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Metabo\Price\"/>
    </mc:Choice>
  </mc:AlternateContent>
  <bookViews>
    <workbookView xWindow="0" yWindow="0" windowWidth="24000" windowHeight="9135" tabRatio="745"/>
  </bookViews>
  <sheets>
    <sheet name="Specials 2-2017" sheetId="45" r:id="rId1"/>
    <sheet name="АКЦІЯ Приладдя" sheetId="46" r:id="rId2"/>
    <sheet name="Інструменти Прайс" sheetId="6" r:id="rId3"/>
    <sheet name="Приладдя Прайс" sheetId="42" r:id="rId4"/>
    <sheet name="Пакетні пропозиії" sheetId="27" state="veryHidden" r:id="rId5"/>
    <sheet name="Приладдя_старий" sheetId="4" state="veryHidden" r:id="rId6"/>
    <sheet name="Запчастини" sheetId="44" r:id="rId7"/>
  </sheets>
  <definedNames>
    <definedName name="_xlnm._FilterDatabase" localSheetId="2" hidden="1">'Інструменти Прайс'!$A$3:$I$988</definedName>
    <definedName name="_xlnm._FilterDatabase" localSheetId="3" hidden="1">'Приладдя Прайс'!$A$3:$I$3330</definedName>
    <definedName name="_xlnm._FilterDatabase" localSheetId="5" hidden="1">Приладдя_старий!$A$6:$J$4560</definedName>
    <definedName name="EUR" localSheetId="1">#REF!</definedName>
    <definedName name="EUR" localSheetId="3">#REF!</definedName>
    <definedName name="EUR">#REF!</definedName>
    <definedName name="EUR_PM" localSheetId="1">#REF!</definedName>
    <definedName name="EUR_PM" localSheetId="3">#REF!</definedName>
    <definedName name="EUR_PM">#REF!</definedName>
    <definedName name="EUR_SPEC" localSheetId="1">#REF!</definedName>
    <definedName name="EUR_SPEC" localSheetId="3">#REF!</definedName>
    <definedName name="EUR_SPEC">#REF!</definedName>
    <definedName name="euro" localSheetId="1">#REF!</definedName>
    <definedName name="euro" localSheetId="3">#REF!</definedName>
    <definedName name="euro">#REF!</definedName>
    <definedName name="дилмарж" localSheetId="1">#REF!</definedName>
    <definedName name="дилмарж" localSheetId="3">#REF!</definedName>
    <definedName name="дилмарж">#REF!</definedName>
  </definedNames>
  <calcPr calcId="152511"/>
</workbook>
</file>

<file path=xl/calcChain.xml><?xml version="1.0" encoding="utf-8"?>
<calcChain xmlns="http://schemas.openxmlformats.org/spreadsheetml/2006/main">
  <c r="E37" i="45" l="1"/>
  <c r="D299" i="6" l="1"/>
  <c r="F299" i="6" s="1"/>
  <c r="G299" i="6" l="1"/>
  <c r="E114" i="45"/>
  <c r="D106" i="6"/>
  <c r="F106" i="6" s="1"/>
  <c r="D107" i="6"/>
  <c r="F107" i="6" s="1"/>
  <c r="G107" i="6" s="1"/>
  <c r="D108" i="6"/>
  <c r="F108" i="6" s="1"/>
  <c r="G108" i="6" s="1"/>
  <c r="D109" i="6"/>
  <c r="F109" i="6" s="1"/>
  <c r="G109" i="6" s="1"/>
  <c r="D110" i="6"/>
  <c r="F110" i="6" s="1"/>
  <c r="G110" i="6" s="1"/>
  <c r="G106" i="6" l="1"/>
  <c r="E50" i="45"/>
  <c r="E2397" i="44"/>
  <c r="E3317" i="42" l="1"/>
  <c r="G3317" i="42" s="1"/>
  <c r="F3317" i="42"/>
  <c r="E3318" i="42"/>
  <c r="G3318" i="42" s="1"/>
  <c r="F3318" i="42"/>
  <c r="E3319" i="42"/>
  <c r="G3319" i="42" s="1"/>
  <c r="F3319" i="42"/>
  <c r="E3320" i="42"/>
  <c r="G3320" i="42" s="1"/>
  <c r="F3320" i="42"/>
  <c r="E3321" i="42"/>
  <c r="G3321" i="42" s="1"/>
  <c r="F3321" i="42"/>
  <c r="E3322" i="42"/>
  <c r="G3322" i="42" s="1"/>
  <c r="F3322" i="42"/>
  <c r="E3323" i="42"/>
  <c r="G3323" i="42" s="1"/>
  <c r="F3323" i="42"/>
  <c r="E3324" i="42"/>
  <c r="G3324" i="42" s="1"/>
  <c r="F3324" i="42"/>
  <c r="E3325" i="42"/>
  <c r="G3325" i="42" s="1"/>
  <c r="F3325" i="42"/>
  <c r="E3326" i="42"/>
  <c r="G3326" i="42" s="1"/>
  <c r="F3326" i="42"/>
  <c r="E3327" i="42"/>
  <c r="G3327" i="42" s="1"/>
  <c r="F3327" i="42"/>
  <c r="E3328" i="42"/>
  <c r="G3328" i="42" s="1"/>
  <c r="F3328" i="42"/>
  <c r="E3329" i="42"/>
  <c r="G3329" i="42" s="1"/>
  <c r="F3329" i="42"/>
  <c r="E3330" i="42"/>
  <c r="G3330" i="42" s="1"/>
  <c r="F3330" i="42"/>
  <c r="E1410" i="42"/>
  <c r="G1410" i="42" s="1"/>
  <c r="F1410" i="42"/>
  <c r="D335" i="6" l="1"/>
  <c r="F335" i="6" s="1"/>
  <c r="D334" i="6"/>
  <c r="F334" i="6" s="1"/>
  <c r="G334" i="6" s="1"/>
  <c r="D333" i="6"/>
  <c r="F333" i="6" s="1"/>
  <c r="G333" i="6" s="1"/>
  <c r="D332" i="6"/>
  <c r="F332" i="6" s="1"/>
  <c r="G332" i="6" s="1"/>
  <c r="D331" i="6"/>
  <c r="F331" i="6" s="1"/>
  <c r="G331" i="6" s="1"/>
  <c r="D988" i="6"/>
  <c r="F988" i="6" s="1"/>
  <c r="G988" i="6" s="1"/>
  <c r="D987" i="6"/>
  <c r="F987" i="6" s="1"/>
  <c r="G987" i="6" s="1"/>
  <c r="D986" i="6"/>
  <c r="F986" i="6" s="1"/>
  <c r="G986" i="6" s="1"/>
  <c r="D985" i="6"/>
  <c r="F985" i="6" s="1"/>
  <c r="G985" i="6" s="1"/>
  <c r="D984" i="6"/>
  <c r="F984" i="6" s="1"/>
  <c r="D983" i="6"/>
  <c r="F983" i="6" s="1"/>
  <c r="D982" i="6"/>
  <c r="F982" i="6" s="1"/>
  <c r="D981" i="6"/>
  <c r="F981" i="6" s="1"/>
  <c r="D980" i="6"/>
  <c r="F980" i="6" s="1"/>
  <c r="D979" i="6"/>
  <c r="F979" i="6" s="1"/>
  <c r="D978" i="6"/>
  <c r="F978" i="6" s="1"/>
  <c r="D977" i="6"/>
  <c r="F977" i="6" s="1"/>
  <c r="D686" i="6"/>
  <c r="F686" i="6" s="1"/>
  <c r="G686" i="6" s="1"/>
  <c r="D685" i="6"/>
  <c r="F685" i="6" s="1"/>
  <c r="G685" i="6" s="1"/>
  <c r="D684" i="6"/>
  <c r="F684" i="6" s="1"/>
  <c r="G684" i="6" s="1"/>
  <c r="D683" i="6"/>
  <c r="F683" i="6" s="1"/>
  <c r="D682" i="6"/>
  <c r="F682" i="6" s="1"/>
  <c r="G682" i="6" s="1"/>
  <c r="D504" i="6"/>
  <c r="F504" i="6" s="1"/>
  <c r="G504" i="6" s="1"/>
  <c r="D503" i="6"/>
  <c r="F503" i="6" s="1"/>
  <c r="G503" i="6" s="1"/>
  <c r="D502" i="6"/>
  <c r="F502" i="6" s="1"/>
  <c r="G502" i="6" s="1"/>
  <c r="D501" i="6"/>
  <c r="F501" i="6" s="1"/>
  <c r="G501" i="6" s="1"/>
  <c r="D500" i="6"/>
  <c r="F500" i="6" s="1"/>
  <c r="G500" i="6" s="1"/>
  <c r="D499" i="6"/>
  <c r="F499" i="6" s="1"/>
  <c r="G499" i="6" s="1"/>
  <c r="D498" i="6"/>
  <c r="F498" i="6" s="1"/>
  <c r="G498" i="6" s="1"/>
  <c r="D497" i="6"/>
  <c r="F497" i="6" s="1"/>
  <c r="D399" i="6"/>
  <c r="F399" i="6" s="1"/>
  <c r="G399" i="6" s="1"/>
  <c r="D398" i="6"/>
  <c r="F398" i="6" s="1"/>
  <c r="G398" i="6" s="1"/>
  <c r="D397" i="6"/>
  <c r="F397" i="6" s="1"/>
  <c r="G397" i="6" s="1"/>
  <c r="D396" i="6"/>
  <c r="F396" i="6" s="1"/>
  <c r="G396" i="6" s="1"/>
  <c r="D395" i="6"/>
  <c r="F395" i="6" s="1"/>
  <c r="G395" i="6" s="1"/>
  <c r="D394" i="6"/>
  <c r="F394" i="6" s="1"/>
  <c r="G394" i="6" s="1"/>
  <c r="D393" i="6"/>
  <c r="F393" i="6" s="1"/>
  <c r="G393" i="6" s="1"/>
  <c r="D392" i="6"/>
  <c r="F392" i="6" s="1"/>
  <c r="G392" i="6" s="1"/>
  <c r="D391" i="6"/>
  <c r="F391" i="6" s="1"/>
  <c r="G391" i="6" s="1"/>
  <c r="D390" i="6"/>
  <c r="F390" i="6" s="1"/>
  <c r="G390" i="6" s="1"/>
  <c r="D789" i="6"/>
  <c r="F789" i="6" s="1"/>
  <c r="G789" i="6" s="1"/>
  <c r="D788" i="6"/>
  <c r="F788" i="6" s="1"/>
  <c r="G788" i="6" s="1"/>
  <c r="D787" i="6"/>
  <c r="F787" i="6" s="1"/>
  <c r="G787" i="6" s="1"/>
  <c r="D786" i="6"/>
  <c r="F786" i="6" s="1"/>
  <c r="G786" i="6" s="1"/>
  <c r="D239" i="6"/>
  <c r="F239" i="6" s="1"/>
  <c r="D238" i="6"/>
  <c r="F238" i="6" s="1"/>
  <c r="G978" i="6" l="1"/>
  <c r="E263" i="45"/>
  <c r="G979" i="6"/>
  <c r="E264" i="45"/>
  <c r="G983" i="6"/>
  <c r="E268" i="45"/>
  <c r="G238" i="6"/>
  <c r="E104" i="45"/>
  <c r="G497" i="6"/>
  <c r="E23" i="45"/>
  <c r="G980" i="6"/>
  <c r="E265" i="45"/>
  <c r="G984" i="6"/>
  <c r="E182" i="45"/>
  <c r="G982" i="6"/>
  <c r="E267" i="45"/>
  <c r="G239" i="6"/>
  <c r="E105" i="45"/>
  <c r="G683" i="6"/>
  <c r="E234" i="45"/>
  <c r="G977" i="6"/>
  <c r="E262" i="45"/>
  <c r="G981" i="6"/>
  <c r="E266" i="45"/>
  <c r="G335" i="6"/>
  <c r="E95" i="45"/>
  <c r="D658" i="6"/>
  <c r="F658" i="6" s="1"/>
  <c r="G658" i="6" s="1"/>
  <c r="D659" i="6"/>
  <c r="F659" i="6" s="1"/>
  <c r="G659" i="6" s="1"/>
  <c r="D660" i="6"/>
  <c r="F660" i="6" s="1"/>
  <c r="G660" i="6" s="1"/>
  <c r="D661" i="6"/>
  <c r="F661" i="6" s="1"/>
  <c r="G661" i="6" s="1"/>
  <c r="D662" i="6"/>
  <c r="F662" i="6" s="1"/>
  <c r="G662" i="6" s="1"/>
  <c r="D663" i="6"/>
  <c r="F663" i="6" s="1"/>
  <c r="G663" i="6" s="1"/>
  <c r="D664" i="6"/>
  <c r="F664" i="6" s="1"/>
  <c r="G664" i="6" s="1"/>
  <c r="D665" i="6"/>
  <c r="F665" i="6" s="1"/>
  <c r="G665" i="6" s="1"/>
  <c r="D666" i="6"/>
  <c r="F666" i="6" s="1"/>
  <c r="G666" i="6" s="1"/>
  <c r="D667" i="6"/>
  <c r="F667" i="6" s="1"/>
  <c r="G667" i="6" s="1"/>
  <c r="D668" i="6"/>
  <c r="F668" i="6" s="1"/>
  <c r="G668" i="6" s="1"/>
  <c r="D516" i="6"/>
  <c r="F516" i="6" s="1"/>
  <c r="G516" i="6" s="1"/>
  <c r="D528" i="6"/>
  <c r="F528" i="6" s="1"/>
  <c r="G528" i="6" s="1"/>
  <c r="E1605" i="42" l="1"/>
  <c r="G1605" i="42" s="1"/>
  <c r="F1605" i="42"/>
  <c r="E1606" i="42"/>
  <c r="G1606" i="42" s="1"/>
  <c r="F1606" i="42"/>
  <c r="E1607" i="42"/>
  <c r="G1607" i="42" s="1"/>
  <c r="F1607" i="42"/>
  <c r="E2271" i="42"/>
  <c r="G2271" i="42" s="1"/>
  <c r="F2271" i="42"/>
  <c r="E326" i="42"/>
  <c r="G326" i="42" s="1"/>
  <c r="F326" i="42"/>
  <c r="E378" i="42"/>
  <c r="G378" i="42" s="1"/>
  <c r="F378" i="42"/>
  <c r="E165" i="42"/>
  <c r="G165" i="42" s="1"/>
  <c r="F165" i="42"/>
  <c r="E166" i="42"/>
  <c r="G166" i="42" s="1"/>
  <c r="F166" i="42"/>
  <c r="E167" i="42"/>
  <c r="G167" i="42" s="1"/>
  <c r="F167" i="42"/>
  <c r="E168" i="42"/>
  <c r="G168" i="42" s="1"/>
  <c r="F168" i="42"/>
  <c r="E169" i="42"/>
  <c r="G169" i="42" s="1"/>
  <c r="F169" i="42"/>
  <c r="E170" i="42"/>
  <c r="G170" i="42" s="1"/>
  <c r="F170" i="42"/>
  <c r="E171" i="42"/>
  <c r="G171" i="42" s="1"/>
  <c r="F171" i="42"/>
  <c r="E172" i="42"/>
  <c r="G172" i="42" s="1"/>
  <c r="F172" i="42"/>
  <c r="E173" i="42"/>
  <c r="G173" i="42" s="1"/>
  <c r="F173" i="42"/>
  <c r="E174" i="42"/>
  <c r="G174" i="42" s="1"/>
  <c r="F174" i="42"/>
  <c r="E175" i="42"/>
  <c r="G175" i="42" s="1"/>
  <c r="F175" i="42"/>
  <c r="E176" i="42"/>
  <c r="G176" i="42" s="1"/>
  <c r="F176" i="42"/>
  <c r="E177" i="42"/>
  <c r="G177" i="42" s="1"/>
  <c r="F177" i="42"/>
  <c r="E178" i="42"/>
  <c r="G178" i="42" s="1"/>
  <c r="F178" i="42"/>
  <c r="E179" i="42"/>
  <c r="G179" i="42" s="1"/>
  <c r="F179" i="42"/>
  <c r="E180" i="42"/>
  <c r="G180" i="42" s="1"/>
  <c r="F180" i="42"/>
  <c r="E181" i="42"/>
  <c r="G181" i="42" s="1"/>
  <c r="F181" i="42"/>
  <c r="E182" i="42"/>
  <c r="G182" i="42" s="1"/>
  <c r="F182" i="42"/>
  <c r="E1706" i="42"/>
  <c r="G1706" i="42" s="1"/>
  <c r="E2630" i="42"/>
  <c r="G2630" i="42" s="1"/>
  <c r="F2630" i="42"/>
  <c r="E2631" i="42"/>
  <c r="G2631" i="42" s="1"/>
  <c r="F2631" i="42"/>
  <c r="E2632" i="42"/>
  <c r="G2632" i="42" s="1"/>
  <c r="F2632" i="42"/>
  <c r="E2633" i="42"/>
  <c r="G2633" i="42" s="1"/>
  <c r="F2633" i="42"/>
  <c r="E1686" i="42"/>
  <c r="G1686" i="42" s="1"/>
  <c r="F1686" i="42"/>
  <c r="E1687" i="42"/>
  <c r="G1687" i="42" s="1"/>
  <c r="F1687" i="42"/>
  <c r="E1688" i="42"/>
  <c r="G1688" i="42" s="1"/>
  <c r="F1688" i="42"/>
  <c r="E1689" i="42"/>
  <c r="G1689" i="42" s="1"/>
  <c r="F1689" i="42"/>
  <c r="E1690" i="42"/>
  <c r="G1690" i="42" s="1"/>
  <c r="F1690" i="42"/>
  <c r="E1691" i="42"/>
  <c r="G1691" i="42" s="1"/>
  <c r="F1691" i="42"/>
  <c r="E1692" i="42"/>
  <c r="G1692" i="42" s="1"/>
  <c r="F1692" i="42"/>
  <c r="E1693" i="42"/>
  <c r="G1693" i="42" s="1"/>
  <c r="F1693" i="42"/>
  <c r="E1694" i="42"/>
  <c r="G1694" i="42" s="1"/>
  <c r="F1694" i="42"/>
  <c r="E1695" i="42"/>
  <c r="G1695" i="42" s="1"/>
  <c r="F1695" i="42"/>
  <c r="E1696" i="42"/>
  <c r="G1696" i="42" s="1"/>
  <c r="F1696" i="42"/>
  <c r="E1697" i="42"/>
  <c r="G1697" i="42" s="1"/>
  <c r="F1697" i="42"/>
  <c r="E1698" i="42"/>
  <c r="G1698" i="42" s="1"/>
  <c r="F1698" i="42"/>
  <c r="E1699" i="42"/>
  <c r="G1699" i="42" s="1"/>
  <c r="F1699" i="42"/>
  <c r="E1700" i="42"/>
  <c r="G1700" i="42" s="1"/>
  <c r="F1700" i="42"/>
  <c r="E1701" i="42"/>
  <c r="G1701" i="42" s="1"/>
  <c r="F1701" i="42"/>
  <c r="E1702" i="42"/>
  <c r="G1702" i="42" s="1"/>
  <c r="F1702" i="42"/>
  <c r="E1703" i="42"/>
  <c r="G1703" i="42" s="1"/>
  <c r="F1703" i="42"/>
  <c r="E1704" i="42"/>
  <c r="G1704" i="42" s="1"/>
  <c r="F1704" i="42"/>
  <c r="E1705" i="42"/>
  <c r="G1705" i="42" s="1"/>
  <c r="F1705" i="42"/>
  <c r="F1706" i="42"/>
  <c r="E1707" i="42"/>
  <c r="G1707" i="42" s="1"/>
  <c r="F1707" i="42"/>
  <c r="E1708" i="42"/>
  <c r="G1708" i="42" s="1"/>
  <c r="F1708" i="42"/>
  <c r="E1709" i="42"/>
  <c r="G1709" i="42" s="1"/>
  <c r="F1709" i="42"/>
  <c r="E1710" i="42"/>
  <c r="G1710" i="42" s="1"/>
  <c r="F1710" i="42"/>
  <c r="E1711" i="42"/>
  <c r="G1711" i="42" s="1"/>
  <c r="F1711" i="42"/>
  <c r="E1712" i="42"/>
  <c r="G1712" i="42" s="1"/>
  <c r="F1712" i="42"/>
  <c r="E1713" i="42"/>
  <c r="G1713" i="42" s="1"/>
  <c r="F1713" i="42"/>
  <c r="E1714" i="42"/>
  <c r="G1714" i="42" s="1"/>
  <c r="F1714" i="42"/>
  <c r="E1715" i="42"/>
  <c r="G1715" i="42" s="1"/>
  <c r="F1715" i="42"/>
  <c r="E1716" i="42"/>
  <c r="G1716" i="42" s="1"/>
  <c r="F1716" i="42"/>
  <c r="E1717" i="42"/>
  <c r="G1717" i="42" s="1"/>
  <c r="F1717" i="42"/>
  <c r="E1718" i="42"/>
  <c r="G1718" i="42" s="1"/>
  <c r="F1718" i="42"/>
  <c r="E1719" i="42"/>
  <c r="G1719" i="42" s="1"/>
  <c r="F1719" i="42"/>
  <c r="E1720" i="42"/>
  <c r="G1720" i="42" s="1"/>
  <c r="F1720" i="42"/>
  <c r="E1721" i="42"/>
  <c r="G1721" i="42" s="1"/>
  <c r="F1721" i="42"/>
  <c r="E1722" i="42"/>
  <c r="G1722" i="42" s="1"/>
  <c r="F1722" i="42"/>
  <c r="E1723" i="42"/>
  <c r="G1723" i="42" s="1"/>
  <c r="F1723" i="42"/>
  <c r="E1353" i="42" l="1"/>
  <c r="G1353" i="42" s="1"/>
  <c r="F1353" i="42"/>
  <c r="E1354" i="42"/>
  <c r="G1354" i="42" s="1"/>
  <c r="F1354" i="42"/>
  <c r="E32" i="42" l="1"/>
  <c r="G32" i="42" s="1"/>
  <c r="E288" i="45" s="1"/>
  <c r="F32" i="42"/>
  <c r="E31" i="42"/>
  <c r="G31" i="42" s="1"/>
  <c r="E285" i="45" s="1"/>
  <c r="F31" i="42"/>
  <c r="D506" i="6" l="1"/>
  <c r="F506" i="6" s="1"/>
  <c r="G506" i="6" s="1"/>
  <c r="D723" i="6" l="1"/>
  <c r="F723" i="6" s="1"/>
  <c r="G723" i="6" s="1"/>
  <c r="D724" i="6"/>
  <c r="F724" i="6" s="1"/>
  <c r="D725" i="6"/>
  <c r="F725" i="6" s="1"/>
  <c r="G725" i="6" s="1"/>
  <c r="D726" i="6"/>
  <c r="F726" i="6" s="1"/>
  <c r="D214" i="6"/>
  <c r="F214" i="6" s="1"/>
  <c r="G214" i="6" s="1"/>
  <c r="D215" i="6"/>
  <c r="F215" i="6" s="1"/>
  <c r="G215" i="6" s="1"/>
  <c r="D216" i="6"/>
  <c r="F216" i="6" s="1"/>
  <c r="D217" i="6"/>
  <c r="F217" i="6" s="1"/>
  <c r="G217" i="6" s="1"/>
  <c r="D218" i="6"/>
  <c r="F218" i="6" s="1"/>
  <c r="G218" i="6" s="1"/>
  <c r="D219" i="6"/>
  <c r="F219" i="6" s="1"/>
  <c r="G219" i="6" s="1"/>
  <c r="D220" i="6"/>
  <c r="F220" i="6" s="1"/>
  <c r="G220" i="6" s="1"/>
  <c r="D221" i="6"/>
  <c r="F221" i="6" s="1"/>
  <c r="G221" i="6" s="1"/>
  <c r="D222" i="6"/>
  <c r="F222" i="6" s="1"/>
  <c r="D482" i="6"/>
  <c r="F482" i="6" s="1"/>
  <c r="G482" i="6" s="1"/>
  <c r="D515" i="6"/>
  <c r="F515" i="6" s="1"/>
  <c r="G515" i="6" s="1"/>
  <c r="D517" i="6"/>
  <c r="F517" i="6" s="1"/>
  <c r="G517" i="6" s="1"/>
  <c r="D550" i="6"/>
  <c r="F550" i="6" s="1"/>
  <c r="G550" i="6" s="1"/>
  <c r="D527" i="6"/>
  <c r="F527" i="6" s="1"/>
  <c r="G527" i="6" s="1"/>
  <c r="D637" i="6"/>
  <c r="F637" i="6" s="1"/>
  <c r="G637" i="6" s="1"/>
  <c r="D638" i="6"/>
  <c r="F638" i="6" s="1"/>
  <c r="G638" i="6" s="1"/>
  <c r="D639" i="6"/>
  <c r="F639" i="6" s="1"/>
  <c r="G639" i="6" s="1"/>
  <c r="D652" i="6"/>
  <c r="F652" i="6" s="1"/>
  <c r="G652" i="6" s="1"/>
  <c r="D509" i="6"/>
  <c r="F509" i="6" s="1"/>
  <c r="G509" i="6" s="1"/>
  <c r="D510" i="6"/>
  <c r="F510" i="6" s="1"/>
  <c r="G510" i="6" s="1"/>
  <c r="D518" i="6"/>
  <c r="F518" i="6" s="1"/>
  <c r="G518" i="6" s="1"/>
  <c r="D551" i="6"/>
  <c r="F551" i="6" s="1"/>
  <c r="G551" i="6" s="1"/>
  <c r="D653" i="6"/>
  <c r="F653" i="6" s="1"/>
  <c r="G653" i="6" s="1"/>
  <c r="D282" i="6"/>
  <c r="F282" i="6" s="1"/>
  <c r="G282" i="6" s="1"/>
  <c r="D673" i="6"/>
  <c r="F673" i="6" s="1"/>
  <c r="G673" i="6" s="1"/>
  <c r="D507" i="6"/>
  <c r="F507" i="6" s="1"/>
  <c r="G507" i="6" s="1"/>
  <c r="D508" i="6"/>
  <c r="F508" i="6" s="1"/>
  <c r="G508" i="6" s="1"/>
  <c r="D117" i="6"/>
  <c r="F117" i="6" s="1"/>
  <c r="G117" i="6" s="1"/>
  <c r="D118" i="6"/>
  <c r="F118" i="6" s="1"/>
  <c r="G118" i="6" s="1"/>
  <c r="D336" i="6"/>
  <c r="F336" i="6" s="1"/>
  <c r="D337" i="6"/>
  <c r="F337" i="6" s="1"/>
  <c r="G337" i="6" s="1"/>
  <c r="D338" i="6"/>
  <c r="F338" i="6" s="1"/>
  <c r="G338" i="6" s="1"/>
  <c r="D715" i="6"/>
  <c r="F715" i="6" s="1"/>
  <c r="G715" i="6" s="1"/>
  <c r="D727" i="6"/>
  <c r="F727" i="6" s="1"/>
  <c r="D728" i="6"/>
  <c r="F728" i="6" s="1"/>
  <c r="G728" i="6" s="1"/>
  <c r="D870" i="6"/>
  <c r="F870" i="6" s="1"/>
  <c r="D968" i="6"/>
  <c r="F968" i="6" s="1"/>
  <c r="G968" i="6" s="1"/>
  <c r="D969" i="6"/>
  <c r="F969" i="6" s="1"/>
  <c r="G969" i="6" s="1"/>
  <c r="D970" i="6"/>
  <c r="F970" i="6" s="1"/>
  <c r="G970" i="6" s="1"/>
  <c r="D971" i="6"/>
  <c r="F971" i="6" s="1"/>
  <c r="G971" i="6" s="1"/>
  <c r="D972" i="6"/>
  <c r="F972" i="6" s="1"/>
  <c r="G972" i="6" s="1"/>
  <c r="D973" i="6"/>
  <c r="F973" i="6" s="1"/>
  <c r="G973" i="6" s="1"/>
  <c r="D130" i="6"/>
  <c r="F130" i="6" s="1"/>
  <c r="D351" i="6"/>
  <c r="F351" i="6" s="1"/>
  <c r="G351" i="6" s="1"/>
  <c r="D352" i="6"/>
  <c r="F352" i="6" s="1"/>
  <c r="G352" i="6" s="1"/>
  <c r="D353" i="6"/>
  <c r="F353" i="6" s="1"/>
  <c r="G353" i="6" s="1"/>
  <c r="D354" i="6"/>
  <c r="F354" i="6" s="1"/>
  <c r="G354" i="6" s="1"/>
  <c r="D974" i="6"/>
  <c r="F974" i="6" s="1"/>
  <c r="G974" i="6" s="1"/>
  <c r="D975" i="6"/>
  <c r="F975" i="6" s="1"/>
  <c r="G975" i="6" s="1"/>
  <c r="D976" i="6"/>
  <c r="F976" i="6" s="1"/>
  <c r="G976" i="6" s="1"/>
  <c r="D483" i="6"/>
  <c r="F483" i="6" s="1"/>
  <c r="G483" i="6" s="1"/>
  <c r="G130" i="6" l="1"/>
  <c r="E220" i="45"/>
  <c r="G216" i="6"/>
  <c r="E42" i="45"/>
  <c r="G726" i="6"/>
  <c r="E254" i="45"/>
  <c r="G727" i="6"/>
  <c r="E252" i="45"/>
  <c r="G336" i="6"/>
  <c r="E94" i="45"/>
  <c r="G724" i="6"/>
  <c r="E253" i="45"/>
  <c r="G870" i="6"/>
  <c r="E328" i="45"/>
  <c r="G222" i="6"/>
  <c r="E41" i="45"/>
  <c r="D360" i="6"/>
  <c r="F360" i="6" s="1"/>
  <c r="G360" i="6" s="1"/>
  <c r="D140" i="6" l="1"/>
  <c r="F140" i="6" s="1"/>
  <c r="G140" i="6" s="1"/>
  <c r="D141" i="6"/>
  <c r="F141" i="6" s="1"/>
  <c r="G141" i="6" s="1"/>
  <c r="D139" i="6"/>
  <c r="F139" i="6" s="1"/>
  <c r="G139" i="6" s="1"/>
  <c r="D147" i="6"/>
  <c r="F147" i="6" s="1"/>
  <c r="G147" i="6" s="1"/>
  <c r="D146" i="6" l="1"/>
  <c r="F146" i="6" s="1"/>
  <c r="G146" i="6" s="1"/>
  <c r="D463" i="6" l="1"/>
  <c r="F463" i="6" s="1"/>
  <c r="G463" i="6" s="1"/>
  <c r="D468" i="6"/>
  <c r="F468" i="6" s="1"/>
  <c r="G468" i="6" s="1"/>
  <c r="D679" i="6"/>
  <c r="F679" i="6" s="1"/>
  <c r="G679" i="6" s="1"/>
  <c r="D675" i="6"/>
  <c r="F675" i="6" s="1"/>
  <c r="G675" i="6" s="1"/>
  <c r="D128" i="6"/>
  <c r="F128" i="6" s="1"/>
  <c r="G128" i="6" s="1"/>
  <c r="D125" i="6"/>
  <c r="F125" i="6" s="1"/>
  <c r="G125" i="6" s="1"/>
  <c r="D124" i="6"/>
  <c r="F124" i="6" s="1"/>
  <c r="G124" i="6" s="1"/>
  <c r="D643" i="6"/>
  <c r="F643" i="6" s="1"/>
  <c r="G643" i="6" s="1"/>
  <c r="D647" i="6"/>
  <c r="F647" i="6" s="1"/>
  <c r="G647" i="6" s="1"/>
  <c r="D634" i="6"/>
  <c r="F634" i="6" s="1"/>
  <c r="G634" i="6" s="1"/>
  <c r="D618" i="6"/>
  <c r="F618" i="6" s="1"/>
  <c r="G618" i="6" s="1"/>
  <c r="D632" i="6"/>
  <c r="F632" i="6" s="1"/>
  <c r="G632" i="6" s="1"/>
  <c r="D631" i="6"/>
  <c r="F631" i="6" s="1"/>
  <c r="G631" i="6" s="1"/>
  <c r="D541" i="6"/>
  <c r="F541" i="6" s="1"/>
  <c r="G541" i="6" s="1"/>
  <c r="D11" i="6"/>
  <c r="F11" i="6" s="1"/>
  <c r="G11" i="6" s="1"/>
  <c r="D578" i="6"/>
  <c r="F578" i="6" s="1"/>
  <c r="G578" i="6" s="1"/>
  <c r="D636" i="6"/>
  <c r="F636" i="6" s="1"/>
  <c r="G636" i="6" s="1"/>
  <c r="D719" i="6"/>
  <c r="F719" i="6" s="1"/>
  <c r="G719" i="6" s="1"/>
  <c r="E3316" i="42" l="1"/>
  <c r="G3316" i="42" s="1"/>
  <c r="F3316" i="42"/>
  <c r="D1047" i="42" l="1"/>
  <c r="F3315" i="42" l="1"/>
  <c r="E3315" i="42"/>
  <c r="G3315" i="42" s="1"/>
  <c r="F3314" i="42"/>
  <c r="E3314" i="42"/>
  <c r="G3314" i="42" s="1"/>
  <c r="F3313" i="42"/>
  <c r="E3313" i="42"/>
  <c r="G3313" i="42" s="1"/>
  <c r="F3312" i="42"/>
  <c r="E3312" i="42"/>
  <c r="G3312" i="42" s="1"/>
  <c r="F3311" i="42"/>
  <c r="E3311" i="42"/>
  <c r="G3311" i="42" s="1"/>
  <c r="F3310" i="42"/>
  <c r="E3310" i="42"/>
  <c r="G3310" i="42" s="1"/>
  <c r="F3309" i="42"/>
  <c r="E3309" i="42"/>
  <c r="G3309" i="42" s="1"/>
  <c r="F3308" i="42"/>
  <c r="E3308" i="42"/>
  <c r="G3308" i="42" s="1"/>
  <c r="F3307" i="42"/>
  <c r="E3307" i="42"/>
  <c r="G3307" i="42" s="1"/>
  <c r="F3306" i="42"/>
  <c r="E3306" i="42"/>
  <c r="G3306" i="42" s="1"/>
  <c r="F3305" i="42"/>
  <c r="E3305" i="42"/>
  <c r="G3305" i="42" s="1"/>
  <c r="F3304" i="42"/>
  <c r="E3304" i="42"/>
  <c r="G3304" i="42" s="1"/>
  <c r="F3303" i="42"/>
  <c r="E3303" i="42"/>
  <c r="G3303" i="42" s="1"/>
  <c r="F3302" i="42"/>
  <c r="E3302" i="42"/>
  <c r="G3302" i="42" s="1"/>
  <c r="F3301" i="42"/>
  <c r="E3301" i="42"/>
  <c r="G3301" i="42" s="1"/>
  <c r="F3300" i="42"/>
  <c r="E3300" i="42"/>
  <c r="G3300" i="42" s="1"/>
  <c r="F3299" i="42"/>
  <c r="E3299" i="42"/>
  <c r="G3299" i="42" s="1"/>
  <c r="F3298" i="42"/>
  <c r="E3298" i="42"/>
  <c r="G3298" i="42" s="1"/>
  <c r="F3297" i="42"/>
  <c r="E3297" i="42"/>
  <c r="G3297" i="42" s="1"/>
  <c r="F3296" i="42"/>
  <c r="E3296" i="42"/>
  <c r="G3296" i="42" s="1"/>
  <c r="F3295" i="42"/>
  <c r="E3295" i="42"/>
  <c r="G3295" i="42" s="1"/>
  <c r="F3294" i="42"/>
  <c r="E3294" i="42"/>
  <c r="G3294" i="42" s="1"/>
  <c r="F3293" i="42"/>
  <c r="E3293" i="42"/>
  <c r="G3293" i="42" s="1"/>
  <c r="F3292" i="42"/>
  <c r="E3292" i="42"/>
  <c r="G3292" i="42" s="1"/>
  <c r="F3291" i="42"/>
  <c r="E3291" i="42"/>
  <c r="G3291" i="42" s="1"/>
  <c r="F3290" i="42"/>
  <c r="E3290" i="42"/>
  <c r="G3290" i="42" s="1"/>
  <c r="F3289" i="42"/>
  <c r="E3289" i="42"/>
  <c r="G3289" i="42" s="1"/>
  <c r="F3288" i="42"/>
  <c r="E3288" i="42"/>
  <c r="G3288" i="42" s="1"/>
  <c r="F3287" i="42"/>
  <c r="E3287" i="42"/>
  <c r="G3287" i="42" s="1"/>
  <c r="F3286" i="42"/>
  <c r="E3286" i="42"/>
  <c r="G3286" i="42" s="1"/>
  <c r="E133" i="46" s="1"/>
  <c r="F3285" i="42"/>
  <c r="E3285" i="42"/>
  <c r="G3285" i="42" s="1"/>
  <c r="F3284" i="42"/>
  <c r="E3284" i="42"/>
  <c r="G3284" i="42" s="1"/>
  <c r="E132" i="46" s="1"/>
  <c r="F3283" i="42"/>
  <c r="E3283" i="42"/>
  <c r="G3283" i="42" s="1"/>
  <c r="F3282" i="42"/>
  <c r="E3282" i="42"/>
  <c r="G3282" i="42" s="1"/>
  <c r="F3281" i="42"/>
  <c r="E3281" i="42"/>
  <c r="G3281" i="42" s="1"/>
  <c r="F3280" i="42"/>
  <c r="E3280" i="42"/>
  <c r="G3280" i="42" s="1"/>
  <c r="F3279" i="42"/>
  <c r="E3279" i="42"/>
  <c r="G3279" i="42" s="1"/>
  <c r="F3278" i="42"/>
  <c r="E3278" i="42"/>
  <c r="G3278" i="42" s="1"/>
  <c r="F3277" i="42"/>
  <c r="E3277" i="42"/>
  <c r="G3277" i="42" s="1"/>
  <c r="F3276" i="42"/>
  <c r="E3276" i="42"/>
  <c r="G3276" i="42" s="1"/>
  <c r="F3275" i="42"/>
  <c r="E3275" i="42"/>
  <c r="G3275" i="42" s="1"/>
  <c r="F3274" i="42"/>
  <c r="E3274" i="42"/>
  <c r="G3274" i="42" s="1"/>
  <c r="F3273" i="42"/>
  <c r="E3273" i="42"/>
  <c r="G3273" i="42" s="1"/>
  <c r="F3272" i="42"/>
  <c r="E3272" i="42"/>
  <c r="G3272" i="42" s="1"/>
  <c r="F3271" i="42"/>
  <c r="E3271" i="42"/>
  <c r="G3271" i="42" s="1"/>
  <c r="F3270" i="42"/>
  <c r="E3270" i="42"/>
  <c r="G3270" i="42" s="1"/>
  <c r="F3269" i="42"/>
  <c r="E3269" i="42"/>
  <c r="G3269" i="42" s="1"/>
  <c r="F3268" i="42"/>
  <c r="E3268" i="42"/>
  <c r="G3268" i="42" s="1"/>
  <c r="F3267" i="42"/>
  <c r="E3267" i="42"/>
  <c r="G3267" i="42" s="1"/>
  <c r="F3266" i="42"/>
  <c r="E3266" i="42"/>
  <c r="G3266" i="42" s="1"/>
  <c r="F3265" i="42"/>
  <c r="E3265" i="42"/>
  <c r="G3265" i="42" s="1"/>
  <c r="F3264" i="42"/>
  <c r="E3264" i="42"/>
  <c r="G3264" i="42" s="1"/>
  <c r="F3263" i="42"/>
  <c r="E3263" i="42"/>
  <c r="G3263" i="42" s="1"/>
  <c r="F3262" i="42"/>
  <c r="E3262" i="42"/>
  <c r="G3262" i="42" s="1"/>
  <c r="F3261" i="42"/>
  <c r="E3261" i="42"/>
  <c r="G3261" i="42" s="1"/>
  <c r="F3260" i="42"/>
  <c r="E3260" i="42"/>
  <c r="G3260" i="42" s="1"/>
  <c r="F3259" i="42"/>
  <c r="E3259" i="42"/>
  <c r="G3259" i="42" s="1"/>
  <c r="F3258" i="42"/>
  <c r="E3258" i="42"/>
  <c r="G3258" i="42" s="1"/>
  <c r="F3257" i="42"/>
  <c r="E3257" i="42"/>
  <c r="G3257" i="42" s="1"/>
  <c r="F3256" i="42"/>
  <c r="E3256" i="42"/>
  <c r="G3256" i="42" s="1"/>
  <c r="F3255" i="42"/>
  <c r="E3255" i="42"/>
  <c r="G3255" i="42" s="1"/>
  <c r="F3254" i="42"/>
  <c r="E3254" i="42"/>
  <c r="G3254" i="42" s="1"/>
  <c r="F3253" i="42"/>
  <c r="E3253" i="42"/>
  <c r="G3253" i="42" s="1"/>
  <c r="F3252" i="42"/>
  <c r="E3252" i="42"/>
  <c r="G3252" i="42" s="1"/>
  <c r="F3251" i="42"/>
  <c r="E3251" i="42"/>
  <c r="G3251" i="42" s="1"/>
  <c r="F3250" i="42"/>
  <c r="E3250" i="42"/>
  <c r="G3250" i="42" s="1"/>
  <c r="F3249" i="42"/>
  <c r="E3249" i="42"/>
  <c r="G3249" i="42" s="1"/>
  <c r="F3248" i="42"/>
  <c r="E3248" i="42"/>
  <c r="G3248" i="42" s="1"/>
  <c r="F3247" i="42"/>
  <c r="E3247" i="42"/>
  <c r="G3247" i="42" s="1"/>
  <c r="F3246" i="42"/>
  <c r="E3246" i="42"/>
  <c r="G3246" i="42" s="1"/>
  <c r="F3245" i="42"/>
  <c r="E3245" i="42"/>
  <c r="G3245" i="42" s="1"/>
  <c r="F3244" i="42"/>
  <c r="E3244" i="42"/>
  <c r="G3244" i="42" s="1"/>
  <c r="F3243" i="42"/>
  <c r="E3243" i="42"/>
  <c r="G3243" i="42" s="1"/>
  <c r="F3242" i="42"/>
  <c r="E3242" i="42"/>
  <c r="G3242" i="42" s="1"/>
  <c r="F3241" i="42"/>
  <c r="E3241" i="42"/>
  <c r="G3241" i="42" s="1"/>
  <c r="F3240" i="42"/>
  <c r="E3240" i="42"/>
  <c r="G3240" i="42" s="1"/>
  <c r="F3239" i="42"/>
  <c r="E3239" i="42"/>
  <c r="G3239" i="42" s="1"/>
  <c r="F3238" i="42"/>
  <c r="E3238" i="42"/>
  <c r="G3238" i="42" s="1"/>
  <c r="F3237" i="42"/>
  <c r="E3237" i="42"/>
  <c r="G3237" i="42" s="1"/>
  <c r="F3236" i="42"/>
  <c r="E3236" i="42"/>
  <c r="G3236" i="42" s="1"/>
  <c r="F3235" i="42"/>
  <c r="E3235" i="42"/>
  <c r="G3235" i="42" s="1"/>
  <c r="F3234" i="42"/>
  <c r="E3234" i="42"/>
  <c r="G3234" i="42" s="1"/>
  <c r="F3233" i="42"/>
  <c r="E3233" i="42"/>
  <c r="G3233" i="42" s="1"/>
  <c r="F3232" i="42"/>
  <c r="E3232" i="42"/>
  <c r="G3232" i="42" s="1"/>
  <c r="F3231" i="42"/>
  <c r="E3231" i="42"/>
  <c r="G3231" i="42" s="1"/>
  <c r="F3230" i="42"/>
  <c r="E3230" i="42"/>
  <c r="G3230" i="42" s="1"/>
  <c r="F3229" i="42"/>
  <c r="E3229" i="42"/>
  <c r="G3229" i="42" s="1"/>
  <c r="F3228" i="42"/>
  <c r="E3228" i="42"/>
  <c r="G3228" i="42" s="1"/>
  <c r="F3227" i="42"/>
  <c r="E3227" i="42"/>
  <c r="G3227" i="42" s="1"/>
  <c r="F3226" i="42"/>
  <c r="E3226" i="42"/>
  <c r="G3226" i="42" s="1"/>
  <c r="F3225" i="42"/>
  <c r="E3225" i="42"/>
  <c r="G3225" i="42" s="1"/>
  <c r="F3224" i="42"/>
  <c r="E3224" i="42"/>
  <c r="G3224" i="42" s="1"/>
  <c r="F3223" i="42"/>
  <c r="E3223" i="42"/>
  <c r="G3223" i="42" s="1"/>
  <c r="F3222" i="42"/>
  <c r="E3222" i="42"/>
  <c r="G3222" i="42" s="1"/>
  <c r="F3221" i="42"/>
  <c r="E3221" i="42"/>
  <c r="G3221" i="42" s="1"/>
  <c r="F3220" i="42"/>
  <c r="E3220" i="42"/>
  <c r="G3220" i="42" s="1"/>
  <c r="F3219" i="42"/>
  <c r="E3219" i="42"/>
  <c r="G3219" i="42" s="1"/>
  <c r="F3218" i="42"/>
  <c r="E3218" i="42"/>
  <c r="G3218" i="42" s="1"/>
  <c r="F3217" i="42"/>
  <c r="E3217" i="42"/>
  <c r="G3217" i="42" s="1"/>
  <c r="F3216" i="42"/>
  <c r="E3216" i="42"/>
  <c r="G3216" i="42" s="1"/>
  <c r="F3215" i="42"/>
  <c r="E3215" i="42"/>
  <c r="G3215" i="42" s="1"/>
  <c r="F3214" i="42"/>
  <c r="E3214" i="42"/>
  <c r="G3214" i="42" s="1"/>
  <c r="F3213" i="42"/>
  <c r="E3213" i="42"/>
  <c r="G3213" i="42" s="1"/>
  <c r="F3212" i="42"/>
  <c r="E3212" i="42"/>
  <c r="G3212" i="42" s="1"/>
  <c r="F3211" i="42"/>
  <c r="E3211" i="42"/>
  <c r="G3211" i="42" s="1"/>
  <c r="F3210" i="42"/>
  <c r="E3210" i="42"/>
  <c r="G3210" i="42" s="1"/>
  <c r="F3209" i="42"/>
  <c r="E3209" i="42"/>
  <c r="G3209" i="42" s="1"/>
  <c r="F3208" i="42"/>
  <c r="E3208" i="42"/>
  <c r="G3208" i="42" s="1"/>
  <c r="F3207" i="42"/>
  <c r="E3207" i="42"/>
  <c r="G3207" i="42" s="1"/>
  <c r="F3206" i="42"/>
  <c r="E3206" i="42"/>
  <c r="G3206" i="42" s="1"/>
  <c r="F3205" i="42"/>
  <c r="E3205" i="42"/>
  <c r="G3205" i="42" s="1"/>
  <c r="F3204" i="42"/>
  <c r="E3204" i="42"/>
  <c r="G3204" i="42" s="1"/>
  <c r="F3203" i="42"/>
  <c r="E3203" i="42"/>
  <c r="G3203" i="42" s="1"/>
  <c r="F3202" i="42"/>
  <c r="E3202" i="42"/>
  <c r="G3202" i="42" s="1"/>
  <c r="F3201" i="42"/>
  <c r="E3201" i="42"/>
  <c r="G3201" i="42" s="1"/>
  <c r="F3200" i="42"/>
  <c r="E3200" i="42"/>
  <c r="G3200" i="42" s="1"/>
  <c r="F3199" i="42"/>
  <c r="E3199" i="42"/>
  <c r="G3199" i="42" s="1"/>
  <c r="F3198" i="42"/>
  <c r="E3198" i="42"/>
  <c r="G3198" i="42" s="1"/>
  <c r="F3197" i="42"/>
  <c r="E3197" i="42"/>
  <c r="G3197" i="42" s="1"/>
  <c r="F3196" i="42"/>
  <c r="E3196" i="42"/>
  <c r="G3196" i="42" s="1"/>
  <c r="F3195" i="42"/>
  <c r="E3195" i="42"/>
  <c r="G3195" i="42" s="1"/>
  <c r="F3194" i="42"/>
  <c r="E3194" i="42"/>
  <c r="G3194" i="42" s="1"/>
  <c r="F3193" i="42"/>
  <c r="E3193" i="42"/>
  <c r="G3193" i="42" s="1"/>
  <c r="F3192" i="42"/>
  <c r="E3192" i="42"/>
  <c r="G3192" i="42" s="1"/>
  <c r="F3191" i="42"/>
  <c r="E3191" i="42"/>
  <c r="G3191" i="42" s="1"/>
  <c r="F3190" i="42"/>
  <c r="E3190" i="42"/>
  <c r="G3190" i="42" s="1"/>
  <c r="F3189" i="42"/>
  <c r="E3189" i="42"/>
  <c r="G3189" i="42" s="1"/>
  <c r="F3188" i="42"/>
  <c r="E3188" i="42"/>
  <c r="G3188" i="42" s="1"/>
  <c r="F3187" i="42"/>
  <c r="E3187" i="42"/>
  <c r="G3187" i="42" s="1"/>
  <c r="F3186" i="42"/>
  <c r="E3186" i="42"/>
  <c r="G3186" i="42" s="1"/>
  <c r="F3185" i="42"/>
  <c r="E3185" i="42"/>
  <c r="G3185" i="42" s="1"/>
  <c r="F3184" i="42"/>
  <c r="E3184" i="42"/>
  <c r="G3184" i="42" s="1"/>
  <c r="F3183" i="42"/>
  <c r="E3183" i="42"/>
  <c r="G3183" i="42" s="1"/>
  <c r="F3182" i="42"/>
  <c r="E3182" i="42"/>
  <c r="G3182" i="42" s="1"/>
  <c r="F3181" i="42"/>
  <c r="E3181" i="42"/>
  <c r="G3181" i="42" s="1"/>
  <c r="F3180" i="42"/>
  <c r="E3180" i="42"/>
  <c r="G3180" i="42" s="1"/>
  <c r="F3179" i="42"/>
  <c r="E3179" i="42"/>
  <c r="G3179" i="42" s="1"/>
  <c r="F3178" i="42"/>
  <c r="E3178" i="42"/>
  <c r="G3178" i="42" s="1"/>
  <c r="F3177" i="42"/>
  <c r="E3177" i="42"/>
  <c r="G3177" i="42" s="1"/>
  <c r="F3176" i="42"/>
  <c r="E3176" i="42"/>
  <c r="G3176" i="42" s="1"/>
  <c r="F3175" i="42"/>
  <c r="E3175" i="42"/>
  <c r="G3175" i="42" s="1"/>
  <c r="F3174" i="42"/>
  <c r="E3174" i="42"/>
  <c r="G3174" i="42" s="1"/>
  <c r="F3173" i="42"/>
  <c r="E3173" i="42"/>
  <c r="G3173" i="42" s="1"/>
  <c r="F3172" i="42"/>
  <c r="E3172" i="42"/>
  <c r="G3172" i="42" s="1"/>
  <c r="F3171" i="42"/>
  <c r="E3171" i="42"/>
  <c r="G3171" i="42" s="1"/>
  <c r="F3170" i="42"/>
  <c r="E3170" i="42"/>
  <c r="G3170" i="42" s="1"/>
  <c r="F3169" i="42"/>
  <c r="E3169" i="42"/>
  <c r="G3169" i="42" s="1"/>
  <c r="F3168" i="42"/>
  <c r="E3168" i="42"/>
  <c r="G3168" i="42" s="1"/>
  <c r="F3167" i="42"/>
  <c r="E3167" i="42"/>
  <c r="G3167" i="42" s="1"/>
  <c r="F3166" i="42"/>
  <c r="E3166" i="42"/>
  <c r="G3166" i="42" s="1"/>
  <c r="F3165" i="42"/>
  <c r="E3165" i="42"/>
  <c r="G3165" i="42" s="1"/>
  <c r="F3164" i="42"/>
  <c r="E3164" i="42"/>
  <c r="G3164" i="42" s="1"/>
  <c r="F3163" i="42"/>
  <c r="E3163" i="42"/>
  <c r="G3163" i="42" s="1"/>
  <c r="F3162" i="42"/>
  <c r="E3162" i="42"/>
  <c r="G3162" i="42" s="1"/>
  <c r="F3161" i="42"/>
  <c r="E3161" i="42"/>
  <c r="G3161" i="42" s="1"/>
  <c r="F3160" i="42"/>
  <c r="E3160" i="42"/>
  <c r="G3160" i="42" s="1"/>
  <c r="F3159" i="42"/>
  <c r="E3159" i="42"/>
  <c r="G3159" i="42" s="1"/>
  <c r="F3158" i="42"/>
  <c r="E3158" i="42"/>
  <c r="G3158" i="42" s="1"/>
  <c r="F3157" i="42"/>
  <c r="E3157" i="42"/>
  <c r="G3157" i="42" s="1"/>
  <c r="E102" i="46" s="1"/>
  <c r="F3156" i="42"/>
  <c r="E3156" i="42"/>
  <c r="G3156" i="42" s="1"/>
  <c r="F3155" i="42"/>
  <c r="E3155" i="42"/>
  <c r="G3155" i="42" s="1"/>
  <c r="E105" i="46" s="1"/>
  <c r="F3154" i="42"/>
  <c r="E3154" i="42"/>
  <c r="G3154" i="42" s="1"/>
  <c r="E104" i="46" s="1"/>
  <c r="F3153" i="42"/>
  <c r="E3153" i="42"/>
  <c r="G3153" i="42" s="1"/>
  <c r="E103" i="46" s="1"/>
  <c r="F3152" i="42"/>
  <c r="E3152" i="42"/>
  <c r="G3152" i="42" s="1"/>
  <c r="F3151" i="42"/>
  <c r="E3151" i="42"/>
  <c r="G3151" i="42" s="1"/>
  <c r="F3150" i="42"/>
  <c r="E3150" i="42"/>
  <c r="G3150" i="42" s="1"/>
  <c r="F3149" i="42"/>
  <c r="E3149" i="42"/>
  <c r="G3149" i="42" s="1"/>
  <c r="F3148" i="42"/>
  <c r="E3148" i="42"/>
  <c r="G3148" i="42" s="1"/>
  <c r="F3147" i="42"/>
  <c r="E3147" i="42"/>
  <c r="G3147" i="42" s="1"/>
  <c r="F3146" i="42"/>
  <c r="E3146" i="42"/>
  <c r="G3146" i="42" s="1"/>
  <c r="F3145" i="42"/>
  <c r="E3145" i="42"/>
  <c r="G3145" i="42" s="1"/>
  <c r="F3144" i="42"/>
  <c r="E3144" i="42"/>
  <c r="G3144" i="42" s="1"/>
  <c r="E109" i="46" s="1"/>
  <c r="F3143" i="42"/>
  <c r="E3143" i="42"/>
  <c r="G3143" i="42" s="1"/>
  <c r="F3142" i="42"/>
  <c r="E3142" i="42"/>
  <c r="G3142" i="42" s="1"/>
  <c r="F3141" i="42"/>
  <c r="E3141" i="42"/>
  <c r="G3141" i="42" s="1"/>
  <c r="E108" i="46" s="1"/>
  <c r="F3140" i="42"/>
  <c r="E3140" i="42"/>
  <c r="G3140" i="42" s="1"/>
  <c r="E107" i="46" s="1"/>
  <c r="F3139" i="42"/>
  <c r="E3139" i="42"/>
  <c r="G3139" i="42" s="1"/>
  <c r="E106" i="46" s="1"/>
  <c r="F3138" i="42"/>
  <c r="E3138" i="42"/>
  <c r="G3138" i="42" s="1"/>
  <c r="F3137" i="42"/>
  <c r="E3137" i="42"/>
  <c r="G3137" i="42" s="1"/>
  <c r="E116" i="46" s="1"/>
  <c r="F3136" i="42"/>
  <c r="E3136" i="42"/>
  <c r="G3136" i="42" s="1"/>
  <c r="F3135" i="42"/>
  <c r="E3135" i="42"/>
  <c r="G3135" i="42" s="1"/>
  <c r="E115" i="46" s="1"/>
  <c r="F3134" i="42"/>
  <c r="E3134" i="42"/>
  <c r="G3134" i="42" s="1"/>
  <c r="E114" i="46" s="1"/>
  <c r="F3133" i="42"/>
  <c r="E3133" i="42"/>
  <c r="G3133" i="42" s="1"/>
  <c r="E113" i="46" s="1"/>
  <c r="F3132" i="42"/>
  <c r="E3132" i="42"/>
  <c r="G3132" i="42" s="1"/>
  <c r="F3131" i="42"/>
  <c r="E3131" i="42"/>
  <c r="G3131" i="42" s="1"/>
  <c r="E112" i="46" s="1"/>
  <c r="F3130" i="42"/>
  <c r="E3130" i="42"/>
  <c r="G3130" i="42" s="1"/>
  <c r="F3129" i="42"/>
  <c r="E3129" i="42"/>
  <c r="G3129" i="42" s="1"/>
  <c r="E111" i="46" s="1"/>
  <c r="F3128" i="42"/>
  <c r="E3128" i="42"/>
  <c r="G3128" i="42" s="1"/>
  <c r="F3127" i="42"/>
  <c r="E3127" i="42"/>
  <c r="G3127" i="42" s="1"/>
  <c r="F3126" i="42"/>
  <c r="E3126" i="42"/>
  <c r="G3126" i="42" s="1"/>
  <c r="E110" i="46" s="1"/>
  <c r="F3125" i="42"/>
  <c r="E3125" i="42"/>
  <c r="G3125" i="42" s="1"/>
  <c r="F3124" i="42"/>
  <c r="E3124" i="42"/>
  <c r="G3124" i="42" s="1"/>
  <c r="F3123" i="42"/>
  <c r="E3123" i="42"/>
  <c r="G3123" i="42" s="1"/>
  <c r="F3122" i="42"/>
  <c r="E3122" i="42"/>
  <c r="G3122" i="42" s="1"/>
  <c r="F3121" i="42"/>
  <c r="E3121" i="42"/>
  <c r="G3121" i="42" s="1"/>
  <c r="F3120" i="42"/>
  <c r="E3120" i="42"/>
  <c r="G3120" i="42" s="1"/>
  <c r="F3119" i="42"/>
  <c r="E3119" i="42"/>
  <c r="G3119" i="42" s="1"/>
  <c r="F3118" i="42"/>
  <c r="E3118" i="42"/>
  <c r="G3118" i="42" s="1"/>
  <c r="F3117" i="42"/>
  <c r="E3117" i="42"/>
  <c r="G3117" i="42" s="1"/>
  <c r="F3116" i="42"/>
  <c r="E3116" i="42"/>
  <c r="G3116" i="42" s="1"/>
  <c r="F3115" i="42"/>
  <c r="E3115" i="42"/>
  <c r="G3115" i="42" s="1"/>
  <c r="F3114" i="42"/>
  <c r="E3114" i="42"/>
  <c r="G3114" i="42" s="1"/>
  <c r="F3113" i="42"/>
  <c r="E3113" i="42"/>
  <c r="G3113" i="42" s="1"/>
  <c r="F3112" i="42"/>
  <c r="E3112" i="42"/>
  <c r="G3112" i="42" s="1"/>
  <c r="F3111" i="42"/>
  <c r="E3111" i="42"/>
  <c r="G3111" i="42" s="1"/>
  <c r="F3110" i="42"/>
  <c r="E3110" i="42"/>
  <c r="G3110" i="42" s="1"/>
  <c r="F3109" i="42"/>
  <c r="E3109" i="42"/>
  <c r="G3109" i="42" s="1"/>
  <c r="F3108" i="42"/>
  <c r="E3108" i="42"/>
  <c r="G3108" i="42" s="1"/>
  <c r="F3107" i="42"/>
  <c r="E3107" i="42"/>
  <c r="G3107" i="42" s="1"/>
  <c r="F3106" i="42"/>
  <c r="E3106" i="42"/>
  <c r="G3106" i="42" s="1"/>
  <c r="F3105" i="42"/>
  <c r="E3105" i="42"/>
  <c r="G3105" i="42" s="1"/>
  <c r="F3104" i="42"/>
  <c r="E3104" i="42"/>
  <c r="G3104" i="42" s="1"/>
  <c r="F3103" i="42"/>
  <c r="E3103" i="42"/>
  <c r="G3103" i="42" s="1"/>
  <c r="F3102" i="42"/>
  <c r="E3102" i="42"/>
  <c r="G3102" i="42" s="1"/>
  <c r="F3101" i="42"/>
  <c r="E3101" i="42"/>
  <c r="G3101" i="42" s="1"/>
  <c r="F3100" i="42"/>
  <c r="E3100" i="42"/>
  <c r="G3100" i="42" s="1"/>
  <c r="F3099" i="42"/>
  <c r="E3099" i="42"/>
  <c r="G3099" i="42" s="1"/>
  <c r="F3098" i="42"/>
  <c r="E3098" i="42"/>
  <c r="G3098" i="42" s="1"/>
  <c r="F3097" i="42"/>
  <c r="E3097" i="42"/>
  <c r="G3097" i="42" s="1"/>
  <c r="F3096" i="42"/>
  <c r="E3096" i="42"/>
  <c r="G3096" i="42" s="1"/>
  <c r="F3095" i="42"/>
  <c r="E3095" i="42"/>
  <c r="G3095" i="42" s="1"/>
  <c r="F3094" i="42"/>
  <c r="E3094" i="42"/>
  <c r="G3094" i="42" s="1"/>
  <c r="F3093" i="42"/>
  <c r="E3093" i="42"/>
  <c r="G3093" i="42" s="1"/>
  <c r="F3092" i="42"/>
  <c r="E3092" i="42"/>
  <c r="G3092" i="42" s="1"/>
  <c r="F3091" i="42"/>
  <c r="E3091" i="42"/>
  <c r="G3091" i="42" s="1"/>
  <c r="F3090" i="42"/>
  <c r="E3090" i="42"/>
  <c r="G3090" i="42" s="1"/>
  <c r="F3089" i="42"/>
  <c r="E3089" i="42"/>
  <c r="G3089" i="42" s="1"/>
  <c r="F3088" i="42"/>
  <c r="E3088" i="42"/>
  <c r="G3088" i="42" s="1"/>
  <c r="F3087" i="42"/>
  <c r="E3087" i="42"/>
  <c r="G3087" i="42" s="1"/>
  <c r="F3086" i="42"/>
  <c r="E3086" i="42"/>
  <c r="G3086" i="42" s="1"/>
  <c r="F3085" i="42"/>
  <c r="E3085" i="42"/>
  <c r="G3085" i="42" s="1"/>
  <c r="F3084" i="42"/>
  <c r="E3084" i="42"/>
  <c r="G3084" i="42" s="1"/>
  <c r="F3083" i="42"/>
  <c r="E3083" i="42"/>
  <c r="G3083" i="42" s="1"/>
  <c r="F3082" i="42"/>
  <c r="E3082" i="42"/>
  <c r="G3082" i="42" s="1"/>
  <c r="F3081" i="42"/>
  <c r="E3081" i="42"/>
  <c r="G3081" i="42" s="1"/>
  <c r="F3080" i="42"/>
  <c r="E3080" i="42"/>
  <c r="G3080" i="42" s="1"/>
  <c r="F3079" i="42"/>
  <c r="E3079" i="42"/>
  <c r="G3079" i="42" s="1"/>
  <c r="F3078" i="42"/>
  <c r="E3078" i="42"/>
  <c r="G3078" i="42" s="1"/>
  <c r="F3077" i="42"/>
  <c r="E3077" i="42"/>
  <c r="G3077" i="42" s="1"/>
  <c r="F3076" i="42"/>
  <c r="E3076" i="42"/>
  <c r="G3076" i="42" s="1"/>
  <c r="F3075" i="42"/>
  <c r="E3075" i="42"/>
  <c r="G3075" i="42" s="1"/>
  <c r="F3074" i="42"/>
  <c r="E3074" i="42"/>
  <c r="G3074" i="42" s="1"/>
  <c r="F3073" i="42"/>
  <c r="E3073" i="42"/>
  <c r="G3073" i="42" s="1"/>
  <c r="F3072" i="42"/>
  <c r="E3072" i="42"/>
  <c r="G3072" i="42" s="1"/>
  <c r="F3071" i="42"/>
  <c r="E3071" i="42"/>
  <c r="G3071" i="42" s="1"/>
  <c r="F3070" i="42"/>
  <c r="E3070" i="42"/>
  <c r="G3070" i="42" s="1"/>
  <c r="F3069" i="42"/>
  <c r="E3069" i="42"/>
  <c r="G3069" i="42" s="1"/>
  <c r="F3068" i="42"/>
  <c r="E3068" i="42"/>
  <c r="G3068" i="42" s="1"/>
  <c r="F3067" i="42"/>
  <c r="E3067" i="42"/>
  <c r="G3067" i="42" s="1"/>
  <c r="F3066" i="42"/>
  <c r="E3066" i="42"/>
  <c r="G3066" i="42" s="1"/>
  <c r="F3065" i="42"/>
  <c r="E3065" i="42"/>
  <c r="G3065" i="42" s="1"/>
  <c r="F3064" i="42"/>
  <c r="E3064" i="42"/>
  <c r="G3064" i="42" s="1"/>
  <c r="F3063" i="42"/>
  <c r="E3063" i="42"/>
  <c r="G3063" i="42" s="1"/>
  <c r="F3062" i="42"/>
  <c r="E3062" i="42"/>
  <c r="G3062" i="42" s="1"/>
  <c r="F3061" i="42"/>
  <c r="E3061" i="42"/>
  <c r="G3061" i="42" s="1"/>
  <c r="F3060" i="42"/>
  <c r="E3060" i="42"/>
  <c r="G3060" i="42" s="1"/>
  <c r="F3059" i="42"/>
  <c r="E3059" i="42"/>
  <c r="G3059" i="42" s="1"/>
  <c r="F3058" i="42"/>
  <c r="E3058" i="42"/>
  <c r="G3058" i="42" s="1"/>
  <c r="F3057" i="42"/>
  <c r="E3057" i="42"/>
  <c r="G3057" i="42" s="1"/>
  <c r="F3056" i="42"/>
  <c r="E3056" i="42"/>
  <c r="G3056" i="42" s="1"/>
  <c r="F3055" i="42"/>
  <c r="E3055" i="42"/>
  <c r="G3055" i="42" s="1"/>
  <c r="F3054" i="42"/>
  <c r="E3054" i="42"/>
  <c r="G3054" i="42" s="1"/>
  <c r="F3053" i="42"/>
  <c r="E3053" i="42"/>
  <c r="G3053" i="42" s="1"/>
  <c r="F3052" i="42"/>
  <c r="E3052" i="42"/>
  <c r="G3052" i="42" s="1"/>
  <c r="F3051" i="42"/>
  <c r="E3051" i="42"/>
  <c r="G3051" i="42" s="1"/>
  <c r="F3050" i="42"/>
  <c r="E3050" i="42"/>
  <c r="G3050" i="42" s="1"/>
  <c r="F3049" i="42"/>
  <c r="E3049" i="42"/>
  <c r="G3049" i="42" s="1"/>
  <c r="F3048" i="42"/>
  <c r="E3048" i="42"/>
  <c r="G3048" i="42" s="1"/>
  <c r="F3047" i="42"/>
  <c r="E3047" i="42"/>
  <c r="G3047" i="42" s="1"/>
  <c r="F3046" i="42"/>
  <c r="E3046" i="42"/>
  <c r="G3046" i="42" s="1"/>
  <c r="F3045" i="42"/>
  <c r="E3045" i="42"/>
  <c r="G3045" i="42" s="1"/>
  <c r="F3044" i="42"/>
  <c r="E3044" i="42"/>
  <c r="G3044" i="42" s="1"/>
  <c r="F3043" i="42"/>
  <c r="E3043" i="42"/>
  <c r="G3043" i="42" s="1"/>
  <c r="F3042" i="42"/>
  <c r="E3042" i="42"/>
  <c r="G3042" i="42" s="1"/>
  <c r="F3041" i="42"/>
  <c r="E3041" i="42"/>
  <c r="G3041" i="42" s="1"/>
  <c r="F3040" i="42"/>
  <c r="E3040" i="42"/>
  <c r="G3040" i="42" s="1"/>
  <c r="F3039" i="42"/>
  <c r="E3039" i="42"/>
  <c r="G3039" i="42" s="1"/>
  <c r="F3038" i="42"/>
  <c r="E3038" i="42"/>
  <c r="G3038" i="42" s="1"/>
  <c r="F3037" i="42"/>
  <c r="E3037" i="42"/>
  <c r="G3037" i="42" s="1"/>
  <c r="F3036" i="42"/>
  <c r="E3036" i="42"/>
  <c r="G3036" i="42" s="1"/>
  <c r="F3035" i="42"/>
  <c r="E3035" i="42"/>
  <c r="G3035" i="42" s="1"/>
  <c r="F3034" i="42"/>
  <c r="E3034" i="42"/>
  <c r="G3034" i="42" s="1"/>
  <c r="F3033" i="42"/>
  <c r="E3033" i="42"/>
  <c r="G3033" i="42" s="1"/>
  <c r="F3032" i="42"/>
  <c r="E3032" i="42"/>
  <c r="G3032" i="42" s="1"/>
  <c r="F3031" i="42"/>
  <c r="E3031" i="42"/>
  <c r="G3031" i="42" s="1"/>
  <c r="F3030" i="42"/>
  <c r="E3030" i="42"/>
  <c r="G3030" i="42" s="1"/>
  <c r="F3029" i="42"/>
  <c r="E3029" i="42"/>
  <c r="G3029" i="42" s="1"/>
  <c r="F3028" i="42"/>
  <c r="E3028" i="42"/>
  <c r="G3028" i="42" s="1"/>
  <c r="F3027" i="42"/>
  <c r="E3027" i="42"/>
  <c r="G3027" i="42" s="1"/>
  <c r="F3026" i="42"/>
  <c r="E3026" i="42"/>
  <c r="G3026" i="42" s="1"/>
  <c r="F3025" i="42"/>
  <c r="E3025" i="42"/>
  <c r="G3025" i="42" s="1"/>
  <c r="F3024" i="42"/>
  <c r="E3024" i="42"/>
  <c r="G3024" i="42" s="1"/>
  <c r="F3023" i="42"/>
  <c r="E3023" i="42"/>
  <c r="G3023" i="42" s="1"/>
  <c r="F3022" i="42"/>
  <c r="E3022" i="42"/>
  <c r="G3022" i="42" s="1"/>
  <c r="F3021" i="42"/>
  <c r="E3021" i="42"/>
  <c r="G3021" i="42" s="1"/>
  <c r="F3020" i="42"/>
  <c r="E3020" i="42"/>
  <c r="G3020" i="42" s="1"/>
  <c r="F3019" i="42"/>
  <c r="E3019" i="42"/>
  <c r="G3019" i="42" s="1"/>
  <c r="F3018" i="42"/>
  <c r="E3018" i="42"/>
  <c r="G3018" i="42" s="1"/>
  <c r="F3017" i="42"/>
  <c r="E3017" i="42"/>
  <c r="G3017" i="42" s="1"/>
  <c r="F3016" i="42"/>
  <c r="E3016" i="42"/>
  <c r="G3016" i="42" s="1"/>
  <c r="F3015" i="42"/>
  <c r="E3015" i="42"/>
  <c r="G3015" i="42" s="1"/>
  <c r="F3014" i="42"/>
  <c r="E3014" i="42"/>
  <c r="G3014" i="42" s="1"/>
  <c r="F3013" i="42"/>
  <c r="E3013" i="42"/>
  <c r="G3013" i="42" s="1"/>
  <c r="F3012" i="42"/>
  <c r="E3012" i="42"/>
  <c r="G3012" i="42" s="1"/>
  <c r="F3011" i="42"/>
  <c r="E3011" i="42"/>
  <c r="G3011" i="42" s="1"/>
  <c r="F3010" i="42"/>
  <c r="E3010" i="42"/>
  <c r="G3010" i="42" s="1"/>
  <c r="F3009" i="42"/>
  <c r="E3009" i="42"/>
  <c r="G3009" i="42" s="1"/>
  <c r="F3008" i="42"/>
  <c r="E3008" i="42"/>
  <c r="G3008" i="42" s="1"/>
  <c r="F3007" i="42"/>
  <c r="E3007" i="42"/>
  <c r="G3007" i="42" s="1"/>
  <c r="F3006" i="42"/>
  <c r="E3006" i="42"/>
  <c r="G3006" i="42" s="1"/>
  <c r="F3005" i="42"/>
  <c r="E3005" i="42"/>
  <c r="G3005" i="42" s="1"/>
  <c r="F3004" i="42"/>
  <c r="E3004" i="42"/>
  <c r="G3004" i="42" s="1"/>
  <c r="F3003" i="42"/>
  <c r="E3003" i="42"/>
  <c r="G3003" i="42" s="1"/>
  <c r="F3002" i="42"/>
  <c r="E3002" i="42"/>
  <c r="G3002" i="42" s="1"/>
  <c r="F3001" i="42"/>
  <c r="E3001" i="42"/>
  <c r="G3001" i="42" s="1"/>
  <c r="F3000" i="42"/>
  <c r="E3000" i="42"/>
  <c r="G3000" i="42" s="1"/>
  <c r="F2999" i="42"/>
  <c r="E2999" i="42"/>
  <c r="G2999" i="42" s="1"/>
  <c r="F2998" i="42"/>
  <c r="E2998" i="42"/>
  <c r="G2998" i="42" s="1"/>
  <c r="F2997" i="42"/>
  <c r="E2997" i="42"/>
  <c r="G2997" i="42" s="1"/>
  <c r="F2996" i="42"/>
  <c r="E2996" i="42"/>
  <c r="G2996" i="42" s="1"/>
  <c r="F2995" i="42"/>
  <c r="E2995" i="42"/>
  <c r="G2995" i="42" s="1"/>
  <c r="F2994" i="42"/>
  <c r="E2994" i="42"/>
  <c r="G2994" i="42" s="1"/>
  <c r="F2993" i="42"/>
  <c r="E2993" i="42"/>
  <c r="G2993" i="42" s="1"/>
  <c r="F2992" i="42"/>
  <c r="E2992" i="42"/>
  <c r="G2992" i="42" s="1"/>
  <c r="F2991" i="42"/>
  <c r="E2991" i="42"/>
  <c r="G2991" i="42" s="1"/>
  <c r="F2990" i="42"/>
  <c r="E2990" i="42"/>
  <c r="G2990" i="42" s="1"/>
  <c r="F2989" i="42"/>
  <c r="E2989" i="42"/>
  <c r="G2989" i="42" s="1"/>
  <c r="F2988" i="42"/>
  <c r="E2988" i="42"/>
  <c r="G2988" i="42" s="1"/>
  <c r="F2987" i="42"/>
  <c r="E2987" i="42"/>
  <c r="G2987" i="42" s="1"/>
  <c r="F2986" i="42"/>
  <c r="E2986" i="42"/>
  <c r="G2986" i="42" s="1"/>
  <c r="F2985" i="42"/>
  <c r="E2985" i="42"/>
  <c r="G2985" i="42" s="1"/>
  <c r="F2984" i="42"/>
  <c r="E2984" i="42"/>
  <c r="G2984" i="42" s="1"/>
  <c r="F2983" i="42"/>
  <c r="E2983" i="42"/>
  <c r="G2983" i="42" s="1"/>
  <c r="F2982" i="42"/>
  <c r="E2982" i="42"/>
  <c r="G2982" i="42" s="1"/>
  <c r="F2981" i="42"/>
  <c r="E2981" i="42"/>
  <c r="G2981" i="42" s="1"/>
  <c r="F2980" i="42"/>
  <c r="E2980" i="42"/>
  <c r="G2980" i="42" s="1"/>
  <c r="F2979" i="42"/>
  <c r="E2979" i="42"/>
  <c r="G2979" i="42" s="1"/>
  <c r="F2978" i="42"/>
  <c r="E2978" i="42"/>
  <c r="G2978" i="42" s="1"/>
  <c r="F2977" i="42"/>
  <c r="E2977" i="42"/>
  <c r="G2977" i="42" s="1"/>
  <c r="F2976" i="42"/>
  <c r="E2976" i="42"/>
  <c r="G2976" i="42" s="1"/>
  <c r="F2975" i="42"/>
  <c r="E2975" i="42"/>
  <c r="G2975" i="42" s="1"/>
  <c r="F2974" i="42"/>
  <c r="E2974" i="42"/>
  <c r="G2974" i="42" s="1"/>
  <c r="F2973" i="42"/>
  <c r="E2973" i="42"/>
  <c r="G2973" i="42" s="1"/>
  <c r="F2972" i="42"/>
  <c r="E2972" i="42"/>
  <c r="G2972" i="42" s="1"/>
  <c r="F2971" i="42"/>
  <c r="E2971" i="42"/>
  <c r="G2971" i="42" s="1"/>
  <c r="F2970" i="42"/>
  <c r="E2970" i="42"/>
  <c r="G2970" i="42" s="1"/>
  <c r="F2969" i="42"/>
  <c r="E2969" i="42"/>
  <c r="G2969" i="42" s="1"/>
  <c r="F2968" i="42"/>
  <c r="E2968" i="42"/>
  <c r="G2968" i="42" s="1"/>
  <c r="F2967" i="42"/>
  <c r="E2967" i="42"/>
  <c r="G2967" i="42" s="1"/>
  <c r="F2966" i="42"/>
  <c r="E2966" i="42"/>
  <c r="G2966" i="42" s="1"/>
  <c r="F2965" i="42"/>
  <c r="E2965" i="42"/>
  <c r="G2965" i="42" s="1"/>
  <c r="F2964" i="42"/>
  <c r="E2964" i="42"/>
  <c r="G2964" i="42" s="1"/>
  <c r="F2963" i="42"/>
  <c r="E2963" i="42"/>
  <c r="G2963" i="42" s="1"/>
  <c r="F2962" i="42"/>
  <c r="E2962" i="42"/>
  <c r="G2962" i="42" s="1"/>
  <c r="F2961" i="42"/>
  <c r="E2961" i="42"/>
  <c r="G2961" i="42" s="1"/>
  <c r="F2960" i="42"/>
  <c r="E2960" i="42"/>
  <c r="G2960" i="42" s="1"/>
  <c r="F2959" i="42"/>
  <c r="E2959" i="42"/>
  <c r="G2959" i="42" s="1"/>
  <c r="F2958" i="42"/>
  <c r="E2958" i="42"/>
  <c r="G2958" i="42" s="1"/>
  <c r="F2957" i="42"/>
  <c r="E2957" i="42"/>
  <c r="G2957" i="42" s="1"/>
  <c r="F2956" i="42"/>
  <c r="E2956" i="42"/>
  <c r="G2956" i="42" s="1"/>
  <c r="F2955" i="42"/>
  <c r="E2955" i="42"/>
  <c r="G2955" i="42" s="1"/>
  <c r="F2954" i="42"/>
  <c r="E2954" i="42"/>
  <c r="G2954" i="42" s="1"/>
  <c r="F2953" i="42"/>
  <c r="E2953" i="42"/>
  <c r="G2953" i="42" s="1"/>
  <c r="F2952" i="42"/>
  <c r="E2952" i="42"/>
  <c r="G2952" i="42" s="1"/>
  <c r="F2951" i="42"/>
  <c r="E2951" i="42"/>
  <c r="G2951" i="42" s="1"/>
  <c r="F2950" i="42"/>
  <c r="E2950" i="42"/>
  <c r="G2950" i="42" s="1"/>
  <c r="F2949" i="42"/>
  <c r="E2949" i="42"/>
  <c r="G2949" i="42" s="1"/>
  <c r="F2948" i="42"/>
  <c r="E2948" i="42"/>
  <c r="G2948" i="42" s="1"/>
  <c r="F2947" i="42"/>
  <c r="E2947" i="42"/>
  <c r="G2947" i="42" s="1"/>
  <c r="F2946" i="42"/>
  <c r="E2946" i="42"/>
  <c r="G2946" i="42" s="1"/>
  <c r="F2945" i="42"/>
  <c r="E2945" i="42"/>
  <c r="G2945" i="42" s="1"/>
  <c r="F2944" i="42"/>
  <c r="E2944" i="42"/>
  <c r="G2944" i="42" s="1"/>
  <c r="F2943" i="42"/>
  <c r="E2943" i="42"/>
  <c r="G2943" i="42" s="1"/>
  <c r="F2942" i="42"/>
  <c r="E2942" i="42"/>
  <c r="G2942" i="42" s="1"/>
  <c r="F2941" i="42"/>
  <c r="E2941" i="42"/>
  <c r="G2941" i="42" s="1"/>
  <c r="F2940" i="42"/>
  <c r="E2940" i="42"/>
  <c r="G2940" i="42" s="1"/>
  <c r="F2939" i="42"/>
  <c r="E2939" i="42"/>
  <c r="G2939" i="42" s="1"/>
  <c r="F2938" i="42"/>
  <c r="E2938" i="42"/>
  <c r="G2938" i="42" s="1"/>
  <c r="F2937" i="42"/>
  <c r="E2937" i="42"/>
  <c r="G2937" i="42" s="1"/>
  <c r="F2936" i="42"/>
  <c r="E2936" i="42"/>
  <c r="G2936" i="42" s="1"/>
  <c r="F2935" i="42"/>
  <c r="E2935" i="42"/>
  <c r="G2935" i="42" s="1"/>
  <c r="F2934" i="42"/>
  <c r="E2934" i="42"/>
  <c r="G2934" i="42" s="1"/>
  <c r="F2933" i="42"/>
  <c r="E2933" i="42"/>
  <c r="G2933" i="42" s="1"/>
  <c r="F2932" i="42"/>
  <c r="E2932" i="42"/>
  <c r="G2932" i="42" s="1"/>
  <c r="F2931" i="42"/>
  <c r="E2931" i="42"/>
  <c r="G2931" i="42" s="1"/>
  <c r="F2930" i="42"/>
  <c r="E2930" i="42"/>
  <c r="G2930" i="42" s="1"/>
  <c r="F2929" i="42"/>
  <c r="E2929" i="42"/>
  <c r="G2929" i="42" s="1"/>
  <c r="F2928" i="42"/>
  <c r="E2928" i="42"/>
  <c r="G2928" i="42" s="1"/>
  <c r="F2927" i="42"/>
  <c r="E2927" i="42"/>
  <c r="G2927" i="42" s="1"/>
  <c r="F2926" i="42"/>
  <c r="E2926" i="42"/>
  <c r="G2926" i="42" s="1"/>
  <c r="F2925" i="42"/>
  <c r="E2925" i="42"/>
  <c r="G2925" i="42" s="1"/>
  <c r="F2924" i="42"/>
  <c r="E2924" i="42"/>
  <c r="G2924" i="42" s="1"/>
  <c r="F2923" i="42"/>
  <c r="E2923" i="42"/>
  <c r="G2923" i="42" s="1"/>
  <c r="F2922" i="42"/>
  <c r="E2922" i="42"/>
  <c r="G2922" i="42" s="1"/>
  <c r="F2921" i="42"/>
  <c r="E2921" i="42"/>
  <c r="G2921" i="42" s="1"/>
  <c r="F2920" i="42"/>
  <c r="E2920" i="42"/>
  <c r="G2920" i="42" s="1"/>
  <c r="F2919" i="42"/>
  <c r="E2919" i="42"/>
  <c r="G2919" i="42" s="1"/>
  <c r="F2918" i="42"/>
  <c r="E2918" i="42"/>
  <c r="G2918" i="42" s="1"/>
  <c r="F2917" i="42"/>
  <c r="E2917" i="42"/>
  <c r="G2917" i="42" s="1"/>
  <c r="F2916" i="42"/>
  <c r="E2916" i="42"/>
  <c r="G2916" i="42" s="1"/>
  <c r="F2915" i="42"/>
  <c r="E2915" i="42"/>
  <c r="G2915" i="42" s="1"/>
  <c r="F2914" i="42"/>
  <c r="E2914" i="42"/>
  <c r="G2914" i="42" s="1"/>
  <c r="F2913" i="42"/>
  <c r="E2913" i="42"/>
  <c r="G2913" i="42" s="1"/>
  <c r="F2912" i="42"/>
  <c r="E2912" i="42"/>
  <c r="G2912" i="42" s="1"/>
  <c r="F2911" i="42"/>
  <c r="E2911" i="42"/>
  <c r="G2911" i="42" s="1"/>
  <c r="F2910" i="42"/>
  <c r="E2910" i="42"/>
  <c r="G2910" i="42" s="1"/>
  <c r="F2909" i="42"/>
  <c r="E2909" i="42"/>
  <c r="G2909" i="42" s="1"/>
  <c r="F2908" i="42"/>
  <c r="E2908" i="42"/>
  <c r="G2908" i="42" s="1"/>
  <c r="F2907" i="42"/>
  <c r="E2907" i="42"/>
  <c r="G2907" i="42" s="1"/>
  <c r="F2906" i="42"/>
  <c r="E2906" i="42"/>
  <c r="G2906" i="42" s="1"/>
  <c r="F2905" i="42"/>
  <c r="E2905" i="42"/>
  <c r="G2905" i="42" s="1"/>
  <c r="F2904" i="42"/>
  <c r="E2904" i="42"/>
  <c r="G2904" i="42" s="1"/>
  <c r="F2903" i="42"/>
  <c r="E2903" i="42"/>
  <c r="G2903" i="42" s="1"/>
  <c r="F2902" i="42"/>
  <c r="E2902" i="42"/>
  <c r="G2902" i="42" s="1"/>
  <c r="F2901" i="42"/>
  <c r="E2901" i="42"/>
  <c r="G2901" i="42" s="1"/>
  <c r="F2900" i="42"/>
  <c r="E2900" i="42"/>
  <c r="G2900" i="42" s="1"/>
  <c r="F2899" i="42"/>
  <c r="E2899" i="42"/>
  <c r="G2899" i="42" s="1"/>
  <c r="F2898" i="42"/>
  <c r="E2898" i="42"/>
  <c r="G2898" i="42" s="1"/>
  <c r="F2897" i="42"/>
  <c r="E2897" i="42"/>
  <c r="G2897" i="42" s="1"/>
  <c r="F2896" i="42"/>
  <c r="E2896" i="42"/>
  <c r="G2896" i="42" s="1"/>
  <c r="F2895" i="42"/>
  <c r="E2895" i="42"/>
  <c r="G2895" i="42" s="1"/>
  <c r="F2894" i="42"/>
  <c r="E2894" i="42"/>
  <c r="G2894" i="42" s="1"/>
  <c r="F2893" i="42"/>
  <c r="E2893" i="42"/>
  <c r="G2893" i="42" s="1"/>
  <c r="F2892" i="42"/>
  <c r="E2892" i="42"/>
  <c r="G2892" i="42" s="1"/>
  <c r="F2891" i="42"/>
  <c r="E2891" i="42"/>
  <c r="G2891" i="42" s="1"/>
  <c r="F2890" i="42"/>
  <c r="E2890" i="42"/>
  <c r="G2890" i="42" s="1"/>
  <c r="F2889" i="42"/>
  <c r="E2889" i="42"/>
  <c r="G2889" i="42" s="1"/>
  <c r="F2888" i="42"/>
  <c r="E2888" i="42"/>
  <c r="G2888" i="42" s="1"/>
  <c r="F2887" i="42"/>
  <c r="E2887" i="42"/>
  <c r="G2887" i="42" s="1"/>
  <c r="F2886" i="42"/>
  <c r="E2886" i="42"/>
  <c r="G2886" i="42" s="1"/>
  <c r="F2885" i="42"/>
  <c r="E2885" i="42"/>
  <c r="G2885" i="42" s="1"/>
  <c r="F2884" i="42"/>
  <c r="E2884" i="42"/>
  <c r="G2884" i="42" s="1"/>
  <c r="F2883" i="42"/>
  <c r="E2883" i="42"/>
  <c r="G2883" i="42" s="1"/>
  <c r="F2882" i="42"/>
  <c r="E2882" i="42"/>
  <c r="G2882" i="42" s="1"/>
  <c r="F2881" i="42"/>
  <c r="E2881" i="42"/>
  <c r="G2881" i="42" s="1"/>
  <c r="F2880" i="42"/>
  <c r="E2880" i="42"/>
  <c r="G2880" i="42" s="1"/>
  <c r="F2879" i="42"/>
  <c r="E2879" i="42"/>
  <c r="G2879" i="42" s="1"/>
  <c r="F2878" i="42"/>
  <c r="E2878" i="42"/>
  <c r="G2878" i="42" s="1"/>
  <c r="F2877" i="42"/>
  <c r="E2877" i="42"/>
  <c r="G2877" i="42" s="1"/>
  <c r="F2876" i="42"/>
  <c r="E2876" i="42"/>
  <c r="G2876" i="42" s="1"/>
  <c r="F2875" i="42"/>
  <c r="E2875" i="42"/>
  <c r="G2875" i="42" s="1"/>
  <c r="F2874" i="42"/>
  <c r="E2874" i="42"/>
  <c r="G2874" i="42" s="1"/>
  <c r="F2873" i="42"/>
  <c r="E2873" i="42"/>
  <c r="G2873" i="42" s="1"/>
  <c r="F2872" i="42"/>
  <c r="E2872" i="42"/>
  <c r="G2872" i="42" s="1"/>
  <c r="F2871" i="42"/>
  <c r="E2871" i="42"/>
  <c r="G2871" i="42" s="1"/>
  <c r="F2870" i="42"/>
  <c r="E2870" i="42"/>
  <c r="G2870" i="42" s="1"/>
  <c r="F2869" i="42"/>
  <c r="E2869" i="42"/>
  <c r="G2869" i="42" s="1"/>
  <c r="F2868" i="42"/>
  <c r="E2868" i="42"/>
  <c r="G2868" i="42" s="1"/>
  <c r="F2867" i="42"/>
  <c r="E2867" i="42"/>
  <c r="G2867" i="42" s="1"/>
  <c r="F2866" i="42"/>
  <c r="E2866" i="42"/>
  <c r="G2866" i="42" s="1"/>
  <c r="F2865" i="42"/>
  <c r="E2865" i="42"/>
  <c r="G2865" i="42" s="1"/>
  <c r="F2864" i="42"/>
  <c r="E2864" i="42"/>
  <c r="G2864" i="42" s="1"/>
  <c r="F2863" i="42"/>
  <c r="E2863" i="42"/>
  <c r="G2863" i="42" s="1"/>
  <c r="F2862" i="42"/>
  <c r="E2862" i="42"/>
  <c r="G2862" i="42" s="1"/>
  <c r="F2861" i="42"/>
  <c r="E2861" i="42"/>
  <c r="G2861" i="42" s="1"/>
  <c r="F2860" i="42"/>
  <c r="E2860" i="42"/>
  <c r="G2860" i="42" s="1"/>
  <c r="F2859" i="42"/>
  <c r="E2859" i="42"/>
  <c r="G2859" i="42" s="1"/>
  <c r="F2858" i="42"/>
  <c r="E2858" i="42"/>
  <c r="G2858" i="42" s="1"/>
  <c r="F2857" i="42"/>
  <c r="E2857" i="42"/>
  <c r="G2857" i="42" s="1"/>
  <c r="F2856" i="42"/>
  <c r="E2856" i="42"/>
  <c r="G2856" i="42" s="1"/>
  <c r="F2855" i="42"/>
  <c r="E2855" i="42"/>
  <c r="G2855" i="42" s="1"/>
  <c r="F2854" i="42"/>
  <c r="E2854" i="42"/>
  <c r="G2854" i="42" s="1"/>
  <c r="F2853" i="42"/>
  <c r="E2853" i="42"/>
  <c r="G2853" i="42" s="1"/>
  <c r="F2852" i="42"/>
  <c r="E2852" i="42"/>
  <c r="G2852" i="42" s="1"/>
  <c r="F2851" i="42"/>
  <c r="E2851" i="42"/>
  <c r="G2851" i="42" s="1"/>
  <c r="F2850" i="42"/>
  <c r="E2850" i="42"/>
  <c r="G2850" i="42" s="1"/>
  <c r="F2849" i="42"/>
  <c r="E2849" i="42"/>
  <c r="G2849" i="42" s="1"/>
  <c r="F2848" i="42"/>
  <c r="E2848" i="42"/>
  <c r="G2848" i="42" s="1"/>
  <c r="F2847" i="42"/>
  <c r="E2847" i="42"/>
  <c r="G2847" i="42" s="1"/>
  <c r="F2846" i="42"/>
  <c r="E2846" i="42"/>
  <c r="G2846" i="42" s="1"/>
  <c r="F2845" i="42"/>
  <c r="E2845" i="42"/>
  <c r="G2845" i="42" s="1"/>
  <c r="F2844" i="42"/>
  <c r="E2844" i="42"/>
  <c r="G2844" i="42" s="1"/>
  <c r="F2843" i="42"/>
  <c r="E2843" i="42"/>
  <c r="G2843" i="42" s="1"/>
  <c r="F2842" i="42"/>
  <c r="E2842" i="42"/>
  <c r="G2842" i="42" s="1"/>
  <c r="F2841" i="42"/>
  <c r="E2841" i="42"/>
  <c r="G2841" i="42" s="1"/>
  <c r="F2840" i="42"/>
  <c r="E2840" i="42"/>
  <c r="G2840" i="42" s="1"/>
  <c r="F2839" i="42"/>
  <c r="E2839" i="42"/>
  <c r="G2839" i="42" s="1"/>
  <c r="F2838" i="42"/>
  <c r="E2838" i="42"/>
  <c r="G2838" i="42" s="1"/>
  <c r="F2837" i="42"/>
  <c r="E2837" i="42"/>
  <c r="G2837" i="42" s="1"/>
  <c r="F2836" i="42"/>
  <c r="E2836" i="42"/>
  <c r="G2836" i="42" s="1"/>
  <c r="F2835" i="42"/>
  <c r="E2835" i="42"/>
  <c r="G2835" i="42" s="1"/>
  <c r="F2834" i="42"/>
  <c r="E2834" i="42"/>
  <c r="G2834" i="42" s="1"/>
  <c r="F2833" i="42"/>
  <c r="E2833" i="42"/>
  <c r="G2833" i="42" s="1"/>
  <c r="F2832" i="42"/>
  <c r="E2832" i="42"/>
  <c r="G2832" i="42" s="1"/>
  <c r="F2831" i="42"/>
  <c r="E2831" i="42"/>
  <c r="G2831" i="42" s="1"/>
  <c r="F2830" i="42"/>
  <c r="E2830" i="42"/>
  <c r="G2830" i="42" s="1"/>
  <c r="F2829" i="42"/>
  <c r="E2829" i="42"/>
  <c r="G2829" i="42" s="1"/>
  <c r="F2828" i="42"/>
  <c r="E2828" i="42"/>
  <c r="G2828" i="42" s="1"/>
  <c r="F2827" i="42"/>
  <c r="E2827" i="42"/>
  <c r="G2827" i="42" s="1"/>
  <c r="F2826" i="42"/>
  <c r="E2826" i="42"/>
  <c r="G2826" i="42" s="1"/>
  <c r="F2825" i="42"/>
  <c r="E2825" i="42"/>
  <c r="G2825" i="42" s="1"/>
  <c r="F2824" i="42"/>
  <c r="E2824" i="42"/>
  <c r="G2824" i="42" s="1"/>
  <c r="F2823" i="42"/>
  <c r="E2823" i="42"/>
  <c r="G2823" i="42" s="1"/>
  <c r="F2822" i="42"/>
  <c r="E2822" i="42"/>
  <c r="G2822" i="42" s="1"/>
  <c r="F2821" i="42"/>
  <c r="E2821" i="42"/>
  <c r="G2821" i="42" s="1"/>
  <c r="F2820" i="42"/>
  <c r="E2820" i="42"/>
  <c r="G2820" i="42" s="1"/>
  <c r="F2819" i="42"/>
  <c r="E2819" i="42"/>
  <c r="G2819" i="42" s="1"/>
  <c r="F2818" i="42"/>
  <c r="E2818" i="42"/>
  <c r="G2818" i="42" s="1"/>
  <c r="F2817" i="42"/>
  <c r="E2817" i="42"/>
  <c r="G2817" i="42" s="1"/>
  <c r="F2816" i="42"/>
  <c r="E2816" i="42"/>
  <c r="G2816" i="42" s="1"/>
  <c r="F2815" i="42"/>
  <c r="E2815" i="42"/>
  <c r="G2815" i="42" s="1"/>
  <c r="F2814" i="42"/>
  <c r="E2814" i="42"/>
  <c r="G2814" i="42" s="1"/>
  <c r="F2813" i="42"/>
  <c r="E2813" i="42"/>
  <c r="G2813" i="42" s="1"/>
  <c r="F2812" i="42"/>
  <c r="E2812" i="42"/>
  <c r="G2812" i="42" s="1"/>
  <c r="F2811" i="42"/>
  <c r="E2811" i="42"/>
  <c r="G2811" i="42" s="1"/>
  <c r="F2810" i="42"/>
  <c r="E2810" i="42"/>
  <c r="G2810" i="42" s="1"/>
  <c r="F2809" i="42"/>
  <c r="E2809" i="42"/>
  <c r="G2809" i="42" s="1"/>
  <c r="F2808" i="42"/>
  <c r="E2808" i="42"/>
  <c r="G2808" i="42" s="1"/>
  <c r="F2807" i="42"/>
  <c r="E2807" i="42"/>
  <c r="G2807" i="42" s="1"/>
  <c r="F2806" i="42"/>
  <c r="E2806" i="42"/>
  <c r="G2806" i="42" s="1"/>
  <c r="F2805" i="42"/>
  <c r="E2805" i="42"/>
  <c r="G2805" i="42" s="1"/>
  <c r="F2804" i="42"/>
  <c r="E2804" i="42"/>
  <c r="G2804" i="42" s="1"/>
  <c r="F2803" i="42"/>
  <c r="E2803" i="42"/>
  <c r="G2803" i="42" s="1"/>
  <c r="F2802" i="42"/>
  <c r="E2802" i="42"/>
  <c r="G2802" i="42" s="1"/>
  <c r="F2801" i="42"/>
  <c r="E2801" i="42"/>
  <c r="G2801" i="42" s="1"/>
  <c r="F2800" i="42"/>
  <c r="E2800" i="42"/>
  <c r="G2800" i="42" s="1"/>
  <c r="F2799" i="42"/>
  <c r="E2799" i="42"/>
  <c r="G2799" i="42" s="1"/>
  <c r="F2798" i="42"/>
  <c r="E2798" i="42"/>
  <c r="G2798" i="42" s="1"/>
  <c r="F2797" i="42"/>
  <c r="E2797" i="42"/>
  <c r="G2797" i="42" s="1"/>
  <c r="F2796" i="42"/>
  <c r="E2796" i="42"/>
  <c r="G2796" i="42" s="1"/>
  <c r="F2795" i="42"/>
  <c r="E2795" i="42"/>
  <c r="G2795" i="42" s="1"/>
  <c r="F2794" i="42"/>
  <c r="E2794" i="42"/>
  <c r="G2794" i="42" s="1"/>
  <c r="F2793" i="42"/>
  <c r="E2793" i="42"/>
  <c r="G2793" i="42" s="1"/>
  <c r="F2792" i="42"/>
  <c r="E2792" i="42"/>
  <c r="G2792" i="42" s="1"/>
  <c r="F2791" i="42"/>
  <c r="E2791" i="42"/>
  <c r="G2791" i="42" s="1"/>
  <c r="F2790" i="42"/>
  <c r="E2790" i="42"/>
  <c r="G2790" i="42" s="1"/>
  <c r="F2789" i="42"/>
  <c r="E2789" i="42"/>
  <c r="G2789" i="42" s="1"/>
  <c r="F2788" i="42"/>
  <c r="E2788" i="42"/>
  <c r="G2788" i="42" s="1"/>
  <c r="F2787" i="42"/>
  <c r="E2787" i="42"/>
  <c r="G2787" i="42" s="1"/>
  <c r="F2786" i="42"/>
  <c r="E2786" i="42"/>
  <c r="G2786" i="42" s="1"/>
  <c r="F2785" i="42"/>
  <c r="E2785" i="42"/>
  <c r="G2785" i="42" s="1"/>
  <c r="F2784" i="42"/>
  <c r="E2784" i="42"/>
  <c r="G2784" i="42" s="1"/>
  <c r="F2783" i="42"/>
  <c r="E2783" i="42"/>
  <c r="G2783" i="42" s="1"/>
  <c r="F2782" i="42"/>
  <c r="E2782" i="42"/>
  <c r="G2782" i="42" s="1"/>
  <c r="F2781" i="42"/>
  <c r="E2781" i="42"/>
  <c r="G2781" i="42" s="1"/>
  <c r="F2780" i="42"/>
  <c r="E2780" i="42"/>
  <c r="G2780" i="42" s="1"/>
  <c r="F2779" i="42"/>
  <c r="E2779" i="42"/>
  <c r="G2779" i="42" s="1"/>
  <c r="F2778" i="42"/>
  <c r="E2778" i="42"/>
  <c r="G2778" i="42" s="1"/>
  <c r="F2777" i="42"/>
  <c r="E2777" i="42"/>
  <c r="G2777" i="42" s="1"/>
  <c r="F2776" i="42"/>
  <c r="E2776" i="42"/>
  <c r="G2776" i="42" s="1"/>
  <c r="F2775" i="42"/>
  <c r="E2775" i="42"/>
  <c r="G2775" i="42" s="1"/>
  <c r="F2774" i="42"/>
  <c r="E2774" i="42"/>
  <c r="G2774" i="42" s="1"/>
  <c r="F2773" i="42"/>
  <c r="E2773" i="42"/>
  <c r="G2773" i="42" s="1"/>
  <c r="F2772" i="42"/>
  <c r="E2772" i="42"/>
  <c r="G2772" i="42" s="1"/>
  <c r="F2771" i="42"/>
  <c r="E2771" i="42"/>
  <c r="G2771" i="42" s="1"/>
  <c r="F2770" i="42"/>
  <c r="E2770" i="42"/>
  <c r="G2770" i="42" s="1"/>
  <c r="F2769" i="42"/>
  <c r="E2769" i="42"/>
  <c r="G2769" i="42" s="1"/>
  <c r="F2768" i="42"/>
  <c r="E2768" i="42"/>
  <c r="G2768" i="42" s="1"/>
  <c r="F2767" i="42"/>
  <c r="E2767" i="42"/>
  <c r="G2767" i="42" s="1"/>
  <c r="F2766" i="42"/>
  <c r="E2766" i="42"/>
  <c r="G2766" i="42" s="1"/>
  <c r="F2765" i="42"/>
  <c r="E2765" i="42"/>
  <c r="G2765" i="42" s="1"/>
  <c r="F2764" i="42"/>
  <c r="E2764" i="42"/>
  <c r="G2764" i="42" s="1"/>
  <c r="F2763" i="42"/>
  <c r="E2763" i="42"/>
  <c r="G2763" i="42" s="1"/>
  <c r="F2762" i="42"/>
  <c r="E2762" i="42"/>
  <c r="G2762" i="42" s="1"/>
  <c r="F2761" i="42"/>
  <c r="E2761" i="42"/>
  <c r="G2761" i="42" s="1"/>
  <c r="F2760" i="42"/>
  <c r="E2760" i="42"/>
  <c r="G2760" i="42" s="1"/>
  <c r="F2759" i="42"/>
  <c r="E2759" i="42"/>
  <c r="G2759" i="42" s="1"/>
  <c r="F2758" i="42"/>
  <c r="E2758" i="42"/>
  <c r="G2758" i="42" s="1"/>
  <c r="F2757" i="42"/>
  <c r="E2757" i="42"/>
  <c r="G2757" i="42" s="1"/>
  <c r="F2756" i="42"/>
  <c r="E2756" i="42"/>
  <c r="G2756" i="42" s="1"/>
  <c r="F2755" i="42"/>
  <c r="E2755" i="42"/>
  <c r="G2755" i="42" s="1"/>
  <c r="F2754" i="42"/>
  <c r="E2754" i="42"/>
  <c r="G2754" i="42" s="1"/>
  <c r="F2753" i="42"/>
  <c r="E2753" i="42"/>
  <c r="G2753" i="42" s="1"/>
  <c r="F2752" i="42"/>
  <c r="E2752" i="42"/>
  <c r="G2752" i="42" s="1"/>
  <c r="F2751" i="42"/>
  <c r="E2751" i="42"/>
  <c r="G2751" i="42" s="1"/>
  <c r="F2750" i="42"/>
  <c r="E2750" i="42"/>
  <c r="G2750" i="42" s="1"/>
  <c r="F2749" i="42"/>
  <c r="E2749" i="42"/>
  <c r="G2749" i="42" s="1"/>
  <c r="F2748" i="42"/>
  <c r="E2748" i="42"/>
  <c r="G2748" i="42" s="1"/>
  <c r="F2747" i="42"/>
  <c r="E2747" i="42"/>
  <c r="G2747" i="42" s="1"/>
  <c r="F2746" i="42"/>
  <c r="E2746" i="42"/>
  <c r="G2746" i="42" s="1"/>
  <c r="F2745" i="42"/>
  <c r="E2745" i="42"/>
  <c r="G2745" i="42" s="1"/>
  <c r="F2744" i="42"/>
  <c r="E2744" i="42"/>
  <c r="G2744" i="42" s="1"/>
  <c r="F2743" i="42"/>
  <c r="E2743" i="42"/>
  <c r="G2743" i="42" s="1"/>
  <c r="F2742" i="42"/>
  <c r="E2742" i="42"/>
  <c r="G2742" i="42" s="1"/>
  <c r="F2741" i="42"/>
  <c r="E2741" i="42"/>
  <c r="G2741" i="42" s="1"/>
  <c r="F2740" i="42"/>
  <c r="E2740" i="42"/>
  <c r="G2740" i="42" s="1"/>
  <c r="F2739" i="42"/>
  <c r="E2739" i="42"/>
  <c r="G2739" i="42" s="1"/>
  <c r="F2738" i="42"/>
  <c r="E2738" i="42"/>
  <c r="G2738" i="42" s="1"/>
  <c r="F2737" i="42"/>
  <c r="E2737" i="42"/>
  <c r="G2737" i="42" s="1"/>
  <c r="F2736" i="42"/>
  <c r="E2736" i="42"/>
  <c r="G2736" i="42" s="1"/>
  <c r="F2735" i="42"/>
  <c r="E2735" i="42"/>
  <c r="G2735" i="42" s="1"/>
  <c r="F2734" i="42"/>
  <c r="E2734" i="42"/>
  <c r="G2734" i="42" s="1"/>
  <c r="F2733" i="42"/>
  <c r="E2733" i="42"/>
  <c r="G2733" i="42" s="1"/>
  <c r="F2732" i="42"/>
  <c r="E2732" i="42"/>
  <c r="G2732" i="42" s="1"/>
  <c r="F2731" i="42"/>
  <c r="E2731" i="42"/>
  <c r="G2731" i="42" s="1"/>
  <c r="F2730" i="42"/>
  <c r="E2730" i="42"/>
  <c r="G2730" i="42" s="1"/>
  <c r="F2729" i="42"/>
  <c r="E2729" i="42"/>
  <c r="G2729" i="42" s="1"/>
  <c r="F2728" i="42"/>
  <c r="E2728" i="42"/>
  <c r="G2728" i="42" s="1"/>
  <c r="F2727" i="42"/>
  <c r="E2727" i="42"/>
  <c r="G2727" i="42" s="1"/>
  <c r="F2726" i="42"/>
  <c r="E2726" i="42"/>
  <c r="G2726" i="42" s="1"/>
  <c r="F2725" i="42"/>
  <c r="E2725" i="42"/>
  <c r="G2725" i="42" s="1"/>
  <c r="F2724" i="42"/>
  <c r="E2724" i="42"/>
  <c r="G2724" i="42" s="1"/>
  <c r="F2723" i="42"/>
  <c r="E2723" i="42"/>
  <c r="G2723" i="42" s="1"/>
  <c r="F2722" i="42"/>
  <c r="E2722" i="42"/>
  <c r="G2722" i="42" s="1"/>
  <c r="F2721" i="42"/>
  <c r="E2721" i="42"/>
  <c r="G2721" i="42" s="1"/>
  <c r="F2720" i="42"/>
  <c r="E2720" i="42"/>
  <c r="G2720" i="42" s="1"/>
  <c r="F2719" i="42"/>
  <c r="E2719" i="42"/>
  <c r="G2719" i="42" s="1"/>
  <c r="F2718" i="42"/>
  <c r="E2718" i="42"/>
  <c r="G2718" i="42" s="1"/>
  <c r="F2717" i="42"/>
  <c r="E2717" i="42"/>
  <c r="G2717" i="42" s="1"/>
  <c r="F2716" i="42"/>
  <c r="E2716" i="42"/>
  <c r="G2716" i="42" s="1"/>
  <c r="F2715" i="42"/>
  <c r="E2715" i="42"/>
  <c r="G2715" i="42" s="1"/>
  <c r="F2714" i="42"/>
  <c r="E2714" i="42"/>
  <c r="G2714" i="42" s="1"/>
  <c r="F2713" i="42"/>
  <c r="E2713" i="42"/>
  <c r="G2713" i="42" s="1"/>
  <c r="F2712" i="42"/>
  <c r="E2712" i="42"/>
  <c r="G2712" i="42" s="1"/>
  <c r="F2711" i="42"/>
  <c r="E2711" i="42"/>
  <c r="G2711" i="42" s="1"/>
  <c r="F2710" i="42"/>
  <c r="E2710" i="42"/>
  <c r="G2710" i="42" s="1"/>
  <c r="F2709" i="42"/>
  <c r="E2709" i="42"/>
  <c r="G2709" i="42" s="1"/>
  <c r="F2708" i="42"/>
  <c r="E2708" i="42"/>
  <c r="G2708" i="42" s="1"/>
  <c r="F2707" i="42"/>
  <c r="E2707" i="42"/>
  <c r="G2707" i="42" s="1"/>
  <c r="F2706" i="42"/>
  <c r="E2706" i="42"/>
  <c r="G2706" i="42" s="1"/>
  <c r="F2705" i="42"/>
  <c r="E2705" i="42"/>
  <c r="G2705" i="42" s="1"/>
  <c r="F2704" i="42"/>
  <c r="E2704" i="42"/>
  <c r="G2704" i="42" s="1"/>
  <c r="F2703" i="42"/>
  <c r="E2703" i="42"/>
  <c r="G2703" i="42" s="1"/>
  <c r="F2702" i="42"/>
  <c r="E2702" i="42"/>
  <c r="G2702" i="42" s="1"/>
  <c r="F2701" i="42"/>
  <c r="E2701" i="42"/>
  <c r="G2701" i="42" s="1"/>
  <c r="F2700" i="42"/>
  <c r="E2700" i="42"/>
  <c r="G2700" i="42" s="1"/>
  <c r="F2699" i="42"/>
  <c r="E2699" i="42"/>
  <c r="G2699" i="42" s="1"/>
  <c r="F2698" i="42"/>
  <c r="E2698" i="42"/>
  <c r="G2698" i="42" s="1"/>
  <c r="F2697" i="42"/>
  <c r="E2697" i="42"/>
  <c r="G2697" i="42" s="1"/>
  <c r="F2696" i="42"/>
  <c r="E2696" i="42"/>
  <c r="G2696" i="42" s="1"/>
  <c r="F2695" i="42"/>
  <c r="E2695" i="42"/>
  <c r="G2695" i="42" s="1"/>
  <c r="F2694" i="42"/>
  <c r="E2694" i="42"/>
  <c r="G2694" i="42" s="1"/>
  <c r="F2693" i="42"/>
  <c r="E2693" i="42"/>
  <c r="G2693" i="42" s="1"/>
  <c r="F2692" i="42"/>
  <c r="E2692" i="42"/>
  <c r="G2692" i="42" s="1"/>
  <c r="F2691" i="42"/>
  <c r="E2691" i="42"/>
  <c r="G2691" i="42" s="1"/>
  <c r="F2690" i="42"/>
  <c r="E2690" i="42"/>
  <c r="G2690" i="42" s="1"/>
  <c r="F2689" i="42"/>
  <c r="E2689" i="42"/>
  <c r="G2689" i="42" s="1"/>
  <c r="F2688" i="42"/>
  <c r="E2688" i="42"/>
  <c r="G2688" i="42" s="1"/>
  <c r="F2687" i="42"/>
  <c r="E2687" i="42"/>
  <c r="G2687" i="42" s="1"/>
  <c r="F2686" i="42"/>
  <c r="E2686" i="42"/>
  <c r="G2686" i="42" s="1"/>
  <c r="F2685" i="42"/>
  <c r="E2685" i="42"/>
  <c r="G2685" i="42" s="1"/>
  <c r="F2684" i="42"/>
  <c r="E2684" i="42"/>
  <c r="G2684" i="42" s="1"/>
  <c r="F2683" i="42"/>
  <c r="E2683" i="42"/>
  <c r="G2683" i="42" s="1"/>
  <c r="F2682" i="42"/>
  <c r="E2682" i="42"/>
  <c r="G2682" i="42" s="1"/>
  <c r="F2681" i="42"/>
  <c r="E2681" i="42"/>
  <c r="G2681" i="42" s="1"/>
  <c r="F2680" i="42"/>
  <c r="E2680" i="42"/>
  <c r="G2680" i="42" s="1"/>
  <c r="F2679" i="42"/>
  <c r="E2679" i="42"/>
  <c r="G2679" i="42" s="1"/>
  <c r="F2678" i="42"/>
  <c r="E2678" i="42"/>
  <c r="G2678" i="42" s="1"/>
  <c r="F2677" i="42"/>
  <c r="E2677" i="42"/>
  <c r="G2677" i="42" s="1"/>
  <c r="F2676" i="42"/>
  <c r="E2676" i="42"/>
  <c r="G2676" i="42" s="1"/>
  <c r="F2675" i="42"/>
  <c r="E2675" i="42"/>
  <c r="G2675" i="42" s="1"/>
  <c r="F2674" i="42"/>
  <c r="E2674" i="42"/>
  <c r="G2674" i="42" s="1"/>
  <c r="F2673" i="42"/>
  <c r="E2673" i="42"/>
  <c r="G2673" i="42" s="1"/>
  <c r="F2672" i="42"/>
  <c r="E2672" i="42"/>
  <c r="G2672" i="42" s="1"/>
  <c r="F2671" i="42"/>
  <c r="E2671" i="42"/>
  <c r="G2671" i="42" s="1"/>
  <c r="F2670" i="42"/>
  <c r="E2670" i="42"/>
  <c r="G2670" i="42" s="1"/>
  <c r="F2669" i="42"/>
  <c r="E2669" i="42"/>
  <c r="G2669" i="42" s="1"/>
  <c r="F2668" i="42"/>
  <c r="E2668" i="42"/>
  <c r="G2668" i="42" s="1"/>
  <c r="F2667" i="42"/>
  <c r="E2667" i="42"/>
  <c r="G2667" i="42" s="1"/>
  <c r="F2666" i="42"/>
  <c r="E2666" i="42"/>
  <c r="G2666" i="42" s="1"/>
  <c r="E143" i="46" s="1"/>
  <c r="F2665" i="42"/>
  <c r="E2665" i="42"/>
  <c r="G2665" i="42" s="1"/>
  <c r="E136" i="46" s="1"/>
  <c r="F2664" i="42"/>
  <c r="E2664" i="42"/>
  <c r="G2664" i="42" s="1"/>
  <c r="F2663" i="42"/>
  <c r="E2663" i="42"/>
  <c r="G2663" i="42" s="1"/>
  <c r="F2662" i="42"/>
  <c r="E2662" i="42"/>
  <c r="G2662" i="42" s="1"/>
  <c r="F2661" i="42"/>
  <c r="E2661" i="42"/>
  <c r="G2661" i="42" s="1"/>
  <c r="F2660" i="42"/>
  <c r="E2660" i="42"/>
  <c r="G2660" i="42" s="1"/>
  <c r="F2659" i="42"/>
  <c r="E2659" i="42"/>
  <c r="G2659" i="42" s="1"/>
  <c r="F2658" i="42"/>
  <c r="E2658" i="42"/>
  <c r="G2658" i="42" s="1"/>
  <c r="E135" i="46" s="1"/>
  <c r="F2657" i="42"/>
  <c r="E2657" i="42"/>
  <c r="G2657" i="42" s="1"/>
  <c r="F2656" i="42"/>
  <c r="E2656" i="42"/>
  <c r="G2656" i="42" s="1"/>
  <c r="F2655" i="42"/>
  <c r="E2655" i="42"/>
  <c r="G2655" i="42" s="1"/>
  <c r="F2654" i="42"/>
  <c r="E2654" i="42"/>
  <c r="G2654" i="42" s="1"/>
  <c r="F2653" i="42"/>
  <c r="E2653" i="42"/>
  <c r="G2653" i="42" s="1"/>
  <c r="E142" i="46" s="1"/>
  <c r="F2652" i="42"/>
  <c r="E2652" i="42"/>
  <c r="G2652" i="42" s="1"/>
  <c r="F2651" i="42"/>
  <c r="E2651" i="42"/>
  <c r="G2651" i="42" s="1"/>
  <c r="F2650" i="42"/>
  <c r="E2650" i="42"/>
  <c r="G2650" i="42" s="1"/>
  <c r="F2649" i="42"/>
  <c r="E2649" i="42"/>
  <c r="G2649" i="42" s="1"/>
  <c r="E134" i="46" s="1"/>
  <c r="F2648" i="42"/>
  <c r="E2648" i="42"/>
  <c r="G2648" i="42" s="1"/>
  <c r="F2647" i="42"/>
  <c r="E2647" i="42"/>
  <c r="G2647" i="42" s="1"/>
  <c r="F2646" i="42"/>
  <c r="E2646" i="42"/>
  <c r="G2646" i="42" s="1"/>
  <c r="F2645" i="42"/>
  <c r="E2645" i="42"/>
  <c r="G2645" i="42" s="1"/>
  <c r="F2644" i="42"/>
  <c r="E2644" i="42"/>
  <c r="G2644" i="42" s="1"/>
  <c r="F2643" i="42"/>
  <c r="E2643" i="42"/>
  <c r="G2643" i="42" s="1"/>
  <c r="F2642" i="42"/>
  <c r="E2642" i="42"/>
  <c r="G2642" i="42" s="1"/>
  <c r="F2641" i="42"/>
  <c r="E2641" i="42"/>
  <c r="G2641" i="42" s="1"/>
  <c r="F2640" i="42"/>
  <c r="E2640" i="42"/>
  <c r="G2640" i="42" s="1"/>
  <c r="F2639" i="42"/>
  <c r="E2639" i="42"/>
  <c r="G2639" i="42" s="1"/>
  <c r="F2638" i="42"/>
  <c r="E2638" i="42"/>
  <c r="G2638" i="42" s="1"/>
  <c r="F2637" i="42"/>
  <c r="E2637" i="42"/>
  <c r="G2637" i="42" s="1"/>
  <c r="F2636" i="42"/>
  <c r="E2636" i="42"/>
  <c r="G2636" i="42" s="1"/>
  <c r="F2635" i="42"/>
  <c r="E2635" i="42"/>
  <c r="G2635" i="42" s="1"/>
  <c r="F2634" i="42"/>
  <c r="E2634" i="42"/>
  <c r="G2634" i="42" s="1"/>
  <c r="F2629" i="42"/>
  <c r="E2629" i="42"/>
  <c r="G2629" i="42" s="1"/>
  <c r="F2628" i="42"/>
  <c r="E2628" i="42"/>
  <c r="G2628" i="42" s="1"/>
  <c r="F2627" i="42"/>
  <c r="E2627" i="42"/>
  <c r="G2627" i="42" s="1"/>
  <c r="F2626" i="42"/>
  <c r="E2626" i="42"/>
  <c r="G2626" i="42" s="1"/>
  <c r="F2625" i="42"/>
  <c r="E2625" i="42"/>
  <c r="G2625" i="42" s="1"/>
  <c r="F2624" i="42"/>
  <c r="E2624" i="42"/>
  <c r="G2624" i="42" s="1"/>
  <c r="F2623" i="42"/>
  <c r="E2623" i="42"/>
  <c r="G2623" i="42" s="1"/>
  <c r="E123" i="45" s="1"/>
  <c r="F2622" i="42"/>
  <c r="E2622" i="42"/>
  <c r="G2622" i="42" s="1"/>
  <c r="F2621" i="42"/>
  <c r="E2621" i="42"/>
  <c r="G2621" i="42" s="1"/>
  <c r="F2620" i="42"/>
  <c r="E2620" i="42"/>
  <c r="G2620" i="42" s="1"/>
  <c r="F2619" i="42"/>
  <c r="E2619" i="42"/>
  <c r="G2619" i="42" s="1"/>
  <c r="F2618" i="42"/>
  <c r="E2618" i="42"/>
  <c r="G2618" i="42" s="1"/>
  <c r="F2617" i="42"/>
  <c r="E2617" i="42"/>
  <c r="G2617" i="42" s="1"/>
  <c r="F2616" i="42"/>
  <c r="E2616" i="42"/>
  <c r="G2616" i="42" s="1"/>
  <c r="F2615" i="42"/>
  <c r="E2615" i="42"/>
  <c r="G2615" i="42" s="1"/>
  <c r="F2614" i="42"/>
  <c r="E2614" i="42"/>
  <c r="G2614" i="42" s="1"/>
  <c r="F2613" i="42"/>
  <c r="E2613" i="42"/>
  <c r="G2613" i="42" s="1"/>
  <c r="F2612" i="42"/>
  <c r="E2612" i="42"/>
  <c r="G2612" i="42" s="1"/>
  <c r="F2611" i="42"/>
  <c r="E2611" i="42"/>
  <c r="G2611" i="42" s="1"/>
  <c r="F2610" i="42"/>
  <c r="E2610" i="42"/>
  <c r="G2610" i="42" s="1"/>
  <c r="F2609" i="42"/>
  <c r="E2609" i="42"/>
  <c r="G2609" i="42" s="1"/>
  <c r="F2608" i="42"/>
  <c r="E2608" i="42"/>
  <c r="G2608" i="42" s="1"/>
  <c r="F2607" i="42"/>
  <c r="E2607" i="42"/>
  <c r="G2607" i="42" s="1"/>
  <c r="F2606" i="42"/>
  <c r="E2606" i="42"/>
  <c r="G2606" i="42" s="1"/>
  <c r="F2605" i="42"/>
  <c r="E2605" i="42"/>
  <c r="G2605" i="42" s="1"/>
  <c r="F2604" i="42"/>
  <c r="E2604" i="42"/>
  <c r="G2604" i="42" s="1"/>
  <c r="F2603" i="42"/>
  <c r="E2603" i="42"/>
  <c r="G2603" i="42" s="1"/>
  <c r="F2602" i="42"/>
  <c r="E2602" i="42"/>
  <c r="G2602" i="42" s="1"/>
  <c r="F2601" i="42"/>
  <c r="E2601" i="42"/>
  <c r="G2601" i="42" s="1"/>
  <c r="F2600" i="42"/>
  <c r="E2600" i="42"/>
  <c r="G2600" i="42" s="1"/>
  <c r="F2599" i="42"/>
  <c r="E2599" i="42"/>
  <c r="G2599" i="42" s="1"/>
  <c r="F2598" i="42"/>
  <c r="E2598" i="42"/>
  <c r="G2598" i="42" s="1"/>
  <c r="F2597" i="42"/>
  <c r="E2597" i="42"/>
  <c r="G2597" i="42" s="1"/>
  <c r="F2596" i="42"/>
  <c r="E2596" i="42"/>
  <c r="G2596" i="42" s="1"/>
  <c r="F2595" i="42"/>
  <c r="E2595" i="42"/>
  <c r="G2595" i="42" s="1"/>
  <c r="F2594" i="42"/>
  <c r="E2594" i="42"/>
  <c r="G2594" i="42" s="1"/>
  <c r="F2593" i="42"/>
  <c r="E2593" i="42"/>
  <c r="G2593" i="42" s="1"/>
  <c r="F2592" i="42"/>
  <c r="E2592" i="42"/>
  <c r="G2592" i="42" s="1"/>
  <c r="F2591" i="42"/>
  <c r="E2591" i="42"/>
  <c r="G2591" i="42" s="1"/>
  <c r="F2590" i="42"/>
  <c r="E2590" i="42"/>
  <c r="G2590" i="42" s="1"/>
  <c r="F2589" i="42"/>
  <c r="E2589" i="42"/>
  <c r="G2589" i="42" s="1"/>
  <c r="F2588" i="42"/>
  <c r="E2588" i="42"/>
  <c r="G2588" i="42" s="1"/>
  <c r="F2587" i="42"/>
  <c r="E2587" i="42"/>
  <c r="G2587" i="42" s="1"/>
  <c r="E130" i="46" s="1"/>
  <c r="F2586" i="42"/>
  <c r="E2586" i="42"/>
  <c r="G2586" i="42" s="1"/>
  <c r="E129" i="46" s="1"/>
  <c r="F2585" i="42"/>
  <c r="E2585" i="42"/>
  <c r="G2585" i="42" s="1"/>
  <c r="E128" i="46" s="1"/>
  <c r="F2584" i="42"/>
  <c r="E2584" i="42"/>
  <c r="G2584" i="42" s="1"/>
  <c r="E131" i="46" s="1"/>
  <c r="F2583" i="42"/>
  <c r="E2583" i="42"/>
  <c r="G2583" i="42" s="1"/>
  <c r="F2582" i="42"/>
  <c r="E2582" i="42"/>
  <c r="G2582" i="42" s="1"/>
  <c r="F2581" i="42"/>
  <c r="E2581" i="42"/>
  <c r="G2581" i="42" s="1"/>
  <c r="F2580" i="42"/>
  <c r="E2580" i="42"/>
  <c r="G2580" i="42" s="1"/>
  <c r="F2579" i="42"/>
  <c r="E2579" i="42"/>
  <c r="G2579" i="42" s="1"/>
  <c r="F2578" i="42"/>
  <c r="E2578" i="42"/>
  <c r="G2578" i="42" s="1"/>
  <c r="F2577" i="42"/>
  <c r="E2577" i="42"/>
  <c r="G2577" i="42" s="1"/>
  <c r="F2576" i="42"/>
  <c r="E2576" i="42"/>
  <c r="G2576" i="42" s="1"/>
  <c r="F2575" i="42"/>
  <c r="E2575" i="42"/>
  <c r="G2575" i="42" s="1"/>
  <c r="F2574" i="42"/>
  <c r="E2574" i="42"/>
  <c r="G2574" i="42" s="1"/>
  <c r="F2573" i="42"/>
  <c r="E2573" i="42"/>
  <c r="G2573" i="42" s="1"/>
  <c r="F2572" i="42"/>
  <c r="E2572" i="42"/>
  <c r="G2572" i="42" s="1"/>
  <c r="F2571" i="42"/>
  <c r="E2571" i="42"/>
  <c r="G2571" i="42" s="1"/>
  <c r="F2570" i="42"/>
  <c r="E2570" i="42"/>
  <c r="G2570" i="42" s="1"/>
  <c r="F2569" i="42"/>
  <c r="E2569" i="42"/>
  <c r="G2569" i="42" s="1"/>
  <c r="F2568" i="42"/>
  <c r="E2568" i="42"/>
  <c r="G2568" i="42" s="1"/>
  <c r="F2567" i="42"/>
  <c r="E2567" i="42"/>
  <c r="G2567" i="42" s="1"/>
  <c r="F2566" i="42"/>
  <c r="E2566" i="42"/>
  <c r="G2566" i="42" s="1"/>
  <c r="F2565" i="42"/>
  <c r="E2565" i="42"/>
  <c r="G2565" i="42" s="1"/>
  <c r="F2564" i="42"/>
  <c r="E2564" i="42"/>
  <c r="G2564" i="42" s="1"/>
  <c r="F2563" i="42"/>
  <c r="E2563" i="42"/>
  <c r="G2563" i="42" s="1"/>
  <c r="F2562" i="42"/>
  <c r="E2562" i="42"/>
  <c r="G2562" i="42" s="1"/>
  <c r="F2561" i="42"/>
  <c r="E2561" i="42"/>
  <c r="G2561" i="42" s="1"/>
  <c r="F2560" i="42"/>
  <c r="E2560" i="42"/>
  <c r="G2560" i="42" s="1"/>
  <c r="F2559" i="42"/>
  <c r="E2559" i="42"/>
  <c r="G2559" i="42" s="1"/>
  <c r="F2558" i="42"/>
  <c r="E2558" i="42"/>
  <c r="G2558" i="42" s="1"/>
  <c r="F2557" i="42"/>
  <c r="E2557" i="42"/>
  <c r="G2557" i="42" s="1"/>
  <c r="F2556" i="42"/>
  <c r="E2556" i="42"/>
  <c r="G2556" i="42" s="1"/>
  <c r="F2555" i="42"/>
  <c r="E2555" i="42"/>
  <c r="G2555" i="42" s="1"/>
  <c r="E125" i="46" s="1"/>
  <c r="F2554" i="42"/>
  <c r="E2554" i="42"/>
  <c r="G2554" i="42" s="1"/>
  <c r="E126" i="46" s="1"/>
  <c r="F2553" i="42"/>
  <c r="E2553" i="42"/>
  <c r="G2553" i="42" s="1"/>
  <c r="E127" i="46" s="1"/>
  <c r="F2552" i="42"/>
  <c r="E2552" i="42"/>
  <c r="G2552" i="42" s="1"/>
  <c r="F2551" i="42"/>
  <c r="E2551" i="42"/>
  <c r="G2551" i="42" s="1"/>
  <c r="F2550" i="42"/>
  <c r="E2550" i="42"/>
  <c r="G2550" i="42" s="1"/>
  <c r="F2549" i="42"/>
  <c r="E2549" i="42"/>
  <c r="G2549" i="42" s="1"/>
  <c r="F2548" i="42"/>
  <c r="E2548" i="42"/>
  <c r="G2548" i="42" s="1"/>
  <c r="F2547" i="42"/>
  <c r="E2547" i="42"/>
  <c r="G2547" i="42" s="1"/>
  <c r="F2546" i="42"/>
  <c r="E2546" i="42"/>
  <c r="G2546" i="42" s="1"/>
  <c r="F2545" i="42"/>
  <c r="E2545" i="42"/>
  <c r="G2545" i="42" s="1"/>
  <c r="F2544" i="42"/>
  <c r="E2544" i="42"/>
  <c r="G2544" i="42" s="1"/>
  <c r="F2543" i="42"/>
  <c r="E2543" i="42"/>
  <c r="G2543" i="42" s="1"/>
  <c r="F2542" i="42"/>
  <c r="E2542" i="42"/>
  <c r="G2542" i="42" s="1"/>
  <c r="F2541" i="42"/>
  <c r="E2541" i="42"/>
  <c r="G2541" i="42" s="1"/>
  <c r="F2540" i="42"/>
  <c r="E2540" i="42"/>
  <c r="G2540" i="42" s="1"/>
  <c r="F2539" i="42"/>
  <c r="E2539" i="42"/>
  <c r="G2539" i="42" s="1"/>
  <c r="F2538" i="42"/>
  <c r="E2538" i="42"/>
  <c r="G2538" i="42" s="1"/>
  <c r="F2537" i="42"/>
  <c r="E2537" i="42"/>
  <c r="G2537" i="42" s="1"/>
  <c r="F2536" i="42"/>
  <c r="E2536" i="42"/>
  <c r="G2536" i="42" s="1"/>
  <c r="F2535" i="42"/>
  <c r="E2535" i="42"/>
  <c r="G2535" i="42" s="1"/>
  <c r="F2534" i="42"/>
  <c r="E2534" i="42"/>
  <c r="G2534" i="42" s="1"/>
  <c r="F2533" i="42"/>
  <c r="E2533" i="42"/>
  <c r="G2533" i="42" s="1"/>
  <c r="F2532" i="42"/>
  <c r="E2532" i="42"/>
  <c r="G2532" i="42" s="1"/>
  <c r="F2531" i="42"/>
  <c r="E2531" i="42"/>
  <c r="G2531" i="42" s="1"/>
  <c r="F2530" i="42"/>
  <c r="E2530" i="42"/>
  <c r="G2530" i="42" s="1"/>
  <c r="F2529" i="42"/>
  <c r="E2529" i="42"/>
  <c r="G2529" i="42" s="1"/>
  <c r="F2528" i="42"/>
  <c r="E2528" i="42"/>
  <c r="G2528" i="42" s="1"/>
  <c r="F2527" i="42"/>
  <c r="E2527" i="42"/>
  <c r="G2527" i="42" s="1"/>
  <c r="F2526" i="42"/>
  <c r="E2526" i="42"/>
  <c r="G2526" i="42" s="1"/>
  <c r="F2525" i="42"/>
  <c r="E2525" i="42"/>
  <c r="G2525" i="42" s="1"/>
  <c r="F2524" i="42"/>
  <c r="E2524" i="42"/>
  <c r="G2524" i="42" s="1"/>
  <c r="F2523" i="42"/>
  <c r="E2523" i="42"/>
  <c r="G2523" i="42" s="1"/>
  <c r="F2522" i="42"/>
  <c r="E2522" i="42"/>
  <c r="G2522" i="42" s="1"/>
  <c r="F2521" i="42"/>
  <c r="E2521" i="42"/>
  <c r="G2521" i="42" s="1"/>
  <c r="F2520" i="42"/>
  <c r="E2520" i="42"/>
  <c r="G2520" i="42" s="1"/>
  <c r="F2519" i="42"/>
  <c r="E2519" i="42"/>
  <c r="G2519" i="42" s="1"/>
  <c r="F2518" i="42"/>
  <c r="E2518" i="42"/>
  <c r="G2518" i="42" s="1"/>
  <c r="F2517" i="42"/>
  <c r="E2517" i="42"/>
  <c r="G2517" i="42" s="1"/>
  <c r="F2516" i="42"/>
  <c r="E2516" i="42"/>
  <c r="G2516" i="42" s="1"/>
  <c r="F2515" i="42"/>
  <c r="E2515" i="42"/>
  <c r="G2515" i="42" s="1"/>
  <c r="F2514" i="42"/>
  <c r="E2514" i="42"/>
  <c r="G2514" i="42" s="1"/>
  <c r="F2513" i="42"/>
  <c r="E2513" i="42"/>
  <c r="G2513" i="42" s="1"/>
  <c r="F2512" i="42"/>
  <c r="E2512" i="42"/>
  <c r="G2512" i="42" s="1"/>
  <c r="F2511" i="42"/>
  <c r="E2511" i="42"/>
  <c r="G2511" i="42" s="1"/>
  <c r="F2510" i="42"/>
  <c r="E2510" i="42"/>
  <c r="G2510" i="42" s="1"/>
  <c r="F2509" i="42"/>
  <c r="E2509" i="42"/>
  <c r="G2509" i="42" s="1"/>
  <c r="F2508" i="42"/>
  <c r="E2508" i="42"/>
  <c r="G2508" i="42" s="1"/>
  <c r="F2507" i="42"/>
  <c r="E2507" i="42"/>
  <c r="G2507" i="42" s="1"/>
  <c r="F2506" i="42"/>
  <c r="E2506" i="42"/>
  <c r="G2506" i="42" s="1"/>
  <c r="F2505" i="42"/>
  <c r="E2505" i="42"/>
  <c r="G2505" i="42" s="1"/>
  <c r="F2504" i="42"/>
  <c r="E2504" i="42"/>
  <c r="G2504" i="42" s="1"/>
  <c r="F2503" i="42"/>
  <c r="E2503" i="42"/>
  <c r="G2503" i="42" s="1"/>
  <c r="F2502" i="42"/>
  <c r="E2502" i="42"/>
  <c r="G2502" i="42" s="1"/>
  <c r="F2501" i="42"/>
  <c r="E2501" i="42"/>
  <c r="G2501" i="42" s="1"/>
  <c r="F2500" i="42"/>
  <c r="E2500" i="42"/>
  <c r="G2500" i="42" s="1"/>
  <c r="F2499" i="42"/>
  <c r="E2499" i="42"/>
  <c r="G2499" i="42" s="1"/>
  <c r="F2498" i="42"/>
  <c r="E2498" i="42"/>
  <c r="G2498" i="42" s="1"/>
  <c r="F2497" i="42"/>
  <c r="E2497" i="42"/>
  <c r="G2497" i="42" s="1"/>
  <c r="F2496" i="42"/>
  <c r="E2496" i="42"/>
  <c r="G2496" i="42" s="1"/>
  <c r="F2495" i="42"/>
  <c r="E2495" i="42"/>
  <c r="G2495" i="42" s="1"/>
  <c r="F2494" i="42"/>
  <c r="E2494" i="42"/>
  <c r="G2494" i="42" s="1"/>
  <c r="F2493" i="42"/>
  <c r="E2493" i="42"/>
  <c r="G2493" i="42" s="1"/>
  <c r="F2492" i="42"/>
  <c r="E2492" i="42"/>
  <c r="G2492" i="42" s="1"/>
  <c r="F2491" i="42"/>
  <c r="E2491" i="42"/>
  <c r="G2491" i="42" s="1"/>
  <c r="F2490" i="42"/>
  <c r="E2490" i="42"/>
  <c r="G2490" i="42" s="1"/>
  <c r="F2489" i="42"/>
  <c r="E2489" i="42"/>
  <c r="G2489" i="42" s="1"/>
  <c r="F2488" i="42"/>
  <c r="E2488" i="42"/>
  <c r="G2488" i="42" s="1"/>
  <c r="F2487" i="42"/>
  <c r="E2487" i="42"/>
  <c r="G2487" i="42" s="1"/>
  <c r="F2486" i="42"/>
  <c r="E2486" i="42"/>
  <c r="G2486" i="42" s="1"/>
  <c r="F2485" i="42"/>
  <c r="E2485" i="42"/>
  <c r="G2485" i="42" s="1"/>
  <c r="F2484" i="42"/>
  <c r="E2484" i="42"/>
  <c r="G2484" i="42" s="1"/>
  <c r="F2483" i="42"/>
  <c r="E2483" i="42"/>
  <c r="G2483" i="42" s="1"/>
  <c r="F2482" i="42"/>
  <c r="E2482" i="42"/>
  <c r="G2482" i="42" s="1"/>
  <c r="F2481" i="42"/>
  <c r="E2481" i="42"/>
  <c r="G2481" i="42" s="1"/>
  <c r="F2480" i="42"/>
  <c r="E2480" i="42"/>
  <c r="G2480" i="42" s="1"/>
  <c r="F2479" i="42"/>
  <c r="E2479" i="42"/>
  <c r="G2479" i="42" s="1"/>
  <c r="F2478" i="42"/>
  <c r="E2478" i="42"/>
  <c r="G2478" i="42" s="1"/>
  <c r="F2477" i="42"/>
  <c r="E2477" i="42"/>
  <c r="G2477" i="42" s="1"/>
  <c r="F2476" i="42"/>
  <c r="E2476" i="42"/>
  <c r="G2476" i="42" s="1"/>
  <c r="F2475" i="42"/>
  <c r="E2475" i="42"/>
  <c r="G2475" i="42" s="1"/>
  <c r="F2474" i="42"/>
  <c r="E2474" i="42"/>
  <c r="G2474" i="42" s="1"/>
  <c r="F2473" i="42"/>
  <c r="E2473" i="42"/>
  <c r="G2473" i="42" s="1"/>
  <c r="F2472" i="42"/>
  <c r="E2472" i="42"/>
  <c r="G2472" i="42" s="1"/>
  <c r="F2471" i="42"/>
  <c r="E2471" i="42"/>
  <c r="G2471" i="42" s="1"/>
  <c r="F2470" i="42"/>
  <c r="E2470" i="42"/>
  <c r="G2470" i="42" s="1"/>
  <c r="F2469" i="42"/>
  <c r="E2469" i="42"/>
  <c r="G2469" i="42" s="1"/>
  <c r="F2468" i="42"/>
  <c r="E2468" i="42"/>
  <c r="G2468" i="42" s="1"/>
  <c r="F2467" i="42"/>
  <c r="E2467" i="42"/>
  <c r="G2467" i="42" s="1"/>
  <c r="F2466" i="42"/>
  <c r="E2466" i="42"/>
  <c r="G2466" i="42" s="1"/>
  <c r="F2465" i="42"/>
  <c r="E2465" i="42"/>
  <c r="G2465" i="42" s="1"/>
  <c r="F2464" i="42"/>
  <c r="E2464" i="42"/>
  <c r="G2464" i="42" s="1"/>
  <c r="F2463" i="42"/>
  <c r="E2463" i="42"/>
  <c r="G2463" i="42" s="1"/>
  <c r="F2462" i="42"/>
  <c r="E2462" i="42"/>
  <c r="G2462" i="42" s="1"/>
  <c r="F2461" i="42"/>
  <c r="E2461" i="42"/>
  <c r="G2461" i="42" s="1"/>
  <c r="F2460" i="42"/>
  <c r="E2460" i="42"/>
  <c r="G2460" i="42" s="1"/>
  <c r="F2459" i="42"/>
  <c r="E2459" i="42"/>
  <c r="G2459" i="42" s="1"/>
  <c r="F2458" i="42"/>
  <c r="E2458" i="42"/>
  <c r="G2458" i="42" s="1"/>
  <c r="F2457" i="42"/>
  <c r="E2457" i="42"/>
  <c r="G2457" i="42" s="1"/>
  <c r="F2456" i="42"/>
  <c r="E2456" i="42"/>
  <c r="G2456" i="42" s="1"/>
  <c r="F2455" i="42"/>
  <c r="E2455" i="42"/>
  <c r="G2455" i="42" s="1"/>
  <c r="F2454" i="42"/>
  <c r="E2454" i="42"/>
  <c r="G2454" i="42" s="1"/>
  <c r="F2453" i="42"/>
  <c r="E2453" i="42"/>
  <c r="G2453" i="42" s="1"/>
  <c r="F2452" i="42"/>
  <c r="E2452" i="42"/>
  <c r="G2452" i="42" s="1"/>
  <c r="F2451" i="42"/>
  <c r="E2451" i="42"/>
  <c r="G2451" i="42" s="1"/>
  <c r="F2450" i="42"/>
  <c r="E2450" i="42"/>
  <c r="G2450" i="42" s="1"/>
  <c r="F2449" i="42"/>
  <c r="E2449" i="42"/>
  <c r="G2449" i="42" s="1"/>
  <c r="F2448" i="42"/>
  <c r="E2448" i="42"/>
  <c r="G2448" i="42" s="1"/>
  <c r="F2447" i="42"/>
  <c r="E2447" i="42"/>
  <c r="G2447" i="42" s="1"/>
  <c r="F2446" i="42"/>
  <c r="E2446" i="42"/>
  <c r="G2446" i="42" s="1"/>
  <c r="F2445" i="42"/>
  <c r="E2445" i="42"/>
  <c r="G2445" i="42" s="1"/>
  <c r="F2444" i="42"/>
  <c r="E2444" i="42"/>
  <c r="G2444" i="42" s="1"/>
  <c r="F2443" i="42"/>
  <c r="E2443" i="42"/>
  <c r="G2443" i="42" s="1"/>
  <c r="F2442" i="42"/>
  <c r="E2442" i="42"/>
  <c r="G2442" i="42" s="1"/>
  <c r="F2441" i="42"/>
  <c r="E2441" i="42"/>
  <c r="G2441" i="42" s="1"/>
  <c r="F2440" i="42"/>
  <c r="E2440" i="42"/>
  <c r="G2440" i="42" s="1"/>
  <c r="F2439" i="42"/>
  <c r="E2439" i="42"/>
  <c r="G2439" i="42" s="1"/>
  <c r="F2438" i="42"/>
  <c r="E2438" i="42"/>
  <c r="G2438" i="42" s="1"/>
  <c r="F2437" i="42"/>
  <c r="E2437" i="42"/>
  <c r="G2437" i="42" s="1"/>
  <c r="F2436" i="42"/>
  <c r="E2436" i="42"/>
  <c r="G2436" i="42" s="1"/>
  <c r="F2435" i="42"/>
  <c r="E2435" i="42"/>
  <c r="G2435" i="42" s="1"/>
  <c r="F2434" i="42"/>
  <c r="E2434" i="42"/>
  <c r="G2434" i="42" s="1"/>
  <c r="F2433" i="42"/>
  <c r="E2433" i="42"/>
  <c r="G2433" i="42" s="1"/>
  <c r="F2432" i="42"/>
  <c r="E2432" i="42"/>
  <c r="G2432" i="42" s="1"/>
  <c r="F2431" i="42"/>
  <c r="E2431" i="42"/>
  <c r="G2431" i="42" s="1"/>
  <c r="F2430" i="42"/>
  <c r="E2430" i="42"/>
  <c r="G2430" i="42" s="1"/>
  <c r="F2429" i="42"/>
  <c r="E2429" i="42"/>
  <c r="G2429" i="42" s="1"/>
  <c r="F2428" i="42"/>
  <c r="E2428" i="42"/>
  <c r="G2428" i="42" s="1"/>
  <c r="F2427" i="42"/>
  <c r="E2427" i="42"/>
  <c r="G2427" i="42" s="1"/>
  <c r="F2426" i="42"/>
  <c r="E2426" i="42"/>
  <c r="G2426" i="42" s="1"/>
  <c r="F2425" i="42"/>
  <c r="E2425" i="42"/>
  <c r="G2425" i="42" s="1"/>
  <c r="F2424" i="42"/>
  <c r="E2424" i="42"/>
  <c r="G2424" i="42" s="1"/>
  <c r="F2423" i="42"/>
  <c r="E2423" i="42"/>
  <c r="G2423" i="42" s="1"/>
  <c r="F2422" i="42"/>
  <c r="E2422" i="42"/>
  <c r="G2422" i="42" s="1"/>
  <c r="F2421" i="42"/>
  <c r="E2421" i="42"/>
  <c r="G2421" i="42" s="1"/>
  <c r="F2420" i="42"/>
  <c r="E2420" i="42"/>
  <c r="G2420" i="42" s="1"/>
  <c r="F2419" i="42"/>
  <c r="E2419" i="42"/>
  <c r="G2419" i="42" s="1"/>
  <c r="F2418" i="42"/>
  <c r="E2418" i="42"/>
  <c r="G2418" i="42" s="1"/>
  <c r="F2417" i="42"/>
  <c r="E2417" i="42"/>
  <c r="G2417" i="42" s="1"/>
  <c r="F2416" i="42"/>
  <c r="E2416" i="42"/>
  <c r="G2416" i="42" s="1"/>
  <c r="F2415" i="42"/>
  <c r="E2415" i="42"/>
  <c r="G2415" i="42" s="1"/>
  <c r="F2414" i="42"/>
  <c r="E2414" i="42"/>
  <c r="G2414" i="42" s="1"/>
  <c r="F2413" i="42"/>
  <c r="E2413" i="42"/>
  <c r="G2413" i="42" s="1"/>
  <c r="F2412" i="42"/>
  <c r="E2412" i="42"/>
  <c r="G2412" i="42" s="1"/>
  <c r="F2411" i="42"/>
  <c r="E2411" i="42"/>
  <c r="G2411" i="42" s="1"/>
  <c r="F2410" i="42"/>
  <c r="E2410" i="42"/>
  <c r="G2410" i="42" s="1"/>
  <c r="F2409" i="42"/>
  <c r="E2409" i="42"/>
  <c r="G2409" i="42" s="1"/>
  <c r="E124" i="46" s="1"/>
  <c r="F2408" i="42"/>
  <c r="E2408" i="42"/>
  <c r="G2408" i="42" s="1"/>
  <c r="F2407" i="42"/>
  <c r="E2407" i="42"/>
  <c r="G2407" i="42" s="1"/>
  <c r="E122" i="46" s="1"/>
  <c r="F2406" i="42"/>
  <c r="E2406" i="42"/>
  <c r="G2406" i="42" s="1"/>
  <c r="F2405" i="42"/>
  <c r="E2405" i="42"/>
  <c r="G2405" i="42" s="1"/>
  <c r="E123" i="46" s="1"/>
  <c r="F2404" i="42"/>
  <c r="E2404" i="42"/>
  <c r="G2404" i="42" s="1"/>
  <c r="F2403" i="42"/>
  <c r="E2403" i="42"/>
  <c r="G2403" i="42" s="1"/>
  <c r="F2402" i="42"/>
  <c r="E2402" i="42"/>
  <c r="G2402" i="42" s="1"/>
  <c r="F2401" i="42"/>
  <c r="E2401" i="42"/>
  <c r="G2401" i="42" s="1"/>
  <c r="F2400" i="42"/>
  <c r="E2400" i="42"/>
  <c r="G2400" i="42" s="1"/>
  <c r="F2399" i="42"/>
  <c r="E2399" i="42"/>
  <c r="G2399" i="42" s="1"/>
  <c r="F2398" i="42"/>
  <c r="E2398" i="42"/>
  <c r="G2398" i="42" s="1"/>
  <c r="F2397" i="42"/>
  <c r="E2397" i="42"/>
  <c r="G2397" i="42" s="1"/>
  <c r="F2396" i="42"/>
  <c r="E2396" i="42"/>
  <c r="G2396" i="42" s="1"/>
  <c r="F2395" i="42"/>
  <c r="E2395" i="42"/>
  <c r="G2395" i="42" s="1"/>
  <c r="F2394" i="42"/>
  <c r="E2394" i="42"/>
  <c r="G2394" i="42" s="1"/>
  <c r="F2393" i="42"/>
  <c r="E2393" i="42"/>
  <c r="G2393" i="42" s="1"/>
  <c r="F2392" i="42"/>
  <c r="E2392" i="42"/>
  <c r="G2392" i="42" s="1"/>
  <c r="F2391" i="42"/>
  <c r="E2391" i="42"/>
  <c r="G2391" i="42" s="1"/>
  <c r="F2390" i="42"/>
  <c r="E2390" i="42"/>
  <c r="G2390" i="42" s="1"/>
  <c r="F2389" i="42"/>
  <c r="E2389" i="42"/>
  <c r="G2389" i="42" s="1"/>
  <c r="F2388" i="42"/>
  <c r="E2388" i="42"/>
  <c r="G2388" i="42" s="1"/>
  <c r="F2387" i="42"/>
  <c r="E2387" i="42"/>
  <c r="G2387" i="42" s="1"/>
  <c r="F2386" i="42"/>
  <c r="E2386" i="42"/>
  <c r="G2386" i="42" s="1"/>
  <c r="F2385" i="42"/>
  <c r="E2385" i="42"/>
  <c r="G2385" i="42" s="1"/>
  <c r="F2384" i="42"/>
  <c r="E2384" i="42"/>
  <c r="G2384" i="42" s="1"/>
  <c r="F2383" i="42"/>
  <c r="E2383" i="42"/>
  <c r="G2383" i="42" s="1"/>
  <c r="F2382" i="42"/>
  <c r="E2382" i="42"/>
  <c r="G2382" i="42" s="1"/>
  <c r="F2381" i="42"/>
  <c r="E2381" i="42"/>
  <c r="G2381" i="42" s="1"/>
  <c r="F2380" i="42"/>
  <c r="E2380" i="42"/>
  <c r="G2380" i="42" s="1"/>
  <c r="F2379" i="42"/>
  <c r="E2379" i="42"/>
  <c r="G2379" i="42" s="1"/>
  <c r="F2378" i="42"/>
  <c r="E2378" i="42"/>
  <c r="G2378" i="42" s="1"/>
  <c r="F2377" i="42"/>
  <c r="E2377" i="42"/>
  <c r="G2377" i="42" s="1"/>
  <c r="F2376" i="42"/>
  <c r="E2376" i="42"/>
  <c r="G2376" i="42" s="1"/>
  <c r="F2375" i="42"/>
  <c r="E2375" i="42"/>
  <c r="G2375" i="42" s="1"/>
  <c r="F2374" i="42"/>
  <c r="E2374" i="42"/>
  <c r="G2374" i="42" s="1"/>
  <c r="F2373" i="42"/>
  <c r="E2373" i="42"/>
  <c r="G2373" i="42" s="1"/>
  <c r="F2372" i="42"/>
  <c r="E2372" i="42"/>
  <c r="G2372" i="42" s="1"/>
  <c r="F2371" i="42"/>
  <c r="E2371" i="42"/>
  <c r="G2371" i="42" s="1"/>
  <c r="F2370" i="42"/>
  <c r="E2370" i="42"/>
  <c r="G2370" i="42" s="1"/>
  <c r="F2369" i="42"/>
  <c r="E2369" i="42"/>
  <c r="G2369" i="42" s="1"/>
  <c r="F2368" i="42"/>
  <c r="E2368" i="42"/>
  <c r="G2368" i="42" s="1"/>
  <c r="F2367" i="42"/>
  <c r="E2367" i="42"/>
  <c r="G2367" i="42" s="1"/>
  <c r="F2366" i="42"/>
  <c r="E2366" i="42"/>
  <c r="G2366" i="42" s="1"/>
  <c r="F2365" i="42"/>
  <c r="E2365" i="42"/>
  <c r="G2365" i="42" s="1"/>
  <c r="F2364" i="42"/>
  <c r="E2364" i="42"/>
  <c r="G2364" i="42" s="1"/>
  <c r="F2363" i="42"/>
  <c r="E2363" i="42"/>
  <c r="G2363" i="42" s="1"/>
  <c r="F2362" i="42"/>
  <c r="E2362" i="42"/>
  <c r="G2362" i="42" s="1"/>
  <c r="F2361" i="42"/>
  <c r="E2361" i="42"/>
  <c r="G2361" i="42" s="1"/>
  <c r="F2360" i="42"/>
  <c r="E2360" i="42"/>
  <c r="G2360" i="42" s="1"/>
  <c r="F2359" i="42"/>
  <c r="E2359" i="42"/>
  <c r="G2359" i="42" s="1"/>
  <c r="F2358" i="42"/>
  <c r="E2358" i="42"/>
  <c r="G2358" i="42" s="1"/>
  <c r="F2357" i="42"/>
  <c r="E2357" i="42"/>
  <c r="G2357" i="42" s="1"/>
  <c r="F2356" i="42"/>
  <c r="E2356" i="42"/>
  <c r="G2356" i="42" s="1"/>
  <c r="F2355" i="42"/>
  <c r="E2355" i="42"/>
  <c r="G2355" i="42" s="1"/>
  <c r="F2354" i="42"/>
  <c r="E2354" i="42"/>
  <c r="G2354" i="42" s="1"/>
  <c r="F2353" i="42"/>
  <c r="E2353" i="42"/>
  <c r="G2353" i="42" s="1"/>
  <c r="F2352" i="42"/>
  <c r="E2352" i="42"/>
  <c r="G2352" i="42" s="1"/>
  <c r="F2351" i="42"/>
  <c r="E2351" i="42"/>
  <c r="G2351" i="42" s="1"/>
  <c r="F2350" i="42"/>
  <c r="E2350" i="42"/>
  <c r="G2350" i="42" s="1"/>
  <c r="F2349" i="42"/>
  <c r="E2349" i="42"/>
  <c r="G2349" i="42" s="1"/>
  <c r="F2348" i="42"/>
  <c r="E2348" i="42"/>
  <c r="G2348" i="42" s="1"/>
  <c r="F2347" i="42"/>
  <c r="E2347" i="42"/>
  <c r="G2347" i="42" s="1"/>
  <c r="F2346" i="42"/>
  <c r="E2346" i="42"/>
  <c r="G2346" i="42" s="1"/>
  <c r="F2345" i="42"/>
  <c r="E2345" i="42"/>
  <c r="G2345" i="42" s="1"/>
  <c r="F2344" i="42"/>
  <c r="E2344" i="42"/>
  <c r="G2344" i="42" s="1"/>
  <c r="F2343" i="42"/>
  <c r="E2343" i="42"/>
  <c r="G2343" i="42" s="1"/>
  <c r="F2342" i="42"/>
  <c r="E2342" i="42"/>
  <c r="G2342" i="42" s="1"/>
  <c r="F2341" i="42"/>
  <c r="E2341" i="42"/>
  <c r="G2341" i="42" s="1"/>
  <c r="F2340" i="42"/>
  <c r="E2340" i="42"/>
  <c r="G2340" i="42" s="1"/>
  <c r="F2339" i="42"/>
  <c r="E2339" i="42"/>
  <c r="G2339" i="42" s="1"/>
  <c r="F2338" i="42"/>
  <c r="E2338" i="42"/>
  <c r="G2338" i="42" s="1"/>
  <c r="F2337" i="42"/>
  <c r="E2337" i="42"/>
  <c r="G2337" i="42" s="1"/>
  <c r="F2336" i="42"/>
  <c r="E2336" i="42"/>
  <c r="G2336" i="42" s="1"/>
  <c r="F2335" i="42"/>
  <c r="E2335" i="42"/>
  <c r="G2335" i="42" s="1"/>
  <c r="F2334" i="42"/>
  <c r="E2334" i="42"/>
  <c r="G2334" i="42" s="1"/>
  <c r="F2333" i="42"/>
  <c r="E2333" i="42"/>
  <c r="G2333" i="42" s="1"/>
  <c r="F2332" i="42"/>
  <c r="E2332" i="42"/>
  <c r="G2332" i="42" s="1"/>
  <c r="F2331" i="42"/>
  <c r="E2331" i="42"/>
  <c r="G2331" i="42" s="1"/>
  <c r="F2330" i="42"/>
  <c r="E2330" i="42"/>
  <c r="G2330" i="42" s="1"/>
  <c r="F2329" i="42"/>
  <c r="E2329" i="42"/>
  <c r="G2329" i="42" s="1"/>
  <c r="F2328" i="42"/>
  <c r="E2328" i="42"/>
  <c r="G2328" i="42" s="1"/>
  <c r="F2327" i="42"/>
  <c r="E2327" i="42"/>
  <c r="G2327" i="42" s="1"/>
  <c r="E169" i="45" s="1"/>
  <c r="F2326" i="42"/>
  <c r="E2326" i="42"/>
  <c r="G2326" i="42" s="1"/>
  <c r="F2325" i="42"/>
  <c r="E2325" i="42"/>
  <c r="G2325" i="42" s="1"/>
  <c r="F2324" i="42"/>
  <c r="E2324" i="42"/>
  <c r="G2324" i="42" s="1"/>
  <c r="F2323" i="42"/>
  <c r="E2323" i="42"/>
  <c r="G2323" i="42" s="1"/>
  <c r="F2322" i="42"/>
  <c r="E2322" i="42"/>
  <c r="G2322" i="42" s="1"/>
  <c r="F2321" i="42"/>
  <c r="E2321" i="42"/>
  <c r="G2321" i="42" s="1"/>
  <c r="F2320" i="42"/>
  <c r="E2320" i="42"/>
  <c r="G2320" i="42" s="1"/>
  <c r="F2319" i="42"/>
  <c r="E2319" i="42"/>
  <c r="G2319" i="42" s="1"/>
  <c r="F2318" i="42"/>
  <c r="E2318" i="42"/>
  <c r="G2318" i="42" s="1"/>
  <c r="F2317" i="42"/>
  <c r="E2317" i="42"/>
  <c r="G2317" i="42" s="1"/>
  <c r="F2316" i="42"/>
  <c r="E2316" i="42"/>
  <c r="G2316" i="42" s="1"/>
  <c r="F2315" i="42"/>
  <c r="E2315" i="42"/>
  <c r="G2315" i="42" s="1"/>
  <c r="F2314" i="42"/>
  <c r="E2314" i="42"/>
  <c r="G2314" i="42" s="1"/>
  <c r="F2313" i="42"/>
  <c r="E2313" i="42"/>
  <c r="G2313" i="42" s="1"/>
  <c r="F2312" i="42"/>
  <c r="E2312" i="42"/>
  <c r="G2312" i="42" s="1"/>
  <c r="F2311" i="42"/>
  <c r="E2311" i="42"/>
  <c r="G2311" i="42" s="1"/>
  <c r="F2310" i="42"/>
  <c r="E2310" i="42"/>
  <c r="G2310" i="42" s="1"/>
  <c r="F2309" i="42"/>
  <c r="E2309" i="42"/>
  <c r="G2309" i="42" s="1"/>
  <c r="F2308" i="42"/>
  <c r="E2308" i="42"/>
  <c r="G2308" i="42" s="1"/>
  <c r="F2307" i="42"/>
  <c r="E2307" i="42"/>
  <c r="G2307" i="42" s="1"/>
  <c r="F2306" i="42"/>
  <c r="E2306" i="42"/>
  <c r="G2306" i="42" s="1"/>
  <c r="F2305" i="42"/>
  <c r="E2305" i="42"/>
  <c r="G2305" i="42" s="1"/>
  <c r="F2304" i="42"/>
  <c r="E2304" i="42"/>
  <c r="G2304" i="42" s="1"/>
  <c r="F2303" i="42"/>
  <c r="E2303" i="42"/>
  <c r="G2303" i="42" s="1"/>
  <c r="F2302" i="42"/>
  <c r="E2302" i="42"/>
  <c r="G2302" i="42" s="1"/>
  <c r="F2301" i="42"/>
  <c r="E2301" i="42"/>
  <c r="G2301" i="42" s="1"/>
  <c r="F2300" i="42"/>
  <c r="E2300" i="42"/>
  <c r="G2300" i="42" s="1"/>
  <c r="F2299" i="42"/>
  <c r="E2299" i="42"/>
  <c r="G2299" i="42" s="1"/>
  <c r="F2298" i="42"/>
  <c r="E2298" i="42"/>
  <c r="G2298" i="42" s="1"/>
  <c r="F2297" i="42"/>
  <c r="E2297" i="42"/>
  <c r="G2297" i="42" s="1"/>
  <c r="F2296" i="42"/>
  <c r="E2296" i="42"/>
  <c r="G2296" i="42" s="1"/>
  <c r="F2295" i="42"/>
  <c r="E2295" i="42"/>
  <c r="G2295" i="42" s="1"/>
  <c r="F2294" i="42"/>
  <c r="E2294" i="42"/>
  <c r="G2294" i="42" s="1"/>
  <c r="F2293" i="42"/>
  <c r="E2293" i="42"/>
  <c r="G2293" i="42" s="1"/>
  <c r="F2292" i="42"/>
  <c r="E2292" i="42"/>
  <c r="G2292" i="42" s="1"/>
  <c r="F2291" i="42"/>
  <c r="E2291" i="42"/>
  <c r="G2291" i="42" s="1"/>
  <c r="F2290" i="42"/>
  <c r="E2290" i="42"/>
  <c r="G2290" i="42" s="1"/>
  <c r="F2289" i="42"/>
  <c r="E2289" i="42"/>
  <c r="G2289" i="42" s="1"/>
  <c r="F2288" i="42"/>
  <c r="E2288" i="42"/>
  <c r="G2288" i="42" s="1"/>
  <c r="F2287" i="42"/>
  <c r="E2287" i="42"/>
  <c r="G2287" i="42" s="1"/>
  <c r="F2286" i="42"/>
  <c r="E2286" i="42"/>
  <c r="G2286" i="42" s="1"/>
  <c r="F2285" i="42"/>
  <c r="E2285" i="42"/>
  <c r="G2285" i="42" s="1"/>
  <c r="F2284" i="42"/>
  <c r="E2284" i="42"/>
  <c r="G2284" i="42" s="1"/>
  <c r="F2283" i="42"/>
  <c r="E2283" i="42"/>
  <c r="G2283" i="42" s="1"/>
  <c r="F2282" i="42"/>
  <c r="E2282" i="42"/>
  <c r="G2282" i="42" s="1"/>
  <c r="F2281" i="42"/>
  <c r="E2281" i="42"/>
  <c r="G2281" i="42" s="1"/>
  <c r="F2280" i="42"/>
  <c r="E2280" i="42"/>
  <c r="G2280" i="42" s="1"/>
  <c r="F2279" i="42"/>
  <c r="E2279" i="42"/>
  <c r="G2279" i="42" s="1"/>
  <c r="F2278" i="42"/>
  <c r="E2278" i="42"/>
  <c r="G2278" i="42" s="1"/>
  <c r="F2277" i="42"/>
  <c r="E2277" i="42"/>
  <c r="G2277" i="42" s="1"/>
  <c r="F2276" i="42"/>
  <c r="E2276" i="42"/>
  <c r="G2276" i="42" s="1"/>
  <c r="F2275" i="42"/>
  <c r="E2275" i="42"/>
  <c r="G2275" i="42" s="1"/>
  <c r="F2274" i="42"/>
  <c r="E2274" i="42"/>
  <c r="G2274" i="42" s="1"/>
  <c r="F2273" i="42"/>
  <c r="E2273" i="42"/>
  <c r="G2273" i="42" s="1"/>
  <c r="F2272" i="42"/>
  <c r="E2272" i="42"/>
  <c r="G2272" i="42" s="1"/>
  <c r="F2270" i="42"/>
  <c r="E2270" i="42"/>
  <c r="G2270" i="42" s="1"/>
  <c r="F2269" i="42"/>
  <c r="E2269" i="42"/>
  <c r="G2269" i="42" s="1"/>
  <c r="F2268" i="42"/>
  <c r="E2268" i="42"/>
  <c r="G2268" i="42" s="1"/>
  <c r="F2267" i="42"/>
  <c r="E2267" i="42"/>
  <c r="G2267" i="42" s="1"/>
  <c r="F2266" i="42"/>
  <c r="E2266" i="42"/>
  <c r="G2266" i="42" s="1"/>
  <c r="F2265" i="42"/>
  <c r="E2265" i="42"/>
  <c r="G2265" i="42" s="1"/>
  <c r="F2264" i="42"/>
  <c r="E2264" i="42"/>
  <c r="G2264" i="42" s="1"/>
  <c r="F2263" i="42"/>
  <c r="E2263" i="42"/>
  <c r="G2263" i="42" s="1"/>
  <c r="F2262" i="42"/>
  <c r="E2262" i="42"/>
  <c r="G2262" i="42" s="1"/>
  <c r="F2261" i="42"/>
  <c r="E2261" i="42"/>
  <c r="G2261" i="42" s="1"/>
  <c r="F2260" i="42"/>
  <c r="E2260" i="42"/>
  <c r="G2260" i="42" s="1"/>
  <c r="F2259" i="42"/>
  <c r="E2259" i="42"/>
  <c r="G2259" i="42" s="1"/>
  <c r="F2258" i="42"/>
  <c r="E2258" i="42"/>
  <c r="G2258" i="42" s="1"/>
  <c r="E69" i="46" s="1"/>
  <c r="F2257" i="42"/>
  <c r="E2257" i="42"/>
  <c r="G2257" i="42" s="1"/>
  <c r="F2256" i="42"/>
  <c r="E2256" i="42"/>
  <c r="G2256" i="42" s="1"/>
  <c r="F2255" i="42"/>
  <c r="E2255" i="42"/>
  <c r="G2255" i="42" s="1"/>
  <c r="F2254" i="42"/>
  <c r="E2254" i="42"/>
  <c r="G2254" i="42" s="1"/>
  <c r="F2253" i="42"/>
  <c r="E2253" i="42"/>
  <c r="G2253" i="42" s="1"/>
  <c r="F2252" i="42"/>
  <c r="E2252" i="42"/>
  <c r="G2252" i="42" s="1"/>
  <c r="F2251" i="42"/>
  <c r="E2251" i="42"/>
  <c r="G2251" i="42" s="1"/>
  <c r="F2250" i="42"/>
  <c r="E2250" i="42"/>
  <c r="G2250" i="42" s="1"/>
  <c r="F2249" i="42"/>
  <c r="E2249" i="42"/>
  <c r="G2249" i="42" s="1"/>
  <c r="F2248" i="42"/>
  <c r="E2248" i="42"/>
  <c r="G2248" i="42" s="1"/>
  <c r="F2247" i="42"/>
  <c r="E2247" i="42"/>
  <c r="G2247" i="42" s="1"/>
  <c r="F2246" i="42"/>
  <c r="E2246" i="42"/>
  <c r="G2246" i="42" s="1"/>
  <c r="F2245" i="42"/>
  <c r="E2245" i="42"/>
  <c r="G2245" i="42" s="1"/>
  <c r="F2244" i="42"/>
  <c r="E2244" i="42"/>
  <c r="G2244" i="42" s="1"/>
  <c r="F2243" i="42"/>
  <c r="E2243" i="42"/>
  <c r="G2243" i="42" s="1"/>
  <c r="F2242" i="42"/>
  <c r="E2242" i="42"/>
  <c r="G2242" i="42" s="1"/>
  <c r="F2241" i="42"/>
  <c r="E2241" i="42"/>
  <c r="G2241" i="42" s="1"/>
  <c r="F2240" i="42"/>
  <c r="E2240" i="42"/>
  <c r="G2240" i="42" s="1"/>
  <c r="F2239" i="42"/>
  <c r="E2239" i="42"/>
  <c r="G2239" i="42" s="1"/>
  <c r="F2238" i="42"/>
  <c r="E2238" i="42"/>
  <c r="G2238" i="42" s="1"/>
  <c r="F2237" i="42"/>
  <c r="E2237" i="42"/>
  <c r="G2237" i="42" s="1"/>
  <c r="F2236" i="42"/>
  <c r="E2236" i="42"/>
  <c r="G2236" i="42" s="1"/>
  <c r="F2235" i="42"/>
  <c r="E2235" i="42"/>
  <c r="G2235" i="42" s="1"/>
  <c r="F2234" i="42"/>
  <c r="E2234" i="42"/>
  <c r="G2234" i="42" s="1"/>
  <c r="F2233" i="42"/>
  <c r="E2233" i="42"/>
  <c r="G2233" i="42" s="1"/>
  <c r="F2232" i="42"/>
  <c r="E2232" i="42"/>
  <c r="G2232" i="42" s="1"/>
  <c r="F2231" i="42"/>
  <c r="E2231" i="42"/>
  <c r="G2231" i="42" s="1"/>
  <c r="F2230" i="42"/>
  <c r="E2230" i="42"/>
  <c r="G2230" i="42" s="1"/>
  <c r="F2229" i="42"/>
  <c r="E2229" i="42"/>
  <c r="G2229" i="42" s="1"/>
  <c r="F2228" i="42"/>
  <c r="E2228" i="42"/>
  <c r="G2228" i="42" s="1"/>
  <c r="F2227" i="42"/>
  <c r="E2227" i="42"/>
  <c r="G2227" i="42" s="1"/>
  <c r="F2226" i="42"/>
  <c r="E2226" i="42"/>
  <c r="G2226" i="42" s="1"/>
  <c r="F2225" i="42"/>
  <c r="E2225" i="42"/>
  <c r="G2225" i="42" s="1"/>
  <c r="F2224" i="42"/>
  <c r="E2224" i="42"/>
  <c r="G2224" i="42" s="1"/>
  <c r="F2223" i="42"/>
  <c r="E2223" i="42"/>
  <c r="G2223" i="42" s="1"/>
  <c r="F2222" i="42"/>
  <c r="E2222" i="42"/>
  <c r="G2222" i="42" s="1"/>
  <c r="F2221" i="42"/>
  <c r="E2221" i="42"/>
  <c r="G2221" i="42" s="1"/>
  <c r="F2220" i="42"/>
  <c r="E2220" i="42"/>
  <c r="G2220" i="42" s="1"/>
  <c r="F2219" i="42"/>
  <c r="E2219" i="42"/>
  <c r="G2219" i="42" s="1"/>
  <c r="F2218" i="42"/>
  <c r="E2218" i="42"/>
  <c r="G2218" i="42" s="1"/>
  <c r="F2217" i="42"/>
  <c r="E2217" i="42"/>
  <c r="G2217" i="42" s="1"/>
  <c r="F2216" i="42"/>
  <c r="E2216" i="42"/>
  <c r="G2216" i="42" s="1"/>
  <c r="F2215" i="42"/>
  <c r="E2215" i="42"/>
  <c r="G2215" i="42" s="1"/>
  <c r="F2214" i="42"/>
  <c r="E2214" i="42"/>
  <c r="G2214" i="42" s="1"/>
  <c r="F2213" i="42"/>
  <c r="E2213" i="42"/>
  <c r="G2213" i="42" s="1"/>
  <c r="F2212" i="42"/>
  <c r="E2212" i="42"/>
  <c r="G2212" i="42" s="1"/>
  <c r="F2211" i="42"/>
  <c r="E2211" i="42"/>
  <c r="G2211" i="42" s="1"/>
  <c r="E84" i="46" s="1"/>
  <c r="F2210" i="42"/>
  <c r="E2210" i="42"/>
  <c r="G2210" i="42" s="1"/>
  <c r="F2209" i="42"/>
  <c r="E2209" i="42"/>
  <c r="G2209" i="42" s="1"/>
  <c r="F2208" i="42"/>
  <c r="E2208" i="42"/>
  <c r="G2208" i="42" s="1"/>
  <c r="E78" i="46" s="1"/>
  <c r="F2207" i="42"/>
  <c r="E2207" i="42"/>
  <c r="G2207" i="42" s="1"/>
  <c r="F2206" i="42"/>
  <c r="E2206" i="42"/>
  <c r="G2206" i="42" s="1"/>
  <c r="E76" i="46" s="1"/>
  <c r="F2205" i="42"/>
  <c r="E2205" i="42"/>
  <c r="G2205" i="42" s="1"/>
  <c r="F2204" i="42"/>
  <c r="E2204" i="42"/>
  <c r="G2204" i="42" s="1"/>
  <c r="F2203" i="42"/>
  <c r="E2203" i="42"/>
  <c r="G2203" i="42" s="1"/>
  <c r="F2202" i="42"/>
  <c r="E2202" i="42"/>
  <c r="G2202" i="42" s="1"/>
  <c r="F2201" i="42"/>
  <c r="E2201" i="42"/>
  <c r="G2201" i="42" s="1"/>
  <c r="F2200" i="42"/>
  <c r="E2200" i="42"/>
  <c r="G2200" i="42" s="1"/>
  <c r="F2199" i="42"/>
  <c r="E2199" i="42"/>
  <c r="G2199" i="42" s="1"/>
  <c r="F2198" i="42"/>
  <c r="E2198" i="42"/>
  <c r="G2198" i="42" s="1"/>
  <c r="F2197" i="42"/>
  <c r="E2197" i="42"/>
  <c r="G2197" i="42" s="1"/>
  <c r="F2196" i="42"/>
  <c r="E2196" i="42"/>
  <c r="G2196" i="42" s="1"/>
  <c r="F2195" i="42"/>
  <c r="E2195" i="42"/>
  <c r="G2195" i="42" s="1"/>
  <c r="F2194" i="42"/>
  <c r="E2194" i="42"/>
  <c r="G2194" i="42" s="1"/>
  <c r="F2193" i="42"/>
  <c r="E2193" i="42"/>
  <c r="G2193" i="42" s="1"/>
  <c r="F2192" i="42"/>
  <c r="E2192" i="42"/>
  <c r="G2192" i="42" s="1"/>
  <c r="F2191" i="42"/>
  <c r="E2191" i="42"/>
  <c r="G2191" i="42" s="1"/>
  <c r="F2190" i="42"/>
  <c r="E2190" i="42"/>
  <c r="G2190" i="42" s="1"/>
  <c r="F2189" i="42"/>
  <c r="E2189" i="42"/>
  <c r="G2189" i="42" s="1"/>
  <c r="F2188" i="42"/>
  <c r="E2188" i="42"/>
  <c r="G2188" i="42" s="1"/>
  <c r="F2187" i="42"/>
  <c r="E2187" i="42"/>
  <c r="G2187" i="42" s="1"/>
  <c r="F2186" i="42"/>
  <c r="E2186" i="42"/>
  <c r="G2186" i="42" s="1"/>
  <c r="F2185" i="42"/>
  <c r="E2185" i="42"/>
  <c r="G2185" i="42" s="1"/>
  <c r="F2184" i="42"/>
  <c r="E2184" i="42"/>
  <c r="G2184" i="42" s="1"/>
  <c r="F2183" i="42"/>
  <c r="E2183" i="42"/>
  <c r="G2183" i="42" s="1"/>
  <c r="E77" i="46" s="1"/>
  <c r="F2182" i="42"/>
  <c r="E2182" i="42"/>
  <c r="G2182" i="42" s="1"/>
  <c r="F2181" i="42"/>
  <c r="E2181" i="42"/>
  <c r="G2181" i="42" s="1"/>
  <c r="F2180" i="42"/>
  <c r="E2180" i="42"/>
  <c r="G2180" i="42" s="1"/>
  <c r="F2179" i="42"/>
  <c r="E2179" i="42"/>
  <c r="G2179" i="42" s="1"/>
  <c r="F2178" i="42"/>
  <c r="E2178" i="42"/>
  <c r="G2178" i="42" s="1"/>
  <c r="F2177" i="42"/>
  <c r="E2177" i="42"/>
  <c r="G2177" i="42" s="1"/>
  <c r="F2176" i="42"/>
  <c r="E2176" i="42"/>
  <c r="G2176" i="42" s="1"/>
  <c r="F2175" i="42"/>
  <c r="E2175" i="42"/>
  <c r="G2175" i="42" s="1"/>
  <c r="F2174" i="42"/>
  <c r="E2174" i="42"/>
  <c r="G2174" i="42" s="1"/>
  <c r="F2173" i="42"/>
  <c r="E2173" i="42"/>
  <c r="G2173" i="42" s="1"/>
  <c r="F2172" i="42"/>
  <c r="E2172" i="42"/>
  <c r="G2172" i="42" s="1"/>
  <c r="E85" i="46" s="1"/>
  <c r="F2171" i="42"/>
  <c r="E2171" i="42"/>
  <c r="G2171" i="42" s="1"/>
  <c r="E86" i="46" s="1"/>
  <c r="F2170" i="42"/>
  <c r="E2170" i="42"/>
  <c r="G2170" i="42" s="1"/>
  <c r="F2169" i="42"/>
  <c r="E2169" i="42"/>
  <c r="G2169" i="42" s="1"/>
  <c r="F2168" i="42"/>
  <c r="E2168" i="42"/>
  <c r="G2168" i="42" s="1"/>
  <c r="F2167" i="42"/>
  <c r="E2167" i="42"/>
  <c r="G2167" i="42" s="1"/>
  <c r="F2166" i="42"/>
  <c r="E2166" i="42"/>
  <c r="G2166" i="42" s="1"/>
  <c r="E75" i="46" s="1"/>
  <c r="F2165" i="42"/>
  <c r="E2165" i="42"/>
  <c r="G2165" i="42" s="1"/>
  <c r="F2164" i="42"/>
  <c r="E2164" i="42"/>
  <c r="G2164" i="42" s="1"/>
  <c r="F2163" i="42"/>
  <c r="E2163" i="42"/>
  <c r="G2163" i="42" s="1"/>
  <c r="F2162" i="42"/>
  <c r="E2162" i="42"/>
  <c r="G2162" i="42" s="1"/>
  <c r="F2161" i="42"/>
  <c r="E2161" i="42"/>
  <c r="G2161" i="42" s="1"/>
  <c r="F2160" i="42"/>
  <c r="E2160" i="42"/>
  <c r="G2160" i="42" s="1"/>
  <c r="E74" i="46" s="1"/>
  <c r="F2159" i="42"/>
  <c r="E2159" i="42"/>
  <c r="G2159" i="42" s="1"/>
  <c r="F2158" i="42"/>
  <c r="E2158" i="42"/>
  <c r="G2158" i="42" s="1"/>
  <c r="F2157" i="42"/>
  <c r="E2157" i="42"/>
  <c r="G2157" i="42" s="1"/>
  <c r="F2156" i="42"/>
  <c r="E2156" i="42"/>
  <c r="G2156" i="42" s="1"/>
  <c r="F2155" i="42"/>
  <c r="E2155" i="42"/>
  <c r="G2155" i="42" s="1"/>
  <c r="F2154" i="42"/>
  <c r="E2154" i="42"/>
  <c r="G2154" i="42" s="1"/>
  <c r="F2153" i="42"/>
  <c r="E2153" i="42"/>
  <c r="G2153" i="42" s="1"/>
  <c r="F2152" i="42"/>
  <c r="E2152" i="42"/>
  <c r="G2152" i="42" s="1"/>
  <c r="F2151" i="42"/>
  <c r="E2151" i="42"/>
  <c r="G2151" i="42" s="1"/>
  <c r="F2150" i="42"/>
  <c r="E2150" i="42"/>
  <c r="G2150" i="42" s="1"/>
  <c r="F2149" i="42"/>
  <c r="E2149" i="42"/>
  <c r="G2149" i="42" s="1"/>
  <c r="F2148" i="42"/>
  <c r="E2148" i="42"/>
  <c r="G2148" i="42" s="1"/>
  <c r="F2147" i="42"/>
  <c r="E2147" i="42"/>
  <c r="G2147" i="42" s="1"/>
  <c r="F2146" i="42"/>
  <c r="E2146" i="42"/>
  <c r="G2146" i="42" s="1"/>
  <c r="F2145" i="42"/>
  <c r="E2145" i="42"/>
  <c r="G2145" i="42" s="1"/>
  <c r="F2144" i="42"/>
  <c r="E2144" i="42"/>
  <c r="G2144" i="42" s="1"/>
  <c r="F2143" i="42"/>
  <c r="E2143" i="42"/>
  <c r="G2143" i="42" s="1"/>
  <c r="F2142" i="42"/>
  <c r="E2142" i="42"/>
  <c r="G2142" i="42" s="1"/>
  <c r="F2141" i="42"/>
  <c r="E2141" i="42"/>
  <c r="G2141" i="42" s="1"/>
  <c r="F2140" i="42"/>
  <c r="E2140" i="42"/>
  <c r="G2140" i="42" s="1"/>
  <c r="F2139" i="42"/>
  <c r="E2139" i="42"/>
  <c r="G2139" i="42" s="1"/>
  <c r="F2138" i="42"/>
  <c r="E2138" i="42"/>
  <c r="G2138" i="42" s="1"/>
  <c r="E83" i="46" s="1"/>
  <c r="F2137" i="42"/>
  <c r="E2137" i="42"/>
  <c r="G2137" i="42" s="1"/>
  <c r="F2136" i="42"/>
  <c r="E2136" i="42"/>
  <c r="G2136" i="42" s="1"/>
  <c r="F2135" i="42"/>
  <c r="E2135" i="42"/>
  <c r="G2135" i="42" s="1"/>
  <c r="E79" i="46" s="1"/>
  <c r="F2134" i="42"/>
  <c r="E2134" i="42"/>
  <c r="G2134" i="42" s="1"/>
  <c r="F2133" i="42"/>
  <c r="E2133" i="42"/>
  <c r="G2133" i="42" s="1"/>
  <c r="F2132" i="42"/>
  <c r="E2132" i="42"/>
  <c r="G2132" i="42" s="1"/>
  <c r="F2131" i="42"/>
  <c r="E2131" i="42"/>
  <c r="G2131" i="42" s="1"/>
  <c r="F2130" i="42"/>
  <c r="E2130" i="42"/>
  <c r="G2130" i="42" s="1"/>
  <c r="E81" i="46" s="1"/>
  <c r="F2129" i="42"/>
  <c r="E2129" i="42"/>
  <c r="G2129" i="42" s="1"/>
  <c r="E82" i="46" s="1"/>
  <c r="F2128" i="42"/>
  <c r="E2128" i="42"/>
  <c r="G2128" i="42" s="1"/>
  <c r="F2127" i="42"/>
  <c r="E2127" i="42"/>
  <c r="G2127" i="42" s="1"/>
  <c r="F2126" i="42"/>
  <c r="E2126" i="42"/>
  <c r="G2126" i="42" s="1"/>
  <c r="E80" i="46" s="1"/>
  <c r="F2125" i="42"/>
  <c r="E2125" i="42"/>
  <c r="G2125" i="42" s="1"/>
  <c r="F2124" i="42"/>
  <c r="E2124" i="42"/>
  <c r="G2124" i="42" s="1"/>
  <c r="F2123" i="42"/>
  <c r="E2123" i="42"/>
  <c r="G2123" i="42" s="1"/>
  <c r="F2122" i="42"/>
  <c r="E2122" i="42"/>
  <c r="G2122" i="42" s="1"/>
  <c r="F2121" i="42"/>
  <c r="E2121" i="42"/>
  <c r="G2121" i="42" s="1"/>
  <c r="F2120" i="42"/>
  <c r="E2120" i="42"/>
  <c r="G2120" i="42" s="1"/>
  <c r="F2119" i="42"/>
  <c r="E2119" i="42"/>
  <c r="G2119" i="42" s="1"/>
  <c r="F2118" i="42"/>
  <c r="E2118" i="42"/>
  <c r="G2118" i="42" s="1"/>
  <c r="F2117" i="42"/>
  <c r="E2117" i="42"/>
  <c r="G2117" i="42" s="1"/>
  <c r="F2116" i="42"/>
  <c r="E2116" i="42"/>
  <c r="G2116" i="42" s="1"/>
  <c r="F2115" i="42"/>
  <c r="E2115" i="42"/>
  <c r="G2115" i="42" s="1"/>
  <c r="F2114" i="42"/>
  <c r="E2114" i="42"/>
  <c r="G2114" i="42" s="1"/>
  <c r="F2113" i="42"/>
  <c r="E2113" i="42"/>
  <c r="G2113" i="42" s="1"/>
  <c r="E71" i="46" s="1"/>
  <c r="F2112" i="42"/>
  <c r="E2112" i="42"/>
  <c r="G2112" i="42" s="1"/>
  <c r="E72" i="46" s="1"/>
  <c r="F2111" i="42"/>
  <c r="E2111" i="42"/>
  <c r="G2111" i="42" s="1"/>
  <c r="F2110" i="42"/>
  <c r="E2110" i="42"/>
  <c r="G2110" i="42" s="1"/>
  <c r="F2109" i="42"/>
  <c r="E2109" i="42"/>
  <c r="G2109" i="42" s="1"/>
  <c r="F2108" i="42"/>
  <c r="E2108" i="42"/>
  <c r="G2108" i="42" s="1"/>
  <c r="F2107" i="42"/>
  <c r="E2107" i="42"/>
  <c r="G2107" i="42" s="1"/>
  <c r="F2106" i="42"/>
  <c r="E2106" i="42"/>
  <c r="G2106" i="42" s="1"/>
  <c r="F2105" i="42"/>
  <c r="E2105" i="42"/>
  <c r="G2105" i="42" s="1"/>
  <c r="F2104" i="42"/>
  <c r="E2104" i="42"/>
  <c r="G2104" i="42" s="1"/>
  <c r="F2103" i="42"/>
  <c r="E2103" i="42"/>
  <c r="G2103" i="42" s="1"/>
  <c r="F2102" i="42"/>
  <c r="E2102" i="42"/>
  <c r="G2102" i="42" s="1"/>
  <c r="F2101" i="42"/>
  <c r="E2101" i="42"/>
  <c r="G2101" i="42" s="1"/>
  <c r="F2100" i="42"/>
  <c r="E2100" i="42"/>
  <c r="G2100" i="42" s="1"/>
  <c r="F2099" i="42"/>
  <c r="E2099" i="42"/>
  <c r="G2099" i="42" s="1"/>
  <c r="F2098" i="42"/>
  <c r="E2098" i="42"/>
  <c r="G2098" i="42" s="1"/>
  <c r="F2097" i="42"/>
  <c r="E2097" i="42"/>
  <c r="G2097" i="42" s="1"/>
  <c r="F2096" i="42"/>
  <c r="E2096" i="42"/>
  <c r="G2096" i="42" s="1"/>
  <c r="F2095" i="42"/>
  <c r="E2095" i="42"/>
  <c r="G2095" i="42" s="1"/>
  <c r="F2094" i="42"/>
  <c r="E2094" i="42"/>
  <c r="G2094" i="42" s="1"/>
  <c r="F2093" i="42"/>
  <c r="E2093" i="42"/>
  <c r="G2093" i="42" s="1"/>
  <c r="F2092" i="42"/>
  <c r="E2092" i="42"/>
  <c r="G2092" i="42" s="1"/>
  <c r="F2091" i="42"/>
  <c r="E2091" i="42"/>
  <c r="G2091" i="42" s="1"/>
  <c r="F2090" i="42"/>
  <c r="E2090" i="42"/>
  <c r="G2090" i="42" s="1"/>
  <c r="F2089" i="42"/>
  <c r="E2089" i="42"/>
  <c r="G2089" i="42" s="1"/>
  <c r="F2088" i="42"/>
  <c r="E2088" i="42"/>
  <c r="G2088" i="42" s="1"/>
  <c r="F2087" i="42"/>
  <c r="E2087" i="42"/>
  <c r="G2087" i="42" s="1"/>
  <c r="F2086" i="42"/>
  <c r="E2086" i="42"/>
  <c r="G2086" i="42" s="1"/>
  <c r="F2085" i="42"/>
  <c r="E2085" i="42"/>
  <c r="G2085" i="42" s="1"/>
  <c r="F2084" i="42"/>
  <c r="E2084" i="42"/>
  <c r="G2084" i="42" s="1"/>
  <c r="F2083" i="42"/>
  <c r="E2083" i="42"/>
  <c r="G2083" i="42" s="1"/>
  <c r="F2082" i="42"/>
  <c r="E2082" i="42"/>
  <c r="G2082" i="42" s="1"/>
  <c r="F2081" i="42"/>
  <c r="E2081" i="42"/>
  <c r="G2081" i="42" s="1"/>
  <c r="F2080" i="42"/>
  <c r="E2080" i="42"/>
  <c r="G2080" i="42" s="1"/>
  <c r="F2079" i="42"/>
  <c r="E2079" i="42"/>
  <c r="G2079" i="42" s="1"/>
  <c r="F2078" i="42"/>
  <c r="E2078" i="42"/>
  <c r="G2078" i="42" s="1"/>
  <c r="F2077" i="42"/>
  <c r="E2077" i="42"/>
  <c r="G2077" i="42" s="1"/>
  <c r="F2076" i="42"/>
  <c r="E2076" i="42"/>
  <c r="G2076" i="42" s="1"/>
  <c r="F2075" i="42"/>
  <c r="E2075" i="42"/>
  <c r="G2075" i="42" s="1"/>
  <c r="F2074" i="42"/>
  <c r="E2074" i="42"/>
  <c r="G2074" i="42" s="1"/>
  <c r="F2073" i="42"/>
  <c r="E2073" i="42"/>
  <c r="G2073" i="42" s="1"/>
  <c r="F2072" i="42"/>
  <c r="E2072" i="42"/>
  <c r="G2072" i="42" s="1"/>
  <c r="F2071" i="42"/>
  <c r="E2071" i="42"/>
  <c r="G2071" i="42" s="1"/>
  <c r="F2070" i="42"/>
  <c r="E2070" i="42"/>
  <c r="G2070" i="42" s="1"/>
  <c r="F2069" i="42"/>
  <c r="E2069" i="42"/>
  <c r="G2069" i="42" s="1"/>
  <c r="F2068" i="42"/>
  <c r="E2068" i="42"/>
  <c r="G2068" i="42" s="1"/>
  <c r="F2067" i="42"/>
  <c r="E2067" i="42"/>
  <c r="G2067" i="42" s="1"/>
  <c r="F2066" i="42"/>
  <c r="E2066" i="42"/>
  <c r="G2066" i="42" s="1"/>
  <c r="F2065" i="42"/>
  <c r="E2065" i="42"/>
  <c r="G2065" i="42" s="1"/>
  <c r="F2064" i="42"/>
  <c r="E2064" i="42"/>
  <c r="G2064" i="42" s="1"/>
  <c r="F2063" i="42"/>
  <c r="E2063" i="42"/>
  <c r="G2063" i="42" s="1"/>
  <c r="F2062" i="42"/>
  <c r="E2062" i="42"/>
  <c r="G2062" i="42" s="1"/>
  <c r="F2061" i="42"/>
  <c r="E2061" i="42"/>
  <c r="G2061" i="42" s="1"/>
  <c r="F2060" i="42"/>
  <c r="E2060" i="42"/>
  <c r="G2060" i="42" s="1"/>
  <c r="F2059" i="42"/>
  <c r="E2059" i="42"/>
  <c r="G2059" i="42" s="1"/>
  <c r="F2058" i="42"/>
  <c r="E2058" i="42"/>
  <c r="G2058" i="42" s="1"/>
  <c r="F2057" i="42"/>
  <c r="E2057" i="42"/>
  <c r="G2057" i="42" s="1"/>
  <c r="F2056" i="42"/>
  <c r="E2056" i="42"/>
  <c r="G2056" i="42" s="1"/>
  <c r="F2055" i="42"/>
  <c r="E2055" i="42"/>
  <c r="G2055" i="42" s="1"/>
  <c r="F2054" i="42"/>
  <c r="E2054" i="42"/>
  <c r="G2054" i="42" s="1"/>
  <c r="F2053" i="42"/>
  <c r="E2053" i="42"/>
  <c r="G2053" i="42" s="1"/>
  <c r="F2052" i="42"/>
  <c r="E2052" i="42"/>
  <c r="G2052" i="42" s="1"/>
  <c r="F2051" i="42"/>
  <c r="E2051" i="42"/>
  <c r="G2051" i="42" s="1"/>
  <c r="F2050" i="42"/>
  <c r="E2050" i="42"/>
  <c r="G2050" i="42" s="1"/>
  <c r="F2049" i="42"/>
  <c r="E2049" i="42"/>
  <c r="G2049" i="42" s="1"/>
  <c r="F2048" i="42"/>
  <c r="E2048" i="42"/>
  <c r="G2048" i="42" s="1"/>
  <c r="F2047" i="42"/>
  <c r="E2047" i="42"/>
  <c r="G2047" i="42" s="1"/>
  <c r="F2046" i="42"/>
  <c r="E2046" i="42"/>
  <c r="G2046" i="42" s="1"/>
  <c r="F2045" i="42"/>
  <c r="E2045" i="42"/>
  <c r="G2045" i="42" s="1"/>
  <c r="F2044" i="42"/>
  <c r="E2044" i="42"/>
  <c r="G2044" i="42" s="1"/>
  <c r="F2043" i="42"/>
  <c r="E2043" i="42"/>
  <c r="G2043" i="42" s="1"/>
  <c r="F2042" i="42"/>
  <c r="E2042" i="42"/>
  <c r="G2042" i="42" s="1"/>
  <c r="F2041" i="42"/>
  <c r="E2041" i="42"/>
  <c r="G2041" i="42" s="1"/>
  <c r="F2040" i="42"/>
  <c r="E2040" i="42"/>
  <c r="G2040" i="42" s="1"/>
  <c r="F2039" i="42"/>
  <c r="E2039" i="42"/>
  <c r="G2039" i="42" s="1"/>
  <c r="F2038" i="42"/>
  <c r="E2038" i="42"/>
  <c r="G2038" i="42" s="1"/>
  <c r="F2037" i="42"/>
  <c r="E2037" i="42"/>
  <c r="G2037" i="42" s="1"/>
  <c r="F2036" i="42"/>
  <c r="E2036" i="42"/>
  <c r="G2036" i="42" s="1"/>
  <c r="F2035" i="42"/>
  <c r="E2035" i="42"/>
  <c r="G2035" i="42" s="1"/>
  <c r="F2034" i="42"/>
  <c r="E2034" i="42"/>
  <c r="G2034" i="42" s="1"/>
  <c r="F2033" i="42"/>
  <c r="E2033" i="42"/>
  <c r="G2033" i="42" s="1"/>
  <c r="F2032" i="42"/>
  <c r="E2032" i="42"/>
  <c r="G2032" i="42" s="1"/>
  <c r="F2031" i="42"/>
  <c r="E2031" i="42"/>
  <c r="G2031" i="42" s="1"/>
  <c r="F2030" i="42"/>
  <c r="E2030" i="42"/>
  <c r="G2030" i="42" s="1"/>
  <c r="F2029" i="42"/>
  <c r="E2029" i="42"/>
  <c r="G2029" i="42" s="1"/>
  <c r="F2028" i="42"/>
  <c r="E2028" i="42"/>
  <c r="G2028" i="42" s="1"/>
  <c r="F2027" i="42"/>
  <c r="E2027" i="42"/>
  <c r="G2027" i="42" s="1"/>
  <c r="F2026" i="42"/>
  <c r="E2026" i="42"/>
  <c r="G2026" i="42" s="1"/>
  <c r="F2025" i="42"/>
  <c r="E2025" i="42"/>
  <c r="G2025" i="42" s="1"/>
  <c r="F2024" i="42"/>
  <c r="E2024" i="42"/>
  <c r="G2024" i="42" s="1"/>
  <c r="F2023" i="42"/>
  <c r="E2023" i="42"/>
  <c r="G2023" i="42" s="1"/>
  <c r="F2022" i="42"/>
  <c r="E2022" i="42"/>
  <c r="G2022" i="42" s="1"/>
  <c r="F2021" i="42"/>
  <c r="E2021" i="42"/>
  <c r="G2021" i="42" s="1"/>
  <c r="F2020" i="42"/>
  <c r="E2020" i="42"/>
  <c r="G2020" i="42" s="1"/>
  <c r="F2019" i="42"/>
  <c r="E2019" i="42"/>
  <c r="G2019" i="42" s="1"/>
  <c r="F2018" i="42"/>
  <c r="E2018" i="42"/>
  <c r="G2018" i="42" s="1"/>
  <c r="F2017" i="42"/>
  <c r="E2017" i="42"/>
  <c r="G2017" i="42" s="1"/>
  <c r="F2016" i="42"/>
  <c r="E2016" i="42"/>
  <c r="G2016" i="42" s="1"/>
  <c r="F2015" i="42"/>
  <c r="E2015" i="42"/>
  <c r="G2015" i="42" s="1"/>
  <c r="F2014" i="42"/>
  <c r="E2014" i="42"/>
  <c r="G2014" i="42" s="1"/>
  <c r="F2013" i="42"/>
  <c r="E2013" i="42"/>
  <c r="G2013" i="42" s="1"/>
  <c r="F2012" i="42"/>
  <c r="E2012" i="42"/>
  <c r="G2012" i="42" s="1"/>
  <c r="F2011" i="42"/>
  <c r="E2011" i="42"/>
  <c r="G2011" i="42" s="1"/>
  <c r="F2010" i="42"/>
  <c r="E2010" i="42"/>
  <c r="G2010" i="42" s="1"/>
  <c r="F2009" i="42"/>
  <c r="E2009" i="42"/>
  <c r="G2009" i="42" s="1"/>
  <c r="F2008" i="42"/>
  <c r="E2008" i="42"/>
  <c r="G2008" i="42" s="1"/>
  <c r="F2007" i="42"/>
  <c r="E2007" i="42"/>
  <c r="G2007" i="42" s="1"/>
  <c r="F2006" i="42"/>
  <c r="E2006" i="42"/>
  <c r="G2006" i="42" s="1"/>
  <c r="F2005" i="42"/>
  <c r="E2005" i="42"/>
  <c r="G2005" i="42" s="1"/>
  <c r="F2004" i="42"/>
  <c r="E2004" i="42"/>
  <c r="G2004" i="42" s="1"/>
  <c r="F2003" i="42"/>
  <c r="E2003" i="42"/>
  <c r="G2003" i="42" s="1"/>
  <c r="F2002" i="42"/>
  <c r="E2002" i="42"/>
  <c r="G2002" i="42" s="1"/>
  <c r="F2001" i="42"/>
  <c r="E2001" i="42"/>
  <c r="G2001" i="42" s="1"/>
  <c r="F2000" i="42"/>
  <c r="E2000" i="42"/>
  <c r="G2000" i="42" s="1"/>
  <c r="F1999" i="42"/>
  <c r="E1999" i="42"/>
  <c r="G1999" i="42" s="1"/>
  <c r="F1998" i="42"/>
  <c r="E1998" i="42"/>
  <c r="G1998" i="42" s="1"/>
  <c r="F1997" i="42"/>
  <c r="E1997" i="42"/>
  <c r="G1997" i="42" s="1"/>
  <c r="F1996" i="42"/>
  <c r="E1996" i="42"/>
  <c r="G1996" i="42" s="1"/>
  <c r="F1995" i="42"/>
  <c r="E1995" i="42"/>
  <c r="G1995" i="42" s="1"/>
  <c r="F1994" i="42"/>
  <c r="E1994" i="42"/>
  <c r="G1994" i="42" s="1"/>
  <c r="F1993" i="42"/>
  <c r="E1993" i="42"/>
  <c r="G1993" i="42" s="1"/>
  <c r="F1992" i="42"/>
  <c r="E1992" i="42"/>
  <c r="G1992" i="42" s="1"/>
  <c r="F1991" i="42"/>
  <c r="E1991" i="42"/>
  <c r="G1991" i="42" s="1"/>
  <c r="F1990" i="42"/>
  <c r="E1990" i="42"/>
  <c r="G1990" i="42" s="1"/>
  <c r="F1989" i="42"/>
  <c r="E1989" i="42"/>
  <c r="G1989" i="42" s="1"/>
  <c r="F1988" i="42"/>
  <c r="E1988" i="42"/>
  <c r="G1988" i="42" s="1"/>
  <c r="F1987" i="42"/>
  <c r="E1987" i="42"/>
  <c r="G1987" i="42" s="1"/>
  <c r="F1986" i="42"/>
  <c r="E1986" i="42"/>
  <c r="G1986" i="42" s="1"/>
  <c r="F1985" i="42"/>
  <c r="E1985" i="42"/>
  <c r="G1985" i="42" s="1"/>
  <c r="F1984" i="42"/>
  <c r="E1984" i="42"/>
  <c r="G1984" i="42" s="1"/>
  <c r="F1983" i="42"/>
  <c r="E1983" i="42"/>
  <c r="G1983" i="42" s="1"/>
  <c r="F1982" i="42"/>
  <c r="E1982" i="42"/>
  <c r="G1982" i="42" s="1"/>
  <c r="F1981" i="42"/>
  <c r="E1981" i="42"/>
  <c r="G1981" i="42" s="1"/>
  <c r="F1980" i="42"/>
  <c r="E1980" i="42"/>
  <c r="G1980" i="42" s="1"/>
  <c r="F1979" i="42"/>
  <c r="E1979" i="42"/>
  <c r="G1979" i="42" s="1"/>
  <c r="F1978" i="42"/>
  <c r="E1978" i="42"/>
  <c r="G1978" i="42" s="1"/>
  <c r="F1977" i="42"/>
  <c r="E1977" i="42"/>
  <c r="G1977" i="42" s="1"/>
  <c r="F1976" i="42"/>
  <c r="E1976" i="42"/>
  <c r="G1976" i="42" s="1"/>
  <c r="F1975" i="42"/>
  <c r="E1975" i="42"/>
  <c r="G1975" i="42" s="1"/>
  <c r="F1974" i="42"/>
  <c r="E1974" i="42"/>
  <c r="G1974" i="42" s="1"/>
  <c r="F1973" i="42"/>
  <c r="E1973" i="42"/>
  <c r="G1973" i="42" s="1"/>
  <c r="F1972" i="42"/>
  <c r="E1972" i="42"/>
  <c r="G1972" i="42" s="1"/>
  <c r="F1971" i="42"/>
  <c r="E1971" i="42"/>
  <c r="G1971" i="42" s="1"/>
  <c r="F1970" i="42"/>
  <c r="E1970" i="42"/>
  <c r="G1970" i="42" s="1"/>
  <c r="F1969" i="42"/>
  <c r="E1969" i="42"/>
  <c r="G1969" i="42" s="1"/>
  <c r="F1968" i="42"/>
  <c r="E1968" i="42"/>
  <c r="G1968" i="42" s="1"/>
  <c r="F1967" i="42"/>
  <c r="E1967" i="42"/>
  <c r="G1967" i="42" s="1"/>
  <c r="F1966" i="42"/>
  <c r="E1966" i="42"/>
  <c r="G1966" i="42" s="1"/>
  <c r="F1965" i="42"/>
  <c r="E1965" i="42"/>
  <c r="G1965" i="42" s="1"/>
  <c r="F1964" i="42"/>
  <c r="E1964" i="42"/>
  <c r="G1964" i="42" s="1"/>
  <c r="F1963" i="42"/>
  <c r="E1963" i="42"/>
  <c r="G1963" i="42" s="1"/>
  <c r="F1962" i="42"/>
  <c r="E1962" i="42"/>
  <c r="G1962" i="42" s="1"/>
  <c r="F1961" i="42"/>
  <c r="E1961" i="42"/>
  <c r="G1961" i="42" s="1"/>
  <c r="F1960" i="42"/>
  <c r="E1960" i="42"/>
  <c r="G1960" i="42" s="1"/>
  <c r="F1959" i="42"/>
  <c r="E1959" i="42"/>
  <c r="G1959" i="42" s="1"/>
  <c r="F1958" i="42"/>
  <c r="E1958" i="42"/>
  <c r="G1958" i="42" s="1"/>
  <c r="F1957" i="42"/>
  <c r="E1957" i="42"/>
  <c r="G1957" i="42" s="1"/>
  <c r="F1956" i="42"/>
  <c r="E1956" i="42"/>
  <c r="G1956" i="42" s="1"/>
  <c r="F1955" i="42"/>
  <c r="E1955" i="42"/>
  <c r="G1955" i="42" s="1"/>
  <c r="F1954" i="42"/>
  <c r="E1954" i="42"/>
  <c r="G1954" i="42" s="1"/>
  <c r="F1953" i="42"/>
  <c r="E1953" i="42"/>
  <c r="G1953" i="42" s="1"/>
  <c r="F1952" i="42"/>
  <c r="E1952" i="42"/>
  <c r="G1952" i="42" s="1"/>
  <c r="F1951" i="42"/>
  <c r="E1951" i="42"/>
  <c r="G1951" i="42" s="1"/>
  <c r="F1950" i="42"/>
  <c r="E1950" i="42"/>
  <c r="G1950" i="42" s="1"/>
  <c r="F1949" i="42"/>
  <c r="E1949" i="42"/>
  <c r="G1949" i="42" s="1"/>
  <c r="F1948" i="42"/>
  <c r="E1948" i="42"/>
  <c r="G1948" i="42" s="1"/>
  <c r="F1947" i="42"/>
  <c r="E1947" i="42"/>
  <c r="G1947" i="42" s="1"/>
  <c r="F1946" i="42"/>
  <c r="E1946" i="42"/>
  <c r="G1946" i="42" s="1"/>
  <c r="F1945" i="42"/>
  <c r="E1945" i="42"/>
  <c r="G1945" i="42" s="1"/>
  <c r="F1944" i="42"/>
  <c r="E1944" i="42"/>
  <c r="G1944" i="42" s="1"/>
  <c r="F1943" i="42"/>
  <c r="E1943" i="42"/>
  <c r="G1943" i="42" s="1"/>
  <c r="F1942" i="42"/>
  <c r="E1942" i="42"/>
  <c r="G1942" i="42" s="1"/>
  <c r="F1941" i="42"/>
  <c r="E1941" i="42"/>
  <c r="G1941" i="42" s="1"/>
  <c r="F1940" i="42"/>
  <c r="E1940" i="42"/>
  <c r="G1940" i="42" s="1"/>
  <c r="F1939" i="42"/>
  <c r="E1939" i="42"/>
  <c r="G1939" i="42" s="1"/>
  <c r="F1938" i="42"/>
  <c r="E1938" i="42"/>
  <c r="G1938" i="42" s="1"/>
  <c r="F1937" i="42"/>
  <c r="E1937" i="42"/>
  <c r="G1937" i="42" s="1"/>
  <c r="F1936" i="42"/>
  <c r="E1936" i="42"/>
  <c r="G1936" i="42" s="1"/>
  <c r="F1935" i="42"/>
  <c r="E1935" i="42"/>
  <c r="G1935" i="42" s="1"/>
  <c r="F1934" i="42"/>
  <c r="E1934" i="42"/>
  <c r="G1934" i="42" s="1"/>
  <c r="F1933" i="42"/>
  <c r="E1933" i="42"/>
  <c r="G1933" i="42" s="1"/>
  <c r="F1932" i="42"/>
  <c r="E1932" i="42"/>
  <c r="G1932" i="42" s="1"/>
  <c r="F1931" i="42"/>
  <c r="E1931" i="42"/>
  <c r="G1931" i="42" s="1"/>
  <c r="F1930" i="42"/>
  <c r="E1930" i="42"/>
  <c r="G1930" i="42" s="1"/>
  <c r="F1929" i="42"/>
  <c r="E1929" i="42"/>
  <c r="G1929" i="42" s="1"/>
  <c r="F1928" i="42"/>
  <c r="E1928" i="42"/>
  <c r="G1928" i="42" s="1"/>
  <c r="F1927" i="42"/>
  <c r="E1927" i="42"/>
  <c r="G1927" i="42" s="1"/>
  <c r="F1926" i="42"/>
  <c r="E1926" i="42"/>
  <c r="G1926" i="42" s="1"/>
  <c r="F1925" i="42"/>
  <c r="E1925" i="42"/>
  <c r="G1925" i="42" s="1"/>
  <c r="F1924" i="42"/>
  <c r="E1924" i="42"/>
  <c r="G1924" i="42" s="1"/>
  <c r="F1923" i="42"/>
  <c r="E1923" i="42"/>
  <c r="G1923" i="42" s="1"/>
  <c r="E139" i="46" s="1"/>
  <c r="F1922" i="42"/>
  <c r="E1922" i="42"/>
  <c r="G1922" i="42" s="1"/>
  <c r="F1921" i="42"/>
  <c r="E1921" i="42"/>
  <c r="G1921" i="42" s="1"/>
  <c r="F1920" i="42"/>
  <c r="E1920" i="42"/>
  <c r="G1920" i="42" s="1"/>
  <c r="F1919" i="42"/>
  <c r="E1919" i="42"/>
  <c r="G1919" i="42" s="1"/>
  <c r="F1918" i="42"/>
  <c r="E1918" i="42"/>
  <c r="G1918" i="42" s="1"/>
  <c r="F1917" i="42"/>
  <c r="E1917" i="42"/>
  <c r="G1917" i="42" s="1"/>
  <c r="F1916" i="42"/>
  <c r="E1916" i="42"/>
  <c r="G1916" i="42" s="1"/>
  <c r="F1915" i="42"/>
  <c r="E1915" i="42"/>
  <c r="G1915" i="42" s="1"/>
  <c r="F1914" i="42"/>
  <c r="E1914" i="42"/>
  <c r="G1914" i="42" s="1"/>
  <c r="F1913" i="42"/>
  <c r="E1913" i="42"/>
  <c r="G1913" i="42" s="1"/>
  <c r="F1912" i="42"/>
  <c r="E1912" i="42"/>
  <c r="G1912" i="42" s="1"/>
  <c r="F1911" i="42"/>
  <c r="E1911" i="42"/>
  <c r="G1911" i="42" s="1"/>
  <c r="F1910" i="42"/>
  <c r="E1910" i="42"/>
  <c r="G1910" i="42" s="1"/>
  <c r="F1909" i="42"/>
  <c r="E1909" i="42"/>
  <c r="G1909" i="42" s="1"/>
  <c r="F1908" i="42"/>
  <c r="E1908" i="42"/>
  <c r="G1908" i="42" s="1"/>
  <c r="F1907" i="42"/>
  <c r="E1907" i="42"/>
  <c r="G1907" i="42" s="1"/>
  <c r="F1906" i="42"/>
  <c r="E1906" i="42"/>
  <c r="G1906" i="42" s="1"/>
  <c r="F1905" i="42"/>
  <c r="E1905" i="42"/>
  <c r="G1905" i="42" s="1"/>
  <c r="F1904" i="42"/>
  <c r="E1904" i="42"/>
  <c r="G1904" i="42" s="1"/>
  <c r="F1903" i="42"/>
  <c r="E1903" i="42"/>
  <c r="G1903" i="42" s="1"/>
  <c r="F1902" i="42"/>
  <c r="E1902" i="42"/>
  <c r="G1902" i="42" s="1"/>
  <c r="F1901" i="42"/>
  <c r="E1901" i="42"/>
  <c r="G1901" i="42" s="1"/>
  <c r="F1900" i="42"/>
  <c r="E1900" i="42"/>
  <c r="G1900" i="42" s="1"/>
  <c r="F1899" i="42"/>
  <c r="E1899" i="42"/>
  <c r="G1899" i="42" s="1"/>
  <c r="F1898" i="42"/>
  <c r="E1898" i="42"/>
  <c r="G1898" i="42" s="1"/>
  <c r="F1897" i="42"/>
  <c r="E1897" i="42"/>
  <c r="G1897" i="42" s="1"/>
  <c r="F1896" i="42"/>
  <c r="E1896" i="42"/>
  <c r="G1896" i="42" s="1"/>
  <c r="F1895" i="42"/>
  <c r="E1895" i="42"/>
  <c r="G1895" i="42" s="1"/>
  <c r="F1894" i="42"/>
  <c r="E1894" i="42"/>
  <c r="G1894" i="42" s="1"/>
  <c r="F1893" i="42"/>
  <c r="E1893" i="42"/>
  <c r="G1893" i="42" s="1"/>
  <c r="F1892" i="42"/>
  <c r="E1892" i="42"/>
  <c r="G1892" i="42" s="1"/>
  <c r="F1891" i="42"/>
  <c r="E1891" i="42"/>
  <c r="G1891" i="42" s="1"/>
  <c r="F1890" i="42"/>
  <c r="E1890" i="42"/>
  <c r="G1890" i="42" s="1"/>
  <c r="F1889" i="42"/>
  <c r="E1889" i="42"/>
  <c r="G1889" i="42" s="1"/>
  <c r="F1888" i="42"/>
  <c r="E1888" i="42"/>
  <c r="G1888" i="42" s="1"/>
  <c r="F1887" i="42"/>
  <c r="E1887" i="42"/>
  <c r="G1887" i="42" s="1"/>
  <c r="F1886" i="42"/>
  <c r="E1886" i="42"/>
  <c r="G1886" i="42" s="1"/>
  <c r="F1885" i="42"/>
  <c r="E1885" i="42"/>
  <c r="G1885" i="42" s="1"/>
  <c r="E137" i="46" s="1"/>
  <c r="F1884" i="42"/>
  <c r="E1884" i="42"/>
  <c r="G1884" i="42" s="1"/>
  <c r="F1883" i="42"/>
  <c r="E1883" i="42"/>
  <c r="G1883" i="42" s="1"/>
  <c r="F1882" i="42"/>
  <c r="E1882" i="42"/>
  <c r="G1882" i="42" s="1"/>
  <c r="F1881" i="42"/>
  <c r="E1881" i="42"/>
  <c r="G1881" i="42" s="1"/>
  <c r="F1880" i="42"/>
  <c r="E1880" i="42"/>
  <c r="G1880" i="42" s="1"/>
  <c r="F1879" i="42"/>
  <c r="E1879" i="42"/>
  <c r="G1879" i="42" s="1"/>
  <c r="F1878" i="42"/>
  <c r="E1878" i="42"/>
  <c r="G1878" i="42" s="1"/>
  <c r="F1877" i="42"/>
  <c r="E1877" i="42"/>
  <c r="G1877" i="42" s="1"/>
  <c r="F1876" i="42"/>
  <c r="E1876" i="42"/>
  <c r="G1876" i="42" s="1"/>
  <c r="F1875" i="42"/>
  <c r="E1875" i="42"/>
  <c r="G1875" i="42" s="1"/>
  <c r="F1874" i="42"/>
  <c r="E1874" i="42"/>
  <c r="G1874" i="42" s="1"/>
  <c r="F1873" i="42"/>
  <c r="E1873" i="42"/>
  <c r="G1873" i="42" s="1"/>
  <c r="F1872" i="42"/>
  <c r="E1872" i="42"/>
  <c r="G1872" i="42" s="1"/>
  <c r="F1871" i="42"/>
  <c r="E1871" i="42"/>
  <c r="G1871" i="42" s="1"/>
  <c r="F1870" i="42"/>
  <c r="E1870" i="42"/>
  <c r="G1870" i="42" s="1"/>
  <c r="F1869" i="42"/>
  <c r="E1869" i="42"/>
  <c r="G1869" i="42" s="1"/>
  <c r="F1868" i="42"/>
  <c r="E1868" i="42"/>
  <c r="G1868" i="42" s="1"/>
  <c r="F1867" i="42"/>
  <c r="E1867" i="42"/>
  <c r="G1867" i="42" s="1"/>
  <c r="F1866" i="42"/>
  <c r="E1866" i="42"/>
  <c r="G1866" i="42" s="1"/>
  <c r="F1865" i="42"/>
  <c r="E1865" i="42"/>
  <c r="G1865" i="42" s="1"/>
  <c r="F1864" i="42"/>
  <c r="E1864" i="42"/>
  <c r="G1864" i="42" s="1"/>
  <c r="F1863" i="42"/>
  <c r="E1863" i="42"/>
  <c r="G1863" i="42" s="1"/>
  <c r="F1862" i="42"/>
  <c r="E1862" i="42"/>
  <c r="G1862" i="42" s="1"/>
  <c r="F1861" i="42"/>
  <c r="E1861" i="42"/>
  <c r="G1861" i="42" s="1"/>
  <c r="F1860" i="42"/>
  <c r="E1860" i="42"/>
  <c r="G1860" i="42" s="1"/>
  <c r="F1859" i="42"/>
  <c r="E1859" i="42"/>
  <c r="G1859" i="42" s="1"/>
  <c r="F1858" i="42"/>
  <c r="E1858" i="42"/>
  <c r="G1858" i="42" s="1"/>
  <c r="F1857" i="42"/>
  <c r="E1857" i="42"/>
  <c r="G1857" i="42" s="1"/>
  <c r="F1856" i="42"/>
  <c r="E1856" i="42"/>
  <c r="G1856" i="42" s="1"/>
  <c r="F1855" i="42"/>
  <c r="E1855" i="42"/>
  <c r="G1855" i="42" s="1"/>
  <c r="F1854" i="42"/>
  <c r="E1854" i="42"/>
  <c r="G1854" i="42" s="1"/>
  <c r="F1853" i="42"/>
  <c r="E1853" i="42"/>
  <c r="G1853" i="42" s="1"/>
  <c r="F1852" i="42"/>
  <c r="E1852" i="42"/>
  <c r="G1852" i="42" s="1"/>
  <c r="F1851" i="42"/>
  <c r="E1851" i="42"/>
  <c r="G1851" i="42" s="1"/>
  <c r="F1850" i="42"/>
  <c r="E1850" i="42"/>
  <c r="G1850" i="42" s="1"/>
  <c r="F1849" i="42"/>
  <c r="E1849" i="42"/>
  <c r="G1849" i="42" s="1"/>
  <c r="F1848" i="42"/>
  <c r="E1848" i="42"/>
  <c r="G1848" i="42" s="1"/>
  <c r="F1847" i="42"/>
  <c r="E1847" i="42"/>
  <c r="G1847" i="42" s="1"/>
  <c r="F1846" i="42"/>
  <c r="E1846" i="42"/>
  <c r="G1846" i="42" s="1"/>
  <c r="F1845" i="42"/>
  <c r="E1845" i="42"/>
  <c r="G1845" i="42" s="1"/>
  <c r="F1844" i="42"/>
  <c r="E1844" i="42"/>
  <c r="G1844" i="42" s="1"/>
  <c r="F1843" i="42"/>
  <c r="E1843" i="42"/>
  <c r="G1843" i="42" s="1"/>
  <c r="F1842" i="42"/>
  <c r="E1842" i="42"/>
  <c r="G1842" i="42" s="1"/>
  <c r="F1841" i="42"/>
  <c r="E1841" i="42"/>
  <c r="G1841" i="42" s="1"/>
  <c r="F1840" i="42"/>
  <c r="E1840" i="42"/>
  <c r="G1840" i="42" s="1"/>
  <c r="F1839" i="42"/>
  <c r="E1839" i="42"/>
  <c r="G1839" i="42" s="1"/>
  <c r="F1838" i="42"/>
  <c r="E1838" i="42"/>
  <c r="G1838" i="42" s="1"/>
  <c r="F1837" i="42"/>
  <c r="E1837" i="42"/>
  <c r="G1837" i="42" s="1"/>
  <c r="F1836" i="42"/>
  <c r="E1836" i="42"/>
  <c r="G1836" i="42" s="1"/>
  <c r="F1835" i="42"/>
  <c r="E1835" i="42"/>
  <c r="G1835" i="42" s="1"/>
  <c r="F1834" i="42"/>
  <c r="E1834" i="42"/>
  <c r="G1834" i="42" s="1"/>
  <c r="F1833" i="42"/>
  <c r="E1833" i="42"/>
  <c r="G1833" i="42" s="1"/>
  <c r="F1832" i="42"/>
  <c r="E1832" i="42"/>
  <c r="G1832" i="42" s="1"/>
  <c r="F1831" i="42"/>
  <c r="E1831" i="42"/>
  <c r="G1831" i="42" s="1"/>
  <c r="F1830" i="42"/>
  <c r="E1830" i="42"/>
  <c r="G1830" i="42" s="1"/>
  <c r="F1829" i="42"/>
  <c r="E1829" i="42"/>
  <c r="G1829" i="42" s="1"/>
  <c r="F1828" i="42"/>
  <c r="E1828" i="42"/>
  <c r="G1828" i="42" s="1"/>
  <c r="F1827" i="42"/>
  <c r="E1827" i="42"/>
  <c r="G1827" i="42" s="1"/>
  <c r="F1826" i="42"/>
  <c r="E1826" i="42"/>
  <c r="G1826" i="42" s="1"/>
  <c r="F1825" i="42"/>
  <c r="E1825" i="42"/>
  <c r="G1825" i="42" s="1"/>
  <c r="F1824" i="42"/>
  <c r="E1824" i="42"/>
  <c r="G1824" i="42" s="1"/>
  <c r="F1823" i="42"/>
  <c r="E1823" i="42"/>
  <c r="G1823" i="42" s="1"/>
  <c r="F1822" i="42"/>
  <c r="E1822" i="42"/>
  <c r="G1822" i="42" s="1"/>
  <c r="F1821" i="42"/>
  <c r="E1821" i="42"/>
  <c r="G1821" i="42" s="1"/>
  <c r="F1820" i="42"/>
  <c r="E1820" i="42"/>
  <c r="G1820" i="42" s="1"/>
  <c r="F1819" i="42"/>
  <c r="E1819" i="42"/>
  <c r="G1819" i="42" s="1"/>
  <c r="F1818" i="42"/>
  <c r="E1818" i="42"/>
  <c r="G1818" i="42" s="1"/>
  <c r="F1817" i="42"/>
  <c r="E1817" i="42"/>
  <c r="G1817" i="42" s="1"/>
  <c r="F1816" i="42"/>
  <c r="E1816" i="42"/>
  <c r="G1816" i="42" s="1"/>
  <c r="F1815" i="42"/>
  <c r="E1815" i="42"/>
  <c r="G1815" i="42" s="1"/>
  <c r="F1814" i="42"/>
  <c r="E1814" i="42"/>
  <c r="G1814" i="42" s="1"/>
  <c r="F1813" i="42"/>
  <c r="E1813" i="42"/>
  <c r="G1813" i="42" s="1"/>
  <c r="F1812" i="42"/>
  <c r="E1812" i="42"/>
  <c r="G1812" i="42" s="1"/>
  <c r="F1811" i="42"/>
  <c r="E1811" i="42"/>
  <c r="G1811" i="42" s="1"/>
  <c r="F1810" i="42"/>
  <c r="E1810" i="42"/>
  <c r="G1810" i="42" s="1"/>
  <c r="F1809" i="42"/>
  <c r="E1809" i="42"/>
  <c r="G1809" i="42" s="1"/>
  <c r="F1808" i="42"/>
  <c r="E1808" i="42"/>
  <c r="G1808" i="42" s="1"/>
  <c r="F1807" i="42"/>
  <c r="E1807" i="42"/>
  <c r="G1807" i="42" s="1"/>
  <c r="F1806" i="42"/>
  <c r="E1806" i="42"/>
  <c r="G1806" i="42" s="1"/>
  <c r="F1805" i="42"/>
  <c r="E1805" i="42"/>
  <c r="G1805" i="42" s="1"/>
  <c r="F1804" i="42"/>
  <c r="E1804" i="42"/>
  <c r="G1804" i="42" s="1"/>
  <c r="F1803" i="42"/>
  <c r="E1803" i="42"/>
  <c r="G1803" i="42" s="1"/>
  <c r="F1802" i="42"/>
  <c r="E1802" i="42"/>
  <c r="G1802" i="42" s="1"/>
  <c r="F1801" i="42"/>
  <c r="E1801" i="42"/>
  <c r="G1801" i="42" s="1"/>
  <c r="F1800" i="42"/>
  <c r="E1800" i="42"/>
  <c r="G1800" i="42" s="1"/>
  <c r="F1799" i="42"/>
  <c r="E1799" i="42"/>
  <c r="G1799" i="42" s="1"/>
  <c r="F1798" i="42"/>
  <c r="E1798" i="42"/>
  <c r="G1798" i="42" s="1"/>
  <c r="F1797" i="42"/>
  <c r="E1797" i="42"/>
  <c r="G1797" i="42" s="1"/>
  <c r="F1796" i="42"/>
  <c r="E1796" i="42"/>
  <c r="G1796" i="42" s="1"/>
  <c r="F1795" i="42"/>
  <c r="E1795" i="42"/>
  <c r="G1795" i="42" s="1"/>
  <c r="F1794" i="42"/>
  <c r="E1794" i="42"/>
  <c r="G1794" i="42" s="1"/>
  <c r="F1793" i="42"/>
  <c r="E1793" i="42"/>
  <c r="G1793" i="42" s="1"/>
  <c r="F1792" i="42"/>
  <c r="E1792" i="42"/>
  <c r="G1792" i="42" s="1"/>
  <c r="F1791" i="42"/>
  <c r="E1791" i="42"/>
  <c r="G1791" i="42" s="1"/>
  <c r="E138" i="46" s="1"/>
  <c r="F1790" i="42"/>
  <c r="E1790" i="42"/>
  <c r="G1790" i="42" s="1"/>
  <c r="F1789" i="42"/>
  <c r="E1789" i="42"/>
  <c r="G1789" i="42" s="1"/>
  <c r="F1788" i="42"/>
  <c r="E1788" i="42"/>
  <c r="G1788" i="42" s="1"/>
  <c r="F1787" i="42"/>
  <c r="E1787" i="42"/>
  <c r="G1787" i="42" s="1"/>
  <c r="F1786" i="42"/>
  <c r="E1786" i="42"/>
  <c r="G1786" i="42" s="1"/>
  <c r="F1785" i="42"/>
  <c r="E1785" i="42"/>
  <c r="G1785" i="42" s="1"/>
  <c r="F1784" i="42"/>
  <c r="E1784" i="42"/>
  <c r="G1784" i="42" s="1"/>
  <c r="F1783" i="42"/>
  <c r="E1783" i="42"/>
  <c r="G1783" i="42" s="1"/>
  <c r="F1782" i="42"/>
  <c r="E1782" i="42"/>
  <c r="G1782" i="42" s="1"/>
  <c r="F1781" i="42"/>
  <c r="E1781" i="42"/>
  <c r="G1781" i="42" s="1"/>
  <c r="F1780" i="42"/>
  <c r="E1780" i="42"/>
  <c r="G1780" i="42" s="1"/>
  <c r="F1779" i="42"/>
  <c r="E1779" i="42"/>
  <c r="G1779" i="42" s="1"/>
  <c r="F1778" i="42"/>
  <c r="E1778" i="42"/>
  <c r="G1778" i="42" s="1"/>
  <c r="F1777" i="42"/>
  <c r="E1777" i="42"/>
  <c r="G1777" i="42" s="1"/>
  <c r="F1776" i="42"/>
  <c r="E1776" i="42"/>
  <c r="G1776" i="42" s="1"/>
  <c r="F1775" i="42"/>
  <c r="E1775" i="42"/>
  <c r="G1775" i="42" s="1"/>
  <c r="F1774" i="42"/>
  <c r="E1774" i="42"/>
  <c r="G1774" i="42" s="1"/>
  <c r="F1773" i="42"/>
  <c r="E1773" i="42"/>
  <c r="G1773" i="42" s="1"/>
  <c r="F1772" i="42"/>
  <c r="E1772" i="42"/>
  <c r="G1772" i="42" s="1"/>
  <c r="F1771" i="42"/>
  <c r="E1771" i="42"/>
  <c r="G1771" i="42" s="1"/>
  <c r="F1770" i="42"/>
  <c r="E1770" i="42"/>
  <c r="G1770" i="42" s="1"/>
  <c r="F1769" i="42"/>
  <c r="E1769" i="42"/>
  <c r="G1769" i="42" s="1"/>
  <c r="F1768" i="42"/>
  <c r="E1768" i="42"/>
  <c r="G1768" i="42" s="1"/>
  <c r="F1767" i="42"/>
  <c r="E1767" i="42"/>
  <c r="G1767" i="42" s="1"/>
  <c r="F1766" i="42"/>
  <c r="E1766" i="42"/>
  <c r="G1766" i="42" s="1"/>
  <c r="F1765" i="42"/>
  <c r="E1765" i="42"/>
  <c r="G1765" i="42" s="1"/>
  <c r="F1764" i="42"/>
  <c r="E1764" i="42"/>
  <c r="G1764" i="42" s="1"/>
  <c r="F1763" i="42"/>
  <c r="E1763" i="42"/>
  <c r="G1763" i="42" s="1"/>
  <c r="F1762" i="42"/>
  <c r="E1762" i="42"/>
  <c r="G1762" i="42" s="1"/>
  <c r="F1761" i="42"/>
  <c r="E1761" i="42"/>
  <c r="G1761" i="42" s="1"/>
  <c r="F1760" i="42"/>
  <c r="E1760" i="42"/>
  <c r="G1760" i="42" s="1"/>
  <c r="E141" i="46" s="1"/>
  <c r="F1759" i="42"/>
  <c r="E1759" i="42"/>
  <c r="G1759" i="42" s="1"/>
  <c r="F1758" i="42"/>
  <c r="E1758" i="42"/>
  <c r="G1758" i="42" s="1"/>
  <c r="F1757" i="42"/>
  <c r="E1757" i="42"/>
  <c r="G1757" i="42" s="1"/>
  <c r="F1756" i="42"/>
  <c r="E1756" i="42"/>
  <c r="G1756" i="42" s="1"/>
  <c r="F1755" i="42"/>
  <c r="E1755" i="42"/>
  <c r="G1755" i="42" s="1"/>
  <c r="F1754" i="42"/>
  <c r="E1754" i="42"/>
  <c r="G1754" i="42" s="1"/>
  <c r="F1753" i="42"/>
  <c r="E1753" i="42"/>
  <c r="G1753" i="42" s="1"/>
  <c r="F1752" i="42"/>
  <c r="E1752" i="42"/>
  <c r="G1752" i="42" s="1"/>
  <c r="E140" i="46" s="1"/>
  <c r="F1751" i="42"/>
  <c r="E1751" i="42"/>
  <c r="G1751" i="42" s="1"/>
  <c r="F1750" i="42"/>
  <c r="E1750" i="42"/>
  <c r="G1750" i="42" s="1"/>
  <c r="F1749" i="42"/>
  <c r="E1749" i="42"/>
  <c r="G1749" i="42" s="1"/>
  <c r="F1748" i="42"/>
  <c r="E1748" i="42"/>
  <c r="G1748" i="42" s="1"/>
  <c r="F1747" i="42"/>
  <c r="E1747" i="42"/>
  <c r="G1747" i="42" s="1"/>
  <c r="F1746" i="42"/>
  <c r="E1746" i="42"/>
  <c r="G1746" i="42" s="1"/>
  <c r="F1745" i="42"/>
  <c r="E1745" i="42"/>
  <c r="G1745" i="42" s="1"/>
  <c r="F1744" i="42"/>
  <c r="E1744" i="42"/>
  <c r="G1744" i="42" s="1"/>
  <c r="F1743" i="42"/>
  <c r="E1743" i="42"/>
  <c r="G1743" i="42" s="1"/>
  <c r="F1742" i="42"/>
  <c r="E1742" i="42"/>
  <c r="G1742" i="42" s="1"/>
  <c r="F1741" i="42"/>
  <c r="E1741" i="42"/>
  <c r="G1741" i="42" s="1"/>
  <c r="F1740" i="42"/>
  <c r="E1740" i="42"/>
  <c r="G1740" i="42" s="1"/>
  <c r="F1739" i="42"/>
  <c r="E1739" i="42"/>
  <c r="G1739" i="42" s="1"/>
  <c r="F1738" i="42"/>
  <c r="E1738" i="42"/>
  <c r="G1738" i="42" s="1"/>
  <c r="F1737" i="42"/>
  <c r="E1737" i="42"/>
  <c r="G1737" i="42" s="1"/>
  <c r="F1736" i="42"/>
  <c r="E1736" i="42"/>
  <c r="G1736" i="42" s="1"/>
  <c r="F1735" i="42"/>
  <c r="E1735" i="42"/>
  <c r="G1735" i="42" s="1"/>
  <c r="F1734" i="42"/>
  <c r="E1734" i="42"/>
  <c r="G1734" i="42" s="1"/>
  <c r="F1733" i="42"/>
  <c r="E1733" i="42"/>
  <c r="G1733" i="42" s="1"/>
  <c r="F1732" i="42"/>
  <c r="E1732" i="42"/>
  <c r="G1732" i="42" s="1"/>
  <c r="F1731" i="42"/>
  <c r="E1731" i="42"/>
  <c r="G1731" i="42" s="1"/>
  <c r="F1730" i="42"/>
  <c r="E1730" i="42"/>
  <c r="G1730" i="42" s="1"/>
  <c r="F1729" i="42"/>
  <c r="E1729" i="42"/>
  <c r="G1729" i="42" s="1"/>
  <c r="F1728" i="42"/>
  <c r="E1728" i="42"/>
  <c r="G1728" i="42" s="1"/>
  <c r="F1727" i="42"/>
  <c r="E1727" i="42"/>
  <c r="G1727" i="42" s="1"/>
  <c r="F1726" i="42"/>
  <c r="E1726" i="42"/>
  <c r="G1726" i="42" s="1"/>
  <c r="F1725" i="42"/>
  <c r="E1725" i="42"/>
  <c r="G1725" i="42" s="1"/>
  <c r="F1724" i="42"/>
  <c r="E1724" i="42"/>
  <c r="G1724" i="42" s="1"/>
  <c r="F1685" i="42"/>
  <c r="E1685" i="42"/>
  <c r="G1685" i="42" s="1"/>
  <c r="F1684" i="42"/>
  <c r="E1684" i="42"/>
  <c r="G1684" i="42" s="1"/>
  <c r="F1683" i="42"/>
  <c r="E1683" i="42"/>
  <c r="G1683" i="42" s="1"/>
  <c r="F1682" i="42"/>
  <c r="E1682" i="42"/>
  <c r="G1682" i="42" s="1"/>
  <c r="F1681" i="42"/>
  <c r="E1681" i="42"/>
  <c r="G1681" i="42" s="1"/>
  <c r="F1680" i="42"/>
  <c r="E1680" i="42"/>
  <c r="G1680" i="42" s="1"/>
  <c r="F1679" i="42"/>
  <c r="E1679" i="42"/>
  <c r="G1679" i="42" s="1"/>
  <c r="F1678" i="42"/>
  <c r="E1678" i="42"/>
  <c r="G1678" i="42" s="1"/>
  <c r="F1677" i="42"/>
  <c r="E1677" i="42"/>
  <c r="G1677" i="42" s="1"/>
  <c r="E119" i="46" s="1"/>
  <c r="F1676" i="42"/>
  <c r="E1676" i="42"/>
  <c r="G1676" i="42" s="1"/>
  <c r="F1675" i="42"/>
  <c r="E1675" i="42"/>
  <c r="G1675" i="42" s="1"/>
  <c r="E120" i="46" s="1"/>
  <c r="F1674" i="42"/>
  <c r="E1674" i="42"/>
  <c r="G1674" i="42" s="1"/>
  <c r="E118" i="46" s="1"/>
  <c r="F1673" i="42"/>
  <c r="E1673" i="42"/>
  <c r="G1673" i="42" s="1"/>
  <c r="E117" i="46" s="1"/>
  <c r="F1672" i="42"/>
  <c r="E1672" i="42"/>
  <c r="G1672" i="42" s="1"/>
  <c r="F1671" i="42"/>
  <c r="E1671" i="42"/>
  <c r="G1671" i="42" s="1"/>
  <c r="F1670" i="42"/>
  <c r="E1670" i="42"/>
  <c r="G1670" i="42" s="1"/>
  <c r="F1669" i="42"/>
  <c r="E1669" i="42"/>
  <c r="G1669" i="42" s="1"/>
  <c r="E4" i="46" s="1"/>
  <c r="F1668" i="42"/>
  <c r="E1668" i="42"/>
  <c r="G1668" i="42" s="1"/>
  <c r="F1667" i="42"/>
  <c r="E1667" i="42"/>
  <c r="G1667" i="42" s="1"/>
  <c r="F1666" i="42"/>
  <c r="E1666" i="42"/>
  <c r="G1666" i="42" s="1"/>
  <c r="F1665" i="42"/>
  <c r="E1665" i="42"/>
  <c r="G1665" i="42" s="1"/>
  <c r="E3" i="46" s="1"/>
  <c r="F1664" i="42"/>
  <c r="E1664" i="42"/>
  <c r="G1664" i="42" s="1"/>
  <c r="F1663" i="42"/>
  <c r="E1663" i="42"/>
  <c r="G1663" i="42" s="1"/>
  <c r="F1662" i="42"/>
  <c r="E1662" i="42"/>
  <c r="G1662" i="42" s="1"/>
  <c r="E5" i="46" s="1"/>
  <c r="F1661" i="42"/>
  <c r="E1661" i="42"/>
  <c r="G1661" i="42" s="1"/>
  <c r="F1660" i="42"/>
  <c r="E1660" i="42"/>
  <c r="G1660" i="42" s="1"/>
  <c r="F1659" i="42"/>
  <c r="E1659" i="42"/>
  <c r="G1659" i="42" s="1"/>
  <c r="F1658" i="42"/>
  <c r="E1658" i="42"/>
  <c r="G1658" i="42" s="1"/>
  <c r="F1657" i="42"/>
  <c r="E1657" i="42"/>
  <c r="G1657" i="42" s="1"/>
  <c r="F1656" i="42"/>
  <c r="E1656" i="42"/>
  <c r="G1656" i="42" s="1"/>
  <c r="F1655" i="42"/>
  <c r="E1655" i="42"/>
  <c r="G1655" i="42" s="1"/>
  <c r="F1654" i="42"/>
  <c r="E1654" i="42"/>
  <c r="G1654" i="42" s="1"/>
  <c r="F1653" i="42"/>
  <c r="E1653" i="42"/>
  <c r="G1653" i="42" s="1"/>
  <c r="F1652" i="42"/>
  <c r="E1652" i="42"/>
  <c r="G1652" i="42" s="1"/>
  <c r="F1651" i="42"/>
  <c r="E1651" i="42"/>
  <c r="G1651" i="42" s="1"/>
  <c r="F1650" i="42"/>
  <c r="E1650" i="42"/>
  <c r="G1650" i="42" s="1"/>
  <c r="F1649" i="42"/>
  <c r="E1649" i="42"/>
  <c r="G1649" i="42" s="1"/>
  <c r="F1648" i="42"/>
  <c r="E1648" i="42"/>
  <c r="G1648" i="42" s="1"/>
  <c r="F1647" i="42"/>
  <c r="E1647" i="42"/>
  <c r="G1647" i="42" s="1"/>
  <c r="F1646" i="42"/>
  <c r="E1646" i="42"/>
  <c r="G1646" i="42" s="1"/>
  <c r="F1645" i="42"/>
  <c r="E1645" i="42"/>
  <c r="G1645" i="42" s="1"/>
  <c r="F1644" i="42"/>
  <c r="E1644" i="42"/>
  <c r="G1644" i="42" s="1"/>
  <c r="F1643" i="42"/>
  <c r="E1643" i="42"/>
  <c r="G1643" i="42" s="1"/>
  <c r="F1642" i="42"/>
  <c r="E1642" i="42"/>
  <c r="G1642" i="42" s="1"/>
  <c r="F1641" i="42"/>
  <c r="E1641" i="42"/>
  <c r="G1641" i="42" s="1"/>
  <c r="F1640" i="42"/>
  <c r="E1640" i="42"/>
  <c r="G1640" i="42" s="1"/>
  <c r="F1639" i="42"/>
  <c r="E1639" i="42"/>
  <c r="G1639" i="42" s="1"/>
  <c r="F1638" i="42"/>
  <c r="E1638" i="42"/>
  <c r="G1638" i="42" s="1"/>
  <c r="F1637" i="42"/>
  <c r="E1637" i="42"/>
  <c r="G1637" i="42" s="1"/>
  <c r="F1636" i="42"/>
  <c r="E1636" i="42"/>
  <c r="G1636" i="42" s="1"/>
  <c r="F1635" i="42"/>
  <c r="E1635" i="42"/>
  <c r="G1635" i="42" s="1"/>
  <c r="F1634" i="42"/>
  <c r="E1634" i="42"/>
  <c r="G1634" i="42" s="1"/>
  <c r="F1633" i="42"/>
  <c r="E1633" i="42"/>
  <c r="G1633" i="42" s="1"/>
  <c r="F1632" i="42"/>
  <c r="E1632" i="42"/>
  <c r="G1632" i="42" s="1"/>
  <c r="E12" i="46" s="1"/>
  <c r="F1631" i="42"/>
  <c r="E1631" i="42"/>
  <c r="G1631" i="42" s="1"/>
  <c r="E11" i="46" s="1"/>
  <c r="F1630" i="42"/>
  <c r="E1630" i="42"/>
  <c r="G1630" i="42" s="1"/>
  <c r="E73" i="46" s="1"/>
  <c r="F1629" i="42"/>
  <c r="E1629" i="42"/>
  <c r="G1629" i="42" s="1"/>
  <c r="F1628" i="42"/>
  <c r="E1628" i="42"/>
  <c r="G1628" i="42" s="1"/>
  <c r="F1627" i="42"/>
  <c r="E1627" i="42"/>
  <c r="G1627" i="42" s="1"/>
  <c r="F1626" i="42"/>
  <c r="E1626" i="42"/>
  <c r="G1626" i="42" s="1"/>
  <c r="F1625" i="42"/>
  <c r="E1625" i="42"/>
  <c r="G1625" i="42" s="1"/>
  <c r="F1624" i="42"/>
  <c r="E1624" i="42"/>
  <c r="G1624" i="42" s="1"/>
  <c r="F1623" i="42"/>
  <c r="E1623" i="42"/>
  <c r="G1623" i="42" s="1"/>
  <c r="F1622" i="42"/>
  <c r="E1622" i="42"/>
  <c r="G1622" i="42" s="1"/>
  <c r="F1621" i="42"/>
  <c r="E1621" i="42"/>
  <c r="G1621" i="42" s="1"/>
  <c r="F1620" i="42"/>
  <c r="E1620" i="42"/>
  <c r="G1620" i="42" s="1"/>
  <c r="F1619" i="42"/>
  <c r="E1619" i="42"/>
  <c r="G1619" i="42" s="1"/>
  <c r="E67" i="46" s="1"/>
  <c r="F1618" i="42"/>
  <c r="E1618" i="42"/>
  <c r="G1618" i="42" s="1"/>
  <c r="E68" i="46" s="1"/>
  <c r="F1617" i="42"/>
  <c r="E1617" i="42"/>
  <c r="G1617" i="42" s="1"/>
  <c r="F1616" i="42"/>
  <c r="E1616" i="42"/>
  <c r="G1616" i="42" s="1"/>
  <c r="F1615" i="42"/>
  <c r="E1615" i="42"/>
  <c r="G1615" i="42" s="1"/>
  <c r="F1614" i="42"/>
  <c r="E1614" i="42"/>
  <c r="G1614" i="42" s="1"/>
  <c r="F1613" i="42"/>
  <c r="E1613" i="42"/>
  <c r="G1613" i="42" s="1"/>
  <c r="F1612" i="42"/>
  <c r="E1612" i="42"/>
  <c r="G1612" i="42" s="1"/>
  <c r="F1611" i="42"/>
  <c r="E1611" i="42"/>
  <c r="G1611" i="42" s="1"/>
  <c r="E50" i="46" s="1"/>
  <c r="F1610" i="42"/>
  <c r="E1610" i="42"/>
  <c r="G1610" i="42" s="1"/>
  <c r="F1609" i="42"/>
  <c r="E1609" i="42"/>
  <c r="G1609" i="42" s="1"/>
  <c r="E49" i="46" s="1"/>
  <c r="F1608" i="42"/>
  <c r="E1608" i="42"/>
  <c r="G1608" i="42" s="1"/>
  <c r="E64" i="46" s="1"/>
  <c r="F1604" i="42"/>
  <c r="E1604" i="42"/>
  <c r="G1604" i="42" s="1"/>
  <c r="F1603" i="42"/>
  <c r="E1603" i="42"/>
  <c r="G1603" i="42" s="1"/>
  <c r="F1602" i="42"/>
  <c r="E1602" i="42"/>
  <c r="G1602" i="42" s="1"/>
  <c r="F1601" i="42"/>
  <c r="E1601" i="42"/>
  <c r="G1601" i="42" s="1"/>
  <c r="F1600" i="42"/>
  <c r="E1600" i="42"/>
  <c r="G1600" i="42" s="1"/>
  <c r="F1599" i="42"/>
  <c r="E1599" i="42"/>
  <c r="G1599" i="42" s="1"/>
  <c r="E6" i="46" s="1"/>
  <c r="F1598" i="42"/>
  <c r="E1598" i="42"/>
  <c r="G1598" i="42" s="1"/>
  <c r="F1597" i="42"/>
  <c r="E1597" i="42"/>
  <c r="G1597" i="42" s="1"/>
  <c r="F1596" i="42"/>
  <c r="E1596" i="42"/>
  <c r="G1596" i="42" s="1"/>
  <c r="F1595" i="42"/>
  <c r="E1595" i="42"/>
  <c r="G1595" i="42" s="1"/>
  <c r="F1594" i="42"/>
  <c r="E1594" i="42"/>
  <c r="G1594" i="42" s="1"/>
  <c r="F1593" i="42"/>
  <c r="E1593" i="42"/>
  <c r="G1593" i="42" s="1"/>
  <c r="F1592" i="42"/>
  <c r="E1592" i="42"/>
  <c r="G1592" i="42" s="1"/>
  <c r="F1591" i="42"/>
  <c r="E1591" i="42"/>
  <c r="G1591" i="42" s="1"/>
  <c r="F1590" i="42"/>
  <c r="E1590" i="42"/>
  <c r="G1590" i="42" s="1"/>
  <c r="F1589" i="42"/>
  <c r="E1589" i="42"/>
  <c r="G1589" i="42" s="1"/>
  <c r="F1588" i="42"/>
  <c r="E1588" i="42"/>
  <c r="G1588" i="42" s="1"/>
  <c r="F1587" i="42"/>
  <c r="E1587" i="42"/>
  <c r="G1587" i="42" s="1"/>
  <c r="F1586" i="42"/>
  <c r="E1586" i="42"/>
  <c r="G1586" i="42" s="1"/>
  <c r="F1585" i="42"/>
  <c r="E1585" i="42"/>
  <c r="G1585" i="42" s="1"/>
  <c r="F1584" i="42"/>
  <c r="E1584" i="42"/>
  <c r="G1584" i="42" s="1"/>
  <c r="F1583" i="42"/>
  <c r="E1583" i="42"/>
  <c r="G1583" i="42" s="1"/>
  <c r="F1582" i="42"/>
  <c r="E1582" i="42"/>
  <c r="G1582" i="42" s="1"/>
  <c r="F1581" i="42"/>
  <c r="E1581" i="42"/>
  <c r="G1581" i="42" s="1"/>
  <c r="F1580" i="42"/>
  <c r="E1580" i="42"/>
  <c r="G1580" i="42" s="1"/>
  <c r="F1579" i="42"/>
  <c r="E1579" i="42"/>
  <c r="G1579" i="42" s="1"/>
  <c r="F1578" i="42"/>
  <c r="E1578" i="42"/>
  <c r="G1578" i="42" s="1"/>
  <c r="F1577" i="42"/>
  <c r="E1577" i="42"/>
  <c r="G1577" i="42" s="1"/>
  <c r="F1576" i="42"/>
  <c r="E1576" i="42"/>
  <c r="G1576" i="42" s="1"/>
  <c r="F1575" i="42"/>
  <c r="E1575" i="42"/>
  <c r="G1575" i="42" s="1"/>
  <c r="F1574" i="42"/>
  <c r="E1574" i="42"/>
  <c r="G1574" i="42" s="1"/>
  <c r="F1573" i="42"/>
  <c r="E1573" i="42"/>
  <c r="G1573" i="42" s="1"/>
  <c r="F1572" i="42"/>
  <c r="E1572" i="42"/>
  <c r="G1572" i="42" s="1"/>
  <c r="F1571" i="42"/>
  <c r="E1571" i="42"/>
  <c r="G1571" i="42" s="1"/>
  <c r="F1570" i="42"/>
  <c r="E1570" i="42"/>
  <c r="G1570" i="42" s="1"/>
  <c r="F1569" i="42"/>
  <c r="E1569" i="42"/>
  <c r="G1569" i="42" s="1"/>
  <c r="F1568" i="42"/>
  <c r="E1568" i="42"/>
  <c r="G1568" i="42" s="1"/>
  <c r="F1567" i="42"/>
  <c r="E1567" i="42"/>
  <c r="G1567" i="42" s="1"/>
  <c r="F1566" i="42"/>
  <c r="E1566" i="42"/>
  <c r="G1566" i="42" s="1"/>
  <c r="F1565" i="42"/>
  <c r="E1565" i="42"/>
  <c r="G1565" i="42" s="1"/>
  <c r="F1564" i="42"/>
  <c r="E1564" i="42"/>
  <c r="G1564" i="42" s="1"/>
  <c r="F1563" i="42"/>
  <c r="E1563" i="42"/>
  <c r="G1563" i="42" s="1"/>
  <c r="F1562" i="42"/>
  <c r="E1562" i="42"/>
  <c r="G1562" i="42" s="1"/>
  <c r="F1561" i="42"/>
  <c r="E1561" i="42"/>
  <c r="G1561" i="42" s="1"/>
  <c r="F1560" i="42"/>
  <c r="E1560" i="42"/>
  <c r="G1560" i="42" s="1"/>
  <c r="F1559" i="42"/>
  <c r="E1559" i="42"/>
  <c r="G1559" i="42" s="1"/>
  <c r="F1558" i="42"/>
  <c r="E1558" i="42"/>
  <c r="G1558" i="42" s="1"/>
  <c r="F1557" i="42"/>
  <c r="E1557" i="42"/>
  <c r="G1557" i="42" s="1"/>
  <c r="F1556" i="42"/>
  <c r="E1556" i="42"/>
  <c r="G1556" i="42" s="1"/>
  <c r="E70" i="46" s="1"/>
  <c r="F1555" i="42"/>
  <c r="E1555" i="42"/>
  <c r="G1555" i="42" s="1"/>
  <c r="F1554" i="42"/>
  <c r="E1554" i="42"/>
  <c r="G1554" i="42" s="1"/>
  <c r="F1553" i="42"/>
  <c r="E1553" i="42"/>
  <c r="G1553" i="42" s="1"/>
  <c r="F1552" i="42"/>
  <c r="E1552" i="42"/>
  <c r="G1552" i="42" s="1"/>
  <c r="F1551" i="42"/>
  <c r="E1551" i="42"/>
  <c r="G1551" i="42" s="1"/>
  <c r="F1550" i="42"/>
  <c r="E1550" i="42"/>
  <c r="G1550" i="42" s="1"/>
  <c r="E121" i="46" s="1"/>
  <c r="F1549" i="42"/>
  <c r="E1549" i="42"/>
  <c r="G1549" i="42" s="1"/>
  <c r="F1548" i="42"/>
  <c r="E1548" i="42"/>
  <c r="G1548" i="42" s="1"/>
  <c r="F1547" i="42"/>
  <c r="E1547" i="42"/>
  <c r="G1547" i="42" s="1"/>
  <c r="F1546" i="42"/>
  <c r="E1546" i="42"/>
  <c r="G1546" i="42" s="1"/>
  <c r="F1545" i="42"/>
  <c r="E1545" i="42"/>
  <c r="G1545" i="42" s="1"/>
  <c r="F1544" i="42"/>
  <c r="E1544" i="42"/>
  <c r="G1544" i="42" s="1"/>
  <c r="F1543" i="42"/>
  <c r="E1543" i="42"/>
  <c r="G1543" i="42" s="1"/>
  <c r="F1542" i="42"/>
  <c r="E1542" i="42"/>
  <c r="G1542" i="42" s="1"/>
  <c r="F1541" i="42"/>
  <c r="E1541" i="42"/>
  <c r="G1541" i="42" s="1"/>
  <c r="F1540" i="42"/>
  <c r="E1540" i="42"/>
  <c r="G1540" i="42" s="1"/>
  <c r="F1539" i="42"/>
  <c r="E1539" i="42"/>
  <c r="G1539" i="42" s="1"/>
  <c r="F1538" i="42"/>
  <c r="E1538" i="42"/>
  <c r="G1538" i="42" s="1"/>
  <c r="F1537" i="42"/>
  <c r="E1537" i="42"/>
  <c r="G1537" i="42" s="1"/>
  <c r="F1536" i="42"/>
  <c r="E1536" i="42"/>
  <c r="G1536" i="42" s="1"/>
  <c r="F1535" i="42"/>
  <c r="E1535" i="42"/>
  <c r="G1535" i="42" s="1"/>
  <c r="F1534" i="42"/>
  <c r="E1534" i="42"/>
  <c r="G1534" i="42" s="1"/>
  <c r="F1533" i="42"/>
  <c r="E1533" i="42"/>
  <c r="G1533" i="42" s="1"/>
  <c r="F1532" i="42"/>
  <c r="E1532" i="42"/>
  <c r="G1532" i="42" s="1"/>
  <c r="F1531" i="42"/>
  <c r="E1531" i="42"/>
  <c r="G1531" i="42" s="1"/>
  <c r="F1530" i="42"/>
  <c r="E1530" i="42"/>
  <c r="G1530" i="42" s="1"/>
  <c r="F1529" i="42"/>
  <c r="E1529" i="42"/>
  <c r="G1529" i="42" s="1"/>
  <c r="F1528" i="42"/>
  <c r="E1528" i="42"/>
  <c r="G1528" i="42" s="1"/>
  <c r="F1527" i="42"/>
  <c r="E1527" i="42"/>
  <c r="G1527" i="42" s="1"/>
  <c r="F1526" i="42"/>
  <c r="E1526" i="42"/>
  <c r="G1526" i="42" s="1"/>
  <c r="F1525" i="42"/>
  <c r="E1525" i="42"/>
  <c r="G1525" i="42" s="1"/>
  <c r="F1524" i="42"/>
  <c r="E1524" i="42"/>
  <c r="G1524" i="42" s="1"/>
  <c r="F1523" i="42"/>
  <c r="E1523" i="42"/>
  <c r="G1523" i="42" s="1"/>
  <c r="F1522" i="42"/>
  <c r="E1522" i="42"/>
  <c r="G1522" i="42" s="1"/>
  <c r="F1521" i="42"/>
  <c r="E1521" i="42"/>
  <c r="G1521" i="42" s="1"/>
  <c r="F1520" i="42"/>
  <c r="E1520" i="42"/>
  <c r="G1520" i="42" s="1"/>
  <c r="F1519" i="42"/>
  <c r="E1519" i="42"/>
  <c r="G1519" i="42" s="1"/>
  <c r="F1518" i="42"/>
  <c r="E1518" i="42"/>
  <c r="G1518" i="42" s="1"/>
  <c r="F1517" i="42"/>
  <c r="E1517" i="42"/>
  <c r="G1517" i="42" s="1"/>
  <c r="F1516" i="42"/>
  <c r="E1516" i="42"/>
  <c r="G1516" i="42" s="1"/>
  <c r="F1515" i="42"/>
  <c r="E1515" i="42"/>
  <c r="G1515" i="42" s="1"/>
  <c r="F1514" i="42"/>
  <c r="E1514" i="42"/>
  <c r="G1514" i="42" s="1"/>
  <c r="F1513" i="42"/>
  <c r="E1513" i="42"/>
  <c r="G1513" i="42" s="1"/>
  <c r="F1512" i="42"/>
  <c r="E1512" i="42"/>
  <c r="G1512" i="42" s="1"/>
  <c r="F1511" i="42"/>
  <c r="E1511" i="42"/>
  <c r="G1511" i="42" s="1"/>
  <c r="F1510" i="42"/>
  <c r="E1510" i="42"/>
  <c r="G1510" i="42" s="1"/>
  <c r="F1509" i="42"/>
  <c r="E1509" i="42"/>
  <c r="G1509" i="42" s="1"/>
  <c r="F1508" i="42"/>
  <c r="E1508" i="42"/>
  <c r="G1508" i="42" s="1"/>
  <c r="F1507" i="42"/>
  <c r="E1507" i="42"/>
  <c r="G1507" i="42" s="1"/>
  <c r="F1506" i="42"/>
  <c r="E1506" i="42"/>
  <c r="G1506" i="42" s="1"/>
  <c r="F1505" i="42"/>
  <c r="E1505" i="42"/>
  <c r="G1505" i="42" s="1"/>
  <c r="F1504" i="42"/>
  <c r="E1504" i="42"/>
  <c r="G1504" i="42" s="1"/>
  <c r="F1503" i="42"/>
  <c r="E1503" i="42"/>
  <c r="G1503" i="42" s="1"/>
  <c r="F1502" i="42"/>
  <c r="E1502" i="42"/>
  <c r="G1502" i="42" s="1"/>
  <c r="F1501" i="42"/>
  <c r="E1501" i="42"/>
  <c r="G1501" i="42" s="1"/>
  <c r="F1500" i="42"/>
  <c r="E1500" i="42"/>
  <c r="G1500" i="42" s="1"/>
  <c r="F1499" i="42"/>
  <c r="E1499" i="42"/>
  <c r="G1499" i="42" s="1"/>
  <c r="F1498" i="42"/>
  <c r="E1498" i="42"/>
  <c r="G1498" i="42" s="1"/>
  <c r="F1497" i="42"/>
  <c r="E1497" i="42"/>
  <c r="G1497" i="42" s="1"/>
  <c r="F1496" i="42"/>
  <c r="E1496" i="42"/>
  <c r="G1496" i="42" s="1"/>
  <c r="F1495" i="42"/>
  <c r="E1495" i="42"/>
  <c r="G1495" i="42" s="1"/>
  <c r="F1494" i="42"/>
  <c r="E1494" i="42"/>
  <c r="G1494" i="42" s="1"/>
  <c r="F1493" i="42"/>
  <c r="E1493" i="42"/>
  <c r="G1493" i="42" s="1"/>
  <c r="F1492" i="42"/>
  <c r="E1492" i="42"/>
  <c r="G1492" i="42" s="1"/>
  <c r="F1491" i="42"/>
  <c r="E1491" i="42"/>
  <c r="G1491" i="42" s="1"/>
  <c r="F1490" i="42"/>
  <c r="E1490" i="42"/>
  <c r="G1490" i="42" s="1"/>
  <c r="F1489" i="42"/>
  <c r="E1489" i="42"/>
  <c r="G1489" i="42" s="1"/>
  <c r="F1488" i="42"/>
  <c r="E1488" i="42"/>
  <c r="G1488" i="42" s="1"/>
  <c r="F1487" i="42"/>
  <c r="E1487" i="42"/>
  <c r="G1487" i="42" s="1"/>
  <c r="F1486" i="42"/>
  <c r="E1486" i="42"/>
  <c r="G1486" i="42" s="1"/>
  <c r="F1485" i="42"/>
  <c r="E1485" i="42"/>
  <c r="G1485" i="42" s="1"/>
  <c r="F1484" i="42"/>
  <c r="E1484" i="42"/>
  <c r="G1484" i="42" s="1"/>
  <c r="F1483" i="42"/>
  <c r="E1483" i="42"/>
  <c r="G1483" i="42" s="1"/>
  <c r="F1482" i="42"/>
  <c r="E1482" i="42"/>
  <c r="G1482" i="42" s="1"/>
  <c r="F1481" i="42"/>
  <c r="E1481" i="42"/>
  <c r="G1481" i="42" s="1"/>
  <c r="F1480" i="42"/>
  <c r="E1480" i="42"/>
  <c r="G1480" i="42" s="1"/>
  <c r="F1479" i="42"/>
  <c r="E1479" i="42"/>
  <c r="G1479" i="42" s="1"/>
  <c r="F1478" i="42"/>
  <c r="E1478" i="42"/>
  <c r="G1478" i="42" s="1"/>
  <c r="F1477" i="42"/>
  <c r="E1477" i="42"/>
  <c r="G1477" i="42" s="1"/>
  <c r="F1476" i="42"/>
  <c r="E1476" i="42"/>
  <c r="G1476" i="42" s="1"/>
  <c r="F1475" i="42"/>
  <c r="E1475" i="42"/>
  <c r="G1475" i="42" s="1"/>
  <c r="F1474" i="42"/>
  <c r="E1474" i="42"/>
  <c r="G1474" i="42" s="1"/>
  <c r="F1473" i="42"/>
  <c r="E1473" i="42"/>
  <c r="G1473" i="42" s="1"/>
  <c r="F1472" i="42"/>
  <c r="E1472" i="42"/>
  <c r="G1472" i="42" s="1"/>
  <c r="F1471" i="42"/>
  <c r="E1471" i="42"/>
  <c r="G1471" i="42" s="1"/>
  <c r="F1470" i="42"/>
  <c r="E1470" i="42"/>
  <c r="G1470" i="42" s="1"/>
  <c r="F1469" i="42"/>
  <c r="E1469" i="42"/>
  <c r="G1469" i="42" s="1"/>
  <c r="F1468" i="42"/>
  <c r="E1468" i="42"/>
  <c r="G1468" i="42" s="1"/>
  <c r="F1467" i="42"/>
  <c r="E1467" i="42"/>
  <c r="G1467" i="42" s="1"/>
  <c r="F1466" i="42"/>
  <c r="E1466" i="42"/>
  <c r="G1466" i="42" s="1"/>
  <c r="F1465" i="42"/>
  <c r="E1465" i="42"/>
  <c r="G1465" i="42" s="1"/>
  <c r="F1464" i="42"/>
  <c r="E1464" i="42"/>
  <c r="G1464" i="42" s="1"/>
  <c r="F1463" i="42"/>
  <c r="E1463" i="42"/>
  <c r="G1463" i="42" s="1"/>
  <c r="F1462" i="42"/>
  <c r="E1462" i="42"/>
  <c r="G1462" i="42" s="1"/>
  <c r="F1461" i="42"/>
  <c r="E1461" i="42"/>
  <c r="G1461" i="42" s="1"/>
  <c r="F1460" i="42"/>
  <c r="E1460" i="42"/>
  <c r="G1460" i="42" s="1"/>
  <c r="F1459" i="42"/>
  <c r="E1459" i="42"/>
  <c r="G1459" i="42" s="1"/>
  <c r="F1458" i="42"/>
  <c r="E1458" i="42"/>
  <c r="G1458" i="42" s="1"/>
  <c r="F1457" i="42"/>
  <c r="E1457" i="42"/>
  <c r="G1457" i="42" s="1"/>
  <c r="F1456" i="42"/>
  <c r="E1456" i="42"/>
  <c r="G1456" i="42" s="1"/>
  <c r="F1455" i="42"/>
  <c r="E1455" i="42"/>
  <c r="G1455" i="42" s="1"/>
  <c r="F1454" i="42"/>
  <c r="E1454" i="42"/>
  <c r="G1454" i="42" s="1"/>
  <c r="F1453" i="42"/>
  <c r="E1453" i="42"/>
  <c r="G1453" i="42" s="1"/>
  <c r="F1452" i="42"/>
  <c r="E1452" i="42"/>
  <c r="G1452" i="42" s="1"/>
  <c r="F1451" i="42"/>
  <c r="E1451" i="42"/>
  <c r="G1451" i="42" s="1"/>
  <c r="F1450" i="42"/>
  <c r="E1450" i="42"/>
  <c r="G1450" i="42" s="1"/>
  <c r="F1449" i="42"/>
  <c r="E1449" i="42"/>
  <c r="G1449" i="42" s="1"/>
  <c r="F1448" i="42"/>
  <c r="E1448" i="42"/>
  <c r="G1448" i="42" s="1"/>
  <c r="F1447" i="42"/>
  <c r="E1447" i="42"/>
  <c r="G1447" i="42" s="1"/>
  <c r="F1446" i="42"/>
  <c r="E1446" i="42"/>
  <c r="G1446" i="42" s="1"/>
  <c r="F1445" i="42"/>
  <c r="E1445" i="42"/>
  <c r="G1445" i="42" s="1"/>
  <c r="F1444" i="42"/>
  <c r="E1444" i="42"/>
  <c r="G1444" i="42" s="1"/>
  <c r="F1443" i="42"/>
  <c r="E1443" i="42"/>
  <c r="G1443" i="42" s="1"/>
  <c r="F1442" i="42"/>
  <c r="E1442" i="42"/>
  <c r="G1442" i="42" s="1"/>
  <c r="F1441" i="42"/>
  <c r="E1441" i="42"/>
  <c r="G1441" i="42" s="1"/>
  <c r="F1440" i="42"/>
  <c r="E1440" i="42"/>
  <c r="G1440" i="42" s="1"/>
  <c r="F1439" i="42"/>
  <c r="E1439" i="42"/>
  <c r="G1439" i="42" s="1"/>
  <c r="F1438" i="42"/>
  <c r="E1438" i="42"/>
  <c r="G1438" i="42" s="1"/>
  <c r="F1437" i="42"/>
  <c r="E1437" i="42"/>
  <c r="G1437" i="42" s="1"/>
  <c r="F1436" i="42"/>
  <c r="E1436" i="42"/>
  <c r="G1436" i="42" s="1"/>
  <c r="F1435" i="42"/>
  <c r="E1435" i="42"/>
  <c r="G1435" i="42" s="1"/>
  <c r="F1434" i="42"/>
  <c r="E1434" i="42"/>
  <c r="G1434" i="42" s="1"/>
  <c r="F1433" i="42"/>
  <c r="E1433" i="42"/>
  <c r="G1433" i="42" s="1"/>
  <c r="F1432" i="42"/>
  <c r="E1432" i="42"/>
  <c r="G1432" i="42" s="1"/>
  <c r="F1431" i="42"/>
  <c r="E1431" i="42"/>
  <c r="G1431" i="42" s="1"/>
  <c r="F1430" i="42"/>
  <c r="E1430" i="42"/>
  <c r="G1430" i="42" s="1"/>
  <c r="F1429" i="42"/>
  <c r="E1429" i="42"/>
  <c r="G1429" i="42" s="1"/>
  <c r="F1428" i="42"/>
  <c r="E1428" i="42"/>
  <c r="G1428" i="42" s="1"/>
  <c r="F1427" i="42"/>
  <c r="E1427" i="42"/>
  <c r="G1427" i="42" s="1"/>
  <c r="F1426" i="42"/>
  <c r="E1426" i="42"/>
  <c r="G1426" i="42" s="1"/>
  <c r="F1425" i="42"/>
  <c r="E1425" i="42"/>
  <c r="G1425" i="42" s="1"/>
  <c r="F1424" i="42"/>
  <c r="E1424" i="42"/>
  <c r="G1424" i="42" s="1"/>
  <c r="F1423" i="42"/>
  <c r="E1423" i="42"/>
  <c r="G1423" i="42" s="1"/>
  <c r="F1422" i="42"/>
  <c r="E1422" i="42"/>
  <c r="G1422" i="42" s="1"/>
  <c r="F1421" i="42"/>
  <c r="E1421" i="42"/>
  <c r="G1421" i="42" s="1"/>
  <c r="F1420" i="42"/>
  <c r="E1420" i="42"/>
  <c r="G1420" i="42" s="1"/>
  <c r="F1419" i="42"/>
  <c r="E1419" i="42"/>
  <c r="G1419" i="42" s="1"/>
  <c r="F1418" i="42"/>
  <c r="E1418" i="42"/>
  <c r="G1418" i="42" s="1"/>
  <c r="F1417" i="42"/>
  <c r="E1417" i="42"/>
  <c r="G1417" i="42" s="1"/>
  <c r="F1416" i="42"/>
  <c r="E1416" i="42"/>
  <c r="G1416" i="42" s="1"/>
  <c r="F1415" i="42"/>
  <c r="E1415" i="42"/>
  <c r="G1415" i="42" s="1"/>
  <c r="F1414" i="42"/>
  <c r="E1414" i="42"/>
  <c r="G1414" i="42" s="1"/>
  <c r="F1413" i="42"/>
  <c r="E1413" i="42"/>
  <c r="G1413" i="42" s="1"/>
  <c r="F1412" i="42"/>
  <c r="E1412" i="42"/>
  <c r="G1412" i="42" s="1"/>
  <c r="F1411" i="42"/>
  <c r="E1411" i="42"/>
  <c r="G1411" i="42" s="1"/>
  <c r="F1409" i="42"/>
  <c r="E1409" i="42"/>
  <c r="G1409" i="42" s="1"/>
  <c r="F1408" i="42"/>
  <c r="E1408" i="42"/>
  <c r="G1408" i="42" s="1"/>
  <c r="F1407" i="42"/>
  <c r="E1407" i="42"/>
  <c r="G1407" i="42" s="1"/>
  <c r="F1406" i="42"/>
  <c r="E1406" i="42"/>
  <c r="G1406" i="42" s="1"/>
  <c r="F1405" i="42"/>
  <c r="E1405" i="42"/>
  <c r="G1405" i="42" s="1"/>
  <c r="F1404" i="42"/>
  <c r="E1404" i="42"/>
  <c r="G1404" i="42" s="1"/>
  <c r="F1403" i="42"/>
  <c r="E1403" i="42"/>
  <c r="G1403" i="42" s="1"/>
  <c r="F1402" i="42"/>
  <c r="E1402" i="42"/>
  <c r="G1402" i="42" s="1"/>
  <c r="F1401" i="42"/>
  <c r="E1401" i="42"/>
  <c r="G1401" i="42" s="1"/>
  <c r="F1400" i="42"/>
  <c r="E1400" i="42"/>
  <c r="G1400" i="42" s="1"/>
  <c r="F1399" i="42"/>
  <c r="E1399" i="42"/>
  <c r="G1399" i="42" s="1"/>
  <c r="F1398" i="42"/>
  <c r="E1398" i="42"/>
  <c r="G1398" i="42" s="1"/>
  <c r="F1397" i="42"/>
  <c r="E1397" i="42"/>
  <c r="G1397" i="42" s="1"/>
  <c r="F1396" i="42"/>
  <c r="E1396" i="42"/>
  <c r="G1396" i="42" s="1"/>
  <c r="F1395" i="42"/>
  <c r="E1395" i="42"/>
  <c r="G1395" i="42" s="1"/>
  <c r="F1394" i="42"/>
  <c r="E1394" i="42"/>
  <c r="G1394" i="42" s="1"/>
  <c r="F1393" i="42"/>
  <c r="E1393" i="42"/>
  <c r="G1393" i="42" s="1"/>
  <c r="F1392" i="42"/>
  <c r="E1392" i="42"/>
  <c r="G1392" i="42" s="1"/>
  <c r="F1391" i="42"/>
  <c r="E1391" i="42"/>
  <c r="G1391" i="42" s="1"/>
  <c r="F1390" i="42"/>
  <c r="E1390" i="42"/>
  <c r="G1390" i="42" s="1"/>
  <c r="F1389" i="42"/>
  <c r="E1389" i="42"/>
  <c r="G1389" i="42" s="1"/>
  <c r="F1388" i="42"/>
  <c r="E1388" i="42"/>
  <c r="G1388" i="42" s="1"/>
  <c r="F1387" i="42"/>
  <c r="E1387" i="42"/>
  <c r="G1387" i="42" s="1"/>
  <c r="F1386" i="42"/>
  <c r="E1386" i="42"/>
  <c r="G1386" i="42" s="1"/>
  <c r="F1385" i="42"/>
  <c r="E1385" i="42"/>
  <c r="G1385" i="42" s="1"/>
  <c r="F1384" i="42"/>
  <c r="E1384" i="42"/>
  <c r="G1384" i="42" s="1"/>
  <c r="F1383" i="42"/>
  <c r="E1383" i="42"/>
  <c r="G1383" i="42" s="1"/>
  <c r="F1382" i="42"/>
  <c r="E1382" i="42"/>
  <c r="G1382" i="42" s="1"/>
  <c r="F1381" i="42"/>
  <c r="E1381" i="42"/>
  <c r="G1381" i="42" s="1"/>
  <c r="F1380" i="42"/>
  <c r="E1380" i="42"/>
  <c r="G1380" i="42" s="1"/>
  <c r="F1379" i="42"/>
  <c r="E1379" i="42"/>
  <c r="G1379" i="42" s="1"/>
  <c r="F1378" i="42"/>
  <c r="E1378" i="42"/>
  <c r="G1378" i="42" s="1"/>
  <c r="F1377" i="42"/>
  <c r="E1377" i="42"/>
  <c r="G1377" i="42" s="1"/>
  <c r="F1376" i="42"/>
  <c r="E1376" i="42"/>
  <c r="G1376" i="42" s="1"/>
  <c r="F1375" i="42"/>
  <c r="E1375" i="42"/>
  <c r="G1375" i="42" s="1"/>
  <c r="F1374" i="42"/>
  <c r="E1374" i="42"/>
  <c r="G1374" i="42" s="1"/>
  <c r="F1373" i="42"/>
  <c r="E1373" i="42"/>
  <c r="G1373" i="42" s="1"/>
  <c r="F1372" i="42"/>
  <c r="E1372" i="42"/>
  <c r="G1372" i="42" s="1"/>
  <c r="F1371" i="42"/>
  <c r="E1371" i="42"/>
  <c r="G1371" i="42" s="1"/>
  <c r="F1370" i="42"/>
  <c r="E1370" i="42"/>
  <c r="G1370" i="42" s="1"/>
  <c r="F1369" i="42"/>
  <c r="E1369" i="42"/>
  <c r="G1369" i="42" s="1"/>
  <c r="F1368" i="42"/>
  <c r="E1368" i="42"/>
  <c r="G1368" i="42" s="1"/>
  <c r="F1367" i="42"/>
  <c r="E1367" i="42"/>
  <c r="G1367" i="42" s="1"/>
  <c r="F1366" i="42"/>
  <c r="E1366" i="42"/>
  <c r="G1366" i="42" s="1"/>
  <c r="F1365" i="42"/>
  <c r="E1365" i="42"/>
  <c r="G1365" i="42" s="1"/>
  <c r="F1364" i="42"/>
  <c r="E1364" i="42"/>
  <c r="G1364" i="42" s="1"/>
  <c r="F1363" i="42"/>
  <c r="E1363" i="42"/>
  <c r="G1363" i="42" s="1"/>
  <c r="F1362" i="42"/>
  <c r="E1362" i="42"/>
  <c r="G1362" i="42" s="1"/>
  <c r="F1361" i="42"/>
  <c r="E1361" i="42"/>
  <c r="G1361" i="42" s="1"/>
  <c r="F1360" i="42"/>
  <c r="E1360" i="42"/>
  <c r="G1360" i="42" s="1"/>
  <c r="F1359" i="42"/>
  <c r="E1359" i="42"/>
  <c r="G1359" i="42" s="1"/>
  <c r="F1358" i="42"/>
  <c r="E1358" i="42"/>
  <c r="G1358" i="42" s="1"/>
  <c r="F1357" i="42"/>
  <c r="E1357" i="42"/>
  <c r="G1357" i="42" s="1"/>
  <c r="F1356" i="42"/>
  <c r="E1356" i="42"/>
  <c r="G1356" i="42" s="1"/>
  <c r="F1355" i="42"/>
  <c r="E1355" i="42"/>
  <c r="G1355" i="42" s="1"/>
  <c r="F1352" i="42"/>
  <c r="E1352" i="42"/>
  <c r="G1352" i="42" s="1"/>
  <c r="F1351" i="42"/>
  <c r="E1351" i="42"/>
  <c r="G1351" i="42" s="1"/>
  <c r="F1350" i="42"/>
  <c r="E1350" i="42"/>
  <c r="G1350" i="42" s="1"/>
  <c r="F1349" i="42"/>
  <c r="E1349" i="42"/>
  <c r="G1349" i="42" s="1"/>
  <c r="F1348" i="42"/>
  <c r="E1348" i="42"/>
  <c r="G1348" i="42" s="1"/>
  <c r="F1347" i="42"/>
  <c r="E1347" i="42"/>
  <c r="G1347" i="42" s="1"/>
  <c r="F1346" i="42"/>
  <c r="E1346" i="42"/>
  <c r="G1346" i="42" s="1"/>
  <c r="F1345" i="42"/>
  <c r="E1345" i="42"/>
  <c r="G1345" i="42" s="1"/>
  <c r="F1344" i="42"/>
  <c r="E1344" i="42"/>
  <c r="G1344" i="42" s="1"/>
  <c r="F1343" i="42"/>
  <c r="E1343" i="42"/>
  <c r="G1343" i="42" s="1"/>
  <c r="F1342" i="42"/>
  <c r="E1342" i="42"/>
  <c r="G1342" i="42" s="1"/>
  <c r="F1341" i="42"/>
  <c r="E1341" i="42"/>
  <c r="G1341" i="42" s="1"/>
  <c r="F1340" i="42"/>
  <c r="E1340" i="42"/>
  <c r="G1340" i="42" s="1"/>
  <c r="F1339" i="42"/>
  <c r="E1339" i="42"/>
  <c r="G1339" i="42" s="1"/>
  <c r="F1338" i="42"/>
  <c r="E1338" i="42"/>
  <c r="G1338" i="42" s="1"/>
  <c r="F1337" i="42"/>
  <c r="E1337" i="42"/>
  <c r="G1337" i="42" s="1"/>
  <c r="F1336" i="42"/>
  <c r="E1336" i="42"/>
  <c r="G1336" i="42" s="1"/>
  <c r="F1335" i="42"/>
  <c r="E1335" i="42"/>
  <c r="G1335" i="42" s="1"/>
  <c r="F1334" i="42"/>
  <c r="E1334" i="42"/>
  <c r="G1334" i="42" s="1"/>
  <c r="F1333" i="42"/>
  <c r="E1333" i="42"/>
  <c r="G1333" i="42" s="1"/>
  <c r="F1332" i="42"/>
  <c r="E1332" i="42"/>
  <c r="G1332" i="42" s="1"/>
  <c r="F1331" i="42"/>
  <c r="E1331" i="42"/>
  <c r="G1331" i="42" s="1"/>
  <c r="F1330" i="42"/>
  <c r="E1330" i="42"/>
  <c r="G1330" i="42" s="1"/>
  <c r="F1329" i="42"/>
  <c r="E1329" i="42"/>
  <c r="G1329" i="42" s="1"/>
  <c r="F1328" i="42"/>
  <c r="E1328" i="42"/>
  <c r="G1328" i="42" s="1"/>
  <c r="F1327" i="42"/>
  <c r="E1327" i="42"/>
  <c r="G1327" i="42" s="1"/>
  <c r="F1326" i="42"/>
  <c r="E1326" i="42"/>
  <c r="G1326" i="42" s="1"/>
  <c r="F1325" i="42"/>
  <c r="E1325" i="42"/>
  <c r="G1325" i="42" s="1"/>
  <c r="F1324" i="42"/>
  <c r="E1324" i="42"/>
  <c r="G1324" i="42" s="1"/>
  <c r="F1323" i="42"/>
  <c r="E1323" i="42"/>
  <c r="G1323" i="42" s="1"/>
  <c r="F1322" i="42"/>
  <c r="E1322" i="42"/>
  <c r="G1322" i="42" s="1"/>
  <c r="F1321" i="42"/>
  <c r="E1321" i="42"/>
  <c r="G1321" i="42" s="1"/>
  <c r="F1320" i="42"/>
  <c r="E1320" i="42"/>
  <c r="G1320" i="42" s="1"/>
  <c r="F1319" i="42"/>
  <c r="E1319" i="42"/>
  <c r="G1319" i="42" s="1"/>
  <c r="F1318" i="42"/>
  <c r="E1318" i="42"/>
  <c r="G1318" i="42" s="1"/>
  <c r="F1317" i="42"/>
  <c r="E1317" i="42"/>
  <c r="G1317" i="42" s="1"/>
  <c r="F1316" i="42"/>
  <c r="E1316" i="42"/>
  <c r="G1316" i="42" s="1"/>
  <c r="F1315" i="42"/>
  <c r="E1315" i="42"/>
  <c r="G1315" i="42" s="1"/>
  <c r="F1314" i="42"/>
  <c r="E1314" i="42"/>
  <c r="G1314" i="42" s="1"/>
  <c r="F1313" i="42"/>
  <c r="E1313" i="42"/>
  <c r="G1313" i="42" s="1"/>
  <c r="F1312" i="42"/>
  <c r="E1312" i="42"/>
  <c r="G1312" i="42" s="1"/>
  <c r="F1311" i="42"/>
  <c r="E1311" i="42"/>
  <c r="G1311" i="42" s="1"/>
  <c r="F1310" i="42"/>
  <c r="E1310" i="42"/>
  <c r="G1310" i="42" s="1"/>
  <c r="F1309" i="42"/>
  <c r="E1309" i="42"/>
  <c r="G1309" i="42" s="1"/>
  <c r="F1308" i="42"/>
  <c r="E1308" i="42"/>
  <c r="G1308" i="42" s="1"/>
  <c r="F1307" i="42"/>
  <c r="E1307" i="42"/>
  <c r="G1307" i="42" s="1"/>
  <c r="F1306" i="42"/>
  <c r="E1306" i="42"/>
  <c r="G1306" i="42" s="1"/>
  <c r="F1305" i="42"/>
  <c r="E1305" i="42"/>
  <c r="G1305" i="42" s="1"/>
  <c r="F1304" i="42"/>
  <c r="E1304" i="42"/>
  <c r="G1304" i="42" s="1"/>
  <c r="F1303" i="42"/>
  <c r="E1303" i="42"/>
  <c r="G1303" i="42" s="1"/>
  <c r="F1302" i="42"/>
  <c r="E1302" i="42"/>
  <c r="G1302" i="42" s="1"/>
  <c r="F1301" i="42"/>
  <c r="E1301" i="42"/>
  <c r="G1301" i="42" s="1"/>
  <c r="F1300" i="42"/>
  <c r="E1300" i="42"/>
  <c r="G1300" i="42" s="1"/>
  <c r="F1299" i="42"/>
  <c r="E1299" i="42"/>
  <c r="G1299" i="42" s="1"/>
  <c r="F1298" i="42"/>
  <c r="E1298" i="42"/>
  <c r="G1298" i="42" s="1"/>
  <c r="F1297" i="42"/>
  <c r="E1297" i="42"/>
  <c r="G1297" i="42" s="1"/>
  <c r="F1296" i="42"/>
  <c r="E1296" i="42"/>
  <c r="G1296" i="42" s="1"/>
  <c r="F1295" i="42"/>
  <c r="E1295" i="42"/>
  <c r="G1295" i="42" s="1"/>
  <c r="F1294" i="42"/>
  <c r="E1294" i="42"/>
  <c r="G1294" i="42" s="1"/>
  <c r="F1293" i="42"/>
  <c r="E1293" i="42"/>
  <c r="G1293" i="42" s="1"/>
  <c r="F1292" i="42"/>
  <c r="E1292" i="42"/>
  <c r="G1292" i="42" s="1"/>
  <c r="F1291" i="42"/>
  <c r="E1291" i="42"/>
  <c r="G1291" i="42" s="1"/>
  <c r="F1290" i="42"/>
  <c r="E1290" i="42"/>
  <c r="G1290" i="42" s="1"/>
  <c r="F1289" i="42"/>
  <c r="E1289" i="42"/>
  <c r="G1289" i="42" s="1"/>
  <c r="F1288" i="42"/>
  <c r="E1288" i="42"/>
  <c r="G1288" i="42" s="1"/>
  <c r="F1287" i="42"/>
  <c r="E1287" i="42"/>
  <c r="G1287" i="42" s="1"/>
  <c r="F1286" i="42"/>
  <c r="E1286" i="42"/>
  <c r="G1286" i="42" s="1"/>
  <c r="F1285" i="42"/>
  <c r="E1285" i="42"/>
  <c r="G1285" i="42" s="1"/>
  <c r="F1284" i="42"/>
  <c r="E1284" i="42"/>
  <c r="G1284" i="42" s="1"/>
  <c r="F1283" i="42"/>
  <c r="E1283" i="42"/>
  <c r="G1283" i="42" s="1"/>
  <c r="F1282" i="42"/>
  <c r="E1282" i="42"/>
  <c r="G1282" i="42" s="1"/>
  <c r="F1281" i="42"/>
  <c r="E1281" i="42"/>
  <c r="G1281" i="42" s="1"/>
  <c r="F1280" i="42"/>
  <c r="E1280" i="42"/>
  <c r="G1280" i="42" s="1"/>
  <c r="F1279" i="42"/>
  <c r="E1279" i="42"/>
  <c r="G1279" i="42" s="1"/>
  <c r="F1278" i="42"/>
  <c r="E1278" i="42"/>
  <c r="G1278" i="42" s="1"/>
  <c r="F1277" i="42"/>
  <c r="E1277" i="42"/>
  <c r="G1277" i="42" s="1"/>
  <c r="F1276" i="42"/>
  <c r="E1276" i="42"/>
  <c r="G1276" i="42" s="1"/>
  <c r="F1275" i="42"/>
  <c r="E1275" i="42"/>
  <c r="G1275" i="42" s="1"/>
  <c r="F1274" i="42"/>
  <c r="E1274" i="42"/>
  <c r="G1274" i="42" s="1"/>
  <c r="F1273" i="42"/>
  <c r="E1273" i="42"/>
  <c r="G1273" i="42" s="1"/>
  <c r="F1272" i="42"/>
  <c r="E1272" i="42"/>
  <c r="G1272" i="42" s="1"/>
  <c r="F1271" i="42"/>
  <c r="E1271" i="42"/>
  <c r="G1271" i="42" s="1"/>
  <c r="F1270" i="42"/>
  <c r="E1270" i="42"/>
  <c r="G1270" i="42" s="1"/>
  <c r="F1269" i="42"/>
  <c r="E1269" i="42"/>
  <c r="G1269" i="42" s="1"/>
  <c r="F1268" i="42"/>
  <c r="E1268" i="42"/>
  <c r="G1268" i="42" s="1"/>
  <c r="F1267" i="42"/>
  <c r="E1267" i="42"/>
  <c r="G1267" i="42" s="1"/>
  <c r="F1266" i="42"/>
  <c r="E1266" i="42"/>
  <c r="G1266" i="42" s="1"/>
  <c r="F1265" i="42"/>
  <c r="E1265" i="42"/>
  <c r="G1265" i="42" s="1"/>
  <c r="F1264" i="42"/>
  <c r="E1264" i="42"/>
  <c r="G1264" i="42" s="1"/>
  <c r="F1263" i="42"/>
  <c r="E1263" i="42"/>
  <c r="G1263" i="42" s="1"/>
  <c r="F1262" i="42"/>
  <c r="E1262" i="42"/>
  <c r="G1262" i="42" s="1"/>
  <c r="F1261" i="42"/>
  <c r="E1261" i="42"/>
  <c r="G1261" i="42" s="1"/>
  <c r="F1260" i="42"/>
  <c r="E1260" i="42"/>
  <c r="G1260" i="42" s="1"/>
  <c r="F1259" i="42"/>
  <c r="E1259" i="42"/>
  <c r="G1259" i="42" s="1"/>
  <c r="F1258" i="42"/>
  <c r="E1258" i="42"/>
  <c r="G1258" i="42" s="1"/>
  <c r="F1257" i="42"/>
  <c r="E1257" i="42"/>
  <c r="G1257" i="42" s="1"/>
  <c r="F1256" i="42"/>
  <c r="E1256" i="42"/>
  <c r="G1256" i="42" s="1"/>
  <c r="F1255" i="42"/>
  <c r="E1255" i="42"/>
  <c r="G1255" i="42" s="1"/>
  <c r="F1254" i="42"/>
  <c r="E1254" i="42"/>
  <c r="G1254" i="42" s="1"/>
  <c r="F1253" i="42"/>
  <c r="E1253" i="42"/>
  <c r="G1253" i="42" s="1"/>
  <c r="F1252" i="42"/>
  <c r="E1252" i="42"/>
  <c r="G1252" i="42" s="1"/>
  <c r="F1251" i="42"/>
  <c r="E1251" i="42"/>
  <c r="G1251" i="42" s="1"/>
  <c r="F1250" i="42"/>
  <c r="E1250" i="42"/>
  <c r="G1250" i="42" s="1"/>
  <c r="F1249" i="42"/>
  <c r="E1249" i="42"/>
  <c r="G1249" i="42" s="1"/>
  <c r="F1248" i="42"/>
  <c r="E1248" i="42"/>
  <c r="G1248" i="42" s="1"/>
  <c r="F1247" i="42"/>
  <c r="E1247" i="42"/>
  <c r="G1247" i="42" s="1"/>
  <c r="F1246" i="42"/>
  <c r="E1246" i="42"/>
  <c r="G1246" i="42" s="1"/>
  <c r="F1245" i="42"/>
  <c r="E1245" i="42"/>
  <c r="G1245" i="42" s="1"/>
  <c r="F1244" i="42"/>
  <c r="E1244" i="42"/>
  <c r="G1244" i="42" s="1"/>
  <c r="F1243" i="42"/>
  <c r="E1243" i="42"/>
  <c r="G1243" i="42" s="1"/>
  <c r="F1242" i="42"/>
  <c r="E1242" i="42"/>
  <c r="G1242" i="42" s="1"/>
  <c r="F1241" i="42"/>
  <c r="E1241" i="42"/>
  <c r="G1241" i="42" s="1"/>
  <c r="F1240" i="42"/>
  <c r="E1240" i="42"/>
  <c r="G1240" i="42" s="1"/>
  <c r="F1239" i="42"/>
  <c r="E1239" i="42"/>
  <c r="G1239" i="42" s="1"/>
  <c r="F1238" i="42"/>
  <c r="E1238" i="42"/>
  <c r="G1238" i="42" s="1"/>
  <c r="F1237" i="42"/>
  <c r="E1237" i="42"/>
  <c r="G1237" i="42" s="1"/>
  <c r="F1236" i="42"/>
  <c r="E1236" i="42"/>
  <c r="G1236" i="42" s="1"/>
  <c r="F1235" i="42"/>
  <c r="E1235" i="42"/>
  <c r="G1235" i="42" s="1"/>
  <c r="F1234" i="42"/>
  <c r="E1234" i="42"/>
  <c r="G1234" i="42" s="1"/>
  <c r="F1233" i="42"/>
  <c r="E1233" i="42"/>
  <c r="G1233" i="42" s="1"/>
  <c r="F1232" i="42"/>
  <c r="E1232" i="42"/>
  <c r="G1232" i="42" s="1"/>
  <c r="F1231" i="42"/>
  <c r="E1231" i="42"/>
  <c r="G1231" i="42" s="1"/>
  <c r="F1230" i="42"/>
  <c r="E1230" i="42"/>
  <c r="G1230" i="42" s="1"/>
  <c r="F1229" i="42"/>
  <c r="E1229" i="42"/>
  <c r="G1229" i="42" s="1"/>
  <c r="F1228" i="42"/>
  <c r="E1228" i="42"/>
  <c r="G1228" i="42" s="1"/>
  <c r="F1227" i="42"/>
  <c r="E1227" i="42"/>
  <c r="G1227" i="42" s="1"/>
  <c r="F1226" i="42"/>
  <c r="E1226" i="42"/>
  <c r="G1226" i="42" s="1"/>
  <c r="F1225" i="42"/>
  <c r="E1225" i="42"/>
  <c r="G1225" i="42" s="1"/>
  <c r="F1224" i="42"/>
  <c r="E1224" i="42"/>
  <c r="G1224" i="42" s="1"/>
  <c r="F1223" i="42"/>
  <c r="E1223" i="42"/>
  <c r="G1223" i="42" s="1"/>
  <c r="F1222" i="42"/>
  <c r="E1222" i="42"/>
  <c r="G1222" i="42" s="1"/>
  <c r="F1221" i="42"/>
  <c r="E1221" i="42"/>
  <c r="G1221" i="42" s="1"/>
  <c r="F1220" i="42"/>
  <c r="E1220" i="42"/>
  <c r="G1220" i="42" s="1"/>
  <c r="F1219" i="42"/>
  <c r="E1219" i="42"/>
  <c r="G1219" i="42" s="1"/>
  <c r="F1218" i="42"/>
  <c r="E1218" i="42"/>
  <c r="G1218" i="42" s="1"/>
  <c r="F1217" i="42"/>
  <c r="E1217" i="42"/>
  <c r="G1217" i="42" s="1"/>
  <c r="F1216" i="42"/>
  <c r="E1216" i="42"/>
  <c r="G1216" i="42" s="1"/>
  <c r="F1215" i="42"/>
  <c r="E1215" i="42"/>
  <c r="G1215" i="42" s="1"/>
  <c r="F1214" i="42"/>
  <c r="E1214" i="42"/>
  <c r="G1214" i="42" s="1"/>
  <c r="F1213" i="42"/>
  <c r="E1213" i="42"/>
  <c r="G1213" i="42" s="1"/>
  <c r="F1212" i="42"/>
  <c r="E1212" i="42"/>
  <c r="G1212" i="42" s="1"/>
  <c r="F1211" i="42"/>
  <c r="E1211" i="42"/>
  <c r="G1211" i="42" s="1"/>
  <c r="F1210" i="42"/>
  <c r="E1210" i="42"/>
  <c r="G1210" i="42" s="1"/>
  <c r="F1209" i="42"/>
  <c r="E1209" i="42"/>
  <c r="G1209" i="42" s="1"/>
  <c r="F1208" i="42"/>
  <c r="E1208" i="42"/>
  <c r="G1208" i="42" s="1"/>
  <c r="F1207" i="42"/>
  <c r="E1207" i="42"/>
  <c r="G1207" i="42" s="1"/>
  <c r="F1206" i="42"/>
  <c r="E1206" i="42"/>
  <c r="G1206" i="42" s="1"/>
  <c r="F1205" i="42"/>
  <c r="E1205" i="42"/>
  <c r="G1205" i="42" s="1"/>
  <c r="F1204" i="42"/>
  <c r="E1204" i="42"/>
  <c r="G1204" i="42" s="1"/>
  <c r="F1203" i="42"/>
  <c r="E1203" i="42"/>
  <c r="G1203" i="42" s="1"/>
  <c r="F1202" i="42"/>
  <c r="E1202" i="42"/>
  <c r="G1202" i="42" s="1"/>
  <c r="F1201" i="42"/>
  <c r="E1201" i="42"/>
  <c r="G1201" i="42" s="1"/>
  <c r="F1200" i="42"/>
  <c r="E1200" i="42"/>
  <c r="G1200" i="42" s="1"/>
  <c r="F1199" i="42"/>
  <c r="E1199" i="42"/>
  <c r="G1199" i="42" s="1"/>
  <c r="F1198" i="42"/>
  <c r="E1198" i="42"/>
  <c r="G1198" i="42" s="1"/>
  <c r="F1197" i="42"/>
  <c r="E1197" i="42"/>
  <c r="G1197" i="42" s="1"/>
  <c r="F1196" i="42"/>
  <c r="E1196" i="42"/>
  <c r="G1196" i="42" s="1"/>
  <c r="F1195" i="42"/>
  <c r="E1195" i="42"/>
  <c r="G1195" i="42" s="1"/>
  <c r="F1194" i="42"/>
  <c r="E1194" i="42"/>
  <c r="G1194" i="42" s="1"/>
  <c r="F1193" i="42"/>
  <c r="E1193" i="42"/>
  <c r="G1193" i="42" s="1"/>
  <c r="F1192" i="42"/>
  <c r="E1192" i="42"/>
  <c r="G1192" i="42" s="1"/>
  <c r="F1191" i="42"/>
  <c r="E1191" i="42"/>
  <c r="G1191" i="42" s="1"/>
  <c r="F1190" i="42"/>
  <c r="E1190" i="42"/>
  <c r="G1190" i="42" s="1"/>
  <c r="F1189" i="42"/>
  <c r="E1189" i="42"/>
  <c r="G1189" i="42" s="1"/>
  <c r="F1188" i="42"/>
  <c r="E1188" i="42"/>
  <c r="G1188" i="42" s="1"/>
  <c r="F1187" i="42"/>
  <c r="E1187" i="42"/>
  <c r="G1187" i="42" s="1"/>
  <c r="F1186" i="42"/>
  <c r="E1186" i="42"/>
  <c r="G1186" i="42" s="1"/>
  <c r="F1185" i="42"/>
  <c r="E1185" i="42"/>
  <c r="G1185" i="42" s="1"/>
  <c r="F1184" i="42"/>
  <c r="E1184" i="42"/>
  <c r="G1184" i="42" s="1"/>
  <c r="F1183" i="42"/>
  <c r="E1183" i="42"/>
  <c r="G1183" i="42" s="1"/>
  <c r="F1182" i="42"/>
  <c r="E1182" i="42"/>
  <c r="G1182" i="42" s="1"/>
  <c r="F1181" i="42"/>
  <c r="E1181" i="42"/>
  <c r="G1181" i="42" s="1"/>
  <c r="F1180" i="42"/>
  <c r="E1180" i="42"/>
  <c r="G1180" i="42" s="1"/>
  <c r="F1179" i="42"/>
  <c r="E1179" i="42"/>
  <c r="G1179" i="42" s="1"/>
  <c r="F1178" i="42"/>
  <c r="E1178" i="42"/>
  <c r="G1178" i="42" s="1"/>
  <c r="F1177" i="42"/>
  <c r="E1177" i="42"/>
  <c r="G1177" i="42" s="1"/>
  <c r="F1176" i="42"/>
  <c r="E1176" i="42"/>
  <c r="G1176" i="42" s="1"/>
  <c r="F1175" i="42"/>
  <c r="E1175" i="42"/>
  <c r="G1175" i="42" s="1"/>
  <c r="F1174" i="42"/>
  <c r="E1174" i="42"/>
  <c r="G1174" i="42" s="1"/>
  <c r="F1173" i="42"/>
  <c r="E1173" i="42"/>
  <c r="G1173" i="42" s="1"/>
  <c r="F1172" i="42"/>
  <c r="E1172" i="42"/>
  <c r="G1172" i="42" s="1"/>
  <c r="F1171" i="42"/>
  <c r="E1171" i="42"/>
  <c r="G1171" i="42" s="1"/>
  <c r="F1170" i="42"/>
  <c r="E1170" i="42"/>
  <c r="G1170" i="42" s="1"/>
  <c r="F1169" i="42"/>
  <c r="E1169" i="42"/>
  <c r="G1169" i="42" s="1"/>
  <c r="F1168" i="42"/>
  <c r="E1168" i="42"/>
  <c r="G1168" i="42" s="1"/>
  <c r="F1167" i="42"/>
  <c r="E1167" i="42"/>
  <c r="G1167" i="42" s="1"/>
  <c r="F1166" i="42"/>
  <c r="E1166" i="42"/>
  <c r="G1166" i="42" s="1"/>
  <c r="F1165" i="42"/>
  <c r="E1165" i="42"/>
  <c r="G1165" i="42" s="1"/>
  <c r="F1164" i="42"/>
  <c r="E1164" i="42"/>
  <c r="G1164" i="42" s="1"/>
  <c r="F1163" i="42"/>
  <c r="E1163" i="42"/>
  <c r="G1163" i="42" s="1"/>
  <c r="F1162" i="42"/>
  <c r="E1162" i="42"/>
  <c r="G1162" i="42" s="1"/>
  <c r="F1161" i="42"/>
  <c r="E1161" i="42"/>
  <c r="G1161" i="42" s="1"/>
  <c r="F1160" i="42"/>
  <c r="E1160" i="42"/>
  <c r="G1160" i="42" s="1"/>
  <c r="F1159" i="42"/>
  <c r="E1159" i="42"/>
  <c r="G1159" i="42" s="1"/>
  <c r="F1158" i="42"/>
  <c r="E1158" i="42"/>
  <c r="G1158" i="42" s="1"/>
  <c r="F1157" i="42"/>
  <c r="E1157" i="42"/>
  <c r="G1157" i="42" s="1"/>
  <c r="F1156" i="42"/>
  <c r="E1156" i="42"/>
  <c r="G1156" i="42" s="1"/>
  <c r="F1155" i="42"/>
  <c r="E1155" i="42"/>
  <c r="G1155" i="42" s="1"/>
  <c r="F1154" i="42"/>
  <c r="E1154" i="42"/>
  <c r="G1154" i="42" s="1"/>
  <c r="F1153" i="42"/>
  <c r="E1153" i="42"/>
  <c r="G1153" i="42" s="1"/>
  <c r="F1152" i="42"/>
  <c r="E1152" i="42"/>
  <c r="G1152" i="42" s="1"/>
  <c r="F1151" i="42"/>
  <c r="E1151" i="42"/>
  <c r="G1151" i="42" s="1"/>
  <c r="F1150" i="42"/>
  <c r="E1150" i="42"/>
  <c r="G1150" i="42" s="1"/>
  <c r="F1149" i="42"/>
  <c r="E1149" i="42"/>
  <c r="G1149" i="42" s="1"/>
  <c r="E295" i="45" s="1"/>
  <c r="F1148" i="42"/>
  <c r="E1148" i="42"/>
  <c r="G1148" i="42" s="1"/>
  <c r="E296" i="45" s="1"/>
  <c r="F1147" i="42"/>
  <c r="E1147" i="42"/>
  <c r="G1147" i="42" s="1"/>
  <c r="F1146" i="42"/>
  <c r="E1146" i="42"/>
  <c r="G1146" i="42" s="1"/>
  <c r="F1145" i="42"/>
  <c r="E1145" i="42"/>
  <c r="G1145" i="42" s="1"/>
  <c r="F1144" i="42"/>
  <c r="E1144" i="42"/>
  <c r="G1144" i="42" s="1"/>
  <c r="F1143" i="42"/>
  <c r="E1143" i="42"/>
  <c r="G1143" i="42" s="1"/>
  <c r="F1142" i="42"/>
  <c r="E1142" i="42"/>
  <c r="G1142" i="42" s="1"/>
  <c r="F1141" i="42"/>
  <c r="E1141" i="42"/>
  <c r="G1141" i="42" s="1"/>
  <c r="F1140" i="42"/>
  <c r="E1140" i="42"/>
  <c r="G1140" i="42" s="1"/>
  <c r="E290" i="45" s="1"/>
  <c r="F1139" i="42"/>
  <c r="E1139" i="42"/>
  <c r="G1139" i="42" s="1"/>
  <c r="F1138" i="42"/>
  <c r="E1138" i="42"/>
  <c r="G1138" i="42" s="1"/>
  <c r="F1137" i="42"/>
  <c r="E1137" i="42"/>
  <c r="G1137" i="42" s="1"/>
  <c r="F1136" i="42"/>
  <c r="E1136" i="42"/>
  <c r="G1136" i="42" s="1"/>
  <c r="F1135" i="42"/>
  <c r="E1135" i="42"/>
  <c r="G1135" i="42" s="1"/>
  <c r="F1134" i="42"/>
  <c r="E1134" i="42"/>
  <c r="G1134" i="42" s="1"/>
  <c r="F1133" i="42"/>
  <c r="E1133" i="42"/>
  <c r="G1133" i="42" s="1"/>
  <c r="F1132" i="42"/>
  <c r="E1132" i="42"/>
  <c r="G1132" i="42" s="1"/>
  <c r="F1131" i="42"/>
  <c r="E1131" i="42"/>
  <c r="G1131" i="42" s="1"/>
  <c r="F1130" i="42"/>
  <c r="E1130" i="42"/>
  <c r="G1130" i="42" s="1"/>
  <c r="F1129" i="42"/>
  <c r="E1129" i="42"/>
  <c r="G1129" i="42" s="1"/>
  <c r="F1128" i="42"/>
  <c r="E1128" i="42"/>
  <c r="G1128" i="42" s="1"/>
  <c r="F1127" i="42"/>
  <c r="E1127" i="42"/>
  <c r="G1127" i="42" s="1"/>
  <c r="F1126" i="42"/>
  <c r="E1126" i="42"/>
  <c r="G1126" i="42" s="1"/>
  <c r="F1125" i="42"/>
  <c r="E1125" i="42"/>
  <c r="G1125" i="42" s="1"/>
  <c r="F1124" i="42"/>
  <c r="E1124" i="42"/>
  <c r="G1124" i="42" s="1"/>
  <c r="F1123" i="42"/>
  <c r="E1123" i="42"/>
  <c r="G1123" i="42" s="1"/>
  <c r="F1122" i="42"/>
  <c r="E1122" i="42"/>
  <c r="G1122" i="42" s="1"/>
  <c r="F1121" i="42"/>
  <c r="E1121" i="42"/>
  <c r="G1121" i="42" s="1"/>
  <c r="F1120" i="42"/>
  <c r="E1120" i="42"/>
  <c r="G1120" i="42" s="1"/>
  <c r="F1119" i="42"/>
  <c r="E1119" i="42"/>
  <c r="G1119" i="42" s="1"/>
  <c r="F1118" i="42"/>
  <c r="E1118" i="42"/>
  <c r="G1118" i="42" s="1"/>
  <c r="F1117" i="42"/>
  <c r="E1117" i="42"/>
  <c r="G1117" i="42" s="1"/>
  <c r="F1116" i="42"/>
  <c r="E1116" i="42"/>
  <c r="G1116" i="42" s="1"/>
  <c r="F1115" i="42"/>
  <c r="E1115" i="42"/>
  <c r="G1115" i="42" s="1"/>
  <c r="F1114" i="42"/>
  <c r="E1114" i="42"/>
  <c r="G1114" i="42" s="1"/>
  <c r="F1113" i="42"/>
  <c r="E1113" i="42"/>
  <c r="G1113" i="42" s="1"/>
  <c r="E294" i="45" s="1"/>
  <c r="F1112" i="42"/>
  <c r="E1112" i="42"/>
  <c r="G1112" i="42" s="1"/>
  <c r="F1111" i="42"/>
  <c r="E1111" i="42"/>
  <c r="G1111" i="42" s="1"/>
  <c r="E293" i="45" s="1"/>
  <c r="F1110" i="42"/>
  <c r="E1110" i="42"/>
  <c r="G1110" i="42" s="1"/>
  <c r="F1109" i="42"/>
  <c r="E1109" i="42"/>
  <c r="G1109" i="42" s="1"/>
  <c r="E291" i="45" s="1"/>
  <c r="F1108" i="42"/>
  <c r="E1108" i="42"/>
  <c r="G1108" i="42" s="1"/>
  <c r="E292" i="45" s="1"/>
  <c r="F1107" i="42"/>
  <c r="E1107" i="42"/>
  <c r="G1107" i="42" s="1"/>
  <c r="F1106" i="42"/>
  <c r="E1106" i="42"/>
  <c r="G1106" i="42" s="1"/>
  <c r="F1105" i="42"/>
  <c r="E1105" i="42"/>
  <c r="G1105" i="42" s="1"/>
  <c r="F1104" i="42"/>
  <c r="E1104" i="42"/>
  <c r="G1104" i="42" s="1"/>
  <c r="F1103" i="42"/>
  <c r="E1103" i="42"/>
  <c r="G1103" i="42" s="1"/>
  <c r="F1102" i="42"/>
  <c r="E1102" i="42"/>
  <c r="G1102" i="42" s="1"/>
  <c r="F1101" i="42"/>
  <c r="E1101" i="42"/>
  <c r="G1101" i="42" s="1"/>
  <c r="F1100" i="42"/>
  <c r="E1100" i="42"/>
  <c r="G1100" i="42" s="1"/>
  <c r="F1099" i="42"/>
  <c r="E1099" i="42"/>
  <c r="G1099" i="42" s="1"/>
  <c r="F1098" i="42"/>
  <c r="E1098" i="42"/>
  <c r="G1098" i="42" s="1"/>
  <c r="F1097" i="42"/>
  <c r="E1097" i="42"/>
  <c r="G1097" i="42" s="1"/>
  <c r="F1096" i="42"/>
  <c r="E1096" i="42"/>
  <c r="G1096" i="42" s="1"/>
  <c r="F1095" i="42"/>
  <c r="E1095" i="42"/>
  <c r="G1095" i="42" s="1"/>
  <c r="F1094" i="42"/>
  <c r="E1094" i="42"/>
  <c r="G1094" i="42" s="1"/>
  <c r="F1093" i="42"/>
  <c r="E1093" i="42"/>
  <c r="G1093" i="42" s="1"/>
  <c r="F1092" i="42"/>
  <c r="E1092" i="42"/>
  <c r="G1092" i="42" s="1"/>
  <c r="F1091" i="42"/>
  <c r="E1091" i="42"/>
  <c r="G1091" i="42" s="1"/>
  <c r="F1090" i="42"/>
  <c r="E1090" i="42"/>
  <c r="G1090" i="42" s="1"/>
  <c r="F1089" i="42"/>
  <c r="E1089" i="42"/>
  <c r="G1089" i="42" s="1"/>
  <c r="F1088" i="42"/>
  <c r="E1088" i="42"/>
  <c r="G1088" i="42" s="1"/>
  <c r="F1087" i="42"/>
  <c r="E1087" i="42"/>
  <c r="G1087" i="42" s="1"/>
  <c r="F1086" i="42"/>
  <c r="E1086" i="42"/>
  <c r="G1086" i="42" s="1"/>
  <c r="F1085" i="42"/>
  <c r="E1085" i="42"/>
  <c r="G1085" i="42" s="1"/>
  <c r="F1084" i="42"/>
  <c r="E1084" i="42"/>
  <c r="G1084" i="42" s="1"/>
  <c r="F1083" i="42"/>
  <c r="E1083" i="42"/>
  <c r="G1083" i="42" s="1"/>
  <c r="F1082" i="42"/>
  <c r="E1082" i="42"/>
  <c r="G1082" i="42" s="1"/>
  <c r="F1081" i="42"/>
  <c r="E1081" i="42"/>
  <c r="G1081" i="42" s="1"/>
  <c r="F1080" i="42"/>
  <c r="E1080" i="42"/>
  <c r="G1080" i="42" s="1"/>
  <c r="F1079" i="42"/>
  <c r="E1079" i="42"/>
  <c r="G1079" i="42" s="1"/>
  <c r="F1078" i="42"/>
  <c r="E1078" i="42"/>
  <c r="G1078" i="42" s="1"/>
  <c r="F1077" i="42"/>
  <c r="E1077" i="42"/>
  <c r="G1077" i="42" s="1"/>
  <c r="F1076" i="42"/>
  <c r="E1076" i="42"/>
  <c r="G1076" i="42" s="1"/>
  <c r="F1075" i="42"/>
  <c r="E1075" i="42"/>
  <c r="G1075" i="42" s="1"/>
  <c r="F1074" i="42"/>
  <c r="E1074" i="42"/>
  <c r="G1074" i="42" s="1"/>
  <c r="F1073" i="42"/>
  <c r="E1073" i="42"/>
  <c r="G1073" i="42" s="1"/>
  <c r="F1072" i="42"/>
  <c r="E1072" i="42"/>
  <c r="G1072" i="42" s="1"/>
  <c r="F1071" i="42"/>
  <c r="E1071" i="42"/>
  <c r="G1071" i="42" s="1"/>
  <c r="F1070" i="42"/>
  <c r="E1070" i="42"/>
  <c r="G1070" i="42" s="1"/>
  <c r="F1069" i="42"/>
  <c r="E1069" i="42"/>
  <c r="G1069" i="42" s="1"/>
  <c r="F1068" i="42"/>
  <c r="E1068" i="42"/>
  <c r="G1068" i="42" s="1"/>
  <c r="F1067" i="42"/>
  <c r="E1067" i="42"/>
  <c r="G1067" i="42" s="1"/>
  <c r="F1066" i="42"/>
  <c r="E1066" i="42"/>
  <c r="G1066" i="42" s="1"/>
  <c r="F1065" i="42"/>
  <c r="E1065" i="42"/>
  <c r="G1065" i="42" s="1"/>
  <c r="F1064" i="42"/>
  <c r="E1064" i="42"/>
  <c r="G1064" i="42" s="1"/>
  <c r="F1063" i="42"/>
  <c r="E1063" i="42"/>
  <c r="G1063" i="42" s="1"/>
  <c r="F1062" i="42"/>
  <c r="E1062" i="42"/>
  <c r="G1062" i="42" s="1"/>
  <c r="F1061" i="42"/>
  <c r="E1061" i="42"/>
  <c r="G1061" i="42" s="1"/>
  <c r="F1060" i="42"/>
  <c r="E1060" i="42"/>
  <c r="G1060" i="42" s="1"/>
  <c r="F1059" i="42"/>
  <c r="E1059" i="42"/>
  <c r="G1059" i="42" s="1"/>
  <c r="F1058" i="42"/>
  <c r="E1058" i="42"/>
  <c r="G1058" i="42" s="1"/>
  <c r="F1057" i="42"/>
  <c r="E1057" i="42"/>
  <c r="G1057" i="42" s="1"/>
  <c r="F1056" i="42"/>
  <c r="E1056" i="42"/>
  <c r="G1056" i="42" s="1"/>
  <c r="F1055" i="42"/>
  <c r="E1055" i="42"/>
  <c r="G1055" i="42" s="1"/>
  <c r="F1054" i="42"/>
  <c r="E1054" i="42"/>
  <c r="G1054" i="42" s="1"/>
  <c r="F1053" i="42"/>
  <c r="E1053" i="42"/>
  <c r="G1053" i="42" s="1"/>
  <c r="F1052" i="42"/>
  <c r="E1052" i="42"/>
  <c r="G1052" i="42" s="1"/>
  <c r="F1051" i="42"/>
  <c r="E1051" i="42"/>
  <c r="G1051" i="42" s="1"/>
  <c r="F1050" i="42"/>
  <c r="E1050" i="42"/>
  <c r="G1050" i="42" s="1"/>
  <c r="F1049" i="42"/>
  <c r="E1049" i="42"/>
  <c r="G1049" i="42" s="1"/>
  <c r="F1048" i="42"/>
  <c r="E1048" i="42"/>
  <c r="G1048" i="42" s="1"/>
  <c r="F1047" i="42"/>
  <c r="E1047" i="42"/>
  <c r="G1047" i="42" s="1"/>
  <c r="F1046" i="42"/>
  <c r="E1046" i="42"/>
  <c r="G1046" i="42" s="1"/>
  <c r="F1045" i="42"/>
  <c r="E1045" i="42"/>
  <c r="G1045" i="42" s="1"/>
  <c r="F1044" i="42"/>
  <c r="E1044" i="42"/>
  <c r="G1044" i="42" s="1"/>
  <c r="F1043" i="42"/>
  <c r="E1043" i="42"/>
  <c r="G1043" i="42" s="1"/>
  <c r="F1042" i="42"/>
  <c r="E1042" i="42"/>
  <c r="G1042" i="42" s="1"/>
  <c r="F1041" i="42"/>
  <c r="E1041" i="42"/>
  <c r="G1041" i="42" s="1"/>
  <c r="F1040" i="42"/>
  <c r="E1040" i="42"/>
  <c r="G1040" i="42" s="1"/>
  <c r="F1039" i="42"/>
  <c r="E1039" i="42"/>
  <c r="G1039" i="42" s="1"/>
  <c r="F1038" i="42"/>
  <c r="E1038" i="42"/>
  <c r="G1038" i="42" s="1"/>
  <c r="F1037" i="42"/>
  <c r="E1037" i="42"/>
  <c r="G1037" i="42" s="1"/>
  <c r="F1036" i="42"/>
  <c r="E1036" i="42"/>
  <c r="G1036" i="42" s="1"/>
  <c r="F1035" i="42"/>
  <c r="E1035" i="42"/>
  <c r="G1035" i="42" s="1"/>
  <c r="F1034" i="42"/>
  <c r="E1034" i="42"/>
  <c r="G1034" i="42" s="1"/>
  <c r="F1033" i="42"/>
  <c r="E1033" i="42"/>
  <c r="G1033" i="42" s="1"/>
  <c r="F1032" i="42"/>
  <c r="E1032" i="42"/>
  <c r="G1032" i="42" s="1"/>
  <c r="F1031" i="42"/>
  <c r="E1031" i="42"/>
  <c r="G1031" i="42" s="1"/>
  <c r="F1030" i="42"/>
  <c r="E1030" i="42"/>
  <c r="G1030" i="42" s="1"/>
  <c r="F1029" i="42"/>
  <c r="E1029" i="42"/>
  <c r="G1029" i="42" s="1"/>
  <c r="F1028" i="42"/>
  <c r="E1028" i="42"/>
  <c r="G1028" i="42" s="1"/>
  <c r="F1027" i="42"/>
  <c r="E1027" i="42"/>
  <c r="G1027" i="42" s="1"/>
  <c r="F1026" i="42"/>
  <c r="E1026" i="42"/>
  <c r="G1026" i="42" s="1"/>
  <c r="F1025" i="42"/>
  <c r="E1025" i="42"/>
  <c r="G1025" i="42" s="1"/>
  <c r="F1024" i="42"/>
  <c r="E1024" i="42"/>
  <c r="G1024" i="42" s="1"/>
  <c r="F1023" i="42"/>
  <c r="E1023" i="42"/>
  <c r="G1023" i="42" s="1"/>
  <c r="F1022" i="42"/>
  <c r="E1022" i="42"/>
  <c r="G1022" i="42" s="1"/>
  <c r="F1021" i="42"/>
  <c r="E1021" i="42"/>
  <c r="G1021" i="42" s="1"/>
  <c r="E66" i="46" s="1"/>
  <c r="F1020" i="42"/>
  <c r="E1020" i="42"/>
  <c r="G1020" i="42" s="1"/>
  <c r="E65" i="46" s="1"/>
  <c r="F1019" i="42"/>
  <c r="E1019" i="42"/>
  <c r="G1019" i="42" s="1"/>
  <c r="F1018" i="42"/>
  <c r="E1018" i="42"/>
  <c r="G1018" i="42" s="1"/>
  <c r="F1017" i="42"/>
  <c r="E1017" i="42"/>
  <c r="G1017" i="42" s="1"/>
  <c r="F1016" i="42"/>
  <c r="E1016" i="42"/>
  <c r="G1016" i="42" s="1"/>
  <c r="F1015" i="42"/>
  <c r="E1015" i="42"/>
  <c r="G1015" i="42" s="1"/>
  <c r="F1014" i="42"/>
  <c r="E1014" i="42"/>
  <c r="G1014" i="42" s="1"/>
  <c r="F1013" i="42"/>
  <c r="E1013" i="42"/>
  <c r="G1013" i="42" s="1"/>
  <c r="F1012" i="42"/>
  <c r="E1012" i="42"/>
  <c r="G1012" i="42" s="1"/>
  <c r="F1011" i="42"/>
  <c r="E1011" i="42"/>
  <c r="G1011" i="42" s="1"/>
  <c r="F1010" i="42"/>
  <c r="E1010" i="42"/>
  <c r="G1010" i="42" s="1"/>
  <c r="F1009" i="42"/>
  <c r="E1009" i="42"/>
  <c r="G1009" i="42" s="1"/>
  <c r="F1008" i="42"/>
  <c r="E1008" i="42"/>
  <c r="G1008" i="42" s="1"/>
  <c r="F1007" i="42"/>
  <c r="E1007" i="42"/>
  <c r="G1007" i="42" s="1"/>
  <c r="F1006" i="42"/>
  <c r="E1006" i="42"/>
  <c r="G1006" i="42" s="1"/>
  <c r="F1005" i="42"/>
  <c r="E1005" i="42"/>
  <c r="G1005" i="42" s="1"/>
  <c r="F1004" i="42"/>
  <c r="E1004" i="42"/>
  <c r="G1004" i="42" s="1"/>
  <c r="F1003" i="42"/>
  <c r="E1003" i="42"/>
  <c r="G1003" i="42" s="1"/>
  <c r="F1002" i="42"/>
  <c r="E1002" i="42"/>
  <c r="G1002" i="42" s="1"/>
  <c r="F1001" i="42"/>
  <c r="E1001" i="42"/>
  <c r="G1001" i="42" s="1"/>
  <c r="F1000" i="42"/>
  <c r="E1000" i="42"/>
  <c r="G1000" i="42" s="1"/>
  <c r="F999" i="42"/>
  <c r="E999" i="42"/>
  <c r="G999" i="42" s="1"/>
  <c r="F998" i="42"/>
  <c r="E998" i="42"/>
  <c r="G998" i="42" s="1"/>
  <c r="F997" i="42"/>
  <c r="E997" i="42"/>
  <c r="G997" i="42" s="1"/>
  <c r="F996" i="42"/>
  <c r="E996" i="42"/>
  <c r="G996" i="42" s="1"/>
  <c r="F995" i="42"/>
  <c r="E995" i="42"/>
  <c r="G995" i="42" s="1"/>
  <c r="F994" i="42"/>
  <c r="E994" i="42"/>
  <c r="G994" i="42" s="1"/>
  <c r="F993" i="42"/>
  <c r="E993" i="42"/>
  <c r="G993" i="42" s="1"/>
  <c r="F992" i="42"/>
  <c r="E992" i="42"/>
  <c r="G992" i="42" s="1"/>
  <c r="F991" i="42"/>
  <c r="E991" i="42"/>
  <c r="G991" i="42" s="1"/>
  <c r="F990" i="42"/>
  <c r="E990" i="42"/>
  <c r="G990" i="42" s="1"/>
  <c r="F989" i="42"/>
  <c r="E989" i="42"/>
  <c r="G989" i="42" s="1"/>
  <c r="F988" i="42"/>
  <c r="E988" i="42"/>
  <c r="G988" i="42" s="1"/>
  <c r="F987" i="42"/>
  <c r="E987" i="42"/>
  <c r="G987" i="42" s="1"/>
  <c r="F986" i="42"/>
  <c r="E986" i="42"/>
  <c r="G986" i="42" s="1"/>
  <c r="F985" i="42"/>
  <c r="E985" i="42"/>
  <c r="G985" i="42" s="1"/>
  <c r="F984" i="42"/>
  <c r="E984" i="42"/>
  <c r="G984" i="42" s="1"/>
  <c r="F983" i="42"/>
  <c r="E983" i="42"/>
  <c r="G983" i="42" s="1"/>
  <c r="F982" i="42"/>
  <c r="E982" i="42"/>
  <c r="G982" i="42" s="1"/>
  <c r="F981" i="42"/>
  <c r="E981" i="42"/>
  <c r="G981" i="42" s="1"/>
  <c r="F980" i="42"/>
  <c r="E980" i="42"/>
  <c r="G980" i="42" s="1"/>
  <c r="F979" i="42"/>
  <c r="E979" i="42"/>
  <c r="G979" i="42" s="1"/>
  <c r="F978" i="42"/>
  <c r="E978" i="42"/>
  <c r="G978" i="42" s="1"/>
  <c r="F977" i="42"/>
  <c r="E977" i="42"/>
  <c r="G977" i="42" s="1"/>
  <c r="F976" i="42"/>
  <c r="E976" i="42"/>
  <c r="G976" i="42" s="1"/>
  <c r="F975" i="42"/>
  <c r="E975" i="42"/>
  <c r="G975" i="42" s="1"/>
  <c r="F974" i="42"/>
  <c r="E974" i="42"/>
  <c r="G974" i="42" s="1"/>
  <c r="F973" i="42"/>
  <c r="E973" i="42"/>
  <c r="G973" i="42" s="1"/>
  <c r="F972" i="42"/>
  <c r="E972" i="42"/>
  <c r="G972" i="42" s="1"/>
  <c r="F971" i="42"/>
  <c r="E971" i="42"/>
  <c r="G971" i="42" s="1"/>
  <c r="F970" i="42"/>
  <c r="E970" i="42"/>
  <c r="G970" i="42" s="1"/>
  <c r="F969" i="42"/>
  <c r="E969" i="42"/>
  <c r="G969" i="42" s="1"/>
  <c r="F968" i="42"/>
  <c r="E968" i="42"/>
  <c r="G968" i="42" s="1"/>
  <c r="F967" i="42"/>
  <c r="E967" i="42"/>
  <c r="G967" i="42" s="1"/>
  <c r="F966" i="42"/>
  <c r="E966" i="42"/>
  <c r="G966" i="42" s="1"/>
  <c r="F965" i="42"/>
  <c r="E965" i="42"/>
  <c r="G965" i="42" s="1"/>
  <c r="F964" i="42"/>
  <c r="E964" i="42"/>
  <c r="G964" i="42" s="1"/>
  <c r="F963" i="42"/>
  <c r="E963" i="42"/>
  <c r="G963" i="42" s="1"/>
  <c r="F962" i="42"/>
  <c r="E962" i="42"/>
  <c r="G962" i="42" s="1"/>
  <c r="F961" i="42"/>
  <c r="E961" i="42"/>
  <c r="G961" i="42" s="1"/>
  <c r="F960" i="42"/>
  <c r="E960" i="42"/>
  <c r="G960" i="42" s="1"/>
  <c r="F959" i="42"/>
  <c r="E959" i="42"/>
  <c r="G959" i="42" s="1"/>
  <c r="F958" i="42"/>
  <c r="E958" i="42"/>
  <c r="G958" i="42" s="1"/>
  <c r="F957" i="42"/>
  <c r="E957" i="42"/>
  <c r="G957" i="42" s="1"/>
  <c r="F956" i="42"/>
  <c r="E956" i="42"/>
  <c r="G956" i="42" s="1"/>
  <c r="F955" i="42"/>
  <c r="E955" i="42"/>
  <c r="G955" i="42" s="1"/>
  <c r="F954" i="42"/>
  <c r="E954" i="42"/>
  <c r="G954" i="42" s="1"/>
  <c r="F953" i="42"/>
  <c r="E953" i="42"/>
  <c r="G953" i="42" s="1"/>
  <c r="F952" i="42"/>
  <c r="E952" i="42"/>
  <c r="G952" i="42" s="1"/>
  <c r="F951" i="42"/>
  <c r="E951" i="42"/>
  <c r="G951" i="42" s="1"/>
  <c r="F950" i="42"/>
  <c r="E950" i="42"/>
  <c r="G950" i="42" s="1"/>
  <c r="F949" i="42"/>
  <c r="E949" i="42"/>
  <c r="G949" i="42" s="1"/>
  <c r="F948" i="42"/>
  <c r="E948" i="42"/>
  <c r="G948" i="42" s="1"/>
  <c r="F947" i="42"/>
  <c r="E947" i="42"/>
  <c r="G947" i="42" s="1"/>
  <c r="F946" i="42"/>
  <c r="E946" i="42"/>
  <c r="G946" i="42" s="1"/>
  <c r="F945" i="42"/>
  <c r="E945" i="42"/>
  <c r="G945" i="42" s="1"/>
  <c r="F944" i="42"/>
  <c r="E944" i="42"/>
  <c r="G944" i="42" s="1"/>
  <c r="F943" i="42"/>
  <c r="E943" i="42"/>
  <c r="G943" i="42" s="1"/>
  <c r="F942" i="42"/>
  <c r="E942" i="42"/>
  <c r="G942" i="42" s="1"/>
  <c r="F941" i="42"/>
  <c r="E941" i="42"/>
  <c r="G941" i="42" s="1"/>
  <c r="F940" i="42"/>
  <c r="E940" i="42"/>
  <c r="G940" i="42" s="1"/>
  <c r="F939" i="42"/>
  <c r="E939" i="42"/>
  <c r="G939" i="42" s="1"/>
  <c r="F938" i="42"/>
  <c r="E938" i="42"/>
  <c r="G938" i="42" s="1"/>
  <c r="F937" i="42"/>
  <c r="E937" i="42"/>
  <c r="G937" i="42" s="1"/>
  <c r="F936" i="42"/>
  <c r="E936" i="42"/>
  <c r="G936" i="42" s="1"/>
  <c r="F935" i="42"/>
  <c r="E935" i="42"/>
  <c r="G935" i="42" s="1"/>
  <c r="F934" i="42"/>
  <c r="E934" i="42"/>
  <c r="G934" i="42" s="1"/>
  <c r="F933" i="42"/>
  <c r="E933" i="42"/>
  <c r="G933" i="42" s="1"/>
  <c r="F932" i="42"/>
  <c r="E932" i="42"/>
  <c r="G932" i="42" s="1"/>
  <c r="F931" i="42"/>
  <c r="E931" i="42"/>
  <c r="G931" i="42" s="1"/>
  <c r="F930" i="42"/>
  <c r="E930" i="42"/>
  <c r="G930" i="42" s="1"/>
  <c r="F929" i="42"/>
  <c r="E929" i="42"/>
  <c r="G929" i="42" s="1"/>
  <c r="F928" i="42"/>
  <c r="E928" i="42"/>
  <c r="G928" i="42" s="1"/>
  <c r="F927" i="42"/>
  <c r="E927" i="42"/>
  <c r="G927" i="42" s="1"/>
  <c r="F926" i="42"/>
  <c r="E926" i="42"/>
  <c r="G926" i="42" s="1"/>
  <c r="F925" i="42"/>
  <c r="E925" i="42"/>
  <c r="G925" i="42" s="1"/>
  <c r="F924" i="42"/>
  <c r="E924" i="42"/>
  <c r="G924" i="42" s="1"/>
  <c r="F923" i="42"/>
  <c r="E923" i="42"/>
  <c r="G923" i="42" s="1"/>
  <c r="F922" i="42"/>
  <c r="E922" i="42"/>
  <c r="G922" i="42" s="1"/>
  <c r="F921" i="42"/>
  <c r="E921" i="42"/>
  <c r="G921" i="42" s="1"/>
  <c r="F920" i="42"/>
  <c r="E920" i="42"/>
  <c r="G920" i="42" s="1"/>
  <c r="F919" i="42"/>
  <c r="E919" i="42"/>
  <c r="G919" i="42" s="1"/>
  <c r="F918" i="42"/>
  <c r="E918" i="42"/>
  <c r="G918" i="42" s="1"/>
  <c r="F917" i="42"/>
  <c r="E917" i="42"/>
  <c r="G917" i="42" s="1"/>
  <c r="F916" i="42"/>
  <c r="E916" i="42"/>
  <c r="G916" i="42" s="1"/>
  <c r="F915" i="42"/>
  <c r="E915" i="42"/>
  <c r="G915" i="42" s="1"/>
  <c r="F914" i="42"/>
  <c r="E914" i="42"/>
  <c r="G914" i="42" s="1"/>
  <c r="F913" i="42"/>
  <c r="E913" i="42"/>
  <c r="G913" i="42" s="1"/>
  <c r="F912" i="42"/>
  <c r="E912" i="42"/>
  <c r="G912" i="42" s="1"/>
  <c r="F911" i="42"/>
  <c r="E911" i="42"/>
  <c r="G911" i="42" s="1"/>
  <c r="F910" i="42"/>
  <c r="E910" i="42"/>
  <c r="G910" i="42" s="1"/>
  <c r="F909" i="42"/>
  <c r="E909" i="42"/>
  <c r="G909" i="42" s="1"/>
  <c r="F908" i="42"/>
  <c r="E908" i="42"/>
  <c r="G908" i="42" s="1"/>
  <c r="F907" i="42"/>
  <c r="E907" i="42"/>
  <c r="G907" i="42" s="1"/>
  <c r="F906" i="42"/>
  <c r="E906" i="42"/>
  <c r="G906" i="42" s="1"/>
  <c r="F905" i="42"/>
  <c r="E905" i="42"/>
  <c r="G905" i="42" s="1"/>
  <c r="F904" i="42"/>
  <c r="E904" i="42"/>
  <c r="G904" i="42" s="1"/>
  <c r="F903" i="42"/>
  <c r="E903" i="42"/>
  <c r="G903" i="42" s="1"/>
  <c r="F902" i="42"/>
  <c r="E902" i="42"/>
  <c r="G902" i="42" s="1"/>
  <c r="F901" i="42"/>
  <c r="E901" i="42"/>
  <c r="G901" i="42" s="1"/>
  <c r="F900" i="42"/>
  <c r="E900" i="42"/>
  <c r="G900" i="42" s="1"/>
  <c r="F899" i="42"/>
  <c r="E899" i="42"/>
  <c r="G899" i="42" s="1"/>
  <c r="F898" i="42"/>
  <c r="E898" i="42"/>
  <c r="G898" i="42" s="1"/>
  <c r="F897" i="42"/>
  <c r="E897" i="42"/>
  <c r="G897" i="42" s="1"/>
  <c r="E37" i="46" s="1"/>
  <c r="F896" i="42"/>
  <c r="E896" i="42"/>
  <c r="G896" i="42" s="1"/>
  <c r="F895" i="42"/>
  <c r="E895" i="42"/>
  <c r="G895" i="42" s="1"/>
  <c r="F894" i="42"/>
  <c r="E894" i="42"/>
  <c r="G894" i="42" s="1"/>
  <c r="E36" i="46" s="1"/>
  <c r="F893" i="42"/>
  <c r="E893" i="42"/>
  <c r="G893" i="42" s="1"/>
  <c r="F892" i="42"/>
  <c r="E892" i="42"/>
  <c r="G892" i="42" s="1"/>
  <c r="F891" i="42"/>
  <c r="E891" i="42"/>
  <c r="G891" i="42" s="1"/>
  <c r="F890" i="42"/>
  <c r="E890" i="42"/>
  <c r="G890" i="42" s="1"/>
  <c r="F889" i="42"/>
  <c r="E889" i="42"/>
  <c r="G889" i="42" s="1"/>
  <c r="F888" i="42"/>
  <c r="E888" i="42"/>
  <c r="G888" i="42" s="1"/>
  <c r="F887" i="42"/>
  <c r="E887" i="42"/>
  <c r="G887" i="42" s="1"/>
  <c r="F886" i="42"/>
  <c r="E886" i="42"/>
  <c r="G886" i="42" s="1"/>
  <c r="F885" i="42"/>
  <c r="E885" i="42"/>
  <c r="G885" i="42" s="1"/>
  <c r="F884" i="42"/>
  <c r="E884" i="42"/>
  <c r="G884" i="42" s="1"/>
  <c r="F883" i="42"/>
  <c r="E883" i="42"/>
  <c r="G883" i="42" s="1"/>
  <c r="F882" i="42"/>
  <c r="E882" i="42"/>
  <c r="G882" i="42" s="1"/>
  <c r="F881" i="42"/>
  <c r="E881" i="42"/>
  <c r="G881" i="42" s="1"/>
  <c r="F880" i="42"/>
  <c r="E880" i="42"/>
  <c r="G880" i="42" s="1"/>
  <c r="F879" i="42"/>
  <c r="E879" i="42"/>
  <c r="G879" i="42" s="1"/>
  <c r="F878" i="42"/>
  <c r="E878" i="42"/>
  <c r="G878" i="42" s="1"/>
  <c r="F877" i="42"/>
  <c r="E877" i="42"/>
  <c r="G877" i="42" s="1"/>
  <c r="F876" i="42"/>
  <c r="E876" i="42"/>
  <c r="G876" i="42" s="1"/>
  <c r="F875" i="42"/>
  <c r="E875" i="42"/>
  <c r="G875" i="42" s="1"/>
  <c r="F874" i="42"/>
  <c r="E874" i="42"/>
  <c r="G874" i="42" s="1"/>
  <c r="F873" i="42"/>
  <c r="E873" i="42"/>
  <c r="G873" i="42" s="1"/>
  <c r="F872" i="42"/>
  <c r="E872" i="42"/>
  <c r="G872" i="42" s="1"/>
  <c r="F871" i="42"/>
  <c r="E871" i="42"/>
  <c r="G871" i="42" s="1"/>
  <c r="F870" i="42"/>
  <c r="E870" i="42"/>
  <c r="G870" i="42" s="1"/>
  <c r="F869" i="42"/>
  <c r="E869" i="42"/>
  <c r="G869" i="42" s="1"/>
  <c r="E35" i="46" s="1"/>
  <c r="F868" i="42"/>
  <c r="E868" i="42"/>
  <c r="G868" i="42" s="1"/>
  <c r="E34" i="46" s="1"/>
  <c r="F867" i="42"/>
  <c r="E867" i="42"/>
  <c r="G867" i="42" s="1"/>
  <c r="F866" i="42"/>
  <c r="E866" i="42"/>
  <c r="G866" i="42" s="1"/>
  <c r="F865" i="42"/>
  <c r="E865" i="42"/>
  <c r="G865" i="42" s="1"/>
  <c r="F864" i="42"/>
  <c r="E864" i="42"/>
  <c r="G864" i="42" s="1"/>
  <c r="F863" i="42"/>
  <c r="E863" i="42"/>
  <c r="G863" i="42" s="1"/>
  <c r="F862" i="42"/>
  <c r="E862" i="42"/>
  <c r="G862" i="42" s="1"/>
  <c r="F861" i="42"/>
  <c r="E861" i="42"/>
  <c r="G861" i="42" s="1"/>
  <c r="F860" i="42"/>
  <c r="E860" i="42"/>
  <c r="G860" i="42" s="1"/>
  <c r="F859" i="42"/>
  <c r="E859" i="42"/>
  <c r="G859" i="42" s="1"/>
  <c r="F858" i="42"/>
  <c r="E858" i="42"/>
  <c r="G858" i="42" s="1"/>
  <c r="F857" i="42"/>
  <c r="E857" i="42"/>
  <c r="G857" i="42" s="1"/>
  <c r="F856" i="42"/>
  <c r="E856" i="42"/>
  <c r="G856" i="42" s="1"/>
  <c r="F855" i="42"/>
  <c r="E855" i="42"/>
  <c r="G855" i="42" s="1"/>
  <c r="F854" i="42"/>
  <c r="E854" i="42"/>
  <c r="G854" i="42" s="1"/>
  <c r="F853" i="42"/>
  <c r="E853" i="42"/>
  <c r="G853" i="42" s="1"/>
  <c r="F852" i="42"/>
  <c r="E852" i="42"/>
  <c r="G852" i="42" s="1"/>
  <c r="F851" i="42"/>
  <c r="E851" i="42"/>
  <c r="G851" i="42" s="1"/>
  <c r="F850" i="42"/>
  <c r="E850" i="42"/>
  <c r="G850" i="42" s="1"/>
  <c r="F849" i="42"/>
  <c r="E849" i="42"/>
  <c r="G849" i="42" s="1"/>
  <c r="F848" i="42"/>
  <c r="E848" i="42"/>
  <c r="G848" i="42" s="1"/>
  <c r="F847" i="42"/>
  <c r="E847" i="42"/>
  <c r="G847" i="42" s="1"/>
  <c r="F846" i="42"/>
  <c r="E846" i="42"/>
  <c r="G846" i="42" s="1"/>
  <c r="F845" i="42"/>
  <c r="E845" i="42"/>
  <c r="G845" i="42" s="1"/>
  <c r="F844" i="42"/>
  <c r="E844" i="42"/>
  <c r="G844" i="42" s="1"/>
  <c r="F843" i="42"/>
  <c r="E843" i="42"/>
  <c r="G843" i="42" s="1"/>
  <c r="F842" i="42"/>
  <c r="E842" i="42"/>
  <c r="G842" i="42" s="1"/>
  <c r="F841" i="42"/>
  <c r="E841" i="42"/>
  <c r="G841" i="42" s="1"/>
  <c r="F840" i="42"/>
  <c r="E840" i="42"/>
  <c r="G840" i="42" s="1"/>
  <c r="F839" i="42"/>
  <c r="E839" i="42"/>
  <c r="G839" i="42" s="1"/>
  <c r="F838" i="42"/>
  <c r="E838" i="42"/>
  <c r="G838" i="42" s="1"/>
  <c r="F837" i="42"/>
  <c r="E837" i="42"/>
  <c r="G837" i="42" s="1"/>
  <c r="F836" i="42"/>
  <c r="E836" i="42"/>
  <c r="G836" i="42" s="1"/>
  <c r="F835" i="42"/>
  <c r="E835" i="42"/>
  <c r="G835" i="42" s="1"/>
  <c r="F834" i="42"/>
  <c r="E834" i="42"/>
  <c r="G834" i="42" s="1"/>
  <c r="F833" i="42"/>
  <c r="E833" i="42"/>
  <c r="G833" i="42" s="1"/>
  <c r="F832" i="42"/>
  <c r="E832" i="42"/>
  <c r="G832" i="42" s="1"/>
  <c r="F831" i="42"/>
  <c r="E831" i="42"/>
  <c r="G831" i="42" s="1"/>
  <c r="F830" i="42"/>
  <c r="E830" i="42"/>
  <c r="G830" i="42" s="1"/>
  <c r="F829" i="42"/>
  <c r="E829" i="42"/>
  <c r="G829" i="42" s="1"/>
  <c r="F828" i="42"/>
  <c r="E828" i="42"/>
  <c r="G828" i="42" s="1"/>
  <c r="F827" i="42"/>
  <c r="E827" i="42"/>
  <c r="G827" i="42" s="1"/>
  <c r="F826" i="42"/>
  <c r="E826" i="42"/>
  <c r="G826" i="42" s="1"/>
  <c r="F825" i="42"/>
  <c r="E825" i="42"/>
  <c r="G825" i="42" s="1"/>
  <c r="F824" i="42"/>
  <c r="E824" i="42"/>
  <c r="G824" i="42" s="1"/>
  <c r="F823" i="42"/>
  <c r="E823" i="42"/>
  <c r="G823" i="42" s="1"/>
  <c r="F822" i="42"/>
  <c r="E822" i="42"/>
  <c r="G822" i="42" s="1"/>
  <c r="F821" i="42"/>
  <c r="E821" i="42"/>
  <c r="G821" i="42" s="1"/>
  <c r="F820" i="42"/>
  <c r="E820" i="42"/>
  <c r="G820" i="42" s="1"/>
  <c r="F819" i="42"/>
  <c r="E819" i="42"/>
  <c r="G819" i="42" s="1"/>
  <c r="F818" i="42"/>
  <c r="E818" i="42"/>
  <c r="G818" i="42" s="1"/>
  <c r="F817" i="42"/>
  <c r="E817" i="42"/>
  <c r="G817" i="42" s="1"/>
  <c r="F816" i="42"/>
  <c r="E816" i="42"/>
  <c r="G816" i="42" s="1"/>
  <c r="F815" i="42"/>
  <c r="E815" i="42"/>
  <c r="G815" i="42" s="1"/>
  <c r="F814" i="42"/>
  <c r="E814" i="42"/>
  <c r="G814" i="42" s="1"/>
  <c r="F813" i="42"/>
  <c r="E813" i="42"/>
  <c r="G813" i="42" s="1"/>
  <c r="F812" i="42"/>
  <c r="E812" i="42"/>
  <c r="G812" i="42" s="1"/>
  <c r="F811" i="42"/>
  <c r="E811" i="42"/>
  <c r="G811" i="42" s="1"/>
  <c r="F810" i="42"/>
  <c r="E810" i="42"/>
  <c r="G810" i="42" s="1"/>
  <c r="F809" i="42"/>
  <c r="E809" i="42"/>
  <c r="G809" i="42" s="1"/>
  <c r="F808" i="42"/>
  <c r="E808" i="42"/>
  <c r="G808" i="42" s="1"/>
  <c r="F807" i="42"/>
  <c r="E807" i="42"/>
  <c r="G807" i="42" s="1"/>
  <c r="F806" i="42"/>
  <c r="E806" i="42"/>
  <c r="G806" i="42" s="1"/>
  <c r="F805" i="42"/>
  <c r="E805" i="42"/>
  <c r="G805" i="42" s="1"/>
  <c r="F804" i="42"/>
  <c r="E804" i="42"/>
  <c r="G804" i="42" s="1"/>
  <c r="F803" i="42"/>
  <c r="E803" i="42"/>
  <c r="G803" i="42" s="1"/>
  <c r="F802" i="42"/>
  <c r="E802" i="42"/>
  <c r="G802" i="42" s="1"/>
  <c r="F801" i="42"/>
  <c r="E801" i="42"/>
  <c r="G801" i="42" s="1"/>
  <c r="F800" i="42"/>
  <c r="E800" i="42"/>
  <c r="G800" i="42" s="1"/>
  <c r="F799" i="42"/>
  <c r="E799" i="42"/>
  <c r="G799" i="42" s="1"/>
  <c r="F798" i="42"/>
  <c r="E798" i="42"/>
  <c r="G798" i="42" s="1"/>
  <c r="F797" i="42"/>
  <c r="E797" i="42"/>
  <c r="G797" i="42" s="1"/>
  <c r="F796" i="42"/>
  <c r="E796" i="42"/>
  <c r="G796" i="42" s="1"/>
  <c r="F795" i="42"/>
  <c r="E795" i="42"/>
  <c r="G795" i="42" s="1"/>
  <c r="F794" i="42"/>
  <c r="E794" i="42"/>
  <c r="G794" i="42" s="1"/>
  <c r="F793" i="42"/>
  <c r="E793" i="42"/>
  <c r="G793" i="42" s="1"/>
  <c r="F792" i="42"/>
  <c r="E792" i="42"/>
  <c r="G792" i="42" s="1"/>
  <c r="F791" i="42"/>
  <c r="E791" i="42"/>
  <c r="G791" i="42" s="1"/>
  <c r="F790" i="42"/>
  <c r="E790" i="42"/>
  <c r="G790" i="42" s="1"/>
  <c r="F789" i="42"/>
  <c r="E789" i="42"/>
  <c r="G789" i="42" s="1"/>
  <c r="F788" i="42"/>
  <c r="E788" i="42"/>
  <c r="G788" i="42" s="1"/>
  <c r="F787" i="42"/>
  <c r="E787" i="42"/>
  <c r="G787" i="42" s="1"/>
  <c r="F786" i="42"/>
  <c r="E786" i="42"/>
  <c r="G786" i="42" s="1"/>
  <c r="F785" i="42"/>
  <c r="E785" i="42"/>
  <c r="G785" i="42" s="1"/>
  <c r="F784" i="42"/>
  <c r="E784" i="42"/>
  <c r="G784" i="42" s="1"/>
  <c r="F783" i="42"/>
  <c r="E783" i="42"/>
  <c r="G783" i="42" s="1"/>
  <c r="F782" i="42"/>
  <c r="E782" i="42"/>
  <c r="G782" i="42" s="1"/>
  <c r="F781" i="42"/>
  <c r="E781" i="42"/>
  <c r="G781" i="42" s="1"/>
  <c r="F780" i="42"/>
  <c r="E780" i="42"/>
  <c r="G780" i="42" s="1"/>
  <c r="F779" i="42"/>
  <c r="E779" i="42"/>
  <c r="G779" i="42" s="1"/>
  <c r="F778" i="42"/>
  <c r="E778" i="42"/>
  <c r="G778" i="42" s="1"/>
  <c r="F777" i="42"/>
  <c r="E777" i="42"/>
  <c r="G777" i="42" s="1"/>
  <c r="F776" i="42"/>
  <c r="E776" i="42"/>
  <c r="G776" i="42" s="1"/>
  <c r="F775" i="42"/>
  <c r="E775" i="42"/>
  <c r="G775" i="42" s="1"/>
  <c r="F774" i="42"/>
  <c r="E774" i="42"/>
  <c r="G774" i="42" s="1"/>
  <c r="F773" i="42"/>
  <c r="E773" i="42"/>
  <c r="G773" i="42" s="1"/>
  <c r="F772" i="42"/>
  <c r="E772" i="42"/>
  <c r="G772" i="42" s="1"/>
  <c r="F771" i="42"/>
  <c r="E771" i="42"/>
  <c r="G771" i="42" s="1"/>
  <c r="F770" i="42"/>
  <c r="E770" i="42"/>
  <c r="G770" i="42" s="1"/>
  <c r="F769" i="42"/>
  <c r="E769" i="42"/>
  <c r="G769" i="42" s="1"/>
  <c r="F768" i="42"/>
  <c r="E768" i="42"/>
  <c r="G768" i="42" s="1"/>
  <c r="F767" i="42"/>
  <c r="E767" i="42"/>
  <c r="G767" i="42" s="1"/>
  <c r="F766" i="42"/>
  <c r="E766" i="42"/>
  <c r="G766" i="42" s="1"/>
  <c r="F765" i="42"/>
  <c r="E765" i="42"/>
  <c r="G765" i="42" s="1"/>
  <c r="F764" i="42"/>
  <c r="E764" i="42"/>
  <c r="G764" i="42" s="1"/>
  <c r="F763" i="42"/>
  <c r="E763" i="42"/>
  <c r="G763" i="42" s="1"/>
  <c r="F762" i="42"/>
  <c r="E762" i="42"/>
  <c r="G762" i="42" s="1"/>
  <c r="F761" i="42"/>
  <c r="E761" i="42"/>
  <c r="G761" i="42" s="1"/>
  <c r="F760" i="42"/>
  <c r="E760" i="42"/>
  <c r="G760" i="42" s="1"/>
  <c r="F759" i="42"/>
  <c r="E759" i="42"/>
  <c r="G759" i="42" s="1"/>
  <c r="F758" i="42"/>
  <c r="E758" i="42"/>
  <c r="G758" i="42" s="1"/>
  <c r="F757" i="42"/>
  <c r="E757" i="42"/>
  <c r="G757" i="42" s="1"/>
  <c r="F756" i="42"/>
  <c r="E756" i="42"/>
  <c r="G756" i="42" s="1"/>
  <c r="F755" i="42"/>
  <c r="E755" i="42"/>
  <c r="G755" i="42" s="1"/>
  <c r="F754" i="42"/>
  <c r="E754" i="42"/>
  <c r="G754" i="42" s="1"/>
  <c r="E99" i="46" s="1"/>
  <c r="F753" i="42"/>
  <c r="E753" i="42"/>
  <c r="G753" i="42" s="1"/>
  <c r="E98" i="46" s="1"/>
  <c r="F752" i="42"/>
  <c r="E752" i="42"/>
  <c r="G752" i="42" s="1"/>
  <c r="E97" i="46" s="1"/>
  <c r="F751" i="42"/>
  <c r="E751" i="42"/>
  <c r="G751" i="42" s="1"/>
  <c r="E96" i="46" s="1"/>
  <c r="F750" i="42"/>
  <c r="E750" i="42"/>
  <c r="G750" i="42" s="1"/>
  <c r="E95" i="46" s="1"/>
  <c r="F749" i="42"/>
  <c r="E749" i="42"/>
  <c r="G749" i="42" s="1"/>
  <c r="F748" i="42"/>
  <c r="E748" i="42"/>
  <c r="G748" i="42" s="1"/>
  <c r="E93" i="46" s="1"/>
  <c r="F747" i="42"/>
  <c r="E747" i="42"/>
  <c r="G747" i="42" s="1"/>
  <c r="E92" i="46" s="1"/>
  <c r="F746" i="42"/>
  <c r="E746" i="42"/>
  <c r="G746" i="42" s="1"/>
  <c r="E91" i="46" s="1"/>
  <c r="F745" i="42"/>
  <c r="E745" i="42"/>
  <c r="G745" i="42" s="1"/>
  <c r="F744" i="42"/>
  <c r="E744" i="42"/>
  <c r="G744" i="42" s="1"/>
  <c r="F743" i="42"/>
  <c r="E743" i="42"/>
  <c r="G743" i="42" s="1"/>
  <c r="F742" i="42"/>
  <c r="E742" i="42"/>
  <c r="G742" i="42" s="1"/>
  <c r="F741" i="42"/>
  <c r="E741" i="42"/>
  <c r="G741" i="42" s="1"/>
  <c r="F740" i="42"/>
  <c r="E740" i="42"/>
  <c r="G740" i="42" s="1"/>
  <c r="F739" i="42"/>
  <c r="E739" i="42"/>
  <c r="G739" i="42" s="1"/>
  <c r="F738" i="42"/>
  <c r="E738" i="42"/>
  <c r="G738" i="42" s="1"/>
  <c r="F737" i="42"/>
  <c r="E737" i="42"/>
  <c r="G737" i="42" s="1"/>
  <c r="F736" i="42"/>
  <c r="E736" i="42"/>
  <c r="G736" i="42" s="1"/>
  <c r="F735" i="42"/>
  <c r="E735" i="42"/>
  <c r="G735" i="42" s="1"/>
  <c r="F734" i="42"/>
  <c r="E734" i="42"/>
  <c r="G734" i="42" s="1"/>
  <c r="F733" i="42"/>
  <c r="E733" i="42"/>
  <c r="G733" i="42" s="1"/>
  <c r="F732" i="42"/>
  <c r="E732" i="42"/>
  <c r="G732" i="42" s="1"/>
  <c r="F731" i="42"/>
  <c r="E731" i="42"/>
  <c r="G731" i="42" s="1"/>
  <c r="E101" i="46" s="1"/>
  <c r="F730" i="42"/>
  <c r="E730" i="42"/>
  <c r="G730" i="42" s="1"/>
  <c r="E89" i="46" s="1"/>
  <c r="F729" i="42"/>
  <c r="E729" i="42"/>
  <c r="G729" i="42" s="1"/>
  <c r="F728" i="42"/>
  <c r="E728" i="42"/>
  <c r="G728" i="42" s="1"/>
  <c r="F727" i="42"/>
  <c r="E727" i="42"/>
  <c r="G727" i="42" s="1"/>
  <c r="F726" i="42"/>
  <c r="E726" i="42"/>
  <c r="G726" i="42" s="1"/>
  <c r="F725" i="42"/>
  <c r="E725" i="42"/>
  <c r="G725" i="42" s="1"/>
  <c r="F724" i="42"/>
  <c r="E724" i="42"/>
  <c r="G724" i="42" s="1"/>
  <c r="F723" i="42"/>
  <c r="E723" i="42"/>
  <c r="G723" i="42" s="1"/>
  <c r="F722" i="42"/>
  <c r="E722" i="42"/>
  <c r="G722" i="42" s="1"/>
  <c r="F721" i="42"/>
  <c r="E721" i="42"/>
  <c r="G721" i="42" s="1"/>
  <c r="F720" i="42"/>
  <c r="E720" i="42"/>
  <c r="G720" i="42" s="1"/>
  <c r="E90" i="46" s="1"/>
  <c r="F719" i="42"/>
  <c r="E719" i="42"/>
  <c r="G719" i="42" s="1"/>
  <c r="F718" i="42"/>
  <c r="E718" i="42"/>
  <c r="G718" i="42" s="1"/>
  <c r="F717" i="42"/>
  <c r="E717" i="42"/>
  <c r="G717" i="42" s="1"/>
  <c r="F716" i="42"/>
  <c r="E716" i="42"/>
  <c r="G716" i="42" s="1"/>
  <c r="F715" i="42"/>
  <c r="E715" i="42"/>
  <c r="G715" i="42" s="1"/>
  <c r="F714" i="42"/>
  <c r="E714" i="42"/>
  <c r="G714" i="42" s="1"/>
  <c r="F713" i="42"/>
  <c r="E713" i="42"/>
  <c r="G713" i="42" s="1"/>
  <c r="F712" i="42"/>
  <c r="E712" i="42"/>
  <c r="G712" i="42" s="1"/>
  <c r="F711" i="42"/>
  <c r="E711" i="42"/>
  <c r="G711" i="42" s="1"/>
  <c r="F710" i="42"/>
  <c r="E710" i="42"/>
  <c r="G710" i="42" s="1"/>
  <c r="F709" i="42"/>
  <c r="E709" i="42"/>
  <c r="G709" i="42" s="1"/>
  <c r="F708" i="42"/>
  <c r="E708" i="42"/>
  <c r="G708" i="42" s="1"/>
  <c r="F707" i="42"/>
  <c r="E707" i="42"/>
  <c r="G707" i="42" s="1"/>
  <c r="F706" i="42"/>
  <c r="E706" i="42"/>
  <c r="G706" i="42" s="1"/>
  <c r="F705" i="42"/>
  <c r="E705" i="42"/>
  <c r="G705" i="42" s="1"/>
  <c r="F704" i="42"/>
  <c r="E704" i="42"/>
  <c r="G704" i="42" s="1"/>
  <c r="F703" i="42"/>
  <c r="E703" i="42"/>
  <c r="G703" i="42" s="1"/>
  <c r="F702" i="42"/>
  <c r="E702" i="42"/>
  <c r="G702" i="42" s="1"/>
  <c r="F701" i="42"/>
  <c r="E701" i="42"/>
  <c r="G701" i="42" s="1"/>
  <c r="F700" i="42"/>
  <c r="E700" i="42"/>
  <c r="G700" i="42" s="1"/>
  <c r="F699" i="42"/>
  <c r="E699" i="42"/>
  <c r="G699" i="42" s="1"/>
  <c r="F698" i="42"/>
  <c r="E698" i="42"/>
  <c r="G698" i="42" s="1"/>
  <c r="F697" i="42"/>
  <c r="E697" i="42"/>
  <c r="G697" i="42" s="1"/>
  <c r="F696" i="42"/>
  <c r="E696" i="42"/>
  <c r="G696" i="42" s="1"/>
  <c r="F695" i="42"/>
  <c r="E695" i="42"/>
  <c r="G695" i="42" s="1"/>
  <c r="F694" i="42"/>
  <c r="E694" i="42"/>
  <c r="G694" i="42" s="1"/>
  <c r="F693" i="42"/>
  <c r="E693" i="42"/>
  <c r="G693" i="42" s="1"/>
  <c r="F692" i="42"/>
  <c r="E692" i="42"/>
  <c r="G692" i="42" s="1"/>
  <c r="F691" i="42"/>
  <c r="E691" i="42"/>
  <c r="G691" i="42" s="1"/>
  <c r="F690" i="42"/>
  <c r="E690" i="42"/>
  <c r="G690" i="42" s="1"/>
  <c r="F689" i="42"/>
  <c r="E689" i="42"/>
  <c r="G689" i="42" s="1"/>
  <c r="F688" i="42"/>
  <c r="E688" i="42"/>
  <c r="G688" i="42" s="1"/>
  <c r="F687" i="42"/>
  <c r="E687" i="42"/>
  <c r="G687" i="42" s="1"/>
  <c r="F686" i="42"/>
  <c r="E686" i="42"/>
  <c r="G686" i="42" s="1"/>
  <c r="F685" i="42"/>
  <c r="E685" i="42"/>
  <c r="G685" i="42" s="1"/>
  <c r="F684" i="42"/>
  <c r="E684" i="42"/>
  <c r="G684" i="42" s="1"/>
  <c r="F683" i="42"/>
  <c r="E683" i="42"/>
  <c r="G683" i="42" s="1"/>
  <c r="F682" i="42"/>
  <c r="E682" i="42"/>
  <c r="G682" i="42" s="1"/>
  <c r="E94" i="46" s="1"/>
  <c r="F681" i="42"/>
  <c r="E681" i="42"/>
  <c r="G681" i="42" s="1"/>
  <c r="E100" i="46" s="1"/>
  <c r="F680" i="42"/>
  <c r="E680" i="42"/>
  <c r="G680" i="42" s="1"/>
  <c r="F679" i="42"/>
  <c r="E679" i="42"/>
  <c r="G679" i="42" s="1"/>
  <c r="F678" i="42"/>
  <c r="E678" i="42"/>
  <c r="G678" i="42" s="1"/>
  <c r="F677" i="42"/>
  <c r="E677" i="42"/>
  <c r="G677" i="42" s="1"/>
  <c r="F676" i="42"/>
  <c r="E676" i="42"/>
  <c r="G676" i="42" s="1"/>
  <c r="F675" i="42"/>
  <c r="E675" i="42"/>
  <c r="G675" i="42" s="1"/>
  <c r="F674" i="42"/>
  <c r="E674" i="42"/>
  <c r="G674" i="42" s="1"/>
  <c r="F673" i="42"/>
  <c r="E673" i="42"/>
  <c r="G673" i="42" s="1"/>
  <c r="F672" i="42"/>
  <c r="E672" i="42"/>
  <c r="G672" i="42" s="1"/>
  <c r="F671" i="42"/>
  <c r="E671" i="42"/>
  <c r="G671" i="42" s="1"/>
  <c r="F670" i="42"/>
  <c r="E670" i="42"/>
  <c r="G670" i="42" s="1"/>
  <c r="F669" i="42"/>
  <c r="E669" i="42"/>
  <c r="G669" i="42" s="1"/>
  <c r="F668" i="42"/>
  <c r="E668" i="42"/>
  <c r="G668" i="42" s="1"/>
  <c r="F667" i="42"/>
  <c r="E667" i="42"/>
  <c r="G667" i="42" s="1"/>
  <c r="F666" i="42"/>
  <c r="E666" i="42"/>
  <c r="G666" i="42" s="1"/>
  <c r="F665" i="42"/>
  <c r="E665" i="42"/>
  <c r="G665" i="42" s="1"/>
  <c r="F664" i="42"/>
  <c r="E664" i="42"/>
  <c r="G664" i="42" s="1"/>
  <c r="F663" i="42"/>
  <c r="E663" i="42"/>
  <c r="G663" i="42" s="1"/>
  <c r="F662" i="42"/>
  <c r="E662" i="42"/>
  <c r="G662" i="42" s="1"/>
  <c r="F661" i="42"/>
  <c r="E661" i="42"/>
  <c r="G661" i="42" s="1"/>
  <c r="F660" i="42"/>
  <c r="E660" i="42"/>
  <c r="G660" i="42" s="1"/>
  <c r="F659" i="42"/>
  <c r="E659" i="42"/>
  <c r="G659" i="42" s="1"/>
  <c r="F658" i="42"/>
  <c r="E658" i="42"/>
  <c r="G658" i="42" s="1"/>
  <c r="F657" i="42"/>
  <c r="E657" i="42"/>
  <c r="G657" i="42" s="1"/>
  <c r="F656" i="42"/>
  <c r="E656" i="42"/>
  <c r="G656" i="42" s="1"/>
  <c r="F655" i="42"/>
  <c r="E655" i="42"/>
  <c r="G655" i="42" s="1"/>
  <c r="F654" i="42"/>
  <c r="E654" i="42"/>
  <c r="G654" i="42" s="1"/>
  <c r="F653" i="42"/>
  <c r="E653" i="42"/>
  <c r="G653" i="42" s="1"/>
  <c r="E30" i="46" s="1"/>
  <c r="F652" i="42"/>
  <c r="E652" i="42"/>
  <c r="G652" i="42" s="1"/>
  <c r="E29" i="46" s="1"/>
  <c r="F651" i="42"/>
  <c r="E651" i="42"/>
  <c r="G651" i="42" s="1"/>
  <c r="F650" i="42"/>
  <c r="E650" i="42"/>
  <c r="G650" i="42" s="1"/>
  <c r="E28" i="46" s="1"/>
  <c r="F649" i="42"/>
  <c r="E649" i="42"/>
  <c r="G649" i="42" s="1"/>
  <c r="F648" i="42"/>
  <c r="E648" i="42"/>
  <c r="G648" i="42" s="1"/>
  <c r="F647" i="42"/>
  <c r="E647" i="42"/>
  <c r="G647" i="42" s="1"/>
  <c r="E38" i="46" s="1"/>
  <c r="F646" i="42"/>
  <c r="E646" i="42"/>
  <c r="G646" i="42" s="1"/>
  <c r="F645" i="42"/>
  <c r="E645" i="42"/>
  <c r="G645" i="42" s="1"/>
  <c r="E33" i="46" s="1"/>
  <c r="F644" i="42"/>
  <c r="E644" i="42"/>
  <c r="G644" i="42" s="1"/>
  <c r="F643" i="42"/>
  <c r="E643" i="42"/>
  <c r="G643" i="42" s="1"/>
  <c r="F642" i="42"/>
  <c r="E642" i="42"/>
  <c r="G642" i="42" s="1"/>
  <c r="F641" i="42"/>
  <c r="E641" i="42"/>
  <c r="G641" i="42" s="1"/>
  <c r="F640" i="42"/>
  <c r="E640" i="42"/>
  <c r="G640" i="42" s="1"/>
  <c r="F639" i="42"/>
  <c r="E639" i="42"/>
  <c r="G639" i="42" s="1"/>
  <c r="F638" i="42"/>
  <c r="E638" i="42"/>
  <c r="G638" i="42" s="1"/>
  <c r="F637" i="42"/>
  <c r="E637" i="42"/>
  <c r="G637" i="42" s="1"/>
  <c r="F636" i="42"/>
  <c r="E636" i="42"/>
  <c r="G636" i="42" s="1"/>
  <c r="F635" i="42"/>
  <c r="E635" i="42"/>
  <c r="G635" i="42" s="1"/>
  <c r="F634" i="42"/>
  <c r="E634" i="42"/>
  <c r="G634" i="42" s="1"/>
  <c r="F633" i="42"/>
  <c r="E633" i="42"/>
  <c r="G633" i="42" s="1"/>
  <c r="F632" i="42"/>
  <c r="E632" i="42"/>
  <c r="G632" i="42" s="1"/>
  <c r="F631" i="42"/>
  <c r="E631" i="42"/>
  <c r="G631" i="42" s="1"/>
  <c r="E32" i="46" s="1"/>
  <c r="F630" i="42"/>
  <c r="E630" i="42"/>
  <c r="G630" i="42" s="1"/>
  <c r="F629" i="42"/>
  <c r="E629" i="42"/>
  <c r="G629" i="42" s="1"/>
  <c r="E31" i="46" s="1"/>
  <c r="F628" i="42"/>
  <c r="E628" i="42"/>
  <c r="G628" i="42" s="1"/>
  <c r="F627" i="42"/>
  <c r="E627" i="42"/>
  <c r="G627" i="42" s="1"/>
  <c r="F626" i="42"/>
  <c r="E626" i="42"/>
  <c r="G626" i="42" s="1"/>
  <c r="F625" i="42"/>
  <c r="E625" i="42"/>
  <c r="G625" i="42" s="1"/>
  <c r="F624" i="42"/>
  <c r="E624" i="42"/>
  <c r="G624" i="42" s="1"/>
  <c r="F623" i="42"/>
  <c r="E623" i="42"/>
  <c r="G623" i="42" s="1"/>
  <c r="F622" i="42"/>
  <c r="E622" i="42"/>
  <c r="G622" i="42" s="1"/>
  <c r="F621" i="42"/>
  <c r="E621" i="42"/>
  <c r="G621" i="42" s="1"/>
  <c r="F620" i="42"/>
  <c r="E620" i="42"/>
  <c r="G620" i="42" s="1"/>
  <c r="F619" i="42"/>
  <c r="E619" i="42"/>
  <c r="G619" i="42" s="1"/>
  <c r="F618" i="42"/>
  <c r="E618" i="42"/>
  <c r="G618" i="42" s="1"/>
  <c r="F617" i="42"/>
  <c r="E617" i="42"/>
  <c r="G617" i="42" s="1"/>
  <c r="F616" i="42"/>
  <c r="E616" i="42"/>
  <c r="G616" i="42" s="1"/>
  <c r="F615" i="42"/>
  <c r="E615" i="42"/>
  <c r="G615" i="42" s="1"/>
  <c r="F614" i="42"/>
  <c r="E614" i="42"/>
  <c r="G614" i="42" s="1"/>
  <c r="F613" i="42"/>
  <c r="E613" i="42"/>
  <c r="G613" i="42" s="1"/>
  <c r="F612" i="42"/>
  <c r="E612" i="42"/>
  <c r="G612" i="42" s="1"/>
  <c r="F611" i="42"/>
  <c r="E611" i="42"/>
  <c r="G611" i="42" s="1"/>
  <c r="F610" i="42"/>
  <c r="E610" i="42"/>
  <c r="G610" i="42" s="1"/>
  <c r="F609" i="42"/>
  <c r="E609" i="42"/>
  <c r="G609" i="42" s="1"/>
  <c r="E14" i="46" s="1"/>
  <c r="F608" i="42"/>
  <c r="E608" i="42"/>
  <c r="G608" i="42" s="1"/>
  <c r="E23" i="46" s="1"/>
  <c r="F607" i="42"/>
  <c r="E607" i="42"/>
  <c r="G607" i="42" s="1"/>
  <c r="E15" i="46" s="1"/>
  <c r="F606" i="42"/>
  <c r="E606" i="42"/>
  <c r="G606" i="42" s="1"/>
  <c r="E25" i="46" s="1"/>
  <c r="F605" i="42"/>
  <c r="E605" i="42"/>
  <c r="G605" i="42" s="1"/>
  <c r="F604" i="42"/>
  <c r="E604" i="42"/>
  <c r="G604" i="42" s="1"/>
  <c r="E16" i="46" s="1"/>
  <c r="F603" i="42"/>
  <c r="E603" i="42"/>
  <c r="G603" i="42" s="1"/>
  <c r="E17" i="46" s="1"/>
  <c r="F602" i="42"/>
  <c r="E602" i="42"/>
  <c r="G602" i="42" s="1"/>
  <c r="E27" i="46" s="1"/>
  <c r="F601" i="42"/>
  <c r="E601" i="42"/>
  <c r="G601" i="42" s="1"/>
  <c r="F600" i="42"/>
  <c r="E600" i="42"/>
  <c r="G600" i="42" s="1"/>
  <c r="F599" i="42"/>
  <c r="E599" i="42"/>
  <c r="G599" i="42" s="1"/>
  <c r="F598" i="42"/>
  <c r="E598" i="42"/>
  <c r="G598" i="42" s="1"/>
  <c r="E19" i="46" s="1"/>
  <c r="F597" i="42"/>
  <c r="E597" i="42"/>
  <c r="G597" i="42" s="1"/>
  <c r="F596" i="42"/>
  <c r="E596" i="42"/>
  <c r="G596" i="42" s="1"/>
  <c r="F595" i="42"/>
  <c r="E595" i="42"/>
  <c r="G595" i="42" s="1"/>
  <c r="F594" i="42"/>
  <c r="E594" i="42"/>
  <c r="G594" i="42" s="1"/>
  <c r="E26" i="46" s="1"/>
  <c r="F593" i="42"/>
  <c r="E593" i="42"/>
  <c r="G593" i="42" s="1"/>
  <c r="F592" i="42"/>
  <c r="E592" i="42"/>
  <c r="G592" i="42" s="1"/>
  <c r="F591" i="42"/>
  <c r="E591" i="42"/>
  <c r="G591" i="42" s="1"/>
  <c r="F590" i="42"/>
  <c r="E590" i="42"/>
  <c r="G590" i="42" s="1"/>
  <c r="F589" i="42"/>
  <c r="E589" i="42"/>
  <c r="G589" i="42" s="1"/>
  <c r="F588" i="42"/>
  <c r="E588" i="42"/>
  <c r="G588" i="42" s="1"/>
  <c r="F587" i="42"/>
  <c r="E587" i="42"/>
  <c r="G587" i="42" s="1"/>
  <c r="F586" i="42"/>
  <c r="E586" i="42"/>
  <c r="G586" i="42" s="1"/>
  <c r="F585" i="42"/>
  <c r="E585" i="42"/>
  <c r="G585" i="42" s="1"/>
  <c r="F584" i="42"/>
  <c r="E584" i="42"/>
  <c r="G584" i="42" s="1"/>
  <c r="F583" i="42"/>
  <c r="E583" i="42"/>
  <c r="G583" i="42" s="1"/>
  <c r="F582" i="42"/>
  <c r="E582" i="42"/>
  <c r="G582" i="42" s="1"/>
  <c r="E22" i="46" s="1"/>
  <c r="F581" i="42"/>
  <c r="E581" i="42"/>
  <c r="G581" i="42" s="1"/>
  <c r="F580" i="42"/>
  <c r="E580" i="42"/>
  <c r="G580" i="42" s="1"/>
  <c r="F579" i="42"/>
  <c r="E579" i="42"/>
  <c r="G579" i="42" s="1"/>
  <c r="F578" i="42"/>
  <c r="E578" i="42"/>
  <c r="G578" i="42" s="1"/>
  <c r="F577" i="42"/>
  <c r="E577" i="42"/>
  <c r="G577" i="42" s="1"/>
  <c r="E21" i="46" s="1"/>
  <c r="F576" i="42"/>
  <c r="E576" i="42"/>
  <c r="G576" i="42" s="1"/>
  <c r="F575" i="42"/>
  <c r="E575" i="42"/>
  <c r="G575" i="42" s="1"/>
  <c r="F574" i="42"/>
  <c r="E574" i="42"/>
  <c r="G574" i="42" s="1"/>
  <c r="F573" i="42"/>
  <c r="E573" i="42"/>
  <c r="G573" i="42" s="1"/>
  <c r="F572" i="42"/>
  <c r="E572" i="42"/>
  <c r="G572" i="42" s="1"/>
  <c r="F571" i="42"/>
  <c r="E571" i="42"/>
  <c r="G571" i="42" s="1"/>
  <c r="F570" i="42"/>
  <c r="E570" i="42"/>
  <c r="G570" i="42" s="1"/>
  <c r="F569" i="42"/>
  <c r="E569" i="42"/>
  <c r="G569" i="42" s="1"/>
  <c r="F568" i="42"/>
  <c r="E568" i="42"/>
  <c r="G568" i="42" s="1"/>
  <c r="F567" i="42"/>
  <c r="E567" i="42"/>
  <c r="G567" i="42" s="1"/>
  <c r="E20" i="46" s="1"/>
  <c r="F566" i="42"/>
  <c r="E566" i="42"/>
  <c r="G566" i="42" s="1"/>
  <c r="F565" i="42"/>
  <c r="E565" i="42"/>
  <c r="G565" i="42" s="1"/>
  <c r="F564" i="42"/>
  <c r="E564" i="42"/>
  <c r="G564" i="42" s="1"/>
  <c r="F563" i="42"/>
  <c r="E563" i="42"/>
  <c r="G563" i="42" s="1"/>
  <c r="F562" i="42"/>
  <c r="E562" i="42"/>
  <c r="G562" i="42" s="1"/>
  <c r="F561" i="42"/>
  <c r="E561" i="42"/>
  <c r="G561" i="42" s="1"/>
  <c r="F560" i="42"/>
  <c r="E560" i="42"/>
  <c r="G560" i="42" s="1"/>
  <c r="F559" i="42"/>
  <c r="E559" i="42"/>
  <c r="G559" i="42" s="1"/>
  <c r="F558" i="42"/>
  <c r="E558" i="42"/>
  <c r="G558" i="42" s="1"/>
  <c r="F557" i="42"/>
  <c r="E557" i="42"/>
  <c r="G557" i="42" s="1"/>
  <c r="F556" i="42"/>
  <c r="E556" i="42"/>
  <c r="G556" i="42" s="1"/>
  <c r="F555" i="42"/>
  <c r="E555" i="42"/>
  <c r="G555" i="42" s="1"/>
  <c r="F554" i="42"/>
  <c r="E554" i="42"/>
  <c r="G554" i="42" s="1"/>
  <c r="F553" i="42"/>
  <c r="E553" i="42"/>
  <c r="G553" i="42" s="1"/>
  <c r="F552" i="42"/>
  <c r="E552" i="42"/>
  <c r="G552" i="42" s="1"/>
  <c r="F551" i="42"/>
  <c r="E551" i="42"/>
  <c r="G551" i="42" s="1"/>
  <c r="F550" i="42"/>
  <c r="E550" i="42"/>
  <c r="G550" i="42" s="1"/>
  <c r="F549" i="42"/>
  <c r="E549" i="42"/>
  <c r="G549" i="42" s="1"/>
  <c r="F548" i="42"/>
  <c r="E548" i="42"/>
  <c r="G548" i="42" s="1"/>
  <c r="F547" i="42"/>
  <c r="E547" i="42"/>
  <c r="G547" i="42" s="1"/>
  <c r="F546" i="42"/>
  <c r="E546" i="42"/>
  <c r="G546" i="42" s="1"/>
  <c r="F545" i="42"/>
  <c r="E545" i="42"/>
  <c r="G545" i="42" s="1"/>
  <c r="F544" i="42"/>
  <c r="E544" i="42"/>
  <c r="G544" i="42" s="1"/>
  <c r="F543" i="42"/>
  <c r="E543" i="42"/>
  <c r="G543" i="42" s="1"/>
  <c r="F542" i="42"/>
  <c r="E542" i="42"/>
  <c r="G542" i="42" s="1"/>
  <c r="F541" i="42"/>
  <c r="E541" i="42"/>
  <c r="G541" i="42" s="1"/>
  <c r="F540" i="42"/>
  <c r="E540" i="42"/>
  <c r="G540" i="42" s="1"/>
  <c r="F539" i="42"/>
  <c r="E539" i="42"/>
  <c r="G539" i="42" s="1"/>
  <c r="F538" i="42"/>
  <c r="E538" i="42"/>
  <c r="G538" i="42" s="1"/>
  <c r="F537" i="42"/>
  <c r="E537" i="42"/>
  <c r="G537" i="42" s="1"/>
  <c r="F536" i="42"/>
  <c r="E536" i="42"/>
  <c r="G536" i="42" s="1"/>
  <c r="F535" i="42"/>
  <c r="E535" i="42"/>
  <c r="G535" i="42" s="1"/>
  <c r="F534" i="42"/>
  <c r="E534" i="42"/>
  <c r="G534" i="42" s="1"/>
  <c r="F533" i="42"/>
  <c r="E533" i="42"/>
  <c r="G533" i="42" s="1"/>
  <c r="F532" i="42"/>
  <c r="E532" i="42"/>
  <c r="G532" i="42" s="1"/>
  <c r="F531" i="42"/>
  <c r="E531" i="42"/>
  <c r="G531" i="42" s="1"/>
  <c r="F530" i="42"/>
  <c r="E530" i="42"/>
  <c r="G530" i="42" s="1"/>
  <c r="F529" i="42"/>
  <c r="E529" i="42"/>
  <c r="G529" i="42" s="1"/>
  <c r="F528" i="42"/>
  <c r="E528" i="42"/>
  <c r="G528" i="42" s="1"/>
  <c r="F527" i="42"/>
  <c r="E527" i="42"/>
  <c r="G527" i="42" s="1"/>
  <c r="F526" i="42"/>
  <c r="E526" i="42"/>
  <c r="G526" i="42" s="1"/>
  <c r="F525" i="42"/>
  <c r="E525" i="42"/>
  <c r="G525" i="42" s="1"/>
  <c r="F524" i="42"/>
  <c r="E524" i="42"/>
  <c r="G524" i="42" s="1"/>
  <c r="F523" i="42"/>
  <c r="E523" i="42"/>
  <c r="G523" i="42" s="1"/>
  <c r="F522" i="42"/>
  <c r="E522" i="42"/>
  <c r="G522" i="42" s="1"/>
  <c r="F521" i="42"/>
  <c r="E521" i="42"/>
  <c r="G521" i="42" s="1"/>
  <c r="F520" i="42"/>
  <c r="E520" i="42"/>
  <c r="G520" i="42" s="1"/>
  <c r="F519" i="42"/>
  <c r="E519" i="42"/>
  <c r="G519" i="42" s="1"/>
  <c r="F518" i="42"/>
  <c r="E518" i="42"/>
  <c r="G518" i="42" s="1"/>
  <c r="F517" i="42"/>
  <c r="E517" i="42"/>
  <c r="G517" i="42" s="1"/>
  <c r="F516" i="42"/>
  <c r="E516" i="42"/>
  <c r="G516" i="42" s="1"/>
  <c r="F515" i="42"/>
  <c r="E515" i="42"/>
  <c r="G515" i="42" s="1"/>
  <c r="F514" i="42"/>
  <c r="E514" i="42"/>
  <c r="G514" i="42" s="1"/>
  <c r="E18" i="46" s="1"/>
  <c r="F513" i="42"/>
  <c r="E513" i="42"/>
  <c r="G513" i="42" s="1"/>
  <c r="F512" i="42"/>
  <c r="E512" i="42"/>
  <c r="G512" i="42" s="1"/>
  <c r="F511" i="42"/>
  <c r="E511" i="42"/>
  <c r="G511" i="42" s="1"/>
  <c r="F510" i="42"/>
  <c r="E510" i="42"/>
  <c r="G510" i="42" s="1"/>
  <c r="F509" i="42"/>
  <c r="E509" i="42"/>
  <c r="G509" i="42" s="1"/>
  <c r="F508" i="42"/>
  <c r="E508" i="42"/>
  <c r="G508" i="42" s="1"/>
  <c r="F507" i="42"/>
  <c r="E507" i="42"/>
  <c r="G507" i="42" s="1"/>
  <c r="F506" i="42"/>
  <c r="E506" i="42"/>
  <c r="G506" i="42" s="1"/>
  <c r="F505" i="42"/>
  <c r="E505" i="42"/>
  <c r="G505" i="42" s="1"/>
  <c r="F504" i="42"/>
  <c r="E504" i="42"/>
  <c r="G504" i="42" s="1"/>
  <c r="F503" i="42"/>
  <c r="E503" i="42"/>
  <c r="G503" i="42" s="1"/>
  <c r="F502" i="42"/>
  <c r="E502" i="42"/>
  <c r="G502" i="42" s="1"/>
  <c r="F501" i="42"/>
  <c r="E501" i="42"/>
  <c r="G501" i="42" s="1"/>
  <c r="F500" i="42"/>
  <c r="E500" i="42"/>
  <c r="G500" i="42" s="1"/>
  <c r="F499" i="42"/>
  <c r="E499" i="42"/>
  <c r="G499" i="42" s="1"/>
  <c r="F498" i="42"/>
  <c r="E498" i="42"/>
  <c r="G498" i="42" s="1"/>
  <c r="F497" i="42"/>
  <c r="E497" i="42"/>
  <c r="G497" i="42" s="1"/>
  <c r="F496" i="42"/>
  <c r="E496" i="42"/>
  <c r="G496" i="42" s="1"/>
  <c r="F495" i="42"/>
  <c r="E495" i="42"/>
  <c r="G495" i="42" s="1"/>
  <c r="F494" i="42"/>
  <c r="E494" i="42"/>
  <c r="G494" i="42" s="1"/>
  <c r="F493" i="42"/>
  <c r="E493" i="42"/>
  <c r="G493" i="42" s="1"/>
  <c r="F492" i="42"/>
  <c r="E492" i="42"/>
  <c r="G492" i="42" s="1"/>
  <c r="F491" i="42"/>
  <c r="E491" i="42"/>
  <c r="G491" i="42" s="1"/>
  <c r="F490" i="42"/>
  <c r="E490" i="42"/>
  <c r="G490" i="42" s="1"/>
  <c r="F489" i="42"/>
  <c r="E489" i="42"/>
  <c r="G489" i="42" s="1"/>
  <c r="F488" i="42"/>
  <c r="E488" i="42"/>
  <c r="G488" i="42" s="1"/>
  <c r="F487" i="42"/>
  <c r="E487" i="42"/>
  <c r="G487" i="42" s="1"/>
  <c r="F486" i="42"/>
  <c r="E486" i="42"/>
  <c r="G486" i="42" s="1"/>
  <c r="F485" i="42"/>
  <c r="E485" i="42"/>
  <c r="G485" i="42" s="1"/>
  <c r="F484" i="42"/>
  <c r="E484" i="42"/>
  <c r="G484" i="42" s="1"/>
  <c r="F483" i="42"/>
  <c r="E483" i="42"/>
  <c r="G483" i="42" s="1"/>
  <c r="F482" i="42"/>
  <c r="E482" i="42"/>
  <c r="G482" i="42" s="1"/>
  <c r="E40" i="46" s="1"/>
  <c r="F481" i="42"/>
  <c r="E481" i="42"/>
  <c r="G481" i="42" s="1"/>
  <c r="F480" i="42"/>
  <c r="E480" i="42"/>
  <c r="G480" i="42" s="1"/>
  <c r="F479" i="42"/>
  <c r="E479" i="42"/>
  <c r="G479" i="42" s="1"/>
  <c r="E39" i="46" s="1"/>
  <c r="F478" i="42"/>
  <c r="E478" i="42"/>
  <c r="G478" i="42" s="1"/>
  <c r="F477" i="42"/>
  <c r="E477" i="42"/>
  <c r="G477" i="42" s="1"/>
  <c r="F476" i="42"/>
  <c r="E476" i="42"/>
  <c r="G476" i="42" s="1"/>
  <c r="F475" i="42"/>
  <c r="E475" i="42"/>
  <c r="G475" i="42" s="1"/>
  <c r="F474" i="42"/>
  <c r="E474" i="42"/>
  <c r="G474" i="42" s="1"/>
  <c r="F473" i="42"/>
  <c r="E473" i="42"/>
  <c r="G473" i="42" s="1"/>
  <c r="F472" i="42"/>
  <c r="E472" i="42"/>
  <c r="G472" i="42" s="1"/>
  <c r="F471" i="42"/>
  <c r="E471" i="42"/>
  <c r="G471" i="42" s="1"/>
  <c r="F470" i="42"/>
  <c r="E470" i="42"/>
  <c r="G470" i="42" s="1"/>
  <c r="F469" i="42"/>
  <c r="E469" i="42"/>
  <c r="G469" i="42" s="1"/>
  <c r="F468" i="42"/>
  <c r="E468" i="42"/>
  <c r="G468" i="42" s="1"/>
  <c r="F467" i="42"/>
  <c r="E467" i="42"/>
  <c r="G467" i="42" s="1"/>
  <c r="F466" i="42"/>
  <c r="E466" i="42"/>
  <c r="G466" i="42" s="1"/>
  <c r="F465" i="42"/>
  <c r="E465" i="42"/>
  <c r="G465" i="42" s="1"/>
  <c r="F464" i="42"/>
  <c r="E464" i="42"/>
  <c r="G464" i="42" s="1"/>
  <c r="F463" i="42"/>
  <c r="E463" i="42"/>
  <c r="G463" i="42" s="1"/>
  <c r="F462" i="42"/>
  <c r="E462" i="42"/>
  <c r="G462" i="42" s="1"/>
  <c r="F461" i="42"/>
  <c r="E461" i="42"/>
  <c r="G461" i="42" s="1"/>
  <c r="F460" i="42"/>
  <c r="E460" i="42"/>
  <c r="G460" i="42" s="1"/>
  <c r="F459" i="42"/>
  <c r="E459" i="42"/>
  <c r="G459" i="42" s="1"/>
  <c r="F458" i="42"/>
  <c r="E458" i="42"/>
  <c r="G458" i="42" s="1"/>
  <c r="F457" i="42"/>
  <c r="E457" i="42"/>
  <c r="G457" i="42" s="1"/>
  <c r="F456" i="42"/>
  <c r="E456" i="42"/>
  <c r="G456" i="42" s="1"/>
  <c r="F455" i="42"/>
  <c r="E455" i="42"/>
  <c r="G455" i="42" s="1"/>
  <c r="F454" i="42"/>
  <c r="E454" i="42"/>
  <c r="G454" i="42" s="1"/>
  <c r="F453" i="42"/>
  <c r="E453" i="42"/>
  <c r="G453" i="42" s="1"/>
  <c r="F452" i="42"/>
  <c r="E452" i="42"/>
  <c r="G452" i="42" s="1"/>
  <c r="F451" i="42"/>
  <c r="E451" i="42"/>
  <c r="G451" i="42" s="1"/>
  <c r="F450" i="42"/>
  <c r="E450" i="42"/>
  <c r="G450" i="42" s="1"/>
  <c r="F449" i="42"/>
  <c r="E449" i="42"/>
  <c r="G449" i="42" s="1"/>
  <c r="F448" i="42"/>
  <c r="E448" i="42"/>
  <c r="G448" i="42" s="1"/>
  <c r="F447" i="42"/>
  <c r="E447" i="42"/>
  <c r="G447" i="42" s="1"/>
  <c r="F446" i="42"/>
  <c r="E446" i="42"/>
  <c r="G446" i="42" s="1"/>
  <c r="F445" i="42"/>
  <c r="E445" i="42"/>
  <c r="G445" i="42" s="1"/>
  <c r="F444" i="42"/>
  <c r="E444" i="42"/>
  <c r="G444" i="42" s="1"/>
  <c r="F443" i="42"/>
  <c r="E443" i="42"/>
  <c r="G443" i="42" s="1"/>
  <c r="F442" i="42"/>
  <c r="E442" i="42"/>
  <c r="G442" i="42" s="1"/>
  <c r="F441" i="42"/>
  <c r="E441" i="42"/>
  <c r="G441" i="42" s="1"/>
  <c r="F440" i="42"/>
  <c r="E440" i="42"/>
  <c r="G440" i="42" s="1"/>
  <c r="F439" i="42"/>
  <c r="E439" i="42"/>
  <c r="G439" i="42" s="1"/>
  <c r="F438" i="42"/>
  <c r="E438" i="42"/>
  <c r="G438" i="42" s="1"/>
  <c r="F437" i="42"/>
  <c r="E437" i="42"/>
  <c r="G437" i="42" s="1"/>
  <c r="F436" i="42"/>
  <c r="E436" i="42"/>
  <c r="G436" i="42" s="1"/>
  <c r="F435" i="42"/>
  <c r="E435" i="42"/>
  <c r="G435" i="42" s="1"/>
  <c r="F434" i="42"/>
  <c r="E434" i="42"/>
  <c r="G434" i="42" s="1"/>
  <c r="F433" i="42"/>
  <c r="E433" i="42"/>
  <c r="G433" i="42" s="1"/>
  <c r="F432" i="42"/>
  <c r="E432" i="42"/>
  <c r="G432" i="42" s="1"/>
  <c r="F431" i="42"/>
  <c r="E431" i="42"/>
  <c r="G431" i="42" s="1"/>
  <c r="F430" i="42"/>
  <c r="E430" i="42"/>
  <c r="G430" i="42" s="1"/>
  <c r="F429" i="42"/>
  <c r="E429" i="42"/>
  <c r="G429" i="42" s="1"/>
  <c r="F428" i="42"/>
  <c r="E428" i="42"/>
  <c r="G428" i="42" s="1"/>
  <c r="F427" i="42"/>
  <c r="E427" i="42"/>
  <c r="G427" i="42" s="1"/>
  <c r="F426" i="42"/>
  <c r="E426" i="42"/>
  <c r="G426" i="42" s="1"/>
  <c r="F425" i="42"/>
  <c r="E425" i="42"/>
  <c r="G425" i="42" s="1"/>
  <c r="F424" i="42"/>
  <c r="E424" i="42"/>
  <c r="G424" i="42" s="1"/>
  <c r="F423" i="42"/>
  <c r="E423" i="42"/>
  <c r="G423" i="42" s="1"/>
  <c r="F422" i="42"/>
  <c r="E422" i="42"/>
  <c r="G422" i="42" s="1"/>
  <c r="F421" i="42"/>
  <c r="E421" i="42"/>
  <c r="G421" i="42" s="1"/>
  <c r="F420" i="42"/>
  <c r="E420" i="42"/>
  <c r="G420" i="42" s="1"/>
  <c r="F419" i="42"/>
  <c r="E419" i="42"/>
  <c r="G419" i="42" s="1"/>
  <c r="F418" i="42"/>
  <c r="E418" i="42"/>
  <c r="G418" i="42" s="1"/>
  <c r="F417" i="42"/>
  <c r="E417" i="42"/>
  <c r="G417" i="42" s="1"/>
  <c r="F416" i="42"/>
  <c r="E416" i="42"/>
  <c r="G416" i="42" s="1"/>
  <c r="F415" i="42"/>
  <c r="E415" i="42"/>
  <c r="G415" i="42" s="1"/>
  <c r="F414" i="42"/>
  <c r="E414" i="42"/>
  <c r="G414" i="42" s="1"/>
  <c r="F413" i="42"/>
  <c r="E413" i="42"/>
  <c r="G413" i="42" s="1"/>
  <c r="F412" i="42"/>
  <c r="E412" i="42"/>
  <c r="G412" i="42" s="1"/>
  <c r="F411" i="42"/>
  <c r="E411" i="42"/>
  <c r="G411" i="42" s="1"/>
  <c r="F410" i="42"/>
  <c r="E410" i="42"/>
  <c r="G410" i="42" s="1"/>
  <c r="F409" i="42"/>
  <c r="E409" i="42"/>
  <c r="G409" i="42" s="1"/>
  <c r="F408" i="42"/>
  <c r="E408" i="42"/>
  <c r="G408" i="42" s="1"/>
  <c r="F407" i="42"/>
  <c r="E407" i="42"/>
  <c r="G407" i="42" s="1"/>
  <c r="F406" i="42"/>
  <c r="E406" i="42"/>
  <c r="G406" i="42" s="1"/>
  <c r="F405" i="42"/>
  <c r="E405" i="42"/>
  <c r="G405" i="42" s="1"/>
  <c r="F404" i="42"/>
  <c r="E404" i="42"/>
  <c r="G404" i="42" s="1"/>
  <c r="F403" i="42"/>
  <c r="E403" i="42"/>
  <c r="G403" i="42" s="1"/>
  <c r="F402" i="42"/>
  <c r="E402" i="42"/>
  <c r="G402" i="42" s="1"/>
  <c r="F401" i="42"/>
  <c r="E401" i="42"/>
  <c r="G401" i="42" s="1"/>
  <c r="F400" i="42"/>
  <c r="E400" i="42"/>
  <c r="G400" i="42" s="1"/>
  <c r="F399" i="42"/>
  <c r="E399" i="42"/>
  <c r="G399" i="42" s="1"/>
  <c r="F398" i="42"/>
  <c r="E398" i="42"/>
  <c r="G398" i="42" s="1"/>
  <c r="F397" i="42"/>
  <c r="E397" i="42"/>
  <c r="G397" i="42" s="1"/>
  <c r="F396" i="42"/>
  <c r="E396" i="42"/>
  <c r="G396" i="42" s="1"/>
  <c r="F395" i="42"/>
  <c r="E395" i="42"/>
  <c r="G395" i="42" s="1"/>
  <c r="F394" i="42"/>
  <c r="E394" i="42"/>
  <c r="G394" i="42" s="1"/>
  <c r="F393" i="42"/>
  <c r="E393" i="42"/>
  <c r="G393" i="42" s="1"/>
  <c r="F392" i="42"/>
  <c r="E392" i="42"/>
  <c r="G392" i="42" s="1"/>
  <c r="F391" i="42"/>
  <c r="E391" i="42"/>
  <c r="G391" i="42" s="1"/>
  <c r="F390" i="42"/>
  <c r="E390" i="42"/>
  <c r="G390" i="42" s="1"/>
  <c r="F389" i="42"/>
  <c r="E389" i="42"/>
  <c r="G389" i="42" s="1"/>
  <c r="F388" i="42"/>
  <c r="E388" i="42"/>
  <c r="G388" i="42" s="1"/>
  <c r="F387" i="42"/>
  <c r="E387" i="42"/>
  <c r="G387" i="42" s="1"/>
  <c r="F386" i="42"/>
  <c r="E386" i="42"/>
  <c r="G386" i="42" s="1"/>
  <c r="F385" i="42"/>
  <c r="E385" i="42"/>
  <c r="G385" i="42" s="1"/>
  <c r="F384" i="42"/>
  <c r="E384" i="42"/>
  <c r="G384" i="42" s="1"/>
  <c r="F383" i="42"/>
  <c r="E383" i="42"/>
  <c r="G383" i="42" s="1"/>
  <c r="F382" i="42"/>
  <c r="E382" i="42"/>
  <c r="G382" i="42" s="1"/>
  <c r="F381" i="42"/>
  <c r="E381" i="42"/>
  <c r="G381" i="42" s="1"/>
  <c r="F380" i="42"/>
  <c r="E380" i="42"/>
  <c r="G380" i="42" s="1"/>
  <c r="F379" i="42"/>
  <c r="E379" i="42"/>
  <c r="G379" i="42" s="1"/>
  <c r="F377" i="42"/>
  <c r="E377" i="42"/>
  <c r="G377" i="42" s="1"/>
  <c r="F376" i="42"/>
  <c r="E376" i="42"/>
  <c r="G376" i="42" s="1"/>
  <c r="F375" i="42"/>
  <c r="E375" i="42"/>
  <c r="G375" i="42" s="1"/>
  <c r="F374" i="42"/>
  <c r="E374" i="42"/>
  <c r="G374" i="42" s="1"/>
  <c r="F373" i="42"/>
  <c r="E373" i="42"/>
  <c r="G373" i="42" s="1"/>
  <c r="F372" i="42"/>
  <c r="E372" i="42"/>
  <c r="G372" i="42" s="1"/>
  <c r="F371" i="42"/>
  <c r="E371" i="42"/>
  <c r="G371" i="42" s="1"/>
  <c r="F370" i="42"/>
  <c r="E370" i="42"/>
  <c r="G370" i="42" s="1"/>
  <c r="F369" i="42"/>
  <c r="E369" i="42"/>
  <c r="G369" i="42" s="1"/>
  <c r="F368" i="42"/>
  <c r="E368" i="42"/>
  <c r="G368" i="42" s="1"/>
  <c r="F367" i="42"/>
  <c r="E367" i="42"/>
  <c r="G367" i="42" s="1"/>
  <c r="F366" i="42"/>
  <c r="E366" i="42"/>
  <c r="G366" i="42" s="1"/>
  <c r="F365" i="42"/>
  <c r="E365" i="42"/>
  <c r="G365" i="42" s="1"/>
  <c r="F364" i="42"/>
  <c r="E364" i="42"/>
  <c r="G364" i="42" s="1"/>
  <c r="F363" i="42"/>
  <c r="E363" i="42"/>
  <c r="G363" i="42" s="1"/>
  <c r="F362" i="42"/>
  <c r="E362" i="42"/>
  <c r="G362" i="42" s="1"/>
  <c r="F361" i="42"/>
  <c r="E361" i="42"/>
  <c r="G361" i="42" s="1"/>
  <c r="F360" i="42"/>
  <c r="E360" i="42"/>
  <c r="G360" i="42" s="1"/>
  <c r="F359" i="42"/>
  <c r="E359" i="42"/>
  <c r="G359" i="42" s="1"/>
  <c r="F358" i="42"/>
  <c r="E358" i="42"/>
  <c r="G358" i="42" s="1"/>
  <c r="F357" i="42"/>
  <c r="E357" i="42"/>
  <c r="G357" i="42" s="1"/>
  <c r="F356" i="42"/>
  <c r="E356" i="42"/>
  <c r="G356" i="42" s="1"/>
  <c r="F355" i="42"/>
  <c r="E355" i="42"/>
  <c r="G355" i="42" s="1"/>
  <c r="F354" i="42"/>
  <c r="E354" i="42"/>
  <c r="G354" i="42" s="1"/>
  <c r="F353" i="42"/>
  <c r="E353" i="42"/>
  <c r="G353" i="42" s="1"/>
  <c r="F352" i="42"/>
  <c r="E352" i="42"/>
  <c r="G352" i="42" s="1"/>
  <c r="F351" i="42"/>
  <c r="E351" i="42"/>
  <c r="G351" i="42" s="1"/>
  <c r="F350" i="42"/>
  <c r="E350" i="42"/>
  <c r="G350" i="42" s="1"/>
  <c r="F349" i="42"/>
  <c r="E349" i="42"/>
  <c r="G349" i="42" s="1"/>
  <c r="F348" i="42"/>
  <c r="E348" i="42"/>
  <c r="G348" i="42" s="1"/>
  <c r="F347" i="42"/>
  <c r="E347" i="42"/>
  <c r="G347" i="42" s="1"/>
  <c r="F346" i="42"/>
  <c r="E346" i="42"/>
  <c r="G346" i="42" s="1"/>
  <c r="F345" i="42"/>
  <c r="E345" i="42"/>
  <c r="G345" i="42" s="1"/>
  <c r="F344" i="42"/>
  <c r="E344" i="42"/>
  <c r="G344" i="42" s="1"/>
  <c r="F343" i="42"/>
  <c r="E343" i="42"/>
  <c r="G343" i="42" s="1"/>
  <c r="F342" i="42"/>
  <c r="E342" i="42"/>
  <c r="G342" i="42" s="1"/>
  <c r="F341" i="42"/>
  <c r="E341" i="42"/>
  <c r="G341" i="42" s="1"/>
  <c r="F340" i="42"/>
  <c r="E340" i="42"/>
  <c r="G340" i="42" s="1"/>
  <c r="F339" i="42"/>
  <c r="E339" i="42"/>
  <c r="G339" i="42" s="1"/>
  <c r="F338" i="42"/>
  <c r="E338" i="42"/>
  <c r="G338" i="42" s="1"/>
  <c r="F337" i="42"/>
  <c r="E337" i="42"/>
  <c r="G337" i="42" s="1"/>
  <c r="F336" i="42"/>
  <c r="E336" i="42"/>
  <c r="G336" i="42" s="1"/>
  <c r="F335" i="42"/>
  <c r="E335" i="42"/>
  <c r="G335" i="42" s="1"/>
  <c r="F334" i="42"/>
  <c r="E334" i="42"/>
  <c r="G334" i="42" s="1"/>
  <c r="F333" i="42"/>
  <c r="E333" i="42"/>
  <c r="G333" i="42" s="1"/>
  <c r="F332" i="42"/>
  <c r="E332" i="42"/>
  <c r="G332" i="42" s="1"/>
  <c r="F331" i="42"/>
  <c r="E331" i="42"/>
  <c r="G331" i="42" s="1"/>
  <c r="F330" i="42"/>
  <c r="E330" i="42"/>
  <c r="G330" i="42" s="1"/>
  <c r="F329" i="42"/>
  <c r="E329" i="42"/>
  <c r="G329" i="42" s="1"/>
  <c r="F328" i="42"/>
  <c r="E328" i="42"/>
  <c r="G328" i="42" s="1"/>
  <c r="F327" i="42"/>
  <c r="E327" i="42"/>
  <c r="G327" i="42" s="1"/>
  <c r="F325" i="42"/>
  <c r="E325" i="42"/>
  <c r="G325" i="42" s="1"/>
  <c r="F324" i="42"/>
  <c r="E324" i="42"/>
  <c r="G324" i="42" s="1"/>
  <c r="F323" i="42"/>
  <c r="E323" i="42"/>
  <c r="G323" i="42" s="1"/>
  <c r="F322" i="42"/>
  <c r="E322" i="42"/>
  <c r="G322" i="42" s="1"/>
  <c r="F321" i="42"/>
  <c r="E321" i="42"/>
  <c r="G321" i="42" s="1"/>
  <c r="F320" i="42"/>
  <c r="E320" i="42"/>
  <c r="G320" i="42" s="1"/>
  <c r="F319" i="42"/>
  <c r="E319" i="42"/>
  <c r="G319" i="42" s="1"/>
  <c r="F318" i="42"/>
  <c r="E318" i="42"/>
  <c r="G318" i="42" s="1"/>
  <c r="F317" i="42"/>
  <c r="E317" i="42"/>
  <c r="G317" i="42" s="1"/>
  <c r="F316" i="42"/>
  <c r="E316" i="42"/>
  <c r="G316" i="42" s="1"/>
  <c r="F315" i="42"/>
  <c r="E315" i="42"/>
  <c r="G315" i="42" s="1"/>
  <c r="F314" i="42"/>
  <c r="E314" i="42"/>
  <c r="G314" i="42" s="1"/>
  <c r="F313" i="42"/>
  <c r="E313" i="42"/>
  <c r="G313" i="42" s="1"/>
  <c r="E55" i="46" s="1"/>
  <c r="F312" i="42"/>
  <c r="E312" i="42"/>
  <c r="G312" i="42" s="1"/>
  <c r="F311" i="42"/>
  <c r="E311" i="42"/>
  <c r="G311" i="42" s="1"/>
  <c r="E54" i="46" s="1"/>
  <c r="F310" i="42"/>
  <c r="E310" i="42"/>
  <c r="G310" i="42" s="1"/>
  <c r="F309" i="42"/>
  <c r="E309" i="42"/>
  <c r="G309" i="42" s="1"/>
  <c r="F308" i="42"/>
  <c r="E308" i="42"/>
  <c r="G308" i="42" s="1"/>
  <c r="F307" i="42"/>
  <c r="E307" i="42"/>
  <c r="G307" i="42" s="1"/>
  <c r="F306" i="42"/>
  <c r="E306" i="42"/>
  <c r="G306" i="42" s="1"/>
  <c r="F305" i="42"/>
  <c r="E305" i="42"/>
  <c r="G305" i="42" s="1"/>
  <c r="F304" i="42"/>
  <c r="E304" i="42"/>
  <c r="G304" i="42" s="1"/>
  <c r="E53" i="46" s="1"/>
  <c r="F303" i="42"/>
  <c r="E303" i="42"/>
  <c r="G303" i="42" s="1"/>
  <c r="F302" i="42"/>
  <c r="E302" i="42"/>
  <c r="G302" i="42" s="1"/>
  <c r="E52" i="46" s="1"/>
  <c r="F301" i="42"/>
  <c r="E301" i="42"/>
  <c r="G301" i="42" s="1"/>
  <c r="F300" i="42"/>
  <c r="E300" i="42"/>
  <c r="G300" i="42" s="1"/>
  <c r="E51" i="46" s="1"/>
  <c r="F299" i="42"/>
  <c r="E299" i="42"/>
  <c r="G299" i="42" s="1"/>
  <c r="F298" i="42"/>
  <c r="E298" i="42"/>
  <c r="G298" i="42" s="1"/>
  <c r="F297" i="42"/>
  <c r="E297" i="42"/>
  <c r="G297" i="42" s="1"/>
  <c r="F296" i="42"/>
  <c r="E296" i="42"/>
  <c r="G296" i="42" s="1"/>
  <c r="F295" i="42"/>
  <c r="E295" i="42"/>
  <c r="G295" i="42" s="1"/>
  <c r="F294" i="42"/>
  <c r="E294" i="42"/>
  <c r="G294" i="42" s="1"/>
  <c r="F293" i="42"/>
  <c r="E293" i="42"/>
  <c r="G293" i="42" s="1"/>
  <c r="F292" i="42"/>
  <c r="E292" i="42"/>
  <c r="G292" i="42" s="1"/>
  <c r="F291" i="42"/>
  <c r="E291" i="42"/>
  <c r="G291" i="42" s="1"/>
  <c r="F290" i="42"/>
  <c r="E290" i="42"/>
  <c r="G290" i="42" s="1"/>
  <c r="F289" i="42"/>
  <c r="E289" i="42"/>
  <c r="G289" i="42" s="1"/>
  <c r="F288" i="42"/>
  <c r="E288" i="42"/>
  <c r="G288" i="42" s="1"/>
  <c r="F287" i="42"/>
  <c r="E287" i="42"/>
  <c r="G287" i="42" s="1"/>
  <c r="F286" i="42"/>
  <c r="E286" i="42"/>
  <c r="G286" i="42" s="1"/>
  <c r="F285" i="42"/>
  <c r="E285" i="42"/>
  <c r="G285" i="42" s="1"/>
  <c r="F284" i="42"/>
  <c r="E284" i="42"/>
  <c r="G284" i="42" s="1"/>
  <c r="F283" i="42"/>
  <c r="E283" i="42"/>
  <c r="G283" i="42" s="1"/>
  <c r="F282" i="42"/>
  <c r="E282" i="42"/>
  <c r="G282" i="42" s="1"/>
  <c r="F281" i="42"/>
  <c r="E281" i="42"/>
  <c r="G281" i="42" s="1"/>
  <c r="F280" i="42"/>
  <c r="E280" i="42"/>
  <c r="G280" i="42" s="1"/>
  <c r="F279" i="42"/>
  <c r="E279" i="42"/>
  <c r="G279" i="42" s="1"/>
  <c r="F278" i="42"/>
  <c r="E278" i="42"/>
  <c r="G278" i="42" s="1"/>
  <c r="F277" i="42"/>
  <c r="E277" i="42"/>
  <c r="G277" i="42" s="1"/>
  <c r="F276" i="42"/>
  <c r="E276" i="42"/>
  <c r="G276" i="42" s="1"/>
  <c r="F275" i="42"/>
  <c r="E275" i="42"/>
  <c r="G275" i="42" s="1"/>
  <c r="F274" i="42"/>
  <c r="E274" i="42"/>
  <c r="G274" i="42" s="1"/>
  <c r="F273" i="42"/>
  <c r="E273" i="42"/>
  <c r="G273" i="42" s="1"/>
  <c r="F272" i="42"/>
  <c r="E272" i="42"/>
  <c r="G272" i="42" s="1"/>
  <c r="F271" i="42"/>
  <c r="E271" i="42"/>
  <c r="G271" i="42" s="1"/>
  <c r="F270" i="42"/>
  <c r="E270" i="42"/>
  <c r="G270" i="42" s="1"/>
  <c r="F269" i="42"/>
  <c r="E269" i="42"/>
  <c r="G269" i="42" s="1"/>
  <c r="F268" i="42"/>
  <c r="E268" i="42"/>
  <c r="G268" i="42" s="1"/>
  <c r="F267" i="42"/>
  <c r="E267" i="42"/>
  <c r="G267" i="42" s="1"/>
  <c r="F266" i="42"/>
  <c r="E266" i="42"/>
  <c r="G266" i="42" s="1"/>
  <c r="F265" i="42"/>
  <c r="E265" i="42"/>
  <c r="G265" i="42" s="1"/>
  <c r="F264" i="42"/>
  <c r="E264" i="42"/>
  <c r="G264" i="42" s="1"/>
  <c r="F263" i="42"/>
  <c r="E263" i="42"/>
  <c r="G263" i="42" s="1"/>
  <c r="F262" i="42"/>
  <c r="E262" i="42"/>
  <c r="G262" i="42" s="1"/>
  <c r="F261" i="42"/>
  <c r="E261" i="42"/>
  <c r="G261" i="42" s="1"/>
  <c r="F260" i="42"/>
  <c r="E260" i="42"/>
  <c r="G260" i="42" s="1"/>
  <c r="F259" i="42"/>
  <c r="E259" i="42"/>
  <c r="G259" i="42" s="1"/>
  <c r="F258" i="42"/>
  <c r="E258" i="42"/>
  <c r="G258" i="42" s="1"/>
  <c r="F257" i="42"/>
  <c r="E257" i="42"/>
  <c r="G257" i="42" s="1"/>
  <c r="F256" i="42"/>
  <c r="E256" i="42"/>
  <c r="G256" i="42" s="1"/>
  <c r="F255" i="42"/>
  <c r="E255" i="42"/>
  <c r="G255" i="42" s="1"/>
  <c r="F254" i="42"/>
  <c r="E254" i="42"/>
  <c r="G254" i="42" s="1"/>
  <c r="F253" i="42"/>
  <c r="E253" i="42"/>
  <c r="G253" i="42" s="1"/>
  <c r="E63" i="46" s="1"/>
  <c r="F252" i="42"/>
  <c r="E252" i="42"/>
  <c r="G252" i="42" s="1"/>
  <c r="F251" i="42"/>
  <c r="E251" i="42"/>
  <c r="G251" i="42" s="1"/>
  <c r="F250" i="42"/>
  <c r="E250" i="42"/>
  <c r="G250" i="42" s="1"/>
  <c r="F249" i="42"/>
  <c r="E249" i="42"/>
  <c r="G249" i="42" s="1"/>
  <c r="F248" i="42"/>
  <c r="E248" i="42"/>
  <c r="G248" i="42" s="1"/>
  <c r="F247" i="42"/>
  <c r="E247" i="42"/>
  <c r="G247" i="42" s="1"/>
  <c r="F246" i="42"/>
  <c r="E246" i="42"/>
  <c r="G246" i="42" s="1"/>
  <c r="F245" i="42"/>
  <c r="E245" i="42"/>
  <c r="G245" i="42" s="1"/>
  <c r="F244" i="42"/>
  <c r="E244" i="42"/>
  <c r="G244" i="42" s="1"/>
  <c r="F243" i="42"/>
  <c r="E243" i="42"/>
  <c r="G243" i="42" s="1"/>
  <c r="F242" i="42"/>
  <c r="E242" i="42"/>
  <c r="G242" i="42" s="1"/>
  <c r="E62" i="46" s="1"/>
  <c r="F241" i="42"/>
  <c r="E241" i="42"/>
  <c r="G241" i="42" s="1"/>
  <c r="F240" i="42"/>
  <c r="E240" i="42"/>
  <c r="G240" i="42" s="1"/>
  <c r="F239" i="42"/>
  <c r="E239" i="42"/>
  <c r="G239" i="42" s="1"/>
  <c r="F238" i="42"/>
  <c r="E238" i="42"/>
  <c r="G238" i="42" s="1"/>
  <c r="F237" i="42"/>
  <c r="E237" i="42"/>
  <c r="G237" i="42" s="1"/>
  <c r="F236" i="42"/>
  <c r="E236" i="42"/>
  <c r="G236" i="42" s="1"/>
  <c r="F235" i="42"/>
  <c r="E235" i="42"/>
  <c r="G235" i="42" s="1"/>
  <c r="F234" i="42"/>
  <c r="E234" i="42"/>
  <c r="G234" i="42" s="1"/>
  <c r="F233" i="42"/>
  <c r="E233" i="42"/>
  <c r="G233" i="42" s="1"/>
  <c r="F232" i="42"/>
  <c r="E232" i="42"/>
  <c r="G232" i="42" s="1"/>
  <c r="F231" i="42"/>
  <c r="E231" i="42"/>
  <c r="G231" i="42" s="1"/>
  <c r="E61" i="46" s="1"/>
  <c r="F230" i="42"/>
  <c r="E230" i="42"/>
  <c r="G230" i="42" s="1"/>
  <c r="F229" i="42"/>
  <c r="E229" i="42"/>
  <c r="G229" i="42" s="1"/>
  <c r="E60" i="46" s="1"/>
  <c r="F228" i="42"/>
  <c r="E228" i="42"/>
  <c r="G228" i="42" s="1"/>
  <c r="F227" i="42"/>
  <c r="E227" i="42"/>
  <c r="G227" i="42" s="1"/>
  <c r="E59" i="46" s="1"/>
  <c r="F226" i="42"/>
  <c r="E226" i="42"/>
  <c r="G226" i="42" s="1"/>
  <c r="F225" i="42"/>
  <c r="E225" i="42"/>
  <c r="G225" i="42" s="1"/>
  <c r="F224" i="42"/>
  <c r="E224" i="42"/>
  <c r="G224" i="42" s="1"/>
  <c r="F223" i="42"/>
  <c r="E223" i="42"/>
  <c r="G223" i="42" s="1"/>
  <c r="F222" i="42"/>
  <c r="E222" i="42"/>
  <c r="G222" i="42" s="1"/>
  <c r="F221" i="42"/>
  <c r="E221" i="42"/>
  <c r="G221" i="42" s="1"/>
  <c r="F220" i="42"/>
  <c r="E220" i="42"/>
  <c r="G220" i="42" s="1"/>
  <c r="F219" i="42"/>
  <c r="E219" i="42"/>
  <c r="G219" i="42" s="1"/>
  <c r="E58" i="46" s="1"/>
  <c r="F218" i="42"/>
  <c r="E218" i="42"/>
  <c r="G218" i="42" s="1"/>
  <c r="F217" i="42"/>
  <c r="E217" i="42"/>
  <c r="G217" i="42" s="1"/>
  <c r="E57" i="46" s="1"/>
  <c r="F216" i="42"/>
  <c r="E216" i="42"/>
  <c r="G216" i="42" s="1"/>
  <c r="F215" i="42"/>
  <c r="E215" i="42"/>
  <c r="G215" i="42" s="1"/>
  <c r="E56" i="46" s="1"/>
  <c r="F214" i="42"/>
  <c r="E214" i="42"/>
  <c r="G214" i="42" s="1"/>
  <c r="F213" i="42"/>
  <c r="E213" i="42"/>
  <c r="G213" i="42" s="1"/>
  <c r="F212" i="42"/>
  <c r="E212" i="42"/>
  <c r="G212" i="42" s="1"/>
  <c r="F211" i="42"/>
  <c r="E211" i="42"/>
  <c r="G211" i="42" s="1"/>
  <c r="F210" i="42"/>
  <c r="E210" i="42"/>
  <c r="G210" i="42" s="1"/>
  <c r="E44" i="46" s="1"/>
  <c r="F209" i="42"/>
  <c r="E209" i="42"/>
  <c r="G209" i="42" s="1"/>
  <c r="E43" i="46" s="1"/>
  <c r="F208" i="42"/>
  <c r="E208" i="42"/>
  <c r="G208" i="42" s="1"/>
  <c r="E42" i="46" s="1"/>
  <c r="F207" i="42"/>
  <c r="E207" i="42"/>
  <c r="G207" i="42" s="1"/>
  <c r="F206" i="42"/>
  <c r="E206" i="42"/>
  <c r="G206" i="42" s="1"/>
  <c r="F205" i="42"/>
  <c r="E205" i="42"/>
  <c r="G205" i="42" s="1"/>
  <c r="F204" i="42"/>
  <c r="E204" i="42"/>
  <c r="G204" i="42" s="1"/>
  <c r="F203" i="42"/>
  <c r="E203" i="42"/>
  <c r="G203" i="42" s="1"/>
  <c r="F202" i="42"/>
  <c r="E202" i="42"/>
  <c r="G202" i="42" s="1"/>
  <c r="F201" i="42"/>
  <c r="E201" i="42"/>
  <c r="G201" i="42" s="1"/>
  <c r="E41" i="46" s="1"/>
  <c r="F200" i="42"/>
  <c r="E200" i="42"/>
  <c r="G200" i="42" s="1"/>
  <c r="F199" i="42"/>
  <c r="E199" i="42"/>
  <c r="G199" i="42" s="1"/>
  <c r="F198" i="42"/>
  <c r="E198" i="42"/>
  <c r="G198" i="42" s="1"/>
  <c r="F197" i="42"/>
  <c r="E197" i="42"/>
  <c r="G197" i="42" s="1"/>
  <c r="F196" i="42"/>
  <c r="E196" i="42"/>
  <c r="G196" i="42" s="1"/>
  <c r="F195" i="42"/>
  <c r="E195" i="42"/>
  <c r="G195" i="42" s="1"/>
  <c r="F194" i="42"/>
  <c r="E194" i="42"/>
  <c r="G194" i="42" s="1"/>
  <c r="F193" i="42"/>
  <c r="E193" i="42"/>
  <c r="G193" i="42" s="1"/>
  <c r="F192" i="42"/>
  <c r="E192" i="42"/>
  <c r="G192" i="42" s="1"/>
  <c r="E48" i="46" s="1"/>
  <c r="F191" i="42"/>
  <c r="E191" i="42"/>
  <c r="G191" i="42" s="1"/>
  <c r="F190" i="42"/>
  <c r="E190" i="42"/>
  <c r="G190" i="42" s="1"/>
  <c r="E47" i="46" s="1"/>
  <c r="F189" i="42"/>
  <c r="E189" i="42"/>
  <c r="G189" i="42" s="1"/>
  <c r="F188" i="42"/>
  <c r="E188" i="42"/>
  <c r="G188" i="42" s="1"/>
  <c r="F187" i="42"/>
  <c r="E187" i="42"/>
  <c r="G187" i="42" s="1"/>
  <c r="F186" i="42"/>
  <c r="E186" i="42"/>
  <c r="G186" i="42" s="1"/>
  <c r="E46" i="46" s="1"/>
  <c r="F185" i="42"/>
  <c r="E185" i="42"/>
  <c r="G185" i="42" s="1"/>
  <c r="E45" i="46" s="1"/>
  <c r="F184" i="42"/>
  <c r="E184" i="42"/>
  <c r="G184" i="42" s="1"/>
  <c r="F183" i="42"/>
  <c r="E183" i="42"/>
  <c r="G183" i="42" s="1"/>
  <c r="F164" i="42"/>
  <c r="E164" i="42"/>
  <c r="G164" i="42" s="1"/>
  <c r="F163" i="42"/>
  <c r="E163" i="42"/>
  <c r="G163" i="42" s="1"/>
  <c r="F162" i="42"/>
  <c r="E162" i="42"/>
  <c r="G162" i="42" s="1"/>
  <c r="F161" i="42"/>
  <c r="E161" i="42"/>
  <c r="G161" i="42" s="1"/>
  <c r="F160" i="42"/>
  <c r="E160" i="42"/>
  <c r="G160" i="42" s="1"/>
  <c r="F159" i="42"/>
  <c r="E159" i="42"/>
  <c r="G159" i="42" s="1"/>
  <c r="F158" i="42"/>
  <c r="E158" i="42"/>
  <c r="G158" i="42" s="1"/>
  <c r="F157" i="42"/>
  <c r="E157" i="42"/>
  <c r="G157" i="42" s="1"/>
  <c r="F156" i="42"/>
  <c r="E156" i="42"/>
  <c r="G156" i="42" s="1"/>
  <c r="F155" i="42"/>
  <c r="E155" i="42"/>
  <c r="G155" i="42" s="1"/>
  <c r="F154" i="42"/>
  <c r="E154" i="42"/>
  <c r="G154" i="42" s="1"/>
  <c r="F153" i="42"/>
  <c r="E153" i="42"/>
  <c r="G153" i="42" s="1"/>
  <c r="F152" i="42"/>
  <c r="E152" i="42"/>
  <c r="G152" i="42" s="1"/>
  <c r="F151" i="42"/>
  <c r="E151" i="42"/>
  <c r="G151" i="42" s="1"/>
  <c r="F150" i="42"/>
  <c r="E150" i="42"/>
  <c r="G150" i="42" s="1"/>
  <c r="F149" i="42"/>
  <c r="E149" i="42"/>
  <c r="G149" i="42" s="1"/>
  <c r="F148" i="42"/>
  <c r="E148" i="42"/>
  <c r="G148" i="42" s="1"/>
  <c r="F147" i="42"/>
  <c r="E147" i="42"/>
  <c r="G147" i="42" s="1"/>
  <c r="F146" i="42"/>
  <c r="E146" i="42"/>
  <c r="G146" i="42" s="1"/>
  <c r="F145" i="42"/>
  <c r="E145" i="42"/>
  <c r="G145" i="42" s="1"/>
  <c r="F144" i="42"/>
  <c r="E144" i="42"/>
  <c r="G144" i="42" s="1"/>
  <c r="F143" i="42"/>
  <c r="E143" i="42"/>
  <c r="G143" i="42" s="1"/>
  <c r="F142" i="42"/>
  <c r="E142" i="42"/>
  <c r="G142" i="42" s="1"/>
  <c r="F141" i="42"/>
  <c r="E141" i="42"/>
  <c r="G141" i="42" s="1"/>
  <c r="F140" i="42"/>
  <c r="E140" i="42"/>
  <c r="G140" i="42" s="1"/>
  <c r="F139" i="42"/>
  <c r="E139" i="42"/>
  <c r="G139" i="42" s="1"/>
  <c r="F138" i="42"/>
  <c r="E138" i="42"/>
  <c r="G138" i="42" s="1"/>
  <c r="F137" i="42"/>
  <c r="E137" i="42"/>
  <c r="G137" i="42" s="1"/>
  <c r="F136" i="42"/>
  <c r="E136" i="42"/>
  <c r="G136" i="42" s="1"/>
  <c r="F135" i="42"/>
  <c r="E135" i="42"/>
  <c r="G135" i="42" s="1"/>
  <c r="F134" i="42"/>
  <c r="E134" i="42"/>
  <c r="G134" i="42" s="1"/>
  <c r="F133" i="42"/>
  <c r="E133" i="42"/>
  <c r="G133" i="42" s="1"/>
  <c r="F132" i="42"/>
  <c r="E132" i="42"/>
  <c r="G132" i="42" s="1"/>
  <c r="F131" i="42"/>
  <c r="E131" i="42"/>
  <c r="G131" i="42" s="1"/>
  <c r="F130" i="42"/>
  <c r="E130" i="42"/>
  <c r="G130" i="42" s="1"/>
  <c r="F129" i="42"/>
  <c r="E129" i="42"/>
  <c r="G129" i="42" s="1"/>
  <c r="F128" i="42"/>
  <c r="E128" i="42"/>
  <c r="G128" i="42" s="1"/>
  <c r="F127" i="42"/>
  <c r="E127" i="42"/>
  <c r="G127" i="42" s="1"/>
  <c r="F126" i="42"/>
  <c r="E126" i="42"/>
  <c r="G126" i="42" s="1"/>
  <c r="F125" i="42"/>
  <c r="E125" i="42"/>
  <c r="G125" i="42" s="1"/>
  <c r="F124" i="42"/>
  <c r="E124" i="42"/>
  <c r="G124" i="42" s="1"/>
  <c r="F123" i="42"/>
  <c r="E123" i="42"/>
  <c r="G123" i="42" s="1"/>
  <c r="F122" i="42"/>
  <c r="E122" i="42"/>
  <c r="G122" i="42" s="1"/>
  <c r="E13" i="46" s="1"/>
  <c r="F121" i="42"/>
  <c r="E121" i="42"/>
  <c r="G121" i="42" s="1"/>
  <c r="F120" i="42"/>
  <c r="E120" i="42"/>
  <c r="G120" i="42" s="1"/>
  <c r="F119" i="42"/>
  <c r="E119" i="42"/>
  <c r="G119" i="42" s="1"/>
  <c r="E10" i="46" s="1"/>
  <c r="F118" i="42"/>
  <c r="E118" i="42"/>
  <c r="G118" i="42" s="1"/>
  <c r="E9" i="46" s="1"/>
  <c r="F117" i="42"/>
  <c r="E117" i="42"/>
  <c r="G117" i="42" s="1"/>
  <c r="E8" i="46" s="1"/>
  <c r="F116" i="42"/>
  <c r="E116" i="42"/>
  <c r="G116" i="42" s="1"/>
  <c r="F115" i="42"/>
  <c r="E115" i="42"/>
  <c r="G115" i="42" s="1"/>
  <c r="F114" i="42"/>
  <c r="E114" i="42"/>
  <c r="G114" i="42" s="1"/>
  <c r="F113" i="42"/>
  <c r="E113" i="42"/>
  <c r="G113" i="42" s="1"/>
  <c r="F112" i="42"/>
  <c r="E112" i="42"/>
  <c r="G112" i="42" s="1"/>
  <c r="F111" i="42"/>
  <c r="E111" i="42"/>
  <c r="G111" i="42" s="1"/>
  <c r="F110" i="42"/>
  <c r="E110" i="42"/>
  <c r="G110" i="42" s="1"/>
  <c r="F109" i="42"/>
  <c r="E109" i="42"/>
  <c r="G109" i="42" s="1"/>
  <c r="F108" i="42"/>
  <c r="E108" i="42"/>
  <c r="G108" i="42" s="1"/>
  <c r="F107" i="42"/>
  <c r="E107" i="42"/>
  <c r="G107" i="42" s="1"/>
  <c r="F106" i="42"/>
  <c r="E106" i="42"/>
  <c r="G106" i="42" s="1"/>
  <c r="F105" i="42"/>
  <c r="E105" i="42"/>
  <c r="G105" i="42" s="1"/>
  <c r="F104" i="42"/>
  <c r="E104" i="42"/>
  <c r="G104" i="42" s="1"/>
  <c r="F103" i="42"/>
  <c r="E103" i="42"/>
  <c r="G103" i="42" s="1"/>
  <c r="F102" i="42"/>
  <c r="E102" i="42"/>
  <c r="G102" i="42" s="1"/>
  <c r="F101" i="42"/>
  <c r="E101" i="42"/>
  <c r="G101" i="42" s="1"/>
  <c r="F100" i="42"/>
  <c r="E100" i="42"/>
  <c r="G100" i="42" s="1"/>
  <c r="F99" i="42"/>
  <c r="E99" i="42"/>
  <c r="G99" i="42" s="1"/>
  <c r="F98" i="42"/>
  <c r="E98" i="42"/>
  <c r="G98" i="42" s="1"/>
  <c r="F97" i="42"/>
  <c r="E97" i="42"/>
  <c r="G97" i="42" s="1"/>
  <c r="F96" i="42"/>
  <c r="E96" i="42"/>
  <c r="G96" i="42" s="1"/>
  <c r="F95" i="42"/>
  <c r="E95" i="42"/>
  <c r="G95" i="42" s="1"/>
  <c r="F94" i="42"/>
  <c r="E94" i="42"/>
  <c r="G94" i="42" s="1"/>
  <c r="F93" i="42"/>
  <c r="E93" i="42"/>
  <c r="G93" i="42" s="1"/>
  <c r="F92" i="42"/>
  <c r="E92" i="42"/>
  <c r="G92" i="42" s="1"/>
  <c r="F91" i="42"/>
  <c r="E91" i="42"/>
  <c r="G91" i="42" s="1"/>
  <c r="F90" i="42"/>
  <c r="E90" i="42"/>
  <c r="G90" i="42" s="1"/>
  <c r="F89" i="42"/>
  <c r="E89" i="42"/>
  <c r="G89" i="42" s="1"/>
  <c r="F88" i="42"/>
  <c r="E88" i="42"/>
  <c r="G88" i="42" s="1"/>
  <c r="F87" i="42"/>
  <c r="E87" i="42"/>
  <c r="G87" i="42" s="1"/>
  <c r="F86" i="42"/>
  <c r="E86" i="42"/>
  <c r="G86" i="42" s="1"/>
  <c r="F85" i="42"/>
  <c r="E85" i="42"/>
  <c r="G85" i="42" s="1"/>
  <c r="F84" i="42"/>
  <c r="E84" i="42"/>
  <c r="G84" i="42" s="1"/>
  <c r="F83" i="42"/>
  <c r="E83" i="42"/>
  <c r="G83" i="42" s="1"/>
  <c r="F82" i="42"/>
  <c r="E82" i="42"/>
  <c r="G82" i="42" s="1"/>
  <c r="F81" i="42"/>
  <c r="E81" i="42"/>
  <c r="G81" i="42" s="1"/>
  <c r="F80" i="42"/>
  <c r="E80" i="42"/>
  <c r="G80" i="42" s="1"/>
  <c r="F79" i="42"/>
  <c r="E79" i="42"/>
  <c r="G79" i="42" s="1"/>
  <c r="F78" i="42"/>
  <c r="E78" i="42"/>
  <c r="G78" i="42" s="1"/>
  <c r="F77" i="42"/>
  <c r="E77" i="42"/>
  <c r="G77" i="42" s="1"/>
  <c r="F76" i="42"/>
  <c r="E76" i="42"/>
  <c r="G76" i="42" s="1"/>
  <c r="F75" i="42"/>
  <c r="E75" i="42"/>
  <c r="G75" i="42" s="1"/>
  <c r="F74" i="42"/>
  <c r="E74" i="42"/>
  <c r="G74" i="42" s="1"/>
  <c r="E273" i="45" s="1"/>
  <c r="F73" i="42"/>
  <c r="E73" i="42"/>
  <c r="G73" i="42" s="1"/>
  <c r="E279" i="45" s="1"/>
  <c r="F72" i="42"/>
  <c r="E72" i="42"/>
  <c r="G72" i="42" s="1"/>
  <c r="E278" i="45" s="1"/>
  <c r="F71" i="42"/>
  <c r="E71" i="42"/>
  <c r="G71" i="42" s="1"/>
  <c r="E281" i="45" s="1"/>
  <c r="F70" i="42"/>
  <c r="E70" i="42"/>
  <c r="G70" i="42" s="1"/>
  <c r="E282" i="45" s="1"/>
  <c r="F69" i="42"/>
  <c r="E69" i="42"/>
  <c r="G69" i="42" s="1"/>
  <c r="E272" i="45" s="1"/>
  <c r="F68" i="42"/>
  <c r="E68" i="42"/>
  <c r="G68" i="42" s="1"/>
  <c r="E274" i="45" s="1"/>
  <c r="F67" i="42"/>
  <c r="E67" i="42"/>
  <c r="G67" i="42" s="1"/>
  <c r="E280" i="45" s="1"/>
  <c r="F66" i="42"/>
  <c r="E66" i="42"/>
  <c r="G66" i="42" s="1"/>
  <c r="E283" i="45" s="1"/>
  <c r="F65" i="42"/>
  <c r="E65" i="42"/>
  <c r="G65" i="42" s="1"/>
  <c r="E270" i="45" s="1"/>
  <c r="F64" i="42"/>
  <c r="E64" i="42"/>
  <c r="G64" i="42" s="1"/>
  <c r="E271" i="45" s="1"/>
  <c r="F63" i="42"/>
  <c r="E63" i="42"/>
  <c r="G63" i="42" s="1"/>
  <c r="E284" i="45" s="1"/>
  <c r="F62" i="42"/>
  <c r="E62" i="42"/>
  <c r="G62" i="42" s="1"/>
  <c r="F61" i="42"/>
  <c r="E61" i="42"/>
  <c r="G61" i="42" s="1"/>
  <c r="E185" i="45" s="1"/>
  <c r="F60" i="42"/>
  <c r="E60" i="42"/>
  <c r="G60" i="42" s="1"/>
  <c r="F59" i="42"/>
  <c r="E59" i="42"/>
  <c r="G59" i="42" s="1"/>
  <c r="E277" i="45" s="1"/>
  <c r="F58" i="42"/>
  <c r="E58" i="42"/>
  <c r="G58" i="42" s="1"/>
  <c r="E276" i="45" s="1"/>
  <c r="F57" i="42"/>
  <c r="E57" i="42"/>
  <c r="G57" i="42" s="1"/>
  <c r="F56" i="42"/>
  <c r="E56" i="42"/>
  <c r="G56" i="42" s="1"/>
  <c r="F55" i="42"/>
  <c r="E55" i="42"/>
  <c r="G55" i="42" s="1"/>
  <c r="F54" i="42"/>
  <c r="E54" i="42"/>
  <c r="G54" i="42" s="1"/>
  <c r="F53" i="42"/>
  <c r="E53" i="42"/>
  <c r="G53" i="42" s="1"/>
  <c r="F52" i="42"/>
  <c r="E52" i="42"/>
  <c r="G52" i="42" s="1"/>
  <c r="F51" i="42"/>
  <c r="E51" i="42"/>
  <c r="G51" i="42" s="1"/>
  <c r="F50" i="42"/>
  <c r="E50" i="42"/>
  <c r="G50" i="42" s="1"/>
  <c r="F49" i="42"/>
  <c r="E49" i="42"/>
  <c r="G49" i="42" s="1"/>
  <c r="F48" i="42"/>
  <c r="E48" i="42"/>
  <c r="G48" i="42" s="1"/>
  <c r="E275" i="45" s="1"/>
  <c r="F47" i="42"/>
  <c r="E47" i="42"/>
  <c r="G47" i="42" s="1"/>
  <c r="F46" i="42"/>
  <c r="E46" i="42"/>
  <c r="G46" i="42" s="1"/>
  <c r="F45" i="42"/>
  <c r="E45" i="42"/>
  <c r="G45" i="42" s="1"/>
  <c r="F44" i="42"/>
  <c r="E44" i="42"/>
  <c r="G44" i="42" s="1"/>
  <c r="F43" i="42"/>
  <c r="E43" i="42"/>
  <c r="G43" i="42" s="1"/>
  <c r="F42" i="42"/>
  <c r="E42" i="42"/>
  <c r="G42" i="42" s="1"/>
  <c r="F41" i="42"/>
  <c r="E41" i="42"/>
  <c r="G41" i="42" s="1"/>
  <c r="F40" i="42"/>
  <c r="E40" i="42"/>
  <c r="G40" i="42" s="1"/>
  <c r="E186" i="45" s="1"/>
  <c r="F39" i="42"/>
  <c r="E39" i="42"/>
  <c r="G39" i="42" s="1"/>
  <c r="E184" i="45" s="1"/>
  <c r="F38" i="42"/>
  <c r="E38" i="42"/>
  <c r="G38" i="42" s="1"/>
  <c r="F37" i="42"/>
  <c r="E37" i="42"/>
  <c r="G37" i="42" s="1"/>
  <c r="E286" i="45" s="1"/>
  <c r="F36" i="42"/>
  <c r="E36" i="42"/>
  <c r="G36" i="42" s="1"/>
  <c r="E287" i="45" s="1"/>
  <c r="F35" i="42"/>
  <c r="E35" i="42"/>
  <c r="G35" i="42" s="1"/>
  <c r="F34" i="42"/>
  <c r="E34" i="42"/>
  <c r="G34" i="42" s="1"/>
  <c r="F33" i="42"/>
  <c r="E33" i="42"/>
  <c r="G33" i="42" s="1"/>
  <c r="E289" i="45" s="1"/>
  <c r="F30" i="42"/>
  <c r="E30" i="42"/>
  <c r="G30" i="42" s="1"/>
  <c r="F29" i="42"/>
  <c r="E29" i="42"/>
  <c r="G29" i="42" s="1"/>
  <c r="F28" i="42"/>
  <c r="E28" i="42"/>
  <c r="G28" i="42" s="1"/>
  <c r="F27" i="42"/>
  <c r="E27" i="42"/>
  <c r="G27" i="42" s="1"/>
  <c r="F26" i="42"/>
  <c r="E26" i="42"/>
  <c r="G26" i="42" s="1"/>
  <c r="F25" i="42"/>
  <c r="E25" i="42"/>
  <c r="G25" i="42" s="1"/>
  <c r="F24" i="42"/>
  <c r="E24" i="42"/>
  <c r="G24" i="42" s="1"/>
  <c r="F23" i="42"/>
  <c r="E23" i="42"/>
  <c r="G23" i="42" s="1"/>
  <c r="F22" i="42"/>
  <c r="E22" i="42"/>
  <c r="G22" i="42" s="1"/>
  <c r="F21" i="42"/>
  <c r="E21" i="42"/>
  <c r="G21" i="42" s="1"/>
  <c r="F20" i="42"/>
  <c r="E20" i="42"/>
  <c r="G20" i="42" s="1"/>
  <c r="F19" i="42"/>
  <c r="E19" i="42"/>
  <c r="G19" i="42" s="1"/>
  <c r="F18" i="42"/>
  <c r="E18" i="42"/>
  <c r="G18" i="42" s="1"/>
  <c r="F17" i="42"/>
  <c r="E17" i="42"/>
  <c r="G17" i="42" s="1"/>
  <c r="F16" i="42"/>
  <c r="E16" i="42"/>
  <c r="G16" i="42" s="1"/>
  <c r="F15" i="42"/>
  <c r="E15" i="42"/>
  <c r="G15" i="42" s="1"/>
  <c r="F14" i="42"/>
  <c r="E14" i="42"/>
  <c r="G14" i="42" s="1"/>
  <c r="F13" i="42"/>
  <c r="E13" i="42"/>
  <c r="G13" i="42" s="1"/>
  <c r="F12" i="42"/>
  <c r="E12" i="42"/>
  <c r="G12" i="42" s="1"/>
  <c r="F11" i="42"/>
  <c r="E11" i="42"/>
  <c r="G11" i="42" s="1"/>
  <c r="F10" i="42"/>
  <c r="E10" i="42"/>
  <c r="G10" i="42" s="1"/>
  <c r="F9" i="42"/>
  <c r="E9" i="42"/>
  <c r="G9" i="42" s="1"/>
  <c r="F8" i="42"/>
  <c r="E8" i="42"/>
  <c r="G8" i="42" s="1"/>
  <c r="F7" i="42"/>
  <c r="E7" i="42"/>
  <c r="G7" i="42" s="1"/>
  <c r="F6" i="42"/>
  <c r="E6" i="42"/>
  <c r="G6" i="42" s="1"/>
  <c r="F5" i="42"/>
  <c r="E5" i="42"/>
  <c r="G5" i="42" s="1"/>
  <c r="F4" i="42"/>
  <c r="E4" i="42"/>
  <c r="G4" i="42" s="1"/>
  <c r="E7" i="46" l="1"/>
  <c r="E24" i="46"/>
  <c r="E87" i="46"/>
  <c r="E88" i="46"/>
  <c r="D855" i="6"/>
  <c r="F855" i="6" s="1"/>
  <c r="G855" i="6" s="1"/>
  <c r="D856" i="6"/>
  <c r="F856" i="6" s="1"/>
  <c r="G856" i="6" s="1"/>
  <c r="D694" i="6"/>
  <c r="F694" i="6" s="1"/>
  <c r="D680" i="6"/>
  <c r="F680" i="6" s="1"/>
  <c r="G694" i="6" l="1"/>
  <c r="E243" i="45"/>
  <c r="G680" i="6"/>
  <c r="E232" i="45"/>
  <c r="D132" i="6"/>
  <c r="F132" i="6" s="1"/>
  <c r="G132" i="6" s="1"/>
  <c r="D878" i="6"/>
  <c r="F878" i="6" s="1"/>
  <c r="G878" i="6" l="1"/>
  <c r="D657" i="6" l="1"/>
  <c r="F657" i="6" s="1"/>
  <c r="E250" i="45" s="1"/>
  <c r="D55" i="6"/>
  <c r="F55" i="6" s="1"/>
  <c r="G55" i="6" s="1"/>
  <c r="D56" i="6"/>
  <c r="F56" i="6" s="1"/>
  <c r="G56" i="6" s="1"/>
  <c r="D57" i="6"/>
  <c r="F57" i="6" s="1"/>
  <c r="G57" i="6" s="1"/>
  <c r="D58" i="6"/>
  <c r="F58" i="6" s="1"/>
  <c r="G58" i="6" s="1"/>
  <c r="D59" i="6"/>
  <c r="F59" i="6" s="1"/>
  <c r="G59" i="6" s="1"/>
  <c r="D60" i="6"/>
  <c r="F60" i="6" s="1"/>
  <c r="G60" i="6" s="1"/>
  <c r="D61" i="6"/>
  <c r="F61" i="6" s="1"/>
  <c r="G61" i="6" s="1"/>
  <c r="D62" i="6"/>
  <c r="F62" i="6" s="1"/>
  <c r="G62" i="6" s="1"/>
  <c r="D63" i="6"/>
  <c r="F63" i="6" s="1"/>
  <c r="G63" i="6" s="1"/>
  <c r="D53" i="6"/>
  <c r="F53" i="6" s="1"/>
  <c r="G53" i="6" s="1"/>
  <c r="D52" i="6"/>
  <c r="F52" i="6" s="1"/>
  <c r="G52" i="6" s="1"/>
  <c r="D51" i="6"/>
  <c r="F51" i="6" s="1"/>
  <c r="G51" i="6" s="1"/>
  <c r="D49" i="6"/>
  <c r="F49" i="6" s="1"/>
  <c r="G49" i="6" s="1"/>
  <c r="G657" i="6" l="1"/>
  <c r="D854" i="6"/>
  <c r="F854" i="6" s="1"/>
  <c r="G854" i="6" l="1"/>
  <c r="D319" i="6"/>
  <c r="F319" i="6" s="1"/>
  <c r="E112" i="45" s="1"/>
  <c r="D320" i="6"/>
  <c r="F320" i="6" s="1"/>
  <c r="G320" i="6" s="1"/>
  <c r="D321" i="6"/>
  <c r="F321" i="6" s="1"/>
  <c r="G321" i="6" s="1"/>
  <c r="D690" i="6"/>
  <c r="F690" i="6" s="1"/>
  <c r="E229" i="45" s="1"/>
  <c r="D691" i="6"/>
  <c r="F691" i="6" s="1"/>
  <c r="G691" i="6" s="1"/>
  <c r="D692" i="6"/>
  <c r="F692" i="6" s="1"/>
  <c r="E29" i="45" s="1"/>
  <c r="D594" i="6"/>
  <c r="F594" i="6" s="1"/>
  <c r="G594" i="6" s="1"/>
  <c r="D595" i="6"/>
  <c r="F595" i="6" s="1"/>
  <c r="G595" i="6" s="1"/>
  <c r="D596" i="6"/>
  <c r="F596" i="6" s="1"/>
  <c r="G596" i="6" s="1"/>
  <c r="D597" i="6"/>
  <c r="F597" i="6" s="1"/>
  <c r="D598" i="6"/>
  <c r="F598" i="6" s="1"/>
  <c r="G598" i="6" s="1"/>
  <c r="D599" i="6"/>
  <c r="F599" i="6" s="1"/>
  <c r="G599" i="6" s="1"/>
  <c r="D600" i="6"/>
  <c r="F600" i="6" s="1"/>
  <c r="G600" i="6" s="1"/>
  <c r="D601" i="6"/>
  <c r="F601" i="6" s="1"/>
  <c r="G601" i="6" s="1"/>
  <c r="D602" i="6"/>
  <c r="F602" i="6" s="1"/>
  <c r="D603" i="6"/>
  <c r="F603" i="6" s="1"/>
  <c r="G603" i="6" s="1"/>
  <c r="D604" i="6"/>
  <c r="F604" i="6" s="1"/>
  <c r="G604" i="6" s="1"/>
  <c r="D605" i="6"/>
  <c r="F605" i="6" s="1"/>
  <c r="G605" i="6" s="1"/>
  <c r="D606" i="6"/>
  <c r="F606" i="6" s="1"/>
  <c r="D607" i="6"/>
  <c r="F607" i="6" s="1"/>
  <c r="G607" i="6" s="1"/>
  <c r="D608" i="6"/>
  <c r="F608" i="6" s="1"/>
  <c r="G608" i="6" s="1"/>
  <c r="D609" i="6"/>
  <c r="F609" i="6" s="1"/>
  <c r="G609" i="6" s="1"/>
  <c r="D610" i="6"/>
  <c r="F610" i="6" s="1"/>
  <c r="D50" i="6"/>
  <c r="F50" i="6" s="1"/>
  <c r="D64" i="6"/>
  <c r="F64" i="6" s="1"/>
  <c r="E78" i="45" s="1"/>
  <c r="D54" i="6"/>
  <c r="F54" i="6" s="1"/>
  <c r="G54" i="6" s="1"/>
  <c r="D942" i="6"/>
  <c r="F942" i="6" s="1"/>
  <c r="G942" i="6" s="1"/>
  <c r="D943" i="6"/>
  <c r="F943" i="6" s="1"/>
  <c r="G943" i="6" s="1"/>
  <c r="D944" i="6"/>
  <c r="F944" i="6" s="1"/>
  <c r="G944" i="6" s="1"/>
  <c r="D945" i="6"/>
  <c r="F945" i="6" s="1"/>
  <c r="G945" i="6" s="1"/>
  <c r="D946" i="6"/>
  <c r="F946" i="6" s="1"/>
  <c r="G946" i="6" s="1"/>
  <c r="D947" i="6"/>
  <c r="F947" i="6" s="1"/>
  <c r="G947" i="6" s="1"/>
  <c r="D948" i="6"/>
  <c r="F948" i="6" s="1"/>
  <c r="G948" i="6" s="1"/>
  <c r="D20" i="6"/>
  <c r="F20" i="6" s="1"/>
  <c r="D21" i="6"/>
  <c r="F21" i="6" s="1"/>
  <c r="D22" i="6"/>
  <c r="F22" i="6" s="1"/>
  <c r="E70" i="45" s="1"/>
  <c r="D23" i="6"/>
  <c r="F23" i="6" s="1"/>
  <c r="E71" i="45" s="1"/>
  <c r="D949" i="6"/>
  <c r="F949" i="6" s="1"/>
  <c r="G949" i="6" s="1"/>
  <c r="D950" i="6"/>
  <c r="F950" i="6" s="1"/>
  <c r="G950" i="6" s="1"/>
  <c r="D951" i="6"/>
  <c r="F951" i="6" s="1"/>
  <c r="G951" i="6" s="1"/>
  <c r="D284" i="6"/>
  <c r="F284" i="6" s="1"/>
  <c r="G284" i="6" s="1"/>
  <c r="D669" i="6"/>
  <c r="F669" i="6" s="1"/>
  <c r="D670" i="6"/>
  <c r="F670" i="6" s="1"/>
  <c r="G670" i="6" s="1"/>
  <c r="D671" i="6"/>
  <c r="F671" i="6" s="1"/>
  <c r="G671" i="6" s="1"/>
  <c r="D285" i="6"/>
  <c r="F285" i="6" s="1"/>
  <c r="D952" i="6"/>
  <c r="F952" i="6" s="1"/>
  <c r="G952" i="6" s="1"/>
  <c r="D953" i="6"/>
  <c r="F953" i="6" s="1"/>
  <c r="G953" i="6" s="1"/>
  <c r="D954" i="6"/>
  <c r="F954" i="6" s="1"/>
  <c r="G954" i="6" s="1"/>
  <c r="D955" i="6"/>
  <c r="F955" i="6" s="1"/>
  <c r="G955" i="6" s="1"/>
  <c r="D956" i="6"/>
  <c r="F956" i="6" s="1"/>
  <c r="G956" i="6" s="1"/>
  <c r="D957" i="6"/>
  <c r="F957" i="6" s="1"/>
  <c r="G957" i="6" s="1"/>
  <c r="D958" i="6"/>
  <c r="F958" i="6" s="1"/>
  <c r="G958" i="6" s="1"/>
  <c r="D959" i="6"/>
  <c r="F959" i="6" s="1"/>
  <c r="G959" i="6" s="1"/>
  <c r="D960" i="6"/>
  <c r="F960" i="6" s="1"/>
  <c r="G960" i="6" s="1"/>
  <c r="D961" i="6"/>
  <c r="F961" i="6" s="1"/>
  <c r="G961" i="6" s="1"/>
  <c r="D962" i="6"/>
  <c r="F962" i="6" s="1"/>
  <c r="G962" i="6" s="1"/>
  <c r="D963" i="6"/>
  <c r="F963" i="6" s="1"/>
  <c r="G963" i="6" s="1"/>
  <c r="D672" i="6"/>
  <c r="F672" i="6" s="1"/>
  <c r="G672" i="6" s="1"/>
  <c r="D964" i="6"/>
  <c r="F964" i="6" s="1"/>
  <c r="G964" i="6" s="1"/>
  <c r="D965" i="6"/>
  <c r="F965" i="6" s="1"/>
  <c r="G965" i="6" s="1"/>
  <c r="D966" i="6"/>
  <c r="F966" i="6" s="1"/>
  <c r="G966" i="6" s="1"/>
  <c r="D967" i="6"/>
  <c r="F967" i="6" s="1"/>
  <c r="G967" i="6" s="1"/>
  <c r="G610" i="6" l="1"/>
  <c r="E213" i="45"/>
  <c r="G606" i="6"/>
  <c r="E212" i="45"/>
  <c r="G602" i="6"/>
  <c r="E211" i="45"/>
  <c r="G597" i="6"/>
  <c r="E210" i="45"/>
  <c r="G669" i="6"/>
  <c r="E251" i="45"/>
  <c r="G285" i="6"/>
  <c r="E221" i="45"/>
  <c r="G20" i="6"/>
  <c r="G692" i="6"/>
  <c r="G23" i="6"/>
  <c r="G64" i="6"/>
  <c r="G319" i="6"/>
  <c r="G22" i="6"/>
  <c r="G50" i="6"/>
  <c r="G690" i="6"/>
  <c r="G21" i="6"/>
  <c r="M24" i="27" l="1"/>
  <c r="M25" i="27"/>
  <c r="I24" i="27"/>
  <c r="I25" i="27"/>
  <c r="F24" i="27"/>
  <c r="H24" i="27" s="1"/>
  <c r="F25" i="27"/>
  <c r="K25" i="27" s="1"/>
  <c r="H25" i="27" l="1"/>
  <c r="K24" i="27"/>
  <c r="M23" i="27" l="1"/>
  <c r="I23" i="27"/>
  <c r="F23" i="27"/>
  <c r="H23" i="27" s="1"/>
  <c r="M22" i="27"/>
  <c r="I22" i="27"/>
  <c r="F22" i="27"/>
  <c r="K22" i="27" s="1"/>
  <c r="M21" i="27"/>
  <c r="I21" i="27"/>
  <c r="F21" i="27"/>
  <c r="H21" i="27" s="1"/>
  <c r="I15" i="27"/>
  <c r="I14" i="27"/>
  <c r="M16" i="27"/>
  <c r="M15" i="27"/>
  <c r="M14" i="27"/>
  <c r="M13" i="27"/>
  <c r="F14" i="27"/>
  <c r="H14" i="27" s="1"/>
  <c r="F15" i="27"/>
  <c r="K15" i="27" s="1"/>
  <c r="I16" i="27"/>
  <c r="F16" i="27"/>
  <c r="K16" i="27" s="1"/>
  <c r="I13" i="27"/>
  <c r="F13" i="27"/>
  <c r="H13" i="27" s="1"/>
  <c r="M6" i="27"/>
  <c r="M7" i="27"/>
  <c r="M8" i="27"/>
  <c r="M5" i="27"/>
  <c r="F8" i="27"/>
  <c r="H8" i="27" s="1"/>
  <c r="F7" i="27"/>
  <c r="H7" i="27" s="1"/>
  <c r="F6" i="27"/>
  <c r="K6" i="27" s="1"/>
  <c r="I8" i="27"/>
  <c r="I7" i="27"/>
  <c r="I6" i="27"/>
  <c r="I5" i="27"/>
  <c r="F5" i="27"/>
  <c r="H5" i="27" s="1"/>
  <c r="K14" i="27" l="1"/>
  <c r="K23" i="27"/>
  <c r="H6" i="27"/>
  <c r="K21" i="27"/>
  <c r="K26" i="27" s="1"/>
  <c r="H22" i="27"/>
  <c r="M26" i="27"/>
  <c r="H15" i="27"/>
  <c r="K5" i="27"/>
  <c r="K7" i="27"/>
  <c r="K8" i="27"/>
  <c r="K13" i="27"/>
  <c r="K17" i="27" s="1"/>
  <c r="M17" i="27"/>
  <c r="H16" i="27"/>
  <c r="M9" i="27"/>
  <c r="K27" i="27" l="1"/>
  <c r="K9" i="27"/>
  <c r="K10" i="27" s="1"/>
  <c r="K18" i="27"/>
  <c r="D869" i="6" l="1"/>
  <c r="F869" i="6" s="1"/>
  <c r="E326" i="45" l="1"/>
  <c r="G869" i="6"/>
  <c r="D546" i="6" l="1"/>
  <c r="F546" i="6" s="1"/>
  <c r="G546" i="6" s="1"/>
  <c r="D547" i="6"/>
  <c r="F547" i="6" s="1"/>
  <c r="G547" i="6" s="1"/>
  <c r="D548" i="6"/>
  <c r="F548" i="6" s="1"/>
  <c r="G548" i="6" s="1"/>
  <c r="D549" i="6"/>
  <c r="F549" i="6" s="1"/>
  <c r="G549" i="6" s="1"/>
  <c r="D432" i="6" l="1"/>
  <c r="F432" i="6" s="1"/>
  <c r="G432" i="6" s="1"/>
  <c r="D433" i="6"/>
  <c r="F433" i="6" s="1"/>
  <c r="G433" i="6" s="1"/>
  <c r="D441" i="6"/>
  <c r="F441" i="6" s="1"/>
  <c r="G441" i="6" s="1"/>
  <c r="D434" i="6"/>
  <c r="F434" i="6" s="1"/>
  <c r="G434" i="6" s="1"/>
  <c r="D435" i="6"/>
  <c r="F435" i="6" s="1"/>
  <c r="G435" i="6" s="1"/>
  <c r="D436" i="6"/>
  <c r="F436" i="6" s="1"/>
  <c r="G436" i="6" s="1"/>
  <c r="D65" i="6"/>
  <c r="F65" i="6" s="1"/>
  <c r="G65" i="6" s="1"/>
  <c r="D66" i="6"/>
  <c r="F66" i="6" s="1"/>
  <c r="D67" i="6"/>
  <c r="F67" i="6" s="1"/>
  <c r="G67" i="6" s="1"/>
  <c r="D89" i="6"/>
  <c r="D90" i="6"/>
  <c r="F90" i="6" s="1"/>
  <c r="E61" i="45" s="1"/>
  <c r="D91" i="6"/>
  <c r="D92" i="6"/>
  <c r="D93" i="6"/>
  <c r="D94" i="6"/>
  <c r="F94" i="6" s="1"/>
  <c r="G94" i="6" s="1"/>
  <c r="D95" i="6"/>
  <c r="F95" i="6" s="1"/>
  <c r="E63" i="45" s="1"/>
  <c r="D96" i="6"/>
  <c r="F96" i="6" s="1"/>
  <c r="G96" i="6" s="1"/>
  <c r="D97" i="6"/>
  <c r="F97" i="6" s="1"/>
  <c r="G97" i="6" s="1"/>
  <c r="G66" i="6" l="1"/>
  <c r="E208" i="45"/>
  <c r="G95" i="6"/>
  <c r="D245" i="6"/>
  <c r="F245" i="6" s="1"/>
  <c r="G245" i="6" s="1"/>
  <c r="D198" i="6" l="1"/>
  <c r="F198" i="6" s="1"/>
  <c r="G198" i="6" s="1"/>
  <c r="D766" i="6"/>
  <c r="F766" i="6" s="1"/>
  <c r="E159" i="45" s="1"/>
  <c r="D767" i="6"/>
  <c r="F767" i="6" s="1"/>
  <c r="E160" i="45" s="1"/>
  <c r="D768" i="6"/>
  <c r="F768" i="6" s="1"/>
  <c r="E161" i="45" s="1"/>
  <c r="D240" i="6"/>
  <c r="F240" i="6" s="1"/>
  <c r="G240" i="6" s="1"/>
  <c r="D241" i="6"/>
  <c r="F241" i="6" s="1"/>
  <c r="G241" i="6" s="1"/>
  <c r="D242" i="6"/>
  <c r="F242" i="6" s="1"/>
  <c r="G242" i="6" s="1"/>
  <c r="D243" i="6"/>
  <c r="F243" i="6" s="1"/>
  <c r="G243" i="6" s="1"/>
  <c r="D244" i="6"/>
  <c r="F244" i="6" s="1"/>
  <c r="G244" i="6" s="1"/>
  <c r="D763" i="6"/>
  <c r="F763" i="6" s="1"/>
  <c r="G763" i="6" s="1"/>
  <c r="D764" i="6"/>
  <c r="F764" i="6" s="1"/>
  <c r="E154" i="45" s="1"/>
  <c r="D765" i="6"/>
  <c r="F765" i="6" s="1"/>
  <c r="E157" i="45" s="1"/>
  <c r="D752" i="6"/>
  <c r="F752" i="6" s="1"/>
  <c r="E155" i="45" s="1"/>
  <c r="D611" i="6"/>
  <c r="F611" i="6" s="1"/>
  <c r="G611" i="6" s="1"/>
  <c r="D612" i="6"/>
  <c r="F612" i="6" s="1"/>
  <c r="G612" i="6" s="1"/>
  <c r="D613" i="6"/>
  <c r="F613" i="6" s="1"/>
  <c r="D496" i="6"/>
  <c r="F496" i="6" s="1"/>
  <c r="G496" i="6" s="1"/>
  <c r="D283" i="6"/>
  <c r="F283" i="6" s="1"/>
  <c r="G283" i="6" s="1"/>
  <c r="D777" i="6"/>
  <c r="F777" i="6" s="1"/>
  <c r="G777" i="6" s="1"/>
  <c r="D211" i="6"/>
  <c r="F211" i="6" s="1"/>
  <c r="G211" i="6" s="1"/>
  <c r="D493" i="6"/>
  <c r="F493" i="6" s="1"/>
  <c r="G493" i="6" s="1"/>
  <c r="D494" i="6"/>
  <c r="F494" i="6" s="1"/>
  <c r="G494" i="6" s="1"/>
  <c r="D495" i="6"/>
  <c r="F495" i="6" s="1"/>
  <c r="G495" i="6" s="1"/>
  <c r="D544" i="6"/>
  <c r="F544" i="6" s="1"/>
  <c r="G544" i="6" s="1"/>
  <c r="D585" i="6"/>
  <c r="F585" i="6" s="1"/>
  <c r="G585" i="6" s="1"/>
  <c r="D586" i="6"/>
  <c r="F586" i="6" s="1"/>
  <c r="G586" i="6" s="1"/>
  <c r="D545" i="6"/>
  <c r="F545" i="6" s="1"/>
  <c r="G545" i="6" s="1"/>
  <c r="D208" i="6"/>
  <c r="F208" i="6" s="1"/>
  <c r="E40" i="45" s="1"/>
  <c r="D769" i="6"/>
  <c r="F769" i="6" s="1"/>
  <c r="G769" i="6" s="1"/>
  <c r="D770" i="6"/>
  <c r="F770" i="6" s="1"/>
  <c r="G770" i="6" s="1"/>
  <c r="D771" i="6"/>
  <c r="F771" i="6" s="1"/>
  <c r="G771" i="6" s="1"/>
  <c r="D772" i="6"/>
  <c r="F772" i="6" s="1"/>
  <c r="G772" i="6" s="1"/>
  <c r="D773" i="6"/>
  <c r="F773" i="6" s="1"/>
  <c r="G773" i="6" s="1"/>
  <c r="D774" i="6"/>
  <c r="F774" i="6" s="1"/>
  <c r="G774" i="6" s="1"/>
  <c r="D513" i="6"/>
  <c r="F513" i="6" s="1"/>
  <c r="E25" i="45" s="1"/>
  <c r="D514" i="6"/>
  <c r="F514" i="6" s="1"/>
  <c r="G514" i="6" s="1"/>
  <c r="D519" i="6"/>
  <c r="F519" i="6" s="1"/>
  <c r="E192" i="45" s="1"/>
  <c r="D520" i="6"/>
  <c r="F520" i="6" s="1"/>
  <c r="E193" i="45" s="1"/>
  <c r="D521" i="6"/>
  <c r="F521" i="6" s="1"/>
  <c r="G521" i="6" s="1"/>
  <c r="D522" i="6"/>
  <c r="F522" i="6" s="1"/>
  <c r="G522" i="6" s="1"/>
  <c r="D523" i="6"/>
  <c r="F523" i="6" s="1"/>
  <c r="E194" i="45" s="1"/>
  <c r="D524" i="6"/>
  <c r="F524" i="6" s="1"/>
  <c r="D525" i="6"/>
  <c r="F525" i="6" s="1"/>
  <c r="E26" i="45" s="1"/>
  <c r="D526" i="6"/>
  <c r="F526" i="6" s="1"/>
  <c r="G526" i="6" s="1"/>
  <c r="D529" i="6"/>
  <c r="F529" i="6" s="1"/>
  <c r="E196" i="45" s="1"/>
  <c r="D530" i="6"/>
  <c r="F530" i="6" s="1"/>
  <c r="E197" i="45" s="1"/>
  <c r="D556" i="6"/>
  <c r="F556" i="6" s="1"/>
  <c r="G556" i="6" s="1"/>
  <c r="D557" i="6"/>
  <c r="F557" i="6" s="1"/>
  <c r="G557" i="6" s="1"/>
  <c r="D558" i="6"/>
  <c r="F558" i="6" s="1"/>
  <c r="E205" i="45" s="1"/>
  <c r="D559" i="6"/>
  <c r="F559" i="6" s="1"/>
  <c r="E204" i="45" s="1"/>
  <c r="D560" i="6"/>
  <c r="F560" i="6" s="1"/>
  <c r="G560" i="6" s="1"/>
  <c r="D561" i="6"/>
  <c r="F561" i="6" s="1"/>
  <c r="G561" i="6" s="1"/>
  <c r="D562" i="6"/>
  <c r="F562" i="6" s="1"/>
  <c r="G562" i="6" s="1"/>
  <c r="D563" i="6"/>
  <c r="F563" i="6" s="1"/>
  <c r="E207" i="45" s="1"/>
  <c r="D564" i="6"/>
  <c r="F564" i="6" s="1"/>
  <c r="E206" i="45" s="1"/>
  <c r="D565" i="6"/>
  <c r="F565" i="6" s="1"/>
  <c r="G565" i="6" s="1"/>
  <c r="D566" i="6"/>
  <c r="F566" i="6" s="1"/>
  <c r="G566" i="6" s="1"/>
  <c r="D567" i="6"/>
  <c r="F567" i="6" s="1"/>
  <c r="G567" i="6" s="1"/>
  <c r="D568" i="6"/>
  <c r="F568" i="6" s="1"/>
  <c r="E200" i="45" s="1"/>
  <c r="D569" i="6"/>
  <c r="F569" i="6" s="1"/>
  <c r="G569" i="6" s="1"/>
  <c r="D570" i="6"/>
  <c r="F570" i="6" s="1"/>
  <c r="G570" i="6" s="1"/>
  <c r="D571" i="6"/>
  <c r="F571" i="6" s="1"/>
  <c r="G571" i="6" s="1"/>
  <c r="D572" i="6"/>
  <c r="F572" i="6" s="1"/>
  <c r="G572" i="6" s="1"/>
  <c r="D573" i="6"/>
  <c r="F573" i="6" s="1"/>
  <c r="G573" i="6" s="1"/>
  <c r="D574" i="6"/>
  <c r="F574" i="6" s="1"/>
  <c r="E201" i="45" s="1"/>
  <c r="D775" i="6"/>
  <c r="F775" i="6" s="1"/>
  <c r="G775" i="6" s="1"/>
  <c r="D776" i="6"/>
  <c r="F776" i="6" s="1"/>
  <c r="G776" i="6" s="1"/>
  <c r="D367" i="6"/>
  <c r="F367" i="6" s="1"/>
  <c r="G367" i="6" s="1"/>
  <c r="D368" i="6"/>
  <c r="F368" i="6" s="1"/>
  <c r="G368" i="6" s="1"/>
  <c r="D476" i="6"/>
  <c r="F476" i="6" s="1"/>
  <c r="E21" i="45" s="1"/>
  <c r="D197" i="6"/>
  <c r="F197" i="6" s="1"/>
  <c r="G197" i="6" s="1"/>
  <c r="D865" i="6"/>
  <c r="F865" i="6" s="1"/>
  <c r="G865" i="6" s="1"/>
  <c r="G613" i="6" l="1"/>
  <c r="E209" i="45"/>
  <c r="G524" i="6"/>
  <c r="E195" i="45"/>
  <c r="G568" i="6"/>
  <c r="G525" i="6"/>
  <c r="G476" i="6"/>
  <c r="G563" i="6"/>
  <c r="G559" i="6"/>
  <c r="G530" i="6"/>
  <c r="G520" i="6"/>
  <c r="G574" i="6"/>
  <c r="G558" i="6"/>
  <c r="G523" i="6"/>
  <c r="G519" i="6"/>
  <c r="C23" i="27"/>
  <c r="G564" i="6"/>
  <c r="G529" i="6"/>
  <c r="C8" i="27"/>
  <c r="G513" i="6"/>
  <c r="G765" i="6"/>
  <c r="G768" i="6"/>
  <c r="G764" i="6"/>
  <c r="G767" i="6"/>
  <c r="G766" i="6"/>
  <c r="G208" i="6"/>
  <c r="G752" i="6"/>
  <c r="D848" i="6" l="1"/>
  <c r="F848" i="6" s="1"/>
  <c r="E128" i="45" s="1"/>
  <c r="G848" i="6" l="1"/>
  <c r="D154" i="6"/>
  <c r="F154" i="6" s="1"/>
  <c r="G154" i="6" l="1"/>
  <c r="D152" i="6"/>
  <c r="F152" i="6" s="1"/>
  <c r="G152" i="6" s="1"/>
  <c r="D153" i="6"/>
  <c r="F153" i="6" s="1"/>
  <c r="G153" i="6" s="1"/>
  <c r="D464" i="6" l="1"/>
  <c r="F464" i="6" s="1"/>
  <c r="E226" i="45" s="1"/>
  <c r="G464" i="6" l="1"/>
  <c r="D456" i="6" l="1"/>
  <c r="F456" i="6" l="1"/>
  <c r="D886" i="6"/>
  <c r="F886" i="6" s="1"/>
  <c r="G886" i="6" s="1"/>
  <c r="G456" i="6" l="1"/>
  <c r="D473" i="6"/>
  <c r="F473" i="6" l="1"/>
  <c r="D185" i="6"/>
  <c r="F185" i="6" s="1"/>
  <c r="G185" i="6" s="1"/>
  <c r="D182" i="6"/>
  <c r="F182" i="6" s="1"/>
  <c r="G182" i="6" s="1"/>
  <c r="D179" i="6"/>
  <c r="F179" i="6" s="1"/>
  <c r="G179" i="6" s="1"/>
  <c r="G473" i="6" l="1"/>
  <c r="D625" i="6"/>
  <c r="F625" i="6" s="1"/>
  <c r="G625" i="6" s="1"/>
  <c r="D626" i="6"/>
  <c r="F626" i="6" s="1"/>
  <c r="G626" i="6" s="1"/>
  <c r="D627" i="6"/>
  <c r="F627" i="6" s="1"/>
  <c r="G627" i="6" s="1"/>
  <c r="D628" i="6"/>
  <c r="F628" i="6" s="1"/>
  <c r="G628" i="6" s="1"/>
  <c r="D543" i="6"/>
  <c r="F543" i="6" s="1"/>
  <c r="G543" i="6" s="1"/>
  <c r="D542" i="6" l="1"/>
  <c r="D431" i="6"/>
  <c r="D458" i="6"/>
  <c r="F542" i="6" l="1"/>
  <c r="F458" i="6"/>
  <c r="E15" i="45" s="1"/>
  <c r="F431" i="6"/>
  <c r="D487" i="6"/>
  <c r="F487" i="6" s="1"/>
  <c r="E22" i="45" s="1"/>
  <c r="D488" i="6"/>
  <c r="D479" i="6"/>
  <c r="D419" i="6"/>
  <c r="D423" i="6"/>
  <c r="D163" i="6"/>
  <c r="F163" i="6" s="1"/>
  <c r="G163" i="6" s="1"/>
  <c r="D164" i="6"/>
  <c r="F164" i="6" s="1"/>
  <c r="G164" i="6" s="1"/>
  <c r="D165" i="6"/>
  <c r="D166" i="6"/>
  <c r="F166" i="6" s="1"/>
  <c r="G166" i="6" s="1"/>
  <c r="D167" i="6"/>
  <c r="F167" i="6" s="1"/>
  <c r="G167" i="6" s="1"/>
  <c r="D168" i="6"/>
  <c r="F168" i="6" s="1"/>
  <c r="G168" i="6" s="1"/>
  <c r="D169" i="6"/>
  <c r="F169" i="6" s="1"/>
  <c r="G169" i="6" s="1"/>
  <c r="D170" i="6"/>
  <c r="D162" i="6"/>
  <c r="F162" i="6" s="1"/>
  <c r="G162" i="6" s="1"/>
  <c r="D155" i="6"/>
  <c r="F155" i="6" s="1"/>
  <c r="G155" i="6" s="1"/>
  <c r="D156" i="6"/>
  <c r="F156" i="6" s="1"/>
  <c r="G156" i="6" s="1"/>
  <c r="D157" i="6"/>
  <c r="F157" i="6" s="1"/>
  <c r="G157" i="6" s="1"/>
  <c r="D158" i="6"/>
  <c r="F158" i="6" s="1"/>
  <c r="G158" i="6" s="1"/>
  <c r="D159" i="6"/>
  <c r="F159" i="6" s="1"/>
  <c r="G159" i="6" s="1"/>
  <c r="D136" i="6"/>
  <c r="F136" i="6" s="1"/>
  <c r="G136" i="6" s="1"/>
  <c r="D148" i="6"/>
  <c r="F148" i="6" s="1"/>
  <c r="G148" i="6" s="1"/>
  <c r="D149" i="6"/>
  <c r="F149" i="6" s="1"/>
  <c r="G149" i="6" s="1"/>
  <c r="D150" i="6"/>
  <c r="F150" i="6" s="1"/>
  <c r="G150" i="6" s="1"/>
  <c r="D151" i="6"/>
  <c r="F151" i="6" s="1"/>
  <c r="G151" i="6" s="1"/>
  <c r="D144" i="6"/>
  <c r="D145" i="6"/>
  <c r="F145" i="6" s="1"/>
  <c r="G145" i="6" s="1"/>
  <c r="G431" i="6" l="1"/>
  <c r="E7" i="45"/>
  <c r="G487" i="6"/>
  <c r="G458" i="6"/>
  <c r="G542" i="6"/>
  <c r="F423" i="6"/>
  <c r="E14" i="45" s="1"/>
  <c r="F165" i="6"/>
  <c r="F419" i="6"/>
  <c r="E174" i="45" s="1"/>
  <c r="F170" i="6"/>
  <c r="F488" i="6"/>
  <c r="E188" i="45" s="1"/>
  <c r="F144" i="6"/>
  <c r="F479" i="6"/>
  <c r="E33" i="45" l="1"/>
  <c r="E34" i="45"/>
  <c r="E35" i="45"/>
  <c r="G479" i="6"/>
  <c r="G165" i="6"/>
  <c r="G419" i="6"/>
  <c r="G170" i="6"/>
  <c r="G488" i="6"/>
  <c r="G144" i="6"/>
  <c r="G423" i="6"/>
  <c r="D260" i="6" l="1"/>
  <c r="D261" i="6"/>
  <c r="D491" i="6"/>
  <c r="D492" i="6"/>
  <c r="F492" i="6" s="1"/>
  <c r="G492" i="6" s="1"/>
  <c r="D470" i="6"/>
  <c r="D472" i="6"/>
  <c r="D471" i="6"/>
  <c r="F471" i="6" s="1"/>
  <c r="D474" i="6"/>
  <c r="D480" i="6"/>
  <c r="F480" i="6" s="1"/>
  <c r="D481" i="6"/>
  <c r="F481" i="6" s="1"/>
  <c r="G481" i="6" s="1"/>
  <c r="D484" i="6"/>
  <c r="D511" i="6"/>
  <c r="F511" i="6" s="1"/>
  <c r="G511" i="6" s="1"/>
  <c r="D512" i="6"/>
  <c r="F512" i="6" s="1"/>
  <c r="G512" i="6" s="1"/>
  <c r="D552" i="6"/>
  <c r="F552" i="6" s="1"/>
  <c r="G552" i="6" s="1"/>
  <c r="D553" i="6"/>
  <c r="F553" i="6" s="1"/>
  <c r="G553" i="6" s="1"/>
  <c r="D713" i="6"/>
  <c r="F713" i="6" s="1"/>
  <c r="G713" i="6" s="1"/>
  <c r="D290" i="6"/>
  <c r="F290" i="6" s="1"/>
  <c r="G290" i="6" s="1"/>
  <c r="D291" i="6"/>
  <c r="F291" i="6" s="1"/>
  <c r="G291" i="6" s="1"/>
  <c r="G471" i="6" l="1"/>
  <c r="E17" i="45"/>
  <c r="E16" i="45"/>
  <c r="E20" i="45"/>
  <c r="G480" i="6"/>
  <c r="F484" i="6"/>
  <c r="F472" i="6"/>
  <c r="F491" i="6"/>
  <c r="E187" i="45" s="1"/>
  <c r="F470" i="6"/>
  <c r="F261" i="6"/>
  <c r="F474" i="6"/>
  <c r="G474" i="6" s="1"/>
  <c r="F260" i="6"/>
  <c r="D428" i="6"/>
  <c r="D429" i="6"/>
  <c r="D430" i="6"/>
  <c r="F430" i="6" s="1"/>
  <c r="G430" i="6" s="1"/>
  <c r="D427" i="6"/>
  <c r="F427" i="6" s="1"/>
  <c r="G427" i="6" s="1"/>
  <c r="D369" i="6"/>
  <c r="F369" i="6" s="1"/>
  <c r="G369" i="6" s="1"/>
  <c r="D370" i="6"/>
  <c r="F370" i="6" s="1"/>
  <c r="G370" i="6" s="1"/>
  <c r="D371" i="6"/>
  <c r="F371" i="6" s="1"/>
  <c r="G371" i="6" s="1"/>
  <c r="D372" i="6"/>
  <c r="F372" i="6" s="1"/>
  <c r="G372" i="6" s="1"/>
  <c r="D373" i="6"/>
  <c r="F373" i="6" s="1"/>
  <c r="G373" i="6" s="1"/>
  <c r="D374" i="6"/>
  <c r="F374" i="6" s="1"/>
  <c r="G374" i="6" s="1"/>
  <c r="D375" i="6"/>
  <c r="F375" i="6" s="1"/>
  <c r="G375" i="6" s="1"/>
  <c r="D376" i="6"/>
  <c r="F376" i="6" s="1"/>
  <c r="G376" i="6" s="1"/>
  <c r="D377" i="6"/>
  <c r="F377" i="6" s="1"/>
  <c r="G377" i="6" s="1"/>
  <c r="D378" i="6"/>
  <c r="F378" i="6" s="1"/>
  <c r="G378" i="6" s="1"/>
  <c r="D379" i="6"/>
  <c r="F379" i="6" s="1"/>
  <c r="G379" i="6" s="1"/>
  <c r="D380" i="6"/>
  <c r="F380" i="6" s="1"/>
  <c r="G380" i="6" s="1"/>
  <c r="D381" i="6"/>
  <c r="F381" i="6" s="1"/>
  <c r="G381" i="6" s="1"/>
  <c r="D382" i="6"/>
  <c r="F382" i="6" s="1"/>
  <c r="G382" i="6" s="1"/>
  <c r="D383" i="6"/>
  <c r="F383" i="6" s="1"/>
  <c r="G383" i="6" s="1"/>
  <c r="D384" i="6"/>
  <c r="F384" i="6" s="1"/>
  <c r="G384" i="6" s="1"/>
  <c r="D385" i="6"/>
  <c r="F385" i="6" s="1"/>
  <c r="G385" i="6" s="1"/>
  <c r="D386" i="6"/>
  <c r="F386" i="6" s="1"/>
  <c r="G386" i="6" s="1"/>
  <c r="D387" i="6"/>
  <c r="F387" i="6" s="1"/>
  <c r="G387" i="6" s="1"/>
  <c r="D388" i="6"/>
  <c r="F388" i="6" s="1"/>
  <c r="G388" i="6" s="1"/>
  <c r="D389" i="6"/>
  <c r="F389" i="6" s="1"/>
  <c r="G389" i="6" s="1"/>
  <c r="D365" i="6"/>
  <c r="F365" i="6" s="1"/>
  <c r="G365" i="6" s="1"/>
  <c r="D366" i="6"/>
  <c r="F366" i="6" s="1"/>
  <c r="G366" i="6" s="1"/>
  <c r="D790" i="6"/>
  <c r="F790" i="6" s="1"/>
  <c r="G790" i="6" s="1"/>
  <c r="D287" i="6"/>
  <c r="F287" i="6" s="1"/>
  <c r="G287" i="6" s="1"/>
  <c r="D288" i="6"/>
  <c r="F288" i="6" s="1"/>
  <c r="G288" i="6" s="1"/>
  <c r="D289" i="6"/>
  <c r="F289" i="6" s="1"/>
  <c r="G289" i="6" s="1"/>
  <c r="D709" i="6"/>
  <c r="F709" i="6" s="1"/>
  <c r="G709" i="6" s="1"/>
  <c r="D710" i="6"/>
  <c r="F710" i="6" s="1"/>
  <c r="G710" i="6" s="1"/>
  <c r="D711" i="6"/>
  <c r="F711" i="6" s="1"/>
  <c r="G711" i="6" s="1"/>
  <c r="D712" i="6"/>
  <c r="F712" i="6" s="1"/>
  <c r="G712" i="6" s="1"/>
  <c r="D580" i="6"/>
  <c r="F580" i="6" s="1"/>
  <c r="G580" i="6" s="1"/>
  <c r="D485" i="6"/>
  <c r="F485" i="6" s="1"/>
  <c r="G485" i="6" s="1"/>
  <c r="D486" i="6"/>
  <c r="F486" i="6" s="1"/>
  <c r="G486" i="6" s="1"/>
  <c r="D505" i="6"/>
  <c r="F505" i="6" s="1"/>
  <c r="G505" i="6" s="1"/>
  <c r="D113" i="6"/>
  <c r="F113" i="6" s="1"/>
  <c r="G113" i="6" s="1"/>
  <c r="D114" i="6"/>
  <c r="F114" i="6" s="1"/>
  <c r="E218" i="45" s="1"/>
  <c r="D115" i="6"/>
  <c r="F115" i="6" s="1"/>
  <c r="G115" i="6" s="1"/>
  <c r="D116" i="6"/>
  <c r="F116" i="6" s="1"/>
  <c r="E31" i="45" s="1"/>
  <c r="D119" i="6"/>
  <c r="F119" i="6" s="1"/>
  <c r="G119" i="6" s="1"/>
  <c r="D120" i="6"/>
  <c r="D121" i="6"/>
  <c r="F121" i="6" s="1"/>
  <c r="G121" i="6" s="1"/>
  <c r="D554" i="6"/>
  <c r="F554" i="6" s="1"/>
  <c r="G554" i="6" s="1"/>
  <c r="D555" i="6"/>
  <c r="F555" i="6" s="1"/>
  <c r="G555" i="6" s="1"/>
  <c r="D614" i="6"/>
  <c r="F614" i="6" s="1"/>
  <c r="G614" i="6" s="1"/>
  <c r="D615" i="6"/>
  <c r="F615" i="6" s="1"/>
  <c r="G615" i="6" s="1"/>
  <c r="D616" i="6"/>
  <c r="F616" i="6" s="1"/>
  <c r="G616" i="6" s="1"/>
  <c r="D617" i="6"/>
  <c r="F617" i="6" s="1"/>
  <c r="G617" i="6" s="1"/>
  <c r="D619" i="6"/>
  <c r="F619" i="6" s="1"/>
  <c r="G619" i="6" s="1"/>
  <c r="D620" i="6"/>
  <c r="F620" i="6" s="1"/>
  <c r="G620" i="6" s="1"/>
  <c r="D651" i="6"/>
  <c r="F651" i="6" s="1"/>
  <c r="G651" i="6" s="1"/>
  <c r="D621" i="6"/>
  <c r="F621" i="6" s="1"/>
  <c r="G621" i="6" s="1"/>
  <c r="D871" i="6"/>
  <c r="D872" i="6"/>
  <c r="D873" i="6"/>
  <c r="F873" i="6" s="1"/>
  <c r="G873" i="6" s="1"/>
  <c r="D874" i="6"/>
  <c r="F874" i="6" s="1"/>
  <c r="G874" i="6" s="1"/>
  <c r="D312" i="6"/>
  <c r="F312" i="6" s="1"/>
  <c r="E113" i="45" s="1"/>
  <c r="D313" i="6"/>
  <c r="F313" i="6" s="1"/>
  <c r="G313" i="6" s="1"/>
  <c r="D864" i="6"/>
  <c r="F864" i="6" s="1"/>
  <c r="G864" i="6" s="1"/>
  <c r="D189" i="6"/>
  <c r="F189" i="6" s="1"/>
  <c r="G189" i="6" s="1"/>
  <c r="D190" i="6"/>
  <c r="F190" i="6" s="1"/>
  <c r="G190" i="6" s="1"/>
  <c r="D191" i="6"/>
  <c r="F191" i="6" s="1"/>
  <c r="G191" i="6" s="1"/>
  <c r="D174" i="6"/>
  <c r="F174" i="6" s="1"/>
  <c r="G174" i="6" s="1"/>
  <c r="D175" i="6"/>
  <c r="F175" i="6" s="1"/>
  <c r="G175" i="6" s="1"/>
  <c r="D206" i="6"/>
  <c r="F206" i="6" s="1"/>
  <c r="G206" i="6" s="1"/>
  <c r="D111" i="6"/>
  <c r="F111" i="6" s="1"/>
  <c r="G111" i="6" s="1"/>
  <c r="D112" i="6"/>
  <c r="F112" i="6" s="1"/>
  <c r="G112" i="6" s="1"/>
  <c r="D941" i="6"/>
  <c r="F941" i="6" s="1"/>
  <c r="G941" i="6" s="1"/>
  <c r="D4" i="6"/>
  <c r="D7" i="6"/>
  <c r="F7" i="6" s="1"/>
  <c r="E69" i="45" s="1"/>
  <c r="D6" i="6"/>
  <c r="F6" i="6" s="1"/>
  <c r="D8" i="6"/>
  <c r="F8" i="6" s="1"/>
  <c r="G8" i="6" s="1"/>
  <c r="D9" i="6"/>
  <c r="F9" i="6" s="1"/>
  <c r="G9" i="6" s="1"/>
  <c r="D10" i="6"/>
  <c r="D35" i="6"/>
  <c r="F35" i="6" s="1"/>
  <c r="G35" i="6" s="1"/>
  <c r="D36" i="6"/>
  <c r="D37" i="6"/>
  <c r="F37" i="6" s="1"/>
  <c r="G37" i="6" s="1"/>
  <c r="D38" i="6"/>
  <c r="D39" i="6"/>
  <c r="F39" i="6" s="1"/>
  <c r="D40" i="6"/>
  <c r="D41" i="6"/>
  <c r="F41" i="6" s="1"/>
  <c r="G41" i="6" s="1"/>
  <c r="D42" i="6"/>
  <c r="F42" i="6" s="1"/>
  <c r="G42" i="6" s="1"/>
  <c r="D539" i="6"/>
  <c r="F539" i="6" s="1"/>
  <c r="G539" i="6" s="1"/>
  <c r="D537" i="6"/>
  <c r="F537" i="6" s="1"/>
  <c r="G537" i="6" s="1"/>
  <c r="D477" i="6"/>
  <c r="G472" i="6" l="1"/>
  <c r="E19" i="45"/>
  <c r="E18" i="45"/>
  <c r="E73" i="45"/>
  <c r="G7" i="6"/>
  <c r="G39" i="6"/>
  <c r="G116" i="6"/>
  <c r="G114" i="6"/>
  <c r="G261" i="6"/>
  <c r="G491" i="6"/>
  <c r="G312" i="6"/>
  <c r="G6" i="6"/>
  <c r="G260" i="6"/>
  <c r="G484" i="6"/>
  <c r="G470" i="6"/>
  <c r="F10" i="6"/>
  <c r="E245" i="45" s="1"/>
  <c r="F477" i="6"/>
  <c r="G477" i="6" s="1"/>
  <c r="F429" i="6"/>
  <c r="E6" i="45" s="1"/>
  <c r="F871" i="6"/>
  <c r="E329" i="45" s="1"/>
  <c r="F38" i="6"/>
  <c r="F120" i="6"/>
  <c r="E217" i="45" s="1"/>
  <c r="F40" i="6"/>
  <c r="E75" i="45" s="1"/>
  <c r="F36" i="6"/>
  <c r="F872" i="6"/>
  <c r="E330" i="45" s="1"/>
  <c r="F428" i="6"/>
  <c r="F4" i="6"/>
  <c r="G4" i="6" s="1"/>
  <c r="D314" i="6"/>
  <c r="D315" i="6"/>
  <c r="E72" i="45" l="1"/>
  <c r="E74" i="45"/>
  <c r="G429" i="6"/>
  <c r="G871" i="6"/>
  <c r="G40" i="6"/>
  <c r="G36" i="6"/>
  <c r="G120" i="6"/>
  <c r="G872" i="6"/>
  <c r="G428" i="6"/>
  <c r="G38" i="6"/>
  <c r="G10" i="6"/>
  <c r="F314" i="6"/>
  <c r="F315" i="6"/>
  <c r="E109" i="45" s="1"/>
  <c r="D740" i="6"/>
  <c r="F740" i="6" s="1"/>
  <c r="G740" i="6" s="1"/>
  <c r="E108" i="45" l="1"/>
  <c r="C16" i="27"/>
  <c r="G315" i="6"/>
  <c r="G314" i="6"/>
  <c r="D286" i="6"/>
  <c r="F286" i="6" s="1"/>
  <c r="G286" i="6" s="1"/>
  <c r="D937" i="6" l="1"/>
  <c r="F937" i="6" s="1"/>
  <c r="E54" i="45" s="1"/>
  <c r="D938" i="6"/>
  <c r="F938" i="6" s="1"/>
  <c r="D939" i="6"/>
  <c r="F939" i="6" s="1"/>
  <c r="G939" i="6" s="1"/>
  <c r="D940" i="6"/>
  <c r="F940" i="6" s="1"/>
  <c r="G940" i="6" s="1"/>
  <c r="D936" i="6"/>
  <c r="G938" i="6" l="1"/>
  <c r="G937" i="6"/>
  <c r="F936" i="6"/>
  <c r="E53" i="45" s="1"/>
  <c r="D721" i="6"/>
  <c r="D722" i="6"/>
  <c r="D717" i="6"/>
  <c r="F717" i="6" s="1"/>
  <c r="G717" i="6" s="1"/>
  <c r="D718" i="6"/>
  <c r="D714" i="6"/>
  <c r="F714" i="6" s="1"/>
  <c r="G714" i="6" s="1"/>
  <c r="D716" i="6"/>
  <c r="F716" i="6" s="1"/>
  <c r="G716" i="6" s="1"/>
  <c r="D363" i="6"/>
  <c r="F363" i="6" s="1"/>
  <c r="E92" i="45" s="1"/>
  <c r="D364" i="6"/>
  <c r="F364" i="6" s="1"/>
  <c r="E93" i="45" s="1"/>
  <c r="D356" i="6"/>
  <c r="D357" i="6"/>
  <c r="D358" i="6"/>
  <c r="F358" i="6" s="1"/>
  <c r="G358" i="6" s="1"/>
  <c r="D344" i="6"/>
  <c r="F344" i="6" s="1"/>
  <c r="G344" i="6" s="1"/>
  <c r="D345" i="6"/>
  <c r="D346" i="6"/>
  <c r="F346" i="6" s="1"/>
  <c r="G346" i="6" s="1"/>
  <c r="D343" i="6"/>
  <c r="D86" i="6"/>
  <c r="F86" i="6" s="1"/>
  <c r="G86" i="6" s="1"/>
  <c r="D75" i="6"/>
  <c r="F75" i="6" s="1"/>
  <c r="G75" i="6" s="1"/>
  <c r="D76" i="6"/>
  <c r="D77" i="6"/>
  <c r="F77" i="6" s="1"/>
  <c r="G77" i="6" s="1"/>
  <c r="D78" i="6"/>
  <c r="F78" i="6" s="1"/>
  <c r="G78" i="6" s="1"/>
  <c r="D79" i="6"/>
  <c r="D80" i="6"/>
  <c r="F80" i="6" s="1"/>
  <c r="G80" i="6" s="1"/>
  <c r="D81" i="6"/>
  <c r="F81" i="6" s="1"/>
  <c r="G81" i="6" s="1"/>
  <c r="D82" i="6"/>
  <c r="D68" i="6"/>
  <c r="F68" i="6" s="1"/>
  <c r="D69" i="6"/>
  <c r="F69" i="6" s="1"/>
  <c r="D70" i="6"/>
  <c r="F70" i="6" s="1"/>
  <c r="D71" i="6"/>
  <c r="F71" i="6" s="1"/>
  <c r="G71" i="6" s="1"/>
  <c r="D72" i="6"/>
  <c r="F72" i="6" s="1"/>
  <c r="G72" i="6" s="1"/>
  <c r="D44" i="6"/>
  <c r="F44" i="6" s="1"/>
  <c r="G44" i="6" s="1"/>
  <c r="D26" i="6"/>
  <c r="F26" i="6" s="1"/>
  <c r="E79" i="45" s="1"/>
  <c r="D27" i="6"/>
  <c r="F27" i="6" s="1"/>
  <c r="G27" i="6" s="1"/>
  <c r="D28" i="6"/>
  <c r="F28" i="6" s="1"/>
  <c r="G28" i="6" s="1"/>
  <c r="D29" i="6"/>
  <c r="F29" i="6" s="1"/>
  <c r="G29" i="6" s="1"/>
  <c r="G68" i="6" l="1"/>
  <c r="G26" i="6"/>
  <c r="G70" i="6"/>
  <c r="G363" i="6"/>
  <c r="G69" i="6"/>
  <c r="G364" i="6"/>
  <c r="G936" i="6"/>
  <c r="F76" i="6"/>
  <c r="E246" i="45" s="1"/>
  <c r="F722" i="6"/>
  <c r="E260" i="45" s="1"/>
  <c r="F345" i="6"/>
  <c r="E83" i="45" s="1"/>
  <c r="F356" i="6"/>
  <c r="E88" i="45" s="1"/>
  <c r="F82" i="6"/>
  <c r="E248" i="45" s="1"/>
  <c r="F718" i="6"/>
  <c r="E255" i="45" s="1"/>
  <c r="F357" i="6"/>
  <c r="E89" i="45" s="1"/>
  <c r="F79" i="6"/>
  <c r="E247" i="45" s="1"/>
  <c r="F721" i="6"/>
  <c r="E259" i="45" s="1"/>
  <c r="F343" i="6"/>
  <c r="E82" i="45" l="1"/>
  <c r="G345" i="6"/>
  <c r="G721" i="6"/>
  <c r="G357" i="6"/>
  <c r="G82" i="6"/>
  <c r="G76" i="6"/>
  <c r="G343" i="6"/>
  <c r="G79" i="6"/>
  <c r="G718" i="6"/>
  <c r="G356" i="6"/>
  <c r="G722" i="6"/>
  <c r="D13" i="6" l="1"/>
  <c r="F13" i="6" s="1"/>
  <c r="G13" i="6" s="1"/>
  <c r="D225" i="6" l="1"/>
  <c r="F225" i="6" s="1"/>
  <c r="G225" i="6" s="1"/>
  <c r="D231" i="6"/>
  <c r="F231" i="6" s="1"/>
  <c r="G231" i="6" s="1"/>
  <c r="D224" i="6"/>
  <c r="F224" i="6" s="1"/>
  <c r="G224" i="6" s="1"/>
  <c r="D213" i="6" l="1"/>
  <c r="F213" i="6" s="1"/>
  <c r="G213" i="6" s="1"/>
  <c r="D199" i="6"/>
  <c r="F199" i="6" s="1"/>
  <c r="G199" i="6" s="1"/>
  <c r="D178" i="6"/>
  <c r="F178" i="6" s="1"/>
  <c r="G178" i="6" s="1"/>
  <c r="D227" i="6"/>
  <c r="F227" i="6" s="1"/>
  <c r="G227" i="6" s="1"/>
  <c r="D223" i="6" l="1"/>
  <c r="F223" i="6" s="1"/>
  <c r="G223" i="6" s="1"/>
  <c r="D226" i="6"/>
  <c r="F226" i="6" s="1"/>
  <c r="G226" i="6" s="1"/>
  <c r="D5" i="6"/>
  <c r="F5" i="6" l="1"/>
  <c r="G5" i="6" s="1"/>
  <c r="D451" i="6"/>
  <c r="D443" i="6"/>
  <c r="D420" i="6"/>
  <c r="D418" i="6"/>
  <c r="D720" i="6"/>
  <c r="F418" i="6" l="1"/>
  <c r="E173" i="45" s="1"/>
  <c r="F420" i="6"/>
  <c r="E175" i="45" s="1"/>
  <c r="F443" i="6"/>
  <c r="E176" i="45" s="1"/>
  <c r="F720" i="6"/>
  <c r="E261" i="45" s="1"/>
  <c r="F451" i="6"/>
  <c r="E177" i="45" s="1"/>
  <c r="D475" i="6"/>
  <c r="D478" i="6"/>
  <c r="D100" i="6"/>
  <c r="D101" i="6"/>
  <c r="G420" i="6" l="1"/>
  <c r="G720" i="6"/>
  <c r="G451" i="6"/>
  <c r="G443" i="6"/>
  <c r="G418" i="6"/>
  <c r="F478" i="6"/>
  <c r="F101" i="6"/>
  <c r="E66" i="45" s="1"/>
  <c r="F100" i="6"/>
  <c r="E65" i="45" s="1"/>
  <c r="F475" i="6"/>
  <c r="G101" i="6" l="1"/>
  <c r="G100" i="6"/>
  <c r="G475" i="6"/>
  <c r="G478" i="6"/>
  <c r="D847" i="6"/>
  <c r="F847" i="6" s="1"/>
  <c r="E127" i="45" s="1"/>
  <c r="D849" i="6"/>
  <c r="F849" i="6" s="1"/>
  <c r="E129" i="45" s="1"/>
  <c r="D850" i="6"/>
  <c r="F850" i="6" s="1"/>
  <c r="E130" i="45" s="1"/>
  <c r="G850" i="6" l="1"/>
  <c r="G849" i="6"/>
  <c r="G847" i="6"/>
  <c r="D935" i="6"/>
  <c r="F935" i="6" s="1"/>
  <c r="E299" i="45" s="1"/>
  <c r="D934" i="6"/>
  <c r="F934" i="6" s="1"/>
  <c r="D933" i="6"/>
  <c r="F933" i="6" s="1"/>
  <c r="G933" i="6" s="1"/>
  <c r="D932" i="6"/>
  <c r="F932" i="6" s="1"/>
  <c r="G932" i="6" s="1"/>
  <c r="D931" i="6"/>
  <c r="F931" i="6" s="1"/>
  <c r="G931" i="6" s="1"/>
  <c r="D930" i="6"/>
  <c r="F930" i="6" s="1"/>
  <c r="G930" i="6" s="1"/>
  <c r="D929" i="6"/>
  <c r="F929" i="6" s="1"/>
  <c r="G929" i="6" s="1"/>
  <c r="D928" i="6"/>
  <c r="F928" i="6" s="1"/>
  <c r="E323" i="45" s="1"/>
  <c r="D927" i="6"/>
  <c r="F927" i="6" s="1"/>
  <c r="G927" i="6" s="1"/>
  <c r="D926" i="6"/>
  <c r="F926" i="6" s="1"/>
  <c r="G926" i="6" s="1"/>
  <c r="D925" i="6"/>
  <c r="F925" i="6" s="1"/>
  <c r="E320" i="45" s="1"/>
  <c r="D924" i="6"/>
  <c r="F924" i="6" s="1"/>
  <c r="E319" i="45" s="1"/>
  <c r="D923" i="6"/>
  <c r="F923" i="6" s="1"/>
  <c r="G923" i="6" s="1"/>
  <c r="D922" i="6"/>
  <c r="F922" i="6" s="1"/>
  <c r="G922" i="6" s="1"/>
  <c r="D921" i="6"/>
  <c r="F921" i="6" s="1"/>
  <c r="G921" i="6" s="1"/>
  <c r="D920" i="6"/>
  <c r="F920" i="6" s="1"/>
  <c r="E321" i="45" s="1"/>
  <c r="D919" i="6"/>
  <c r="F919" i="6" s="1"/>
  <c r="G919" i="6" s="1"/>
  <c r="D918" i="6"/>
  <c r="F918" i="6" s="1"/>
  <c r="E318" i="45" s="1"/>
  <c r="D917" i="6"/>
  <c r="F917" i="6" s="1"/>
  <c r="G917" i="6" s="1"/>
  <c r="D916" i="6"/>
  <c r="F916" i="6" s="1"/>
  <c r="G916" i="6" s="1"/>
  <c r="D915" i="6"/>
  <c r="F915" i="6" s="1"/>
  <c r="G915" i="6" s="1"/>
  <c r="D914" i="6"/>
  <c r="F914" i="6" s="1"/>
  <c r="E317" i="45" s="1"/>
  <c r="D913" i="6"/>
  <c r="F913" i="6" s="1"/>
  <c r="E309" i="45" s="1"/>
  <c r="D912" i="6"/>
  <c r="F912" i="6" s="1"/>
  <c r="E307" i="45" s="1"/>
  <c r="D911" i="6"/>
  <c r="F911" i="6" s="1"/>
  <c r="E306" i="45" s="1"/>
  <c r="D910" i="6"/>
  <c r="F910" i="6" s="1"/>
  <c r="E305" i="45" s="1"/>
  <c r="D909" i="6"/>
  <c r="F909" i="6" s="1"/>
  <c r="E310" i="45" s="1"/>
  <c r="D908" i="6"/>
  <c r="F908" i="6" s="1"/>
  <c r="E308" i="45" s="1"/>
  <c r="D907" i="6"/>
  <c r="F907" i="6" s="1"/>
  <c r="G907" i="6" s="1"/>
  <c r="D906" i="6"/>
  <c r="F906" i="6" s="1"/>
  <c r="G906" i="6" s="1"/>
  <c r="D905" i="6"/>
  <c r="F905" i="6" s="1"/>
  <c r="G905" i="6" s="1"/>
  <c r="D904" i="6"/>
  <c r="F904" i="6" s="1"/>
  <c r="E316" i="45" s="1"/>
  <c r="D903" i="6"/>
  <c r="F903" i="6" s="1"/>
  <c r="E315" i="45" s="1"/>
  <c r="D902" i="6"/>
  <c r="F902" i="6" s="1"/>
  <c r="E314" i="45" s="1"/>
  <c r="D901" i="6"/>
  <c r="F901" i="6" s="1"/>
  <c r="G901" i="6" s="1"/>
  <c r="D900" i="6"/>
  <c r="F900" i="6" s="1"/>
  <c r="G900" i="6" s="1"/>
  <c r="D899" i="6"/>
  <c r="F899" i="6" s="1"/>
  <c r="G899" i="6" s="1"/>
  <c r="D898" i="6"/>
  <c r="F898" i="6" s="1"/>
  <c r="G898" i="6" s="1"/>
  <c r="D897" i="6"/>
  <c r="F897" i="6" s="1"/>
  <c r="E304" i="45" s="1"/>
  <c r="D896" i="6"/>
  <c r="F896" i="6" s="1"/>
  <c r="E303" i="45" s="1"/>
  <c r="D895" i="6"/>
  <c r="F895" i="6" s="1"/>
  <c r="E302" i="45" s="1"/>
  <c r="D894" i="6"/>
  <c r="F894" i="6" s="1"/>
  <c r="E301" i="45" s="1"/>
  <c r="D893" i="6"/>
  <c r="F893" i="6" s="1"/>
  <c r="G893" i="6" s="1"/>
  <c r="D885" i="6"/>
  <c r="D884" i="6"/>
  <c r="F884" i="6" s="1"/>
  <c r="G884" i="6" s="1"/>
  <c r="D883" i="6"/>
  <c r="F883" i="6" s="1"/>
  <c r="G883" i="6" s="1"/>
  <c r="D882" i="6"/>
  <c r="D881" i="6"/>
  <c r="F881" i="6" s="1"/>
  <c r="G881" i="6" s="1"/>
  <c r="D880" i="6"/>
  <c r="F880" i="6" s="1"/>
  <c r="G880" i="6" s="1"/>
  <c r="D879" i="6"/>
  <c r="D877" i="6"/>
  <c r="D876" i="6"/>
  <c r="F876" i="6" s="1"/>
  <c r="G876" i="6" s="1"/>
  <c r="D875" i="6"/>
  <c r="D868" i="6"/>
  <c r="D867" i="6"/>
  <c r="D866" i="6"/>
  <c r="D846" i="6"/>
  <c r="F846" i="6" s="1"/>
  <c r="G846" i="6" s="1"/>
  <c r="D845" i="6"/>
  <c r="F845" i="6" s="1"/>
  <c r="G845" i="6" s="1"/>
  <c r="D844" i="6"/>
  <c r="F844" i="6" s="1"/>
  <c r="E149" i="45" s="1"/>
  <c r="D843" i="6"/>
  <c r="F843" i="6" s="1"/>
  <c r="G843" i="6" s="1"/>
  <c r="D842" i="6"/>
  <c r="F842" i="6" s="1"/>
  <c r="G842" i="6" s="1"/>
  <c r="D841" i="6"/>
  <c r="D840" i="6"/>
  <c r="D839" i="6"/>
  <c r="D838" i="6"/>
  <c r="D837" i="6"/>
  <c r="D836" i="6"/>
  <c r="F836" i="6" s="1"/>
  <c r="G836" i="6" s="1"/>
  <c r="D835" i="6"/>
  <c r="D834" i="6"/>
  <c r="F834" i="6" s="1"/>
  <c r="G834" i="6" s="1"/>
  <c r="D833" i="6"/>
  <c r="F833" i="6" s="1"/>
  <c r="G833" i="6" s="1"/>
  <c r="D832" i="6"/>
  <c r="F832" i="6" s="1"/>
  <c r="G832" i="6" s="1"/>
  <c r="D831" i="6"/>
  <c r="F831" i="6" s="1"/>
  <c r="E140" i="45" s="1"/>
  <c r="D830" i="6"/>
  <c r="D829" i="6"/>
  <c r="F829" i="6" s="1"/>
  <c r="G829" i="6" s="1"/>
  <c r="D828" i="6"/>
  <c r="F828" i="6" s="1"/>
  <c r="G828" i="6" s="1"/>
  <c r="D827" i="6"/>
  <c r="F827" i="6" s="1"/>
  <c r="E139" i="45" s="1"/>
  <c r="D826" i="6"/>
  <c r="F826" i="6" s="1"/>
  <c r="G826" i="6" s="1"/>
  <c r="D825" i="6"/>
  <c r="F825" i="6" s="1"/>
  <c r="E138" i="45" s="1"/>
  <c r="D824" i="6"/>
  <c r="D823" i="6"/>
  <c r="F823" i="6" s="1"/>
  <c r="E136" i="45" s="1"/>
  <c r="D822" i="6"/>
  <c r="F822" i="6" s="1"/>
  <c r="G822" i="6" s="1"/>
  <c r="D821" i="6"/>
  <c r="F821" i="6" s="1"/>
  <c r="G821" i="6" s="1"/>
  <c r="D820" i="6"/>
  <c r="D819" i="6"/>
  <c r="D818" i="6"/>
  <c r="F818" i="6" s="1"/>
  <c r="G818" i="6" s="1"/>
  <c r="D817" i="6"/>
  <c r="D816" i="6"/>
  <c r="D815" i="6"/>
  <c r="F815" i="6" s="1"/>
  <c r="G815" i="6" s="1"/>
  <c r="D814" i="6"/>
  <c r="D813" i="6"/>
  <c r="D812" i="6"/>
  <c r="F812" i="6" s="1"/>
  <c r="G812" i="6" s="1"/>
  <c r="D811" i="6"/>
  <c r="D810" i="6"/>
  <c r="D809" i="6"/>
  <c r="D892" i="6"/>
  <c r="F892" i="6" s="1"/>
  <c r="E322" i="45" s="1"/>
  <c r="D891" i="6"/>
  <c r="F891" i="6" s="1"/>
  <c r="E313" i="45" s="1"/>
  <c r="D890" i="6"/>
  <c r="F890" i="6" s="1"/>
  <c r="E311" i="45" s="1"/>
  <c r="D889" i="6"/>
  <c r="F889" i="6" s="1"/>
  <c r="E312" i="45" s="1"/>
  <c r="D888" i="6"/>
  <c r="F888" i="6" s="1"/>
  <c r="G888" i="6" s="1"/>
  <c r="D887" i="6"/>
  <c r="F887" i="6" s="1"/>
  <c r="E300" i="45" s="1"/>
  <c r="D808" i="6"/>
  <c r="F808" i="6" s="1"/>
  <c r="G808" i="6" s="1"/>
  <c r="D807" i="6"/>
  <c r="D806" i="6"/>
  <c r="F806" i="6" s="1"/>
  <c r="G806" i="6" s="1"/>
  <c r="D805" i="6"/>
  <c r="F805" i="6" s="1"/>
  <c r="E165" i="45" s="1"/>
  <c r="D804" i="6"/>
  <c r="D803" i="6"/>
  <c r="D802" i="6"/>
  <c r="D801" i="6"/>
  <c r="F801" i="6" s="1"/>
  <c r="G801" i="6" s="1"/>
  <c r="D800" i="6"/>
  <c r="F800" i="6" s="1"/>
  <c r="G800" i="6" s="1"/>
  <c r="D799" i="6"/>
  <c r="F799" i="6" s="1"/>
  <c r="G799" i="6" s="1"/>
  <c r="D798" i="6"/>
  <c r="F798" i="6" s="1"/>
  <c r="G798" i="6" s="1"/>
  <c r="D797" i="6"/>
  <c r="F797" i="6" s="1"/>
  <c r="G797" i="6" s="1"/>
  <c r="D796" i="6"/>
  <c r="F796" i="6" s="1"/>
  <c r="G796" i="6" s="1"/>
  <c r="D795" i="6"/>
  <c r="F795" i="6" s="1"/>
  <c r="G795" i="6" s="1"/>
  <c r="D794" i="6"/>
  <c r="F794" i="6" s="1"/>
  <c r="G794" i="6" s="1"/>
  <c r="D793" i="6"/>
  <c r="F793" i="6" s="1"/>
  <c r="G793" i="6" s="1"/>
  <c r="D792" i="6"/>
  <c r="D791" i="6"/>
  <c r="D785" i="6"/>
  <c r="D784" i="6"/>
  <c r="D783" i="6"/>
  <c r="D782" i="6"/>
  <c r="F782" i="6" s="1"/>
  <c r="G782" i="6" s="1"/>
  <c r="D781" i="6"/>
  <c r="F781" i="6" s="1"/>
  <c r="G781" i="6" s="1"/>
  <c r="D780" i="6"/>
  <c r="F780" i="6" s="1"/>
  <c r="E172" i="45" s="1"/>
  <c r="D779" i="6"/>
  <c r="F779" i="6" s="1"/>
  <c r="G779" i="6" s="1"/>
  <c r="D778" i="6"/>
  <c r="F778" i="6" s="1"/>
  <c r="G778" i="6" s="1"/>
  <c r="D762" i="6"/>
  <c r="D761" i="6"/>
  <c r="F761" i="6" s="1"/>
  <c r="G761" i="6" s="1"/>
  <c r="D760" i="6"/>
  <c r="F760" i="6" s="1"/>
  <c r="G760" i="6" s="1"/>
  <c r="D759" i="6"/>
  <c r="F759" i="6" s="1"/>
  <c r="G759" i="6" s="1"/>
  <c r="D758" i="6"/>
  <c r="D757" i="6"/>
  <c r="D756" i="6"/>
  <c r="D755" i="6"/>
  <c r="D754" i="6"/>
  <c r="D753" i="6"/>
  <c r="D751" i="6"/>
  <c r="D750" i="6"/>
  <c r="D749" i="6"/>
  <c r="D748" i="6"/>
  <c r="F748" i="6" s="1"/>
  <c r="G748" i="6" s="1"/>
  <c r="D747" i="6"/>
  <c r="F747" i="6" s="1"/>
  <c r="G747" i="6" s="1"/>
  <c r="D746" i="6"/>
  <c r="F746" i="6" s="1"/>
  <c r="G746" i="6" s="1"/>
  <c r="D745" i="6"/>
  <c r="F745" i="6" s="1"/>
  <c r="D744" i="6"/>
  <c r="F744" i="6" s="1"/>
  <c r="D743" i="6"/>
  <c r="F743" i="6" s="1"/>
  <c r="G743" i="6" s="1"/>
  <c r="D742" i="6"/>
  <c r="F742" i="6" s="1"/>
  <c r="D741" i="6"/>
  <c r="F741" i="6" s="1"/>
  <c r="E98" i="45" s="1"/>
  <c r="D739" i="6"/>
  <c r="F739" i="6" s="1"/>
  <c r="G739" i="6" s="1"/>
  <c r="D738" i="6"/>
  <c r="F738" i="6" s="1"/>
  <c r="G738" i="6" s="1"/>
  <c r="D737" i="6"/>
  <c r="F737" i="6" s="1"/>
  <c r="G737" i="6" s="1"/>
  <c r="D736" i="6"/>
  <c r="F736" i="6" s="1"/>
  <c r="G736" i="6" s="1"/>
  <c r="D735" i="6"/>
  <c r="F735" i="6" s="1"/>
  <c r="G735" i="6" s="1"/>
  <c r="D734" i="6"/>
  <c r="F734" i="6" s="1"/>
  <c r="E121" i="45" s="1"/>
  <c r="D733" i="6"/>
  <c r="D732" i="6"/>
  <c r="D731" i="6"/>
  <c r="D730" i="6"/>
  <c r="F730" i="6" s="1"/>
  <c r="G730" i="6" s="1"/>
  <c r="D729" i="6"/>
  <c r="F729" i="6" s="1"/>
  <c r="E97" i="45" s="1"/>
  <c r="D708" i="6"/>
  <c r="F708" i="6" s="1"/>
  <c r="G708" i="6" s="1"/>
  <c r="D707" i="6"/>
  <c r="F707" i="6" s="1"/>
  <c r="G707" i="6" s="1"/>
  <c r="D706" i="6"/>
  <c r="F706" i="6" s="1"/>
  <c r="G706" i="6" s="1"/>
  <c r="D705" i="6"/>
  <c r="F705" i="6" s="1"/>
  <c r="G705" i="6" s="1"/>
  <c r="D704" i="6"/>
  <c r="F704" i="6" s="1"/>
  <c r="G704" i="6" s="1"/>
  <c r="D703" i="6"/>
  <c r="F703" i="6" s="1"/>
  <c r="G703" i="6" s="1"/>
  <c r="D702" i="6"/>
  <c r="F702" i="6" s="1"/>
  <c r="G702" i="6" s="1"/>
  <c r="D701" i="6"/>
  <c r="D700" i="6"/>
  <c r="D699" i="6"/>
  <c r="D698" i="6"/>
  <c r="F698" i="6" s="1"/>
  <c r="G698" i="6" s="1"/>
  <c r="D697" i="6"/>
  <c r="D696" i="6"/>
  <c r="D695" i="6"/>
  <c r="D693" i="6"/>
  <c r="D863" i="6"/>
  <c r="D862" i="6"/>
  <c r="F862" i="6" s="1"/>
  <c r="G862" i="6" s="1"/>
  <c r="D861" i="6"/>
  <c r="F861" i="6" s="1"/>
  <c r="G861" i="6" s="1"/>
  <c r="D860" i="6"/>
  <c r="F860" i="6" s="1"/>
  <c r="G860" i="6" s="1"/>
  <c r="D689" i="6"/>
  <c r="D688" i="6"/>
  <c r="F688" i="6" s="1"/>
  <c r="G688" i="6" s="1"/>
  <c r="D687" i="6"/>
  <c r="F687" i="6" s="1"/>
  <c r="G687" i="6" s="1"/>
  <c r="D681" i="6"/>
  <c r="D678" i="6"/>
  <c r="F678" i="6" s="1"/>
  <c r="G678" i="6" s="1"/>
  <c r="D677" i="6"/>
  <c r="D676" i="6"/>
  <c r="D674" i="6"/>
  <c r="F674" i="6" s="1"/>
  <c r="G674" i="6" s="1"/>
  <c r="D656" i="6"/>
  <c r="D655" i="6"/>
  <c r="F655" i="6" s="1"/>
  <c r="G655" i="6" s="1"/>
  <c r="D654" i="6"/>
  <c r="F654" i="6" s="1"/>
  <c r="G654" i="6" s="1"/>
  <c r="D650" i="6"/>
  <c r="F650" i="6" s="1"/>
  <c r="G650" i="6" s="1"/>
  <c r="D649" i="6"/>
  <c r="F649" i="6" s="1"/>
  <c r="G649" i="6" s="1"/>
  <c r="D648" i="6"/>
  <c r="D646" i="6"/>
  <c r="D645" i="6"/>
  <c r="F645" i="6" s="1"/>
  <c r="G645" i="6" s="1"/>
  <c r="D644" i="6"/>
  <c r="F644" i="6" s="1"/>
  <c r="G644" i="6" s="1"/>
  <c r="D642" i="6"/>
  <c r="D641" i="6"/>
  <c r="F641" i="6" s="1"/>
  <c r="G641" i="6" s="1"/>
  <c r="D640" i="6"/>
  <c r="F640" i="6" s="1"/>
  <c r="G640" i="6" s="1"/>
  <c r="D635" i="6"/>
  <c r="D633" i="6"/>
  <c r="F633" i="6" s="1"/>
  <c r="G633" i="6" s="1"/>
  <c r="D630" i="6"/>
  <c r="D629" i="6"/>
  <c r="F629" i="6" s="1"/>
  <c r="G629" i="6" s="1"/>
  <c r="D593" i="6"/>
  <c r="F593" i="6" s="1"/>
  <c r="D592" i="6"/>
  <c r="D591" i="6"/>
  <c r="F591" i="6" s="1"/>
  <c r="D590" i="6"/>
  <c r="F590" i="6" s="1"/>
  <c r="G590" i="6" s="1"/>
  <c r="D589" i="6"/>
  <c r="D588" i="6"/>
  <c r="F588" i="6" s="1"/>
  <c r="G588" i="6" s="1"/>
  <c r="D587" i="6"/>
  <c r="F587" i="6" s="1"/>
  <c r="E28" i="45" s="1"/>
  <c r="D540" i="6"/>
  <c r="D538" i="6"/>
  <c r="F538" i="6" s="1"/>
  <c r="G538" i="6" s="1"/>
  <c r="D584" i="6"/>
  <c r="F584" i="6" s="1"/>
  <c r="G584" i="6" s="1"/>
  <c r="D583" i="6"/>
  <c r="F583" i="6" s="1"/>
  <c r="G583" i="6" s="1"/>
  <c r="D582" i="6"/>
  <c r="D581" i="6"/>
  <c r="F581" i="6" s="1"/>
  <c r="G581" i="6" s="1"/>
  <c r="D579" i="6"/>
  <c r="F579" i="6" s="1"/>
  <c r="G579" i="6" s="1"/>
  <c r="D577" i="6"/>
  <c r="D576" i="6"/>
  <c r="F576" i="6" s="1"/>
  <c r="E27" i="45" s="1"/>
  <c r="D575" i="6"/>
  <c r="F575" i="6" s="1"/>
  <c r="G575" i="6" s="1"/>
  <c r="D536" i="6"/>
  <c r="D535" i="6"/>
  <c r="F535" i="6" s="1"/>
  <c r="G535" i="6" s="1"/>
  <c r="D534" i="6"/>
  <c r="D533" i="6"/>
  <c r="F533" i="6" s="1"/>
  <c r="G533" i="6" s="1"/>
  <c r="D532" i="6"/>
  <c r="F532" i="6" s="1"/>
  <c r="G532" i="6" s="1"/>
  <c r="D531" i="6"/>
  <c r="D624" i="6"/>
  <c r="F624" i="6" s="1"/>
  <c r="G624" i="6" s="1"/>
  <c r="D623" i="6"/>
  <c r="D622" i="6"/>
  <c r="D490" i="6"/>
  <c r="F490" i="6" s="1"/>
  <c r="D489" i="6"/>
  <c r="D469" i="6"/>
  <c r="D467" i="6"/>
  <c r="F467" i="6" s="1"/>
  <c r="G467" i="6" s="1"/>
  <c r="D466" i="6"/>
  <c r="F466" i="6" s="1"/>
  <c r="G466" i="6" s="1"/>
  <c r="D465" i="6"/>
  <c r="D462" i="6"/>
  <c r="F462" i="6" s="1"/>
  <c r="G462" i="6" s="1"/>
  <c r="D461" i="6"/>
  <c r="F461" i="6" s="1"/>
  <c r="G461" i="6" s="1"/>
  <c r="D133" i="6"/>
  <c r="D131" i="6"/>
  <c r="F131" i="6" s="1"/>
  <c r="G131" i="6" s="1"/>
  <c r="D129" i="6"/>
  <c r="D127" i="6"/>
  <c r="F127" i="6" s="1"/>
  <c r="G127" i="6" s="1"/>
  <c r="D126" i="6"/>
  <c r="D123" i="6"/>
  <c r="F123" i="6" s="1"/>
  <c r="G123" i="6" s="1"/>
  <c r="D122" i="6"/>
  <c r="F122" i="6" s="1"/>
  <c r="E30" i="45" s="1"/>
  <c r="D460" i="6"/>
  <c r="D459" i="6"/>
  <c r="F459" i="6" s="1"/>
  <c r="G459" i="6" s="1"/>
  <c r="D457" i="6"/>
  <c r="D455" i="6"/>
  <c r="F455" i="6" s="1"/>
  <c r="D454" i="6"/>
  <c r="F454" i="6" s="1"/>
  <c r="E13" i="45" s="1"/>
  <c r="D453" i="6"/>
  <c r="D452" i="6"/>
  <c r="D450" i="6"/>
  <c r="F450" i="6" s="1"/>
  <c r="G450" i="6" s="1"/>
  <c r="D449" i="6"/>
  <c r="D448" i="6"/>
  <c r="D447" i="6"/>
  <c r="F447" i="6" s="1"/>
  <c r="G447" i="6" s="1"/>
  <c r="D446" i="6"/>
  <c r="F446" i="6" s="1"/>
  <c r="G446" i="6" s="1"/>
  <c r="D445" i="6"/>
  <c r="F445" i="6" s="1"/>
  <c r="G445" i="6" s="1"/>
  <c r="D444" i="6"/>
  <c r="F444" i="6" s="1"/>
  <c r="E11" i="45" s="1"/>
  <c r="D442" i="6"/>
  <c r="F442" i="6" s="1"/>
  <c r="D440" i="6"/>
  <c r="D439" i="6"/>
  <c r="D438" i="6"/>
  <c r="D437" i="6"/>
  <c r="D426" i="6"/>
  <c r="F426" i="6" s="1"/>
  <c r="G426" i="6" s="1"/>
  <c r="D425" i="6"/>
  <c r="D424" i="6"/>
  <c r="D422" i="6"/>
  <c r="D421" i="6"/>
  <c r="D859" i="6"/>
  <c r="F859" i="6" s="1"/>
  <c r="D858" i="6"/>
  <c r="D857" i="6"/>
  <c r="F857" i="6" s="1"/>
  <c r="D853" i="6"/>
  <c r="F853" i="6" s="1"/>
  <c r="D852" i="6"/>
  <c r="D851" i="6"/>
  <c r="D417" i="6"/>
  <c r="F417" i="6" s="1"/>
  <c r="D416" i="6"/>
  <c r="F416" i="6" s="1"/>
  <c r="G416" i="6" s="1"/>
  <c r="D415" i="6"/>
  <c r="F415" i="6" s="1"/>
  <c r="G415" i="6" s="1"/>
  <c r="D414" i="6"/>
  <c r="F414" i="6" s="1"/>
  <c r="G414" i="6" s="1"/>
  <c r="D413" i="6"/>
  <c r="F413" i="6" s="1"/>
  <c r="G413" i="6" s="1"/>
  <c r="D412" i="6"/>
  <c r="D411" i="6"/>
  <c r="F411" i="6" s="1"/>
  <c r="G411" i="6" s="1"/>
  <c r="D410" i="6"/>
  <c r="D409" i="6"/>
  <c r="F409" i="6" s="1"/>
  <c r="G409" i="6" s="1"/>
  <c r="D408" i="6"/>
  <c r="F408" i="6" s="1"/>
  <c r="G408" i="6" s="1"/>
  <c r="D407" i="6"/>
  <c r="F407" i="6" s="1"/>
  <c r="G407" i="6" s="1"/>
  <c r="D406" i="6"/>
  <c r="F406" i="6" s="1"/>
  <c r="E96" i="45" s="1"/>
  <c r="D405" i="6"/>
  <c r="F405" i="6" s="1"/>
  <c r="G405" i="6" s="1"/>
  <c r="D404" i="6"/>
  <c r="D403" i="6"/>
  <c r="F403" i="6" s="1"/>
  <c r="D402" i="6"/>
  <c r="F402" i="6" s="1"/>
  <c r="D401" i="6"/>
  <c r="F401" i="6" s="1"/>
  <c r="G401" i="6" s="1"/>
  <c r="D400" i="6"/>
  <c r="F400" i="6" s="1"/>
  <c r="G400" i="6" s="1"/>
  <c r="D362" i="6"/>
  <c r="F362" i="6" s="1"/>
  <c r="G362" i="6" s="1"/>
  <c r="D361" i="6"/>
  <c r="F361" i="6" s="1"/>
  <c r="G361" i="6" s="1"/>
  <c r="D359" i="6"/>
  <c r="D355" i="6"/>
  <c r="D350" i="6"/>
  <c r="F350" i="6" s="1"/>
  <c r="G350" i="6" s="1"/>
  <c r="D349" i="6"/>
  <c r="D348" i="6"/>
  <c r="F348" i="6" s="1"/>
  <c r="G348" i="6" s="1"/>
  <c r="D347" i="6"/>
  <c r="D342" i="6"/>
  <c r="D341" i="6"/>
  <c r="F341" i="6" s="1"/>
  <c r="G341" i="6" s="1"/>
  <c r="D340" i="6"/>
  <c r="F340" i="6" s="1"/>
  <c r="D339" i="6"/>
  <c r="D330" i="6"/>
  <c r="D329" i="6"/>
  <c r="D328" i="6"/>
  <c r="D327" i="6"/>
  <c r="F327" i="6" s="1"/>
  <c r="G327" i="6" s="1"/>
  <c r="D326" i="6"/>
  <c r="F326" i="6" s="1"/>
  <c r="G326" i="6" s="1"/>
  <c r="D325" i="6"/>
  <c r="F325" i="6" s="1"/>
  <c r="G325" i="6" s="1"/>
  <c r="D324" i="6"/>
  <c r="F324" i="6" s="1"/>
  <c r="G324" i="6" s="1"/>
  <c r="D323" i="6"/>
  <c r="F323" i="6" s="1"/>
  <c r="G323" i="6" s="1"/>
  <c r="D322" i="6"/>
  <c r="F322" i="6" s="1"/>
  <c r="G322" i="6" s="1"/>
  <c r="D318" i="6"/>
  <c r="D317" i="6"/>
  <c r="F317" i="6" s="1"/>
  <c r="G317" i="6" s="1"/>
  <c r="D316" i="6"/>
  <c r="D311" i="6"/>
  <c r="F311" i="6" s="1"/>
  <c r="G311" i="6" s="1"/>
  <c r="D310" i="6"/>
  <c r="F310" i="6" s="1"/>
  <c r="G310" i="6" s="1"/>
  <c r="D309" i="6"/>
  <c r="F309" i="6" s="1"/>
  <c r="G309" i="6" s="1"/>
  <c r="D308" i="6"/>
  <c r="F308" i="6" s="1"/>
  <c r="G308" i="6" s="1"/>
  <c r="D307" i="6"/>
  <c r="D306" i="6"/>
  <c r="D305" i="6"/>
  <c r="F305" i="6" s="1"/>
  <c r="G305" i="6" s="1"/>
  <c r="D304" i="6"/>
  <c r="D303" i="6"/>
  <c r="D302" i="6"/>
  <c r="F302" i="6" s="1"/>
  <c r="G302" i="6" s="1"/>
  <c r="D301" i="6"/>
  <c r="F301" i="6" s="1"/>
  <c r="G301" i="6" s="1"/>
  <c r="D300" i="6"/>
  <c r="D298" i="6"/>
  <c r="F298" i="6" s="1"/>
  <c r="G298" i="6" s="1"/>
  <c r="D297" i="6"/>
  <c r="F297" i="6" s="1"/>
  <c r="G297" i="6" s="1"/>
  <c r="D296" i="6"/>
  <c r="F296" i="6" s="1"/>
  <c r="G296" i="6" s="1"/>
  <c r="D295" i="6"/>
  <c r="D294" i="6"/>
  <c r="D293" i="6"/>
  <c r="F293" i="6" s="1"/>
  <c r="G293" i="6" s="1"/>
  <c r="D292" i="6"/>
  <c r="D281" i="6"/>
  <c r="F281" i="6" s="1"/>
  <c r="G281" i="6" s="1"/>
  <c r="D280" i="6"/>
  <c r="F280" i="6" s="1"/>
  <c r="E49" i="45" s="1"/>
  <c r="D279" i="6"/>
  <c r="F279" i="6" s="1"/>
  <c r="G279" i="6" s="1"/>
  <c r="D278" i="6"/>
  <c r="F278" i="6" s="1"/>
  <c r="G278" i="6" s="1"/>
  <c r="D277" i="6"/>
  <c r="F277" i="6" s="1"/>
  <c r="G277" i="6" s="1"/>
  <c r="D276" i="6"/>
  <c r="F276" i="6" s="1"/>
  <c r="E48" i="45" s="1"/>
  <c r="D275" i="6"/>
  <c r="F275" i="6" s="1"/>
  <c r="G275" i="6" s="1"/>
  <c r="D274" i="6"/>
  <c r="F274" i="6" s="1"/>
  <c r="G274" i="6" s="1"/>
  <c r="D273" i="6"/>
  <c r="F273" i="6" s="1"/>
  <c r="G273" i="6" s="1"/>
  <c r="D272" i="6"/>
  <c r="F272" i="6" s="1"/>
  <c r="G272" i="6" s="1"/>
  <c r="D271" i="6"/>
  <c r="F271" i="6" s="1"/>
  <c r="G271" i="6" s="1"/>
  <c r="D270" i="6"/>
  <c r="F270" i="6" s="1"/>
  <c r="G270" i="6" s="1"/>
  <c r="D269" i="6"/>
  <c r="F269" i="6" s="1"/>
  <c r="G269" i="6" s="1"/>
  <c r="D268" i="6"/>
  <c r="F268" i="6" s="1"/>
  <c r="G268" i="6" s="1"/>
  <c r="D267" i="6"/>
  <c r="F267" i="6" s="1"/>
  <c r="G267" i="6" s="1"/>
  <c r="D266" i="6"/>
  <c r="D265" i="6"/>
  <c r="F265" i="6" s="1"/>
  <c r="G265" i="6" s="1"/>
  <c r="D264" i="6"/>
  <c r="F264" i="6" s="1"/>
  <c r="G264" i="6" s="1"/>
  <c r="D263" i="6"/>
  <c r="F263" i="6" s="1"/>
  <c r="E46" i="45" s="1"/>
  <c r="D262" i="6"/>
  <c r="F262" i="6" s="1"/>
  <c r="G262" i="6" s="1"/>
  <c r="D259" i="6"/>
  <c r="D258" i="6"/>
  <c r="F258" i="6" s="1"/>
  <c r="G258" i="6" s="1"/>
  <c r="D257" i="6"/>
  <c r="F257" i="6" s="1"/>
  <c r="G257" i="6" s="1"/>
  <c r="D256" i="6"/>
  <c r="F256" i="6" s="1"/>
  <c r="G256" i="6" s="1"/>
  <c r="D255" i="6"/>
  <c r="F255" i="6" s="1"/>
  <c r="G255" i="6" s="1"/>
  <c r="D254" i="6"/>
  <c r="F254" i="6" s="1"/>
  <c r="G254" i="6" s="1"/>
  <c r="D253" i="6"/>
  <c r="F253" i="6" s="1"/>
  <c r="G253" i="6" s="1"/>
  <c r="D252" i="6"/>
  <c r="F252" i="6" s="1"/>
  <c r="G252" i="6" s="1"/>
  <c r="D251" i="6"/>
  <c r="F251" i="6" s="1"/>
  <c r="E45" i="45" s="1"/>
  <c r="D250" i="6"/>
  <c r="D249" i="6"/>
  <c r="F249" i="6" s="1"/>
  <c r="G249" i="6" s="1"/>
  <c r="D248" i="6"/>
  <c r="F248" i="6" s="1"/>
  <c r="E43" i="45" s="1"/>
  <c r="D247" i="6"/>
  <c r="F247" i="6" s="1"/>
  <c r="G247" i="6" s="1"/>
  <c r="D246" i="6"/>
  <c r="F246" i="6" s="1"/>
  <c r="G246" i="6" s="1"/>
  <c r="D237" i="6"/>
  <c r="F237" i="6" s="1"/>
  <c r="D236" i="6"/>
  <c r="F236" i="6" s="1"/>
  <c r="D235" i="6"/>
  <c r="F235" i="6" s="1"/>
  <c r="G235" i="6" s="1"/>
  <c r="D234" i="6"/>
  <c r="F234" i="6" s="1"/>
  <c r="G234" i="6" s="1"/>
  <c r="D233" i="6"/>
  <c r="F233" i="6" s="1"/>
  <c r="E52" i="45" s="1"/>
  <c r="D232" i="6"/>
  <c r="F232" i="6" s="1"/>
  <c r="E51" i="45" s="1"/>
  <c r="D230" i="6"/>
  <c r="F230" i="6" s="1"/>
  <c r="G230" i="6" s="1"/>
  <c r="D229" i="6"/>
  <c r="F229" i="6" s="1"/>
  <c r="G229" i="6" s="1"/>
  <c r="D228" i="6"/>
  <c r="F228" i="6" s="1"/>
  <c r="G228" i="6" s="1"/>
  <c r="D212" i="6"/>
  <c r="F212" i="6" s="1"/>
  <c r="G212" i="6" s="1"/>
  <c r="D210" i="6"/>
  <c r="F210" i="6" s="1"/>
  <c r="G210" i="6" s="1"/>
  <c r="D209" i="6"/>
  <c r="F209" i="6" s="1"/>
  <c r="G209" i="6" s="1"/>
  <c r="D207" i="6"/>
  <c r="F207" i="6" s="1"/>
  <c r="G207" i="6" s="1"/>
  <c r="D205" i="6"/>
  <c r="F205" i="6" s="1"/>
  <c r="G205" i="6" s="1"/>
  <c r="D204" i="6"/>
  <c r="F204" i="6" s="1"/>
  <c r="G204" i="6" s="1"/>
  <c r="D203" i="6"/>
  <c r="F203" i="6" s="1"/>
  <c r="G203" i="6" s="1"/>
  <c r="D202" i="6"/>
  <c r="D201" i="6"/>
  <c r="F201" i="6" s="1"/>
  <c r="G201" i="6" s="1"/>
  <c r="D200" i="6"/>
  <c r="F200" i="6" s="1"/>
  <c r="G200" i="6" s="1"/>
  <c r="D196" i="6"/>
  <c r="F196" i="6" s="1"/>
  <c r="G196" i="6" s="1"/>
  <c r="D195" i="6"/>
  <c r="F195" i="6" s="1"/>
  <c r="G195" i="6" s="1"/>
  <c r="D194" i="6"/>
  <c r="D193" i="6"/>
  <c r="F193" i="6" s="1"/>
  <c r="G193" i="6" s="1"/>
  <c r="D192" i="6"/>
  <c r="F192" i="6" s="1"/>
  <c r="G192" i="6" s="1"/>
  <c r="D188" i="6"/>
  <c r="F188" i="6" s="1"/>
  <c r="G188" i="6" s="1"/>
  <c r="D187" i="6"/>
  <c r="F187" i="6" s="1"/>
  <c r="G187" i="6" s="1"/>
  <c r="D186" i="6"/>
  <c r="F186" i="6" s="1"/>
  <c r="G186" i="6" s="1"/>
  <c r="D184" i="6"/>
  <c r="F184" i="6" s="1"/>
  <c r="G184" i="6" s="1"/>
  <c r="D183" i="6"/>
  <c r="F183" i="6" s="1"/>
  <c r="G183" i="6" s="1"/>
  <c r="D181" i="6"/>
  <c r="F181" i="6" s="1"/>
  <c r="G181" i="6" s="1"/>
  <c r="D180" i="6"/>
  <c r="F180" i="6" s="1"/>
  <c r="G180" i="6" s="1"/>
  <c r="D177" i="6"/>
  <c r="F177" i="6" s="1"/>
  <c r="G177" i="6" s="1"/>
  <c r="D176" i="6"/>
  <c r="F176" i="6" s="1"/>
  <c r="E36" i="45" s="1"/>
  <c r="D173" i="6"/>
  <c r="F173" i="6" s="1"/>
  <c r="G173" i="6" s="1"/>
  <c r="D172" i="6"/>
  <c r="F172" i="6" s="1"/>
  <c r="G172" i="6" s="1"/>
  <c r="D171" i="6"/>
  <c r="F171" i="6" s="1"/>
  <c r="G171" i="6" s="1"/>
  <c r="D161" i="6"/>
  <c r="F161" i="6" s="1"/>
  <c r="G161" i="6" s="1"/>
  <c r="D160" i="6"/>
  <c r="F160" i="6" s="1"/>
  <c r="G160" i="6" s="1"/>
  <c r="D143" i="6"/>
  <c r="F143" i="6" s="1"/>
  <c r="D142" i="6"/>
  <c r="F142" i="6" s="1"/>
  <c r="G142" i="6" s="1"/>
  <c r="D138" i="6"/>
  <c r="F138" i="6" s="1"/>
  <c r="G138" i="6" s="1"/>
  <c r="D137" i="6"/>
  <c r="D135" i="6"/>
  <c r="F135" i="6" s="1"/>
  <c r="G135" i="6" s="1"/>
  <c r="D134" i="6"/>
  <c r="F134" i="6" s="1"/>
  <c r="G134" i="6" s="1"/>
  <c r="D105" i="6"/>
  <c r="F105" i="6" s="1"/>
  <c r="G105" i="6" s="1"/>
  <c r="D104" i="6"/>
  <c r="F104" i="6" s="1"/>
  <c r="D103" i="6"/>
  <c r="F103" i="6" s="1"/>
  <c r="D102" i="6"/>
  <c r="F102" i="6" s="1"/>
  <c r="D99" i="6"/>
  <c r="D98" i="6"/>
  <c r="F92" i="6"/>
  <c r="E62" i="45" s="1"/>
  <c r="F91" i="6"/>
  <c r="E60" i="45" s="1"/>
  <c r="F89" i="6"/>
  <c r="G89" i="6" s="1"/>
  <c r="D88" i="6"/>
  <c r="D87" i="6"/>
  <c r="D85" i="6"/>
  <c r="F85" i="6" s="1"/>
  <c r="D84" i="6"/>
  <c r="D83" i="6"/>
  <c r="F83" i="6" s="1"/>
  <c r="E80" i="45" s="1"/>
  <c r="D74" i="6"/>
  <c r="F74" i="6" s="1"/>
  <c r="G74" i="6" s="1"/>
  <c r="D73" i="6"/>
  <c r="F73" i="6" s="1"/>
  <c r="G73" i="6" s="1"/>
  <c r="D48" i="6"/>
  <c r="F48" i="6" s="1"/>
  <c r="G48" i="6" s="1"/>
  <c r="D47" i="6"/>
  <c r="D46" i="6"/>
  <c r="F46" i="6" s="1"/>
  <c r="E76" i="45" s="1"/>
  <c r="D45" i="6"/>
  <c r="F45" i="6" s="1"/>
  <c r="G45" i="6" s="1"/>
  <c r="D43" i="6"/>
  <c r="D34" i="6"/>
  <c r="F34" i="6" s="1"/>
  <c r="G34" i="6" s="1"/>
  <c r="D33" i="6"/>
  <c r="F33" i="6" s="1"/>
  <c r="G33" i="6" s="1"/>
  <c r="D32" i="6"/>
  <c r="F32" i="6" s="1"/>
  <c r="G32" i="6" s="1"/>
  <c r="D31" i="6"/>
  <c r="F31" i="6" s="1"/>
  <c r="G31" i="6" s="1"/>
  <c r="D30" i="6"/>
  <c r="F30" i="6" s="1"/>
  <c r="G30" i="6" s="1"/>
  <c r="D25" i="6"/>
  <c r="F25" i="6" s="1"/>
  <c r="G25" i="6" s="1"/>
  <c r="D24" i="6"/>
  <c r="F24" i="6" s="1"/>
  <c r="G24" i="6" s="1"/>
  <c r="D19" i="6"/>
  <c r="F19" i="6" s="1"/>
  <c r="G19" i="6" s="1"/>
  <c r="D18" i="6"/>
  <c r="F18" i="6" s="1"/>
  <c r="G18" i="6" s="1"/>
  <c r="D17" i="6"/>
  <c r="F17" i="6" s="1"/>
  <c r="G17" i="6" s="1"/>
  <c r="D16" i="6"/>
  <c r="F16" i="6" s="1"/>
  <c r="G16" i="6" s="1"/>
  <c r="D15" i="6"/>
  <c r="F15" i="6" s="1"/>
  <c r="E68" i="45" s="1"/>
  <c r="D14" i="6"/>
  <c r="F14" i="6" s="1"/>
  <c r="D12" i="6"/>
  <c r="E58" i="45" l="1"/>
  <c r="E87" i="45"/>
  <c r="E122" i="45"/>
  <c r="G744" i="6"/>
  <c r="E100" i="45"/>
  <c r="G403" i="6"/>
  <c r="E102" i="45"/>
  <c r="G745" i="6"/>
  <c r="E101" i="45"/>
  <c r="G742" i="6"/>
  <c r="E99" i="45"/>
  <c r="E298" i="45"/>
  <c r="E297" i="45"/>
  <c r="G248" i="6"/>
  <c r="G92" i="6"/>
  <c r="G402" i="6"/>
  <c r="G406" i="6"/>
  <c r="G444" i="6"/>
  <c r="G576" i="6"/>
  <c r="C25" i="27"/>
  <c r="G890" i="6"/>
  <c r="G895" i="6"/>
  <c r="G903" i="6"/>
  <c r="G911" i="6"/>
  <c r="G935" i="6"/>
  <c r="G83" i="6"/>
  <c r="G236" i="6"/>
  <c r="G280" i="6"/>
  <c r="G859" i="6"/>
  <c r="G587" i="6"/>
  <c r="G780" i="6"/>
  <c r="G887" i="6"/>
  <c r="G891" i="6"/>
  <c r="G823" i="6"/>
  <c r="G827" i="6"/>
  <c r="G831" i="6"/>
  <c r="G896" i="6"/>
  <c r="G904" i="6"/>
  <c r="G908" i="6"/>
  <c r="G912" i="6"/>
  <c r="G920" i="6"/>
  <c r="G924" i="6"/>
  <c r="G928" i="6"/>
  <c r="G46" i="6"/>
  <c r="G176" i="6"/>
  <c r="G237" i="6"/>
  <c r="G853" i="6"/>
  <c r="G741" i="6"/>
  <c r="G892" i="6"/>
  <c r="G844" i="6"/>
  <c r="G897" i="6"/>
  <c r="G909" i="6"/>
  <c r="G913" i="6"/>
  <c r="G925" i="6"/>
  <c r="G91" i="6"/>
  <c r="G417" i="6"/>
  <c r="G857" i="6"/>
  <c r="G729" i="6"/>
  <c r="G889" i="6"/>
  <c r="G825" i="6"/>
  <c r="G894" i="6"/>
  <c r="G902" i="6"/>
  <c r="G910" i="6"/>
  <c r="G914" i="6"/>
  <c r="G918" i="6"/>
  <c r="G934" i="6"/>
  <c r="F648" i="6"/>
  <c r="G232" i="6"/>
  <c r="G251" i="6"/>
  <c r="G263" i="6"/>
  <c r="G122" i="6"/>
  <c r="G591" i="6"/>
  <c r="G276" i="6"/>
  <c r="G233" i="6"/>
  <c r="G593" i="6"/>
  <c r="G85" i="6"/>
  <c r="G734" i="6"/>
  <c r="G104" i="6"/>
  <c r="G14" i="6"/>
  <c r="G103" i="6"/>
  <c r="G340" i="6"/>
  <c r="G15" i="6"/>
  <c r="G102" i="6"/>
  <c r="F695" i="6"/>
  <c r="F250" i="6"/>
  <c r="F300" i="6"/>
  <c r="F304" i="6"/>
  <c r="G304" i="6" s="1"/>
  <c r="F316" i="6"/>
  <c r="E110" i="45" s="1"/>
  <c r="F329" i="6"/>
  <c r="F349" i="6"/>
  <c r="E85" i="45" s="1"/>
  <c r="F359" i="6"/>
  <c r="E90" i="45" s="1"/>
  <c r="F421" i="6"/>
  <c r="F440" i="6"/>
  <c r="E241" i="45" s="1"/>
  <c r="F582" i="6"/>
  <c r="E199" i="45" s="1"/>
  <c r="F540" i="6"/>
  <c r="E190" i="45" s="1"/>
  <c r="F757" i="6"/>
  <c r="F785" i="6"/>
  <c r="E164" i="45" s="1"/>
  <c r="F816" i="6"/>
  <c r="E132" i="45" s="1"/>
  <c r="F840" i="6"/>
  <c r="E148" i="45" s="1"/>
  <c r="F867" i="6"/>
  <c r="F47" i="6"/>
  <c r="E77" i="45" s="1"/>
  <c r="F87" i="6"/>
  <c r="F295" i="6"/>
  <c r="E56" i="45" s="1"/>
  <c r="F858" i="6"/>
  <c r="F437" i="6"/>
  <c r="E181" i="45" s="1"/>
  <c r="F457" i="6"/>
  <c r="E12" i="45" s="1"/>
  <c r="F577" i="6"/>
  <c r="E198" i="45" s="1"/>
  <c r="F656" i="6"/>
  <c r="E249" i="45" s="1"/>
  <c r="F699" i="6"/>
  <c r="E240" i="45" s="1"/>
  <c r="F754" i="6"/>
  <c r="E153" i="45" s="1"/>
  <c r="F791" i="6"/>
  <c r="E167" i="45" s="1"/>
  <c r="F813" i="6"/>
  <c r="F817" i="6"/>
  <c r="E133" i="45" s="1"/>
  <c r="F837" i="6"/>
  <c r="E144" i="45" s="1"/>
  <c r="F841" i="6"/>
  <c r="E147" i="45" s="1"/>
  <c r="F868" i="6"/>
  <c r="F879" i="6"/>
  <c r="E336" i="45" s="1"/>
  <c r="F43" i="6"/>
  <c r="F88" i="6"/>
  <c r="F99" i="6"/>
  <c r="E64" i="45" s="1"/>
  <c r="F266" i="6"/>
  <c r="E47" i="45" s="1"/>
  <c r="F292" i="6"/>
  <c r="F306" i="6"/>
  <c r="G306" i="6" s="1"/>
  <c r="F318" i="6"/>
  <c r="E111" i="45" s="1"/>
  <c r="F339" i="6"/>
  <c r="E91" i="45" s="1"/>
  <c r="F347" i="6"/>
  <c r="E84" i="45" s="1"/>
  <c r="F355" i="6"/>
  <c r="F852" i="6"/>
  <c r="F424" i="6"/>
  <c r="E8" i="45" s="1"/>
  <c r="F438" i="6"/>
  <c r="E242" i="45" s="1"/>
  <c r="F448" i="6"/>
  <c r="E178" i="45" s="1"/>
  <c r="F453" i="6"/>
  <c r="E183" i="45" s="1"/>
  <c r="F126" i="6"/>
  <c r="E214" i="45" s="1"/>
  <c r="F133" i="6"/>
  <c r="E219" i="45" s="1"/>
  <c r="F622" i="6"/>
  <c r="F536" i="6"/>
  <c r="E191" i="45" s="1"/>
  <c r="F592" i="6"/>
  <c r="E203" i="45" s="1"/>
  <c r="F689" i="6"/>
  <c r="E230" i="45" s="1"/>
  <c r="F863" i="6"/>
  <c r="E258" i="45" s="1"/>
  <c r="F733" i="6"/>
  <c r="E120" i="45" s="1"/>
  <c r="F750" i="6"/>
  <c r="F755" i="6"/>
  <c r="F783" i="6"/>
  <c r="E163" i="45" s="1"/>
  <c r="F792" i="6"/>
  <c r="E166" i="45" s="1"/>
  <c r="F804" i="6"/>
  <c r="E170" i="45" s="1"/>
  <c r="F810" i="6"/>
  <c r="F814" i="6"/>
  <c r="F830" i="6"/>
  <c r="E141" i="45" s="1"/>
  <c r="F838" i="6"/>
  <c r="E146" i="45" s="1"/>
  <c r="F875" i="6"/>
  <c r="E334" i="45" s="1"/>
  <c r="F294" i="6"/>
  <c r="E55" i="45" s="1"/>
  <c r="F129" i="6"/>
  <c r="E215" i="45" s="1"/>
  <c r="F469" i="6"/>
  <c r="E228" i="45" s="1"/>
  <c r="F534" i="6"/>
  <c r="E189" i="45" s="1"/>
  <c r="F642" i="6"/>
  <c r="E223" i="45" s="1"/>
  <c r="F731" i="6"/>
  <c r="E118" i="45" s="1"/>
  <c r="F753" i="6"/>
  <c r="E156" i="45" s="1"/>
  <c r="F802" i="6"/>
  <c r="F820" i="6"/>
  <c r="E135" i="45" s="1"/>
  <c r="F824" i="6"/>
  <c r="E137" i="45" s="1"/>
  <c r="F877" i="6"/>
  <c r="E332" i="45" s="1"/>
  <c r="F882" i="6"/>
  <c r="E333" i="45" s="1"/>
  <c r="F98" i="6"/>
  <c r="G98" i="6" s="1"/>
  <c r="F137" i="6"/>
  <c r="F259" i="6"/>
  <c r="F330" i="6"/>
  <c r="F342" i="6"/>
  <c r="F410" i="6"/>
  <c r="E106" i="45" s="1"/>
  <c r="F851" i="6"/>
  <c r="F422" i="6"/>
  <c r="F452" i="6"/>
  <c r="E179" i="45" s="1"/>
  <c r="F465" i="6"/>
  <c r="E227" i="45" s="1"/>
  <c r="F531" i="6"/>
  <c r="E24" i="45" s="1"/>
  <c r="F635" i="6"/>
  <c r="E225" i="45" s="1"/>
  <c r="F677" i="6"/>
  <c r="E236" i="45" s="1"/>
  <c r="F696" i="6"/>
  <c r="E237" i="45" s="1"/>
  <c r="F701" i="6"/>
  <c r="E239" i="45" s="1"/>
  <c r="F732" i="6"/>
  <c r="E119" i="45" s="1"/>
  <c r="F749" i="6"/>
  <c r="F758" i="6"/>
  <c r="E257" i="45" s="1"/>
  <c r="F803" i="6"/>
  <c r="E171" i="45" s="1"/>
  <c r="F807" i="6"/>
  <c r="G807" i="6" s="1"/>
  <c r="F809" i="6"/>
  <c r="F84" i="6"/>
  <c r="F93" i="6"/>
  <c r="F194" i="6"/>
  <c r="E38" i="45" s="1"/>
  <c r="F303" i="6"/>
  <c r="E116" i="45" s="1"/>
  <c r="F307" i="6"/>
  <c r="G307" i="6" s="1"/>
  <c r="F328" i="6"/>
  <c r="G328" i="6" s="1"/>
  <c r="F404" i="6"/>
  <c r="E103" i="45" s="1"/>
  <c r="F412" i="6"/>
  <c r="E107" i="45" s="1"/>
  <c r="F425" i="6"/>
  <c r="E9" i="45" s="1"/>
  <c r="F439" i="6"/>
  <c r="E180" i="45" s="1"/>
  <c r="F449" i="6"/>
  <c r="E10" i="45" s="1"/>
  <c r="F460" i="6"/>
  <c r="E231" i="45" s="1"/>
  <c r="F489" i="6"/>
  <c r="F623" i="6"/>
  <c r="G623" i="6" s="1"/>
  <c r="F589" i="6"/>
  <c r="E202" i="45" s="1"/>
  <c r="F630" i="6"/>
  <c r="E222" i="45" s="1"/>
  <c r="F646" i="6"/>
  <c r="E224" i="45" s="1"/>
  <c r="F676" i="6"/>
  <c r="E235" i="45" s="1"/>
  <c r="F681" i="6"/>
  <c r="E233" i="45" s="1"/>
  <c r="F693" i="6"/>
  <c r="E244" i="45" s="1"/>
  <c r="F697" i="6"/>
  <c r="E216" i="45" s="1"/>
  <c r="F700" i="6"/>
  <c r="E238" i="45" s="1"/>
  <c r="F751" i="6"/>
  <c r="E152" i="45" s="1"/>
  <c r="F756" i="6"/>
  <c r="E256" i="45" s="1"/>
  <c r="F762" i="6"/>
  <c r="E158" i="45" s="1"/>
  <c r="F784" i="6"/>
  <c r="E162" i="45" s="1"/>
  <c r="F811" i="6"/>
  <c r="F819" i="6"/>
  <c r="E134" i="45" s="1"/>
  <c r="F835" i="6"/>
  <c r="E131" i="45" s="1"/>
  <c r="F839" i="6"/>
  <c r="E145" i="45" s="1"/>
  <c r="F866" i="6"/>
  <c r="F885" i="6"/>
  <c r="E335" i="45" s="1"/>
  <c r="F12" i="6"/>
  <c r="E67" i="45" s="1"/>
  <c r="G454" i="6"/>
  <c r="G143" i="6"/>
  <c r="G455" i="6"/>
  <c r="G805" i="6"/>
  <c r="G490" i="6"/>
  <c r="G442" i="6"/>
  <c r="G90" i="6"/>
  <c r="F202" i="6"/>
  <c r="E39" i="45" s="1"/>
  <c r="E4560" i="4"/>
  <c r="E4559" i="4"/>
  <c r="E4558" i="4"/>
  <c r="E4557" i="4"/>
  <c r="E4556" i="4"/>
  <c r="E4555" i="4"/>
  <c r="E4554" i="4"/>
  <c r="E4553" i="4"/>
  <c r="E4552" i="4"/>
  <c r="E4551" i="4"/>
  <c r="E4550" i="4"/>
  <c r="E4549" i="4"/>
  <c r="E4548" i="4"/>
  <c r="E4547" i="4"/>
  <c r="E4546" i="4"/>
  <c r="E4545" i="4"/>
  <c r="E4544" i="4"/>
  <c r="E4543" i="4"/>
  <c r="E4542" i="4"/>
  <c r="E4541" i="4"/>
  <c r="E4540" i="4"/>
  <c r="E4539" i="4"/>
  <c r="E4538" i="4"/>
  <c r="E4537" i="4"/>
  <c r="E4536" i="4"/>
  <c r="E4535" i="4"/>
  <c r="E4534" i="4"/>
  <c r="E4533" i="4"/>
  <c r="E4532" i="4"/>
  <c r="E4531" i="4"/>
  <c r="E4530" i="4"/>
  <c r="E4529" i="4"/>
  <c r="E4528" i="4"/>
  <c r="E4527" i="4"/>
  <c r="E4526" i="4"/>
  <c r="E4525" i="4"/>
  <c r="E4524" i="4"/>
  <c r="E4523" i="4"/>
  <c r="E4522" i="4"/>
  <c r="E4521" i="4"/>
  <c r="E4520" i="4"/>
  <c r="E4519" i="4"/>
  <c r="E4518" i="4"/>
  <c r="E4517" i="4"/>
  <c r="E4516" i="4"/>
  <c r="E4515" i="4"/>
  <c r="E4514" i="4"/>
  <c r="E4513" i="4"/>
  <c r="E4512" i="4"/>
  <c r="E4511" i="4"/>
  <c r="E4510" i="4"/>
  <c r="E4509" i="4"/>
  <c r="E4508" i="4"/>
  <c r="E4507" i="4"/>
  <c r="E4506" i="4"/>
  <c r="E4505" i="4"/>
  <c r="E4504" i="4"/>
  <c r="E4503" i="4"/>
  <c r="E4502" i="4"/>
  <c r="E4501" i="4"/>
  <c r="E4500" i="4"/>
  <c r="E4499" i="4"/>
  <c r="E4498" i="4"/>
  <c r="E4497" i="4"/>
  <c r="E4496" i="4"/>
  <c r="E4495" i="4"/>
  <c r="E4494" i="4"/>
  <c r="E4493" i="4"/>
  <c r="E4492" i="4"/>
  <c r="E4491" i="4"/>
  <c r="E4490" i="4"/>
  <c r="E4489" i="4"/>
  <c r="E4488" i="4"/>
  <c r="E4487" i="4"/>
  <c r="E4486" i="4"/>
  <c r="E4485" i="4"/>
  <c r="E4484" i="4"/>
  <c r="E4483" i="4"/>
  <c r="E4482" i="4"/>
  <c r="E4481" i="4"/>
  <c r="E4480" i="4"/>
  <c r="E4479" i="4"/>
  <c r="E4478" i="4"/>
  <c r="E4477" i="4"/>
  <c r="E4476" i="4"/>
  <c r="E4475" i="4"/>
  <c r="E4474" i="4"/>
  <c r="E4473" i="4"/>
  <c r="E4472" i="4"/>
  <c r="E4471" i="4"/>
  <c r="E4470" i="4"/>
  <c r="E4469" i="4"/>
  <c r="E4468" i="4"/>
  <c r="E4467" i="4"/>
  <c r="E4466" i="4"/>
  <c r="E4465" i="4"/>
  <c r="E4464" i="4"/>
  <c r="E4463" i="4"/>
  <c r="E4462" i="4"/>
  <c r="E4461" i="4"/>
  <c r="E4460" i="4"/>
  <c r="E4459" i="4"/>
  <c r="E4458" i="4"/>
  <c r="E4457" i="4"/>
  <c r="E4456" i="4"/>
  <c r="E4455" i="4"/>
  <c r="E4454" i="4"/>
  <c r="E4453" i="4"/>
  <c r="E4452" i="4"/>
  <c r="E4451" i="4"/>
  <c r="E4450" i="4"/>
  <c r="E4449" i="4"/>
  <c r="E4448" i="4"/>
  <c r="E4447" i="4"/>
  <c r="E4446" i="4"/>
  <c r="E4445" i="4"/>
  <c r="E4444" i="4"/>
  <c r="E4443" i="4"/>
  <c r="E4442" i="4"/>
  <c r="E4441" i="4"/>
  <c r="E4440" i="4"/>
  <c r="E4439" i="4"/>
  <c r="E4438" i="4"/>
  <c r="E4437" i="4"/>
  <c r="E4436" i="4"/>
  <c r="E4435" i="4"/>
  <c r="E4434" i="4"/>
  <c r="E4433" i="4"/>
  <c r="E4432" i="4"/>
  <c r="E4431" i="4"/>
  <c r="E4430" i="4"/>
  <c r="E4429" i="4"/>
  <c r="E4428" i="4"/>
  <c r="E4427" i="4"/>
  <c r="E4426" i="4"/>
  <c r="E4425" i="4"/>
  <c r="E4424" i="4"/>
  <c r="E4423" i="4"/>
  <c r="E4422" i="4"/>
  <c r="E4421" i="4"/>
  <c r="E4420" i="4"/>
  <c r="E4419" i="4"/>
  <c r="E4418" i="4"/>
  <c r="E4417" i="4"/>
  <c r="E4416" i="4"/>
  <c r="E4415" i="4"/>
  <c r="E4414" i="4"/>
  <c r="E4413" i="4"/>
  <c r="E4412" i="4"/>
  <c r="E4411" i="4"/>
  <c r="E4410" i="4"/>
  <c r="E4409" i="4"/>
  <c r="E4408" i="4"/>
  <c r="E4407" i="4"/>
  <c r="E4406" i="4"/>
  <c r="E4405" i="4"/>
  <c r="E4404" i="4"/>
  <c r="E4403" i="4"/>
  <c r="E4402" i="4"/>
  <c r="E4401" i="4"/>
  <c r="E4400" i="4"/>
  <c r="E4399" i="4"/>
  <c r="E4398" i="4"/>
  <c r="E4397" i="4"/>
  <c r="E4396" i="4"/>
  <c r="E4395" i="4"/>
  <c r="E4394" i="4"/>
  <c r="E4393" i="4"/>
  <c r="E4392" i="4"/>
  <c r="E4391" i="4"/>
  <c r="E4390" i="4"/>
  <c r="E4389" i="4"/>
  <c r="E4388" i="4"/>
  <c r="E4387" i="4"/>
  <c r="E4386" i="4"/>
  <c r="E4385" i="4"/>
  <c r="E4384" i="4"/>
  <c r="E4383" i="4"/>
  <c r="E4382" i="4"/>
  <c r="E4381" i="4"/>
  <c r="E4380" i="4"/>
  <c r="E4379" i="4"/>
  <c r="E4378" i="4"/>
  <c r="E4377" i="4"/>
  <c r="E4376" i="4"/>
  <c r="E4375" i="4"/>
  <c r="E4374" i="4"/>
  <c r="E4373" i="4"/>
  <c r="E4372" i="4"/>
  <c r="E4371" i="4"/>
  <c r="E4370" i="4"/>
  <c r="E4369" i="4"/>
  <c r="E4368" i="4"/>
  <c r="E4367" i="4"/>
  <c r="E4366" i="4"/>
  <c r="E4365" i="4"/>
  <c r="E4364" i="4"/>
  <c r="E4363" i="4"/>
  <c r="E4362" i="4"/>
  <c r="E4361" i="4"/>
  <c r="E4360" i="4"/>
  <c r="E4359" i="4"/>
  <c r="E4358" i="4"/>
  <c r="E4357" i="4"/>
  <c r="E4356" i="4"/>
  <c r="E4355" i="4"/>
  <c r="E4354" i="4"/>
  <c r="E4353" i="4"/>
  <c r="E4352" i="4"/>
  <c r="E4351" i="4"/>
  <c r="E4350" i="4"/>
  <c r="E4349" i="4"/>
  <c r="E4348" i="4"/>
  <c r="E4347" i="4"/>
  <c r="E4346" i="4"/>
  <c r="E4345" i="4"/>
  <c r="E4344" i="4"/>
  <c r="E4343" i="4"/>
  <c r="E4342" i="4"/>
  <c r="E4341" i="4"/>
  <c r="E4340" i="4"/>
  <c r="E4339" i="4"/>
  <c r="E4338" i="4"/>
  <c r="E4337" i="4"/>
  <c r="E4336" i="4"/>
  <c r="E4335" i="4"/>
  <c r="E4334" i="4"/>
  <c r="E4333" i="4"/>
  <c r="E4332" i="4"/>
  <c r="E4331" i="4"/>
  <c r="E4330" i="4"/>
  <c r="E4329" i="4"/>
  <c r="E4328" i="4"/>
  <c r="E4327" i="4"/>
  <c r="E4326" i="4"/>
  <c r="E4325" i="4"/>
  <c r="E4324" i="4"/>
  <c r="E4323" i="4"/>
  <c r="E4322" i="4"/>
  <c r="E4321" i="4"/>
  <c r="E4320" i="4"/>
  <c r="E4319" i="4"/>
  <c r="E4318" i="4"/>
  <c r="E4317" i="4"/>
  <c r="E4316" i="4"/>
  <c r="E4315" i="4"/>
  <c r="E4314" i="4"/>
  <c r="E4313" i="4"/>
  <c r="E4312" i="4"/>
  <c r="E4311" i="4"/>
  <c r="E4310" i="4"/>
  <c r="E4309" i="4"/>
  <c r="E4308" i="4"/>
  <c r="E4307" i="4"/>
  <c r="E4306" i="4"/>
  <c r="E4305" i="4"/>
  <c r="E4304" i="4"/>
  <c r="E4303" i="4"/>
  <c r="E4302" i="4"/>
  <c r="E4301" i="4"/>
  <c r="E4300" i="4"/>
  <c r="E4299" i="4"/>
  <c r="E4298" i="4"/>
  <c r="E4297" i="4"/>
  <c r="E4296" i="4"/>
  <c r="E4295" i="4"/>
  <c r="E4294" i="4"/>
  <c r="E4293" i="4"/>
  <c r="E4292" i="4"/>
  <c r="E4291" i="4"/>
  <c r="E4290" i="4"/>
  <c r="E4289" i="4"/>
  <c r="E4288" i="4"/>
  <c r="E4287" i="4"/>
  <c r="E4286" i="4"/>
  <c r="E4285" i="4"/>
  <c r="E4284" i="4"/>
  <c r="E4283" i="4"/>
  <c r="E4282" i="4"/>
  <c r="E4281" i="4"/>
  <c r="E4280" i="4"/>
  <c r="E4279" i="4"/>
  <c r="E4278" i="4"/>
  <c r="E4277" i="4"/>
  <c r="E4276" i="4"/>
  <c r="E4275" i="4"/>
  <c r="E4274" i="4"/>
  <c r="E4273" i="4"/>
  <c r="E4272" i="4"/>
  <c r="E4271" i="4"/>
  <c r="E4270" i="4"/>
  <c r="E4269" i="4"/>
  <c r="E4268" i="4"/>
  <c r="E4267" i="4"/>
  <c r="E4266" i="4"/>
  <c r="E4265" i="4"/>
  <c r="E4264" i="4"/>
  <c r="E4263" i="4"/>
  <c r="E4262" i="4"/>
  <c r="E4261" i="4"/>
  <c r="E4260" i="4"/>
  <c r="E4259" i="4"/>
  <c r="E4258" i="4"/>
  <c r="E4257" i="4"/>
  <c r="E4256" i="4"/>
  <c r="E4255" i="4"/>
  <c r="E4254" i="4"/>
  <c r="E4253" i="4"/>
  <c r="E4252" i="4"/>
  <c r="E4251" i="4"/>
  <c r="E4250" i="4"/>
  <c r="E4249" i="4"/>
  <c r="E4248" i="4"/>
  <c r="E4247" i="4"/>
  <c r="E4246" i="4"/>
  <c r="E4245" i="4"/>
  <c r="E4244" i="4"/>
  <c r="E4243" i="4"/>
  <c r="E4242" i="4"/>
  <c r="E4241" i="4"/>
  <c r="E4240" i="4"/>
  <c r="E4239" i="4"/>
  <c r="E4238" i="4"/>
  <c r="E4237" i="4"/>
  <c r="E4236" i="4"/>
  <c r="E4235" i="4"/>
  <c r="E4234" i="4"/>
  <c r="E4233" i="4"/>
  <c r="E4232" i="4"/>
  <c r="E4231" i="4"/>
  <c r="E4230" i="4"/>
  <c r="E4229" i="4"/>
  <c r="E4228" i="4"/>
  <c r="E4227" i="4"/>
  <c r="E4226" i="4"/>
  <c r="E4225" i="4"/>
  <c r="E4224" i="4"/>
  <c r="E4223" i="4"/>
  <c r="E4222" i="4"/>
  <c r="E4221" i="4"/>
  <c r="E4220" i="4"/>
  <c r="E4219" i="4"/>
  <c r="E4218" i="4"/>
  <c r="E4217" i="4"/>
  <c r="E4216" i="4"/>
  <c r="E4215" i="4"/>
  <c r="E4214" i="4"/>
  <c r="E4213" i="4"/>
  <c r="E4212" i="4"/>
  <c r="E4211" i="4"/>
  <c r="E4210" i="4"/>
  <c r="E4209" i="4"/>
  <c r="E4208" i="4"/>
  <c r="E4207" i="4"/>
  <c r="E4206" i="4"/>
  <c r="E4205" i="4"/>
  <c r="E4204" i="4"/>
  <c r="E4203" i="4"/>
  <c r="E4202" i="4"/>
  <c r="E4201" i="4"/>
  <c r="E4200" i="4"/>
  <c r="E4199" i="4"/>
  <c r="E4198" i="4"/>
  <c r="E4197" i="4"/>
  <c r="E4196" i="4"/>
  <c r="E4195" i="4"/>
  <c r="E4194" i="4"/>
  <c r="E4193" i="4"/>
  <c r="E4192" i="4"/>
  <c r="E4191" i="4"/>
  <c r="E4190" i="4"/>
  <c r="E4189" i="4"/>
  <c r="E4188" i="4"/>
  <c r="E4187" i="4"/>
  <c r="E4186" i="4"/>
  <c r="E4185" i="4"/>
  <c r="E4184" i="4"/>
  <c r="E4183" i="4"/>
  <c r="E4182" i="4"/>
  <c r="E4181" i="4"/>
  <c r="E4180" i="4"/>
  <c r="E4179" i="4"/>
  <c r="E4178" i="4"/>
  <c r="E4177" i="4"/>
  <c r="E4176" i="4"/>
  <c r="E4175" i="4"/>
  <c r="E4174" i="4"/>
  <c r="E4173" i="4"/>
  <c r="E4172" i="4"/>
  <c r="E4171" i="4"/>
  <c r="E4170" i="4"/>
  <c r="E4169" i="4"/>
  <c r="E4168" i="4"/>
  <c r="E4167" i="4"/>
  <c r="E4166" i="4"/>
  <c r="E4165" i="4"/>
  <c r="E4164" i="4"/>
  <c r="E4163" i="4"/>
  <c r="E4162" i="4"/>
  <c r="E4161" i="4"/>
  <c r="E4160" i="4"/>
  <c r="E4159" i="4"/>
  <c r="E4158" i="4"/>
  <c r="E4157" i="4"/>
  <c r="E4156" i="4"/>
  <c r="E4155" i="4"/>
  <c r="E4154" i="4"/>
  <c r="E4153" i="4"/>
  <c r="E4152" i="4"/>
  <c r="E4151" i="4"/>
  <c r="E4150" i="4"/>
  <c r="E4149" i="4"/>
  <c r="E4148" i="4"/>
  <c r="E4147" i="4"/>
  <c r="E4146" i="4"/>
  <c r="E4145" i="4"/>
  <c r="E4144" i="4"/>
  <c r="E4143" i="4"/>
  <c r="E4142" i="4"/>
  <c r="E4141" i="4"/>
  <c r="E4140" i="4"/>
  <c r="E4139" i="4"/>
  <c r="E4138" i="4"/>
  <c r="E4137" i="4"/>
  <c r="E4136" i="4"/>
  <c r="E4135" i="4"/>
  <c r="E4134" i="4"/>
  <c r="E4133" i="4"/>
  <c r="E4132" i="4"/>
  <c r="E4131" i="4"/>
  <c r="E4130" i="4"/>
  <c r="E4129" i="4"/>
  <c r="E4128" i="4"/>
  <c r="E4127" i="4"/>
  <c r="E4126" i="4"/>
  <c r="E4125" i="4"/>
  <c r="E4124" i="4"/>
  <c r="E4123" i="4"/>
  <c r="E4122" i="4"/>
  <c r="E4121" i="4"/>
  <c r="E4120" i="4"/>
  <c r="E4119" i="4"/>
  <c r="E4118" i="4"/>
  <c r="E4117" i="4"/>
  <c r="E4116" i="4"/>
  <c r="E4115" i="4"/>
  <c r="E4114" i="4"/>
  <c r="E4113" i="4"/>
  <c r="E4112" i="4"/>
  <c r="E4111" i="4"/>
  <c r="E4110" i="4"/>
  <c r="E4109" i="4"/>
  <c r="E4108" i="4"/>
  <c r="E4107" i="4"/>
  <c r="E4106" i="4"/>
  <c r="E4105" i="4"/>
  <c r="E4104" i="4"/>
  <c r="E4103" i="4"/>
  <c r="E4102" i="4"/>
  <c r="E4101" i="4"/>
  <c r="E4100" i="4"/>
  <c r="E4099" i="4"/>
  <c r="E4098" i="4"/>
  <c r="E4097" i="4"/>
  <c r="E4096" i="4"/>
  <c r="E4095" i="4"/>
  <c r="E4094" i="4"/>
  <c r="E4093" i="4"/>
  <c r="E4092" i="4"/>
  <c r="E4091" i="4"/>
  <c r="E4090" i="4"/>
  <c r="E4089" i="4"/>
  <c r="E4088" i="4"/>
  <c r="E4087" i="4"/>
  <c r="E4086" i="4"/>
  <c r="E4085" i="4"/>
  <c r="E4084" i="4"/>
  <c r="E4083" i="4"/>
  <c r="E4082" i="4"/>
  <c r="E4081" i="4"/>
  <c r="E4080" i="4"/>
  <c r="E4079" i="4"/>
  <c r="E4078" i="4"/>
  <c r="E4077" i="4"/>
  <c r="E4076" i="4"/>
  <c r="E4075" i="4"/>
  <c r="E4074" i="4"/>
  <c r="E4073" i="4"/>
  <c r="E4072" i="4"/>
  <c r="E4071" i="4"/>
  <c r="E4070" i="4"/>
  <c r="E4069" i="4"/>
  <c r="E4068" i="4"/>
  <c r="E4067" i="4"/>
  <c r="E4066" i="4"/>
  <c r="E4065" i="4"/>
  <c r="E4064" i="4"/>
  <c r="E4063" i="4"/>
  <c r="E4062" i="4"/>
  <c r="E4061" i="4"/>
  <c r="E4060" i="4"/>
  <c r="E4059" i="4"/>
  <c r="E4058" i="4"/>
  <c r="E4057" i="4"/>
  <c r="E4056" i="4"/>
  <c r="E4055" i="4"/>
  <c r="E4054" i="4"/>
  <c r="E4053" i="4"/>
  <c r="E4052" i="4"/>
  <c r="E4051" i="4"/>
  <c r="E4050" i="4"/>
  <c r="E4049" i="4"/>
  <c r="E4048" i="4"/>
  <c r="E4047" i="4"/>
  <c r="E4046" i="4"/>
  <c r="E4045" i="4"/>
  <c r="E4044" i="4"/>
  <c r="E4043" i="4"/>
  <c r="E4042" i="4"/>
  <c r="E4041" i="4"/>
  <c r="E4040" i="4"/>
  <c r="E4039" i="4"/>
  <c r="E4038" i="4"/>
  <c r="E4037" i="4"/>
  <c r="E4036" i="4"/>
  <c r="E4035" i="4"/>
  <c r="E4034" i="4"/>
  <c r="E4033" i="4"/>
  <c r="E4032" i="4"/>
  <c r="E4031" i="4"/>
  <c r="E4030" i="4"/>
  <c r="E4029" i="4"/>
  <c r="E4028" i="4"/>
  <c r="E4027" i="4"/>
  <c r="E4026" i="4"/>
  <c r="E4025" i="4"/>
  <c r="E4024" i="4"/>
  <c r="E4023" i="4"/>
  <c r="E4022" i="4"/>
  <c r="E4021" i="4"/>
  <c r="E4020" i="4"/>
  <c r="E4019" i="4"/>
  <c r="E4018" i="4"/>
  <c r="E4017" i="4"/>
  <c r="E4016" i="4"/>
  <c r="E4015" i="4"/>
  <c r="E4014" i="4"/>
  <c r="E4013" i="4"/>
  <c r="E4012" i="4"/>
  <c r="E4011" i="4"/>
  <c r="E4010" i="4"/>
  <c r="E4009" i="4"/>
  <c r="E4008" i="4"/>
  <c r="E4007" i="4"/>
  <c r="E4006" i="4"/>
  <c r="E4005" i="4"/>
  <c r="E4004" i="4"/>
  <c r="E4003" i="4"/>
  <c r="E4002" i="4"/>
  <c r="E4001" i="4"/>
  <c r="E4000" i="4"/>
  <c r="E3999" i="4"/>
  <c r="E3998" i="4"/>
  <c r="E3997" i="4"/>
  <c r="E3996" i="4"/>
  <c r="E3995" i="4"/>
  <c r="E3994" i="4"/>
  <c r="E3993" i="4"/>
  <c r="E3992" i="4"/>
  <c r="E3991" i="4"/>
  <c r="E3990" i="4"/>
  <c r="E3989" i="4"/>
  <c r="E3988" i="4"/>
  <c r="E3987" i="4"/>
  <c r="E3986" i="4"/>
  <c r="E3985" i="4"/>
  <c r="E3984" i="4"/>
  <c r="E3983" i="4"/>
  <c r="E3982" i="4"/>
  <c r="E3981" i="4"/>
  <c r="E3980" i="4"/>
  <c r="E3979" i="4"/>
  <c r="E3978" i="4"/>
  <c r="E3977" i="4"/>
  <c r="E3976" i="4"/>
  <c r="E3975" i="4"/>
  <c r="E3974" i="4"/>
  <c r="E3973" i="4"/>
  <c r="E3972" i="4"/>
  <c r="E3971" i="4"/>
  <c r="E3970" i="4"/>
  <c r="E3969" i="4"/>
  <c r="E3968" i="4"/>
  <c r="E3967" i="4"/>
  <c r="E3966" i="4"/>
  <c r="E3965" i="4"/>
  <c r="E3964" i="4"/>
  <c r="E3963" i="4"/>
  <c r="E3962" i="4"/>
  <c r="E3961" i="4"/>
  <c r="E3960" i="4"/>
  <c r="E3959" i="4"/>
  <c r="E3958" i="4"/>
  <c r="E3957" i="4"/>
  <c r="E3956" i="4"/>
  <c r="E3955" i="4"/>
  <c r="E3954" i="4"/>
  <c r="E3953" i="4"/>
  <c r="E3952" i="4"/>
  <c r="E3951" i="4"/>
  <c r="E3950" i="4"/>
  <c r="E3949" i="4"/>
  <c r="E3948" i="4"/>
  <c r="E3947" i="4"/>
  <c r="E3946" i="4"/>
  <c r="E3945" i="4"/>
  <c r="E3944" i="4"/>
  <c r="E3943" i="4"/>
  <c r="E3942" i="4"/>
  <c r="E3941" i="4"/>
  <c r="E3940" i="4"/>
  <c r="E3939" i="4"/>
  <c r="E3938" i="4"/>
  <c r="E3937" i="4"/>
  <c r="E3936" i="4"/>
  <c r="E3935" i="4"/>
  <c r="E3934" i="4"/>
  <c r="E3933" i="4"/>
  <c r="E3932" i="4"/>
  <c r="E3931" i="4"/>
  <c r="E3930" i="4"/>
  <c r="E3929" i="4"/>
  <c r="E3928" i="4"/>
  <c r="E3927" i="4"/>
  <c r="E3926" i="4"/>
  <c r="E3925" i="4"/>
  <c r="E3924" i="4"/>
  <c r="E3923" i="4"/>
  <c r="E3922" i="4"/>
  <c r="E3921" i="4"/>
  <c r="E3920" i="4"/>
  <c r="E3919" i="4"/>
  <c r="E3918" i="4"/>
  <c r="E3917" i="4"/>
  <c r="E3916" i="4"/>
  <c r="E3915" i="4"/>
  <c r="E3914" i="4"/>
  <c r="E3913" i="4"/>
  <c r="E3912" i="4"/>
  <c r="E3911" i="4"/>
  <c r="E3910" i="4"/>
  <c r="E3909" i="4"/>
  <c r="E3908" i="4"/>
  <c r="E3907" i="4"/>
  <c r="E3906" i="4"/>
  <c r="E3905" i="4"/>
  <c r="E3904" i="4"/>
  <c r="E3903" i="4"/>
  <c r="E3902" i="4"/>
  <c r="E3901" i="4"/>
  <c r="E3900" i="4"/>
  <c r="E3899" i="4"/>
  <c r="E3898" i="4"/>
  <c r="E3897" i="4"/>
  <c r="E3896" i="4"/>
  <c r="E3895" i="4"/>
  <c r="E3894" i="4"/>
  <c r="E3893" i="4"/>
  <c r="E3892" i="4"/>
  <c r="E3891" i="4"/>
  <c r="E3890" i="4"/>
  <c r="E3889" i="4"/>
  <c r="E3888" i="4"/>
  <c r="E3887" i="4"/>
  <c r="E3886" i="4"/>
  <c r="E3885" i="4"/>
  <c r="E3884" i="4"/>
  <c r="E3883" i="4"/>
  <c r="E3882" i="4"/>
  <c r="E3881" i="4"/>
  <c r="E3880" i="4"/>
  <c r="E3879" i="4"/>
  <c r="E3878" i="4"/>
  <c r="E3877" i="4"/>
  <c r="E3876" i="4"/>
  <c r="E3875" i="4"/>
  <c r="E3874" i="4"/>
  <c r="E3873" i="4"/>
  <c r="E3872" i="4"/>
  <c r="E3871" i="4"/>
  <c r="E3870" i="4"/>
  <c r="E3869" i="4"/>
  <c r="E3868" i="4"/>
  <c r="E3867" i="4"/>
  <c r="E3866" i="4"/>
  <c r="E3865" i="4"/>
  <c r="E3864" i="4"/>
  <c r="E3863" i="4"/>
  <c r="E3862" i="4"/>
  <c r="E3861" i="4"/>
  <c r="E3860" i="4"/>
  <c r="E3859" i="4"/>
  <c r="E3858" i="4"/>
  <c r="E3857" i="4"/>
  <c r="E3856" i="4"/>
  <c r="E3855" i="4"/>
  <c r="E3854" i="4"/>
  <c r="E3853" i="4"/>
  <c r="E3852" i="4"/>
  <c r="E3851" i="4"/>
  <c r="E3850" i="4"/>
  <c r="E3849" i="4"/>
  <c r="E3848" i="4"/>
  <c r="E3847" i="4"/>
  <c r="E3846" i="4"/>
  <c r="E3845" i="4"/>
  <c r="E3844" i="4"/>
  <c r="E3843" i="4"/>
  <c r="E3842" i="4"/>
  <c r="E3841" i="4"/>
  <c r="E3840" i="4"/>
  <c r="E3839" i="4"/>
  <c r="E3838" i="4"/>
  <c r="E3837" i="4"/>
  <c r="E3836" i="4"/>
  <c r="E3835" i="4"/>
  <c r="E3834" i="4"/>
  <c r="E3833" i="4"/>
  <c r="E3832" i="4"/>
  <c r="E3831" i="4"/>
  <c r="E3830" i="4"/>
  <c r="E3829" i="4"/>
  <c r="E3828" i="4"/>
  <c r="E3827" i="4"/>
  <c r="E3826" i="4"/>
  <c r="E3825" i="4"/>
  <c r="E3824" i="4"/>
  <c r="E3823" i="4"/>
  <c r="E3822" i="4"/>
  <c r="E3821" i="4"/>
  <c r="E3820" i="4"/>
  <c r="E3819" i="4"/>
  <c r="E3818" i="4"/>
  <c r="E3817" i="4"/>
  <c r="E3816" i="4"/>
  <c r="E3815" i="4"/>
  <c r="E3814" i="4"/>
  <c r="E3813" i="4"/>
  <c r="E3812" i="4"/>
  <c r="E3811" i="4"/>
  <c r="E3810" i="4"/>
  <c r="E3809" i="4"/>
  <c r="E3808" i="4"/>
  <c r="E3807" i="4"/>
  <c r="E3806" i="4"/>
  <c r="E3805" i="4"/>
  <c r="E3804" i="4"/>
  <c r="E3803" i="4"/>
  <c r="E3802" i="4"/>
  <c r="E3801" i="4"/>
  <c r="E3800" i="4"/>
  <c r="E3799" i="4"/>
  <c r="E3798" i="4"/>
  <c r="E3797" i="4"/>
  <c r="E3796" i="4"/>
  <c r="E3795" i="4"/>
  <c r="E3794" i="4"/>
  <c r="E3793" i="4"/>
  <c r="E3792" i="4"/>
  <c r="E3791" i="4"/>
  <c r="E3790" i="4"/>
  <c r="E3789" i="4"/>
  <c r="E3788" i="4"/>
  <c r="E3787" i="4"/>
  <c r="E3786" i="4"/>
  <c r="E3785" i="4"/>
  <c r="E3784" i="4"/>
  <c r="E3783" i="4"/>
  <c r="E3782" i="4"/>
  <c r="E3781" i="4"/>
  <c r="E3780" i="4"/>
  <c r="E3779" i="4"/>
  <c r="E3778" i="4"/>
  <c r="E3777" i="4"/>
  <c r="E3776" i="4"/>
  <c r="E3775" i="4"/>
  <c r="E3774" i="4"/>
  <c r="E3773" i="4"/>
  <c r="E3772" i="4"/>
  <c r="E3771" i="4"/>
  <c r="E3770" i="4"/>
  <c r="E3769" i="4"/>
  <c r="E3768" i="4"/>
  <c r="E3767" i="4"/>
  <c r="E3766" i="4"/>
  <c r="E3765" i="4"/>
  <c r="E3764" i="4"/>
  <c r="E3763" i="4"/>
  <c r="E3762" i="4"/>
  <c r="E3761" i="4"/>
  <c r="E3760" i="4"/>
  <c r="E3759" i="4"/>
  <c r="E3758" i="4"/>
  <c r="E3757" i="4"/>
  <c r="E3756" i="4"/>
  <c r="E3755" i="4"/>
  <c r="E3754" i="4"/>
  <c r="E3753" i="4"/>
  <c r="E3752" i="4"/>
  <c r="E3751" i="4"/>
  <c r="E3750" i="4"/>
  <c r="E3749" i="4"/>
  <c r="E3748" i="4"/>
  <c r="E3747" i="4"/>
  <c r="E3746" i="4"/>
  <c r="E3745" i="4"/>
  <c r="E3744" i="4"/>
  <c r="E3743" i="4"/>
  <c r="E3742" i="4"/>
  <c r="E3741" i="4"/>
  <c r="E3740" i="4"/>
  <c r="E3739" i="4"/>
  <c r="E3738" i="4"/>
  <c r="E3737" i="4"/>
  <c r="E3736" i="4"/>
  <c r="E3735" i="4"/>
  <c r="E3734" i="4"/>
  <c r="E3733" i="4"/>
  <c r="E3732" i="4"/>
  <c r="E3731" i="4"/>
  <c r="E3730" i="4"/>
  <c r="E3729" i="4"/>
  <c r="E3728" i="4"/>
  <c r="E3727" i="4"/>
  <c r="E3726" i="4"/>
  <c r="E3725" i="4"/>
  <c r="E3724" i="4"/>
  <c r="E3723" i="4"/>
  <c r="E3722" i="4"/>
  <c r="E3721" i="4"/>
  <c r="E3720" i="4"/>
  <c r="E3719" i="4"/>
  <c r="E3718" i="4"/>
  <c r="E3717" i="4"/>
  <c r="E3716" i="4"/>
  <c r="E3715" i="4"/>
  <c r="E3714" i="4"/>
  <c r="E3713" i="4"/>
  <c r="E3712" i="4"/>
  <c r="E3711" i="4"/>
  <c r="E3710" i="4"/>
  <c r="E3709" i="4"/>
  <c r="E3708" i="4"/>
  <c r="E3707" i="4"/>
  <c r="E3706" i="4"/>
  <c r="E3705" i="4"/>
  <c r="E3704" i="4"/>
  <c r="E3703" i="4"/>
  <c r="E3702" i="4"/>
  <c r="E3701" i="4"/>
  <c r="E3700" i="4"/>
  <c r="E3699" i="4"/>
  <c r="E3698" i="4"/>
  <c r="E3697" i="4"/>
  <c r="E3696" i="4"/>
  <c r="E3695" i="4"/>
  <c r="E3694" i="4"/>
  <c r="E3693" i="4"/>
  <c r="E3692" i="4"/>
  <c r="E3691" i="4"/>
  <c r="E3690" i="4"/>
  <c r="E3689" i="4"/>
  <c r="E3688" i="4"/>
  <c r="E3687" i="4"/>
  <c r="E3686" i="4"/>
  <c r="E3685" i="4"/>
  <c r="E3684" i="4"/>
  <c r="E3683" i="4"/>
  <c r="E3682" i="4"/>
  <c r="E3681" i="4"/>
  <c r="E3680" i="4"/>
  <c r="E3679" i="4"/>
  <c r="E3678" i="4"/>
  <c r="E3677" i="4"/>
  <c r="E3676" i="4"/>
  <c r="E3675" i="4"/>
  <c r="E3674" i="4"/>
  <c r="E3673" i="4"/>
  <c r="E3672" i="4"/>
  <c r="E3671" i="4"/>
  <c r="E3670" i="4"/>
  <c r="E3669" i="4"/>
  <c r="E3668" i="4"/>
  <c r="E3667" i="4"/>
  <c r="E3666" i="4"/>
  <c r="E3665" i="4"/>
  <c r="E3664" i="4"/>
  <c r="E3663" i="4"/>
  <c r="E3662" i="4"/>
  <c r="E3661" i="4"/>
  <c r="E3660" i="4"/>
  <c r="E3659" i="4"/>
  <c r="E3658" i="4"/>
  <c r="E3657" i="4"/>
  <c r="E3656" i="4"/>
  <c r="E3655" i="4"/>
  <c r="E3654" i="4"/>
  <c r="E3653" i="4"/>
  <c r="E3652" i="4"/>
  <c r="E3651" i="4"/>
  <c r="E3650" i="4"/>
  <c r="E3649" i="4"/>
  <c r="E3648" i="4"/>
  <c r="E3647" i="4"/>
  <c r="E3646" i="4"/>
  <c r="E3645" i="4"/>
  <c r="E3644" i="4"/>
  <c r="E3643" i="4"/>
  <c r="E3642" i="4"/>
  <c r="E3641" i="4"/>
  <c r="E3640" i="4"/>
  <c r="E3639" i="4"/>
  <c r="E3638" i="4"/>
  <c r="E3637" i="4"/>
  <c r="E3636" i="4"/>
  <c r="E3635" i="4"/>
  <c r="E3634" i="4"/>
  <c r="E3633" i="4"/>
  <c r="E3632" i="4"/>
  <c r="E3631" i="4"/>
  <c r="E3630" i="4"/>
  <c r="E3629" i="4"/>
  <c r="E3628" i="4"/>
  <c r="E3627" i="4"/>
  <c r="E3626" i="4"/>
  <c r="E3625" i="4"/>
  <c r="E3624" i="4"/>
  <c r="E3623" i="4"/>
  <c r="E3622" i="4"/>
  <c r="E3621" i="4"/>
  <c r="E3620" i="4"/>
  <c r="E3619" i="4"/>
  <c r="E3618" i="4"/>
  <c r="E3617" i="4"/>
  <c r="E3616" i="4"/>
  <c r="E3615" i="4"/>
  <c r="E3614" i="4"/>
  <c r="E3613" i="4"/>
  <c r="E3612" i="4"/>
  <c r="E3611" i="4"/>
  <c r="E3610" i="4"/>
  <c r="E3609" i="4"/>
  <c r="E3608" i="4"/>
  <c r="E3607" i="4"/>
  <c r="E3606" i="4"/>
  <c r="E3605" i="4"/>
  <c r="E3604" i="4"/>
  <c r="E3603" i="4"/>
  <c r="E3602" i="4"/>
  <c r="E3601" i="4"/>
  <c r="E3600" i="4"/>
  <c r="E3599" i="4"/>
  <c r="E3598" i="4"/>
  <c r="E3597" i="4"/>
  <c r="E3596" i="4"/>
  <c r="E3595" i="4"/>
  <c r="E3594" i="4"/>
  <c r="E3593" i="4"/>
  <c r="E3592" i="4"/>
  <c r="E3591" i="4"/>
  <c r="E3590" i="4"/>
  <c r="E3589" i="4"/>
  <c r="E3588" i="4"/>
  <c r="E3587" i="4"/>
  <c r="E3586" i="4"/>
  <c r="E3585" i="4"/>
  <c r="E3584" i="4"/>
  <c r="E3583" i="4"/>
  <c r="E3582" i="4"/>
  <c r="E3581" i="4"/>
  <c r="E3580" i="4"/>
  <c r="E3579" i="4"/>
  <c r="E3578" i="4"/>
  <c r="E3577" i="4"/>
  <c r="E3576" i="4"/>
  <c r="E3575" i="4"/>
  <c r="E3574" i="4"/>
  <c r="E3573" i="4"/>
  <c r="E3572" i="4"/>
  <c r="E3571" i="4"/>
  <c r="E3570" i="4"/>
  <c r="E3569" i="4"/>
  <c r="E3568" i="4"/>
  <c r="E3567" i="4"/>
  <c r="E3566" i="4"/>
  <c r="E3565" i="4"/>
  <c r="E3564" i="4"/>
  <c r="E3563" i="4"/>
  <c r="E3562" i="4"/>
  <c r="E3561" i="4"/>
  <c r="E3560" i="4"/>
  <c r="E3559" i="4"/>
  <c r="E3558" i="4"/>
  <c r="E3557" i="4"/>
  <c r="E3556" i="4"/>
  <c r="E3555" i="4"/>
  <c r="E3554" i="4"/>
  <c r="E3553" i="4"/>
  <c r="E3552" i="4"/>
  <c r="E3551" i="4"/>
  <c r="E3550" i="4"/>
  <c r="E3549" i="4"/>
  <c r="E3548" i="4"/>
  <c r="E3547" i="4"/>
  <c r="E3546" i="4"/>
  <c r="E3545" i="4"/>
  <c r="E3544" i="4"/>
  <c r="E3543" i="4"/>
  <c r="E3542" i="4"/>
  <c r="E3541" i="4"/>
  <c r="E3540" i="4"/>
  <c r="E3539" i="4"/>
  <c r="E3538" i="4"/>
  <c r="E3537" i="4"/>
  <c r="E3536" i="4"/>
  <c r="E3535" i="4"/>
  <c r="E3534" i="4"/>
  <c r="E3533" i="4"/>
  <c r="E3532" i="4"/>
  <c r="E3531" i="4"/>
  <c r="E3530" i="4"/>
  <c r="E3529" i="4"/>
  <c r="E3528" i="4"/>
  <c r="E3527" i="4"/>
  <c r="E3526" i="4"/>
  <c r="E3525" i="4"/>
  <c r="E3524" i="4"/>
  <c r="E3523" i="4"/>
  <c r="E3522" i="4"/>
  <c r="E3521" i="4"/>
  <c r="E3520" i="4"/>
  <c r="E3519" i="4"/>
  <c r="E3518" i="4"/>
  <c r="E3517" i="4"/>
  <c r="E3516" i="4"/>
  <c r="E3515" i="4"/>
  <c r="E3514" i="4"/>
  <c r="E3513" i="4"/>
  <c r="E3512" i="4"/>
  <c r="E3511" i="4"/>
  <c r="E3510" i="4"/>
  <c r="E3509" i="4"/>
  <c r="E3508" i="4"/>
  <c r="E3507" i="4"/>
  <c r="E3506" i="4"/>
  <c r="E3505" i="4"/>
  <c r="E3504" i="4"/>
  <c r="E3503" i="4"/>
  <c r="E3502" i="4"/>
  <c r="E3501" i="4"/>
  <c r="E3500" i="4"/>
  <c r="E3499" i="4"/>
  <c r="E3498" i="4"/>
  <c r="E3497" i="4"/>
  <c r="E3496" i="4"/>
  <c r="E3495" i="4"/>
  <c r="E3494" i="4"/>
  <c r="E3493" i="4"/>
  <c r="E3492" i="4"/>
  <c r="E3491" i="4"/>
  <c r="E3490" i="4"/>
  <c r="E3489" i="4"/>
  <c r="E3488" i="4"/>
  <c r="E3487" i="4"/>
  <c r="E3486" i="4"/>
  <c r="E3485" i="4"/>
  <c r="E3484" i="4"/>
  <c r="E3483" i="4"/>
  <c r="E3482" i="4"/>
  <c r="E3481" i="4"/>
  <c r="E3480" i="4"/>
  <c r="E3479" i="4"/>
  <c r="E3478" i="4"/>
  <c r="E3477" i="4"/>
  <c r="E3476" i="4"/>
  <c r="E3475" i="4"/>
  <c r="E3474" i="4"/>
  <c r="E3473" i="4"/>
  <c r="E3472" i="4"/>
  <c r="E3471" i="4"/>
  <c r="E3470" i="4"/>
  <c r="E3469" i="4"/>
  <c r="E3468" i="4"/>
  <c r="E3467" i="4"/>
  <c r="E3466" i="4"/>
  <c r="E3465" i="4"/>
  <c r="E3464" i="4"/>
  <c r="E3463" i="4"/>
  <c r="E3462" i="4"/>
  <c r="E3461" i="4"/>
  <c r="E3460" i="4"/>
  <c r="E3459" i="4"/>
  <c r="E3458" i="4"/>
  <c r="E3457" i="4"/>
  <c r="E3456" i="4"/>
  <c r="E3455" i="4"/>
  <c r="E3454" i="4"/>
  <c r="E3453" i="4"/>
  <c r="E3452" i="4"/>
  <c r="E3451" i="4"/>
  <c r="E3450" i="4"/>
  <c r="E3449" i="4"/>
  <c r="E3448" i="4"/>
  <c r="E3447" i="4"/>
  <c r="E3446" i="4"/>
  <c r="E3445" i="4"/>
  <c r="E3444" i="4"/>
  <c r="E3443" i="4"/>
  <c r="E3442" i="4"/>
  <c r="E3441" i="4"/>
  <c r="E3440" i="4"/>
  <c r="E3439" i="4"/>
  <c r="E3438" i="4"/>
  <c r="E3437" i="4"/>
  <c r="E3436" i="4"/>
  <c r="E3435" i="4"/>
  <c r="E3434" i="4"/>
  <c r="E3433" i="4"/>
  <c r="E3432" i="4"/>
  <c r="E3431" i="4"/>
  <c r="E3430" i="4"/>
  <c r="E3429" i="4"/>
  <c r="E3428" i="4"/>
  <c r="E3427" i="4"/>
  <c r="E3426" i="4"/>
  <c r="E3425" i="4"/>
  <c r="E3424" i="4"/>
  <c r="E3423" i="4"/>
  <c r="E3422" i="4"/>
  <c r="E3421" i="4"/>
  <c r="E3420" i="4"/>
  <c r="E3419" i="4"/>
  <c r="E3418" i="4"/>
  <c r="E3417" i="4"/>
  <c r="E3416" i="4"/>
  <c r="E3415" i="4"/>
  <c r="E3414" i="4"/>
  <c r="E3413" i="4"/>
  <c r="E3412" i="4"/>
  <c r="E3411" i="4"/>
  <c r="E3410" i="4"/>
  <c r="E3409" i="4"/>
  <c r="E3408" i="4"/>
  <c r="E3407" i="4"/>
  <c r="E3406" i="4"/>
  <c r="E3405" i="4"/>
  <c r="E3404" i="4"/>
  <c r="E3403" i="4"/>
  <c r="E3402" i="4"/>
  <c r="E3401" i="4"/>
  <c r="E3400" i="4"/>
  <c r="E3399" i="4"/>
  <c r="E3398" i="4"/>
  <c r="E3397" i="4"/>
  <c r="E3396" i="4"/>
  <c r="E3395" i="4"/>
  <c r="E3394" i="4"/>
  <c r="E3393" i="4"/>
  <c r="E3392" i="4"/>
  <c r="E3391" i="4"/>
  <c r="E3390" i="4"/>
  <c r="E3389" i="4"/>
  <c r="E3388" i="4"/>
  <c r="E3387" i="4"/>
  <c r="E3386" i="4"/>
  <c r="E3385" i="4"/>
  <c r="E3384" i="4"/>
  <c r="E3383" i="4"/>
  <c r="E3382" i="4"/>
  <c r="E3381" i="4"/>
  <c r="E3380" i="4"/>
  <c r="E3379" i="4"/>
  <c r="E3378" i="4"/>
  <c r="E3377" i="4"/>
  <c r="E3376" i="4"/>
  <c r="E3375" i="4"/>
  <c r="E3374" i="4"/>
  <c r="E3373" i="4"/>
  <c r="E3372" i="4"/>
  <c r="E3371" i="4"/>
  <c r="E3370" i="4"/>
  <c r="E3369" i="4"/>
  <c r="E3368" i="4"/>
  <c r="E3367" i="4"/>
  <c r="E3366" i="4"/>
  <c r="E3365" i="4"/>
  <c r="E3364" i="4"/>
  <c r="E3363" i="4"/>
  <c r="E3362" i="4"/>
  <c r="E3361" i="4"/>
  <c r="E3360" i="4"/>
  <c r="E3359" i="4"/>
  <c r="E3358" i="4"/>
  <c r="E3357" i="4"/>
  <c r="E3356" i="4"/>
  <c r="E3355" i="4"/>
  <c r="E3354" i="4"/>
  <c r="E3353" i="4"/>
  <c r="E3352" i="4"/>
  <c r="E3351" i="4"/>
  <c r="E3350" i="4"/>
  <c r="E3349" i="4"/>
  <c r="E3348" i="4"/>
  <c r="E3347" i="4"/>
  <c r="E3346" i="4"/>
  <c r="E3345" i="4"/>
  <c r="E3344" i="4"/>
  <c r="E3343" i="4"/>
  <c r="E3342" i="4"/>
  <c r="E3341" i="4"/>
  <c r="E3340" i="4"/>
  <c r="E3339" i="4"/>
  <c r="E3338" i="4"/>
  <c r="E3337" i="4"/>
  <c r="E3336" i="4"/>
  <c r="E3335" i="4"/>
  <c r="E3334" i="4"/>
  <c r="E3333" i="4"/>
  <c r="E3332" i="4"/>
  <c r="E3331" i="4"/>
  <c r="E3330" i="4"/>
  <c r="E3329" i="4"/>
  <c r="E3328" i="4"/>
  <c r="E3327" i="4"/>
  <c r="E3326" i="4"/>
  <c r="E3325" i="4"/>
  <c r="E3324" i="4"/>
  <c r="E3323" i="4"/>
  <c r="E3322" i="4"/>
  <c r="E3321" i="4"/>
  <c r="E3320" i="4"/>
  <c r="E3319" i="4"/>
  <c r="E3318" i="4"/>
  <c r="E3317" i="4"/>
  <c r="E3316" i="4"/>
  <c r="E3315" i="4"/>
  <c r="E3314" i="4"/>
  <c r="E3313" i="4"/>
  <c r="E3312" i="4"/>
  <c r="E3311" i="4"/>
  <c r="E3310" i="4"/>
  <c r="E3309" i="4"/>
  <c r="E3308" i="4"/>
  <c r="E3307" i="4"/>
  <c r="E3306" i="4"/>
  <c r="E3305" i="4"/>
  <c r="E3304" i="4"/>
  <c r="E3303" i="4"/>
  <c r="E3302" i="4"/>
  <c r="E3301" i="4"/>
  <c r="E3300" i="4"/>
  <c r="E3299" i="4"/>
  <c r="E3298" i="4"/>
  <c r="E3297" i="4"/>
  <c r="E3296" i="4"/>
  <c r="E3295" i="4"/>
  <c r="E3294" i="4"/>
  <c r="E3293" i="4"/>
  <c r="E3292" i="4"/>
  <c r="E3291" i="4"/>
  <c r="E3290" i="4"/>
  <c r="E3289" i="4"/>
  <c r="E3288" i="4"/>
  <c r="E3287" i="4"/>
  <c r="E3286" i="4"/>
  <c r="E3285" i="4"/>
  <c r="E3284" i="4"/>
  <c r="E3283" i="4"/>
  <c r="E3282" i="4"/>
  <c r="E3281" i="4"/>
  <c r="E3280" i="4"/>
  <c r="E3279" i="4"/>
  <c r="E3278" i="4"/>
  <c r="E3277" i="4"/>
  <c r="E3276" i="4"/>
  <c r="E3275" i="4"/>
  <c r="E3274" i="4"/>
  <c r="E3273" i="4"/>
  <c r="E3272" i="4"/>
  <c r="E3271" i="4"/>
  <c r="E3270" i="4"/>
  <c r="E3269" i="4"/>
  <c r="E3268" i="4"/>
  <c r="E3267" i="4"/>
  <c r="E3266" i="4"/>
  <c r="E3265" i="4"/>
  <c r="E3264" i="4"/>
  <c r="E3263" i="4"/>
  <c r="E3262" i="4"/>
  <c r="E3261" i="4"/>
  <c r="E3260" i="4"/>
  <c r="E3259" i="4"/>
  <c r="E3258" i="4"/>
  <c r="E3257" i="4"/>
  <c r="E3256" i="4"/>
  <c r="E3255" i="4"/>
  <c r="E3254" i="4"/>
  <c r="E3253" i="4"/>
  <c r="E3252" i="4"/>
  <c r="E3251" i="4"/>
  <c r="E3250" i="4"/>
  <c r="E3249" i="4"/>
  <c r="E3248" i="4"/>
  <c r="E3247" i="4"/>
  <c r="E3246" i="4"/>
  <c r="E3245" i="4"/>
  <c r="E3244" i="4"/>
  <c r="E3243" i="4"/>
  <c r="E3242" i="4"/>
  <c r="E3241" i="4"/>
  <c r="E3240" i="4"/>
  <c r="E3239" i="4"/>
  <c r="E3238" i="4"/>
  <c r="E3237" i="4"/>
  <c r="E3236" i="4"/>
  <c r="E3235" i="4"/>
  <c r="E3234" i="4"/>
  <c r="E3233" i="4"/>
  <c r="E3232" i="4"/>
  <c r="E3231" i="4"/>
  <c r="E3230" i="4"/>
  <c r="E3229" i="4"/>
  <c r="E3228" i="4"/>
  <c r="E3227" i="4"/>
  <c r="E3226" i="4"/>
  <c r="E3225" i="4"/>
  <c r="E3224" i="4"/>
  <c r="E3223" i="4"/>
  <c r="E3222" i="4"/>
  <c r="E3221" i="4"/>
  <c r="E3220" i="4"/>
  <c r="E3219" i="4"/>
  <c r="E3218" i="4"/>
  <c r="E3217" i="4"/>
  <c r="E3216" i="4"/>
  <c r="E3215" i="4"/>
  <c r="E3214" i="4"/>
  <c r="E3213" i="4"/>
  <c r="E3212" i="4"/>
  <c r="E3211" i="4"/>
  <c r="E3210" i="4"/>
  <c r="E3209" i="4"/>
  <c r="E3208" i="4"/>
  <c r="E3207" i="4"/>
  <c r="E3206" i="4"/>
  <c r="E3205" i="4"/>
  <c r="E3204" i="4"/>
  <c r="E3203" i="4"/>
  <c r="E3202" i="4"/>
  <c r="E3201" i="4"/>
  <c r="E3200" i="4"/>
  <c r="E3199" i="4"/>
  <c r="E3198" i="4"/>
  <c r="E3197" i="4"/>
  <c r="E3196" i="4"/>
  <c r="E3195" i="4"/>
  <c r="E3194" i="4"/>
  <c r="E3193" i="4"/>
  <c r="E3192" i="4"/>
  <c r="E3191" i="4"/>
  <c r="E3190" i="4"/>
  <c r="E3189" i="4"/>
  <c r="E3188" i="4"/>
  <c r="E3187" i="4"/>
  <c r="E3186" i="4"/>
  <c r="E3185" i="4"/>
  <c r="E3184" i="4"/>
  <c r="E3183" i="4"/>
  <c r="E3182" i="4"/>
  <c r="E3181" i="4"/>
  <c r="E3180" i="4"/>
  <c r="E3179" i="4"/>
  <c r="E3178" i="4"/>
  <c r="E3177" i="4"/>
  <c r="E3176" i="4"/>
  <c r="E3175" i="4"/>
  <c r="E3174" i="4"/>
  <c r="E3173" i="4"/>
  <c r="E3172" i="4"/>
  <c r="E3171" i="4"/>
  <c r="E3170" i="4"/>
  <c r="E3169" i="4"/>
  <c r="E3168" i="4"/>
  <c r="E3167" i="4"/>
  <c r="E3166" i="4"/>
  <c r="E3165" i="4"/>
  <c r="E3164" i="4"/>
  <c r="E3163" i="4"/>
  <c r="E3162" i="4"/>
  <c r="E3161" i="4"/>
  <c r="E3160" i="4"/>
  <c r="E3159" i="4"/>
  <c r="E3158" i="4"/>
  <c r="E3157" i="4"/>
  <c r="E3156" i="4"/>
  <c r="E3155" i="4"/>
  <c r="E3154" i="4"/>
  <c r="E3153" i="4"/>
  <c r="E3152" i="4"/>
  <c r="E3151" i="4"/>
  <c r="E3150" i="4"/>
  <c r="E3149" i="4"/>
  <c r="E3148" i="4"/>
  <c r="E3147" i="4"/>
  <c r="E3146" i="4"/>
  <c r="E3145" i="4"/>
  <c r="E3144" i="4"/>
  <c r="E3143" i="4"/>
  <c r="E3142" i="4"/>
  <c r="E3141" i="4"/>
  <c r="E3140" i="4"/>
  <c r="E3139" i="4"/>
  <c r="E3138" i="4"/>
  <c r="E3137" i="4"/>
  <c r="E3136" i="4"/>
  <c r="E3135" i="4"/>
  <c r="E3134" i="4"/>
  <c r="E3133" i="4"/>
  <c r="E3132" i="4"/>
  <c r="E3131" i="4"/>
  <c r="E3130" i="4"/>
  <c r="E3129" i="4"/>
  <c r="E3128" i="4"/>
  <c r="E3127" i="4"/>
  <c r="E3126" i="4"/>
  <c r="E3125" i="4"/>
  <c r="E3124" i="4"/>
  <c r="E3123" i="4"/>
  <c r="E3122" i="4"/>
  <c r="E3121" i="4"/>
  <c r="E3120" i="4"/>
  <c r="E3119" i="4"/>
  <c r="E3118" i="4"/>
  <c r="E3117" i="4"/>
  <c r="E3116" i="4"/>
  <c r="E3115" i="4"/>
  <c r="E3114" i="4"/>
  <c r="E3113" i="4"/>
  <c r="E3112" i="4"/>
  <c r="E3111" i="4"/>
  <c r="E3110" i="4"/>
  <c r="E3109" i="4"/>
  <c r="E3108" i="4"/>
  <c r="E3107" i="4"/>
  <c r="E3106" i="4"/>
  <c r="E3105" i="4"/>
  <c r="E3104" i="4"/>
  <c r="E3103" i="4"/>
  <c r="E3102" i="4"/>
  <c r="E3101" i="4"/>
  <c r="E3100" i="4"/>
  <c r="E3099" i="4"/>
  <c r="E3098" i="4"/>
  <c r="E3097" i="4"/>
  <c r="E3096" i="4"/>
  <c r="E3095" i="4"/>
  <c r="E3094" i="4"/>
  <c r="E3093" i="4"/>
  <c r="E3092" i="4"/>
  <c r="E3091" i="4"/>
  <c r="E3090" i="4"/>
  <c r="E3089" i="4"/>
  <c r="E3088" i="4"/>
  <c r="E3087" i="4"/>
  <c r="E3086" i="4"/>
  <c r="E3085" i="4"/>
  <c r="E3084" i="4"/>
  <c r="E3083" i="4"/>
  <c r="E3082" i="4"/>
  <c r="E3081" i="4"/>
  <c r="E3080" i="4"/>
  <c r="E3079" i="4"/>
  <c r="E3078" i="4"/>
  <c r="E3077" i="4"/>
  <c r="E3076" i="4"/>
  <c r="E3075" i="4"/>
  <c r="E3074" i="4"/>
  <c r="E3073" i="4"/>
  <c r="E3072" i="4"/>
  <c r="E3071" i="4"/>
  <c r="E3070" i="4"/>
  <c r="E3069" i="4"/>
  <c r="E3068" i="4"/>
  <c r="E3067" i="4"/>
  <c r="E3066" i="4"/>
  <c r="E3065" i="4"/>
  <c r="E3064" i="4"/>
  <c r="E3063" i="4"/>
  <c r="E3062" i="4"/>
  <c r="E3061" i="4"/>
  <c r="E3060" i="4"/>
  <c r="E3059" i="4"/>
  <c r="E3058" i="4"/>
  <c r="E3057" i="4"/>
  <c r="E3056" i="4"/>
  <c r="E3055" i="4"/>
  <c r="E3054" i="4"/>
  <c r="E3053" i="4"/>
  <c r="E3052" i="4"/>
  <c r="E3051" i="4"/>
  <c r="E3050" i="4"/>
  <c r="E3049" i="4"/>
  <c r="E3048" i="4"/>
  <c r="E3047" i="4"/>
  <c r="E3046" i="4"/>
  <c r="E3045" i="4"/>
  <c r="E3044" i="4"/>
  <c r="E3043" i="4"/>
  <c r="E3042" i="4"/>
  <c r="E3041" i="4"/>
  <c r="E3040" i="4"/>
  <c r="E3039" i="4"/>
  <c r="E3038" i="4"/>
  <c r="E3037" i="4"/>
  <c r="E3036" i="4"/>
  <c r="E3035" i="4"/>
  <c r="E3034" i="4"/>
  <c r="E3033" i="4"/>
  <c r="E3032" i="4"/>
  <c r="E3031" i="4"/>
  <c r="E3030" i="4"/>
  <c r="E3029" i="4"/>
  <c r="E3028" i="4"/>
  <c r="E3027" i="4"/>
  <c r="E3026" i="4"/>
  <c r="E3025" i="4"/>
  <c r="E3024" i="4"/>
  <c r="E3023" i="4"/>
  <c r="E3022" i="4"/>
  <c r="E3021" i="4"/>
  <c r="E3020" i="4"/>
  <c r="E3019" i="4"/>
  <c r="E3018" i="4"/>
  <c r="E3017" i="4"/>
  <c r="E3016" i="4"/>
  <c r="E3015" i="4"/>
  <c r="E3014" i="4"/>
  <c r="E3013" i="4"/>
  <c r="E3012" i="4"/>
  <c r="E3011" i="4"/>
  <c r="E3010" i="4"/>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151" i="45" l="1"/>
  <c r="E44" i="45"/>
  <c r="E57" i="45"/>
  <c r="E32" i="45"/>
  <c r="E327" i="45"/>
  <c r="E142" i="45"/>
  <c r="E325" i="45"/>
  <c r="E124" i="45"/>
  <c r="E150" i="45"/>
  <c r="E81" i="45"/>
  <c r="E143" i="45"/>
  <c r="E86" i="45"/>
  <c r="E324" i="45"/>
  <c r="E126" i="45"/>
  <c r="E5" i="45"/>
  <c r="E168" i="45"/>
  <c r="E125" i="45"/>
  <c r="E117" i="45"/>
  <c r="E59" i="45"/>
  <c r="E115" i="45"/>
  <c r="C15" i="27"/>
  <c r="C21" i="27"/>
  <c r="C13" i="27"/>
  <c r="C24" i="27"/>
  <c r="G757" i="6"/>
  <c r="G421" i="6"/>
  <c r="G695" i="6"/>
  <c r="C22" i="27"/>
  <c r="G755" i="6"/>
  <c r="G648" i="6"/>
  <c r="C5" i="27"/>
  <c r="C7" i="27"/>
  <c r="C6" i="27"/>
  <c r="G732" i="6"/>
  <c r="G696" i="6"/>
  <c r="G635" i="6"/>
  <c r="G465" i="6"/>
  <c r="G342" i="6"/>
  <c r="G259" i="6"/>
  <c r="G802" i="6"/>
  <c r="G792" i="6"/>
  <c r="G355" i="6"/>
  <c r="G339" i="6"/>
  <c r="G839" i="6"/>
  <c r="G819" i="6"/>
  <c r="G809" i="6"/>
  <c r="G803" i="6"/>
  <c r="G731" i="6"/>
  <c r="G469" i="6"/>
  <c r="G814" i="6"/>
  <c r="G266" i="6"/>
  <c r="G88" i="6"/>
  <c r="G879" i="6"/>
  <c r="G754" i="6"/>
  <c r="G656" i="6"/>
  <c r="G577" i="6"/>
  <c r="G858" i="6"/>
  <c r="G47" i="6"/>
  <c r="G300" i="6"/>
  <c r="G12" i="6"/>
  <c r="G784" i="6"/>
  <c r="G762" i="6"/>
  <c r="G756" i="6"/>
  <c r="G700" i="6"/>
  <c r="G693" i="6"/>
  <c r="G676" i="6"/>
  <c r="G630" i="6"/>
  <c r="G460" i="6"/>
  <c r="G439" i="6"/>
  <c r="G412" i="6"/>
  <c r="G303" i="6"/>
  <c r="G93" i="6"/>
  <c r="G749" i="6"/>
  <c r="G701" i="6"/>
  <c r="G677" i="6"/>
  <c r="G531" i="6"/>
  <c r="G452" i="6"/>
  <c r="G330" i="6"/>
  <c r="G875" i="6"/>
  <c r="G830" i="6"/>
  <c r="G804" i="6"/>
  <c r="G783" i="6"/>
  <c r="G347" i="6"/>
  <c r="G318" i="6"/>
  <c r="G841" i="6"/>
  <c r="G817" i="6"/>
  <c r="G840" i="6"/>
  <c r="G785" i="6"/>
  <c r="G540" i="6"/>
  <c r="G440" i="6"/>
  <c r="G359" i="6"/>
  <c r="G329" i="6"/>
  <c r="G202" i="6"/>
  <c r="G885" i="6"/>
  <c r="G811" i="6"/>
  <c r="G751" i="6"/>
  <c r="G697" i="6"/>
  <c r="G681" i="6"/>
  <c r="G646" i="6"/>
  <c r="G589" i="6"/>
  <c r="G489" i="6"/>
  <c r="G449" i="6"/>
  <c r="G425" i="6"/>
  <c r="G404" i="6"/>
  <c r="G194" i="6"/>
  <c r="G84" i="6"/>
  <c r="G294" i="6"/>
  <c r="G838" i="6"/>
  <c r="G810" i="6"/>
  <c r="G868" i="6"/>
  <c r="G837" i="6"/>
  <c r="G295" i="6"/>
  <c r="G867" i="6"/>
  <c r="G816" i="6"/>
  <c r="G582" i="6"/>
  <c r="G349" i="6"/>
  <c r="G316" i="6"/>
  <c r="G422" i="6"/>
  <c r="G410" i="6"/>
  <c r="G877" i="6"/>
  <c r="G820" i="6"/>
  <c r="G750" i="6"/>
  <c r="G863" i="6"/>
  <c r="G592" i="6"/>
  <c r="G622" i="6"/>
  <c r="G133" i="6"/>
  <c r="G453" i="6"/>
  <c r="G438" i="6"/>
  <c r="G852" i="6"/>
  <c r="G813" i="6"/>
  <c r="G457" i="6"/>
  <c r="G866" i="6"/>
  <c r="G835" i="6"/>
  <c r="G758" i="6"/>
  <c r="G851" i="6"/>
  <c r="G137" i="6"/>
  <c r="G882" i="6"/>
  <c r="G824" i="6"/>
  <c r="G753" i="6"/>
  <c r="G642" i="6"/>
  <c r="G534" i="6"/>
  <c r="G129" i="6"/>
  <c r="G733" i="6"/>
  <c r="G689" i="6"/>
  <c r="G536" i="6"/>
  <c r="G126" i="6"/>
  <c r="G448" i="6"/>
  <c r="G424" i="6"/>
  <c r="G292" i="6"/>
  <c r="G99" i="6"/>
  <c r="G43" i="6"/>
  <c r="G791" i="6"/>
  <c r="G699" i="6"/>
  <c r="G437" i="6"/>
  <c r="G87" i="6"/>
  <c r="G250" i="6"/>
</calcChain>
</file>

<file path=xl/sharedStrings.xml><?xml version="1.0" encoding="utf-8"?>
<sst xmlns="http://schemas.openxmlformats.org/spreadsheetml/2006/main" count="45323" uniqueCount="21353">
  <si>
    <t>/</t>
  </si>
  <si>
    <t>pick&amp;mix</t>
  </si>
  <si>
    <t>новинка</t>
  </si>
  <si>
    <t>0102540100</t>
  </si>
  <si>
    <t>0102540200</t>
  </si>
  <si>
    <t>0102540300</t>
  </si>
  <si>
    <t>0102900000</t>
  </si>
  <si>
    <t>0103150000</t>
  </si>
  <si>
    <t>0103152000</t>
  </si>
  <si>
    <t>0103152100</t>
  </si>
  <si>
    <t>0103153100</t>
  </si>
  <si>
    <t>0103153300</t>
  </si>
  <si>
    <t>0103330000</t>
  </si>
  <si>
    <t>0104003000</t>
  </si>
  <si>
    <t>0104004000</t>
  </si>
  <si>
    <t>0104605000</t>
  </si>
  <si>
    <t>0104705000</t>
  </si>
  <si>
    <t>0114026000</t>
  </si>
  <si>
    <t>0114026100</t>
  </si>
  <si>
    <t>0130170100</t>
  </si>
  <si>
    <t>0130200100</t>
  </si>
  <si>
    <t>0130200110</t>
  </si>
  <si>
    <t>0193330000</t>
  </si>
  <si>
    <t>0194003000</t>
  </si>
  <si>
    <t>0194004000</t>
  </si>
  <si>
    <t>0194605000</t>
  </si>
  <si>
    <t>0200033000</t>
  </si>
  <si>
    <t>0250400055</t>
  </si>
  <si>
    <t>0250500050</t>
  </si>
  <si>
    <t>0250660000</t>
  </si>
  <si>
    <t>0250660006</t>
  </si>
  <si>
    <t>0250750000</t>
  </si>
  <si>
    <t>0250750013</t>
  </si>
  <si>
    <t>0250750100</t>
  </si>
  <si>
    <t>0250800000</t>
  </si>
  <si>
    <t>0250800002</t>
  </si>
  <si>
    <t>0251200009</t>
  </si>
  <si>
    <t>0251300000</t>
  </si>
  <si>
    <t>0251400000</t>
  </si>
  <si>
    <t>0251500000</t>
  </si>
  <si>
    <t>Прайс-лист 2014 ТОВ "Метабо Україна"</t>
  </si>
  <si>
    <t>Опис ENG</t>
  </si>
  <si>
    <t>Опис УКР</t>
  </si>
  <si>
    <t>Рекомендована
роздрібна ціна в
грн без ПДВ</t>
  </si>
  <si>
    <t>Рекомендована
роздрібна ціна в
грн з ПДВ</t>
  </si>
  <si>
    <t>Артикул "попередник"</t>
  </si>
  <si>
    <t>Артикул "наступник"</t>
  </si>
  <si>
    <t>Група продукту</t>
  </si>
  <si>
    <t>Номер групи продукту</t>
  </si>
  <si>
    <t>Geared Chuck 6,5 mm, J 1</t>
  </si>
  <si>
    <t>Патрон зубч. венец</t>
  </si>
  <si>
    <t>Патроны ключевые</t>
  </si>
  <si>
    <t>Geared Chuck 6,5 mm,3/8"</t>
  </si>
  <si>
    <t>Geared Chuck 6,5 mm, 1/2"</t>
  </si>
  <si>
    <t>Патрон ключевой, 0.5-6.5 мм, 1/2-20 UNF,</t>
  </si>
  <si>
    <t>Geared Chuck 10 mm, 3/8"</t>
  </si>
  <si>
    <t>Geared Chuck 13 mm, 3/8"</t>
  </si>
  <si>
    <t>Патрон ключевой 1.5-13 мм 3/8-24UNF, пра</t>
  </si>
  <si>
    <t>Geared Chuck 13 mm, 1/2"</t>
  </si>
  <si>
    <t>Патрон ключевой 1,5-13 мм, 1/2-20UNF,пра</t>
  </si>
  <si>
    <t>Geared Chuck 13 mm, B 16</t>
  </si>
  <si>
    <t>Geared Chuck 16 mm, B 18</t>
  </si>
  <si>
    <t>Geared Chuck 16 mm, B 16</t>
  </si>
  <si>
    <t>Патрон ключевой 3-16 мм, B16, правый</t>
  </si>
  <si>
    <t>Geared Chuck 16 mm, 1/2"</t>
  </si>
  <si>
    <t>Патрон ключевой 3-16 мм, 1/2-20 UNF,прав</t>
  </si>
  <si>
    <t>Geared Chuck 16 mm, 5/8"</t>
  </si>
  <si>
    <t>Geared Chuck 20 mm, B 22</t>
  </si>
  <si>
    <t>Патрон ключевой 5-20 мм, B 22</t>
  </si>
  <si>
    <t>Geared Chuck 10 mm, 1/2"</t>
  </si>
  <si>
    <t>Geared Chuck 0,5-6,5 mm</t>
  </si>
  <si>
    <t>Патрон ключевой 0,5-6,5 мм, с хвостовико</t>
  </si>
  <si>
    <t xml:space="preserve">Патрон ключевой, 1.5-13 мм, 1/2-20 UNF, </t>
  </si>
  <si>
    <t>Патрон ключевой, 1-10 мм, 1/2-20 UNF, ре</t>
  </si>
  <si>
    <t>Патрон ключевой, 3-16 мм, 5/8-16 UN,реве</t>
  </si>
  <si>
    <t>Патрон ключевой 1-10 мм, 3/8-24UNF,ревер</t>
  </si>
  <si>
    <t>Geared Chuck 13 mm,1/2"</t>
  </si>
  <si>
    <t>Ключевой патрон ZBf13 R+L1/2'','',No''</t>
  </si>
  <si>
    <t>Keyless Chuck Futuro 10 mm, 3/8"</t>
  </si>
  <si>
    <t>Патрон быстрозажимной</t>
  </si>
  <si>
    <t>Патроны быстрозажим.</t>
  </si>
  <si>
    <t>Keyless Chuck Futuro 10 mm, 1/2"</t>
  </si>
  <si>
    <t>Keyless Chuck Futuro 10 mm, B 12</t>
  </si>
  <si>
    <t>Keyless Chuck Futuro 10 mm, B 16</t>
  </si>
  <si>
    <t>Патрон БЗ Futuro, 1-10 мм, B16</t>
  </si>
  <si>
    <t>Keyless Chuck Futuro 13 mm, 3/8"</t>
  </si>
  <si>
    <t>Keyless Chuck Futuro 13 mm, 1/2"</t>
  </si>
  <si>
    <t>Патрон БЗ Futuro, 1-13 мм, 1/2-20 UNF''</t>
  </si>
  <si>
    <t>Keyless Chuck Futuro 13 mm, B 16</t>
  </si>
  <si>
    <t>Keyless Chuck Futuro 13 mm, 5/8"</t>
  </si>
  <si>
    <t>Keyless Chuck 801-3 B16</t>
  </si>
  <si>
    <t>Патрон БЗ Futuro, 1-13 мм, B16</t>
  </si>
  <si>
    <t>Keyless Chuck 801-3 J 6</t>
  </si>
  <si>
    <t>Keyless Chuck 801-4 5/8"</t>
  </si>
  <si>
    <t>Keyless Chuck 801-4  B16</t>
  </si>
  <si>
    <t>SP- св.патрон  Futuro 16-B 16</t>
  </si>
  <si>
    <t>Keyless Chuck 801-4  B18</t>
  </si>
  <si>
    <t>Keyless Chuck 801-4  J6</t>
  </si>
  <si>
    <t>Chuck Futuro Plus H1 10mm</t>
  </si>
  <si>
    <t>Chuck Futuro Plus H1 13mm</t>
  </si>
  <si>
    <t>Патрон быстрозажимной Н1-13 мм</t>
  </si>
  <si>
    <t>Chuck Futuro Plus H2 10mm</t>
  </si>
  <si>
    <t xml:space="preserve">Патрон БЗ Futuro Plus H2 1-10мм, 3/8-24 </t>
  </si>
  <si>
    <t>Патрон БЗ Futuro Plus H2,1-10мм,1/2-20UN</t>
  </si>
  <si>
    <t>Chuck Futuro Plus H2 13mm</t>
  </si>
  <si>
    <t>Патрон БЗ Futuro Plus H2,1.5-13мм,1/2-20</t>
  </si>
  <si>
    <t>Chuck Futuro Plus S2M Quick</t>
  </si>
  <si>
    <t>Патрон БЗ Futuro Plus S2M Quick</t>
  </si>
  <si>
    <t>Патроны Futuro-Top/Plus</t>
  </si>
  <si>
    <t>Keyless Chuck Futuro Top 10 mm, 3/8"</t>
  </si>
  <si>
    <t>Keyless Chuck Futuro Top 10 mm, 1/2"</t>
  </si>
  <si>
    <t>Keyless Chuck Futuro Top 10 mm, B 12</t>
  </si>
  <si>
    <t>Keyless Chuck Futuro Top 13 mm, 3/8"</t>
  </si>
  <si>
    <t>Патрон БЗ Futuro Top, 1-13 мм, 3/8-24 UN</t>
  </si>
  <si>
    <t>Keyless Chuck Futuro Top 13 mm, 1/2"</t>
  </si>
  <si>
    <t>Патрон БЗ Futuro Top, 1-13 мм, 1/2-20 UN</t>
  </si>
  <si>
    <t>Keyless Chuck Futuro Top 13 mm, B 16</t>
  </si>
  <si>
    <t>Keyless Chuck Futuro Top 13 mm, J 6</t>
  </si>
  <si>
    <t>Keyless Chuck Futuro Top 16 mm, 5/8"</t>
  </si>
  <si>
    <t>Патрон БЗ Futuro Top 16 мм 5/8</t>
  </si>
  <si>
    <t>Keyless Chuck Futuro Top 16 mm, B 16</t>
  </si>
  <si>
    <t>Патрон БЗ Futuro Top 16 мм, B 16</t>
  </si>
  <si>
    <t>Keyless Chuck Futuro Top 16 mm, B 18</t>
  </si>
  <si>
    <t>SP- св.патрон  Futuro Top 16-B</t>
  </si>
  <si>
    <t>Keyless Chuck Top10 1/2"</t>
  </si>
  <si>
    <t>Keyless Chuck Top13 1/2"</t>
  </si>
  <si>
    <t>Патрон БЗ Futuro Top,1-13 мм,1/2-20 UNF,</t>
  </si>
  <si>
    <t>Chuck Futuro Plus S2 13mm</t>
  </si>
  <si>
    <t xml:space="preserve">Патрон БЗ Futuro Plus S2 1-13мм, 3/8-24 </t>
  </si>
  <si>
    <t>Chuck Futuro Plus S2 10 mm</t>
  </si>
  <si>
    <t>Патрон Futuro Plus S2 10 mm</t>
  </si>
  <si>
    <t>Патрон БЗ Futuro Plus S2,1.5- 13мм,1/2-2</t>
  </si>
  <si>
    <t>Chuck Futuro Plus S1 10mm</t>
  </si>
  <si>
    <t>Патpон БЗ Futuro Plus S1,1-10мм,3/8-24UN</t>
  </si>
  <si>
    <t>Патpон БЗ Futuro Plus S1,1-10мм,1/2-20UN</t>
  </si>
  <si>
    <t>Chuck Futuro Plus S1 13mm</t>
  </si>
  <si>
    <t>Патpон БЗ Futuro Plus S1, 1.5-13мм,1/2-2</t>
  </si>
  <si>
    <t>Chuck Futuro Plus S2M/CT</t>
  </si>
  <si>
    <t>Патрон БЗ Futuro Plus S2M/CT</t>
  </si>
  <si>
    <t>Chuck Futuro Plus S2M 13mm</t>
  </si>
  <si>
    <t>Патрон БЗ Futuro Plus S2M,1.5-13мм,1/2-2</t>
  </si>
  <si>
    <t>Патрон БЗ Futuro Plus S1,1.5-13мм,1/2-20</t>
  </si>
  <si>
    <t>Chuck Futuro Plus H1M 0,8-6,5mm</t>
  </si>
  <si>
    <t>Патрон БЗ Futuro + H1M,0.8-6,5 мм,1/2-20</t>
  </si>
  <si>
    <t>Chuck key size 4</t>
  </si>
  <si>
    <t>Ключ к патрону</t>
  </si>
  <si>
    <t>Ключи к патронам</t>
  </si>
  <si>
    <t>Chuck key size 1</t>
  </si>
  <si>
    <t>Chuck key size 2 sb</t>
  </si>
  <si>
    <t>Ключ патрона дрели N2, в упаковке</t>
  </si>
  <si>
    <t>Chuck key size 3</t>
  </si>
  <si>
    <t>Chuck key size 2</t>
  </si>
  <si>
    <t>Ключ патрона N2, цапфа 6 мм</t>
  </si>
  <si>
    <t>HSS-R twist drills (19 pcs.)</t>
  </si>
  <si>
    <t>Набор HSS-R 19 свёрел (1-10мм) в мет.коробке АКЦИЯ</t>
  </si>
  <si>
    <t>Оснастка для дрелей</t>
  </si>
  <si>
    <t>HSS-R twist drills (25 pcs.)</t>
  </si>
  <si>
    <t>Набор HSS-R 25 свёрел (1-13мм) в мет.коробке АКЦИЯ</t>
  </si>
  <si>
    <t>HSS-G twist drills (19 pcs.)</t>
  </si>
  <si>
    <t>Набор HSS-G 19 свёрел (1-10мм) в мет.коробке АКЦИЯ</t>
  </si>
  <si>
    <t>HSS-G twist drills (25 pcs.)</t>
  </si>
  <si>
    <t>Набор HSS-G 25 свёрел (1-13мм) в мет.коробке АКЦИЯ</t>
  </si>
  <si>
    <t>HSS-TIN twist drills (19 pcs.)</t>
  </si>
  <si>
    <t>Набор HSS-TiN 19 свёрел (1-10мм) в мет.кор. АКЦИЯ</t>
  </si>
  <si>
    <t>HSS-CO twist drills (19 pcs.)</t>
  </si>
  <si>
    <t>Набор HSS-Co 19 свёрел (1-10мм) в мет.кор. АКЦИЯ</t>
  </si>
  <si>
    <t>HSS-CO twist drills (19 pcs.) "</t>
  </si>
  <si>
    <t>Набор HSS-Co 19 свёрел</t>
  </si>
  <si>
    <t>Wood drill bit storage case, 8-piece</t>
  </si>
  <si>
    <t>Masonry drill bit storage case, 8-piece</t>
  </si>
  <si>
    <t>Bit- and Drill assortment III 15 pieces</t>
  </si>
  <si>
    <t>Набор бит и сверел III, 15 предметов</t>
  </si>
  <si>
    <t>55 pieces Accessory-set "promotion"</t>
  </si>
  <si>
    <t>55-ед.Набор принадлежностей "Промоушн"</t>
  </si>
  <si>
    <t>86 pieces Accessory-set "promotion"</t>
  </si>
  <si>
    <t>86-ед.Набор принадлежностей "Промоушн"</t>
  </si>
  <si>
    <t>6 Abrasive rings P 60</t>
  </si>
  <si>
    <t>Кольцо шлиф. 45х30 мм, P 60, 6 шт</t>
  </si>
  <si>
    <t>6 Abrasive rings P100</t>
  </si>
  <si>
    <t>Кольцо шлиф. 45х30 мм, P 100, 6 шт</t>
  </si>
  <si>
    <t xml:space="preserve"> Hole saw (HSS-Bi-Metall),14mm</t>
  </si>
  <si>
    <t xml:space="preserve">HSS-Bi-метал - кольцевая пила </t>
  </si>
  <si>
    <t xml:space="preserve"> Hole saw (HSS-Bi-Metall),16mm</t>
  </si>
  <si>
    <t xml:space="preserve"> Hole saw (HSS-Bi-Metall),17mm</t>
  </si>
  <si>
    <t xml:space="preserve"> Hole saw (HSS-Bi-Metall),19mm</t>
  </si>
  <si>
    <t xml:space="preserve"> Hole saw (HSS-Bi-Metall),20mm</t>
  </si>
  <si>
    <t xml:space="preserve"> Hole saw (HSS-Bi-Metall),21mm</t>
  </si>
  <si>
    <t xml:space="preserve"> Hole saw (HSS-Bi-Metall),22mm</t>
  </si>
  <si>
    <t xml:space="preserve"> Hole saw (HSS-Bi-Metall),24mm</t>
  </si>
  <si>
    <t xml:space="preserve"> Hole saw (HSS-Bi-Metall),25mm</t>
  </si>
  <si>
    <t xml:space="preserve"> Hole saw (HSS-Bi-Metall),27mm</t>
  </si>
  <si>
    <t xml:space="preserve"> Hole saw (HSS-Bi-Metall),29mm</t>
  </si>
  <si>
    <t xml:space="preserve"> Hole saw (HSS-Bi-Metall),30mm</t>
  </si>
  <si>
    <t>HSS-Bi-метал - кольцевая пила,30мм</t>
  </si>
  <si>
    <t>10 Double ended drill bit HSS-GS 5,2x62</t>
  </si>
  <si>
    <t>10 Double ended drill bit HSS-GS 5,5x66</t>
  </si>
  <si>
    <t>10 Double ended drill bit HSS-GS 6,0x66</t>
  </si>
  <si>
    <t>1 Milling drill HSS-G 6,0x90</t>
  </si>
  <si>
    <t>Сверло-фреза HSS 6,0x90 мм</t>
  </si>
  <si>
    <t>HSS-twist drills (6 pcs.)</t>
  </si>
  <si>
    <t>Набір HSS-G 6 свердл(2-8 мм)пласт.коро</t>
  </si>
  <si>
    <t>HSS-twist drills (13 pcs.)</t>
  </si>
  <si>
    <t>Набiр HSS-G 13 свердл (1,5-6,5 мм) пласт</t>
  </si>
  <si>
    <t>HSS-twist drills (19 pcs.)</t>
  </si>
  <si>
    <t>Набiр HSS-G 19 свердл (1-10 мм) метал.к</t>
  </si>
  <si>
    <t>HSS-twist drills (25 pcs.)</t>
  </si>
  <si>
    <t>Набiр HSS-G 25 свердл (1-13 мм) метал.к</t>
  </si>
  <si>
    <t>Wood drill bit storage case, 5-piece</t>
  </si>
  <si>
    <t>HSS-G drill bit storage case, 5-piece</t>
  </si>
  <si>
    <t>Wood auger drill bit 6x230</t>
  </si>
  <si>
    <t>змеевидное сверло  6x230  мм</t>
  </si>
  <si>
    <t>Wood auger drill bit 7x230</t>
  </si>
  <si>
    <t>змеевидное сверло  7x230  мм</t>
  </si>
  <si>
    <t>HSS-Co-twist drills (6 pcs.)</t>
  </si>
  <si>
    <t>Набор HSS-Co 6 сверел (2-8 мм) пласт.кор</t>
  </si>
  <si>
    <t>HSS-Co-twist drills (13 pcs.)</t>
  </si>
  <si>
    <t>Набiр HSS-Co 13 свердл (1,5-6,5 мм) плас</t>
  </si>
  <si>
    <t>HSS-Co-twist drills (19 pcs.)</t>
  </si>
  <si>
    <t>Набор HSS-Co 19 сверел (1-10 мм) металл.</t>
  </si>
  <si>
    <t>HSS-Co-twist drills (25 pcs.)</t>
  </si>
  <si>
    <t>Набор HSS-Co 25 сверел (1-13 мм) металл.</t>
  </si>
  <si>
    <t>Wood auger drill bit 8x230</t>
  </si>
  <si>
    <t>змеевидное сверло  8x230  мм</t>
  </si>
  <si>
    <t>Wood auger drill bit 10x230</t>
  </si>
  <si>
    <t>змеевидное сверло  10x230  мм</t>
  </si>
  <si>
    <t>Wood auger drill bit 12x230</t>
  </si>
  <si>
    <t>змеевидное сверло  12x230  мм</t>
  </si>
  <si>
    <t>Wood auger drill bit 14x230</t>
  </si>
  <si>
    <t>змеевидное сверло  14x230  мм</t>
  </si>
  <si>
    <t>Wood auger drill bit 16x230</t>
  </si>
  <si>
    <t>змеевидное сверло  16x230  мм</t>
  </si>
  <si>
    <t>Wood auger drill bit 18x230</t>
  </si>
  <si>
    <t>змеевидное сверло  18x230  мм</t>
  </si>
  <si>
    <t>Wood auger drill bit 20x230</t>
  </si>
  <si>
    <t>змеевидное сверло  20x230  мм</t>
  </si>
  <si>
    <t>Wood auger drill bit 22x230</t>
  </si>
  <si>
    <t>змеевидное сверло  22x230  мм</t>
  </si>
  <si>
    <t>Wood auger drill bit 24x230</t>
  </si>
  <si>
    <t>змеевидное сверло  24x230  мм</t>
  </si>
  <si>
    <t>Wood auger drill bit 26x230</t>
  </si>
  <si>
    <t>Спиральное сверло по дереву 230 х 26 мм</t>
  </si>
  <si>
    <t>Wood auger drill bit 28x230</t>
  </si>
  <si>
    <t>Спиральное сверло по дереву 230 х 28 мм</t>
  </si>
  <si>
    <t>Wood auger drill bit 30x230</t>
  </si>
  <si>
    <t>Спиральное сверло по дереву 230 х 30 мм</t>
  </si>
  <si>
    <t>Wood auger drill bit 32x230</t>
  </si>
  <si>
    <t>змеевидное сверло  32x230  мм</t>
  </si>
  <si>
    <t>Wood auger drill bit 8x460</t>
  </si>
  <si>
    <t>змеевидное сверло  8x460  мм</t>
  </si>
  <si>
    <t>Wood auger drill bit 10x460</t>
  </si>
  <si>
    <t>змеевидное сверло  10x460  мм</t>
  </si>
  <si>
    <t>Wood auger drill bit 12x460</t>
  </si>
  <si>
    <t>змеевидное сверло  12x460  мм</t>
  </si>
  <si>
    <t>Wood auger drill bit 14x460</t>
  </si>
  <si>
    <t>змеевидное сверло  14x460  мм</t>
  </si>
  <si>
    <t>Wood auger drill bit 16x460</t>
  </si>
  <si>
    <t>Змiєвидне свердло  16x460  мм</t>
  </si>
  <si>
    <t>Wood auger drill bit 18x460</t>
  </si>
  <si>
    <t>змеевидное сверло  18x460  мм</t>
  </si>
  <si>
    <t>Wood auger drill bit 20x460</t>
  </si>
  <si>
    <t>змеевидное сверло  20x460  мм</t>
  </si>
  <si>
    <t>Wood auger drill bit 22x460</t>
  </si>
  <si>
    <t>Змієвидне свердло  22x460  мм</t>
  </si>
  <si>
    <t>Wood auger drill bit 24x460</t>
  </si>
  <si>
    <t>змеевидное сверло  24x460  мм</t>
  </si>
  <si>
    <t>Wood auger drill bit 26x460</t>
  </si>
  <si>
    <t>змеевидное сверло  26x460  мм</t>
  </si>
  <si>
    <t>Wood auger drill bit 28x460</t>
  </si>
  <si>
    <t>змеевидное сверло  28x460  мм</t>
  </si>
  <si>
    <t>Wood auger drill bit 30x460</t>
  </si>
  <si>
    <t>змеевидное сверло  30x460  мм</t>
  </si>
  <si>
    <t>Wood auger drill bit 32x460</t>
  </si>
  <si>
    <t>змеевидное сверло  32x460  мм</t>
  </si>
  <si>
    <t>HSS-twist drills (10 pcs.)</t>
  </si>
  <si>
    <t>Набiр HSS-R 10 свердл (1-10 мм) пластик.</t>
  </si>
  <si>
    <t>Набор HSS-R 25 сверел (1-13 мм) металл.к</t>
  </si>
  <si>
    <t>Набiр HSS-R 6 свердл (2-8 мм) пластик.ко</t>
  </si>
  <si>
    <t>HSS-R-twist drills (13 pcs.)</t>
  </si>
  <si>
    <t>Набор HSS-R 13 сверел (1,5-6,5 мм) пласт</t>
  </si>
  <si>
    <t>HSS-twist drills (13pcs)</t>
  </si>
  <si>
    <t>Набор HSS-R 13 сверел (2-8 мм) пластик.к</t>
  </si>
  <si>
    <t>Набiр HSS-R 19 свердл (1-10 мм) металл.к</t>
  </si>
  <si>
    <t>HSS-TITANUM COATED twist drills (6 pcs.)</t>
  </si>
  <si>
    <t>Набор HSS-TiN 6 сверел (2-8 мм) пласт.ко</t>
  </si>
  <si>
    <t>HSS-TITANIUM COATED twist drills (19pcs)</t>
  </si>
  <si>
    <t>Набiр HSS-TiN 19 сверел (1-10мм) мет.кор</t>
  </si>
  <si>
    <t>HSS-twist drills (36 pcs.)</t>
  </si>
  <si>
    <t>HSS-Titanum coated twist drills(13 pcs.)</t>
  </si>
  <si>
    <t>Набiр HSS-TiN 13 свердл,(1.5-6.5 мм),пла</t>
  </si>
  <si>
    <t>Wood, HSS, masonry drills (9 pcs.)</t>
  </si>
  <si>
    <t>Набор 9 сверел камень,мет,дер (5-6-8 мм)</t>
  </si>
  <si>
    <t>TC tipped condrete drills</t>
  </si>
  <si>
    <t>Набор НМ classic 5 сверел (4-10 мм) бето</t>
  </si>
  <si>
    <t>TC TIPPED high perform.concr.drills(5p.)</t>
  </si>
  <si>
    <t>Набор НМ pro 5 сверел (4-10 мм) бетон, п</t>
  </si>
  <si>
    <t>TC tipped concrete drills (8 pcs.)</t>
  </si>
  <si>
    <t>Набор НМ classic 8 сверел (3-10 мм) бето</t>
  </si>
  <si>
    <t>4 universal bits f. wood,metal,masonry</t>
  </si>
  <si>
    <t xml:space="preserve">Набор 4 сверел  HM б/ударн.универс,5-10 </t>
  </si>
  <si>
    <t>drills for wood,HSS,masonry (18 pcs.)</t>
  </si>
  <si>
    <t>Набiр 18 свердл (камiнь,мет,дер 3-10 мм)</t>
  </si>
  <si>
    <t>HSS-Titanum coated twist drills(25 pcs.)</t>
  </si>
  <si>
    <t>Набор HSS-TiN 25 сверел,(1-13 мм), мет.к</t>
  </si>
  <si>
    <t>TC tipped masonry drills (5pcs.)</t>
  </si>
  <si>
    <t>Набор HM камень 5 сверел  4-10 мм, пласт</t>
  </si>
  <si>
    <t>TC tipped masonry drills (8pcs.)</t>
  </si>
  <si>
    <t>Набір свердл 8HM камінь3-10 мм, пласт</t>
  </si>
  <si>
    <t>5 wood twist drills with centering point</t>
  </si>
  <si>
    <t>Набор CV 5 сверел по дереву,4-10 мм, пла</t>
  </si>
  <si>
    <t>8 wood twist drills with centering point</t>
  </si>
  <si>
    <t>Набор CV 8 сверел по дереву,3-10 мм, пла</t>
  </si>
  <si>
    <t>Masonry drill bit</t>
  </si>
  <si>
    <t>HM-набор буров по кладке  16x6</t>
  </si>
  <si>
    <t>HM-набор буров по кладке  18x6</t>
  </si>
  <si>
    <t>HM-набор буров по кладке  22x6</t>
  </si>
  <si>
    <t>Masonry drill bit 4,0x85 mm</t>
  </si>
  <si>
    <t xml:space="preserve">HM- бур по бетону  pro 4,0x75 </t>
  </si>
  <si>
    <t>Masonry drill bit 5,0x85</t>
  </si>
  <si>
    <t>Сверло по бетону Pro, 5х85 мм</t>
  </si>
  <si>
    <t>Masonry drill bit 5,5x85</t>
  </si>
  <si>
    <t xml:space="preserve">HM- бур по бетону  pro 5,5x85 </t>
  </si>
  <si>
    <t>Masonry drill bit 6x100</t>
  </si>
  <si>
    <t>Сверло по бетону Pro, 6х100 мм</t>
  </si>
  <si>
    <t>Masonry drill bit 6,5x100</t>
  </si>
  <si>
    <t>HM- бур по бетону  pro 6,5x100</t>
  </si>
  <si>
    <t>Masonry drill bit 7x100</t>
  </si>
  <si>
    <t xml:space="preserve">HM- бур по бетону  pro 7x100  </t>
  </si>
  <si>
    <t>Masonry drill bit 8x120</t>
  </si>
  <si>
    <t>Сверло по бетону Pro, 8х120 мм</t>
  </si>
  <si>
    <t>Glass drill bit 4x65</t>
  </si>
  <si>
    <t>HM- сверло по стеклу  4x65  мм</t>
  </si>
  <si>
    <t>Glass drill bit 5x65</t>
  </si>
  <si>
    <t>Сверло по стеклу, 5 мм</t>
  </si>
  <si>
    <t>Glass drill bit 6x65</t>
  </si>
  <si>
    <t>Свердло по склу, 6х65 мм</t>
  </si>
  <si>
    <t>Glass drill bit 8x70</t>
  </si>
  <si>
    <t>Сверло по стеклу, 8 мм</t>
  </si>
  <si>
    <t>Glass drill bit 10x80</t>
  </si>
  <si>
    <t>Сверло по стеклу, 10 мм</t>
  </si>
  <si>
    <t>Flat wood drill bit 8x160</t>
  </si>
  <si>
    <t>Перка 8x160 с шестигранным хвостовиком</t>
  </si>
  <si>
    <t>Flat wood drill bit 10x160</t>
  </si>
  <si>
    <t>Перка 10x160 с шестигранным хвостовиком</t>
  </si>
  <si>
    <t>Flat wood drill bit 12x160</t>
  </si>
  <si>
    <t>Перка 12x160 с шестигранным хвостовиком</t>
  </si>
  <si>
    <t>Flat wood drill bit 13x160</t>
  </si>
  <si>
    <t>Перка 13x160 с шестигранным хвостовиком</t>
  </si>
  <si>
    <t>Flat wood drill bit 14x160</t>
  </si>
  <si>
    <t>Сверло по дереву  14x160  мм</t>
  </si>
  <si>
    <t>Flat wood drill bit 16x160</t>
  </si>
  <si>
    <t>Сверло по дереву  16x160  мм</t>
  </si>
  <si>
    <t>Flat wood drill bit 18x160</t>
  </si>
  <si>
    <t>Сверло по дереву  18x160  мм</t>
  </si>
  <si>
    <t>Flat wood drill bit 19x160</t>
  </si>
  <si>
    <t>сверло по дереву  19x160  мм</t>
  </si>
  <si>
    <t>Flat wood drill bit 20x160</t>
  </si>
  <si>
    <t>Свердло по дереву  20x160  мм</t>
  </si>
  <si>
    <t>Flat wood drill bit 22x160</t>
  </si>
  <si>
    <t>сверло по дереву  22x160  мм</t>
  </si>
  <si>
    <t>Flat wood drill bit 24x160</t>
  </si>
  <si>
    <t>сверло по дереву  24x160  мм</t>
  </si>
  <si>
    <t>Flat wood drill bit 25x160</t>
  </si>
  <si>
    <t>сверло по дереву  25x160  мм</t>
  </si>
  <si>
    <t>Flat wood drill bit 26x160</t>
  </si>
  <si>
    <t>сверло по дереву  26x160  мм</t>
  </si>
  <si>
    <t>Flat wood drill bit 28x160</t>
  </si>
  <si>
    <t>сверло по дереву  28x160  мм</t>
  </si>
  <si>
    <t>Flat wood drill bit 30x160</t>
  </si>
  <si>
    <t>сверло по дереву  30x160  мм</t>
  </si>
  <si>
    <t>Flat wood drill bit 32x160</t>
  </si>
  <si>
    <t>сверло по дереву  32x160  мм</t>
  </si>
  <si>
    <t>Flat wood drill bit 36x160</t>
  </si>
  <si>
    <t>сверло по дереву  36x160  мм</t>
  </si>
  <si>
    <t>Flat wood drill bit 38x160</t>
  </si>
  <si>
    <t>сверло по дереву  38x160  мм</t>
  </si>
  <si>
    <t>Flat wood extension</t>
  </si>
  <si>
    <t>сверло по дереву -удленнитель</t>
  </si>
  <si>
    <t>Shuttering drill bit 6x400</t>
  </si>
  <si>
    <t>Сверло опалубочное 6x400, HSS</t>
  </si>
  <si>
    <t>Shuttering drill bit 8x400</t>
  </si>
  <si>
    <t>Сверло опалубочное 8x400, HSS</t>
  </si>
  <si>
    <t>Shuttering drill bit 10x400</t>
  </si>
  <si>
    <t>Сверло опалубочное 10x400, HSS</t>
  </si>
  <si>
    <t>Shuttering drill bit 12x400</t>
  </si>
  <si>
    <t>Сверло опалубочное 12x400, HSS</t>
  </si>
  <si>
    <t>Shuttering drill bit 14x400</t>
  </si>
  <si>
    <t>Сверло опалубочное 14x400, HSS</t>
  </si>
  <si>
    <t>Shuttering drill bit 16x400</t>
  </si>
  <si>
    <t>HSS- сверло с удлинн. хвостови</t>
  </si>
  <si>
    <t>Shuttering drill bit 18x400</t>
  </si>
  <si>
    <t>Shuttering drill bit 20x400</t>
  </si>
  <si>
    <t>Shuttering drill bit 22x400</t>
  </si>
  <si>
    <t>Wood Drill Bit 18x180</t>
  </si>
  <si>
    <t>CV-дерево  сверло 18x180  мм</t>
  </si>
  <si>
    <t>Wood Drill Bit 20x200</t>
  </si>
  <si>
    <t>CV-дерево  сверло 20x200  мм</t>
  </si>
  <si>
    <t>Flat wood drill bit 17x160 mm</t>
  </si>
  <si>
    <t>Cвердло  по дереву 17х160мм</t>
  </si>
  <si>
    <t>Masonry drill bit 9x120</t>
  </si>
  <si>
    <t xml:space="preserve">HM- бур по бетону  pro 9x120  </t>
  </si>
  <si>
    <t>Masonry drill bit 10x120</t>
  </si>
  <si>
    <t xml:space="preserve">HM- бур по бетону  pro 10x120 </t>
  </si>
  <si>
    <t>Masonry drill bit 11x150</t>
  </si>
  <si>
    <t xml:space="preserve">HM- бур по бетону  pro 11x150 </t>
  </si>
  <si>
    <t>Masonry drill bit 12x150</t>
  </si>
  <si>
    <t xml:space="preserve">HM- бур по бетону  pro 12x150 </t>
  </si>
  <si>
    <t>Masonry drill bit 13x150</t>
  </si>
  <si>
    <t xml:space="preserve">HM- бур по бетону  pro 13x150 </t>
  </si>
  <si>
    <t>Пневмоинструмент</t>
  </si>
  <si>
    <t>Точила</t>
  </si>
  <si>
    <t>Лобзики</t>
  </si>
  <si>
    <t>Рубанки</t>
  </si>
  <si>
    <t>Артикул</t>
  </si>
  <si>
    <t>EAN-Code</t>
  </si>
  <si>
    <t>10 Metal drill bit 2,2x53</t>
  </si>
  <si>
    <t>10 HSS-R- свердло 2,2x53  мм</t>
  </si>
  <si>
    <t>10 Metal drill bit 2,3x53</t>
  </si>
  <si>
    <t>10 HSS-R- сверло 2,3x53  мм</t>
  </si>
  <si>
    <t>10 Metal drill bit 2,4x57</t>
  </si>
  <si>
    <t>10 HSS-R- сверло 2,4x57  мм</t>
  </si>
  <si>
    <t>10 Metal drill bit 2,5x57</t>
  </si>
  <si>
    <t>10 HSS-R- сверло 2,5x57  мм</t>
  </si>
  <si>
    <t>10 Metal drill bit 2,6x57</t>
  </si>
  <si>
    <t>10 HSS-R- сверло 2,6x57  мм</t>
  </si>
  <si>
    <t>10 Metal drill bit 2,7x61</t>
  </si>
  <si>
    <t>10 HSS-R- сверло 2,7x61  мм</t>
  </si>
  <si>
    <t>10 Metal drill bit 2,8x61</t>
  </si>
  <si>
    <t>10 HSS-R- сверло 2,8x61  мм</t>
  </si>
  <si>
    <t>10 Metal drill bit 2,9x61</t>
  </si>
  <si>
    <t>10 HSS-R- сверло 2,9x61  мм</t>
  </si>
  <si>
    <t>10 Metal drill bit 3,0x61</t>
  </si>
  <si>
    <t>10 HSS-R- сверло 3,0x61  мм</t>
  </si>
  <si>
    <t>10 Metal drill bit 3,1x65</t>
  </si>
  <si>
    <t>10 HSS-R- сверло 3,1x65  мм</t>
  </si>
  <si>
    <t>10 Metal drill bit 3,2x65</t>
  </si>
  <si>
    <t>10 HSS-R- сверло 3,2x65  мм</t>
  </si>
  <si>
    <t>10 Metal drill bit 3,3x65</t>
  </si>
  <si>
    <t>10 HSS-R- сверло 3,3x65  мм</t>
  </si>
  <si>
    <t>10 Metal drill bit 3,4x70</t>
  </si>
  <si>
    <t>10 HSS-R- сверло 3,4x70  мм</t>
  </si>
  <si>
    <t>10 Metal drill bit 3,5x70</t>
  </si>
  <si>
    <t>10 HSS-R- сверло 3,5x70  мм</t>
  </si>
  <si>
    <t>10 Metal drill bit 3,6x70</t>
  </si>
  <si>
    <t>10 HSS-R- сверло 3,6x70  мм</t>
  </si>
  <si>
    <t>10 Metal drill bit 3,7x70</t>
  </si>
  <si>
    <t>10 HSS-R- сверло 3,7x70  мм</t>
  </si>
  <si>
    <t>10 Metal drill bit 3,8x75</t>
  </si>
  <si>
    <t>10 HSS-R- сверло 3,8x75  мм</t>
  </si>
  <si>
    <t>10 Metal drill bit 3,9x75</t>
  </si>
  <si>
    <t>10 HSS-R- сверло 3,9x75  мм</t>
  </si>
  <si>
    <t>10 Metal drill bit 4,0x75</t>
  </si>
  <si>
    <t>10 HSS-R- сверло 4,0x75  мм</t>
  </si>
  <si>
    <t>10 Metal drill bit 4,1x75</t>
  </si>
  <si>
    <t>10 HSS-R- свердло 4,1x75  мм</t>
  </si>
  <si>
    <t>10 Metal drill bit 4,2x75</t>
  </si>
  <si>
    <t>10 HSS-R- сверло 4,2x75  мм</t>
  </si>
  <si>
    <t>10 Metal drill bit 4,3x80</t>
  </si>
  <si>
    <t>10 HSS-R- сверло 4,3x80  мм</t>
  </si>
  <si>
    <t>10 Metal drill bit 4,4x80</t>
  </si>
  <si>
    <t>10 HSS-R- сверло 4,4x80  мм</t>
  </si>
  <si>
    <t>10 Metal drill bit 4,5x80</t>
  </si>
  <si>
    <t>10 HSS-R- свердло 4,5x80  мм</t>
  </si>
  <si>
    <t>10 Metal drill bit 4,6x80</t>
  </si>
  <si>
    <t>10 HSS-R- сверло 4,6x80  мм</t>
  </si>
  <si>
    <t>10 Metal drill bit 4,7x80</t>
  </si>
  <si>
    <t>10 HSS-R- сверло 4,7x80  мм</t>
  </si>
  <si>
    <t>10 Metal drill bit 4,8x86</t>
  </si>
  <si>
    <t>10 HSS-R- свердл 4,8x86  мм</t>
  </si>
  <si>
    <t>10 Metal drill bit 4,9x86</t>
  </si>
  <si>
    <t>10 HSS-R- сверло 4,9x86  мм</t>
  </si>
  <si>
    <t>10 Metal drill bit 5,0x86</t>
  </si>
  <si>
    <t>10 HSS-R- свердл 5,0x86  мм</t>
  </si>
  <si>
    <t>10 Metal drill bit 5,1x86</t>
  </si>
  <si>
    <t>10 HSS-R- сверло 5,1x86  мм</t>
  </si>
  <si>
    <t>10 Metal drill bit 5,2x86</t>
  </si>
  <si>
    <t>10 HSS-R- сверло 5,2x86  мм</t>
  </si>
  <si>
    <t>10 Metal drill bit 5,3x93</t>
  </si>
  <si>
    <t>10 HSS-R- сверло 5,3x93  мм</t>
  </si>
  <si>
    <t>10 Metal drill bit 5,4x93</t>
  </si>
  <si>
    <t>10 HSS-R- сверло 5,4x93  мм</t>
  </si>
  <si>
    <t>10 Metal drill bit 5,5x93</t>
  </si>
  <si>
    <t>10 HSS-R- сверло 5,5x93  мм</t>
  </si>
  <si>
    <t>10 Metal drill bit 5,6x93</t>
  </si>
  <si>
    <t>10 HSS-R- сверло 5,6x93  мм</t>
  </si>
  <si>
    <t>10 Metal drill bit 5,7x93</t>
  </si>
  <si>
    <t>10 HSS-R- сверло 5,7x93  мм</t>
  </si>
  <si>
    <t>10 Metal drill bit 5,8x93</t>
  </si>
  <si>
    <t>10 HSS-R- сверло 5,8x93  мм</t>
  </si>
  <si>
    <t>10 Metal drill bit 5,9x93</t>
  </si>
  <si>
    <t>10 HSS-R- сверло 5,9x93  мм</t>
  </si>
  <si>
    <t>10 Metal drill bit 6,0x93</t>
  </si>
  <si>
    <t>10 HSS-R- сверло 6,0x93  мм</t>
  </si>
  <si>
    <t>10 Metal drill bit 6,1x101</t>
  </si>
  <si>
    <t>10 HSS-R- сверло 6,1x101  мм</t>
  </si>
  <si>
    <t>10 Metal drill bit 6,2x101</t>
  </si>
  <si>
    <t>10 HSS-R- сверло 6,2x101  мм</t>
  </si>
  <si>
    <t>10 Metal drill bit 6,3x101</t>
  </si>
  <si>
    <t>10 HSS-R- сверло 6,3x101  мм</t>
  </si>
  <si>
    <t>10 Metal drill bit 6,4x101</t>
  </si>
  <si>
    <t>10 HSS-R- сверло 6,4x101  мм</t>
  </si>
  <si>
    <t>10 Metal drill bit 6,5x101</t>
  </si>
  <si>
    <t>10 HSS-R- свердл 6,5x101  мм</t>
  </si>
  <si>
    <t>10 Metal drill bit 6,6x101</t>
  </si>
  <si>
    <t>10 HSS-R- сверло 6,6x101  мм</t>
  </si>
  <si>
    <t>10 Metal drill bit 6,7x101</t>
  </si>
  <si>
    <t>10 HSS-R- сверло 6,7x101  мм</t>
  </si>
  <si>
    <t>10 Metal drill bit 6,8x109</t>
  </si>
  <si>
    <t>10 HSS-R- сверло 6,8x109  мм</t>
  </si>
  <si>
    <t>10 Metal drill bit 6,9x109</t>
  </si>
  <si>
    <t>10 HSS-R- сверло 6,9x109  мм</t>
  </si>
  <si>
    <t>10 Metal drill bit 7,0x109</t>
  </si>
  <si>
    <t>10 HSS-R- сверло 7,0x109  мм</t>
  </si>
  <si>
    <t>10 Metal drill bit 7,1x109</t>
  </si>
  <si>
    <t>10 HSS-R- сверло 7,1x109  мм</t>
  </si>
  <si>
    <t>10 Metal drill bit 7,2x109</t>
  </si>
  <si>
    <t>10 HSS-R- сверло 7,2x109  мм</t>
  </si>
  <si>
    <t>10 Metal drill bit 7,3x109</t>
  </si>
  <si>
    <t>10 HSS-R- сверло 7,3x109  мм</t>
  </si>
  <si>
    <t>10 Metal drill bit 7,4x109</t>
  </si>
  <si>
    <t>10 HSS-R- сверло 7,4x109  мм</t>
  </si>
  <si>
    <t>10 Metal drill bit 7,5x109</t>
  </si>
  <si>
    <t>10 HSS-R- сверло 7,5x109  мм</t>
  </si>
  <si>
    <t>10 Metal drill bit 7,6x117</t>
  </si>
  <si>
    <t>10 HSS-R- сверло 7,6x117  мм</t>
  </si>
  <si>
    <t>10 Metal drill bit 7,7x117</t>
  </si>
  <si>
    <t>10 HSS-R- сверло 7,7x117  мм</t>
  </si>
  <si>
    <t>10 Metal drill bit 7,8x117</t>
  </si>
  <si>
    <t>10 HSS-R- сверло 7,8x117  мм</t>
  </si>
  <si>
    <t>10 Metal drill bit 7,9x117</t>
  </si>
  <si>
    <t>10 HSS-R- сверло 7,9x117  мм</t>
  </si>
  <si>
    <t>10 Metal drill bit 8,0x117</t>
  </si>
  <si>
    <t>10 HSS-R- свердл 8,0x117  мм</t>
  </si>
  <si>
    <t>10 Metal drill bit 8,1x117</t>
  </si>
  <si>
    <t>10 HSS-R- сверло 8,1x117  мм</t>
  </si>
  <si>
    <t>10 Metal drill bit 8,2x117</t>
  </si>
  <si>
    <t>10 HSS-R- сверло 8,2x117  мм</t>
  </si>
  <si>
    <t>10 Metal drill bit 8,3x117</t>
  </si>
  <si>
    <t>10 HSS-R- сверло 8,3x117  мм</t>
  </si>
  <si>
    <t>10 Metal drill bit 8,4x117</t>
  </si>
  <si>
    <t>10 HSS-R- сверло 8,4x117  мм</t>
  </si>
  <si>
    <t>10 Metal drill bit 8,5x117</t>
  </si>
  <si>
    <t>10 HSS-R- свердл 8,5x117  мм</t>
  </si>
  <si>
    <t>10 Metal drill bit 8,6x125</t>
  </si>
  <si>
    <t>10 HSS-R- сверло 8,6x125  мм</t>
  </si>
  <si>
    <t>10 Metal drill bit 8,7x125</t>
  </si>
  <si>
    <t>10 HSS-R- сверло 8,7x125  мм</t>
  </si>
  <si>
    <t>10 Metal drill bit 8,8x125</t>
  </si>
  <si>
    <t>10 HSS-R- сверло 8,8x125  мм</t>
  </si>
  <si>
    <t>10 Metal drill bit 8,9x125</t>
  </si>
  <si>
    <t>10 HSS-R- сверло 8,9x125  мм</t>
  </si>
  <si>
    <t>10 Metal drill bit 9,0x125</t>
  </si>
  <si>
    <t>10 HSS-R- свердл 9,0x125  мм</t>
  </si>
  <si>
    <t>10 Metal drill bit 9,1x125</t>
  </si>
  <si>
    <t>10 HSS-R- сверло 9,1x125  мм</t>
  </si>
  <si>
    <t>10 Metal drill bit 9,2x125</t>
  </si>
  <si>
    <t>10 HSS-R- сверло 9,2x125  мм</t>
  </si>
  <si>
    <t>10 Metal drill bit 9,3x125</t>
  </si>
  <si>
    <t>10 HSS-R- сверло 9,3x125  мм</t>
  </si>
  <si>
    <t>10 Metal drill bit 9,4x125</t>
  </si>
  <si>
    <t>10 HSS-R- сверло 9,4x125  мм</t>
  </si>
  <si>
    <t>10 Metal drill bit 9,5x125</t>
  </si>
  <si>
    <t>10 HSS-R- сверло 9,5x125  мм</t>
  </si>
  <si>
    <t>10 Metal drill bit 9,6x133</t>
  </si>
  <si>
    <t>10 HSS-R- сверло 9,6x133  мм</t>
  </si>
  <si>
    <t>10 Metal drill bit 9,7x133</t>
  </si>
  <si>
    <t>10 HSS-R- сверло 9,7x133  мм</t>
  </si>
  <si>
    <t>10 Metal drill bit 9,8x133</t>
  </si>
  <si>
    <t>10 HSS-R- сверло 9,8x133  мм</t>
  </si>
  <si>
    <t>10 Metal drill bit 9,9x133</t>
  </si>
  <si>
    <t>10 HSS-R- сверло 9,9x133  мм</t>
  </si>
  <si>
    <t>10 Metal drill bit 10,0x133</t>
  </si>
  <si>
    <t>10 HSS-R- свердл 10,0x133  мм</t>
  </si>
  <si>
    <t>5 Metal drill bit 10,2x133</t>
  </si>
  <si>
    <t>5 HSS-R- сверло 10,2x133  мм</t>
  </si>
  <si>
    <t>5 Metal drill bit 10,5x133</t>
  </si>
  <si>
    <t>5 HSS-R- сверло 10,5x133  мм</t>
  </si>
  <si>
    <t>5 Metal drill bit 11,0x142</t>
  </si>
  <si>
    <t>5 HSS-R- свердло 11,0x142  мм</t>
  </si>
  <si>
    <t>5 Metal drill bit 11,5x142</t>
  </si>
  <si>
    <t>5 HSS-R- свердло 11,5x142  мм</t>
  </si>
  <si>
    <t>5 Metal drill bit 12,0x151</t>
  </si>
  <si>
    <t>5 HSS-R- свердло 12,0x151  мм</t>
  </si>
  <si>
    <t>5 Metal drill bit 12,5x151</t>
  </si>
  <si>
    <t>5 HSS-R- сверло 12,5x151  мм</t>
  </si>
  <si>
    <t>5 Metal drill bit 13,0x151</t>
  </si>
  <si>
    <t>5 HSS-R- сверло 13,0x151  мм</t>
  </si>
  <si>
    <t>HSS -R- сверло 1,0x34  мм</t>
  </si>
  <si>
    <t>HSS -R- сверло 1,5x40  мм</t>
  </si>
  <si>
    <t>HSS -R- сверло 2,0x49  мм</t>
  </si>
  <si>
    <t>HSS -R- сверло 2,5x57  мм</t>
  </si>
  <si>
    <t>HSS -R- свердло 3,0x61  мм</t>
  </si>
  <si>
    <t>HSS -R- сверло 3,2x65  мм</t>
  </si>
  <si>
    <t>HSS -R- сверло 3,5x70  мм</t>
  </si>
  <si>
    <t>HSS -R- сверло 4,0x75  мм</t>
  </si>
  <si>
    <t>1 HSS-R- свердло 4,2x75  мм</t>
  </si>
  <si>
    <t>1 HSS-R- сверло 4,5x80  мм</t>
  </si>
  <si>
    <t>1 HSS-R- сверло 4,8x86  мм</t>
  </si>
  <si>
    <t>1 HSS-R- сверло 5,0x86  мм</t>
  </si>
  <si>
    <t>1 HSS-R- сверло 5,5x93  мм</t>
  </si>
  <si>
    <t>1 HSS-R- сверло 6,0x93  мм</t>
  </si>
  <si>
    <t>1 HSS-R- сверло 6,5x101  мм</t>
  </si>
  <si>
    <t>1 HSS-R- сверло 6,8x109  мм</t>
  </si>
  <si>
    <t>1 HSS-R- сверло 7,0x109  мм</t>
  </si>
  <si>
    <t>1 HSS-R- сверло 7,5x109  мм</t>
  </si>
  <si>
    <t>1 HSS-R- сверло 9,5x125  мм</t>
  </si>
  <si>
    <t>1 HSS-R- свердло 10,0x133  мм</t>
  </si>
  <si>
    <t>1 HSS-R- сверло 10,5x133  мм</t>
  </si>
  <si>
    <t>1 HSS-R- сверло 11,5x142  мм</t>
  </si>
  <si>
    <t>1 HSS-R- сверло 12,5x151  мм</t>
  </si>
  <si>
    <t>10 HSS-G- сверло 1,0x34  мм</t>
  </si>
  <si>
    <t>10 HSS-G- сверло 1,1x36  мм</t>
  </si>
  <si>
    <t>10 HSS-G- сверло 1,2x38  мм</t>
  </si>
  <si>
    <t>10 HSS-G- сверло 1,3x38  мм</t>
  </si>
  <si>
    <t>10 HSS-G- сверло 1,4x40  мм</t>
  </si>
  <si>
    <t>10 HSS-G- свердло 1,5x40  мм</t>
  </si>
  <si>
    <t>10 HSS-G- сверло 1,6x43  мм</t>
  </si>
  <si>
    <t>10 HSS-G- сверло 1,7x43  мм</t>
  </si>
  <si>
    <t>10 HSS-G- сверло 1,9x46  мм</t>
  </si>
  <si>
    <t>10 HSS-G- сверло 2,0x49  мм</t>
  </si>
  <si>
    <t>10 HSS-G- сверло 2,2x53  мм</t>
  </si>
  <si>
    <t>Корончатое сверло HSS 20х55 мм, Weldon 19</t>
  </si>
  <si>
    <t>HSS core drill 21x55 mm</t>
  </si>
  <si>
    <t>Корончатое сверло HSS 21х55 мм, Weldon 19</t>
  </si>
  <si>
    <t>HSS core drill 22x55 mm</t>
  </si>
  <si>
    <t>Корончатое сверло HSS 22х55 мм, Weldon 19</t>
  </si>
  <si>
    <t>HSS core drill 23x55 mm</t>
  </si>
  <si>
    <t>Корончатое сверло HSS 23х55 мм, Weldon 19</t>
  </si>
  <si>
    <t>HSS core drill 24x55 mm</t>
  </si>
  <si>
    <t>Корончатое сверло HSS 24х55 мм, Weldon 19</t>
  </si>
  <si>
    <t>HSS core drill 25x55 mm</t>
  </si>
  <si>
    <t>Корончатое сверло HSS 25х55 мм, Weldon 19</t>
  </si>
  <si>
    <t>HSS core drill 26x55 mm</t>
  </si>
  <si>
    <t>Корончатое сверло HSS 26х55 мм, Weldon 19</t>
  </si>
  <si>
    <t>HSS core drill 27x55 mm</t>
  </si>
  <si>
    <t>Корончатое сверло HSS 27х55 мм, Weldon 19</t>
  </si>
  <si>
    <t>HSS core drill 28x55 mm</t>
  </si>
  <si>
    <t>Корончатое сверло HSS 28х55 мм, Weldon 19</t>
  </si>
  <si>
    <t>HSS core drill 29x55 mm</t>
  </si>
  <si>
    <t>Корончатое сверло HSS 29х55 мм, Weldon 19</t>
  </si>
  <si>
    <t>HSS core drill 30x55 mm</t>
  </si>
  <si>
    <t>Корончатое сверло HSS 30х55 мм, Weldon 19</t>
  </si>
  <si>
    <t>HSS core drill 31x55 mm</t>
  </si>
  <si>
    <t>Корончатое сверло HSS 31х55 мм, Weldon 19</t>
  </si>
  <si>
    <t>HSS core drill 32x55 mm</t>
  </si>
  <si>
    <t>Корончатое сверло HSS 32х55 мм, Weldon 19</t>
  </si>
  <si>
    <t>HSS core drill rapid cut 14x30 mm</t>
  </si>
  <si>
    <t>Корончатое сверло HSS 14х30 мм, Weldon 19 Rapid cut</t>
  </si>
  <si>
    <t>HSS core drill rapid cut 18x30 mm</t>
  </si>
  <si>
    <t>Корончатое сверло HSS 18х30 мм, Weldon 19 Rapid cut</t>
  </si>
  <si>
    <t>HSS core drill rapid cut 22x30 mm</t>
  </si>
  <si>
    <t>Корончатое сверло HSS 22х30 мм, Weldon 19 Rapid cut</t>
  </si>
  <si>
    <t>HSS core drill rapid cut 26x30 mm</t>
  </si>
  <si>
    <t>Корончатое сверло HSS 26х30 мм, Weldon 19 Rapid cut</t>
  </si>
  <si>
    <t>HPHSS core drill, 3 piece set rapid cut</t>
  </si>
  <si>
    <t>Корончатое сверло-Набiр HSS 14,18,22x30мм, Weldon 19 Rapid cut</t>
  </si>
  <si>
    <t>HSS core drill rapid cut 9/16x1 3/16"</t>
  </si>
  <si>
    <t>HSS core drill rapid cut 11/16 x 1 3/16"</t>
  </si>
  <si>
    <t>HSS core drill rapid cut 13/16x1 3/16"</t>
  </si>
  <si>
    <t>HSS core drill rapid cut 15/16 x 1 3/16"</t>
  </si>
  <si>
    <t>HSS core drill rapid cut 1 1/16 x 1 3/16</t>
  </si>
  <si>
    <t>HPHSS core drill, rapid cut 5 prc.set</t>
  </si>
  <si>
    <t>HM core drill 14x55 mm</t>
  </si>
  <si>
    <t>Корончатое сверло HM 14х55 мм, Weldon 19</t>
  </si>
  <si>
    <t>HM core drill 15x55 mm</t>
  </si>
  <si>
    <t>Корончатое сверло HM 15х55 мм, Weldon 19</t>
  </si>
  <si>
    <t>HM core drill 16x55 mm</t>
  </si>
  <si>
    <t>Корончатое сверло HM 16х55 мм, Weldon 19</t>
  </si>
  <si>
    <t>HM core drill 17x55 mm</t>
  </si>
  <si>
    <t>Корончатое сверло HM 17х55 мм, Weldon 19</t>
  </si>
  <si>
    <t>HM core drill 18x55 mm</t>
  </si>
  <si>
    <t>Корончатое сверло HM 18х55 мм, Weldon 19</t>
  </si>
  <si>
    <t>HM core drill 19x55 mm</t>
  </si>
  <si>
    <t>Корончатое сверло HM 19х55 мм, Weldon 19</t>
  </si>
  <si>
    <t>HM core drill 20x55 mm</t>
  </si>
  <si>
    <t>Корончатое сверло HM 20х55 мм, Weldon 19</t>
  </si>
  <si>
    <t>HM core drill 21x55 mm</t>
  </si>
  <si>
    <t>Корончатое сверло HM 21х55 мм, Weldon 19</t>
  </si>
  <si>
    <t>HM core drill 22x55 mm</t>
  </si>
  <si>
    <t>Корончатое сверло HM 22х55 мм, Weldon 19</t>
  </si>
  <si>
    <t>HM core drill 23x55 mm</t>
  </si>
  <si>
    <t>Корончатое сверло HM 23х55 мм, Weldon 19</t>
  </si>
  <si>
    <t>HM core drill 24x55 mm</t>
  </si>
  <si>
    <t>Корончатое сверло HM 24х55 мм, Weldon 19</t>
  </si>
  <si>
    <t>HM core drill 25x55 mm</t>
  </si>
  <si>
    <t>Корончатое сверло HM 25х55 мм, Weldon 19</t>
  </si>
  <si>
    <t>HM core drill 26x55 mm</t>
  </si>
  <si>
    <t>Корончатое сверло HM 26х55 мм, Weldon 19</t>
  </si>
  <si>
    <t>HM core drill 27x55 mm</t>
  </si>
  <si>
    <t>Корончатое сверло HM 27х55 мм, Weldon 19</t>
  </si>
  <si>
    <t>HM core drill 28x55 mm</t>
  </si>
  <si>
    <t>Корончатое сверло HM 28х55 мм, Weldon 19</t>
  </si>
  <si>
    <t>HM core drill 29x55 mm</t>
  </si>
  <si>
    <t>Корончатое сверло HM 29х55 мм, Weldon 19</t>
  </si>
  <si>
    <t>HM core drill 30x55 mm</t>
  </si>
  <si>
    <t>Корончатое сверло HM 30х55 мм, Weldon 19</t>
  </si>
  <si>
    <t>HM core drill 31x55 mm</t>
  </si>
  <si>
    <t>Корончатое сверло HM 31х55 мм, Weldon 19</t>
  </si>
  <si>
    <t>HM core drill 32x55 mm</t>
  </si>
  <si>
    <t>Корончатое сверло HM 32х55 мм, Weldon 19</t>
  </si>
  <si>
    <t>HM core drill 33x55 mm</t>
  </si>
  <si>
    <t>Корончатое сверло HM 33х55 мм, Weldon 19</t>
  </si>
  <si>
    <t>HM core drill 34x55 mm</t>
  </si>
  <si>
    <t>Корончатое сверло HM 34х55 мм, Weldon 19</t>
  </si>
  <si>
    <t>HM core drill 35x55 mm</t>
  </si>
  <si>
    <t>Корончатое сверло HM 35х55 мм, Weldon 19</t>
  </si>
  <si>
    <t>HM core drill 36x55 mm</t>
  </si>
  <si>
    <t>Корончатое сверло HM 36х55 мм, Weldon 19</t>
  </si>
  <si>
    <t>HM core drill 37x55 mm</t>
  </si>
  <si>
    <t>Корончатое сверло HM 37х55 мм, Weldon 19</t>
  </si>
  <si>
    <t>HM core drill 38x55 mm</t>
  </si>
  <si>
    <t>Корончатое сверло HM 38х55 мм, Weldon 19</t>
  </si>
  <si>
    <t>HM core drill 39x55 mm</t>
  </si>
  <si>
    <t>Корончатое сверло HM 39х55 мм, Weldon 19</t>
  </si>
  <si>
    <t>HM core drill 40x55 mm</t>
  </si>
  <si>
    <t>Корончатое сверло HM 40х55 мм, Weldon 19</t>
  </si>
  <si>
    <t>HM core drill 45x55 mm</t>
  </si>
  <si>
    <t>Корончатое сверло HM 45х55 мм, Weldon 19</t>
  </si>
  <si>
    <t>HM core drill 50x55 mm</t>
  </si>
  <si>
    <t>Корончатое сверло HM 50х55 мм, Weldon 19</t>
  </si>
  <si>
    <t>Adapter for Weldon to Fein Quick IN</t>
  </si>
  <si>
    <t>Переходник Weldon 19 на FEIN Quick</t>
  </si>
  <si>
    <t>Industrial holder</t>
  </si>
  <si>
    <t>Переходник MK2 на Weldon 19</t>
  </si>
  <si>
    <t>Industrial holder MK 3</t>
  </si>
  <si>
    <t>Переходник MK3 на Weldon 19</t>
  </si>
  <si>
    <t>Сустема быстрой замиены MK2 на Weldon 19</t>
  </si>
  <si>
    <t>Universal cutting paste 300 g</t>
  </si>
  <si>
    <t>Universal cutting spray</t>
  </si>
  <si>
    <t>Универсальный спрей для резания, 400мл</t>
  </si>
  <si>
    <t>Shaving protection</t>
  </si>
  <si>
    <t>Защита от стружки</t>
  </si>
  <si>
    <t>Centring pin for HPHSS short</t>
  </si>
  <si>
    <t>Центрирующий штифт, короткий, для глуб. реза 25мм</t>
  </si>
  <si>
    <t>Centring pin for HPHSS long and HM</t>
  </si>
  <si>
    <t>Центрирующий штифт, длинный, для глуб. реза 50мм</t>
  </si>
  <si>
    <t>Centring pin for HM 70-100 mm</t>
  </si>
  <si>
    <t>Центрирующий штифт, длинный, для глуб. Реза до 50мм</t>
  </si>
  <si>
    <t>Chuck adapter</t>
  </si>
  <si>
    <t>Переходник Weldon 19 на сверлильный патрон 1/2"</t>
  </si>
  <si>
    <t>HM core drill 60x55 mm</t>
  </si>
  <si>
    <t>Корончатое сверло HM 60х55 мм, Weldon 19</t>
  </si>
  <si>
    <t>HM core drill 70x55 mm</t>
  </si>
  <si>
    <t>Корончатое сверло HM 70х55 мм, Weldon 19</t>
  </si>
  <si>
    <t>HM core drill 80x55 mm</t>
  </si>
  <si>
    <t>Корончатое сверло HM 80х55 мм, Weldon 19</t>
  </si>
  <si>
    <t>HM core drill 90x55 mm</t>
  </si>
  <si>
    <t>Корончатое сверло HM 90х55 мм, Weldon 19</t>
  </si>
  <si>
    <t>HM core drill 100x55 mm</t>
  </si>
  <si>
    <t>Корончатое сверло HM 100х55 мм, Weldon 19</t>
  </si>
  <si>
    <t>HPHSS core drill, 3 piece set</t>
  </si>
  <si>
    <t>Комплект пустотелух сверел HSS, 14, 18, 22мм, Weldon 19</t>
  </si>
  <si>
    <t>HPHSS core drill, 6 piece set</t>
  </si>
  <si>
    <t>Комплект пустотелух сверел HSS, 14,16,18,20,22,26мм, Weldon 19</t>
  </si>
  <si>
    <t>Adapter for thread drill M10</t>
  </si>
  <si>
    <t>Переходник Weldon 19 на М10</t>
  </si>
  <si>
    <t>Adapter for thread drill M12</t>
  </si>
  <si>
    <t>Переходник Weldon 19 на М12</t>
  </si>
  <si>
    <t>Adapter for thread drill M16</t>
  </si>
  <si>
    <t>Переходник Weldon 19 на М16</t>
  </si>
  <si>
    <t>universal hol saw 25 mm</t>
  </si>
  <si>
    <t>универсальная   кольцевая пила</t>
  </si>
  <si>
    <t>universal hole saw 30 mm</t>
  </si>
  <si>
    <t>universal hole saw 35 mm</t>
  </si>
  <si>
    <t>Коронка Pioneer 35мм, НМ без удара, универсальная</t>
  </si>
  <si>
    <t>universal hole saw 40 mm</t>
  </si>
  <si>
    <t>universal hole saw 50 mm</t>
  </si>
  <si>
    <t>universal hole saw 60 mm</t>
  </si>
  <si>
    <t>universal hole saw 63 mm</t>
  </si>
  <si>
    <t>universal hole saw 65 mm</t>
  </si>
  <si>
    <t>universal hole 68 mm</t>
  </si>
  <si>
    <t>Коронка Pioneer 68 мм, НМ без удара, уни</t>
  </si>
  <si>
    <t>universal hole saw 74 mm</t>
  </si>
  <si>
    <t>universal hole saw 80 mm</t>
  </si>
  <si>
    <t xml:space="preserve">универсальная кольцевая пила  </t>
  </si>
  <si>
    <t>universal hole saw 105 mm</t>
  </si>
  <si>
    <t>Adapter SW 11-M16</t>
  </si>
  <si>
    <t>Переходник SW 11-M16</t>
  </si>
  <si>
    <t>Adapter SW 11</t>
  </si>
  <si>
    <t>Переходник SW 11</t>
  </si>
  <si>
    <t>ratio thread pilot thrill 8 x 130 mm</t>
  </si>
  <si>
    <t>Adapter SW 11 90 mm</t>
  </si>
  <si>
    <t>Electromagnet. Drill Stand M100</t>
  </si>
  <si>
    <t>Магнітний свердлильний штатив M 100</t>
  </si>
  <si>
    <t>Arbor</t>
  </si>
  <si>
    <t>Держатель Д=10 мм для 23234</t>
  </si>
  <si>
    <t>Clamp</t>
  </si>
  <si>
    <t>струбцина</t>
  </si>
  <si>
    <t>Polishing paste</t>
  </si>
  <si>
    <t>Полировальная паста</t>
  </si>
  <si>
    <t>Clamping bracket</t>
  </si>
  <si>
    <t>Держатель инстр.43 мм для р. с гибк.вало</t>
  </si>
  <si>
    <t>Set mounted points</t>
  </si>
  <si>
    <t>Набор шлифовальных штифтов 5 шт, 80N</t>
  </si>
  <si>
    <t>Hexagon nut 19 mm AF</t>
  </si>
  <si>
    <t>гайка SW 19 1/2</t>
  </si>
  <si>
    <t>Flexible shaft</t>
  </si>
  <si>
    <t>Гибкий вал, 1.2 м,патрон до 6 мм,2000-50</t>
  </si>
  <si>
    <t>Pump attachment</t>
  </si>
  <si>
    <t>помпа  BPV 01</t>
  </si>
  <si>
    <t>помпа</t>
  </si>
  <si>
    <t>Cutter HSS 16x25 mm</t>
  </si>
  <si>
    <t>фреза   16x25  мм</t>
  </si>
  <si>
    <t>Cutter HSS 23x25 mm</t>
  </si>
  <si>
    <t>Фреза HSS 23х25 мм, для MAG 832</t>
  </si>
  <si>
    <t>Cutter HSS 24x25 mm</t>
  </si>
  <si>
    <t>фреза   24x25  мм</t>
  </si>
  <si>
    <t>Cutter HSS 27x25 mm</t>
  </si>
  <si>
    <t>Фреза HSS 27х25 мм, для MAG 832</t>
  </si>
  <si>
    <t>Cutter HSS 29x25 mm</t>
  </si>
  <si>
    <t>фреза   29x25  мм</t>
  </si>
  <si>
    <t>Cutter HSS 30x25 mm</t>
  </si>
  <si>
    <t>Фреза HSS 30х25 мм, для MAG 832</t>
  </si>
  <si>
    <t>Cutter HSS 31x25 mm</t>
  </si>
  <si>
    <t>фреза   31x25  мм</t>
  </si>
  <si>
    <t>Chuck holder 1/2"</t>
  </si>
  <si>
    <t>Адаптер для MAG 832 на 1/2''-20 UNF</t>
  </si>
  <si>
    <t>Annular bit, HsS 15x50 mm</t>
  </si>
  <si>
    <t>Фреза HSS 15х50 мм, для MAG 832</t>
  </si>
  <si>
    <t>Annular bit, HsS 21x50 mm</t>
  </si>
  <si>
    <t>Фреза HSS 21х50 мм, для MAG 832</t>
  </si>
  <si>
    <t>Annular bit, HsS 23x50 mm</t>
  </si>
  <si>
    <t>Фреза HSS 23x50 мм, для MAG 832</t>
  </si>
  <si>
    <t>Annular bit, HsS 25x50 mm</t>
  </si>
  <si>
    <t>Фреза HSS 25х50 мм, для MAG 832</t>
  </si>
  <si>
    <t>Annular bit, HsS 28x50 mm</t>
  </si>
  <si>
    <t>Фреза HSS 28х50 мм, для MAG 832</t>
  </si>
  <si>
    <t>Annular bit, HsS 29x50 mm</t>
  </si>
  <si>
    <t>фреза   29x50  мм</t>
  </si>
  <si>
    <t>Annular bit, HsS 31x50 mm</t>
  </si>
  <si>
    <t>фреза   31x50  мм</t>
  </si>
  <si>
    <t>Steel-wire wheel brush 75 mm fine</t>
  </si>
  <si>
    <t>Щiтка стальна 75 мм,кругла,тонка</t>
  </si>
  <si>
    <t>Steel-wire wheel brush 100 mm coarse</t>
  </si>
  <si>
    <t>Щiтка стальна 100 мм,кругла,груба</t>
  </si>
  <si>
    <t>Steel-wire cup brush 75 mm coarse</t>
  </si>
  <si>
    <t>Щетка стальная 75 мм, чашечн.,грубая</t>
  </si>
  <si>
    <t>Steel-wire cup brush 75 mm fine</t>
  </si>
  <si>
    <t>0251600000</t>
  </si>
  <si>
    <t>0251800000</t>
  </si>
  <si>
    <t>SDS Carbide-tipp.ham.drill bit 3/16x41/4</t>
  </si>
  <si>
    <t>SDS Carbide-tipp.ham.drill bit 5/16x61/4</t>
  </si>
  <si>
    <t xml:space="preserve"> SDS-Plus P4P / 5,0x110 mm</t>
  </si>
  <si>
    <t>Бур SDS-Plus P4Plus / 5,0x110 мм</t>
  </si>
  <si>
    <t xml:space="preserve"> SDS-Plus P4P / 5,0x160 mm</t>
  </si>
  <si>
    <t>Бур SDS-Plus P4Plus / 5,0x160 мм</t>
  </si>
  <si>
    <t xml:space="preserve"> SDS-Plus P4P / 5,5x110 mm</t>
  </si>
  <si>
    <t>Бур SDS-Plus P4Plus / 5,5x110 мм</t>
  </si>
  <si>
    <t xml:space="preserve"> SDS-Plus P4P / 5,5x160 mm</t>
  </si>
  <si>
    <t>Бур SDS-Plus P4Plus / 5,5x160 мм</t>
  </si>
  <si>
    <t xml:space="preserve"> SDS-Plus P4P / 6,0x110 mm</t>
  </si>
  <si>
    <t>Бур SDS-Plus P4Plus / 6,0x110 мм</t>
  </si>
  <si>
    <t xml:space="preserve"> SDS-Plus P4P / 6,0x160 mm</t>
  </si>
  <si>
    <t>Бур SDS-Plus P4Plus / 6,0x160 мм</t>
  </si>
  <si>
    <t xml:space="preserve"> SDS-Plus P4P / 6,0x210 mm</t>
  </si>
  <si>
    <t>Бур SDS-Plus P4Plus / 6,0x210 мм</t>
  </si>
  <si>
    <t xml:space="preserve"> SDS-Plus P4P / 6,0x260 mm</t>
  </si>
  <si>
    <t>Бур SDS-Plus P4Plus / 6,0x260 мм</t>
  </si>
  <si>
    <t xml:space="preserve"> SDS-Plus P4P / 6,0x310 mm</t>
  </si>
  <si>
    <t>Бур SDS-Plus P4Plus / 6,0x310 мм</t>
  </si>
  <si>
    <t xml:space="preserve"> SDS-Plus P4P / 6,5x160 mm</t>
  </si>
  <si>
    <t>Бур SDS-Plus P4Plus / 6,5x160 мм</t>
  </si>
  <si>
    <t xml:space="preserve"> SDS-Plus P4P / 6,5x210 mm</t>
  </si>
  <si>
    <t>Бур SDS-Plus P4Plus / 6,5x210 мм</t>
  </si>
  <si>
    <t xml:space="preserve"> SDS-Plus P4P / 6,5x260 mm</t>
  </si>
  <si>
    <t>Бур SDS-Plus P4Plus / 6,5x260 мм</t>
  </si>
  <si>
    <t xml:space="preserve"> SDS-Plus P4P / 6,5x310 mm</t>
  </si>
  <si>
    <t>Бур SDS-Plus P4Plus / 6,5x310 мм</t>
  </si>
  <si>
    <t xml:space="preserve"> SDS-Plus P4P / 7,0x110 mm</t>
  </si>
  <si>
    <t>Бур SDS-Plus P4Plus / 7,0x110 мм</t>
  </si>
  <si>
    <t xml:space="preserve"> SDS-Plus P4P / 7,0x160 mm</t>
  </si>
  <si>
    <t>Бур SDS-Plus P4Plus / 7,0x160 мм</t>
  </si>
  <si>
    <t xml:space="preserve"> SDS-Plus P4P / 8,0x110 mm</t>
  </si>
  <si>
    <t>Бур SDS-Plus P4Plus / 8,0x110 мм</t>
  </si>
  <si>
    <t xml:space="preserve"> SDS-Plus P4P / 8,0x160 mm</t>
  </si>
  <si>
    <t>Бур SDS-Plus P4Plus / 8,0x160 мм</t>
  </si>
  <si>
    <t xml:space="preserve"> SDS-Plus P4P / 8,0x210 mm</t>
  </si>
  <si>
    <t>Бур SDS-Plus P4Plus / 8,0x210 мм</t>
  </si>
  <si>
    <t xml:space="preserve"> SDS-Plus P4P / 8,0x260 mm</t>
  </si>
  <si>
    <t>Бур SDS-Plus P4Plus / 8,0x260 мм</t>
  </si>
  <si>
    <t xml:space="preserve"> SDS-Plus P4P / 10,0x110 mm</t>
  </si>
  <si>
    <t>Бур SDS-Plus P4Plus / 10,0x110 мм</t>
  </si>
  <si>
    <t xml:space="preserve"> SDS-Plus P4P / 10,0x160 mm</t>
  </si>
  <si>
    <t>Бур SDS-Plus P4Plus / 10,0x160 мм</t>
  </si>
  <si>
    <t xml:space="preserve"> SDS-Plus P4P / 10,0x210 mm</t>
  </si>
  <si>
    <t>Бур SDS-Plus P4Plus / 10,0x210 мм</t>
  </si>
  <si>
    <t xml:space="preserve"> SDS-Plus P4P / 10,0x260 mm</t>
  </si>
  <si>
    <t>Бур SDS-Plus P4Plus / 10,0x260 мм</t>
  </si>
  <si>
    <t xml:space="preserve"> SDS-Plus P4P / 10,0x310 mm</t>
  </si>
  <si>
    <t>Бур SDS-Plus P4Plus / 10,0x310 мм</t>
  </si>
  <si>
    <t xml:space="preserve"> SDS-Plus P4P / 10,0x450 mm</t>
  </si>
  <si>
    <t>Бур SDS-Plus P4Plus / 10,0x450 мм</t>
  </si>
  <si>
    <t xml:space="preserve"> SDS-Plus P4P / 12,0x160 mm</t>
  </si>
  <si>
    <t>Бур SDS-Plus P4Plus / 12,0x160 мм</t>
  </si>
  <si>
    <t xml:space="preserve"> SDS-Plus P4P / 12,0x210 mm</t>
  </si>
  <si>
    <t>Бур SDS-Plus P4Plus / 12,0x210 мм</t>
  </si>
  <si>
    <t xml:space="preserve"> SDS-Plus P4P / 12,0x260 mm</t>
  </si>
  <si>
    <t>Бур SDS-Plus P4Plus / 12,0x260 мм</t>
  </si>
  <si>
    <t xml:space="preserve"> SDS-Plus P4P / 12,0x310 mm</t>
  </si>
  <si>
    <t>Бур SDS-Plus P4Plus / 12,0x310 мм</t>
  </si>
  <si>
    <t xml:space="preserve"> SDS-Plus P4P / 12,0x450 mm</t>
  </si>
  <si>
    <t>Бур SDS-Plus P4Plus / 12,0x450 мм</t>
  </si>
  <si>
    <t xml:space="preserve"> SDS-Plus P4P / 14,0x160 mm</t>
  </si>
  <si>
    <t>Бур SDS-Plus P4Plus / 14,0x160 мм</t>
  </si>
  <si>
    <t xml:space="preserve"> SDS-Plus P4P / 14,0x210 mm</t>
  </si>
  <si>
    <t>Бур SDS-Plus P4Plus / 14,0x210 мм</t>
  </si>
  <si>
    <t xml:space="preserve"> SDS-Plus P4P / 14,0x310 mm</t>
  </si>
  <si>
    <t>Бур SDS-Plus P4Plus / 14,0x310 мм</t>
  </si>
  <si>
    <t xml:space="preserve"> SDS-Plus P4P / 14,0x450 mm</t>
  </si>
  <si>
    <t>Бур SDS-Plus P4Plus / 14,0x450 мм</t>
  </si>
  <si>
    <t xml:space="preserve"> SDS-Plus P4P / 16,0x160 mm</t>
  </si>
  <si>
    <t>Бур SDS-Plus P4Plus / 16,0x160 мм</t>
  </si>
  <si>
    <t xml:space="preserve"> SDS-Plus P4P / 16,0x210 mm</t>
  </si>
  <si>
    <t>Бур SDS-Plus P4Plus / 16,0x210 мм</t>
  </si>
  <si>
    <t xml:space="preserve"> SDS-Plus P4P / 16,0x310 mm</t>
  </si>
  <si>
    <t>Бур SDS-Plus P4Plus / 16,0x310 мм</t>
  </si>
  <si>
    <t xml:space="preserve"> SDS-Plus P4P / 8,0x310 mm</t>
  </si>
  <si>
    <t>Бур SDS-Plus P4Plus / 8,0x310 мм</t>
  </si>
  <si>
    <t>SDS-plus P4P / 16,0X260 mm</t>
  </si>
  <si>
    <t>Бур SDS-Plus P4Plus / 16,0x260 мм</t>
  </si>
  <si>
    <t>SDS-plus P4P / 16,0 x 450 mm</t>
  </si>
  <si>
    <t>Бур SDS-Plus P4Plus / 16,0x450 мм</t>
  </si>
  <si>
    <t>SDS-plus P4P drill bit set 7 pcs.</t>
  </si>
  <si>
    <t>Наб.SDS Plus P4Plus - 7шт.</t>
  </si>
  <si>
    <t>SDS-Plus drill bit/chiselling bit set</t>
  </si>
  <si>
    <t>Набор SDS+(3св+2зб).31825,.31833,.31838,.3</t>
  </si>
  <si>
    <t>SDS-plus chiselling bit set 3 pieces</t>
  </si>
  <si>
    <t>Набор зубил SDS+ из 1х31421, 1х31420, 1х</t>
  </si>
  <si>
    <t>SDS-plus chiselling bit set 5 pieces</t>
  </si>
  <si>
    <t>Набор зубил SDS-PLUS 5 шт. в плас.цилинд</t>
  </si>
  <si>
    <t>SDS-max chiselling bit set 5 pieces</t>
  </si>
  <si>
    <t>Набор зубил SDS-MAX из 2х23352, 2х23354,</t>
  </si>
  <si>
    <t>Набор зубил SDS-MAX из 3 х 23352, 2 х 23</t>
  </si>
  <si>
    <t>SDS Carbide-tipp.hammer drill bit 10x450</t>
  </si>
  <si>
    <t>Бур SDS-PLUS 10 х 450 мм</t>
  </si>
  <si>
    <t>SDS Carbide-tipp.hammer drill bit 12x450</t>
  </si>
  <si>
    <t>Бур SDS-PLUS 12 х 450 мм</t>
  </si>
  <si>
    <t>SDS Carbide-tipp.hammer drill bit 12x600</t>
  </si>
  <si>
    <t>Бур SDS-PLUS 12 х 600 мм</t>
  </si>
  <si>
    <t>SDS Carbide-tipp.hammer drill bit 14x600</t>
  </si>
  <si>
    <t>Бур SDS-PLUS 14 х 600 мм</t>
  </si>
  <si>
    <t>SDS Carbide-tipp.hammer drill bit 16x450</t>
  </si>
  <si>
    <t>Бур SDS-PLUS 16 х 450 мм</t>
  </si>
  <si>
    <t>SDS Carbide-tipp.hammer drill bit 16x600</t>
  </si>
  <si>
    <t>Бур SDS-PLUS 16 х 600 мм</t>
  </si>
  <si>
    <t>SDS Carbide-tipp.hammer drill bit 18x200</t>
  </si>
  <si>
    <t>Бур SDS-PLUS 18 х 200 мм</t>
  </si>
  <si>
    <t>SDS Carbide-tipp.hammer drill bit 20x200</t>
  </si>
  <si>
    <t>Бур SDS-PLUS 20 х 200 мм</t>
  </si>
  <si>
    <t>SDS Carbide-tipp.hammer drill bit 20x450</t>
  </si>
  <si>
    <t>Бур SDS-PLUS 20 х 450 мм</t>
  </si>
  <si>
    <t>SDS-Plus-Hamm. Drill bit 22x250 mm</t>
  </si>
  <si>
    <t>Бур SDS-PLUS 22 х 250 мм</t>
  </si>
  <si>
    <t>SDS Carbide-tipp.hammer drill bit 22x450</t>
  </si>
  <si>
    <t>Бур SDS-PLUS 22 х 450 мм</t>
  </si>
  <si>
    <t>SDS Carbide-tipp.hammer drill bit 24x250</t>
  </si>
  <si>
    <t>Бур SDS-PLUS 24 х 250 мм</t>
  </si>
  <si>
    <t>SDS Carbide-tipp.hammer drill bit 24x450</t>
  </si>
  <si>
    <t>Бур SDS-PLUS 24 х 450 мм</t>
  </si>
  <si>
    <t>SDS Carbide-tipp.hammer drill bit 26x250</t>
  </si>
  <si>
    <t>Бур SDS-Plus-Pro-4 26x200</t>
  </si>
  <si>
    <t>SDS Carbide-tipp.hammer drill bit 26x450</t>
  </si>
  <si>
    <t>Бур SDS-PLUS 26 х 450 мм</t>
  </si>
  <si>
    <t>SDS Carbide-tipp.hammer drill bit 25x450</t>
  </si>
  <si>
    <t>Бур SDS-PLUS 25 х 450 мм</t>
  </si>
  <si>
    <t>SDS-Plus ice drill bit 32x450 mm</t>
  </si>
  <si>
    <t>Бур SDS-Plus ICE 32x450 мм</t>
  </si>
  <si>
    <t>Набор буров SDS-PLUS, 5-6-8-10 мм  (4 шт</t>
  </si>
  <si>
    <t>Carbide-tipped hammer drill bit set 5pcs</t>
  </si>
  <si>
    <t xml:space="preserve">Набор буров SDS-PLUS, 5-6-6-8-10 мм  (5 </t>
  </si>
  <si>
    <t>Carbide-tipped hammer drill bit set 7pcs</t>
  </si>
  <si>
    <t>Набор буров SDS-PLUS, 5-6-6-8-8-10-12 мм</t>
  </si>
  <si>
    <t>SDS Carbide-tipp.hammer drill bit 18x450</t>
  </si>
  <si>
    <t>Бур SDS-PLUS 18 х 450 мм</t>
  </si>
  <si>
    <t>SDS Carbide-tipp.hammer drill bit 20x300</t>
  </si>
  <si>
    <t>Бур SDS-PLUS 20 х 300 мм</t>
  </si>
  <si>
    <t>SDS-plus pointed chisel 250 mm</t>
  </si>
  <si>
    <t>Зубило SDS-PLUS 250 мм, пиковое, круглое</t>
  </si>
  <si>
    <t>10 SDS-plus pointed chisel 250 mm</t>
  </si>
  <si>
    <t>10 Зубил SDS-Plus 250 мм, пикове</t>
  </si>
  <si>
    <t>10 SDS-plus Chisel 250x20 mm</t>
  </si>
  <si>
    <t>10 Зубил SDS-Plus 250х20 мм, плоске</t>
  </si>
  <si>
    <t>SDS-plus Chisel 250 mm</t>
  </si>
  <si>
    <t>Зубило SDS-PLUS 250х20 мм, плоское, 6-гр</t>
  </si>
  <si>
    <t>Зубило SDS-PLUS 250 мм, пика, 6-гранное</t>
  </si>
  <si>
    <t>SDS-plus chasing gouge 250 mm</t>
  </si>
  <si>
    <t>Зубило SDS-PLUS 250х22 мм, полукругле</t>
  </si>
  <si>
    <t>SDS-plus Scaling chisel 250 mm</t>
  </si>
  <si>
    <t>Зубило SDS-PLUS 250х40 мм, плоске, широ</t>
  </si>
  <si>
    <t>SDS-plus-Chisel 165x75 mm</t>
  </si>
  <si>
    <t>Зубило SDS-PLUS 165х75 мм</t>
  </si>
  <si>
    <t>SDS-plus-Chisel 250 mm</t>
  </si>
  <si>
    <t>Зубило SDS-PLUS 250х40 мм, плиточное</t>
  </si>
  <si>
    <t>SDS-plus P4P / 18 x 250 mm</t>
  </si>
  <si>
    <t>Бур SDS-PLUS 4S 18 х 250 мм</t>
  </si>
  <si>
    <t>SDS-plus P4P / 18 x 450 mm</t>
  </si>
  <si>
    <t>Бур SDS-PLUS 4S 18 х 450 мм</t>
  </si>
  <si>
    <t>SDS-plus P4P / 20 x 250 mm</t>
  </si>
  <si>
    <t>Бур SDS-PLUS 4S 20x250 мм</t>
  </si>
  <si>
    <t>SDS-plus P4P / 20 x 450 mm</t>
  </si>
  <si>
    <t>Бур SDS-PLUS 4S 20x450 мм</t>
  </si>
  <si>
    <t>SDS-plus P4P / 22 x 450 mm</t>
  </si>
  <si>
    <t>Бур SDS-PLUS 4S 22 х 450 мм</t>
  </si>
  <si>
    <t>SDS-plus P4P / 24 x 250 mm</t>
  </si>
  <si>
    <t>Бур SDS-PLUS 4S 24 х 250 мм</t>
  </si>
  <si>
    <t>SDS-plus P4P / 24 x 450 mm</t>
  </si>
  <si>
    <t>Бур SDS-PLUS 4S 24 х 450 мм</t>
  </si>
  <si>
    <t>SDS-plus P4P / 25 x 450 mm</t>
  </si>
  <si>
    <t>Бур SDS-PLUS 4S 25 х 450 мм</t>
  </si>
  <si>
    <t>SDS-plus P4P / 28 x 450 mm</t>
  </si>
  <si>
    <t>Бур SDS-PLUS 4S 28 х 450 мм</t>
  </si>
  <si>
    <t>SDS-plus P4P / 30 x 450 mm</t>
  </si>
  <si>
    <t xml:space="preserve">SDS-Plus- сверло  30x400x450  </t>
  </si>
  <si>
    <t>SDS-plus P4P / 32 x 450 mm</t>
  </si>
  <si>
    <t xml:space="preserve">SDS-Plus- сверло  32x400x450  </t>
  </si>
  <si>
    <t>SDS Carbide-tipp.hammer drill bit 4x110</t>
  </si>
  <si>
    <t>Бур SDS-PLUS 4 х 110 мм</t>
  </si>
  <si>
    <t>SDS Carbide-tipp.ham. drill bit 6,5x400</t>
  </si>
  <si>
    <t>Бур SDS-PLUS 6,5x400 мм</t>
  </si>
  <si>
    <t>SDS Carbide-tipp.hammer drill bit 8x460</t>
  </si>
  <si>
    <t>Бур SDS-PLUS 8 х 460 мм</t>
  </si>
  <si>
    <t>SDS Carbide-tipp.hammer drill bit 8x600</t>
  </si>
  <si>
    <t xml:space="preserve"> Hole saw (HSS-Bi-Metall),32mm</t>
  </si>
  <si>
    <t xml:space="preserve"> Hole saw (HSS-Bi-Metall),33mm</t>
  </si>
  <si>
    <t xml:space="preserve"> Hole saw (HSS-Bi-Metall),35mm</t>
  </si>
  <si>
    <t xml:space="preserve"> Hole saw (HSS-Bi-Metall),37mm</t>
  </si>
  <si>
    <t xml:space="preserve"> Hole saw (HSS-Bi-Metall),38mm</t>
  </si>
  <si>
    <t xml:space="preserve"> Hole saw (HSS-Bi-Metall),40mm</t>
  </si>
  <si>
    <t xml:space="preserve"> Hole saw (HSS-Bi-Metall),41mm</t>
  </si>
  <si>
    <t xml:space="preserve"> Hole saw (HSS-Bi-Metall),43mm</t>
  </si>
  <si>
    <t>Hole Saw (HSS-Bi-Metall), 44mm</t>
  </si>
  <si>
    <t xml:space="preserve"> Hole saw (HSS-Bi-Metall) 46 mm</t>
  </si>
  <si>
    <t xml:space="preserve"> Hole saw (HSS-Bi-Metall),48mm</t>
  </si>
  <si>
    <t>HSS-BiМ Коронка 48 мм</t>
  </si>
  <si>
    <t xml:space="preserve"> Hole saw (HSS-Bi-Metall),51mm</t>
  </si>
  <si>
    <t>HSS-BiМ Коронка 51 мм</t>
  </si>
  <si>
    <t xml:space="preserve"> Hole saw (HSS-Bi-Metall),52mm</t>
  </si>
  <si>
    <t xml:space="preserve"> Hole saw (HSS-Bi-Metall),54mm</t>
  </si>
  <si>
    <t>HSS-BiM коронка 54 мм</t>
  </si>
  <si>
    <t xml:space="preserve"> Hole saw (HSS-Bi-Metall),56mm</t>
  </si>
  <si>
    <t xml:space="preserve"> Hole saw (HSS-Bi-Metall),57mm</t>
  </si>
  <si>
    <t>HSS-BiM коронка 57 мм</t>
  </si>
  <si>
    <t xml:space="preserve"> Hole saw (HSS-Bi-Metall),59mm</t>
  </si>
  <si>
    <t xml:space="preserve"> Hole saw (HSS-Bi-Metall),60mm</t>
  </si>
  <si>
    <t>HSS-BiM коронка 60 мм</t>
  </si>
  <si>
    <t xml:space="preserve"> Hole saw (HSS-Bi-Metall),64mm</t>
  </si>
  <si>
    <t>HSS-Bi-метал - кільцева коронка,64мм</t>
  </si>
  <si>
    <t xml:space="preserve"> Hole saw (HSS-Bi-Metall),65mm</t>
  </si>
  <si>
    <t>HSS-BiM коронка 65 мм</t>
  </si>
  <si>
    <t xml:space="preserve"> Hole saw (HSS-Bi-Metall),67mm</t>
  </si>
  <si>
    <t>10Metal drill bit HSS-GSextr.short6,0x66</t>
  </si>
  <si>
    <t>10 HSS-GS- сверло короткое  6,</t>
  </si>
  <si>
    <t>5 Metal drill bit HSS-GSextr.short8,0x79</t>
  </si>
  <si>
    <t>5 HSS-GS- сверло короткое  8,0</t>
  </si>
  <si>
    <t>5 Metal drill bit HSS-GSextr.short9,0x84</t>
  </si>
  <si>
    <t>5 HSS-GS- сверло короткое  9,0</t>
  </si>
  <si>
    <t>5 Metal drill bit HSS-GSextr.short10x89</t>
  </si>
  <si>
    <t>5 HSS-GS- сверло короткое  10x</t>
  </si>
  <si>
    <t>1 TCT cylinder boring bit 10x90</t>
  </si>
  <si>
    <t>1 HM- сверло по пластику  10x90</t>
  </si>
  <si>
    <t>1 TCT cylinder boring bit 15x90</t>
  </si>
  <si>
    <t>1 HM- сверло по пластику  15x9</t>
  </si>
  <si>
    <t>1 TCT cylinder boring bit 20x90</t>
  </si>
  <si>
    <t>1 HM- сверло по пластику  20x9</t>
  </si>
  <si>
    <t>1 TCT cylinder boring bit 22x90</t>
  </si>
  <si>
    <t>1 HM- сверло по пластику  22x9</t>
  </si>
  <si>
    <t>1 TCT cylinder boring bit 24x90</t>
  </si>
  <si>
    <t>1 HM- сверло по пластику  24x9</t>
  </si>
  <si>
    <t>1 TCT cylinder boring bit 25x90</t>
  </si>
  <si>
    <t>1 HM- сверло по пластику  25x9</t>
  </si>
  <si>
    <t>1 TCT cylinder boring bit 30x90</t>
  </si>
  <si>
    <t>Сверло HM по фанер.материалам 30х90 мм</t>
  </si>
  <si>
    <t>1 TCT cylinder boring bit 35x90</t>
  </si>
  <si>
    <t>Сверло HM по фанер.материалам 35х90 мм</t>
  </si>
  <si>
    <t>1 TCT cylinder boring bit 40x90</t>
  </si>
  <si>
    <t>Сверло HM по фанер.материалам 40х90 мм</t>
  </si>
  <si>
    <t>10 Double ended drill bit HSS-GS3,2x49</t>
  </si>
  <si>
    <t>10  сверло  2-х стороннее  HSS</t>
  </si>
  <si>
    <t>10 Double ended drill bit HSS-GS4,0x55</t>
  </si>
  <si>
    <t>10 Double ended drill bit HSS-GS 4,5x58</t>
  </si>
  <si>
    <t>10 Double ended drill bit HSS-GS 4,8x62</t>
  </si>
  <si>
    <t>10 Double ended drill bit HSS-GS 5,0x62</t>
  </si>
  <si>
    <t>Пильный диск HW/CT 190x20, 14 WZ</t>
  </si>
  <si>
    <t>Circular saw-blade HW/CT 190x30, 14 WZ</t>
  </si>
  <si>
    <t>Пильный диск 190х30мм,НW/CT WZ=14, гру</t>
  </si>
  <si>
    <t>Circular saw-blade HW/CT 190x30,16FZ/FA</t>
  </si>
  <si>
    <t>Пильный диск HW/CT 190x30,16FZ/FA</t>
  </si>
  <si>
    <t>Circular saw-blade HW/CT 210x30, 16 FZ</t>
  </si>
  <si>
    <t>Пильный диск 210x2,6х30мм,HM,Z=16FZ</t>
  </si>
  <si>
    <t>Circular saw-blade HW/CT 210x30, 24 WZ</t>
  </si>
  <si>
    <t>Пильный диск HW/CT 210x30, 24 WZ</t>
  </si>
  <si>
    <t>Circular saw-blade HW/CT 216x30, 24 WZ</t>
  </si>
  <si>
    <t xml:space="preserve">Пильный диск HW/CT 216x30,24WZ 5°neg  </t>
  </si>
  <si>
    <t>Circular saw-blade HW/CT 230x30,18FZ/FA</t>
  </si>
  <si>
    <t>Пильный диск 230х2,6х30мм,НМ,FZ/FA=18, д.с гвозд</t>
  </si>
  <si>
    <t>Circular saw-blade HW/CT 230x30, 24 WZ</t>
  </si>
  <si>
    <t>Пильный диск 230х2,6x30мм,НМ,WZ=24</t>
  </si>
  <si>
    <t>Circular saw-blade HW/CT 250x30, 24 WZ</t>
  </si>
  <si>
    <t>Пильный диск 250X2,8/2,0X30 Z=24WZ,TS/PKU/PKF/MULT</t>
  </si>
  <si>
    <t>Пильний диск HW/CT 250x30, 24 WZ</t>
  </si>
  <si>
    <t>Circular saw-blade HW/CT 300x30, 28 WZ</t>
  </si>
  <si>
    <t>Пильный диск 300x2,8/1,8x30, Z=28WZ KNL PK300</t>
  </si>
  <si>
    <t>Circular saw-blade HW/CT 315x30, 20 FZ</t>
  </si>
  <si>
    <t>Пильный диск 315х2,8/1,8х30мм, Z=20FZ TKHS315</t>
  </si>
  <si>
    <t>Circular saw-blade HW/CT 315x30, 24 WZ</t>
  </si>
  <si>
    <t>Пильный диск  HW/CT 315x30, 24 зуб</t>
  </si>
  <si>
    <t>Circular saw-blade HW/CT 350x30, 22 FZ</t>
  </si>
  <si>
    <t>Пильный диск 350x30, 22 FZ</t>
  </si>
  <si>
    <t>Circular saw-blade HW/CT 400x30,28 FZ/FA</t>
  </si>
  <si>
    <t>Пильный диск 400x3,5/2,5x30NL,HM,Z=28 FZ/FA,BKS400</t>
  </si>
  <si>
    <t>Circular saw-blade HW/CT 400x30, 60 WZ</t>
  </si>
  <si>
    <t>Пильный диск 400x3,5/2,5x30,HM,Z=60 WZ,BKS400</t>
  </si>
  <si>
    <t>Circular saw-blade HW/CT 450x30,32 FZ/FA</t>
  </si>
  <si>
    <t>Пильный д.450х3,5/2,5х30,HMZ=32FZ/FA,BKS450/BKH450</t>
  </si>
  <si>
    <t>Circular saw-blade HW/CT 450x30, 66 WZ</t>
  </si>
  <si>
    <t>Пильный д.450х3,8/2,5х30,HM,Z=66WZ,BKS450/BKH450</t>
  </si>
  <si>
    <t>Circular saw-blade HW/CT 500x30, 22 WZ</t>
  </si>
  <si>
    <t>Circular saw-blade HW/CT 600x30, 26 WZ</t>
  </si>
  <si>
    <t>Пильный диск 600x3,8/2,8x30,HM,Z=26WZ,BW600</t>
  </si>
  <si>
    <t>Circular saw-blade HW/CT 700x30, 42 WZ</t>
  </si>
  <si>
    <t>Пильный диск HW 700x4,2/3,2x30,Z=42WZ,BW750</t>
  </si>
  <si>
    <t>Circular saw-blade HW/CT 254x30, 24 WZ</t>
  </si>
  <si>
    <t>Circular saw-blade HW/CT 160x20, 24 WZ</t>
  </si>
  <si>
    <t>Пильный диск 160x1,6x20 мм, HM WZ=24, грубый</t>
  </si>
  <si>
    <t>Circular saw-blade HW/CT 167x20, 20 WZ</t>
  </si>
  <si>
    <t>Circular saw-blade HW/CT 167x20, 40 WZ</t>
  </si>
  <si>
    <t>Circular saw-blade HW/CT 190x20, 48 WZ</t>
  </si>
  <si>
    <t>Пильный диск HW/CT 190x20, 48 WZ</t>
  </si>
  <si>
    <t>Circular saw-blade HW/CT 190x30, 48 WZ</t>
  </si>
  <si>
    <t>Пильный диск HW/CT 190x30, 48 WZ</t>
  </si>
  <si>
    <t>Circular saw-blade HW/CT 210x30, 30 WZ</t>
  </si>
  <si>
    <t>Пильный диск 210x2,2/1,4x30,Z=30WZ,UK220/PK200</t>
  </si>
  <si>
    <t>Circular saw-blade HW/CT 210x30, 40 WZ</t>
  </si>
  <si>
    <t>Пильный диск 210x2,4/1,8x30,Z=40W0,KS210/KGS255</t>
  </si>
  <si>
    <t>Circular saw-blade HW/CT 210x30,42 FZ/TR</t>
  </si>
  <si>
    <t>Пильный диск 210х30мм, 42 зубов</t>
  </si>
  <si>
    <t>Circular saw-blade HW/CT 210x30, 42 WZ</t>
  </si>
  <si>
    <t>Пильный диск 210x2,2/1,4x30,Z=42WZ,UK220/PK200</t>
  </si>
  <si>
    <t>Circular saw-blade HW/CT 210x30, 56 WZ</t>
  </si>
  <si>
    <t>Пильный диск 210х2,6x30мм,WZ=56 зубьев</t>
  </si>
  <si>
    <t>Circular saw-blade HW/CT 216x30, 48 WZ</t>
  </si>
  <si>
    <t>Пильный диск HW/CT 216x30, 48 WZ</t>
  </si>
  <si>
    <t>Circular saw-blade HW/CT 220x30, 36 WZ</t>
  </si>
  <si>
    <t>Circular saw-blade HW/CT 220x30,48 DZ/HZ</t>
  </si>
  <si>
    <t>Circular saw-blade HW/CT 230x30, 56 WZ</t>
  </si>
  <si>
    <t>Пильный диск 230х2,6х30мм, НМ WZ=56, чистый пропил</t>
  </si>
  <si>
    <t>Circular saw-blade HW/CT 250x30, 34 WZ</t>
  </si>
  <si>
    <t>Пильный диск 250x2,8/1,8x30, Z=34WZ 2NL,KGT501</t>
  </si>
  <si>
    <t>Circular saw-blade HW/CT 250x30, 42 WZ</t>
  </si>
  <si>
    <t>Пильный диск 250х2,8/1,8х30, Z=42WZ 2NL,KGT501</t>
  </si>
  <si>
    <t>Circular saw-blade HW/CT 250x30, 48 WZ</t>
  </si>
  <si>
    <t>Пильный диск 250x2,4/1,8x30,Z=48WZ5neg,KGS301/331</t>
  </si>
  <si>
    <t>Circular saw-blade HW/CT 250x30, 60 WZ</t>
  </si>
  <si>
    <t>Пильный диск HW/CT 250x30, 60 WZ</t>
  </si>
  <si>
    <t>Пильный диск 250х2,8/1,8х30,Z=60WZ2NL TS/PK./MULTI</t>
  </si>
  <si>
    <t>Пильный диск 250х3,2/2,2х30 60WZ2NL PK./25./MULTI2</t>
  </si>
  <si>
    <t>Circular saw-blade HW/CT 300x30, 48 WZ</t>
  </si>
  <si>
    <t>Пильный диск 300x2,8/1,8x30, Z=48WZ KNL PK300</t>
  </si>
  <si>
    <t>Circular saw-blade HW/CT 300x30, 60DZ/HZ</t>
  </si>
  <si>
    <t>Пильный диск 300x3,2/2,2x30, Z=60 DZ/HZ KNL PK300</t>
  </si>
  <si>
    <t>Circular saw-blade HW/CT 300x30, 72 WZ</t>
  </si>
  <si>
    <t>Пильный диск 300X2,8/1,8X30  Z=72WZ KNL PK300</t>
  </si>
  <si>
    <t>Circular saw-blade HW/CT 305x30, 60 WZ</t>
  </si>
  <si>
    <t>Пильный диск HW/CT 305x30, 60 WZ</t>
  </si>
  <si>
    <t>Circular saw-blade HW/CT 305x30, 80 WZ</t>
  </si>
  <si>
    <t>Пильний диск HW/CT 305x30, 80зубів</t>
  </si>
  <si>
    <t>Circular saw-blade HW/CT 315x30, 48 WZ</t>
  </si>
  <si>
    <t>Пильний диск HW/CT 315x30, 48 WZ</t>
  </si>
  <si>
    <t>Пильный диск 315х2,8/1,8х30мм,Z=48WZ,0,KNL</t>
  </si>
  <si>
    <t>Circular saw-blade HW/CT 315x30, 84 WZ</t>
  </si>
  <si>
    <t>Пильный диск 315X2,8/1,8X30 Z=84WZ, KGS305/THKS315</t>
  </si>
  <si>
    <t>Circular saw-blade 254x30, 40 WZ</t>
  </si>
  <si>
    <t>Circular saw-blade HW/CT 152x20,54 FZ/TR</t>
  </si>
  <si>
    <t>Пильный диск 152х20 мм, 54 зубьев</t>
  </si>
  <si>
    <t>Circular saw-blade HW/CT 160x20, 30 WZ</t>
  </si>
  <si>
    <t>Пильный диск 160x2.2х20мм, НМ WZ=30, мульти-матер.</t>
  </si>
  <si>
    <t>Circular saw-blade HW/CT 160x20, 42 WZ</t>
  </si>
  <si>
    <t>Пильный диск 160x2.2х20мм, НМ WZ=42, чистый пропил</t>
  </si>
  <si>
    <t>Circular saw-blade HW/CT 160x20, 54 WZ</t>
  </si>
  <si>
    <t>Пильный диск HW/CT 160x20, 54 WZ</t>
  </si>
  <si>
    <t>Circular saw-blade HW/CT 167x20,42 FZ/TR</t>
  </si>
  <si>
    <t>Circular saw-blade HW/CT 190x30, 36 WZ</t>
  </si>
  <si>
    <t>Пильный диск 190x2.2х30мм, HM WZ=36, мульти-матер.</t>
  </si>
  <si>
    <t>Circular saw-blade HW/CT 190x20,54 FZ/TR</t>
  </si>
  <si>
    <t>Пильный диск 190х2.6x20мм,HM FZ/TZ=54</t>
  </si>
  <si>
    <t>Circular saw-blade HW/CT 190x30,56 FZ/TR</t>
  </si>
  <si>
    <t>Пильный диск HW/CT 190x30,56 FZ/TR</t>
  </si>
  <si>
    <t>Circular saw-blade HW/CT 210x30,54 FZ/TR</t>
  </si>
  <si>
    <t>Пильный диск HW/CT 210x30,54 FZ/TR</t>
  </si>
  <si>
    <t>Circular saw-blade HW/CT 210x30, 60 WZ</t>
  </si>
  <si>
    <t>Пильный диск 210х30мм, 60 зубов</t>
  </si>
  <si>
    <t>Circular saw-blade HW/CT 210x30,60 FZ/TR</t>
  </si>
  <si>
    <t>Пильный диск HW/CT 210x30,60 FZ/TR</t>
  </si>
  <si>
    <t>Circular saw-blade HW/CT 210x30, 64 WZ</t>
  </si>
  <si>
    <t>Пильный диск 210x2,2/1,4x30,Z=64WZ UK220/PK200</t>
  </si>
  <si>
    <t>Circular saw-blade HW/CT 210x30, 64FZ/TR</t>
  </si>
  <si>
    <t>Пильний диск HW/CT 210x30, 64FZ/TR</t>
  </si>
  <si>
    <t>Circular saw-blade HW/CT 216x30,60 FZ/TR</t>
  </si>
  <si>
    <t>Пильный диск HW/CT 216x30,60 FZ/TR</t>
  </si>
  <si>
    <t>Circular saw-blade HW/CT 220x30, 80FZ/TR</t>
  </si>
  <si>
    <t>Пильный диск 220х2,6/1,6х30,Z=80FZ/TZ5neg,UK333/SE</t>
  </si>
  <si>
    <t>Circular saw-blade HW/CT 230x30, 60 WZ</t>
  </si>
  <si>
    <t>Пильный диск 230х2,6х30мм, НМ WZ=60, мульти-матер.</t>
  </si>
  <si>
    <t>Circular saw-blade HW/CT 230x30,60 FZ/TR</t>
  </si>
  <si>
    <t>Circular saw-blade HW/CT 250x30, 80 WZ</t>
  </si>
  <si>
    <t>Пильный диск HW/CT 250x30, 80 WZ</t>
  </si>
  <si>
    <t>Circular saw-blade HW/CT 250x30, 80FZ/TR</t>
  </si>
  <si>
    <t>Пильный диск HW/CT 250x30, 80FZ/TR</t>
  </si>
  <si>
    <t>Circular saw-blade HW/CT 300x30, 96 WZ</t>
  </si>
  <si>
    <t>Пильный диск 300x2,8/1,8x30, Z=96WZ KNL PK300</t>
  </si>
  <si>
    <t>Circular saw-blade HW/CT 300x30, 96FZ/TR</t>
  </si>
  <si>
    <t>Пильный д.300x2,8/2,2x30 Z=96FZ/TZ6neg KNL PK300</t>
  </si>
  <si>
    <t>Circular saw-blade HW/CT 305x30, 96FZ/TR</t>
  </si>
  <si>
    <t>Пильний диск HW/CT 305x30, 96FZ/TR</t>
  </si>
  <si>
    <t>Circular saw-blade HW/CT 315x30, 96FZ/TR</t>
  </si>
  <si>
    <t>Пильный диск HW/CT 315x30, 96FZ/TR</t>
  </si>
  <si>
    <t>Circular saw-blade HW/CT 254x30,80FZ/TZ</t>
  </si>
  <si>
    <t>Circular saw-blade CV 315x30, 56 KV</t>
  </si>
  <si>
    <t>Пильный диск CV 315х1,8х30мм,Z=56KV TKHS315</t>
  </si>
  <si>
    <t>Circular saw-blade CV 315x30, 80 KV</t>
  </si>
  <si>
    <t>Пильный диск CV 315х1,8х30мм,Z=80NV TKHS315</t>
  </si>
  <si>
    <t>Circular saw-blade CV 350x30, 56 NV</t>
  </si>
  <si>
    <t>Пильный диск CV 350х1,8х30мм,Z=56 NV TKHS315</t>
  </si>
  <si>
    <t>Circular saw-blade CV 350x30, 80 NV</t>
  </si>
  <si>
    <t>Пильный диск CV 350x30, 80 NV</t>
  </si>
  <si>
    <t>Circular saw-blade CV 400x30, 56 KV</t>
  </si>
  <si>
    <t>Circular saw-blade CV 450x30, 36 SP</t>
  </si>
  <si>
    <t>Пильный диск CV 450x2,5x30мм Z=36KV,BKS450/BKH450</t>
  </si>
  <si>
    <t>Circular saw-blade CV 500x30, 56 KV</t>
  </si>
  <si>
    <t>Circular saw-blade CV 600x30, 56 KV</t>
  </si>
  <si>
    <t>Пильный диск CV 600x2,8x30мм,Z=56KV,BW600</t>
  </si>
  <si>
    <t>Circular saw-blade CV 700x30, 56 KV</t>
  </si>
  <si>
    <t>Circular saw-blade HW/CT 254x30, 24 WZ5°</t>
  </si>
  <si>
    <t>Circular saw-blade 254x30, 48 WZ 5°neg</t>
  </si>
  <si>
    <t>Circular saw-blade HW/CT 254x30, 60 WZ5°</t>
  </si>
  <si>
    <t>Circular saw-blade HW/CT 315x30, 48 WZ5°</t>
  </si>
  <si>
    <t>Circular saw-blade HW/CT 315x30, 84 WZ5°</t>
  </si>
  <si>
    <t>Circular saw-blade HW/CT 315x30, 96FZ/TZ</t>
  </si>
  <si>
    <t>Circular saw-blade HW/CT 305x30, 48 WZ5°</t>
  </si>
  <si>
    <t>Circular saw-blade HW/CT 305x30, 60 WZ5°</t>
  </si>
  <si>
    <t>Circular saw-blade HW/CT 305x30, 84 WZ5°</t>
  </si>
  <si>
    <t>Circular saw-blade HW/CT 216x30,20WZ 5°n</t>
  </si>
  <si>
    <t>Набор 10 пилок 2х(Т101В,Т144D,T111C,T118</t>
  </si>
  <si>
    <t>5 Jig saw blades</t>
  </si>
  <si>
    <t>Набор пилок 5,150/4мм,деревоHCS</t>
  </si>
  <si>
    <t>5 Jig saw blades BIM 150 mm / 2,0</t>
  </si>
  <si>
    <t>T708BF 5 пилок по металлу150х2мм,BiM</t>
  </si>
  <si>
    <t>25 Jig saw blades Type 23646</t>
  </si>
  <si>
    <t>T119BO 25 пилок по дереву,радиал.,51х2мм</t>
  </si>
  <si>
    <t>25 Jig saw blades Type 23632</t>
  </si>
  <si>
    <t>T111C 25 пилок по дереву,груб.рез.,75х3м</t>
  </si>
  <si>
    <t>25 Jig saw blades Type 23649</t>
  </si>
  <si>
    <t>T244D 25 пилок по дер.,быстр.,рад.,75х4м</t>
  </si>
  <si>
    <t>25 Jig saw blades Type 23650</t>
  </si>
  <si>
    <t>T101BR 25 пилок по дер.,обр.зуб,75х2,5мм</t>
  </si>
  <si>
    <t>Masonry drill bit 14x150</t>
  </si>
  <si>
    <t xml:space="preserve">HM- бур по бетону  pro 14x150 </t>
  </si>
  <si>
    <t>Masonry drill bit 15x150</t>
  </si>
  <si>
    <t xml:space="preserve">HM- бур по бетону  pro 15x150 </t>
  </si>
  <si>
    <t>Masonry drill bit 16x150</t>
  </si>
  <si>
    <t xml:space="preserve">HM- бур по бетону  pro 16x150 </t>
  </si>
  <si>
    <t>Shuttering drill bit 8x600</t>
  </si>
  <si>
    <t>Shuttering drill bit 10x600</t>
  </si>
  <si>
    <t>Shuttering drill bit 12x600</t>
  </si>
  <si>
    <t>HSS- сверло с удлинн. хвостов12х600мм</t>
  </si>
  <si>
    <t>Shuttering drill bit 14x600</t>
  </si>
  <si>
    <t>Shuttering drill bit 16x600</t>
  </si>
  <si>
    <t>Masonry drill bit 18x160</t>
  </si>
  <si>
    <t xml:space="preserve">HM- бур по бетону  pro18x160  </t>
  </si>
  <si>
    <t>Masonry drill bit 20x160</t>
  </si>
  <si>
    <t xml:space="preserve">HM- бур по бетону  pro 20x160 </t>
  </si>
  <si>
    <t>Masonry drill bit 5x150</t>
  </si>
  <si>
    <t>Сверло по бетону Pro, 5х150 мм</t>
  </si>
  <si>
    <t>Masonry drill bit 6x150</t>
  </si>
  <si>
    <t>Сверло по бетону Pro, 6х150 мм</t>
  </si>
  <si>
    <t>Masonry drill bit 8x200</t>
  </si>
  <si>
    <t>Сверло по бетону Pro, 8х200 мм</t>
  </si>
  <si>
    <t>Masonry drill bit 10x200</t>
  </si>
  <si>
    <t>Сверло по бетону Pro, 10х200 мм</t>
  </si>
  <si>
    <t>Masonry drill bit 12x200</t>
  </si>
  <si>
    <t>Сверло по бетону Pro, 12х200 мм</t>
  </si>
  <si>
    <t>Masonry drill bit 14x200</t>
  </si>
  <si>
    <t>Сверло по камню, 14 х 200 мм</t>
  </si>
  <si>
    <t>Metal drill bit 1,0x34</t>
  </si>
  <si>
    <t>HSS -CO- сверло 1,0x34  мм</t>
  </si>
  <si>
    <t>Metal drill bit 1,5x40</t>
  </si>
  <si>
    <t>HSS -CO- сверло 1,5x40  мм</t>
  </si>
  <si>
    <t>Metal drill bit 2,0x49</t>
  </si>
  <si>
    <t>HSS -CO- сверло 2,0x49  мм</t>
  </si>
  <si>
    <t>Metal drill bit 2,5x57</t>
  </si>
  <si>
    <t>HSS -CO- сверло 2,5x57  мм</t>
  </si>
  <si>
    <t>Metal drill bit 3,0x61</t>
  </si>
  <si>
    <t>HSS -CO- сверло 3,0x61  мм</t>
  </si>
  <si>
    <t>Metal drill bit 3,2x65</t>
  </si>
  <si>
    <t>HSS -CO- сверло 3,2x65  мм</t>
  </si>
  <si>
    <t>Metal drill bit 3,3x65</t>
  </si>
  <si>
    <t>HSS -CO- сверло 3,3x65  мм</t>
  </si>
  <si>
    <t>Metal drill bit 3,5x70</t>
  </si>
  <si>
    <t>HSS -CO- сверло 3,5x70  мм</t>
  </si>
  <si>
    <t>Metal drill bit 4,0x75</t>
  </si>
  <si>
    <t>HSS -CO- сверло 4,0x75  мм</t>
  </si>
  <si>
    <t>Metal drill bit 4,1x75</t>
  </si>
  <si>
    <t>1 HSS-CO- сверло 4,1x75  мм</t>
  </si>
  <si>
    <t>Metal drill bit 4,2x75</t>
  </si>
  <si>
    <t>1 HSS-CO- сверло 4,2x75  мм</t>
  </si>
  <si>
    <t>Metal drill bit 4,5x80</t>
  </si>
  <si>
    <t>1 HSS-CO- сверло 4,5x80  мм</t>
  </si>
  <si>
    <t>Metal drill bit 4,8x86</t>
  </si>
  <si>
    <t>Сверло универсальное НМ безударное 6x100</t>
  </si>
  <si>
    <t>Universel Drill Bit 6x150</t>
  </si>
  <si>
    <t>универсальное  сверло HM 6x150</t>
  </si>
  <si>
    <t>Universel Drill Bit 6,5x150</t>
  </si>
  <si>
    <t>универсальное  сверло HM 6,5x1</t>
  </si>
  <si>
    <t>Universel Drill Bit 7x100</t>
  </si>
  <si>
    <t>универсальное  сверло HM 7x100</t>
  </si>
  <si>
    <t>Universel Drill Bit 8x120</t>
  </si>
  <si>
    <t>Сверло универсальное НМ безударное 8x120</t>
  </si>
  <si>
    <t>Universel Drill Bit 8x250</t>
  </si>
  <si>
    <t>Сверло универсальное НМ безударное 8x250</t>
  </si>
  <si>
    <t>Universel Drill Bit 9x120</t>
  </si>
  <si>
    <t>универсальное  сверло HM 9x120</t>
  </si>
  <si>
    <t>Universel Drill Bit 10x120</t>
  </si>
  <si>
    <t>Сверло универсальное НМ безударное 10x12</t>
  </si>
  <si>
    <t>Universel Drill Bit 10x250</t>
  </si>
  <si>
    <t>Сверло универсальное НМ безударное 10x25</t>
  </si>
  <si>
    <t>Universel Drill Bit 12x150</t>
  </si>
  <si>
    <t>универсальное  сверло HM 12x15</t>
  </si>
  <si>
    <t>Universel Drill Bit 12x250</t>
  </si>
  <si>
    <t>Сверло универсальное НМ безударное 12x25</t>
  </si>
  <si>
    <t>Universel Drill Bit 14x250</t>
  </si>
  <si>
    <t>универсальное  сверло HM 14x25</t>
  </si>
  <si>
    <t>Universel Drill Bit 3x70 mm</t>
  </si>
  <si>
    <t>Сверло универсальное 3x70 мм</t>
  </si>
  <si>
    <t>Сверло по бетону Classic, 10х200 мм</t>
  </si>
  <si>
    <t>Сверло по бетону Classic, 12х200 мм</t>
  </si>
  <si>
    <t>Сверло по бетону Classic, 14х200 мм</t>
  </si>
  <si>
    <t>10 Metal drill bit 1,0x34</t>
  </si>
  <si>
    <t>10 HSS-R Свердл по металу 1,0х34</t>
  </si>
  <si>
    <t>10 Metal drill bit 1,1x36</t>
  </si>
  <si>
    <t>Сверло по металлу  HSS-R, диам</t>
  </si>
  <si>
    <t>10 Metal drill bit 1,2x38</t>
  </si>
  <si>
    <t>10 Metal drill bit 1,3x38</t>
  </si>
  <si>
    <t>10 Metal drill bit 1,4x40</t>
  </si>
  <si>
    <t>10 Metal drill bit 1,5x40</t>
  </si>
  <si>
    <t>10 HSS-R сверло 1,5х40   мм</t>
  </si>
  <si>
    <t>10 Metal drill bit 1,6x43</t>
  </si>
  <si>
    <t>10 HSS-R- свердло 1,6x43 мм</t>
  </si>
  <si>
    <t>10 Metal drill bit 1,7x43</t>
  </si>
  <si>
    <t>10 HSS-R- сверло 1,7x43  мм</t>
  </si>
  <si>
    <t>10 Metal drill bit 1,8x46</t>
  </si>
  <si>
    <t>10 HSS-R- сверло 1,8x46  мм</t>
  </si>
  <si>
    <t>10 Metal drill bit 1,9x46</t>
  </si>
  <si>
    <t>10 HSS-R- сверло 1,9x46  мм</t>
  </si>
  <si>
    <t>10 Metal drill bit 2,0x49</t>
  </si>
  <si>
    <t>10 HSS-R- свердл 2,0x49  мм</t>
  </si>
  <si>
    <t>10 Metal drill bit 2,1x49</t>
  </si>
  <si>
    <t>10 HSS-R- сверло 2,1x49  мм</t>
  </si>
  <si>
    <t xml:space="preserve">S713AW 2 Ножа  HCS 150x1,0 мм д.картона </t>
  </si>
  <si>
    <t>1 Sabre saw blade HM 300x1,5 mm/8,5</t>
  </si>
  <si>
    <t>1 пильное полотно  HM/280</t>
  </si>
  <si>
    <t>5 Sabre saw blades BiM 300x0,9/1,8-2,6</t>
  </si>
  <si>
    <t>5  пильное полотно BIM.31098</t>
  </si>
  <si>
    <t>5 Sabre saw blades BiM 150x0,9 mm/1,4</t>
  </si>
  <si>
    <t>5  пильное полотно BIM.31080</t>
  </si>
  <si>
    <t>5 Sabre saw blades HCS 150x1,25 mm/4</t>
  </si>
  <si>
    <t>5 пильное полотно  31120</t>
  </si>
  <si>
    <t>5 Sabre saw blades HCS 300x1,25 mm/4</t>
  </si>
  <si>
    <t>5 пильное полотно  31122</t>
  </si>
  <si>
    <t>5 Sabre saw blades HCS 240x1,5 mm/5</t>
  </si>
  <si>
    <t>5 пильне полотно HCS 240x1,5 mm/5</t>
  </si>
  <si>
    <t>5 Sabre saw blades HCS 240x1,5 mm/8,5</t>
  </si>
  <si>
    <t>5 пильне полотно  31141</t>
  </si>
  <si>
    <t>5 Sabre saw blades BiM 150x0,9 mm/1,8</t>
  </si>
  <si>
    <t>5  пильное полотно BIM.31093</t>
  </si>
  <si>
    <t>5 Sabre saw blades BiM 150x0,9/1,8-2,6</t>
  </si>
  <si>
    <t>5  пильное полотно BIM.31094</t>
  </si>
  <si>
    <t>5 Sabre saw blades BiM 225x0,9 mm/1,4</t>
  </si>
  <si>
    <t>5  пильне полотно BiM 225x0,9 mm/1</t>
  </si>
  <si>
    <t>5 Sabre saw blades BiM 225x0,9 mm/1,8</t>
  </si>
  <si>
    <t>5  пильное полотно BIM.31096</t>
  </si>
  <si>
    <t>5 Sabre saw blades BiM 225x0,9/1,8-2,6</t>
  </si>
  <si>
    <t>5  пильное полотно BIM.31097</t>
  </si>
  <si>
    <t>2 Sabre saw blades HM 115x1,25 mm/1,4</t>
  </si>
  <si>
    <t>S518EHM 2 пилки HM 115x1,25/1,4мм, нержа</t>
  </si>
  <si>
    <t>2 Sabre saw blades HM-Riff 225x1,25 mm</t>
  </si>
  <si>
    <t>S1130Riff 2 пилки HM-Riff 225x1,25 мм</t>
  </si>
  <si>
    <t>1 Sabre saw blade HM 400x1,5 mm/8,5</t>
  </si>
  <si>
    <t>1  пильные полотна  HM 400  мм</t>
  </si>
  <si>
    <t>5 Sabre saw blades BiM 150x1,25 mm/4,3</t>
  </si>
  <si>
    <t>S628DF 5 пилок BiM 150x1,25/4,3 мм, гипс</t>
  </si>
  <si>
    <t>5 Sabre saw blades BiM 200x1,25 mm/1,8</t>
  </si>
  <si>
    <t>5  пильные полотна  BiM 200  м</t>
  </si>
  <si>
    <t>2 Sabre saw blades Pionier 1 HCS 200x1,2</t>
  </si>
  <si>
    <t>S2345XF 2 Пилки HCS 200/1,25мм,прогр,дер</t>
  </si>
  <si>
    <t>2 Sabre saw blades Pionier 2 BIM 150x0,9</t>
  </si>
  <si>
    <t>S123XF Пилки по ст. и цв.мет., дл. 130мм</t>
  </si>
  <si>
    <t>2 Sabre saw blades Pionier 3</t>
  </si>
  <si>
    <t>S3456XF Пилки по дереву, ДСП, дл. 180 мм</t>
  </si>
  <si>
    <t>5 Sabre saw blades Pionier1 HCS 200x1,25</t>
  </si>
  <si>
    <t>5  пильное полотно Pionier 1 д</t>
  </si>
  <si>
    <t>5 Sabre saw blades Pionier 2 BIM 150x0,9</t>
  </si>
  <si>
    <t xml:space="preserve">5  пильное полотно  Pionier 2 </t>
  </si>
  <si>
    <t>5 Sabre saw blades Pionier 3</t>
  </si>
  <si>
    <t>5  пильное полотно Pionier3 дл</t>
  </si>
  <si>
    <t>1 Sabre saw blade 240x1,5 mm/12,7 expert</t>
  </si>
  <si>
    <t>1 Sabre saw blade 305x1,5 mm/12,7 expert</t>
  </si>
  <si>
    <t>1 Сабельное полотно  305x1,5 mm</t>
  </si>
  <si>
    <t>1 Sabre saw blade 455x1,5 mm/12,7 expert</t>
  </si>
  <si>
    <t>1 Сабельное полотно 455x1,5 mm</t>
  </si>
  <si>
    <t>5 Sabre saw blades BiM 150x1,6 mm/4,3</t>
  </si>
  <si>
    <t>5  пильные полотна  BiM 150  м</t>
  </si>
  <si>
    <t>5 Sabre saw blades BiM 225x1,6 mm/4,3</t>
  </si>
  <si>
    <t>S1110DF 5 пилок BiM 225x1,6mm/4,3 дер,ме</t>
  </si>
  <si>
    <t>5 Sabre saw blades BiM 200x0,9 mm/2,5</t>
  </si>
  <si>
    <t>5 Sabre saw blades BiM 150x1,25/3,2-5,1</t>
  </si>
  <si>
    <t>S611VF 5 пилок BiM 150x1,25/3,2-5,1 дер.</t>
  </si>
  <si>
    <t>5 Sabre saw blades BiM 225x1,25 3,2-5,1</t>
  </si>
  <si>
    <t>5  пильные полотна  BiM 225  м</t>
  </si>
  <si>
    <t>5 Sabre saw blades BiM 300x1,25/3,2-5,1</t>
  </si>
  <si>
    <t>5  пильные полотна  BiM 300  м</t>
  </si>
  <si>
    <t>5 Sabre saw blades HCS 300x1,5 mm/5</t>
  </si>
  <si>
    <t>5  пильнi полотна  HCS 300x1,5 mm/5</t>
  </si>
  <si>
    <t>5 Sabre saw blades metal professional</t>
  </si>
  <si>
    <t>5 Sabre saw blades BiM  100x0,9 mm/1,8</t>
  </si>
  <si>
    <t>5  пильные полотна  BiM 100  м</t>
  </si>
  <si>
    <t>5 Sabre saw blades BiM 200x1,25/1,8-2,6</t>
  </si>
  <si>
    <t>5  пильнi полотна  BiM 200x1,25/1,8</t>
  </si>
  <si>
    <t>5 Sabre saw blades BiM 150x1,6 mm/2,9</t>
  </si>
  <si>
    <t>5 Sabre saw blades BiM 225x1,6 mm/2,9</t>
  </si>
  <si>
    <t>S1120CF 5 пилок BiM 225x1,6/2,9мм,трубы/</t>
  </si>
  <si>
    <t>Lubricating stick</t>
  </si>
  <si>
    <t>штифт для охлаждения</t>
  </si>
  <si>
    <t>Reducing ring 20x1,2x16 mm</t>
  </si>
  <si>
    <t>Reducing ring 30x1,2x16 mm</t>
  </si>
  <si>
    <t>Reducing ring 30x1,2x20 mm</t>
  </si>
  <si>
    <t>Reducing ring 30x1,2x25 mm</t>
  </si>
  <si>
    <t>Reducing ring 30x1,6x16 mm</t>
  </si>
  <si>
    <t>Reducing ring 30x1,6x20 mm</t>
  </si>
  <si>
    <t>Reducing ring 30x1,6x25 mm</t>
  </si>
  <si>
    <t>Circle cutting and rip guide</t>
  </si>
  <si>
    <t>Push-fit protective plate</t>
  </si>
  <si>
    <t>Захисна плита для лобзикiв</t>
  </si>
  <si>
    <t>3 Anti-splintering plates</t>
  </si>
  <si>
    <t xml:space="preserve">Защ. приспособл. от задир. STE/STEB 135 </t>
  </si>
  <si>
    <t>Metabox IV for KS 54/55/66/68</t>
  </si>
  <si>
    <t>Метабокс для IV  KS 54/55/66/68</t>
  </si>
  <si>
    <t>Metabox IV for  KSE 55 Vario Plus</t>
  </si>
  <si>
    <t>Metabox IV for KS 66 Plus/KSE 68 Plus</t>
  </si>
  <si>
    <t>Metabox IV для KS 66 Plus/KSE 68 Plus</t>
  </si>
  <si>
    <t>Metabox I for STS 50-105</t>
  </si>
  <si>
    <t>MetaLoc IV for KSE 55 Vario Plus</t>
  </si>
  <si>
    <t>MetaLoc IV for KS66 Plus, KS68 Plus</t>
  </si>
  <si>
    <t>MetaLoc II STE/STEB140, STA18LTX</t>
  </si>
  <si>
    <t>Bandsaw blade 6,4 mm</t>
  </si>
  <si>
    <t xml:space="preserve">ленточнопильное полотно   6,4 </t>
  </si>
  <si>
    <t>Bandsaw blade 9,4 mm</t>
  </si>
  <si>
    <t xml:space="preserve">ленточнопильное полотно   9,4 </t>
  </si>
  <si>
    <t>Bandsaw blade 12,7 mm</t>
  </si>
  <si>
    <t>ленточнопильное полотно   12,7</t>
  </si>
  <si>
    <t>Bandsaw blade</t>
  </si>
  <si>
    <t>ленточнопильное полотно   Met.</t>
  </si>
  <si>
    <t>Sawdust ejection nozzle</t>
  </si>
  <si>
    <t>Патрубок выброса опилок</t>
  </si>
  <si>
    <t>Jig saw guide</t>
  </si>
  <si>
    <t>Адаптер на новую шину для KS 54, KSAP18</t>
  </si>
  <si>
    <t>adapter  (KS 66, KSE 68 Plus)</t>
  </si>
  <si>
    <t>Адаптер на новую шину для KS 66, KSE 68 Plus</t>
  </si>
  <si>
    <t>Set of 2 clamps</t>
  </si>
  <si>
    <t>Cross cutting and mitre guide</t>
  </si>
  <si>
    <t>Угловой упор</t>
  </si>
  <si>
    <t>Anti-splintering plates</t>
  </si>
  <si>
    <t>Захис.пристрiй для лобзика ST 50/70/80</t>
  </si>
  <si>
    <t>Connecting strip</t>
  </si>
  <si>
    <t>Соединительный элемент для 2х631213</t>
  </si>
  <si>
    <t>Guide rail 1500 mm</t>
  </si>
  <si>
    <t>Направляюча шина 1500мм</t>
  </si>
  <si>
    <t>Направляюча шина 1500мм + сумка</t>
  </si>
  <si>
    <t>Router guide</t>
  </si>
  <si>
    <t>Направляющее приспособление</t>
  </si>
  <si>
    <t>Устр. для крепления лобзика к 31250</t>
  </si>
  <si>
    <t>Направляющая шина, 1500 мм</t>
  </si>
  <si>
    <t>Паралельный упор для лобзиков</t>
  </si>
  <si>
    <t>5"Cling-fit"sanding sheets</t>
  </si>
  <si>
    <t>150мм Перф. шлиф. круги х 5 шт. Р40</t>
  </si>
  <si>
    <t>Оснастка для шлиф. машин</t>
  </si>
  <si>
    <t>150мм Перф. шлиф. круги х 5 шт. Р60</t>
  </si>
  <si>
    <t>5"Cling-fit"sanding sheets P80</t>
  </si>
  <si>
    <t>150мм Перф. шлиф. круги х 5 шт. Р80</t>
  </si>
  <si>
    <t>5 Cling-fit sanding sheets 150 mm P100</t>
  </si>
  <si>
    <t>150мм Перф. шлиф. круги х 5 шт. Р100</t>
  </si>
  <si>
    <t>150мм Перф. шлиф. круги х 5 шт. Р120</t>
  </si>
  <si>
    <t>150мм Перф. шлиф. круги х 5 шт. Р180</t>
  </si>
  <si>
    <t>150мм Перф. шлиф. круги х 5 шт. Р240</t>
  </si>
  <si>
    <t>150мм Перф. шлиф. круги х 5 шт. Р320</t>
  </si>
  <si>
    <t>150мм Перф. шлиф. круги х 5 шт. Р400</t>
  </si>
  <si>
    <t>5 Cling-fit sanding sheets</t>
  </si>
  <si>
    <t>150мм Перф. шлиф. круги х 5 шт. Р320, ла</t>
  </si>
  <si>
    <t>25"Cling-fit"sanding sheet</t>
  </si>
  <si>
    <t>150мм Перф. шлиф. круги х 25 шт. Р40</t>
  </si>
  <si>
    <t>150мм Перф. шлiф. круги х 25 шт. Р60</t>
  </si>
  <si>
    <t>150мм Перф. шлиф. круги х 25 шт. Р80</t>
  </si>
  <si>
    <t>150мм Перф. шлиф. круги х 25 шт. Р100</t>
  </si>
  <si>
    <t>150мм Перф. шлиф. круги х 25 шт. Р120</t>
  </si>
  <si>
    <t>150мм Перф. шлиф. круги х 25 шт. Р180</t>
  </si>
  <si>
    <t>150мм Перф. шлиф. круги х 25 шт. Р240</t>
  </si>
  <si>
    <t>25 шлифкруг на липучке  150  м</t>
  </si>
  <si>
    <t>25 Cling-fit sanding sheets</t>
  </si>
  <si>
    <t>25 шлифкруг на липучке  150  м Р100</t>
  </si>
  <si>
    <t>25 шлифкруг на липучке  150  м Р120</t>
  </si>
  <si>
    <t>25 шлифкруг на липучке  150  м Р180</t>
  </si>
  <si>
    <t>25 шлифкруг на липучке  150  м Р240</t>
  </si>
  <si>
    <t>25 шлифкруг на липучке  150  м Р320</t>
  </si>
  <si>
    <t>25 шлифкруг на липучке  150  м Р400</t>
  </si>
  <si>
    <t>Cling-fit abras.nylon-web sanding discs</t>
  </si>
  <si>
    <t>150мм Флис Р100</t>
  </si>
  <si>
    <t>Cling-fit abr.nyl.-web sanding discs</t>
  </si>
  <si>
    <t>150мм Флис Р280</t>
  </si>
  <si>
    <t>Cling-fit sanding discs</t>
  </si>
  <si>
    <t>80мм Перфор.шлиф.круги х10 шт. Р40</t>
  </si>
  <si>
    <t>80мм Перфор.шлиф.круги х10 шт. Р60</t>
  </si>
  <si>
    <t>80мм Перфор.шлиф.круги х10 шт. Р80</t>
  </si>
  <si>
    <t>80мм Перфор.шлиф.круги х10 шт. Р100</t>
  </si>
  <si>
    <t>80мм Перфор.шлиф.круги х10 шт. Р120</t>
  </si>
  <si>
    <t>80мм Перфор.шлиф.круги х10 шт. Р180</t>
  </si>
  <si>
    <t>80мм Перфор.шлиф.круги х10 шт. Р240</t>
  </si>
  <si>
    <t>80мм Перфор.шлиф.круги х10 шт. Р320</t>
  </si>
  <si>
    <t>80мм Перфор.шлиф.круги х10 шт. Р400</t>
  </si>
  <si>
    <t>Cling-fit sanding discs (25)</t>
  </si>
  <si>
    <t>25 шлифкруг на липучке  80  мм P40</t>
  </si>
  <si>
    <t>25 шлифкруг на липучке  80  мм P 60</t>
  </si>
  <si>
    <t>80мм Перфор.шлиф.круги х25 шт. Р80</t>
  </si>
  <si>
    <t>10 HSS-G- сверло 2,3x53  мм</t>
  </si>
  <si>
    <t>10 HSS-G- сверло 2,4x57  мм</t>
  </si>
  <si>
    <t>10 HSS-G- сверло 2,5x57  мм</t>
  </si>
  <si>
    <t>10 HSS-G- сверло 2,6x57  мм</t>
  </si>
  <si>
    <t>10 HSS-G- сверло 2,7x61  мм</t>
  </si>
  <si>
    <t>10 HSS-G- сверло 2,8x61  мм</t>
  </si>
  <si>
    <t>10 HSS-G- сверло 2,9x61  мм</t>
  </si>
  <si>
    <t>10 Сверел по металлу HSS-G 3,0x61мм</t>
  </si>
  <si>
    <t>10 HSS-G- сверло 3,1x65  мм</t>
  </si>
  <si>
    <t>10 Сверел по металлу HSS-G 3,2x65мм</t>
  </si>
  <si>
    <t>10 HSS-G- сверло 3,3x65  мм</t>
  </si>
  <si>
    <t>10 HSS-G- сверло 3,4x70  мм</t>
  </si>
  <si>
    <t>10 HSS-G- свердло 3,5x70  мм</t>
  </si>
  <si>
    <t>10 HSS-G- сверло 3,6x70  мм</t>
  </si>
  <si>
    <t>10 HSS-G- сверло 3,7x70  мм</t>
  </si>
  <si>
    <t>10 Сверел по металлу HSS-G 4,0x75мм</t>
  </si>
  <si>
    <t>10 HSS-G- сверло 4,1x75  мм</t>
  </si>
  <si>
    <t>10 Сверел по металлу HSS-G 4,2x75мм</t>
  </si>
  <si>
    <t>10 HSS-G- сверло 4,3x80  мм</t>
  </si>
  <si>
    <t>10 HSS-G- сверло 4,4x80  мм</t>
  </si>
  <si>
    <t>10 HSS-G- свердло 4,5x80  мм</t>
  </si>
  <si>
    <t>10 HSS-G- сверло 4,6x80  мм</t>
  </si>
  <si>
    <t>10 HSS-G- сверло 4,7x80  мм</t>
  </si>
  <si>
    <t>10 HSS-G- сверло 4,9x86  мм</t>
  </si>
  <si>
    <t>10 HSS-G- сверло 5,0x86  мм</t>
  </si>
  <si>
    <t>10 HSS-G- сверло 5,1x86  мм</t>
  </si>
  <si>
    <t>10 HSS-G- сверло 5,2x86  мм</t>
  </si>
  <si>
    <t>10 Metal drill bit 5,3x86</t>
  </si>
  <si>
    <t>10 HSS-G- сверло 5,3x86  мм</t>
  </si>
  <si>
    <t>10 HSS-G- сверло 5,4x93  мм</t>
  </si>
  <si>
    <t>10 HSS-G- сверло 5,5x93  мм</t>
  </si>
  <si>
    <t>10 HSS-G- сверло 5,6x93  мм</t>
  </si>
  <si>
    <t>10 HSS-G- сверло 5,7x93  мм</t>
  </si>
  <si>
    <t>10 HSS-G- сверло 5,8x93  мм</t>
  </si>
  <si>
    <t>10 HSS-G- сверло 5,9x93  мм</t>
  </si>
  <si>
    <t>Корончатое сверло HSS 22х30 мм, Weldon 19</t>
  </si>
  <si>
    <t>HSS core drill 23x30 mm</t>
  </si>
  <si>
    <t>Корончатое сверло HSS 23х30 мм, Weldon 19</t>
  </si>
  <si>
    <t>HSS core drill 24x30 mm</t>
  </si>
  <si>
    <t>Корончатое сверло HSS 24х30 мм, Weldon 19</t>
  </si>
  <si>
    <t>HSS core drill 25x30 mm</t>
  </si>
  <si>
    <t>Корончатое сверло HSS 25х30 мм, Weldon 19</t>
  </si>
  <si>
    <t>HSS core drill 26x30 mm</t>
  </si>
  <si>
    <t>Корончатое сверло HSS 26х30 мм, Weldon 19</t>
  </si>
  <si>
    <t>HSS core drill 27x30 mm</t>
  </si>
  <si>
    <t>Корончатое сверло HSS 27х30 мм, Weldon 19</t>
  </si>
  <si>
    <t>HSS core drill 28x30 mm</t>
  </si>
  <si>
    <t>Корончатое сверло HSS 28х30 мм, Weldon 19</t>
  </si>
  <si>
    <t>HSS core drill 29x30 mm</t>
  </si>
  <si>
    <t>Корончатое сверло HSS 29х30 мм, Weldon 19</t>
  </si>
  <si>
    <t>HSS core drill 30x30 mm</t>
  </si>
  <si>
    <t>Корончатое сверло HSS 30х30 мм, Weldon 19</t>
  </si>
  <si>
    <t>HSS core drill 31x30 mm</t>
  </si>
  <si>
    <t>Корончатое сверло HSS 31х30 мм, Weldon 19</t>
  </si>
  <si>
    <t>HSS core drill 32x30 mm</t>
  </si>
  <si>
    <t>Корончатое сверло HSS 32х30 мм, Weldon 19</t>
  </si>
  <si>
    <t>HSS core drill 12x55 mm</t>
  </si>
  <si>
    <t>Корончатое сверло HSS 12х55 мм, Weldon 19</t>
  </si>
  <si>
    <t>HSS core drill 13x55 mm</t>
  </si>
  <si>
    <t>Корончатое сверло HSS 13х55 мм, Weldon 19</t>
  </si>
  <si>
    <t>HSS core drill 14x55 mm</t>
  </si>
  <si>
    <t>Корончатое сверло HSS 14х55 мм, Weldon 19</t>
  </si>
  <si>
    <t>HSS core drill 15x55 mm</t>
  </si>
  <si>
    <t>Корончатое сверло HSS 15х55 мм, Weldon 19</t>
  </si>
  <si>
    <t>HSS core drill 16x55 mm</t>
  </si>
  <si>
    <t>Корончатое сверло HSS 16х55 мм, Weldon 19</t>
  </si>
  <si>
    <t>HSS core drill 17x55 mm</t>
  </si>
  <si>
    <t>Корончатое сверло HSS 17х55 мм, Weldon 19</t>
  </si>
  <si>
    <t>HSS core drill 18x55 mm</t>
  </si>
  <si>
    <t>Корончатое сверло HSS 18х55 мм, Weldon 19</t>
  </si>
  <si>
    <t>HSS core drill 19x55 mm</t>
  </si>
  <si>
    <t>Корончатое сверло HSS 19х55 мм, Weldon 19</t>
  </si>
  <si>
    <t>HSS core drill 20x55 mm</t>
  </si>
  <si>
    <t>3 Sanding Belts, P 80</t>
  </si>
  <si>
    <t>Шлиф.лента 75х533мм набор 1хР60,Р80,Р100</t>
  </si>
  <si>
    <t>10 Sanding Belts, P 40</t>
  </si>
  <si>
    <t>10 Sanding Belts, P 60</t>
  </si>
  <si>
    <t>10 Sanding Belts, P 80</t>
  </si>
  <si>
    <t>10 Sanding Belts, P 100</t>
  </si>
  <si>
    <t>10 Sanding Belts, P 120</t>
  </si>
  <si>
    <t>10 Sanding Belts, P 150</t>
  </si>
  <si>
    <t>10 Sanding Belts, P 180</t>
  </si>
  <si>
    <t>10 Sanding Belts, P 240</t>
  </si>
  <si>
    <t>10 Sanding Belts, P 320</t>
  </si>
  <si>
    <t>Шлиф.лента 100х610мм P 80, 3 шт.</t>
  </si>
  <si>
    <t>Шлиф.лента 100х610мм P 150, 3 шт.</t>
  </si>
  <si>
    <t>Шлиф.лента 100х610мм P 180, 3 шт.</t>
  </si>
  <si>
    <t>Шлиф.лента 100х610мм P 240, 3 шт.</t>
  </si>
  <si>
    <t>Sanding roll 93 mm x 5 m  P 40</t>
  </si>
  <si>
    <t>Sanding roll 93 mm x 5 m  P 60</t>
  </si>
  <si>
    <t>Sanding roll 93 mm x 5 m  P 80</t>
  </si>
  <si>
    <t>Sanding roll 93 mm x 5 m  P 100</t>
  </si>
  <si>
    <t>Sanding roll 93 mm x 5 m  P 180</t>
  </si>
  <si>
    <t>50 Sanding sheets 230x280 mm P 80</t>
  </si>
  <si>
    <t>50 Sanding sheets 230x280 mm P 180</t>
  </si>
  <si>
    <t>50 Sanding sheets 230x280 mm P 40</t>
  </si>
  <si>
    <t>50 Sanding sheets 230x280 mm P 60</t>
  </si>
  <si>
    <t>50 Sanding sheets 230x280 mm P 120</t>
  </si>
  <si>
    <t>50 Sanding sheets 230x280 mm P 240</t>
  </si>
  <si>
    <t>50 Sanding sheets 230x280 mm P 320</t>
  </si>
  <si>
    <t>50 Sanding sheets 230x280 mm P 100</t>
  </si>
  <si>
    <t>50 Sanding sheets 230x280 mm P 400</t>
  </si>
  <si>
    <t>25 Sanding sheets 80x133 mm P 400</t>
  </si>
  <si>
    <t>5 Sanding discs 115 P 100</t>
  </si>
  <si>
    <t>5 Sanding discs 115 P 180</t>
  </si>
  <si>
    <t>5 Sanding discs 115 P240</t>
  </si>
  <si>
    <t>5 Sanding discs 115 P320</t>
  </si>
  <si>
    <t>5 Sanding discs 115 P 400</t>
  </si>
  <si>
    <t>6 Sanding discs 115 P60,120,240</t>
  </si>
  <si>
    <t>5 Sanding discs 115 mm P 40</t>
  </si>
  <si>
    <t>5 Sanding discs 115 mm P 60</t>
  </si>
  <si>
    <t>5 Sanding discs 115 mm P 80</t>
  </si>
  <si>
    <t>5 Sanding discs 115 mm P100</t>
  </si>
  <si>
    <t>5 Sanding discs 115 mm P120</t>
  </si>
  <si>
    <t>5 Sanding discs 115 mm P180</t>
  </si>
  <si>
    <t>5 Sanding discs 115 mm P240</t>
  </si>
  <si>
    <t>5 Sanding discs 115 mm P320</t>
  </si>
  <si>
    <t>5 Sanding discs 115 mm P400</t>
  </si>
  <si>
    <t>6 Sanding discs 115 mm P 60,120,240</t>
  </si>
  <si>
    <t>10 Sanding Belts 30x533 P120 NK RBS</t>
  </si>
  <si>
    <t>10 Sanding Belts 30x533 P180 NK RBS</t>
  </si>
  <si>
    <t>10 Sanding Belts 30x533 P240 NK RBS</t>
  </si>
  <si>
    <t>10 Sanding Belts 30x533 P320 NK RBS</t>
  </si>
  <si>
    <t>10 Sanding Belts 30x533 P400 NK RBS</t>
  </si>
  <si>
    <t>10 Sanding Belts 30x533 P60 ZK RBS</t>
  </si>
  <si>
    <t>10 Sanding Belts 30x533 P80 ZK RBS</t>
  </si>
  <si>
    <t>10 Sanding Belts 30x533 P120 ZK RBS</t>
  </si>
  <si>
    <t>10 Sanding Belts 30x533 P60 CER RBS</t>
  </si>
  <si>
    <t>10 Sanding Belts 30x533 P80 CER RBS</t>
  </si>
  <si>
    <t>10 Sanding Belts 30x533 P120 CER RBS</t>
  </si>
  <si>
    <t>5 Sanding Belts 30x533 P120/A160 Pyr</t>
  </si>
  <si>
    <t>5 Sanding Belts 30x533 P280/A65 Pyr</t>
  </si>
  <si>
    <t>5 Sanding Belts 30x533 P400/A45 Pyr</t>
  </si>
  <si>
    <t>5 Sanding Belts 30x533 P600/A30 Pyr</t>
  </si>
  <si>
    <t>5 Sanding Belts 30x533 P1200/A16 Pyr</t>
  </si>
  <si>
    <t>5 Sanding Belts 30x533 P2000/A6 Pyr</t>
  </si>
  <si>
    <t>3 nylon web bands 30x533 mm, coarse, RBS</t>
  </si>
  <si>
    <t>3 nylon web bands 30x533 mm, medium, RBS</t>
  </si>
  <si>
    <t>3 nylon web bands 30x533 mm, very fine,</t>
  </si>
  <si>
    <t>1 felt band 30x533 mm, soft, RBS</t>
  </si>
  <si>
    <t>10 Sanding Belts 40x760 mm P120 NK RBS</t>
  </si>
  <si>
    <t>Шлиф.лента,40x760мм P120 NK RBE (10 шт.)</t>
  </si>
  <si>
    <t>10 Sanding Belts 40x760 mm P180 NK RBS</t>
  </si>
  <si>
    <t>Шлиф.лента,40x760мм P180 NK RBE (10 шт.)</t>
  </si>
  <si>
    <t>10 Sanding Belts 40x760 mm P240 NK RBS</t>
  </si>
  <si>
    <t>Шлиф.лента,40x760мм P240 NK RBE (10 шт.)</t>
  </si>
  <si>
    <t>10 Sanding Belts 40x760 mm P320 NK RBS</t>
  </si>
  <si>
    <t>Шлиф.лента,40x760мм P320 NK RBE (10 шт.)</t>
  </si>
  <si>
    <t>10 Sanding Belts 40x760 mm P400 NK RBS</t>
  </si>
  <si>
    <t>Шлиф.лента,40x760мм P400 NK RBE (10 шт.)</t>
  </si>
  <si>
    <t>10 Sanding Belts 40x760 mm P60 ZK RBS</t>
  </si>
  <si>
    <t>Шлиф.лента,40x760мм P60 ZK RBE (10 шт.)</t>
  </si>
  <si>
    <t>10 Sanding Belts 40x760 mm P80 ZK RBS</t>
  </si>
  <si>
    <t>Шлиф.лента,40x760мм P80 ZK RBE (10 шт.)</t>
  </si>
  <si>
    <t>10 Sanding Belts 40x760 mm P120 ZK RBS</t>
  </si>
  <si>
    <t>Шлиф.лента,40x760мм P120 ZK RBE (10 шт.)</t>
  </si>
  <si>
    <t>10 Sanding Belts 40x760 mm P60 CER RBS</t>
  </si>
  <si>
    <t>Шлиф.лента,40x760мм P60 CER RBE (10 шт.)</t>
  </si>
  <si>
    <t>10 Sanding Belts 40x760 mm P80 CER RBS</t>
  </si>
  <si>
    <t>Шлиф.лента,40x760мм P80 CER RBE (10 шт.)</t>
  </si>
  <si>
    <t>10 Sanding Belts 40x760 mm P120 CER RBS</t>
  </si>
  <si>
    <t>Шлиф.лента,40x760мм P120 CER RBE (10 шт.)</t>
  </si>
  <si>
    <t>5 Sanding Belts 40x760 mm P120 A160 Pyr.</t>
  </si>
  <si>
    <t>Шлиф.лента,40x760мм P120 A160 Pyramid (5 шт.)</t>
  </si>
  <si>
    <t>5 Sanding Belts 40x760 mm P280 A65 Pyr.</t>
  </si>
  <si>
    <t>Шлиф.лента,40x760мм P280 A65 Pyramid (5 шт.)</t>
  </si>
  <si>
    <t>5 Sanding Belts 40x760 mm P400 A45 Pyr.</t>
  </si>
  <si>
    <t>Шлиф.лента,40x760мм P400 A45 Pyramid (5 шт.)</t>
  </si>
  <si>
    <t>5 Sanding Belts 40x760 mm P600 A30 Pyr.</t>
  </si>
  <si>
    <t>Шлиф.лента,40x760мм P600 A30 Pyramid (5 шт.)</t>
  </si>
  <si>
    <t>5 Sanding Belts 40x760 mm P1200 A16 Pyr.</t>
  </si>
  <si>
    <t>Шлиф.лента,40x760мм P1200 A16 Pyramid (5 шт.)</t>
  </si>
  <si>
    <t>5 Sanding Belts 40x760 mm P2000 A6 Pyr.</t>
  </si>
  <si>
    <t>Шлиф.лента,40x760мм P2000 A6 Pyramid (5 шт.)</t>
  </si>
  <si>
    <t>3 nylon web bands 40x760 mm, coarse, RBS</t>
  </si>
  <si>
    <t>Войлочная лента, 40х760мм, крупная RBE (3 шт.)</t>
  </si>
  <si>
    <t>3 nylon web bands 40x760 mm, medium, RBS</t>
  </si>
  <si>
    <t>Войлочная лента, 40х760мм, средняя RBE (3 шт.)</t>
  </si>
  <si>
    <t>3 nylon web bands 40x760 mm, very fine,</t>
  </si>
  <si>
    <t>Войлочная лента, 40х760мм, очен мелкая RBE (3 шт.)</t>
  </si>
  <si>
    <t>1 felt band 40x760 mm, soft, RBS</t>
  </si>
  <si>
    <t xml:space="preserve">Фетровая лента, 40х760мм, мягкий RBE </t>
  </si>
  <si>
    <t>10 Sanding Belts 6x457 mm P40 NK BFE</t>
  </si>
  <si>
    <t>Шлиф.лента,6x457мм P40 NK BFE (10 шт.)</t>
  </si>
  <si>
    <t>10 Sanding Belts 6x457 mm P60 NK BFE</t>
  </si>
  <si>
    <t>Шлиф.лента,6x457мм P60 NK BFE (10 шт.)</t>
  </si>
  <si>
    <t>10 Sanding Belts 6x457 mm P80 NK BFE</t>
  </si>
  <si>
    <t>Шлиф.лента,6x457мм P80 NK BFE (10 шт.)</t>
  </si>
  <si>
    <t>10 Sanding Belts 6x457 mm P120 NK BFE</t>
  </si>
  <si>
    <t>Шлиф.лента,6x457мм P120 NK BFE (10 шт.)</t>
  </si>
  <si>
    <t>10 Sanding Belts 13x457 mm P40 NK BFE</t>
  </si>
  <si>
    <t>Шлиф.лента,13x457мм P40 NK BFE (10 шт.)</t>
  </si>
  <si>
    <t>10 Sanding Belts 13x457 mm P60 NK BFE</t>
  </si>
  <si>
    <t>Шлиф.лента,13x457мм P60 NK BFE (10 шт.)</t>
  </si>
  <si>
    <t>10 Sanding Belts 13x457 mm P80 NK BFE</t>
  </si>
  <si>
    <t>Шлиф.лента,13x457мм P80 NK BFE (10 шт.)</t>
  </si>
  <si>
    <t>10 Sanding Belts 13x457 mm P120 NK BFE</t>
  </si>
  <si>
    <t>Шлиф.лента,13x457мм P120 NK BFE (10 шт.)</t>
  </si>
  <si>
    <t>10 Sanding Belts 13x457 mm P240 NK BFE</t>
  </si>
  <si>
    <t>Шлиф.лента,13x457мм P240 NK BFE (10 шт.)</t>
  </si>
  <si>
    <t>10 Sanding Belts 19x457 mm P40 NK BFE</t>
  </si>
  <si>
    <t>Шлиф.лента,19x457мм P240 NK BFE (10 шт.)</t>
  </si>
  <si>
    <t>10 Sanding Belts 19x457 mm P60 NK BFE</t>
  </si>
  <si>
    <t>Шлиф.лента,19x457мм P60 NK BFE (10 шт.)</t>
  </si>
  <si>
    <t>10 Sanding Belts 19x457 mm P80 NK BFE</t>
  </si>
  <si>
    <t>Шлиф.лента,19x457мм P80 NK BFE (10 шт.)</t>
  </si>
  <si>
    <t>10 Sanding Belts 19x457 mm P120 NK BFE</t>
  </si>
  <si>
    <t>Шлиф.лента,19x457мм P120 NK BFE (10 шт.)</t>
  </si>
  <si>
    <t>10 Sanding Belts 6x457 mm P40 ZK BFE</t>
  </si>
  <si>
    <t>Шлиф.лента,6x457мм P40 ZK BFE (10 шт.)</t>
  </si>
  <si>
    <t>10 Sanding Belts 6x457 mm P60 ZK BFE</t>
  </si>
  <si>
    <t>Шлиф.лента,6x457мм P60 ZK BFE (10 шт.)</t>
  </si>
  <si>
    <t>10 Sanding Belts 6x457 mm P80 ZK BFE</t>
  </si>
  <si>
    <t>Шлиф.лента,6x457мм P80 ZK BFE (10 шт.)</t>
  </si>
  <si>
    <t>10 Sanding Belts 6x457 mm P120 ZK BFE</t>
  </si>
  <si>
    <t>Шлиф.лента,6x457мм P120 ZK BFE (10 шт.)</t>
  </si>
  <si>
    <t>10 Sanding Belts 13x457 mm P40 ZK BFE</t>
  </si>
  <si>
    <t>Шлиф.лента,13x457мм P40 ZK BFE (10 шт.)</t>
  </si>
  <si>
    <t>10 Sanding Belts 13x457 mm P60 ZK BFE</t>
  </si>
  <si>
    <t>Шлиф.лента,13x457мм P60 ZK BFE (10 шт.)</t>
  </si>
  <si>
    <t>10 Sanding Belts 13x457 mm P80 ZK BFE</t>
  </si>
  <si>
    <t>Шлиф.лента,13x457мм P80 ZK BFE (10 шт.)</t>
  </si>
  <si>
    <t>10 Sanding Belts 13x457 mm P120 ZK BFE</t>
  </si>
  <si>
    <t>Шлиф.лента,13x457мм P120 ZK BFE (10 шт.)</t>
  </si>
  <si>
    <t>10 Sanding Belts 19x457 mm P40 ZK BFE</t>
  </si>
  <si>
    <t>Шлиф.лента,19x457мм P40 ZK BFE (10 шт.)</t>
  </si>
  <si>
    <t>10 Sanding Belts 19x457 mm P60 ZK BFE</t>
  </si>
  <si>
    <t>Шлиф.лента,19x457мм P60 ZK BFE (10 шт.)</t>
  </si>
  <si>
    <t>10 Sanding Belts 19x457 mm P80 ZK BFE</t>
  </si>
  <si>
    <t>Шлиф.лента,19x457мм P80 ZK BFE (10 шт.)</t>
  </si>
  <si>
    <t>10 Sanding Belts 19x457 mm P120 ZK BFE</t>
  </si>
  <si>
    <t>Шлиф.лента,19x457мм P120 ZK BFE (10 шт.)</t>
  </si>
  <si>
    <t>10 Sanding Belts 6x457 mm P40 CER BFE</t>
  </si>
  <si>
    <t>Шлиф.лента,6x457мм P40 CER BFE (10 шт.)</t>
  </si>
  <si>
    <t>10 Sanding Belts 6x457 mm P60 CER BFE</t>
  </si>
  <si>
    <t>Шлиф.лента,6x457мм P60 CER BFE (10 шт.)</t>
  </si>
  <si>
    <t>10 Sanding Belts 6x457 mm P80 CER BFE</t>
  </si>
  <si>
    <t>Шлиф.лента,6x457мм P80 CER BFE (10 шт.)</t>
  </si>
  <si>
    <t>10 Sanding Belts 6x457 mm P120 CER BFE</t>
  </si>
  <si>
    <t>Шлиф.лента,6x457мм P120 CER BFE (10 шт.)</t>
  </si>
  <si>
    <t>10 Sanding Belts 13x457 mm P40 CER BFE</t>
  </si>
  <si>
    <t>Шлиф.лента,13x457мм P40 CER BFE (10 шт.)</t>
  </si>
  <si>
    <t>10 Sanding Belts 13x457 mm P60 CER BFE</t>
  </si>
  <si>
    <t>Шлиф.лента,13x457мм P60 CER BFE (10 шт.)</t>
  </si>
  <si>
    <t>10 Sanding Belts 13x457 mm P80 CER BFE</t>
  </si>
  <si>
    <t>Шлиф.лента,13x457мм P80 CER BFE (10 шт.)</t>
  </si>
  <si>
    <t>10 Sanding Belts 13x457 mm P120 CER BFE</t>
  </si>
  <si>
    <t>Шлиф.лента,13x457мм P120 CER BFE (10 шт.)</t>
  </si>
  <si>
    <t>10 Sanding Belts 19x457 mm P40 CER BFE</t>
  </si>
  <si>
    <t>Шлиф.лента,19x457мм P40 CER BFE (10 шт.)</t>
  </si>
  <si>
    <t>10 Sanding Belts 19x457 mm P60 CER BFE</t>
  </si>
  <si>
    <t>Шлиф.лента,19x457мм P60 CER BFE (10 шт.)</t>
  </si>
  <si>
    <t>10 Sanding Belts 19x457 mm P80 CER BFE</t>
  </si>
  <si>
    <t>Шлиф.лента,19x457мм P80 CER BFE (10 шт.)</t>
  </si>
  <si>
    <t>10 Sanding Belts 19x457 mm P120 CER BFE</t>
  </si>
  <si>
    <t>Шлиф.лента,19x457мм P120 CER BFE (10 шт.)</t>
  </si>
  <si>
    <t>Щетка стальная 75 мм, чашечн.,тонкая</t>
  </si>
  <si>
    <t>Steel-wire busby / end brush 25 mm</t>
  </si>
  <si>
    <t>Щетка стальная 25 мм</t>
  </si>
  <si>
    <t>Reducing bush 1/2"-3/8"</t>
  </si>
  <si>
    <t>редукторная гильза 1/2</t>
  </si>
  <si>
    <t>Collet 6 mm</t>
  </si>
  <si>
    <t>Зажимная цанга 6 мм для 27609</t>
  </si>
  <si>
    <t>Collet 3 mm</t>
  </si>
  <si>
    <t>Зажимная цанга 3 мм для 27609</t>
  </si>
  <si>
    <t>Special stirrer 600 mm</t>
  </si>
  <si>
    <t>Мешалка 600х130мм SW12 д.цем.смесей и шп</t>
  </si>
  <si>
    <t>Universal stirrer</t>
  </si>
  <si>
    <t>универсальный размешиватель 10</t>
  </si>
  <si>
    <t>Side support handle</t>
  </si>
  <si>
    <t>Рукоятка дополнительная</t>
  </si>
  <si>
    <t>Side support handle, extra long type</t>
  </si>
  <si>
    <t>рукоятка длинная</t>
  </si>
  <si>
    <t>Angel drill.and screwdriv.attachment</t>
  </si>
  <si>
    <t>Угловая насадка/посадка 43 мм</t>
  </si>
  <si>
    <t>Bit retaining bush</t>
  </si>
  <si>
    <t>Зажимная втулка для бит на шпинделе дрел</t>
  </si>
  <si>
    <t>Socket driver 1/4 "</t>
  </si>
  <si>
    <t>Соединительная втулка 1/4 '','',No''</t>
  </si>
  <si>
    <t>Extraction device 4-20 mm</t>
  </si>
  <si>
    <t>Пылевыбрасыватель</t>
  </si>
  <si>
    <t>Extraction hose, 5m long</t>
  </si>
  <si>
    <t>Шланг 5 метров, 19 мм</t>
  </si>
  <si>
    <t>Adaptor</t>
  </si>
  <si>
    <t>Переходник для шланга 19 мм</t>
  </si>
  <si>
    <t>Support handle</t>
  </si>
  <si>
    <t>рукоятка RD 43 мм</t>
  </si>
  <si>
    <t>Metabo VibraTech (MVT)- рукоятка</t>
  </si>
  <si>
    <t>Dust-extraction kit</t>
  </si>
  <si>
    <t>Пылеотсос для дрели</t>
  </si>
  <si>
    <t>Chest signpost for B 32/3</t>
  </si>
  <si>
    <t>Agitator paddle RS 2/110L M 14</t>
  </si>
  <si>
    <t>Мешалка RS2 110x600 мм,М14,на 15-40 кг,с</t>
  </si>
  <si>
    <t>agitator paddle RS 2/140L M 14</t>
  </si>
  <si>
    <t>размешив. элемент  RS 2/140L M</t>
  </si>
  <si>
    <t>Agitator paddle RS 3/100L M 14</t>
  </si>
  <si>
    <t>размешив. элемент  RS 3/100L M</t>
  </si>
  <si>
    <t>Agitator paddle RS 3/130L M 14</t>
  </si>
  <si>
    <t>Мешалка RS3 130x600 мм,М14,на 20-50 кг,с</t>
  </si>
  <si>
    <t>Agitator paddle RS 3/160L M 14</t>
  </si>
  <si>
    <t>размешив. элемент  RS 3/160L M</t>
  </si>
  <si>
    <t>Agitator paddle RS 4/100R M 14</t>
  </si>
  <si>
    <t>размешив. элемент  RS 4/100R M</t>
  </si>
  <si>
    <t>Agitator paddle RS 4/130R M 14</t>
  </si>
  <si>
    <t>Мешалка RS4 130x600 мм,М14,на 20-30 кг,с</t>
  </si>
  <si>
    <t>Agitator paddle RS 4/160R M 14</t>
  </si>
  <si>
    <t>Мешалка RS4 160x600 мм,М14,на 30-150 кг,</t>
  </si>
  <si>
    <t>Курс ЕВРО:</t>
  </si>
  <si>
    <t>10 SDS Carbide-tipp.ham.drill bit 5x160</t>
  </si>
  <si>
    <t>10  бур SDS-Plus Pro  4 / 5x160</t>
  </si>
  <si>
    <t>10 SDS Carbide-tipp.ham.drill bit 6x110</t>
  </si>
  <si>
    <t>Бур SDS-PLUS 6 х 110 мм (10 шт.)</t>
  </si>
  <si>
    <t>10 SDS Carbide-tipp.ham.drill bit 6x160</t>
  </si>
  <si>
    <t>Бур SDS-PLUS 6 х 160 мм (10 шт.)</t>
  </si>
  <si>
    <t>10 SDS Carbide-tipp.ham.drill bit 6x210</t>
  </si>
  <si>
    <t>10  бур SDS-Plus Pro  4 / 6x21</t>
  </si>
  <si>
    <t>10 SDS Carbide-tipp.ham.drill bit 8x110</t>
  </si>
  <si>
    <t>Бур SDS-PLUS 8 х 110 мм (10 шт.)</t>
  </si>
  <si>
    <t>10 SDS Carbide-tipp.ham.drill bit 8x160</t>
  </si>
  <si>
    <t>Бур SDS-PLUS 4/8 х 160 мм (10 шт.)</t>
  </si>
  <si>
    <t>10 SDS Carbide-tipp.ham.drill bit 8x210</t>
  </si>
  <si>
    <t>10  бур SDS-Plus Pro  4 / 8x21</t>
  </si>
  <si>
    <t>10 SDS Carbide-tipp.ham.drill bit 10x110</t>
  </si>
  <si>
    <t>Бур SDS-PLUS 10 х 110 мм (10 шт.)</t>
  </si>
  <si>
    <t>10 SDS Carbide-tipp.ham.drill bit 10x160</t>
  </si>
  <si>
    <t>Бур SDS-PLUS 10 х 160 мм (10 шт.)</t>
  </si>
  <si>
    <t>10 SDS Carbide-tipp.ham.drill bit 10x210</t>
  </si>
  <si>
    <t>10  бур SDS-Plus Pro  4 /10x21</t>
  </si>
  <si>
    <t>10 SDS Carbide-tipp.ham.drill bit 10x260</t>
  </si>
  <si>
    <t>10  бур SDS-Plus Pro  4 /10x260мм</t>
  </si>
  <si>
    <t>10 SDS Carbide-tipp.ham.drill bit 12x160</t>
  </si>
  <si>
    <t>10  бур SDS-Plus Pro  4 /12x16</t>
  </si>
  <si>
    <t>10 SDS Carbide-tipp.ham.drill bit 12x210</t>
  </si>
  <si>
    <t>10  бур SDS-Plus Pro  4 /12x21</t>
  </si>
  <si>
    <t>10 SDS Carbide-tipp.ham.drill bit 12x260</t>
  </si>
  <si>
    <t>10  бур SDS-Plus Pro  4 /12x26</t>
  </si>
  <si>
    <t>10 SDS Carbide-tipp.ham.drill bit 14x160</t>
  </si>
  <si>
    <t>10  бур SDS-Plus Pro  4 /14x16</t>
  </si>
  <si>
    <t>10 SDS Carbide-tipp.ham.drill bit 14x210</t>
  </si>
  <si>
    <t>10  бур SDS-Plus Pro  4 /14x21</t>
  </si>
  <si>
    <t>10 SDS Carbide-tipp.ham.drill bit 14x260</t>
  </si>
  <si>
    <t>10  бур SDS-Plus Pro  4 /14x26</t>
  </si>
  <si>
    <t>SDS Carbide-tipp.ham. drill bit 12x360</t>
  </si>
  <si>
    <t>SDS Carbide-tipp.ham. drill bit 16x260</t>
  </si>
  <si>
    <t>SDS-max Drill bit 1/2x13</t>
  </si>
  <si>
    <t>SDS-max Drill bit 5/8x21</t>
  </si>
  <si>
    <t>SDS-max Drill bit 1x21</t>
  </si>
  <si>
    <t>SDS Carbide-tipp.ham.drill bit 1/4x4 1/4</t>
  </si>
  <si>
    <t>SDS Carbide-tipp.ham.drill bit 1x10</t>
  </si>
  <si>
    <t>Nylon web wheel 105x100 mm P180</t>
  </si>
  <si>
    <t>Шлифовальная  насадка 105x100 мм P180</t>
  </si>
  <si>
    <t>Nylon web wheel  115x100 mm P900</t>
  </si>
  <si>
    <t>Fleece sleeves (2 pcs) 90x100 medium</t>
  </si>
  <si>
    <t>2 Шлифовальных кольца 90x100 флис сре</t>
  </si>
  <si>
    <t>Fleece sleeves (2 pcs) 90x100 fine</t>
  </si>
  <si>
    <t>2 Шлифовальных кольца 90x100 флис тон</t>
  </si>
  <si>
    <t>Rubber wheel 105x100 mm P 180</t>
  </si>
  <si>
    <t>Щетка резиновая 105x100 мм P 180</t>
  </si>
  <si>
    <t>Rubber wheel 105x100 mm P 60</t>
  </si>
  <si>
    <t>Щетка резиновая  105x100 мм P 60</t>
  </si>
  <si>
    <t>10 Sanding belts 90x100, P40</t>
  </si>
  <si>
    <t>10 Шлифовальных колец 90x100, P40</t>
  </si>
  <si>
    <t>Flap wheel 105x100 mm P60</t>
  </si>
  <si>
    <t>Лепесковая  насадка 105x100 мм P60 шк</t>
  </si>
  <si>
    <t>Nylon web wheel 105x100 mm P280</t>
  </si>
  <si>
    <t>Шлифовальная  насадка 105x100 мм P280</t>
  </si>
  <si>
    <t>Nylon web wheel 105x50 mm P60</t>
  </si>
  <si>
    <t>Шлифнасадка из флиса Р 60, 105</t>
  </si>
  <si>
    <t>Nylon web wheel 105x50 mm P80</t>
  </si>
  <si>
    <t>Шлифнасадка из флиса Р 80, 105</t>
  </si>
  <si>
    <t>Nylon web wheel 105x50 mm P180</t>
  </si>
  <si>
    <t>Шлифнасадка из флиса Р 180, 10</t>
  </si>
  <si>
    <t>Nylon web wheel 105x50 mm P280</t>
  </si>
  <si>
    <t>Fleece sleeves (2 pcs) 90x100 coarse</t>
  </si>
  <si>
    <t xml:space="preserve">2 Шлифовальных кольца 90x100 мм флис </t>
  </si>
  <si>
    <t>Hard-flextured fleece wheel 110x100 P46</t>
  </si>
  <si>
    <t xml:space="preserve">Шлифовальная  насадка 105x100 мм P46 </t>
  </si>
  <si>
    <t>Flap/Fleece combi wheel 105x50 mm P 60</t>
  </si>
  <si>
    <t>Flap/Fleece combi wheel 105x50 mm P 80</t>
  </si>
  <si>
    <t>Ламельные флисовые шлифовальны</t>
  </si>
  <si>
    <t>Flap/Fleece combi wheel 105x50 mm P180</t>
  </si>
  <si>
    <t>10 Sanding belts 30x600 mm P 40</t>
  </si>
  <si>
    <t>10 Sanding belts 30x600 mm P 60</t>
  </si>
  <si>
    <t>10 Sanding belts 30x600 mm P 120</t>
  </si>
  <si>
    <t>10 Sanding belts 30x600 mm P 240</t>
  </si>
  <si>
    <t>3 Fleece belts 30x660 mm coarse</t>
  </si>
  <si>
    <t>3 Шлифовальных ремня 30x660 мм флис г</t>
  </si>
  <si>
    <t>3 Fleece belts 30x660 mm medium</t>
  </si>
  <si>
    <t>3 Шлифовальных ремня 30x660 мм флис с</t>
  </si>
  <si>
    <t>3 Fleece belts30x660 mm fine</t>
  </si>
  <si>
    <t>3 Шлифовальных ремня 30x660 мм флис т</t>
  </si>
  <si>
    <t>3 Fleece belts 30x660 mm superfine</t>
  </si>
  <si>
    <t>1 Felt belt 30x600 mm</t>
  </si>
  <si>
    <t>Шлифовальный ремень 30x600 мм фильц</t>
  </si>
  <si>
    <t>25 фибровый круг  100  мм  P 2</t>
  </si>
  <si>
    <t>Fibre-backed abr.disc P 60</t>
  </si>
  <si>
    <t>25 фибровый круг  100  мм  P 6</t>
  </si>
  <si>
    <t>Fibre-backed abr.disc P 80</t>
  </si>
  <si>
    <t>25 фибровый круг  100  мм  P 8</t>
  </si>
  <si>
    <t>Fibre-backed abr.disc P120</t>
  </si>
  <si>
    <t>25 фибровый круг  180  мм  P 1</t>
  </si>
  <si>
    <t>Fibre-backed abr.disc 180 mm P 50</t>
  </si>
  <si>
    <t>25 фибровый круг  180  мм  P 5</t>
  </si>
  <si>
    <t>25 фибровый круг  180  мм  P 2</t>
  </si>
  <si>
    <t>Fibre-backed abr.disc P 40</t>
  </si>
  <si>
    <t>25 фибровый круг  180  мм  P 4</t>
  </si>
  <si>
    <t>25 фибровый круг  180  мм  P 6</t>
  </si>
  <si>
    <t>25 фибровый круг  180  мм  P 8</t>
  </si>
  <si>
    <t>Fibre-backed abr.disc P100</t>
  </si>
  <si>
    <t>Фибровый круг  180  мм  P 100</t>
  </si>
  <si>
    <t>Sanding disc 180 mm P 36</t>
  </si>
  <si>
    <t>25 фибровый круг  180  мм  P 3</t>
  </si>
  <si>
    <t>Sanding disc 178 P 16</t>
  </si>
  <si>
    <t>Fibred-backed abr.disc 178 P30</t>
  </si>
  <si>
    <t>Fibre-backed abr.disc P 16</t>
  </si>
  <si>
    <t>25 фибровый круг  115  мм  P 1</t>
  </si>
  <si>
    <t>25 фибровый круг  115  мм  P 2</t>
  </si>
  <si>
    <t>25 фибровый круг  115  мм  P 4</t>
  </si>
  <si>
    <t>25 фибровый круг  115  мм  P 6</t>
  </si>
  <si>
    <t>25 фибровый круг  115  мм  P 8</t>
  </si>
  <si>
    <t>Фибровый круг  115  мм  P 100</t>
  </si>
  <si>
    <t>Fibre-backed abr.disc P150</t>
  </si>
  <si>
    <t>Fibre-backed abr.disc P180</t>
  </si>
  <si>
    <t>Фибровый круг  115  мм  P 180</t>
  </si>
  <si>
    <t>Fibre-backed abr.disc P 50</t>
  </si>
  <si>
    <t>25 фибровый круг  115  мм  P 5</t>
  </si>
  <si>
    <t>Sanding disc 115 P 36</t>
  </si>
  <si>
    <t>Фибровый шл.кр. 115х22.5  P36 корунд</t>
  </si>
  <si>
    <t>Fibre-backed abr.disc 180 mm P 60</t>
  </si>
  <si>
    <t>Fibre-backed abr.disc 230 mm P 50</t>
  </si>
  <si>
    <t>Sanding disc 125 P 36</t>
  </si>
  <si>
    <t>Фибровый круг  125  мм  P 36</t>
  </si>
  <si>
    <t>25 фибровый круг  125  мм  P 5</t>
  </si>
  <si>
    <t>25 фибровый круг  125  мм  P 2</t>
  </si>
  <si>
    <t>25 фибровый круг  125  мм  P 4</t>
  </si>
  <si>
    <t>25 фибровый круг  125  мм  P 6</t>
  </si>
  <si>
    <t>25 фибровый круг  125  мм  P 8</t>
  </si>
  <si>
    <t>Фибровый круг  125  мм  P 100</t>
  </si>
  <si>
    <t>25 фибровый круг  125  мм  P 1</t>
  </si>
  <si>
    <t>Фибровый круг  125  мм  P 150</t>
  </si>
  <si>
    <t>25 фибровый круг  230  мм  P 2</t>
  </si>
  <si>
    <t>25 фибровый круг  230  мм  P 4</t>
  </si>
  <si>
    <t>25 фибровый круг  230  мм  P 6</t>
  </si>
  <si>
    <t>25 фибровый круг  230  мм  P 1</t>
  </si>
  <si>
    <t>Lamellar grinding disc 125 mm P80, ZK-V</t>
  </si>
  <si>
    <t>Lamellar grinding disc 178</t>
  </si>
  <si>
    <t>шлифтарелка с ламелями  178  м</t>
  </si>
  <si>
    <t>Шлифтарелка с ламелями  125  м Р80</t>
  </si>
  <si>
    <t>Шлифтарелка с ламелями  125  м Р120</t>
  </si>
  <si>
    <t>Lamellar grinding disc 125 P 40</t>
  </si>
  <si>
    <t>Lamellar grinding disc 125 P 80</t>
  </si>
  <si>
    <t>Lamellar grindind disc 115/40 K</t>
  </si>
  <si>
    <t>Lamellar grinding disc 115/60 K</t>
  </si>
  <si>
    <t>Lamellar grinding disc115/80 K</t>
  </si>
  <si>
    <t>Lamellar grinding disc 115/120 K</t>
  </si>
  <si>
    <t>Lamellar grinding disc 125/40 K</t>
  </si>
  <si>
    <t>Круг шл.ламельный 125х22.5 Р40 наклонный</t>
  </si>
  <si>
    <t>Lamellar grinding disc 125/60K</t>
  </si>
  <si>
    <t>Круг шл.ламельный 125х22.5 Р60 наклонный</t>
  </si>
  <si>
    <t>Lamellar grinding disc 125/80K</t>
  </si>
  <si>
    <t>Круг шл.ламельный 125х22.5 Р80 наклонный</t>
  </si>
  <si>
    <t>Lamellar grinding disc 125/120 K</t>
  </si>
  <si>
    <t>Круг шл.ламельный 125х22.5 Р120 наклонны</t>
  </si>
  <si>
    <t>Lamellar grinding disc 178/40K</t>
  </si>
  <si>
    <t>Lamellar grinding disc 178/60K</t>
  </si>
  <si>
    <t>Круг шл.ламельный 125х22.5 Р40 прямой, Ц</t>
  </si>
  <si>
    <t>Круг шл.ламельный 125х22.5 Р60 прямой, Ц</t>
  </si>
  <si>
    <t>Круг шл.ламельный 125х22.5 Р80 прямой, Ц</t>
  </si>
  <si>
    <t>25 Cling-fit sanding disc</t>
  </si>
  <si>
    <t>Шкурка, зерно 40, 115 мм, 25 шт., на лип</t>
  </si>
  <si>
    <t>Шкурка, зерно 60, 115 мм, 25 шт., на лип</t>
  </si>
  <si>
    <t>Шкурка, зерно 80, 115 мм, 25 шт., на лип</t>
  </si>
  <si>
    <t>Шкурка, зерно 120, 115 мм, 25 шт., на ли</t>
  </si>
  <si>
    <t>Semi-flexible sanding disc</t>
  </si>
  <si>
    <t xml:space="preserve">полугибкий  шлифкруг  115  мм </t>
  </si>
  <si>
    <t>SIC-Fibre-backed abr.disc P 16</t>
  </si>
  <si>
    <t>SIC-Fibre-backed abr.disc P 24</t>
  </si>
  <si>
    <t>SIC-Fibre-backed abr.disc P 36</t>
  </si>
  <si>
    <t>SIC-Fibre-backed abr.disc P 50</t>
  </si>
  <si>
    <t>SIC-Fibre-backed abr.disc P 60</t>
  </si>
  <si>
    <t>SIC-Fibre-backed abr.disc P 80</t>
  </si>
  <si>
    <t>SIC-Fibre-backed abr.disc P120</t>
  </si>
  <si>
    <t>SIC-Sanding disc 178 P 16</t>
  </si>
  <si>
    <t>SIC-Fibred-backed abr.disc 178 P24</t>
  </si>
  <si>
    <t>SIC-Fibred-backed abr.disc 178 P36</t>
  </si>
  <si>
    <t>SIC-Fibred-backed abr.disc 178 P50</t>
  </si>
  <si>
    <t>Lamellar grinding disc 115 P 24</t>
  </si>
  <si>
    <t>Lamellar grinding disc 115 P 36</t>
  </si>
  <si>
    <t>Lamellar grinding disc 115 P 40</t>
  </si>
  <si>
    <t>Lamellar grinding disc 115 P 50</t>
  </si>
  <si>
    <t>Lamellar grinding disc 115 P 60</t>
  </si>
  <si>
    <t>Lamellar grinding disc 115 P 80</t>
  </si>
  <si>
    <t>Lamellar grinding disc 115 P 120</t>
  </si>
  <si>
    <t>Lamellar grinding disc 178 P 24</t>
  </si>
  <si>
    <t>Lamellar grinding disc 178 P 36</t>
  </si>
  <si>
    <t>Lamellar grinding disc 178 P 40</t>
  </si>
  <si>
    <t>Lamellar grinding disc 178 P 60</t>
  </si>
  <si>
    <t>25 Cling-fit sanding disc 125 mm P 40</t>
  </si>
  <si>
    <t>25 Cling-fit sanding disc 125 mm P 60</t>
  </si>
  <si>
    <t>25 Cling-fit sanding disc 125 mm P 80</t>
  </si>
  <si>
    <t>25 Cling-fit sanding disc 125 mm P 120</t>
  </si>
  <si>
    <t>25 Cling-fit sanding disc 125 mm P 180</t>
  </si>
  <si>
    <t>25 Cling-fit sanding disc 125 mm P2 40</t>
  </si>
  <si>
    <t>5xPolishing pads, 100 mm, Grit 50, dry</t>
  </si>
  <si>
    <t>5xPolishing pads, 100 mm, Grit 100 dry</t>
  </si>
  <si>
    <t>5xPolishing pads, 100 mm, Grit 200 dry</t>
  </si>
  <si>
    <t>5xPolishing pads, 100 mm, Grit 400 dry</t>
  </si>
  <si>
    <t>5xPolishing pads, 100 mm, Grit 800 dry</t>
  </si>
  <si>
    <t>5xPolishing pads, 100 mm, Grit 1500 dry</t>
  </si>
  <si>
    <t>5xPolishing pads, 100 mm, Grit 3000 dry</t>
  </si>
  <si>
    <t>5xPolishing pads,100 mm,Gr100 dry buff b</t>
  </si>
  <si>
    <t>5xPolishing pads,100 mm,Gr100 dry buff w</t>
  </si>
  <si>
    <t>5xPolishing pads, 100 mm, Grit 50, wet</t>
  </si>
  <si>
    <t>5xPolishing pads, 100 mm, Grit 100, wet</t>
  </si>
  <si>
    <t>5xPolishing pads, 100 mm, Grit 200, wet</t>
  </si>
  <si>
    <t>5xPolishing pads, 100 mm, Grit 400, wet</t>
  </si>
  <si>
    <t>5xPolishing pads, 100 mm, Grit 800, wet</t>
  </si>
  <si>
    <t>5xPolishing pads, 100 mm, Grit 1500, wet</t>
  </si>
  <si>
    <t>5xPolishing pads, 100 mm, Grit 3000, wet</t>
  </si>
  <si>
    <t>5xPolishing pads, 100 mm,  wet</t>
  </si>
  <si>
    <t>5xPolishing pads, 100 mm, wet</t>
  </si>
  <si>
    <t>Бур SDS-PLUS 8 х 600 мм</t>
  </si>
  <si>
    <t>SDS Carbide-tipp.hammer drill bit 10x600</t>
  </si>
  <si>
    <t>Бур SDS-PLUS 10 х 600 мм</t>
  </si>
  <si>
    <t>SDS Carbide-tipp.ham.drill bit 10x1000</t>
  </si>
  <si>
    <t>Бур SDS-PLUS 10 х 1000 мм</t>
  </si>
  <si>
    <t>SDS Carbide-tipp.ham. drill bit 12x1000</t>
  </si>
  <si>
    <t>Бур SDS-PLUS 12 х 1000 мм</t>
  </si>
  <si>
    <t>SDS Carbide-tipp.hammer drill bit 14x450</t>
  </si>
  <si>
    <t>Бур SDS-PLUS 14 х 450 мм</t>
  </si>
  <si>
    <t>SDS Carbide-tipp.ham. drill bit 14x1000</t>
  </si>
  <si>
    <t>Бур SDS-PLUS 14 х 1000 мм</t>
  </si>
  <si>
    <t>SDS Carbide-tipp.ham. drill bit 15x450</t>
  </si>
  <si>
    <t>бур SDS-Plus-Pro  4 / 15,0 x 4</t>
  </si>
  <si>
    <t>SDS Carbide-tipp.ham. drill bit 16x800</t>
  </si>
  <si>
    <t>бур SDS-Plus-Pro  4 / 16,0 x 8</t>
  </si>
  <si>
    <t>SDS Carbide-tipp.ham. drill bit 16x1000</t>
  </si>
  <si>
    <t>Бур SDS-PLUS 16 х 1000 мм</t>
  </si>
  <si>
    <t>SDS Carbide-tipp.ham. drill bit 18x300</t>
  </si>
  <si>
    <t>Бур SDS-PLUS 18 х 300 мм</t>
  </si>
  <si>
    <t>SDS Carbide-tipp.ham. drill bit 18x600</t>
  </si>
  <si>
    <t>Бур SDS-PLUS 18 х 550 мм</t>
  </si>
  <si>
    <t>SDS Carbide-tipp.ham. drill bit 18x1000</t>
  </si>
  <si>
    <t>Бур SDS-PLUS 18 х 1000 мм</t>
  </si>
  <si>
    <t>SDS Carbide-tipp.ham. drill bit 20x600</t>
  </si>
  <si>
    <t>Бур SDS-PLUS 20 х 600 мм</t>
  </si>
  <si>
    <t>SDS Carbide-tipp.ham. drill bit 20x1000</t>
  </si>
  <si>
    <t>Бур SDS-PLUS 20 х 1000 мм</t>
  </si>
  <si>
    <t>SDS Carbide-tipp.ham. drill bit 22x600</t>
  </si>
  <si>
    <t>Бур SDS-PLUS 22 х 600 мм</t>
  </si>
  <si>
    <t>SDS Carbide-tipp.ham. drill bit 22x1000</t>
  </si>
  <si>
    <t>Бур SDS-PLUS 22 х 1000 мм</t>
  </si>
  <si>
    <t>SDS Carbide-tipp.ham. drill bit 25x250</t>
  </si>
  <si>
    <t>SDS  бур  25X200</t>
  </si>
  <si>
    <t xml:space="preserve"> Hole saw (HSS-Bi-Metall),68mm</t>
  </si>
  <si>
    <t>HSS-BiM коронка 68 мм</t>
  </si>
  <si>
    <t xml:space="preserve"> Hole saw (HSS-Bi-Metall),70mm</t>
  </si>
  <si>
    <t>HSS-BiМ Коронка 70 мм</t>
  </si>
  <si>
    <t xml:space="preserve"> Hole saw (HSS-Bi-Metall),73mm</t>
  </si>
  <si>
    <t xml:space="preserve"> Hole saw (HSS-Bi-Metall),76mm</t>
  </si>
  <si>
    <t xml:space="preserve"> Hole saw (HSS-Bi-Metall),79mm</t>
  </si>
  <si>
    <t xml:space="preserve"> Hole saw (HSS-Bi-Metall),83mm</t>
  </si>
  <si>
    <t xml:space="preserve"> Hole saw (HSS-Bi-Metall),86mm</t>
  </si>
  <si>
    <t xml:space="preserve"> Hole saw (HSS-Bi-Metall),89mm</t>
  </si>
  <si>
    <t xml:space="preserve"> Hole saw (HSS-Bi-Metall),92mm</t>
  </si>
  <si>
    <t>HSS-Bi-метал - кольцевая пила,92мм</t>
  </si>
  <si>
    <t xml:space="preserve"> Hole saw (HSS-Bi-Metall),95mm</t>
  </si>
  <si>
    <t xml:space="preserve"> Hole saw (HSS-Bi-Metall),98mm</t>
  </si>
  <si>
    <t xml:space="preserve"> Hole saw (HSS-Bi-Metall),102mm</t>
  </si>
  <si>
    <t xml:space="preserve"> Hole saw (HSS-Bi-Metall),105mm</t>
  </si>
  <si>
    <t xml:space="preserve"> Hole saw (HSS-Bi-Metall),108mm</t>
  </si>
  <si>
    <t xml:space="preserve"> Hole saw (HSS-Bi-Metall),111mm</t>
  </si>
  <si>
    <t xml:space="preserve"> Hole saw (HSS-Bi-Metall),144mm</t>
  </si>
  <si>
    <t xml:space="preserve"> Hole saw (HSS-Bi-Metall),121mm</t>
  </si>
  <si>
    <t xml:space="preserve"> Hole saw (HSS-Bi-Metall),127mm</t>
  </si>
  <si>
    <t xml:space="preserve"> Hole saw (HSS-Bi-Metall),140mm</t>
  </si>
  <si>
    <t xml:space="preserve"> Hole saw (HSS-Bi-Metall),152mm</t>
  </si>
  <si>
    <t>HSS-BiМ Коронка 152 мм</t>
  </si>
  <si>
    <t>Adaptor SW 9, 14-30 mm</t>
  </si>
  <si>
    <t>Зажимная цанга  SW9 14-30  м</t>
  </si>
  <si>
    <t>Adaptor SW 9 32-152 mm</t>
  </si>
  <si>
    <t>Адаптер SW9 32-152 мм</t>
  </si>
  <si>
    <t>Adaptor SDS-Plus, 14-30 mm</t>
  </si>
  <si>
    <t>приёмный элемент  SDS-Plus 14-</t>
  </si>
  <si>
    <t>Adaptor SDS-Plus, 32-152 mm</t>
  </si>
  <si>
    <t>приёмный элемент  SDS-Plus 32-</t>
  </si>
  <si>
    <t>Metal drill bit 6,35 mm</t>
  </si>
  <si>
    <t>HSS BiM Центрирующее сверло 6,35 мм</t>
  </si>
  <si>
    <t xml:space="preserve"> Hole saw (HSS-Bi-Metall) 8-teilig</t>
  </si>
  <si>
    <t>HSS-BiM Набор коронок9: 22/29/35/44/51/6</t>
  </si>
  <si>
    <t xml:space="preserve"> Hole saw (HSS-Bi-Metall) 11-teilig</t>
  </si>
  <si>
    <t>HSS-BiM Наб.к.12: 19/22/29/35/44/51/57/6</t>
  </si>
  <si>
    <t>Diamond drill bit 5 mm + guide and cooli</t>
  </si>
  <si>
    <t>Сверло алмазное 5  мм, набор</t>
  </si>
  <si>
    <t>Diamond drill bit 6 mm + guide and cooli</t>
  </si>
  <si>
    <t>Сверло алмазное 6 мм, набор</t>
  </si>
  <si>
    <t>Diamond drill bit 7 mm + guide and cooli</t>
  </si>
  <si>
    <t>Сверло алмазное 7 мм, набор</t>
  </si>
  <si>
    <t>Diamond drill bit 8 mm + guide and cooli</t>
  </si>
  <si>
    <t>Сверло алмазное 8 мм, набор</t>
  </si>
  <si>
    <t>Diamond drill bit 10 mm + guide and cool</t>
  </si>
  <si>
    <t>Сверло алмазное 10 мм, набор</t>
  </si>
  <si>
    <t>Diamond drill bit 12 mm + guide and cool</t>
  </si>
  <si>
    <t>Сверло алмазное 12 мм, набор</t>
  </si>
  <si>
    <t>Diamond drill bit 14 mm + guide and cool</t>
  </si>
  <si>
    <t>Сверло алмазное 14 мм, набор</t>
  </si>
  <si>
    <t>Flap wheel 50x20x6 mm P 40</t>
  </si>
  <si>
    <t>Flap wheel 50x20x6 mm P 80</t>
  </si>
  <si>
    <t>Flap wheel 60x20x6 mm P 40</t>
  </si>
  <si>
    <t>Flap wheel 60x20x6 mm P 60</t>
  </si>
  <si>
    <t>Flap wheel 60x20x6 mm P 80</t>
  </si>
  <si>
    <t>Flap wheel 60x30x6 mm P 40</t>
  </si>
  <si>
    <t>Flap wheel 60x30x6 mm P 80</t>
  </si>
  <si>
    <t>Flap wheel 60x30x6 mm P 120</t>
  </si>
  <si>
    <t>Flap wheel 60x30x6 mm P 180</t>
  </si>
  <si>
    <t>Flap wheel 60x30x6 mm P 240</t>
  </si>
  <si>
    <t>Flap wheel 60x40x6 mm P 40</t>
  </si>
  <si>
    <t>Flap wheel 60x40x6 mm P 80</t>
  </si>
  <si>
    <t>Flap wheel 80x30x6 mm P 40</t>
  </si>
  <si>
    <t>Flap wheel  80x30x6 mm P 60</t>
  </si>
  <si>
    <t>Flap wheel 80x30x6 mm P 80</t>
  </si>
  <si>
    <t>Flap wheel 80x30x6 mm P 120</t>
  </si>
  <si>
    <t>Flap wheel 80x40x6 mm P 40</t>
  </si>
  <si>
    <t>Flap wheel 80x40x6 mm P 60</t>
  </si>
  <si>
    <t>Flap wheel 80x40x6 mm P 80</t>
  </si>
  <si>
    <t>Flap wheel 80x50x6 mm P 40</t>
  </si>
  <si>
    <t>Flap wheel 80x50x6 mm P 60</t>
  </si>
  <si>
    <t>Flap wheel 80x50x6 mm P 80</t>
  </si>
  <si>
    <t>Flap wheel 50x20 mm</t>
  </si>
  <si>
    <t>Насадка шлиф.ламельная,50х20мм,Р60,хвост</t>
  </si>
  <si>
    <t>Flap wheel 60x30 mm</t>
  </si>
  <si>
    <t>ламелевый шлифкруг 60X30</t>
  </si>
  <si>
    <t>Flap wheel 60x40 mm</t>
  </si>
  <si>
    <t>ламелевый шлифкруг 60X40</t>
  </si>
  <si>
    <t>1  Metal drill bit11,0x142 w.red.shaft</t>
  </si>
  <si>
    <t>1 HSS-R- сверло 11,0x142  с ум</t>
  </si>
  <si>
    <t>1  Metal drill bit13,5x160 w.red.shaft</t>
  </si>
  <si>
    <t>1 HSS-R- сверло 13,5x160  с ум</t>
  </si>
  <si>
    <t>1  Metal drill bit14,0x160 w.red.shaft</t>
  </si>
  <si>
    <t>1 HSS-R- сверло 14,0x160  с ум</t>
  </si>
  <si>
    <t>1  Metal drill bit15,0x169 w.red.shaft</t>
  </si>
  <si>
    <t>1 HSS-R- сверло 15,0x169  с ум</t>
  </si>
  <si>
    <t>1  Metal drill bit16,0x178 w.red.shaft</t>
  </si>
  <si>
    <t>1 HSS-R- сверло 16,0x178  с ум</t>
  </si>
  <si>
    <t>1  Metal drill bit17,0x184 w.red.shaft</t>
  </si>
  <si>
    <t>1 HSS-R- сверло 17,0x184  с ум</t>
  </si>
  <si>
    <t>1  Metal drill bit18,0x191 w.red.shaft</t>
  </si>
  <si>
    <t>1 HSS-R- сверло 18,0x191  с ум</t>
  </si>
  <si>
    <t>1  Metal drill bit18,5x198 w.red.shaft</t>
  </si>
  <si>
    <t>1 HSS-R- сверло 18,5x198  с ум</t>
  </si>
  <si>
    <t>1  Metal drill bit19,0x198 w.red.shaft</t>
  </si>
  <si>
    <t>1 HSS-R- сверло 19,0x198 с уме</t>
  </si>
  <si>
    <t>1  Metal drill bit20,0x205 w.red.shaft</t>
  </si>
  <si>
    <t>1 HSS-R- сверло 20,0x205  с ум</t>
  </si>
  <si>
    <t>Shell Drill 3x16</t>
  </si>
  <si>
    <t>Зенкер 3x16 мм, 90 град</t>
  </si>
  <si>
    <t>Shell Drill 4x16</t>
  </si>
  <si>
    <t>Зенкер 4x16 мм, 90 град</t>
  </si>
  <si>
    <t>Shell Drill 5x16</t>
  </si>
  <si>
    <t>Зенкер 5x16 мм, 90 град</t>
  </si>
  <si>
    <t>Shell Drill 6x16</t>
  </si>
  <si>
    <t>Зенкер 6x16 мм, 90 град</t>
  </si>
  <si>
    <t>Shell Drill 8x20</t>
  </si>
  <si>
    <t>Зенкер 8x20 мм, 90 град</t>
  </si>
  <si>
    <t>Shell Drill 10x20</t>
  </si>
  <si>
    <t>приставочный зенкер  10x20</t>
  </si>
  <si>
    <t>1  Metal drill bit2,0x85 long,DIN340</t>
  </si>
  <si>
    <t>1 HSS-G- сверло 2,0x85 длинное</t>
  </si>
  <si>
    <t>1  Metal drill bit2,5x95 long,DIN340</t>
  </si>
  <si>
    <t>1 HSS-G- сверло 2,5x95 длинное</t>
  </si>
  <si>
    <t>1  Metal drill bit3,0x100 long,DIN340</t>
  </si>
  <si>
    <t>1 HSS-G- сверло 3,0x100 длинно</t>
  </si>
  <si>
    <t>1  Metal drill bit3,2x106 long,DIN340</t>
  </si>
  <si>
    <t>1 HSS-G- сверло 3,2x106 длинно</t>
  </si>
  <si>
    <t>1  Metal drill bit4,0x119 long,DIN340</t>
  </si>
  <si>
    <t>1 HSS-G- сверло 4,0x119 длинно</t>
  </si>
  <si>
    <t>1  Metal drill bit4,2x119 long,DIN340</t>
  </si>
  <si>
    <t>1 HSS-G- сверло 4,2x119 длинно</t>
  </si>
  <si>
    <t>1  Metal drill bit4,8x132 long,DIN340</t>
  </si>
  <si>
    <t>1 HSS-G- сверло 4,8x132 длинно</t>
  </si>
  <si>
    <t>1  Metal drill bit5,0x132 long,DIN340</t>
  </si>
  <si>
    <t>1 HSS-G- свердло 5,0x132 довге</t>
  </si>
  <si>
    <t>1  Metal drill bit5,1x139 long,DIN340</t>
  </si>
  <si>
    <t>1 HSS-G- сверло 5,1x139 длинно</t>
  </si>
  <si>
    <t>1  Metal drill bit5,2x139 long,DIN340</t>
  </si>
  <si>
    <t>1 HSS-G- сверло 5,2x139 длинно</t>
  </si>
  <si>
    <t>1  Metal drill bit5,5x139 long,DIN340</t>
  </si>
  <si>
    <t>1 HSS-G- свердло 5,5x139 довге</t>
  </si>
  <si>
    <t>1  Metal drill bit6,0x139 long,DIN340</t>
  </si>
  <si>
    <t>1 HSS-G- сверло 6,0x139 длинно</t>
  </si>
  <si>
    <t>1  Metal drill bit6,5x148 long,DIN340</t>
  </si>
  <si>
    <t>1 HSS-G- сверло 6,5x148 длинно</t>
  </si>
  <si>
    <t>1  Metal drill bit6,8x156 long,DIN340</t>
  </si>
  <si>
    <t>1 HSS-G- сверло 6,8x156 длинно</t>
  </si>
  <si>
    <t>1  Metal drill bit7,0x156 long,DIN340</t>
  </si>
  <si>
    <t>1 HSS-G- сверло 7,0x156 длинно</t>
  </si>
  <si>
    <t>1  Metal drill bit8,0x165 long,DIN340</t>
  </si>
  <si>
    <t>1 HSS-G- сверло 8,0x165 длинно</t>
  </si>
  <si>
    <t>1  Metal drill bit8,5x165 long,DIN340</t>
  </si>
  <si>
    <t>1 HSS-G- сверло 8,5x165 длинно</t>
  </si>
  <si>
    <t>1  Metal drill bit9,0x175 long,DIN340</t>
  </si>
  <si>
    <t>1 HSS-G- сверло 9,0x175 длинно</t>
  </si>
  <si>
    <t>1  Metal drill bit10,0x184 long,DIN340</t>
  </si>
  <si>
    <t>1 HSS-G- сверло 10,0x184 длинн</t>
  </si>
  <si>
    <t>1  Metal drill bit10,2x184 long,DIN340</t>
  </si>
  <si>
    <t>1 HSS-G- сверло 10,2x184 длинн</t>
  </si>
  <si>
    <t>1  Metal drill bit10,5x184 long,DIN340</t>
  </si>
  <si>
    <t>1 HSS-G- сверло 10,5x184 длинн</t>
  </si>
  <si>
    <t>1  Metal drill bit11,0x195 long,DIN340</t>
  </si>
  <si>
    <t>1 HSS-G- сверло 11,0x195 длинн</t>
  </si>
  <si>
    <t>1  Metal drill bit11,5x195 long,DIN340</t>
  </si>
  <si>
    <t>1 HSS-G- сверло 11,5x195 длинн</t>
  </si>
  <si>
    <t>1  Metal drill bit12,0x205 long,DIN340</t>
  </si>
  <si>
    <t>1 HSS-G- сверло 12,0x205 длинн</t>
  </si>
  <si>
    <t>1  Metal drill bit13,0x205 long,DIN340</t>
  </si>
  <si>
    <t>1 HSS-G- сверло 13,0x205 длинн</t>
  </si>
  <si>
    <t>10Metal drill bit HSS-GSextr.short2,5x43</t>
  </si>
  <si>
    <t>10 HSS-GS- сверло короткое  2,</t>
  </si>
  <si>
    <t>10Metal drill bit HSS-GSextr.short2,6x43</t>
  </si>
  <si>
    <t>10Metal drill bit HSS-GSextr.short3,0x46</t>
  </si>
  <si>
    <t>10 HSS-GS- сверло короткое  3,</t>
  </si>
  <si>
    <t>10Metal drill bit HSS-GSextr.short3,1x49</t>
  </si>
  <si>
    <t>10Metal drill bit HSS-GSextr.short3,3x49</t>
  </si>
  <si>
    <t>10Metal drill bit HSS-GSextr.short3,4x52</t>
  </si>
  <si>
    <t>10Metal drill bit HSS-GSextr.short3,7x52</t>
  </si>
  <si>
    <t>10Metal drill bit HSS-GSextr.short4,0x55</t>
  </si>
  <si>
    <t>10 HSS-GS- сверло короткое  4,</t>
  </si>
  <si>
    <t>10Metal drill bit HSS-GSextr.short4,1x55</t>
  </si>
  <si>
    <t>10Metal drill bit HSS-GSextr.short4,2x55</t>
  </si>
  <si>
    <t>10Metal drill bit HSS-GSextr.short4,9x62</t>
  </si>
  <si>
    <t>10Metal drill bit HSS-GSextr.short5,2x62</t>
  </si>
  <si>
    <t>10 HSS-GS- сверло короткое  5,</t>
  </si>
  <si>
    <t>Mortar chisel SDS 130 mm</t>
  </si>
  <si>
    <t>Зубило SDS-PLUS 130 мм, для швов с НМ-на</t>
  </si>
  <si>
    <t>Mortar chisel SDS 200 mm</t>
  </si>
  <si>
    <t>Зубило SDS-PLUS 200 мм, для швов с НМ-на</t>
  </si>
  <si>
    <t>Dust extraction device</t>
  </si>
  <si>
    <t>устр-во отвода пыли  16-40 мм</t>
  </si>
  <si>
    <t>Special grease</t>
  </si>
  <si>
    <t xml:space="preserve">Мастило для бурiв </t>
  </si>
  <si>
    <t>SDS-Hammer chuck</t>
  </si>
  <si>
    <t>Патрон SDS-Plus для UHE</t>
  </si>
  <si>
    <t>Keyless chuck</t>
  </si>
  <si>
    <t>Патрон БЗП (1-13мм)  для BHE/KHE/UHE 22-</t>
  </si>
  <si>
    <t>Патрон SDS-Plus для KHE 32</t>
  </si>
  <si>
    <t>Keyless chuck with Adapt. KHE</t>
  </si>
  <si>
    <t>Патрон БЗП (1-13мм) для KHE 32</t>
  </si>
  <si>
    <t>geared chuck with adaptor UHE</t>
  </si>
  <si>
    <t>Патрон ключевой (1-13мм) для BHE/KHE/UHE</t>
  </si>
  <si>
    <t>Патрон SDS-Plus для UHE, KHE - новий</t>
  </si>
  <si>
    <t>Патрон БЗП 1-13мм с адаптером для 28 PLUS перфорат</t>
  </si>
  <si>
    <t>Патрон SDS-plus с адаптером для 28 PLUS перфоратор</t>
  </si>
  <si>
    <t>SDS-Hammer chuck KHE 3251</t>
  </si>
  <si>
    <t>Патрон SDS-Plus для KHE 3250/51</t>
  </si>
  <si>
    <t>Keyless chuck KHE 3251</t>
  </si>
  <si>
    <t>Патрон ШЗ (13мм) для KHE 3250/51</t>
  </si>
  <si>
    <t>Jig saw blade assortment</t>
  </si>
  <si>
    <t>Пильные акционные полотна 10шт.</t>
  </si>
  <si>
    <t>Оснастка для лобзиков, дисковых и сабельных  пил</t>
  </si>
  <si>
    <t>Circular saw-blade 167x20 mm Z=20</t>
  </si>
  <si>
    <t>пильный диск  167  мм  HM Z 20</t>
  </si>
  <si>
    <t>Circular saw-blade 160x20 mm Z=110</t>
  </si>
  <si>
    <t>Пильный диск 160х2,2х20мм, CrV 110 зубье</t>
  </si>
  <si>
    <t>Circular saw-blade 230x30 mm Z=18</t>
  </si>
  <si>
    <t xml:space="preserve">Пильный диск 230х2,6х30мм, НМ FZ/FA=18, </t>
  </si>
  <si>
    <t>Circular saw-blade HW/CT 150x20, 36 WZ</t>
  </si>
  <si>
    <t>Пильный диск 150x20мм,HM WZ=36</t>
  </si>
  <si>
    <t>Circular saw-blade HW/CT 152x20, 12 FZ</t>
  </si>
  <si>
    <t>Пильный диск 152x20мм,HM FZ=12</t>
  </si>
  <si>
    <t>Circular saw-blade HW/CT 160x20, 10 WZ</t>
  </si>
  <si>
    <t>Пильный диск 160х20мм, НW/CT WZ=10, гру</t>
  </si>
  <si>
    <t>Circular saw-blade HW/CT 190x20, 14 WZ</t>
  </si>
  <si>
    <t>Шлифовальный штифт 10x25 мм, 80М, корунд</t>
  </si>
  <si>
    <t>Mounted point 25x32 mm</t>
  </si>
  <si>
    <t>Шлифовальный штифт 25x32 мм, 60О, корунд</t>
  </si>
  <si>
    <t>Гибкий вал, 1.3 м,цанга 6 мм,20000-30000</t>
  </si>
  <si>
    <t>Mounted point 16x32x40 mm</t>
  </si>
  <si>
    <t>Mounted point 25x25x40 mm</t>
  </si>
  <si>
    <t>Mounted point 20x32x40 mm</t>
  </si>
  <si>
    <t>Mounted point assortment 5 pcs.</t>
  </si>
  <si>
    <t>Mounted point 25x32x40 mm</t>
  </si>
  <si>
    <t>Mounted point 32x32x40 mm</t>
  </si>
  <si>
    <t>Mounted point 40x20x40 mm</t>
  </si>
  <si>
    <t>Mounted point 50x10x40 mm</t>
  </si>
  <si>
    <t>Rounded off bit HM 6x18x50 mm</t>
  </si>
  <si>
    <t>Rounded off bit HM  8x19x64 mm</t>
  </si>
  <si>
    <t>Rounded off bit HM 9,6x19x64 mm</t>
  </si>
  <si>
    <t>Rounded off bit HM 12,7x25x70 mm</t>
  </si>
  <si>
    <t>Rounded off bit HM 6x4,7x50 mm</t>
  </si>
  <si>
    <t>Rounded off bit HM 8x6x52 mm</t>
  </si>
  <si>
    <t>Rounded off bit HM 9,6x8x54 mm</t>
  </si>
  <si>
    <t>Rounded off bit HM 12,7x11x56 mm</t>
  </si>
  <si>
    <t>Rounded off bit HM 8x20x65 mm</t>
  </si>
  <si>
    <t>Rounded off bit HM 6x14x50 mm</t>
  </si>
  <si>
    <t>Rounded off bit HM 8x19x64 mm</t>
  </si>
  <si>
    <t>Rounded off bit HM 9,6x19x65 mm</t>
  </si>
  <si>
    <t>Rounded off bit HM 12,7x32x77 mm</t>
  </si>
  <si>
    <t>Rounded off bit HM 8x25,4x70 mm</t>
  </si>
  <si>
    <t>Rounded off bit HM 9,6x30x76 mm</t>
  </si>
  <si>
    <t>Rounded off bit HM 6x20x50 mm</t>
  </si>
  <si>
    <t>Rounded off bit HM 8x18x64 mm</t>
  </si>
  <si>
    <t>Rounded off bit HM 9,6x20x64 mm</t>
  </si>
  <si>
    <t>Rounded off bit HM 12,7x22x71 mm</t>
  </si>
  <si>
    <t>Rounded off bit HM 6x10x50 mm</t>
  </si>
  <si>
    <t>Rounded off bit HM 8x15x60 mm</t>
  </si>
  <si>
    <t>Rounded off bit HM 12,7x22x67 mm</t>
  </si>
  <si>
    <t>Rounded off bit HM 12,8x25x70 mm</t>
  </si>
  <si>
    <t>Rounded off bit HM 9,6x16x60 mm</t>
  </si>
  <si>
    <t>Set 5 pcs. HM Rounded</t>
  </si>
  <si>
    <t>Set 10 pcs. HM Rounded</t>
  </si>
  <si>
    <t>Set 40 pcs. HM Rounded - Display</t>
  </si>
  <si>
    <t>Arbor 6 mm</t>
  </si>
  <si>
    <t>Вал 6 mm</t>
  </si>
  <si>
    <t>Hand guard for angle grinders</t>
  </si>
  <si>
    <t>Suction hose</t>
  </si>
  <si>
    <t>Удлинитель шланга 4 м</t>
  </si>
  <si>
    <t>Cup-wheel guard 115 mm</t>
  </si>
  <si>
    <t>Захисний кожух 115 мм</t>
  </si>
  <si>
    <t>Cup-wheel guard 125 mm</t>
  </si>
  <si>
    <t>Захисний кожух 125 мм</t>
  </si>
  <si>
    <t>Cup-wheel guard 150 mm</t>
  </si>
  <si>
    <t>Захисний кожух 150 мм</t>
  </si>
  <si>
    <t>Cup-wheel guard 100 mm</t>
  </si>
  <si>
    <t>Захисний кожух 100 мм</t>
  </si>
  <si>
    <t>Cutting blade guard 180 mm semi-enclosed</t>
  </si>
  <si>
    <t>Захисний кожух 180 мм</t>
  </si>
  <si>
    <t>Cutting blade guard 230 mm semi-enclosed</t>
  </si>
  <si>
    <t>Захисний кожух 230 мм</t>
  </si>
  <si>
    <t>Cup-wheel guard 180 mm</t>
  </si>
  <si>
    <t>Cup-wheel guard 230 mm</t>
  </si>
  <si>
    <t>Inner support flange</t>
  </si>
  <si>
    <t>Опорный фланец для УШМ</t>
  </si>
  <si>
    <t>Clamping nut</t>
  </si>
  <si>
    <t>Зажимна гайка пiд ключ</t>
  </si>
  <si>
    <t>Quick M 14 nut</t>
  </si>
  <si>
    <t>Зажимная гайка Quick''</t>
  </si>
  <si>
    <t>Насадка для пилу</t>
  </si>
  <si>
    <t>Оснастка для фенов/пылесосов/кл.пистол/ск.забив.</t>
  </si>
  <si>
    <t>Зажимная цанга 3 мм для 30980</t>
  </si>
  <si>
    <t>Зажимная цанга 6 мм для 30980</t>
  </si>
  <si>
    <t>Collet 8 mm</t>
  </si>
  <si>
    <t>Зажимная цанга 8 мм для 30980</t>
  </si>
  <si>
    <t>Гибкий вал</t>
  </si>
  <si>
    <t>Cutting blade guard 115-125 mm</t>
  </si>
  <si>
    <t>Защитный колпак с напр.кар., 115 / 125 м</t>
  </si>
  <si>
    <t>Cutting blade guard 180 mm</t>
  </si>
  <si>
    <t>Защитный кожух 180 mm</t>
  </si>
  <si>
    <t>Cutting blade guard 230 mm</t>
  </si>
  <si>
    <t>Защитный колпак с напр.кар., 230 мм</t>
  </si>
  <si>
    <t>Cutting blade guard W6-115 (USA)</t>
  </si>
  <si>
    <t>Extension</t>
  </si>
  <si>
    <t>Подовжувач для кутов.шлiфмашин</t>
  </si>
  <si>
    <t>ящик  для EH-WS</t>
  </si>
  <si>
    <t>Цанга зажимная 6 мм</t>
  </si>
  <si>
    <t>Цанга зажимна 8 мм</t>
  </si>
  <si>
    <t>Цанга зажимная 3 мм</t>
  </si>
  <si>
    <t>Collet 1/8"</t>
  </si>
  <si>
    <t>зажимная цанга  1/8</t>
  </si>
  <si>
    <t>Collet 1/4"</t>
  </si>
  <si>
    <t>Цанга зажимная 6,35 мм</t>
  </si>
  <si>
    <t>Bench cut-off stand 230</t>
  </si>
  <si>
    <t>Bit-assortment promotion 56 pcs.</t>
  </si>
  <si>
    <t>Оснастка для шуруповертов</t>
  </si>
  <si>
    <t>Bit-assortment promotion 71 pcs.</t>
  </si>
  <si>
    <t>Набор бит 71 предмет АКЦИЯ</t>
  </si>
  <si>
    <t>Bit-assortment promotion 26 pcs.</t>
  </si>
  <si>
    <t>Набор бит и головок 26 предметов АКЦИЯ</t>
  </si>
  <si>
    <t>Bit-assortment promotion 15 pcs.</t>
  </si>
  <si>
    <t>Набор бит 15 предметов АКЦИЯ</t>
  </si>
  <si>
    <t>Bit-assortment promotion 32 pcs.</t>
  </si>
  <si>
    <t>Набор бит 32 предмета АКЦИЯ</t>
  </si>
  <si>
    <t>Bit assortment IV 20 pieces</t>
  </si>
  <si>
    <t>Набор бит IV, 20 предметов</t>
  </si>
  <si>
    <t>8-pieces Bitbox with screwdriverfunction</t>
  </si>
  <si>
    <t>Набор бит из 8 предметов</t>
  </si>
  <si>
    <t>50 pieces screwdriver-set "promotion"</t>
  </si>
  <si>
    <t>50 pieces screwdriver-set promotion''''</t>
  </si>
  <si>
    <t>100 Bits standard PH 2x25 mm</t>
  </si>
  <si>
    <t>100 Бит standard PH 2x25 мм</t>
  </si>
  <si>
    <t>100 Bits standard PZ 2x25 mm</t>
  </si>
  <si>
    <t>100 Бит standard PZ 2x25 мм</t>
  </si>
  <si>
    <t>1 Screwdriver bit SL 0,5x89 mm</t>
  </si>
  <si>
    <t>1 Screwdriver bit SL 0,6x89 mm</t>
  </si>
  <si>
    <t>1 Screwdriver bit SL 0,8x89 mm</t>
  </si>
  <si>
    <t>1 Screwdriver bit SL 1,0x89 mm</t>
  </si>
  <si>
    <t>1 Screwdriver bit SL 1,2x89 mm</t>
  </si>
  <si>
    <t>1 Screwdriver bit SL 1,6x89 mm</t>
  </si>
  <si>
    <t>BIt-Set TX15/TX20/TX25</t>
  </si>
  <si>
    <t>BIt-Set 0,8/1,0/1,2 mm</t>
  </si>
  <si>
    <t>2 Screwdriver bits Classic PZ 1x25 mm</t>
  </si>
  <si>
    <t>2 Біти Classic PZ 1x25 mm</t>
  </si>
  <si>
    <t>2 Screwdriver bits standard PZ 2x25 mm</t>
  </si>
  <si>
    <t>2 Біти Classic PZ 2x25 mm</t>
  </si>
  <si>
    <t>2 Screwdriver bits Classic PZ 3x25 mm</t>
  </si>
  <si>
    <t>2 Біти Classic PZ 3x25 mm</t>
  </si>
  <si>
    <t>25 Screwdriver bits Classic PZ 2x25 mm</t>
  </si>
  <si>
    <t>2 Screwdriver bits Classic PH 1x25 mm</t>
  </si>
  <si>
    <t>2 Screwdriver bits Classic PH 2x25 mm</t>
  </si>
  <si>
    <t>2 Screwdriver bits Classic PH 3x25 mm</t>
  </si>
  <si>
    <t>25 Screwdriver bits classic PH 2x25 mm</t>
  </si>
  <si>
    <t>25 Бiт classic PH 2x25 мм</t>
  </si>
  <si>
    <t>25 Screwdriver bits standard TX 15x25 mm</t>
  </si>
  <si>
    <t>25 Screwdriver bits standard TX 25x25 mm</t>
  </si>
  <si>
    <t>2 Screwdriver bits Torsion SW 2,5x25 mm</t>
  </si>
  <si>
    <t>2 Screwdriver bits Torsion SW 3x25 mm</t>
  </si>
  <si>
    <t>2 Screwdriver bits Torsion SW 4x25 mm</t>
  </si>
  <si>
    <t>2 Screwdriver bits Torsion SW 5x25 mm</t>
  </si>
  <si>
    <t>2 Screwdriver bits Torsion SW 6x25 mm</t>
  </si>
  <si>
    <t>2 Screwdriver bits Torsion TX 8x25 mm</t>
  </si>
  <si>
    <t>2 Screwdriver bits Torsion TX 10x25 mm</t>
  </si>
  <si>
    <t>2 Screwdriver bits Torsion TX 15x25 mm</t>
  </si>
  <si>
    <t>2 Screwdriver bits Torsion TX 20x25 mm</t>
  </si>
  <si>
    <t>2 Screwdriver bits Torsion TX 25x25 mm</t>
  </si>
  <si>
    <t>2 Screwdriver bits Torsion TX 30x25 mm</t>
  </si>
  <si>
    <t>2 Screwdriver bits Torsion TX 40x25 mm</t>
  </si>
  <si>
    <t>25 Screwdriver bits Torsion TX 15x25 mm</t>
  </si>
  <si>
    <t>25 Screwdriver bits Torsion TX 20x25 mm</t>
  </si>
  <si>
    <t>25 Біт TX 20x25 mm</t>
  </si>
  <si>
    <t>25 Screwdriver bits Torsion TX 25x25 mm</t>
  </si>
  <si>
    <t>2 Screwdriver bits Diamant TX 15x25 mm</t>
  </si>
  <si>
    <t>2 Screwdriver bits Diamant TX 20x25 mm</t>
  </si>
  <si>
    <t>2 Screwdriver bits Diamant TX 25x25 mm</t>
  </si>
  <si>
    <t>25 Screwdriver bits Diamant TX 2x25 mm</t>
  </si>
  <si>
    <t>25 Screwdriver bits Diamant PH x25 mm</t>
  </si>
  <si>
    <t>1 Screwdriver bit  TX 10x89 mm</t>
  </si>
  <si>
    <t>1 Screwdriver bit  TX 15x89 mm</t>
  </si>
  <si>
    <t>1 Screwdriver bit  TX 20x89 mm</t>
  </si>
  <si>
    <t>1 Біт TX 20x89 mm</t>
  </si>
  <si>
    <t>1 Screwdriver bit  TX 25x89 mm</t>
  </si>
  <si>
    <t>1 Біт TX 25x89 mm</t>
  </si>
  <si>
    <t>1 Screwdriver bit  TX 30x89 mm</t>
  </si>
  <si>
    <t>1 Screwdriver bit  TX 40x89 mm</t>
  </si>
  <si>
    <t>1 Screwdriver bit  SW 2x89 mm</t>
  </si>
  <si>
    <t>1 Screwdriver bit SW 2,5x89 mm</t>
  </si>
  <si>
    <t>1 Screwdriver bit  SW 3x89 mm</t>
  </si>
  <si>
    <t>1 Screwdriver bit  SW 4x89 mm</t>
  </si>
  <si>
    <t>1 Screwdriver bit  SW 5x89 mm</t>
  </si>
  <si>
    <t>1 Screwdriver bit  SW 6x89 mm</t>
  </si>
  <si>
    <t>1 Screwdriver bit  PH 1x89 mm</t>
  </si>
  <si>
    <t>1 Screwdriver bit  PH 2x89 mm</t>
  </si>
  <si>
    <t>1 Screwdriver bit  PH 3x89 mm</t>
  </si>
  <si>
    <t>Scaffhold hook</t>
  </si>
  <si>
    <t>Крючок ВНЕ 20 Compact/SE28-40../BE40..</t>
  </si>
  <si>
    <t>Srew-type angle attachment for PowerMaxx</t>
  </si>
  <si>
    <t>Кутова насадка для PowerMaxx</t>
  </si>
  <si>
    <t>Depth-stop sleeve 61-77 mm</t>
  </si>
  <si>
    <t>Гильза ограничения глубины 61-77 mm</t>
  </si>
  <si>
    <t>Depth-stop sleeve 77-93 mm</t>
  </si>
  <si>
    <t>Гильза ограничения глубины 77-93 mm</t>
  </si>
  <si>
    <t>Bit holder magnetic 52 mm</t>
  </si>
  <si>
    <t>Держатель бит 1/4 магн., быстрозажим., д</t>
  </si>
  <si>
    <t>Bit holder "rapid in/easy out"</t>
  </si>
  <si>
    <t>Bit holder with magnetic ring</t>
  </si>
  <si>
    <t>Bit box stainless steel</t>
  </si>
  <si>
    <t>Bit box no. 1</t>
  </si>
  <si>
    <t>Набор бит 1хPН1/2/3,1хPZ1/2/3,3хшлиц,маг</t>
  </si>
  <si>
    <t>Bit box No. 2 10 pieces</t>
  </si>
  <si>
    <t>Набор бит 1хPZ1/2/3,1хТХ10/15/20/25/30/4</t>
  </si>
  <si>
    <t>Bit box  "Diamond" 7 pieces</t>
  </si>
  <si>
    <t>Набор бит Diamant 2xPZ1,3xPZ2,1xPZ3,магн</t>
  </si>
  <si>
    <t>Bit-Box "Torx"</t>
  </si>
  <si>
    <t>Bit-Box  "classic" 7pc</t>
  </si>
  <si>
    <t>набор бит + магнитный держател</t>
  </si>
  <si>
    <t>Bit-Box "total universal"</t>
  </si>
  <si>
    <t>Bit-Box "Diamant universal"</t>
  </si>
  <si>
    <t>1 Screwdriver bit PZ 1x89 mm</t>
  </si>
  <si>
    <t>1 Screwdriver bit PZ 2x89 mm</t>
  </si>
  <si>
    <t>1 Screwdriver bit PZ 3x89 mm</t>
  </si>
  <si>
    <t>2 Screwdriver bits Classic PH 2 x 157 mm</t>
  </si>
  <si>
    <t>2 Screwdriver bits Torsion SW 2x25 mm</t>
  </si>
  <si>
    <t>2 Screwdriver bits Diamant TX 8x89 mm</t>
  </si>
  <si>
    <t>25 Screwdriver bits classic TX 20x25 mm</t>
  </si>
  <si>
    <t>Bit holder with SDS-plus drive</t>
  </si>
  <si>
    <t>Hexagon socket 50 mm</t>
  </si>
  <si>
    <t>Quick quick change system</t>
  </si>
  <si>
    <t>Torque attachement PowerX3</t>
  </si>
  <si>
    <t>Connection  1/4" 50 mm</t>
  </si>
  <si>
    <t>Переходник с 6-гр 1/4 на квадрат 1/4'',д</t>
  </si>
  <si>
    <t>Hexagon socket 6 mm</t>
  </si>
  <si>
    <t xml:space="preserve">Бита внутренний шестигранник  </t>
  </si>
  <si>
    <t>Hexagon socket 7 mm</t>
  </si>
  <si>
    <t>Hexagon socket 9 mm</t>
  </si>
  <si>
    <t>Hexagon socket 13 mm</t>
  </si>
  <si>
    <t>Ключ торцевой немагнитный, 13 мм, L=65мм</t>
  </si>
  <si>
    <t>Bit-assortment &amp; Angle screw-driving att</t>
  </si>
  <si>
    <t>Набор бит 40 предм. с угловой насадкой</t>
  </si>
  <si>
    <t>Angle screw-driving attach.</t>
  </si>
  <si>
    <t>Угловая насадка для винтоверта</t>
  </si>
  <si>
    <t>Угловая насадка 57 Нм, 2000 об/мин</t>
  </si>
  <si>
    <t>Угловая насадка 57 Нм, с наб.бит 32 пред</t>
  </si>
  <si>
    <t>Bit holder, non-magnetic</t>
  </si>
  <si>
    <t xml:space="preserve">Держатель бит 1/4'' не магнитный, длина </t>
  </si>
  <si>
    <t>Bith Holder, magnetic</t>
  </si>
  <si>
    <t>Держатель бит 1/4''  магнитый</t>
  </si>
  <si>
    <t>Depth-stop sleeve 87 mm</t>
  </si>
  <si>
    <t>гильза упорная  87  мм</t>
  </si>
  <si>
    <t>25 Jig saw blades Type 23635</t>
  </si>
  <si>
    <t xml:space="preserve">T101D 25 пилок по дер.,груб.рез.,75х4мм </t>
  </si>
  <si>
    <t>25 Jig Saw Blades Type 23675</t>
  </si>
  <si>
    <t>T234X 25 пилок по дер.,ДСП,91мм прогр. H</t>
  </si>
  <si>
    <t>25 Jig saw blades Type 23638</t>
  </si>
  <si>
    <t>T118B 25 пилок по ст. и цв.мет.,51х2мм H</t>
  </si>
  <si>
    <t>25 Jig saw blades BiM 74 mm</t>
  </si>
  <si>
    <t>T123X 25 пилок по ст. и цв.мет,74мм прог</t>
  </si>
  <si>
    <t>25 Jig Saw Blades Type 23677</t>
  </si>
  <si>
    <t>T345XF 25 пилок по дер.с гвоз.,106мм про</t>
  </si>
  <si>
    <t>25 Jig saw blades HSS 74 mm / 3,0</t>
  </si>
  <si>
    <t xml:space="preserve">T127D 25 пилок по ст.и цв.м,алюм,74х3мм </t>
  </si>
  <si>
    <t>25 Saw blades Type 23629</t>
  </si>
  <si>
    <t>T318A 25 пилок по ст. и цв.мет.,106х1,2м</t>
  </si>
  <si>
    <t>25 Jig saw blades Type 23651</t>
  </si>
  <si>
    <t>T101AO 25 пилок по дер.,радиал.,51х1,4мм</t>
  </si>
  <si>
    <t>5 Saw blades HSS 106 mm/ 1,2</t>
  </si>
  <si>
    <t>T318A 5 пилок по ст. и цв.мет.,106х1,2мм</t>
  </si>
  <si>
    <t>T119B 5 пилок по дер.,точн. резка,51х2мм</t>
  </si>
  <si>
    <t>5 Jig saw blades 74 mm / 3,0</t>
  </si>
  <si>
    <t>T111C 5 пилок по дереву, груб.рез.,75х3м</t>
  </si>
  <si>
    <t>5 Jig saw blades 74 mm / 4,0</t>
  </si>
  <si>
    <t>T144D 5 пилок по дер., швид.розп.,75х4м</t>
  </si>
  <si>
    <t>5 Jig saw blades 74 mm / 2,5</t>
  </si>
  <si>
    <t>T101B 5 пилок по дер.,точн.рiз.,75х2,5мм</t>
  </si>
  <si>
    <t>Набор пилочек по дереву, 5 шт., 74 х 4мм</t>
  </si>
  <si>
    <t>5 Jig saw blades 66 mm / 0,7</t>
  </si>
  <si>
    <t>T118G 5 пилок по стали и цв.мет.,51х0,7м</t>
  </si>
  <si>
    <t>5 Jig saw blades 51 mm / 1,2</t>
  </si>
  <si>
    <t>T118A 5 пилок по стали и цв.мет.,51х1,2м</t>
  </si>
  <si>
    <t>5 Jig saw blades 51 mm / 2,0</t>
  </si>
  <si>
    <t>T118B 5 пилок по стали и цв.металлу,51х2</t>
  </si>
  <si>
    <t>5 Jig saw blades HSS 74 mm / 3,0</t>
  </si>
  <si>
    <t xml:space="preserve">T127D 5 пилок по ст.и цв.м.,алюм,74х3мм </t>
  </si>
  <si>
    <t>5 Jig saw blades HSS 74 mm / 2,0</t>
  </si>
  <si>
    <t>T101A 5 пилок по оргст.и поликарб,74х2 м</t>
  </si>
  <si>
    <t>5 Jig saw knife blader HCS 74 mm</t>
  </si>
  <si>
    <t>1 HSS-CO- сверло 4,8x86  мм</t>
  </si>
  <si>
    <t>Metal drill bit 5,0x86</t>
  </si>
  <si>
    <t>1 HSS-CO- сверло 5,0x86  мм</t>
  </si>
  <si>
    <t>Metal drill bit 5,1x86</t>
  </si>
  <si>
    <t>1 HSS-CO- сверло 5,1x86  мм</t>
  </si>
  <si>
    <t>Metal drill bit 5,2x86</t>
  </si>
  <si>
    <t>1 HSS-CO- сверло 5,2x86  мм</t>
  </si>
  <si>
    <t>Metal drill bit 5,5x93</t>
  </si>
  <si>
    <t>1 HSS-CO- сверло 5,5x93  мм</t>
  </si>
  <si>
    <t>Metal drill bit 6,0x93</t>
  </si>
  <si>
    <t>HSS -CO- сверло 6,0x93  мм</t>
  </si>
  <si>
    <t>Metal drill bit 6,5x101</t>
  </si>
  <si>
    <t>1 HSS-CO- сверло 6,5x101  мм</t>
  </si>
  <si>
    <t>Metal drill bit 6,8x109</t>
  </si>
  <si>
    <t>1 HSS-CO- сверло 6,8x109  мм</t>
  </si>
  <si>
    <t>Metal drill bit 7,0x109</t>
  </si>
  <si>
    <t>1 HSS-CO- сверло 7,0x109  мм</t>
  </si>
  <si>
    <t>Metal drill bit 7,5x109</t>
  </si>
  <si>
    <t>1 HSS-CO- сверло 7,5x109  мм</t>
  </si>
  <si>
    <t>Metal drill bit 8,0x117</t>
  </si>
  <si>
    <t>1 HSS-CO- сверло 8,0x117  мм</t>
  </si>
  <si>
    <t>Metal drill bit 8,2x117</t>
  </si>
  <si>
    <t>1 HSS-CO- сверло 8,2x117  мм</t>
  </si>
  <si>
    <t>Metal drill bit 8,5x117</t>
  </si>
  <si>
    <t>1 HSS-CO- сверло 8,5x117  мм</t>
  </si>
  <si>
    <t>Metal drill bit 9,0x125</t>
  </si>
  <si>
    <t>1 HSS-CO- сверло 9,0x125  мм</t>
  </si>
  <si>
    <t>Metal drill bit 9,5x125</t>
  </si>
  <si>
    <t>1 HSS-CO- сверло 9,5x125  мм</t>
  </si>
  <si>
    <t>Metal drill bit 10,0x133</t>
  </si>
  <si>
    <t>1 HSS-CO- сверло 10,0x133  мм</t>
  </si>
  <si>
    <t>Metal drill bit 10,2x133</t>
  </si>
  <si>
    <t>1 HSS-CO- сверло 10,2x133  мм</t>
  </si>
  <si>
    <t>Metal drill bit 10,5x133</t>
  </si>
  <si>
    <t>1 HSS-CO- сверло 10,5x133  мм</t>
  </si>
  <si>
    <t>Metal drill bit 11,0x142</t>
  </si>
  <si>
    <t>1 HSS-CO- сверло 11,0x142  мм</t>
  </si>
  <si>
    <t>Metal drill bit 11,5x142</t>
  </si>
  <si>
    <t>1 HSS-CO- сверло 11,5x142  мм</t>
  </si>
  <si>
    <t>Metal drill bit 12,0x151</t>
  </si>
  <si>
    <t>1 HSS-CO- сверло 12,0x151  мм</t>
  </si>
  <si>
    <t>Metal drill bit 12,5x151</t>
  </si>
  <si>
    <t>1 HSS-CO- сверло 12,5x151  мм</t>
  </si>
  <si>
    <t>Metal drill bit 13,0x151</t>
  </si>
  <si>
    <t>1 HSS-CO- сверло 13,0x151  мм</t>
  </si>
  <si>
    <t>Masonry drill bit 3x60</t>
  </si>
  <si>
    <t>сверло по камню  HM 3x60  мм</t>
  </si>
  <si>
    <t>Masonry drill bit 4x75</t>
  </si>
  <si>
    <t>Сверло по камню, 4 х 75 мм</t>
  </si>
  <si>
    <t>Masonry drill bit 5x85</t>
  </si>
  <si>
    <t>Сверло по камню, 5 х 85 мм</t>
  </si>
  <si>
    <t>сверло по камню  HM 5,5x85  мм</t>
  </si>
  <si>
    <t>Сверло по камню, 6 х 100 мм</t>
  </si>
  <si>
    <t>Сверло по камню, 7 х 100 мм</t>
  </si>
  <si>
    <t>Сверло по камню, 8 х 120 мм</t>
  </si>
  <si>
    <t>сверло по камню  HM 9x120  мм</t>
  </si>
  <si>
    <t>Сверло по камню, 10 х 120 мм</t>
  </si>
  <si>
    <t>Masonry drill bit 11,0x150</t>
  </si>
  <si>
    <t xml:space="preserve">сверло по камню  HM 11,0x150  </t>
  </si>
  <si>
    <t>Сверло по камню, 12 х 150 мм</t>
  </si>
  <si>
    <t>сверло по камню  HM 13x150  мм</t>
  </si>
  <si>
    <t>Сверло по камню, 14 х 150 мм</t>
  </si>
  <si>
    <t>сверло по камню  HM 15x150  мм</t>
  </si>
  <si>
    <t>Masonry drill bit 5,5x150</t>
  </si>
  <si>
    <t>сверло по камню  HM 5,5x150  м</t>
  </si>
  <si>
    <t>Сверло по камню, 6 х 150 мм</t>
  </si>
  <si>
    <t>Masonry drill bit 6,5x150</t>
  </si>
  <si>
    <t>сверло по камню  HM 6,5x150  м</t>
  </si>
  <si>
    <t>Masonry drill bit 6x200</t>
  </si>
  <si>
    <t>Сверло по камню, 6 х 200 мм</t>
  </si>
  <si>
    <t>Сверло по камню, 8 х 200 мм</t>
  </si>
  <si>
    <t>Сверло по камню, 10 х 200 мм</t>
  </si>
  <si>
    <t>Сверло по камню, 12 х 200 мм</t>
  </si>
  <si>
    <t>Twist drill hex shank 2 mm</t>
  </si>
  <si>
    <t>Сверло по металлу 2 мм HSS-G 6-гр хвосто</t>
  </si>
  <si>
    <t>Twist drill hex shank 3 mm</t>
  </si>
  <si>
    <t>Сверло по металлу 3 мм HSS-G 6-гр хвосто</t>
  </si>
  <si>
    <t>Twist drill hex shank 4 mm</t>
  </si>
  <si>
    <t>Twist drill hex shank 5 mm</t>
  </si>
  <si>
    <t>Сверло по металлу 5 мм HSS-G 6-гр хвосто</t>
  </si>
  <si>
    <t>Twist drill hex shank 6 mm</t>
  </si>
  <si>
    <t>Сверло по металлу 6 мм HSS-G 6-гр хвосто</t>
  </si>
  <si>
    <t>Twist drill hex shank 8 mm</t>
  </si>
  <si>
    <t>Сверло по металлу 8 мм HSS-G 6-гр хвосто</t>
  </si>
  <si>
    <t>Wood twist drill hex shank 2 mm</t>
  </si>
  <si>
    <t>Сверло по дереву 2 мм 6-гр хвостовик Е6.</t>
  </si>
  <si>
    <t>Wood twist drill hex shank 3 mm</t>
  </si>
  <si>
    <t>Сверло по дереву 3 мм 6-гр хвостовик Е6.</t>
  </si>
  <si>
    <t>Wood twist drill hex shank 4 mm</t>
  </si>
  <si>
    <t>Сверло по дереву 4 мм 6-гр хвостовик Е6.</t>
  </si>
  <si>
    <t>Wood twist drill hex shank 5 mm</t>
  </si>
  <si>
    <t>Сверло по дереву 5 мм 6-гр хвостовик Е6.</t>
  </si>
  <si>
    <t>Wood twist drill hex shank 6 mm</t>
  </si>
  <si>
    <t>Сверло по дереву 6 мм 6-гр хвостовик Е6.</t>
  </si>
  <si>
    <t>Wood twist drill hex shank 8 mm</t>
  </si>
  <si>
    <t>Сверло по дереву 8 мм 6-гр хвостовик Е6.</t>
  </si>
  <si>
    <t>Wood twist drill hex shank 10 mm</t>
  </si>
  <si>
    <t>Сверло по дереву 10 мм 6-гр хвостовик Е6</t>
  </si>
  <si>
    <t>Metal drill bit 1x34</t>
  </si>
  <si>
    <t>HSS -TIN- сверло 1x34  мм</t>
  </si>
  <si>
    <t>2 HSS -TIN- сверло 3,2x65  мм</t>
  </si>
  <si>
    <t>HSS-TIN- сверло 4,2x75  мм</t>
  </si>
  <si>
    <t>HSS-TIN- сверло 4,8x86  мм</t>
  </si>
  <si>
    <t>HSS-TIN- сверло 5,5x93  мм</t>
  </si>
  <si>
    <t>HSS-TIN- сверло 6,8x109  мм</t>
  </si>
  <si>
    <t>HSS-TIN- сверло 7,5x109  мм</t>
  </si>
  <si>
    <t>HSS-TIN- сверло 8,5x117  мм</t>
  </si>
  <si>
    <t>HSS-TIN- сверло 11,5x142  мм</t>
  </si>
  <si>
    <t>HSS-TIN- сверло 12,5x151  мм</t>
  </si>
  <si>
    <t>Metal drill bit 13x151</t>
  </si>
  <si>
    <t>HSS-TIN- сверло 13x151  мм</t>
  </si>
  <si>
    <t>Forstner drill bit 10x90</t>
  </si>
  <si>
    <t>Сверло Форстнера 10х90 мм, HSS</t>
  </si>
  <si>
    <t>Forstner drill bit 12x90</t>
  </si>
  <si>
    <t>Сверло Форстнера 12х90 мм, HSS</t>
  </si>
  <si>
    <t>Forstner drill bit 14x90</t>
  </si>
  <si>
    <t>Сверло Форстнера 14х90 мм, HSS</t>
  </si>
  <si>
    <t>Forstner drill bit 15x90</t>
  </si>
  <si>
    <t>Сверло Форстнера 15х90 мм, HSS</t>
  </si>
  <si>
    <t>Forstner drill bit 16x90</t>
  </si>
  <si>
    <t>Сверло Форстнера 16х90 мм, HSS</t>
  </si>
  <si>
    <t>Forstner drill bit 18x90</t>
  </si>
  <si>
    <t>Сверло Форстнера 18х90 мм, HSS</t>
  </si>
  <si>
    <t>Forstner drill bit 20x90</t>
  </si>
  <si>
    <t>Сверло Форстнера 20х90 мм, HSS</t>
  </si>
  <si>
    <t>Forstner drill bit 22x90</t>
  </si>
  <si>
    <t>Сверло Форстнера 22х90 мм, HSS</t>
  </si>
  <si>
    <t>Forstner drill bit 24x90</t>
  </si>
  <si>
    <t>Сверло Форстнера 24х90 мм, HSS</t>
  </si>
  <si>
    <t>Forstner drill bit 25x90</t>
  </si>
  <si>
    <t>Сверло Форстнера 25х90 мм, HSS</t>
  </si>
  <si>
    <t>Forstner drill bit 26x90</t>
  </si>
  <si>
    <t>Сверло Форстнера 26х90 мм, HSS</t>
  </si>
  <si>
    <t>Forstner drill bit 28x90</t>
  </si>
  <si>
    <t>Сверло Форстнера 28х90 мм, HSS</t>
  </si>
  <si>
    <t>Forstner drill bit 30x90</t>
  </si>
  <si>
    <t>Сверло Форстнера 30х90 мм, HSS</t>
  </si>
  <si>
    <t>Forstner drill bit 32x90</t>
  </si>
  <si>
    <t>Сверло Форстнера 32х90 мм, HSS</t>
  </si>
  <si>
    <t>Forstner drill bit 34x90</t>
  </si>
  <si>
    <t>Свердло Форстнера 34х90 мм, HSS</t>
  </si>
  <si>
    <t>Forstner drill bit 35x90</t>
  </si>
  <si>
    <t>Сверло Форстнера 35х90 мм, HSS</t>
  </si>
  <si>
    <t>Forstner drill bit 36x90</t>
  </si>
  <si>
    <t>Сверло Форстнера 36х90 мм, HSS</t>
  </si>
  <si>
    <t>Forstner drill bit 38x90</t>
  </si>
  <si>
    <t>Сверло Форстнера 38х90 мм, HSS</t>
  </si>
  <si>
    <t>Forstner drill bit 40x90</t>
  </si>
  <si>
    <t>Сверло Форстнера 40х90 мм, HSS</t>
  </si>
  <si>
    <t>Forstner drill bit 45x90</t>
  </si>
  <si>
    <t>Сверло Форстнера 45х90 мм, HSS</t>
  </si>
  <si>
    <t>Forstner drill bit 50x90 mm</t>
  </si>
  <si>
    <t>Сверло Форстнера 50х90 мм, HSS</t>
  </si>
  <si>
    <t>Сверло по бетону Classic, 4х75 мм</t>
  </si>
  <si>
    <t>Сверло по бетону Classic, 5х85 мм</t>
  </si>
  <si>
    <t>Сверло по бетону Classic, 5,5х85 мм</t>
  </si>
  <si>
    <t>Сверло по бетону Classic, 6х100 мм</t>
  </si>
  <si>
    <t>Сверло по бетону Classic, 6.5х100 мм</t>
  </si>
  <si>
    <t>Сверло по бетону Classic, 7х100 мм</t>
  </si>
  <si>
    <t>Сверло по бетону Classic, 8х120 мм</t>
  </si>
  <si>
    <t>Сверло по бетону Classic, 9х120 мм</t>
  </si>
  <si>
    <t>Сверло по бетону Classic, 10х120 мм</t>
  </si>
  <si>
    <t>Сверло по бетону Classic, 11х150 мм</t>
  </si>
  <si>
    <t>Сверло по бетону Classic, 12х150 мм</t>
  </si>
  <si>
    <t>Сверло по бетону Classic, 13х150 мм</t>
  </si>
  <si>
    <t>Сверло по бетону Classic, 14х150 мм</t>
  </si>
  <si>
    <t>Masonry drill bit 15x160</t>
  </si>
  <si>
    <t>Сверло по бетону Classic, 15х160 мм</t>
  </si>
  <si>
    <t>Masonry drill bit 16x160</t>
  </si>
  <si>
    <t>Сверло по бетону Classic, 16х150 мм</t>
  </si>
  <si>
    <t>Сверло по бетону Classic, 18х160 мм</t>
  </si>
  <si>
    <t>Сверло по бетону Classic, 20х160 мм</t>
  </si>
  <si>
    <t>Сверло по бетону Classic, 5х150 мм</t>
  </si>
  <si>
    <t>Сверло по бетону Classic, 5,5х150 мм</t>
  </si>
  <si>
    <t>Сверло по бетону Classic, 6х150 мм</t>
  </si>
  <si>
    <t>Сверло по бетону Classic, 6,5х150 мм</t>
  </si>
  <si>
    <t>Сверло по бетону Classic, 8х200 мм</t>
  </si>
  <si>
    <t>Universel Drill Bit 4x85</t>
  </si>
  <si>
    <t xml:space="preserve">Сверло универсальное НМ безударное 4x85 </t>
  </si>
  <si>
    <t>Universel Drill Bit 5x85</t>
  </si>
  <si>
    <t xml:space="preserve">универсальное  сверло HM 5x85 </t>
  </si>
  <si>
    <t>Universel Drill Bit 5,5x85</t>
  </si>
  <si>
    <t>универсальное  сверло HM 5,5x8</t>
  </si>
  <si>
    <t>Universel Drill Bit 6x100</t>
  </si>
  <si>
    <t>5 Sabre saw blades BiM 100x1/4/6 TPI</t>
  </si>
  <si>
    <t>5 Sabre saw blades BiM 100x1/4-1,8</t>
  </si>
  <si>
    <t>5 Sabre saw blades BiM 100x1/2/14 TPI</t>
  </si>
  <si>
    <t>5 Sabre saw blades BiM 100x1/1,4/18 TPI</t>
  </si>
  <si>
    <t>2 Sabre saw blades BiM 225x1,1/2,5+3,2</t>
  </si>
  <si>
    <t>2 Saw blades  BiM 150x0,9 mm/1,4</t>
  </si>
  <si>
    <t>S922EF Пилки по металлу,150х1,4 мм (2шт)</t>
  </si>
  <si>
    <t>2 Saw blades BiM 150x0,9 mm/1,8</t>
  </si>
  <si>
    <t>S922BF Пилки по металлу,150х1,8 мм (2шт)</t>
  </si>
  <si>
    <t>2 Saw blades BiM 150x0,9/1,8-2,6</t>
  </si>
  <si>
    <t>S922VF Пилки по дер,ст,цв.м,150x1,8-2,6м</t>
  </si>
  <si>
    <t>2 Sabre saw blades BiM 225x0,9 mm/1,4</t>
  </si>
  <si>
    <t>S1122EF 2 Пилки BiM 225ммх0,9/1,4мм, мет</t>
  </si>
  <si>
    <t>2 Sabre saw blades BiM 225x0,9 mm/1,8</t>
  </si>
  <si>
    <t>S1122BF 2 Пилки BiM 225ммх0,9/1,8мм, мет</t>
  </si>
  <si>
    <t>2 Sabre saw blades BiM 225x0,9/1,8-2,6</t>
  </si>
  <si>
    <t>S1122VF 2 Пилки BiM 225x0,9/1,8-2,6 дере</t>
  </si>
  <si>
    <t>2 Sabre saw blades BiM 300x0,9/1,8-2,6</t>
  </si>
  <si>
    <t>S1222VF 2 Пилки BiM 300x0,9/1,8-2,6 дере</t>
  </si>
  <si>
    <t>2 Sabre saw blades HCS 150x1,25 mm/4</t>
  </si>
  <si>
    <t>S644D 2 Пилки HCS 150x1,25/4,0 мм дерево</t>
  </si>
  <si>
    <t>2 Sabre saw blades HCS 300x1,25 mm/4</t>
  </si>
  <si>
    <t>S1344D 2 Пилки HCS 300x1,25/4,0 мм дерев</t>
  </si>
  <si>
    <t>2 Sabre saw blades HCS 300x0,9 mm/2,5</t>
  </si>
  <si>
    <t>S1211H 2 Пилки HCS 300x0,9/2,5 мм дерево</t>
  </si>
  <si>
    <t>2 Sabre saw blades BiM 150x0,9 mm/1,06</t>
  </si>
  <si>
    <t>S918A 2 Пилки HSS 150x0,9 mm/1,06 металл</t>
  </si>
  <si>
    <t>2 Sabre saw blades BIM 150x0,9 mm/1,8</t>
  </si>
  <si>
    <t>S918B 2 Пилки HSS 150x0,9 mm/1,8 металл</t>
  </si>
  <si>
    <t>1 Sabre saw blade HM 150x1,25 mm/4,3</t>
  </si>
  <si>
    <t>S641HM 2 Пилки HM 150x1,25 mm/4,3 пенобе</t>
  </si>
  <si>
    <t>2 Sabre saw blades HCS 240x1,5 mm/5</t>
  </si>
  <si>
    <t>S1531L 2 Пилки HCS 240x1,5/5 мм дерево/с</t>
  </si>
  <si>
    <t>2 Sabre saw blades HCS 240x1,5 mm/8,5</t>
  </si>
  <si>
    <t>S1542K 2 Пилки HCS 240x1,5 mm/8,5 дерево</t>
  </si>
  <si>
    <t>2 Sabre saw blades HCS 150x1,0 mm</t>
  </si>
  <si>
    <t>Extra-wide wire staples 10 mm</t>
  </si>
  <si>
    <t>Скобы плоские, шир. 10 мм, длина 10 мм (</t>
  </si>
  <si>
    <t>Extra-wide wire staples 14 mm</t>
  </si>
  <si>
    <t>Скобы  14  мм</t>
  </si>
  <si>
    <t>Nails 16 mm</t>
  </si>
  <si>
    <t>Гвозди 16 мм (1000 шт.)</t>
  </si>
  <si>
    <t>Nails 19 mm</t>
  </si>
  <si>
    <t>Гвозди 19 мм (1000 шт.)</t>
  </si>
  <si>
    <t>Перехiдник для шланга</t>
  </si>
  <si>
    <t>Nozzle kit</t>
  </si>
  <si>
    <t>Набор съемных насадок</t>
  </si>
  <si>
    <t>Hot-melt glue sticks11x200</t>
  </si>
  <si>
    <t>Клеєвий стержень 11x200, 500 гр. прозор</t>
  </si>
  <si>
    <t>Клеевий стержень 11x200, 500гр.жовтий</t>
  </si>
  <si>
    <t>Hot-melt glue sticks 20kg</t>
  </si>
  <si>
    <t>Стержневой клей,(прозрачный) 20кг.</t>
  </si>
  <si>
    <t>клей  20 кг     30887</t>
  </si>
  <si>
    <t>Y-piece</t>
  </si>
  <si>
    <t>Y-вилка для шлангов AG2417</t>
  </si>
  <si>
    <t>Connector</t>
  </si>
  <si>
    <t>Соединительная насадка</t>
  </si>
  <si>
    <t>Staples 4x12 mm</t>
  </si>
  <si>
    <t>Скобы, ширина 4 мм, длина 12 мм (2000 шт</t>
  </si>
  <si>
    <t>Staples 4x15 mm</t>
  </si>
  <si>
    <t>Скобы, ширина 4 мм, длина 15 мм (2000 шт</t>
  </si>
  <si>
    <t>Staples 4x18 mm</t>
  </si>
  <si>
    <t>Скобы, ширина 4 мм, длина 18 мм (2000 шт</t>
  </si>
  <si>
    <t>Staples 4x23 mm</t>
  </si>
  <si>
    <t>Скобы, ширина 4 мм, длина 23 мм (2000 шт</t>
  </si>
  <si>
    <t>Staples 4x26 mm</t>
  </si>
  <si>
    <t>Скоби  4/26 мм (2000 шт)</t>
  </si>
  <si>
    <t>Staples 4x30 mm</t>
  </si>
  <si>
    <t>Скобы, ширина 4 мм, длина 30 мм (2000 шт</t>
  </si>
  <si>
    <t>Nails 25 mm</t>
  </si>
  <si>
    <t>Гвозди 25 мм (1000 шт.)</t>
  </si>
  <si>
    <t>Nails 30 mm</t>
  </si>
  <si>
    <t>Гвозди 30 мм (1000 шт.)</t>
  </si>
  <si>
    <t>скобы  4X18 V2A</t>
  </si>
  <si>
    <t>Скобы ширина 4мм, длина 26 мм (2000 шт.)</t>
  </si>
  <si>
    <t>сопло рефлекторное</t>
  </si>
  <si>
    <t>Rubber anti-indentation shoe</t>
  </si>
  <si>
    <t>Резиновая тарелка</t>
  </si>
  <si>
    <t>5 Preliminary filter</t>
  </si>
  <si>
    <t>Фильтр (5 шт.) для ASA9050 / ASR1250</t>
  </si>
  <si>
    <t>5 Paper filter bags</t>
  </si>
  <si>
    <t>Мешки для пылесоса AS8520 и AS9010, 27 л</t>
  </si>
  <si>
    <t>Мешки для пылесоса ASA9050, ASR1250, 50л</t>
  </si>
  <si>
    <t>Suction hose, 35 mm dia.</t>
  </si>
  <si>
    <t>Шланг 35mm</t>
  </si>
  <si>
    <t>2 Suction hoses 35 mm</t>
  </si>
  <si>
    <t>Всасывающий патрубок 35 mm</t>
  </si>
  <si>
    <t>Reducing sleeve 58/35 mm</t>
  </si>
  <si>
    <t>Гильза 58/35</t>
  </si>
  <si>
    <t>Connecting sleeve</t>
  </si>
  <si>
    <t>муфта</t>
  </si>
  <si>
    <t>Металический кофр</t>
  </si>
  <si>
    <t>Saw-horse</t>
  </si>
  <si>
    <t>Подставка pаспиловочная для цепных пил</t>
  </si>
  <si>
    <t>Chain-saw oil</t>
  </si>
  <si>
    <t xml:space="preserve">Масло для смазки пильной цепи </t>
  </si>
  <si>
    <t>Saw chain 3/8"</t>
  </si>
  <si>
    <t>пильная цепь  3/8</t>
  </si>
  <si>
    <t>Цепь на пилу 3/8'','',No''</t>
  </si>
  <si>
    <t>Guide bar KT 1441</t>
  </si>
  <si>
    <t>Пильная шина Kt 1441</t>
  </si>
  <si>
    <t>Suction hose 1,75 m</t>
  </si>
  <si>
    <t>Шланг в зборi 1,75 м</t>
  </si>
  <si>
    <t>Всасывающий шланг   длина 2,5м</t>
  </si>
  <si>
    <t>Pleated filter for 1200/1201/1202</t>
  </si>
  <si>
    <t>Фiльтр складчатий к AS 1200/1201/1202</t>
  </si>
  <si>
    <t>5 paper filter bags</t>
  </si>
  <si>
    <t xml:space="preserve">Мiшки для пылососуAS1200/ASA1201,20 л </t>
  </si>
  <si>
    <t>Мiшки для пилососа ASA 1202, 32 л (5 шт.</t>
  </si>
  <si>
    <t>Set = 2 Filter cartridges, Paper</t>
  </si>
  <si>
    <t>Фильтр целлюлозный 2шт.для ASR2025/ASR20</t>
  </si>
  <si>
    <t>Set = 2 Filter cartidges, Polyester</t>
  </si>
  <si>
    <t>Фильтр полиэстр 2шт.для ASR2025/ASR2050/</t>
  </si>
  <si>
    <t>Мiшки папiрчанi 25л к ASA2025/ASR2025 (5</t>
  </si>
  <si>
    <t>Мешки бумажные 50 л к ASR2050/SHR2050 (5</t>
  </si>
  <si>
    <t>Metadepot for ASA 2025</t>
  </si>
  <si>
    <t>Метадепо принадл.для ASA 2025</t>
  </si>
  <si>
    <t>Suction hose 27 mm</t>
  </si>
  <si>
    <t>Шланг 27 mm</t>
  </si>
  <si>
    <t>шланг  27  мм</t>
  </si>
  <si>
    <t>Floor nozzle 450/35 mm</t>
  </si>
  <si>
    <t>Напольная форсунка, 35 мм, 450 мм ширина</t>
  </si>
  <si>
    <t>Floor nozzle 450/58 mm</t>
  </si>
  <si>
    <t>Напольная форсунка, 58 мм, 450 мм ширина</t>
  </si>
  <si>
    <t>1 Preliminary filter, polyester</t>
  </si>
  <si>
    <t xml:space="preserve">Фильтр предварительный к AS 1200/01/02, </t>
  </si>
  <si>
    <t>Hot-melt-type adhes.</t>
  </si>
  <si>
    <t>PUR-клей</t>
  </si>
  <si>
    <t>Hedge trimmer blade 450 mm</t>
  </si>
  <si>
    <t>Оснастка для газонокосилок</t>
  </si>
  <si>
    <t>Hedge trimmer blade 550 mm</t>
  </si>
  <si>
    <t>Hedge trimmer blade 650 mm</t>
  </si>
  <si>
    <t>Hedge trimmer blade 750 mm</t>
  </si>
  <si>
    <t>Double-sided blades</t>
  </si>
  <si>
    <t>Нож для PowerCutter,двухсторонний</t>
  </si>
  <si>
    <t>Single-sided blades</t>
  </si>
  <si>
    <t>Нож для PowerCutter,односторонний</t>
  </si>
  <si>
    <t>Maintenance oil for hedge trimmers 1 l</t>
  </si>
  <si>
    <t xml:space="preserve">смазка для ухода кустореза  1 </t>
  </si>
  <si>
    <t>Maintenance oil for hedge trimmers,spray</t>
  </si>
  <si>
    <t>смазка для ухода кустореза -Sp</t>
  </si>
  <si>
    <t>Cable strain-relief strap</t>
  </si>
  <si>
    <t>устр-во регулировки натяжки</t>
  </si>
  <si>
    <t>Diamond cutting disc promo.115x22,23 mm</t>
  </si>
  <si>
    <t>Алмазный круг 115x22,23 мм универсальный АКЦИЯ</t>
  </si>
  <si>
    <t>Алмазные круги</t>
  </si>
  <si>
    <t>Diamond cutting disc promo. 125x22,23 mm</t>
  </si>
  <si>
    <t>Алмазный круг 125x22,23 мм универсальный АКЦИЯ</t>
  </si>
  <si>
    <t>Diamond cutting disc promo. 150x22,23 mm</t>
  </si>
  <si>
    <t>Алмазный круг 150x22,23 мм универсальный АКЦИЯ</t>
  </si>
  <si>
    <t>Diamond cutting disc promo.180x22,23 mm</t>
  </si>
  <si>
    <t>Алмазный круг 180x22,23 мм универсальный АКЦИЯ</t>
  </si>
  <si>
    <t>Diamond cutting disc promo. 230x22,23 mm</t>
  </si>
  <si>
    <t>Алмазный круг 230x22,23 мм универсальный АКЦИЯ</t>
  </si>
  <si>
    <t>Dia-TS, 105x20,0 mm, classic, TC-CC-D</t>
  </si>
  <si>
    <t>Dia-TS, 105x20,0 mm,  Premium, TC-GP-TW</t>
  </si>
  <si>
    <t>Dia-TS, 105x20,0 mm, classic, TC-TC-N</t>
  </si>
  <si>
    <t>Diamond wet core bit 50x400</t>
  </si>
  <si>
    <t>алмазная коронка 50x400</t>
  </si>
  <si>
    <t>Diamond wet core bit 110x400</t>
  </si>
  <si>
    <t>алмазная коронка 110x400</t>
  </si>
  <si>
    <t>Diamond dry core bits 68x350</t>
  </si>
  <si>
    <t>алмазная коронка 68x350</t>
  </si>
  <si>
    <t>Diamond dry core bits 127x350</t>
  </si>
  <si>
    <t>алмазная коронка 127x350</t>
  </si>
  <si>
    <t>Dia-TS, 115x22,23 mm, professional, UP</t>
  </si>
  <si>
    <t>Кр.алмазный professional,115мм,универс,сегментир.</t>
  </si>
  <si>
    <t>Dia-TS, 125x22,23 mm, professional, UP</t>
  </si>
  <si>
    <t>Кр.алмазный professional,125мм,универс,сегментир.</t>
  </si>
  <si>
    <t>2xDia-TS, 125x22,23 mm, professional, UP</t>
  </si>
  <si>
    <t>Кр.алмазный professional,125мм,универс,сегм, 2 шт.</t>
  </si>
  <si>
    <t>Dia-TS, 150x22,23 mm, professional, UP</t>
  </si>
  <si>
    <t>Кр.алмазный professional,150мм,универс,сегментир.</t>
  </si>
  <si>
    <t>Dia-TS, 180x22,23 mm, professional, UP</t>
  </si>
  <si>
    <t>Кр.алмазный professional,180мм,универс,сегментир.</t>
  </si>
  <si>
    <t>Dia-TS, 230x22,23 mm, professional, UP</t>
  </si>
  <si>
    <t>Кр.алмазный professional,230мм,универс,сегментир.</t>
  </si>
  <si>
    <t>2xDia-TS, 230x22,23 mm, professional, UP</t>
  </si>
  <si>
    <t>Кр.алмазный professional,230мм,универс,сегм, 2 шт.</t>
  </si>
  <si>
    <t>Dia-TS, 300x20,0 mm, professional, UP</t>
  </si>
  <si>
    <t>Dia-TS, 350x20,0 mm, professional, UP</t>
  </si>
  <si>
    <t>Dia-TS, 400x25,4 mm, professional, UP</t>
  </si>
  <si>
    <t>Dia-TS, 115x22,23 mm, professional, UP-T</t>
  </si>
  <si>
    <t>Кр.алмазный professional,115мм,универсал,Turbo</t>
  </si>
  <si>
    <t>Dia-TS, 125x22,23 mm, professional, UP-T</t>
  </si>
  <si>
    <t>Кр.алмазный professional,125мм,универсал,Turbo</t>
  </si>
  <si>
    <t>Dia-TS, 150x22,23 mm, professional, UP-T</t>
  </si>
  <si>
    <t>Кр.алмазный professional,150мм,универсал,Turbo</t>
  </si>
  <si>
    <t>Dia-TS, 180x22,23 mm, professional, UP-T</t>
  </si>
  <si>
    <t>Кр.алмазный professional,180мм,универсал,Turbo</t>
  </si>
  <si>
    <t>Dia-TS, 230x22,23 mm, professional, UP-T</t>
  </si>
  <si>
    <t>Кр.алмазный professional,230мм,универсал,Turbo</t>
  </si>
  <si>
    <t>Dia-TS, 115x22,23 mm, professional, CP</t>
  </si>
  <si>
    <t>Кр.алмазный professional,115мм,бетон,сегментир.</t>
  </si>
  <si>
    <t>Dia-TS, 125x22,23 mm, professional, CP</t>
  </si>
  <si>
    <t>Кр.алмазный professional,125мм,бетон,сегментир.</t>
  </si>
  <si>
    <t>2xDia-TS, 125x22,23 mm, professional, CP</t>
  </si>
  <si>
    <t>Кр.алмазный professional,125мм,бетон,сегм, 2 шт.</t>
  </si>
  <si>
    <t>Dia-TS, 150x22,23 mm, professional, CP</t>
  </si>
  <si>
    <t>Кр.алмазный professional,150мм,бетон,сегментир.</t>
  </si>
  <si>
    <t>Dia-TS, 180x22,23 mm, professional, CP</t>
  </si>
  <si>
    <t>Кр.алмазный professional,180мм,бетон,сегментир.</t>
  </si>
  <si>
    <t>Dia-TS, 230x22,23 mm, professional, CP</t>
  </si>
  <si>
    <t>Кр.алмазный professional,230мм,бетон,сегментир.</t>
  </si>
  <si>
    <t>2xDia-TS, 230x22,23 mm, professional, CP</t>
  </si>
  <si>
    <t>Кр.алмазный professional,230мм,бетон,сегм, 2 шт.</t>
  </si>
  <si>
    <t>Dia-TS, 300x20,0 mm, professional, CP</t>
  </si>
  <si>
    <t>Dia-TS, 350x20,0 mm, professional, CP</t>
  </si>
  <si>
    <t>Dia-TS, 115x22,23 mm, professional, AP</t>
  </si>
  <si>
    <t>Dia-TS, 125x22,23 mm, professional, AP</t>
  </si>
  <si>
    <t>Кр.алмазный professional,125мм,абраз.м,сегментир.</t>
  </si>
  <si>
    <t>Dia-TS, 150x22,23 mm, professional, AP</t>
  </si>
  <si>
    <t>Кр.алмазный professional,150мм,абраз.м,сегментир.</t>
  </si>
  <si>
    <t>Dia-TS, 180x22,23 mm, professional, AP</t>
  </si>
  <si>
    <t>Кр.алмазный professional,180мм,абраз.м,сегментир.</t>
  </si>
  <si>
    <t>Dia-TS, 230x22,23 mm, professional, AP</t>
  </si>
  <si>
    <t>25 шлифкруг на липучке  80  мм P100</t>
  </si>
  <si>
    <t>25 шлифкруг на липучке  80  мм P120</t>
  </si>
  <si>
    <t>25 шлифкруг на липучке  80  мм P180</t>
  </si>
  <si>
    <t>80мм Перфор.шлиф.круги х25 шт. Р240</t>
  </si>
  <si>
    <t>25 шлифкруг на липучке  80  мм</t>
  </si>
  <si>
    <t xml:space="preserve"> Cling-fit sanding discs (25)</t>
  </si>
  <si>
    <t>80мм Перфор.шлиф.круги х25 шт. Р400</t>
  </si>
  <si>
    <t>80мм Перфор.шлиф.круги х25 шт. набор (Р6</t>
  </si>
  <si>
    <t>25 cling-fit discs dia.150</t>
  </si>
  <si>
    <t>150мм Шлиф.круги, набор 25х(10хР60,10хР8</t>
  </si>
  <si>
    <t>Cling-fit abr.nylonweb s.d</t>
  </si>
  <si>
    <t>80мм Флис Р80 2 шт.</t>
  </si>
  <si>
    <t>Cling-fit abras.nylon web</t>
  </si>
  <si>
    <t>2 ч. aftschleifvliese 80  мм</t>
  </si>
  <si>
    <t>25 шлифкруг на липучке  80  мм P60</t>
  </si>
  <si>
    <t>25 шлифкруг на липучке  80  мм P80</t>
  </si>
  <si>
    <t>25 шлифкруг на липучке  80  мм P240</t>
  </si>
  <si>
    <t>25 шлифкруг на липучке  80  мм P320</t>
  </si>
  <si>
    <t>25 шлифкруг на липучке  80  мм P400</t>
  </si>
  <si>
    <t>80мм Перфор.шлиф.круги 25х(Р60/80/120) д</t>
  </si>
  <si>
    <t>10 Sanding sheets P40</t>
  </si>
  <si>
    <t>10 шлифкруг  93x230  мм  P 40</t>
  </si>
  <si>
    <t>10 Sanding sheets P60</t>
  </si>
  <si>
    <t>10 шлифкруг  93x230  мм  P 60</t>
  </si>
  <si>
    <t>10 Sanding sheets P80</t>
  </si>
  <si>
    <t>10 шлифкруг  93x230  мм  P 80</t>
  </si>
  <si>
    <t>10 Sanding sheets P100</t>
  </si>
  <si>
    <t>10 шлифкруг  93x230  мм  P 100</t>
  </si>
  <si>
    <t>10 Sanding sheets P120</t>
  </si>
  <si>
    <t>10 шлифкруг  93x230  мм  P 120</t>
  </si>
  <si>
    <t>10 Sanding sheets P180</t>
  </si>
  <si>
    <t>10 шлифкруг  93x230  мм  P 180</t>
  </si>
  <si>
    <t>10 Sanding sheets P240</t>
  </si>
  <si>
    <t>10 шлифкруг  93x230  мм  P 240</t>
  </si>
  <si>
    <t>Sanding sheet assortment</t>
  </si>
  <si>
    <t>шлифкруг - набор  93x230  мм</t>
  </si>
  <si>
    <t>10 Sanding sheets P 40</t>
  </si>
  <si>
    <t>10 HSS-G- сверло 6,0x93  мм</t>
  </si>
  <si>
    <t>10 HSS-G- сверло 6,1x101  мм</t>
  </si>
  <si>
    <t>10 HSS-G- сверло 6,4x101  мм</t>
  </si>
  <si>
    <t>10 HSS-G- сверло 6,5x101  мм</t>
  </si>
  <si>
    <t>5 Metal drill bit 6,6x101</t>
  </si>
  <si>
    <t>5 HSS-G- сверло 6,6x101  мм</t>
  </si>
  <si>
    <t>5 Metal drill bit 6,8x109</t>
  </si>
  <si>
    <t>5 HSS-G- сверло 6,8x109  мм</t>
  </si>
  <si>
    <t>5 Metal drill bit 6,9x109</t>
  </si>
  <si>
    <t>5 HSS-G- сверло 6,9x109  мм</t>
  </si>
  <si>
    <t>5 Metal drill bit 7,0x109</t>
  </si>
  <si>
    <t>5 HSS-G- сверло 7,0x109  мм</t>
  </si>
  <si>
    <t>5 Metal drill bit 7,1x109</t>
  </si>
  <si>
    <t>5 HSS-G- сверло 7,1x109  мм</t>
  </si>
  <si>
    <t>5 Metal drill bit 7,2x109</t>
  </si>
  <si>
    <t>5 HSS-G- сверло 7,2x109  мм</t>
  </si>
  <si>
    <t>5 Metal drill bit 7,3x109</t>
  </si>
  <si>
    <t>5 HSS-G- сверло 7,3x109  мм</t>
  </si>
  <si>
    <t>5 Metal drill bit 7,4x109</t>
  </si>
  <si>
    <t>5 HSS-G- сверло 7,4x109  мм</t>
  </si>
  <si>
    <t>5 Metal drill bit 7,5x109</t>
  </si>
  <si>
    <t>5 HSS-G- сверло 7,5x109  мм</t>
  </si>
  <si>
    <t>5 Metal drill bit 7,6x117</t>
  </si>
  <si>
    <t>5 HSS-G- сверло 7,6x117  мм</t>
  </si>
  <si>
    <t>5 Metal drill bit 7,7x117</t>
  </si>
  <si>
    <t>5 HSS-G- сверло 7,7x117  мм</t>
  </si>
  <si>
    <t>5 Metal drill bit 7,8x117</t>
  </si>
  <si>
    <t>5 HSS-G- сверло 7,8x117  мм</t>
  </si>
  <si>
    <t>5 Metal drill bit 7,9x117</t>
  </si>
  <si>
    <t>5 HSS-G- сверло 7,9x117  мм</t>
  </si>
  <si>
    <t>5 Metal drill bit 8,0x117</t>
  </si>
  <si>
    <t>5 HSS-G- свердло 8,0x117  мм</t>
  </si>
  <si>
    <t>5 Metal drill bit 8,2x117</t>
  </si>
  <si>
    <t>5 HSS-G- сверло 8,2x117  мм</t>
  </si>
  <si>
    <t>5 Metal drill bit 8,3x117</t>
  </si>
  <si>
    <t>5 HSS-G- сверло 8,3x117  мм</t>
  </si>
  <si>
    <t>5 Metal drill bit 8,4x117</t>
  </si>
  <si>
    <t>5 HSS-G- сверло 8,4x117  мм</t>
  </si>
  <si>
    <t>5 Metal drill bit 8,5x117</t>
  </si>
  <si>
    <t>5 HSS-G- сверло 8,5x117  мм</t>
  </si>
  <si>
    <t>5 Metal drill bit 8,6x125</t>
  </si>
  <si>
    <t>5 HSS-G- сверло 8,6x125  мм</t>
  </si>
  <si>
    <t>5 Metal drill bit 8,7x125</t>
  </si>
  <si>
    <t>5 HSS-G- сверло 8,7x125  мм</t>
  </si>
  <si>
    <t>5 Metal drill bit 8,8x125</t>
  </si>
  <si>
    <t>5 HSS-G- сверло 8,8x125  мм</t>
  </si>
  <si>
    <t>5 Metal drill bit 8,9x125</t>
  </si>
  <si>
    <t>5 HSS-G- сверло 8,9x125  мм</t>
  </si>
  <si>
    <t>5 Metal drill bit 9,0x125</t>
  </si>
  <si>
    <t>5 HSS-G- сверло 9,0x125  мм</t>
  </si>
  <si>
    <t>5 Metal drill bit 9,1x125</t>
  </si>
  <si>
    <t>5 HSS-G- сверло 9,1x125  мм</t>
  </si>
  <si>
    <t>5 Metal drill bit 9,2x125</t>
  </si>
  <si>
    <t>5 HSS-G- сверло 9,2x125  мм</t>
  </si>
  <si>
    <t>5 Metal drill bit 9,3x125</t>
  </si>
  <si>
    <t>5 HSS-G- сверло 9,3x125  мм</t>
  </si>
  <si>
    <t>5 Metal drill bit 9,4x125</t>
  </si>
  <si>
    <t>5 HSS-G- сверло 9,4x125  мм</t>
  </si>
  <si>
    <t>5 Metal drill bit 9,5x125</t>
  </si>
  <si>
    <t>5 HSS-G- сверло 9,5x125  мм</t>
  </si>
  <si>
    <t>5 Metal drill bit 9,6x133</t>
  </si>
  <si>
    <t>5 HSS-G- сверло 9,6x133  мм</t>
  </si>
  <si>
    <t>5 Metal drill bit 9,7x133</t>
  </si>
  <si>
    <t>5 HSS-G- сверло 9,7x133  мм</t>
  </si>
  <si>
    <t>5 Metal drill bit 9,8x133</t>
  </si>
  <si>
    <t>5 HSS-G- сверло 9,8x133  мм</t>
  </si>
  <si>
    <t>5 Metal drill bit 9,9x133</t>
  </si>
  <si>
    <t>5 HSS-G- сверло 9,9x133  мм</t>
  </si>
  <si>
    <t>5 Metal drill bit 10,0x133</t>
  </si>
  <si>
    <t>5 HSS-G- свердло 10,0x133  мм</t>
  </si>
  <si>
    <t>5 HSS-G- сверло 10,2x133  мм</t>
  </si>
  <si>
    <t>5 HSS-G- сверло 10,5x133  мм</t>
  </si>
  <si>
    <t>5 HSS-G- сверло 11,0x142  мм</t>
  </si>
  <si>
    <t>5 HSS-G- сверло 11,5x142  мм</t>
  </si>
  <si>
    <t>5 HSS-G- сверло 12,0x151  мм</t>
  </si>
  <si>
    <t>5 HSS-G- сверло 12,5x151  мм</t>
  </si>
  <si>
    <t>5 HSS-G- сверло 13,0x151  мм</t>
  </si>
  <si>
    <t>HSS -G- сверло 1x34  мм</t>
  </si>
  <si>
    <t>HSS -G- сверло 1,5x40  мм</t>
  </si>
  <si>
    <t>Metal drill bit 2x49</t>
  </si>
  <si>
    <t>HSS -G- сверло 2x49  мм</t>
  </si>
  <si>
    <t>HSS -G- сверло 2,5x57  мм</t>
  </si>
  <si>
    <t>Metal drill bit 3x61</t>
  </si>
  <si>
    <t>HSS -G- сверло 3x61  мм</t>
  </si>
  <si>
    <t>HSS -G- сверло 3,2x65  мм</t>
  </si>
  <si>
    <t>HSS -G- сверло 3,5x70  мм</t>
  </si>
  <si>
    <t>Metal drill bit 4x75</t>
  </si>
  <si>
    <t>HSS -G- сверло 4x75  мм</t>
  </si>
  <si>
    <t>1 HSS-G- сверло 4,2x75  мм</t>
  </si>
  <si>
    <t>1 HSS-G- сверло 4,5x80  мм</t>
  </si>
  <si>
    <t>1 HSS-G- сверло 4,8x86  мм</t>
  </si>
  <si>
    <t>Metal drill bit 5x86</t>
  </si>
  <si>
    <t>1 HSS-G- сверло 5x86  мм</t>
  </si>
  <si>
    <t>1 HSS-G- сверло 5,5x93  мм</t>
  </si>
  <si>
    <t>Metal drill bit 6x93</t>
  </si>
  <si>
    <t>1 HSS-G- сверло 6x93  мм</t>
  </si>
  <si>
    <t>1 HSS-G- сверло 6,5x101  мм</t>
  </si>
  <si>
    <t>1 HSS-G- сверло 6,8x109  мм</t>
  </si>
  <si>
    <t>Metal drill bit 7x109</t>
  </si>
  <si>
    <t>1 HSS-G- сверло 7x109  мм</t>
  </si>
  <si>
    <t>1 HSS-G- сверло 7,5x109  мм</t>
  </si>
  <si>
    <t>Metal drill bit 8x117</t>
  </si>
  <si>
    <t>1 HSS-G- сверло 8x117  мм</t>
  </si>
  <si>
    <t>1 HSS-G- сверло 8,5x117  мм</t>
  </si>
  <si>
    <t>Metal drill bit 9x125</t>
  </si>
  <si>
    <t>1 HSS-G- сверло 9x125  мм</t>
  </si>
  <si>
    <t>1 HSS-G- сверло 9,5x125  мм</t>
  </si>
  <si>
    <t>Metal drill bit 10x133</t>
  </si>
  <si>
    <t>1 HSS-G- сверло 10x133  мм</t>
  </si>
  <si>
    <t>1 HSS-G- сверло 10,5x133  мм</t>
  </si>
  <si>
    <t>Metal drill bit 11x142</t>
  </si>
  <si>
    <t>1 HSS-G- сверло 11x142  мм</t>
  </si>
  <si>
    <t>1 HSS-G- сверло 11,5x142  мм</t>
  </si>
  <si>
    <t>Metal drill bit 12x151</t>
  </si>
  <si>
    <t>1 HSS-G- сверло 12x151  мм</t>
  </si>
  <si>
    <t>1 HSS-G- сверло 12,5x151  мм</t>
  </si>
  <si>
    <t>1 HSS-G- сверло 13x151  мм</t>
  </si>
  <si>
    <t>Wood Drill Bit 3x61</t>
  </si>
  <si>
    <t>1 CV-дерево  сверло 3x61  мм</t>
  </si>
  <si>
    <t>Wood Drill Bit 4x75</t>
  </si>
  <si>
    <t>1 CV-дерево  сверло 4x75  мм</t>
  </si>
  <si>
    <t>Wood Drill Bit 5x86</t>
  </si>
  <si>
    <t>Сверло по дереву CV 5х86 мм</t>
  </si>
  <si>
    <t>Wood Drill Bit 6x93</t>
  </si>
  <si>
    <t>Сверло по дереву CV 6x93 мм</t>
  </si>
  <si>
    <t>Wood Drill Bit 7x109</t>
  </si>
  <si>
    <t>1 CV-дерево  сверло 7x109  мм</t>
  </si>
  <si>
    <t>Wood Drill Bit 8x117</t>
  </si>
  <si>
    <t>Сверло по дереву CV 8x117 мм</t>
  </si>
  <si>
    <t>Wood Drill Bit 9x120</t>
  </si>
  <si>
    <t>1 CV-дерево  сверло 9x120  мм</t>
  </si>
  <si>
    <t>Wood Drill Bit 10x133</t>
  </si>
  <si>
    <t>Сверло по дереву CV 10х133 мм</t>
  </si>
  <si>
    <t>Wood Drill Bit 11x142</t>
  </si>
  <si>
    <t>Сверло по дереву 11x142</t>
  </si>
  <si>
    <t>Wood Drill Bit 12x151</t>
  </si>
  <si>
    <t>Сверло по дереву 12x151</t>
  </si>
  <si>
    <t>Wood Drill Bit 13x151</t>
  </si>
  <si>
    <t>Сверло по дереву 13x151</t>
  </si>
  <si>
    <t>Wood Drill Bit 14x151</t>
  </si>
  <si>
    <t>Сверло по дереву 14x151</t>
  </si>
  <si>
    <t>Wood Drill Bit 15x160</t>
  </si>
  <si>
    <t>Сверло по дереву 15x160</t>
  </si>
  <si>
    <t>Wood Drill Bit 16x160</t>
  </si>
  <si>
    <t>Сверло по дереву 16x160</t>
  </si>
  <si>
    <t>Electromagnet. Drill Stand</t>
  </si>
  <si>
    <t>Drill stand 890</t>
  </si>
  <si>
    <t>Свеpлильная стойка 890, ход 65 мм</t>
  </si>
  <si>
    <t>Machine vice</t>
  </si>
  <si>
    <t>Тиски 100х100 мм</t>
  </si>
  <si>
    <t>Тиски 80мм. (для стойки 600790</t>
  </si>
  <si>
    <t>Felt polishing wheel 100 mm</t>
  </si>
  <si>
    <t>Войлочный полировальный круг,100х15х10 м</t>
  </si>
  <si>
    <t>Buffing mop 100 mm</t>
  </si>
  <si>
    <t>Тканевый круг для полирования д=100 мм</t>
  </si>
  <si>
    <t>Rubber backing pad 125 mm</t>
  </si>
  <si>
    <t>Опорная резиновая тарелка 125 мм д.дреле</t>
  </si>
  <si>
    <t>Lambswool bonnet 130 mm</t>
  </si>
  <si>
    <t>PE12 Овчинный круг 130 мм со шнурком</t>
  </si>
  <si>
    <t>Lambswool bonnet 160 mm</t>
  </si>
  <si>
    <t>PE12 Овчинный круг 160 мм со шнурком</t>
  </si>
  <si>
    <t>Sanding drum 45x30 mm</t>
  </si>
  <si>
    <t xml:space="preserve">Оправка для шлиф.колец 45x30 мм, хвост. </t>
  </si>
  <si>
    <t>Cotton polishing mop 70 mm</t>
  </si>
  <si>
    <t>Хлопчатобумажный полировальный круг, д=7</t>
  </si>
  <si>
    <t>Through-hole countersink</t>
  </si>
  <si>
    <t>Зенкер по дереву 16 мм</t>
  </si>
  <si>
    <t>Hole-saw</t>
  </si>
  <si>
    <t>Коронка</t>
  </si>
  <si>
    <t>Metabox I f.SB 660-SBE 1010</t>
  </si>
  <si>
    <t>Метабокс I для SB660-SBE 1010</t>
  </si>
  <si>
    <t>PLUSBOX  L</t>
  </si>
  <si>
    <t>Додатковий бокс PLUSBOX  L</t>
  </si>
  <si>
    <t>PLUSBOX  R</t>
  </si>
  <si>
    <t>Додатковий бокс PLUSBOX  R</t>
  </si>
  <si>
    <t>Plastic carrying case</t>
  </si>
  <si>
    <t>пластиковый чемодан</t>
  </si>
  <si>
    <t>Metabox II with 3-part foam insert</t>
  </si>
  <si>
    <t>Метабокс II для УШМ 700-900 Вт</t>
  </si>
  <si>
    <t>Velcro-faced backing pad</t>
  </si>
  <si>
    <t>Опорная тарелка с липучкой 115х6 мм д. д</t>
  </si>
  <si>
    <t>Cling-fit lambswool polishing disc 115mm</t>
  </si>
  <si>
    <t>Меховой полировальный круг 115 мм д.дрел</t>
  </si>
  <si>
    <t>MetaLoc II BE75/1300 Quick, SBE850</t>
  </si>
  <si>
    <t>HSS core drill 12x30 mm</t>
  </si>
  <si>
    <t>Корончатое сверло HSS 12х30 мм, Weldon 19</t>
  </si>
  <si>
    <t>HSS core drill 13x30 mm</t>
  </si>
  <si>
    <t>Корончатое сверло HSS 13х30 мм, Weldon 19</t>
  </si>
  <si>
    <t>HSS core drill 14x30 mm</t>
  </si>
  <si>
    <t>Корончатое сверло HSS 14х30 мм, Weldon 19</t>
  </si>
  <si>
    <t>HSS core drill 15x30 mm</t>
  </si>
  <si>
    <t>Корончатое сверло HSS 15х30 мм, Weldon 19</t>
  </si>
  <si>
    <t>HSS core drill 16x30 mm</t>
  </si>
  <si>
    <t>Корончатое сверло HSS 16х30 мм, Weldon 19</t>
  </si>
  <si>
    <t>HSS core drill 17x30 mm</t>
  </si>
  <si>
    <t>Корончатое сверло HSS 17х30 мм, Weldon 19</t>
  </si>
  <si>
    <t>HSS core drill 18x30 mm</t>
  </si>
  <si>
    <t>Корончатое сверло HSS 18х30 мм, Weldon 19</t>
  </si>
  <si>
    <t>HSS core drill 19x30 mm</t>
  </si>
  <si>
    <t>Корончатое сверло HSS 19х30 мм, Weldon 19</t>
  </si>
  <si>
    <t>HSS core drill 20x30 mm</t>
  </si>
  <si>
    <t>Корончатое сверло HSS 20х30 мм, Weldon 19</t>
  </si>
  <si>
    <t>HSS core drill 21x30 mm</t>
  </si>
  <si>
    <t>Корончатое сверло HSS 21х30 мм, Weldon 19</t>
  </si>
  <si>
    <t>HSS core drill 22x30 mm</t>
  </si>
  <si>
    <t>25 Sanding sheets 115x230 mm P 240</t>
  </si>
  <si>
    <t>25 Sanding sheets 115x230 mm P 320</t>
  </si>
  <si>
    <t>25 Sanding sheets 115x230 mm P 400</t>
  </si>
  <si>
    <t>25 Sanding sheets 80x133 mm P 40</t>
  </si>
  <si>
    <t>25 Sanding sheets 80x133 mm P 60</t>
  </si>
  <si>
    <t>25 Sanding sheets 80x133 mm P 80</t>
  </si>
  <si>
    <t>25 Sanding sheets 80x133 mm P 100</t>
  </si>
  <si>
    <t>25 Sanding sheets 80x133 mm P 120</t>
  </si>
  <si>
    <t>25 Sanding sheets 80x133 mm P 180</t>
  </si>
  <si>
    <t>25 Sanding sheets 80x133 mm P 240</t>
  </si>
  <si>
    <t>25 Sanding sheets 80x133 mm P 320</t>
  </si>
  <si>
    <t>25 Sanding sheets 93x230 mm P 40</t>
  </si>
  <si>
    <t>25 Sanding sheets 93x230 mm P 60</t>
  </si>
  <si>
    <t>25 Sanding sheets 93x230 mm P 80</t>
  </si>
  <si>
    <t>25 Sanding sheets 93x230 mm P 100</t>
  </si>
  <si>
    <t>25 Sanding sheets 93x230 mm P 120</t>
  </si>
  <si>
    <t>25 Sanding sheets 93x230 mm P 180</t>
  </si>
  <si>
    <t>25 Sanding sheets 93x230 mm P 240</t>
  </si>
  <si>
    <t>25 Sanding sheets 93x230 mm P 320</t>
  </si>
  <si>
    <t>25 Sanding sheets 115x280 mm P 40</t>
  </si>
  <si>
    <t>25 Sanding sheets 115x280 mm P 60</t>
  </si>
  <si>
    <t>25 Sanding sheets 115x280 mm P 80</t>
  </si>
  <si>
    <t>25 Sanding sheets 115x280 mm P 100</t>
  </si>
  <si>
    <t>25 Sanding sheets 115x280 mm P 120</t>
  </si>
  <si>
    <t>25 Sanding sheets 115x280 mm P 180</t>
  </si>
  <si>
    <t>25 Sanding sheets 115x280 mm P 240</t>
  </si>
  <si>
    <t>25 Sanding sheets 115x280 mm P 320</t>
  </si>
  <si>
    <t>3 Sanding Belts, P 120</t>
  </si>
  <si>
    <t>3 Sanding Belts, P 180</t>
  </si>
  <si>
    <t>Set of Sanding Belts (3)</t>
  </si>
  <si>
    <t>3 Sanding Belts, P 100</t>
  </si>
  <si>
    <t>3 Sanding Belts, P 150</t>
  </si>
  <si>
    <t>3 Sanding Belts, P 240</t>
  </si>
  <si>
    <t>3 Sanding Belts, P 40</t>
  </si>
  <si>
    <t>3 Sanding Belts, P 60</t>
  </si>
  <si>
    <t>Battery pack 14,4 V-2,6 Ah,Li Power Plus</t>
  </si>
  <si>
    <t>Аккумулятор 14,4 V-2,6 Ah, Li Power Plus</t>
  </si>
  <si>
    <t>Battery pack 18 V-2,6 Ah, Li Power Plus</t>
  </si>
  <si>
    <t xml:space="preserve">Аккумулятор 18 V-2,6 Ah, Li Power Plus </t>
  </si>
  <si>
    <t>Battery pack 18 V - 1,3 Ah Li Power</t>
  </si>
  <si>
    <t>Аккумулятор 18 В - 1,3 Ач Li Power</t>
  </si>
  <si>
    <t>Battery pack 9,6 V / 1,4 Ah</t>
  </si>
  <si>
    <t xml:space="preserve">Аккумуляторная батарея BSZ/BZ 9,6 V/1,4 </t>
  </si>
  <si>
    <t>Battery pack 9,6 V / 2,0 Ah</t>
  </si>
  <si>
    <t>Аккумуляторная батарея BSZ 9,6 V / 2,0 A</t>
  </si>
  <si>
    <t>Battery pack 12 V, 1,7 Ah, NiCD-Power</t>
  </si>
  <si>
    <t>Аккумуляторная батарея 12 V, 1,7 Ah, NiCD-Power</t>
  </si>
  <si>
    <t>Battery pack 12 V / 1,4 Ah</t>
  </si>
  <si>
    <t>Аккумуляторная батарея BSZ/BZ 12 V / 1,4</t>
  </si>
  <si>
    <t>Battery pack 12 V / 2,0 Ah</t>
  </si>
  <si>
    <t>Аккумуляторная батарея BSZ 12 V / 2,0 Ah</t>
  </si>
  <si>
    <t>Battery pack 14,4 V / 1,4 Ah</t>
  </si>
  <si>
    <t xml:space="preserve">Аккумуляторная батарея BSZ 14,4 V / 1,4 </t>
  </si>
  <si>
    <t>Battery pack 14,4 V / 2,0 Ah</t>
  </si>
  <si>
    <t xml:space="preserve">Аккумуляторная батарея BSZ 14,4 V / 2,0 </t>
  </si>
  <si>
    <t>Battery pack 18 V / 1,4 Ah</t>
  </si>
  <si>
    <t>Аккумуляторная батарея BSZ 18 V / 1,4 Ah</t>
  </si>
  <si>
    <t>Battery pack 18 V / 2,0 Ah</t>
  </si>
  <si>
    <t>Аккумуляторная батарея BSZ 18 V / 2,0 Ah</t>
  </si>
  <si>
    <t>Battery pack 14,4 - 2,2 Ah, Li-ION</t>
  </si>
  <si>
    <t>Аккумулятор 14,4 Вольт 2,2 Ач Li-Ion</t>
  </si>
  <si>
    <t>Battery pack 18 V - 2,2 Ah, Li-ION</t>
  </si>
  <si>
    <t>Аккумулятор 18 Вольт 2,2 Ач Li-Ion</t>
  </si>
  <si>
    <t>Battery pack 7,2 V / 1,1 Ah</t>
  </si>
  <si>
    <t>Акумулятор 7,2 V / 1,1 Ah  Li-Ion</t>
  </si>
  <si>
    <t>Battery pack 12 V - 2,2 Ah, Li-ION</t>
  </si>
  <si>
    <t>Аккумулятор 12 Вольт 2,2 Ач Li-Ion</t>
  </si>
  <si>
    <t>Battery pack 7,2 V, Li-ION 2,2 Ah</t>
  </si>
  <si>
    <t>Аккумулятор 7,2 В, 2.2 Ач, Li-ION</t>
  </si>
  <si>
    <t>Battery pack 14,4 V-1,5 Ah,Li Power Comp</t>
  </si>
  <si>
    <t>Аккумуляторная батарея 14,4 V-1,5 Ah,Li Power Comp</t>
  </si>
  <si>
    <t>Battery pack 18 V-1,5 Ah, Li Power Compa</t>
  </si>
  <si>
    <t>Аккумуляторная батарея 18 V-1,5 Ah, Li Power Compa</t>
  </si>
  <si>
    <t>Battery pack 14,4 V, 4,0 Ah,LI-Power Ext</t>
  </si>
  <si>
    <t xml:space="preserve">Акумулятор 14,4 V, 4,0 Ah,LI-Power Extem </t>
  </si>
  <si>
    <t>Battery pack 18 V, 4,0 Ah, LI-Power Extr</t>
  </si>
  <si>
    <t xml:space="preserve">Акумулятор 18 V, 4,0 Ah, LI-Power Extrem </t>
  </si>
  <si>
    <t>Battery pack 10,8V-4,0 Ah, Li-Power</t>
  </si>
  <si>
    <t>Аккумуляторная батарея 10,8V-4,0 Ah, Li-Power</t>
  </si>
  <si>
    <t>Battery pack 18 V, 5,2 Ah, LI-Power Extr</t>
  </si>
  <si>
    <t xml:space="preserve">Акумулятор 18 V, 5,2 Ah, LI-Power Extrem </t>
  </si>
  <si>
    <t>MetaLoc I for PowerMaxx, PowerImpact</t>
  </si>
  <si>
    <t>Чемодан MetaLoc I</t>
  </si>
  <si>
    <t>MetaLoc I für PowerMaxx ASE</t>
  </si>
  <si>
    <t>MetaLoc II for BS 14 LT</t>
  </si>
  <si>
    <t>Чемодан MetaLoc II</t>
  </si>
  <si>
    <t>Power Grip Flashlight</t>
  </si>
  <si>
    <t>Power Grip аккумуляторный фонарь</t>
  </si>
  <si>
    <t>Superfast charger ASC 30-36 V EU,14,4-36</t>
  </si>
  <si>
    <t>Зарядний пристрій ASC 30-36 V EU,14,4-36</t>
  </si>
  <si>
    <t>Superfast charger C 60, 12 V, NICD, EU</t>
  </si>
  <si>
    <t>Зарядний пристрій C60 NiCd</t>
  </si>
  <si>
    <t>Superfast charger ASC 30 EU</t>
  </si>
  <si>
    <t>Зарядний пристрій ASC 30 EU</t>
  </si>
  <si>
    <t>Superfast charger ACS 15 Plus/EU</t>
  </si>
  <si>
    <t>Зарядное устройство ACS 15 Plus Li-Ion</t>
  </si>
  <si>
    <t>Superfast charger LC 40, 10,8 V, EU</t>
  </si>
  <si>
    <t>Зарядний пристрій LC 40</t>
  </si>
  <si>
    <t>Переходник для зар. акк. старого типа</t>
  </si>
  <si>
    <t>Car Adaptor 6V - 12V</t>
  </si>
  <si>
    <t>Superfast charger ACS 15/EU</t>
  </si>
  <si>
    <t>Зарядное устройство ACS 15</t>
  </si>
  <si>
    <t>charger 2 h</t>
  </si>
  <si>
    <t>Зарядное устройство EUR</t>
  </si>
  <si>
    <t>Superfast charger AC 30 Plus/EU</t>
  </si>
  <si>
    <t>Зарядное устройство AC 30 Plus</t>
  </si>
  <si>
    <t>Superfast charger ASS 15 Plus EU</t>
  </si>
  <si>
    <t>Зарядное устройство ASS 15 Plus</t>
  </si>
  <si>
    <t>Superfast charger ASC 15 EU</t>
  </si>
  <si>
    <t>Зарядний пристрій ASC 15 EU</t>
  </si>
  <si>
    <t>Superfast charger AC 30/EU</t>
  </si>
  <si>
    <t>Зарядное устройство AC 30</t>
  </si>
  <si>
    <t>Superfast charger LC 60 EU</t>
  </si>
  <si>
    <t>Зарядное устройствоPower Max LI</t>
  </si>
  <si>
    <t>Battery pack 7,2 V / 1,4 Ah</t>
  </si>
  <si>
    <t>Аккумуляторная батарея 7,2 V / 1,4 Ah</t>
  </si>
  <si>
    <t>Аккумуляторная батарея 9,6 V / 1,4 Ah</t>
  </si>
  <si>
    <t>Battery pack 9,6 V / 1,7 Ah</t>
  </si>
  <si>
    <t>Аккумуляторный блок 9.6 В, 1.7 Ач</t>
  </si>
  <si>
    <t>Battery pack 12 V / 1,7 Ah</t>
  </si>
  <si>
    <t>Аккумуляторный блок 12.0 В,  1,7Ач</t>
  </si>
  <si>
    <t>pipe 400ml</t>
  </si>
  <si>
    <t>Spring clip</t>
  </si>
  <si>
    <t>Зарядная станция  для 12 V</t>
  </si>
  <si>
    <t>Аккумуляторная батарея 12 V / 2,0 Ah</t>
  </si>
  <si>
    <t>Аккумулятор 12 V / 2,0 Ah</t>
  </si>
  <si>
    <t>Аккумуляторный блок 14,4 В, 2.0 Ач</t>
  </si>
  <si>
    <t>Аккумуляторный блок 9.6 В, 2.0 Ач</t>
  </si>
  <si>
    <t>Аккумуляторный блок 12 В, 2.0 Ач</t>
  </si>
  <si>
    <t>Battery pack 12 V / 1,25 Ah</t>
  </si>
  <si>
    <t>сменный аккумулятор  12V/1,25</t>
  </si>
  <si>
    <t>Battery pack 15,6 V / 1,25 Ah</t>
  </si>
  <si>
    <t>Аккумуляторная батарея 15,6 V / 1,25 Ah</t>
  </si>
  <si>
    <t>Battery pack 18 V / 1,25 Ah</t>
  </si>
  <si>
    <t>сменный аккумулятор  18V/1,25</t>
  </si>
  <si>
    <t>Battery pack 18 V / 2,4 Ah</t>
  </si>
  <si>
    <t>Аккумуляторный блок 18 В, 2.4 Ач</t>
  </si>
  <si>
    <t>Аккумуляторный блок 9.6 В, 1.4 Ач</t>
  </si>
  <si>
    <t>Акумуляторний блок 12 В, 1.4 Ач</t>
  </si>
  <si>
    <t>Battery pack 12 V / 2,4 Ah</t>
  </si>
  <si>
    <t>Акумуляторний блок 12 В,  2.4 Ач</t>
  </si>
  <si>
    <t>Battery pack 15,6 V / 2,4 Ah</t>
  </si>
  <si>
    <t>Аккумуляторный блок 15.6 В, 2.4 Ач</t>
  </si>
  <si>
    <t>Аккумуляторная батарея 18 V / 2,0 Ah</t>
  </si>
  <si>
    <t>Battery pack 4,8 V</t>
  </si>
  <si>
    <t>Аккумуляторный блок 4.8 В, 1.25 Ач</t>
  </si>
  <si>
    <t>Universal fast charger 120 V USA, CND</t>
  </si>
  <si>
    <t>1 H- зарядное устройство  4,8-</t>
  </si>
  <si>
    <t xml:space="preserve">зарядное устр-во  2 ч.  240 V </t>
  </si>
  <si>
    <t>Bag - Combo</t>
  </si>
  <si>
    <t>Сумка з тканини - Combo</t>
  </si>
  <si>
    <t>Сумка з тканини - Combo PP(велика)</t>
  </si>
  <si>
    <t>10 Planer blades</t>
  </si>
  <si>
    <t>10 Ножi</t>
  </si>
  <si>
    <t>Оснастка для рубанков</t>
  </si>
  <si>
    <t>Ножi двустороннi 82мм (2шт.) HM</t>
  </si>
  <si>
    <t>HSS reversible planer blades (set of 2)</t>
  </si>
  <si>
    <t>Ножи рустикальные 2шт. для рубанка</t>
  </si>
  <si>
    <t>Shavings bag</t>
  </si>
  <si>
    <t>Пылевой мешок для рубанка HO0882</t>
  </si>
  <si>
    <t>Кейс  длярубанка H00882</t>
  </si>
  <si>
    <t>Bench-mounting stand</t>
  </si>
  <si>
    <t>Подставка для рубанка</t>
  </si>
  <si>
    <t>Circular saw-blade 210 mm</t>
  </si>
  <si>
    <t>Оснастка для KGS (Metabo)</t>
  </si>
  <si>
    <t>Stand, foldable</t>
  </si>
  <si>
    <t>Подставка складная</t>
  </si>
  <si>
    <t>Set=10 Promotion 115x1,0x22,23</t>
  </si>
  <si>
    <t>Отрезные круги</t>
  </si>
  <si>
    <t>Set=10 Promotion 125x1,0x22,23</t>
  </si>
  <si>
    <t>Набор=10 Promotion 125x1,0x22,23</t>
  </si>
  <si>
    <t>Flexiamant super 115x2,0x22,2 steel</t>
  </si>
  <si>
    <t>Круг отрезной 115x2,0x22 по ст</t>
  </si>
  <si>
    <t>Flexiamant super 125x2,0x22,2 steel</t>
  </si>
  <si>
    <t>Круг отр сталь Flexiamant S 125x2,0 изог</t>
  </si>
  <si>
    <t>Flexiamant super 180x2,0x22,2 steel</t>
  </si>
  <si>
    <t>Круг отр сталь Flexiamant S 180x2,0 изог</t>
  </si>
  <si>
    <t>Flexiamant super 230x2,5x22,2 steel</t>
  </si>
  <si>
    <t>Круг отрезной 230x2,5x22 по ст</t>
  </si>
  <si>
    <t>Flexiamant super 115x3,0x22,2 steel</t>
  </si>
  <si>
    <t>Круг отрезной 115x3,0x22 по ст</t>
  </si>
  <si>
    <t>Круг отр.сталь Flexiamant 125x2,0х22,2</t>
  </si>
  <si>
    <t>Flexiamant super 150x2,0x22,2 steel</t>
  </si>
  <si>
    <t>Отрезной диск по стали 150x2,0x22,2</t>
  </si>
  <si>
    <t>Круг отрезной 180x2,0x22 по ст</t>
  </si>
  <si>
    <t>Flexiamant super 230x2,5x22,2  steel</t>
  </si>
  <si>
    <t>Круг вiдр сталь Flexiamant S230x2,5 прям</t>
  </si>
  <si>
    <t>Круг отрезной 150x2,0x22 по ст</t>
  </si>
  <si>
    <t>Flexiamant 150x3,0x22,2 steel</t>
  </si>
  <si>
    <t>Отрезной диск по стали 150x3,0x22,2</t>
  </si>
  <si>
    <t>Flexiamant super 180x3,0x22,2 alu</t>
  </si>
  <si>
    <t>Круг отрезной 180x3,0x22 цв. м</t>
  </si>
  <si>
    <t>Flexiamant 180x3,0x22,2 steel</t>
  </si>
  <si>
    <t>Круг отр сталь Flexiamant 180x3,0 прямой</t>
  </si>
  <si>
    <t>Flexiamant super 230x3,0x22,2 alu</t>
  </si>
  <si>
    <t>Круг отр ALU Flexiamant S 230x3,0 прямой</t>
  </si>
  <si>
    <t>Flexiamant 230x3,0x22,2 steel</t>
  </si>
  <si>
    <t>Круг отр сталь Flexiamant 230x3,0 прямой</t>
  </si>
  <si>
    <t>Flexiamant super 300x3,5x22,2 steel</t>
  </si>
  <si>
    <t>Круг отрезной 300x3,5x22 по ст</t>
  </si>
  <si>
    <t>Flexiamant super 300x3,5x20,0 steel</t>
  </si>
  <si>
    <t>Круг отрезной 300x3,5x20 по ст</t>
  </si>
  <si>
    <t>Flexiamant super 300x3,5x25,4 steel</t>
  </si>
  <si>
    <t xml:space="preserve">Круг отрезной 300x3,5x25,4 по </t>
  </si>
  <si>
    <t>Flexiamant super 180x3,0x22,2 stone</t>
  </si>
  <si>
    <t>Круг отрезной 180x3,0x22 камен</t>
  </si>
  <si>
    <t>Flexiamant super 230x3,0x22,2 stone</t>
  </si>
  <si>
    <t>Круг отрезной 230x3,0x22 камен</t>
  </si>
  <si>
    <t>Flexiamant super 300x3,5x22,2 stone</t>
  </si>
  <si>
    <t>Круг отрезной 300x3,5x22 камен</t>
  </si>
  <si>
    <t>Flexiamant super 300x3,5x20,0 stone</t>
  </si>
  <si>
    <t>Круг отрезной 300x3,5x20 камен</t>
  </si>
  <si>
    <t>Flexiamant 180x3,0x22,2 stainless steel</t>
  </si>
  <si>
    <t xml:space="preserve">Круг отр нерж Flexiamant 180x3,0 прямой </t>
  </si>
  <si>
    <t>Flexiamant 230x3,0x22,2 stainless steel</t>
  </si>
  <si>
    <t xml:space="preserve">Круг отр нерж Flexiamant 230x3,0 прямой </t>
  </si>
  <si>
    <t>Flexiarapid 100x1,6x16,0 stainless steel</t>
  </si>
  <si>
    <t>Круг отрезной 100x1,6x16 нержа</t>
  </si>
  <si>
    <t>Flexiarapid 115x1,6x22,2 stainless steel</t>
  </si>
  <si>
    <t>Круг отрезной 115x1,6x22 нержа</t>
  </si>
  <si>
    <t>Flexiarapid 125x1,6x22,2 stainless steel</t>
  </si>
  <si>
    <t>Круг вiдр. нерж Flexrapid 125x1,6х22,2</t>
  </si>
  <si>
    <t>Flexiarapid 150x1,6x22,2 stainless steel</t>
  </si>
  <si>
    <t>Круг вiдр нерж Flexrapid 150x1,6прямий A</t>
  </si>
  <si>
    <t>Flexiarapid 180x1,6x22,2stainless steel</t>
  </si>
  <si>
    <t>Круг отр нерж Flexrapid 180x1,6 прямой A</t>
  </si>
  <si>
    <t>Flexiarapid 230x1,9x22,2 stainless steel</t>
  </si>
  <si>
    <t>Круг вiдр. нерж Flexrapid 230x1,9x22,2</t>
  </si>
  <si>
    <t>Flexiarapid 115x1,0x22,2 stainless steel</t>
  </si>
  <si>
    <t>Отрезной круг 115х1,0х22,2 по нерж.стали</t>
  </si>
  <si>
    <t>Flexiarapid 125x1,0x22,2 stainless steel</t>
  </si>
  <si>
    <t>Круг вiдр. нерж Flexrapid 125x1,0х22,2</t>
  </si>
  <si>
    <t>Flexiamant super 115x1,0x22,2 steel</t>
  </si>
  <si>
    <t>Отрезной диск по стали 115x1,0x22,2</t>
  </si>
  <si>
    <t>Flexiamant super 125x1,0x22,2 steel</t>
  </si>
  <si>
    <t>Круг вiдр.сталь Flexiamant125x1,0х22,2</t>
  </si>
  <si>
    <t>Flexiamant super 115x1,6x22,2 steel</t>
  </si>
  <si>
    <t>Круг отрезной 115x1,6x22 по ст</t>
  </si>
  <si>
    <t>Flexiamant super 125x1,6x22,2 steel</t>
  </si>
  <si>
    <t>Круг отр сталь тс Flexiamant S 125x1,6 п</t>
  </si>
  <si>
    <t>5 nylon web bands 6x457 mm, coarse, BFE</t>
  </si>
  <si>
    <t>Войлочн. лента 6х457мм, крупная, BFE (5 шт.)</t>
  </si>
  <si>
    <t>5 nylon web bands 6x457 mm, medium, BFE</t>
  </si>
  <si>
    <t>Войлочн. лента 6х457мм, средняя, BFE (5 шт.)</t>
  </si>
  <si>
    <t>5 nylon web bands 6x457 mm, very fine, B</t>
  </si>
  <si>
    <t>Войлочн. лента 6х457мм, очен мелкая, BFE (5 шт.)</t>
  </si>
  <si>
    <t>5 nylon web bands 13x457 mm, coarse, BFE</t>
  </si>
  <si>
    <t>Войлочн. лента 13х457мм, крупная, BFE (5 шт.)</t>
  </si>
  <si>
    <t>5 nylon web bands 13x457 mm, medium, BFE</t>
  </si>
  <si>
    <t>Войлочн. лента 13х457мм, средняя, BFE (5 шт.)</t>
  </si>
  <si>
    <t>5 nylon web bands 13x457 mm, very fine,</t>
  </si>
  <si>
    <t>Войлочн. лента 13х457мм, очен мелкая, BFE</t>
  </si>
  <si>
    <t>5 sanding belts 19x457 mm, coarse, BFE</t>
  </si>
  <si>
    <t>Войлочн. лента 19х457мм, крупная, BFE (5 шт.)</t>
  </si>
  <si>
    <t>5 nylon web bands 19x457 mm, medium, BFE</t>
  </si>
  <si>
    <t>Войлочн. лента 19х457мм, средняя, BFE (5 шт.)</t>
  </si>
  <si>
    <t>5 nylon web bands 19x457 mm, very fine,</t>
  </si>
  <si>
    <t>Войлочн. лента 19х457мм, очен мелкая, BFE (5 шт.)</t>
  </si>
  <si>
    <t>Шлиф.лента,75x53,P40 (3 шт.)</t>
  </si>
  <si>
    <t>Шлиф.лента,75x53,P60 (3 шт.)</t>
  </si>
  <si>
    <t>Шлиф.лента,75x533,P80 (3 шт.)</t>
  </si>
  <si>
    <t>3 Sanding Belts, P100</t>
  </si>
  <si>
    <t>Шлиф.лента,75x533,P100 (3 шт.)</t>
  </si>
  <si>
    <t>3 Sanding Belts, P120</t>
  </si>
  <si>
    <t>Шлиф.лента,75x53,P120 (3 шт.)</t>
  </si>
  <si>
    <t>3 Sanding Belts, P180</t>
  </si>
  <si>
    <t>Шлиф.лента,75x53,P180 (3 шт.)</t>
  </si>
  <si>
    <t>3 Sanding Belts, P240</t>
  </si>
  <si>
    <t>Шлиф.лента,75x53,P240(3 шт.)</t>
  </si>
  <si>
    <t>3 Sanding Belts, P320</t>
  </si>
  <si>
    <t>Шлиф.лента,75x53,P320 (3 шт.)</t>
  </si>
  <si>
    <t>5 Sanding discs 125 P 40</t>
  </si>
  <si>
    <t>125мм Перфор. шлиф. круги  х 5 шт. Р40</t>
  </si>
  <si>
    <t>5 Sanding discs 125 P 60</t>
  </si>
  <si>
    <t>125мм Перфор. шлiф. круги  х 5 шт. Р60</t>
  </si>
  <si>
    <t>5 Sanding discs 125 P 80</t>
  </si>
  <si>
    <t>125мм Перфор. шлиф. круги  х 5 шт. Р80</t>
  </si>
  <si>
    <t>5 Sanding discs 125 P 120</t>
  </si>
  <si>
    <t>125мм Перфор. шлiф. круги  х 5 шт. Р120</t>
  </si>
  <si>
    <t>5 Sanding discs 125 P 180</t>
  </si>
  <si>
    <t>125мм Перфор. шлiф. круги  х 5 шт. Р180</t>
  </si>
  <si>
    <t>Agitator paddle RS 8/120 M 14</t>
  </si>
  <si>
    <t xml:space="preserve">размешив. элемент  RS 8/120 M </t>
  </si>
  <si>
    <t>Connector 1/2" M 14</t>
  </si>
  <si>
    <t>соединительный элемент  1/2</t>
  </si>
  <si>
    <t>Connector  M 14-M 14</t>
  </si>
  <si>
    <t>соединительный элемент  M14-M1</t>
  </si>
  <si>
    <t>Connector M 18-M 14</t>
  </si>
  <si>
    <t>соединительный элемент  M18-M1</t>
  </si>
  <si>
    <t>Agitator paddle RS 3/100R M 14</t>
  </si>
  <si>
    <t>Мешалка RS3 100х600мм, M 14, на 10-20, с</t>
  </si>
  <si>
    <t>Agitator paddle RS 3/130R M 14</t>
  </si>
  <si>
    <t>Agitator paddle RS 3/160R M 14</t>
  </si>
  <si>
    <t>Мешалка RS3 160x600 мм M14,на 30-150кг,с</t>
  </si>
  <si>
    <t>Keyless adapter M 14</t>
  </si>
  <si>
    <t>Быстросъемный переходник на М14 д.мешалк</t>
  </si>
  <si>
    <t>Taper arbor no.1 B10</t>
  </si>
  <si>
    <t>Коническая вставка</t>
  </si>
  <si>
    <t>Taper arbor no.1 B12</t>
  </si>
  <si>
    <t>Taper arbor no.1 B16</t>
  </si>
  <si>
    <t>Перехiдник з МК1 на B16</t>
  </si>
  <si>
    <t>Taper arbor no.2 B10</t>
  </si>
  <si>
    <t>Taper arbor no.2 B12</t>
  </si>
  <si>
    <t>Taper arbor no.2 B16</t>
  </si>
  <si>
    <t>Переходник с МК2 на B16</t>
  </si>
  <si>
    <t>Taper arbor no.2 B18</t>
  </si>
  <si>
    <t>Taper arbor no.2 J33</t>
  </si>
  <si>
    <t>зенковка коническая  MK2/J33</t>
  </si>
  <si>
    <t>Taper arbor no.2 J6</t>
  </si>
  <si>
    <t>Taper arbor no.3 B16</t>
  </si>
  <si>
    <t>Переходник с МК3 на B16</t>
  </si>
  <si>
    <t>Taper arbor no.3 B18</t>
  </si>
  <si>
    <t>Taper arbor no.3 B22</t>
  </si>
  <si>
    <t>Переходник с  МК3 на В22 для00732</t>
  </si>
  <si>
    <t>Taper arbor no.3 J3</t>
  </si>
  <si>
    <t>Taper arbor no.4 B16</t>
  </si>
  <si>
    <t>Taper arbor no.4 B18</t>
  </si>
  <si>
    <t>Reducing sleeve MK 2 / 1</t>
  </si>
  <si>
    <t>Редукторная гильза</t>
  </si>
  <si>
    <t>Reducing sleeve MK 3 / 1</t>
  </si>
  <si>
    <t>Reducing sleeve MK 3 / 2</t>
  </si>
  <si>
    <t>Переходник с МК3 на МК2</t>
  </si>
  <si>
    <t>Reducing sleeve MK 4 / 2</t>
  </si>
  <si>
    <t>Reducing sleeve MK 4 / 3</t>
  </si>
  <si>
    <t>Drift key MK 1 and 2</t>
  </si>
  <si>
    <t>Толкатель</t>
  </si>
  <si>
    <t>Drift key MK 3</t>
  </si>
  <si>
    <t>SDS-max chiselling bit set 2 pieces</t>
  </si>
  <si>
    <t>Набор зубил SDS-MAX 2 ч. PROMOTION</t>
  </si>
  <si>
    <t>Оснастка для перфораторов</t>
  </si>
  <si>
    <t>Carbide-tipped hammer drill bit set 4pcs</t>
  </si>
  <si>
    <t>Набор буров SDS-PLUS 4 ч. PROMOTION</t>
  </si>
  <si>
    <t>SDS-plus chiselling bit set 2 pieces</t>
  </si>
  <si>
    <t>Набор зубил SDS-PLUS 2 ч. PROMOTION</t>
  </si>
  <si>
    <t>SDS-max P4P 16x340 mm</t>
  </si>
  <si>
    <t>Бур SDS-max P4P 16x340 мм</t>
  </si>
  <si>
    <t>SDS-max P4P 16x540 mm</t>
  </si>
  <si>
    <t>Бур SDS-max P4P 16x540 мм</t>
  </si>
  <si>
    <t>SDS-max P4P 18x340 mm</t>
  </si>
  <si>
    <t>Бур SDS-max P4P 18x340 мм</t>
  </si>
  <si>
    <t>SDS-max P4P 18x540 mm</t>
  </si>
  <si>
    <t>Бур SDS-max P4P 18x540 мм</t>
  </si>
  <si>
    <t>SDS-max P4P 20x320 mm</t>
  </si>
  <si>
    <t>Бур SDS-max P4P 20x320 мм</t>
  </si>
  <si>
    <t>SDS-max P4P 20x520 mm</t>
  </si>
  <si>
    <t>Бур SDS-max P4P 20x520 мм</t>
  </si>
  <si>
    <t>SDS-max P4P 22x520 mm</t>
  </si>
  <si>
    <t>Бур SDS-max P4P 22x520 мм</t>
  </si>
  <si>
    <t>SDS-max P4P 24x520 mm</t>
  </si>
  <si>
    <t>Бур SDS-max P4P 24x520 мм</t>
  </si>
  <si>
    <t>SDS-max P4P 25x520 mm</t>
  </si>
  <si>
    <t>Бур SDS-max P4P 25x520 мм</t>
  </si>
  <si>
    <t>SDS-max P4P 30x570 mm</t>
  </si>
  <si>
    <t>Бур SDS-max P4P 30x570 мм</t>
  </si>
  <si>
    <t>SDS-max P4P 32x570 mm</t>
  </si>
  <si>
    <t>Бур SDS-max P4P 32x570 мм</t>
  </si>
  <si>
    <t>SDS-max Pro 4 / 12 x 340 mm</t>
  </si>
  <si>
    <t>Бур SDS-MAX 12 x 340 мм</t>
  </si>
  <si>
    <t>SDS-max Pro 4 / 12 x 540 mm</t>
  </si>
  <si>
    <t>Бур SDS-MAX 12 x 540 мм</t>
  </si>
  <si>
    <t>SDS-max Pro 4 / 12 x 690 mm</t>
  </si>
  <si>
    <t>Бур SDS-MAX 12 x 690 мм</t>
  </si>
  <si>
    <t>SDS-max Pro 4 / 14 x 340 mm</t>
  </si>
  <si>
    <t>Бур SDS-MAX 14 x 340 мм</t>
  </si>
  <si>
    <t>SDS-max Pro 4 / 14 x 540 mm</t>
  </si>
  <si>
    <t>Бур SDS-MAX 14 x 540 мм</t>
  </si>
  <si>
    <t>SDS-max Pro 4 / 15 x 340 mm</t>
  </si>
  <si>
    <t>Бур SDS-MAX 15 x 340 мм</t>
  </si>
  <si>
    <t>SDS-max Pro 4 / 15 x 400 mm</t>
  </si>
  <si>
    <t>Бур SDS-MAX 15 x 540 мм</t>
  </si>
  <si>
    <t>SDS max-Pro 4 / 16 x 340 mm</t>
  </si>
  <si>
    <t>Бур SDS-MAX 16 x 340 мм</t>
  </si>
  <si>
    <t>SDS-max Pro 4 / 16 x 540 mm</t>
  </si>
  <si>
    <t>Бур SDS-MAX 16 x 540 мм</t>
  </si>
  <si>
    <t>SDS-max Pro 4 / 18 x 340 mm</t>
  </si>
  <si>
    <t>Бур SDS-MAX 18 x 340 мм</t>
  </si>
  <si>
    <t>SDS-max Pro 4 / 18 x 540 mm</t>
  </si>
  <si>
    <t>Бур SDS-MAX 18 x 540 мм</t>
  </si>
  <si>
    <t>SDS-max Pro 4 / 20 x 320 mm</t>
  </si>
  <si>
    <t>Бур SDS-MAX 20 x 320 мм</t>
  </si>
  <si>
    <t>SDS-max Pro 4 / 20 x 520 mm</t>
  </si>
  <si>
    <t>Бур SDS-MAX 20 x 520 мм</t>
  </si>
  <si>
    <t>SDS-max Pro 4 / 20 x 920 mm</t>
  </si>
  <si>
    <t>Бур SDS-MAX 20 x 800 мм</t>
  </si>
  <si>
    <t>SDS-max Pro 4 / 22 x 320 mm</t>
  </si>
  <si>
    <t>Бур SDS-MAX 22 x 320 мм</t>
  </si>
  <si>
    <t>SDS-max Pro 4 / 22 x 520 mm</t>
  </si>
  <si>
    <t>Бур SDS-MAX 22 x 520 мм</t>
  </si>
  <si>
    <t>SDS-max Pro 4 / 22 x 920 mm</t>
  </si>
  <si>
    <t>Бур SDS-MAX 22 x 920 мм</t>
  </si>
  <si>
    <t>SDS-max Pro 4 / 24 x 320 mm</t>
  </si>
  <si>
    <t>Бур SDS-MAX 24 x 320 мм</t>
  </si>
  <si>
    <t>SDS-max Pro 4 / 24 x 520 mm</t>
  </si>
  <si>
    <t>Бур SDS-MAX 24 x 520 мм</t>
  </si>
  <si>
    <t>SDS-max Pro 4 / 25 x 320 mm</t>
  </si>
  <si>
    <t>Бур SDS-MAX 25 x 320 мм</t>
  </si>
  <si>
    <t>SDS-max Pro 4 / 25 x 520 mm</t>
  </si>
  <si>
    <t>Бур SDS-MAX 25 x 520 мм</t>
  </si>
  <si>
    <t>SDS-max Pro 4 / 25 x 920 mm</t>
  </si>
  <si>
    <t>Бур SDS-MAX 25 x 920 мм</t>
  </si>
  <si>
    <t>SDS-max Pro 4 / 28 x 370 mm</t>
  </si>
  <si>
    <t>Бур SDS-MAX 28 x 370 мм</t>
  </si>
  <si>
    <t>SDS-max Pro 4 / 28 x 570 mm</t>
  </si>
  <si>
    <t>Бур SDS-MAX 28 x 570 мм</t>
  </si>
  <si>
    <t>SDS-max Pro 4 / 28 x 670 mm</t>
  </si>
  <si>
    <t>Бур SDS-MAX 28 x 670 мм</t>
  </si>
  <si>
    <t>SDS-max Pro 4 / 30 x 370 mm</t>
  </si>
  <si>
    <t>Бур SDS-MAX 30 x 370 мм</t>
  </si>
  <si>
    <t>SDS-max Pro 4 / 45 x 570 mm</t>
  </si>
  <si>
    <t>Бур SDS-MAX 45x450 mm</t>
  </si>
  <si>
    <t>SDS-max Pro 4 / 52 x 570 mm</t>
  </si>
  <si>
    <t>Бур SDS-MAX 52 x570 мм</t>
  </si>
  <si>
    <t>SDS-max Pro 4 / 30 x 570 mm</t>
  </si>
  <si>
    <t>Бур SDS-MAX 30 x 570 мм</t>
  </si>
  <si>
    <t>SDS-max Pro 4 / 32 x 370 mm</t>
  </si>
  <si>
    <t>Бур SDS-max  32x250мм</t>
  </si>
  <si>
    <t>SDS-max Pro 4 / 32 x 570 mm</t>
  </si>
  <si>
    <t>Бур SDS-MAX 32 x 570 мм</t>
  </si>
  <si>
    <t>SDS-max Pro 4 / 32 x 920 mm</t>
  </si>
  <si>
    <t>Бур SDS-MAX 32 x 920 мм</t>
  </si>
  <si>
    <t>SDS-max Pro 4 / 35 x 370 mm</t>
  </si>
  <si>
    <t>Бур SDS-max  35x250мм</t>
  </si>
  <si>
    <t>SDS-max Pro 4 / 35 x 570 mm</t>
  </si>
  <si>
    <t>Бур SDS-MAX 35 x 570 мм</t>
  </si>
  <si>
    <t>SDS-max Pro 4 / 35 x 670 mm</t>
  </si>
  <si>
    <t>Бур SDS-MAX 35 x 670 мм</t>
  </si>
  <si>
    <t>SDS-max Pro 4 / 38 x 370 mm</t>
  </si>
  <si>
    <t>Бур SDS-max  38x250мм</t>
  </si>
  <si>
    <t>SDS-max Pro 4 / 38 x 570 mm</t>
  </si>
  <si>
    <t>Бур SDS-MAX 38 x 570 мм</t>
  </si>
  <si>
    <t>SDS-max Pro 4 / 40 x 370 mm</t>
  </si>
  <si>
    <t>Бур SDS-max  40x250мм</t>
  </si>
  <si>
    <t>SDS-max Pro 4 / 40 x 450 mm</t>
  </si>
  <si>
    <t>Бур SDS-MAX 40 x 570 мм</t>
  </si>
  <si>
    <t>SDS-max Pro 4 / 40 x 920 mm</t>
  </si>
  <si>
    <t>Бур SDS-MAX 40 x 920 мм</t>
  </si>
  <si>
    <t>SDS-max pointed chisel 280 mm</t>
  </si>
  <si>
    <t>Зубило SDS-MAX 280 мм, пиковое</t>
  </si>
  <si>
    <t>SDS-max pointed chisel 400 mm</t>
  </si>
  <si>
    <t>Зубило SDS-MAX 400 мм, пикове</t>
  </si>
  <si>
    <t>SDS-max chisel 280 mm</t>
  </si>
  <si>
    <t>Зубило SDS-MAX 280х25 мм, плоское</t>
  </si>
  <si>
    <t>SDS-max chisel 400 mm</t>
  </si>
  <si>
    <t>Зубило SDS-MAX 400х25 мм, плоске</t>
  </si>
  <si>
    <t>SDS-max scaling chisel 400x50 mm</t>
  </si>
  <si>
    <t>Зубило SDS-MAX 400х50 мм, плоское. широк</t>
  </si>
  <si>
    <t>SDS-max scaling chisel 300 x 80 mm</t>
  </si>
  <si>
    <t>Зубило SDS-MAX 300х80 мм, плоское. широк</t>
  </si>
  <si>
    <t>SDS-max chasing gouge 300 mm</t>
  </si>
  <si>
    <t>Зубило SDS-MAX 300х26 мм, полукруглое</t>
  </si>
  <si>
    <t>SDS-max pointed chisel 600 mm</t>
  </si>
  <si>
    <t>Зубило SDS-MAX 600 мм, пиковое</t>
  </si>
  <si>
    <t>SDS-max chisel 600 mm</t>
  </si>
  <si>
    <t>Зубило SDS-MAX 600х25 мм, плоске</t>
  </si>
  <si>
    <t>SDS-max gouging chisel 300x32 mm</t>
  </si>
  <si>
    <t>зубило 300  мм</t>
  </si>
  <si>
    <t>SDS-max scaling chisel 350x115 mm</t>
  </si>
  <si>
    <t xml:space="preserve">зубило лопатообразн.  SDS-max </t>
  </si>
  <si>
    <t>SDS-max tile chisel 400x50 mm</t>
  </si>
  <si>
    <t>зубило для снятия плитки  SDS-</t>
  </si>
  <si>
    <t>SDS-max roothed chisel 300x32 mm</t>
  </si>
  <si>
    <t>SDS-max mortar raking chisel 300x10 mm</t>
  </si>
  <si>
    <t>SDS-max Excaration chisel 400x110 mm</t>
  </si>
  <si>
    <t>Зубило SDS-MAX 400x110 мм, лопата</t>
  </si>
  <si>
    <t>SDS-max asphalt cutter 400x90 mm</t>
  </si>
  <si>
    <t>Зубило SDS-MAX 400x90 мм, асфальтовое</t>
  </si>
  <si>
    <t>SDS-max winged gouging chisel 380x35 mm</t>
  </si>
  <si>
    <t>SDS-max earth driving rod 260x16,5 mm</t>
  </si>
  <si>
    <t>Зубило SDS-MAX 260x16,5 мм, для  заб.шты</t>
  </si>
  <si>
    <t>SDS-max earth driving rod 260x13 mm</t>
  </si>
  <si>
    <t>10 SDS-max pointed chisel 400 mm</t>
  </si>
  <si>
    <t>10 Зубил SDS-MAX 400 мм, пикове</t>
  </si>
  <si>
    <t>10 SDS-max chisel 400x25 mm</t>
  </si>
  <si>
    <t>10 Зубил SDS-MAX 400х25 мм, плоске</t>
  </si>
  <si>
    <t>SDS-Plus Pro 4 / 8x310 mm</t>
  </si>
  <si>
    <t>10 SDS Carbide-tipp.ham.drill bit 4x110</t>
  </si>
  <si>
    <t>10  бур SDS-Plus Pro  4 / 4x110мм</t>
  </si>
  <si>
    <t>10 SDS Carbide-tipp.ham.drill bit 5x110</t>
  </si>
  <si>
    <t>10  бур SDS-Plus Pro  4 / 5x110</t>
  </si>
  <si>
    <t>шлифтарелка с ламелями  100  м</t>
  </si>
  <si>
    <t>Lamellar grinding disc 180 P 40</t>
  </si>
  <si>
    <t>шлифтарелка с ламелями  180  м</t>
  </si>
  <si>
    <t>Lamellar grinding disc 180</t>
  </si>
  <si>
    <t>Lamellar grinding disc 115</t>
  </si>
  <si>
    <t>Стальная щетка</t>
  </si>
  <si>
    <t>шлифтарелка с ламелями  115  м</t>
  </si>
  <si>
    <t>Lamellar grinding disc 125</t>
  </si>
  <si>
    <t>шлифтарелка с ламелями  125  м</t>
  </si>
  <si>
    <t>Fibre-backed abr.disc 230 P60</t>
  </si>
  <si>
    <t>ZR фибровый круг  230  мм  P 6</t>
  </si>
  <si>
    <t>Nylon web wheel  115x100 mm P400</t>
  </si>
  <si>
    <t>Nylon web wheel  115x100 mm P600</t>
  </si>
  <si>
    <t>10 Sanding belts 90x100, P60</t>
  </si>
  <si>
    <t>10 Шлифовальных колец 90x100, P60 шку</t>
  </si>
  <si>
    <t>10 Sanding belts 90x100, P80</t>
  </si>
  <si>
    <t>10 Шлифовальных колец 90x100, P80 шку</t>
  </si>
  <si>
    <t>10 Sanding belts 90x100, P120</t>
  </si>
  <si>
    <t>10 Шлифовальных колец 90x100, P120 шк</t>
  </si>
  <si>
    <t>10 Sanding belts 90x100, P220</t>
  </si>
  <si>
    <t>10 Шлифовальных колец 90x100, P220 шк</t>
  </si>
  <si>
    <t>Flap wheel 105x100 mm P40</t>
  </si>
  <si>
    <t>Лепестковая насадка 105x100 мм P40 шк</t>
  </si>
  <si>
    <t>Flap wheel 105x100 mm P80</t>
  </si>
  <si>
    <t>Лепестковая насадка 105x100 мм P80 шк</t>
  </si>
  <si>
    <t>Flap wheel 105x100 mm P120</t>
  </si>
  <si>
    <t>Лепестковая насадка 105x100 мм P120 ш</t>
  </si>
  <si>
    <t>Flap wheel 105x100 mm P180</t>
  </si>
  <si>
    <t>Лепестковая насадка 105x100 мм P180 ш</t>
  </si>
  <si>
    <t>Flap wheel 105x100 mm P240</t>
  </si>
  <si>
    <t>Лепестковая насадка 105x100 мм P240 ш</t>
  </si>
  <si>
    <t>Flap/Fleece combi wheel 105x100 mm P60</t>
  </si>
  <si>
    <t>Лепестковая насадка 105x100 мм P60 шк</t>
  </si>
  <si>
    <t>Flap/Fleece combi wheel 105x100 mm P80</t>
  </si>
  <si>
    <t>Flap/Fleece combi wheel 105x100 P180</t>
  </si>
  <si>
    <t>Nylon web wheel 105x100 mm P60</t>
  </si>
  <si>
    <t xml:space="preserve">Шлифовальная  насадка 105x100 мм P60 </t>
  </si>
  <si>
    <t>Nylon web wheel 105x100 mm P80</t>
  </si>
  <si>
    <t xml:space="preserve">Шлифовальная  насадка 105x100 мм P80 </t>
  </si>
  <si>
    <t>UK220/PK200 Нижняя подставка складывающа</t>
  </si>
  <si>
    <t>Dust EXTRACTION KIT UK220/PK200</t>
  </si>
  <si>
    <t>UK220/PK220 Устройство для отсоса стружк</t>
  </si>
  <si>
    <t>Sliding CARRIAGE UK220/PK200</t>
  </si>
  <si>
    <t>UK220/PK200 Подвижная каретка на БНС</t>
  </si>
  <si>
    <t>Table SIDE EXTENSION UK220/PK200</t>
  </si>
  <si>
    <t>UK220/PK200 Расширение рабочего стола на</t>
  </si>
  <si>
    <t>Base CARRIER SYSTEM UK220/PK200</t>
  </si>
  <si>
    <t>UK220/PK200 Базовая Несущая Система</t>
  </si>
  <si>
    <t>Saw BLADE TCT 210X2,4/1,6X30 Z=42 WZ</t>
  </si>
  <si>
    <t>Пильный диск 210 x 2,2/1,4 x 30,Z=42WZ,U</t>
  </si>
  <si>
    <t>Adaptor, SUCTION POR RD 100</t>
  </si>
  <si>
    <t>Адаптер для пылесоса RD100, втулка 100 м</t>
  </si>
  <si>
    <t>Basic RAIL SYST.+SLIDING CARR. PK 255 MI</t>
  </si>
  <si>
    <t>Каретка</t>
  </si>
  <si>
    <t>Table SIDE EXTENSION PK/PKF 255</t>
  </si>
  <si>
    <t>PK255/PKF255 Расширение рабочего стола н</t>
  </si>
  <si>
    <t>Transversing SADDLE PKF 255</t>
  </si>
  <si>
    <t>Поперечная каретка для форматн</t>
  </si>
  <si>
    <t>Base CARRIER SYSTEM PKF 255</t>
  </si>
  <si>
    <t>PKF255 Базовая Несущая Система, ширина д</t>
  </si>
  <si>
    <t>Support FOOT VERL. BASISTRÄGERSYS</t>
  </si>
  <si>
    <t>PK2../PKF255 Штатив-ножка для БНС</t>
  </si>
  <si>
    <t>Workstand PK/PKF</t>
  </si>
  <si>
    <t>PKF255/PK300 Нижняя подставка закрытая</t>
  </si>
  <si>
    <t>Frame SUPPORT EXTRUSION 1300 PKF</t>
  </si>
  <si>
    <t>PKF Опорный профиль 1300</t>
  </si>
  <si>
    <t>Frame SUPPORT EXTRUSION 2000 PKF</t>
  </si>
  <si>
    <t>Направляющая для поперечной ка</t>
  </si>
  <si>
    <t>Base CARRIER SYSTEM PK 255</t>
  </si>
  <si>
    <t>PK255 Базовая Несущая Система</t>
  </si>
  <si>
    <t>Saw BLADE TCT 90X3,2/4,0/2,0X30 NL Z=10</t>
  </si>
  <si>
    <t>Пильный диск подрезной 90x3.2/4.0/2.0x30</t>
  </si>
  <si>
    <t>Work CLAMP 80/200</t>
  </si>
  <si>
    <t>UK333 Зажимное устройство 55мм</t>
  </si>
  <si>
    <t>Table REAR EXTENSION UK/KGT</t>
  </si>
  <si>
    <t>UK333/KGT501/SECANTA Удлинение стола 280</t>
  </si>
  <si>
    <t>Table REAR EXTENSION TKHS315</t>
  </si>
  <si>
    <t>TKHS315 Удлинитель рабочего стола</t>
  </si>
  <si>
    <t>Wheel SET TKHS315</t>
  </si>
  <si>
    <t>TKHS315 Ролики для транспортировки</t>
  </si>
  <si>
    <t>Table SIDE EXTENSION TKHS315C</t>
  </si>
  <si>
    <t>TKHS315C Расширение рабочего стола 800x5</t>
  </si>
  <si>
    <t>Sliding CARRIAGE TKHS/TKHSC</t>
  </si>
  <si>
    <t>TKHS315 Подвижная каретка</t>
  </si>
  <si>
    <t>Adaptor, SUCTION PORT 44/35-44/32 KGS/ME</t>
  </si>
  <si>
    <t>KGS Адаптер пылеотсоса 44/35-44/32</t>
  </si>
  <si>
    <t>mitre FENCE PK200/BAS250</t>
  </si>
  <si>
    <t>PK200/BAS250 Угловой упор</t>
  </si>
  <si>
    <t>Cabinet BASE PKU 250 mit SCHUBLADEN</t>
  </si>
  <si>
    <t>Table SIDE EXTENSION PKU 250</t>
  </si>
  <si>
    <t>PKU250 Расширение стола 865х440мм</t>
  </si>
  <si>
    <t>Vertically ADJUST.SUPPORT PKU 250</t>
  </si>
  <si>
    <t>PKU250 Вертикальный суппорт</t>
  </si>
  <si>
    <t>Scoring SAW KIT PKU 250</t>
  </si>
  <si>
    <t>PKU250 Подрезное устройство</t>
  </si>
  <si>
    <t>Suction HOSE PKU 250 RD35X2500</t>
  </si>
  <si>
    <t>PKU 250 подставка RD35X2500</t>
  </si>
  <si>
    <t>Hose BRACKET PKU 250</t>
  </si>
  <si>
    <t>PKU250 Держатель шланга</t>
  </si>
  <si>
    <t>Y-Fitting PKU 250</t>
  </si>
  <si>
    <t>Разветвитель в Y-образной форм</t>
  </si>
  <si>
    <t>Travelling TABLE PKU 250 920MM</t>
  </si>
  <si>
    <t>Pull-Out END STOP PKU 250 AUSZIEHBAR</t>
  </si>
  <si>
    <t>PKU250 Мерный упор</t>
  </si>
  <si>
    <t>Dust EXTRACTION KIT TS250/KGS305</t>
  </si>
  <si>
    <t>TS250/UK333/KGS305 компл. для  пылеотсос</t>
  </si>
  <si>
    <t>Workstand TS 250</t>
  </si>
  <si>
    <t>TS 250 Подставка</t>
  </si>
  <si>
    <t>Universal FENCE</t>
  </si>
  <si>
    <t>UK 333 Универсальный упор</t>
  </si>
  <si>
    <t>Saw BLADE TCT 315X2,8/1,8X30 Z=48 WZ 0 G</t>
  </si>
  <si>
    <t>Пильный диск315X2,8/1,8X30 Z=48,KGT 300</t>
  </si>
  <si>
    <t>Rip FENCE UK 290/333</t>
  </si>
  <si>
    <t>UK290/333 Параллельный упор</t>
  </si>
  <si>
    <t>Cross SPLITTING BLADE HS 6001</t>
  </si>
  <si>
    <t>Розклинювач HS 6001</t>
  </si>
  <si>
    <t>Saw table FLEXO 500 UK290/UK333</t>
  </si>
  <si>
    <t>FLEXO 500 Пильный стол (комбинируется UK</t>
  </si>
  <si>
    <t>Table REAR EXTENSION UK290/UK333</t>
  </si>
  <si>
    <t>UK290/UK333 Удлинение стола</t>
  </si>
  <si>
    <t>Saw blade depot UK290/UK333</t>
  </si>
  <si>
    <t>UK290/UK333 Футляр для пильных дисков</t>
  </si>
  <si>
    <t>Sliding CARRIAGE UK290/UK333</t>
  </si>
  <si>
    <t>UK290/UK333 Подвижная каретка</t>
  </si>
  <si>
    <t>Wheel SET UK290/UK333</t>
  </si>
  <si>
    <t>UK290/UK333 Комплект колёс</t>
  </si>
  <si>
    <t>Dust EXTRACTION KIT UK290/UK333</t>
  </si>
  <si>
    <t>UK290 Комплект пылеотсоса</t>
  </si>
  <si>
    <t>Router Set FLEXO 500</t>
  </si>
  <si>
    <t>FLEXO500 Комплект под фрезер</t>
  </si>
  <si>
    <t>Circular saw set FLEXO 500</t>
  </si>
  <si>
    <t>FLEXO500 Комплект под циркулярку</t>
  </si>
  <si>
    <t>Table SIDE EXTENSION UK290/UK333</t>
  </si>
  <si>
    <t>UK290/UK333 Расширение стола</t>
  </si>
  <si>
    <t>mitre FENCE FLEXO 500</t>
  </si>
  <si>
    <t>FLEXO500 Поперечный упор</t>
  </si>
  <si>
    <t>Work CLAMP UK290/UK333</t>
  </si>
  <si>
    <t>UK290/UK333 Зажимное приспособление</t>
  </si>
  <si>
    <t>Table SIDE EXTENSION PK/PKF 255 PLUS</t>
  </si>
  <si>
    <t>PK/PKF 255 PLUS Расширение стола</t>
  </si>
  <si>
    <t>Fence EXTRUSION UK290</t>
  </si>
  <si>
    <t>Saw table FLEXO 500 UK290/UK333 (CH)</t>
  </si>
  <si>
    <t>Wheel SET KSU 400</t>
  </si>
  <si>
    <t>KSU400 Комплект колес</t>
  </si>
  <si>
    <t>Bracket, ROLLER CARRIER KSU400/250Mobile</t>
  </si>
  <si>
    <t>Support LE KSU 400</t>
  </si>
  <si>
    <t>KSU400 Опора</t>
  </si>
  <si>
    <t>Maschine Stand UMS</t>
  </si>
  <si>
    <t>UMS Підставка</t>
  </si>
  <si>
    <t>Оснастка для KGS/KS</t>
  </si>
  <si>
    <t>Dust EXTRACTION KIT KGS</t>
  </si>
  <si>
    <t>KGS301/331 Устройство для отсоса стружек</t>
  </si>
  <si>
    <t>Table EXTENSION KGS LINKS TELESKOPVERL.</t>
  </si>
  <si>
    <t>KGS301/331 Расширение стола слева 3000 м</t>
  </si>
  <si>
    <t>Workstand KGS</t>
  </si>
  <si>
    <t>KGS301/331 Нижняя подставка</t>
  </si>
  <si>
    <t>Table EXTENSION KGS RECHTS</t>
  </si>
  <si>
    <t xml:space="preserve">KGS301/331 Расширение стола справа 1660 </t>
  </si>
  <si>
    <t>Length STOP GAUG KGS</t>
  </si>
  <si>
    <t>Допольнительный стопор</t>
  </si>
  <si>
    <t>mitre FENCE KGT mit WERKSTÜCKANLAGE</t>
  </si>
  <si>
    <t>KGT501 Угловой упор/ 90-45 градусов/двус</t>
  </si>
  <si>
    <t>Work CLAMP KGT</t>
  </si>
  <si>
    <t>KGT501 Зажимное устройство заготовки</t>
  </si>
  <si>
    <t>Dust EXTRACTION KIT KGT 500/501 NACHRÜST</t>
  </si>
  <si>
    <t>Устройство для отсоса стружки для KGT 50</t>
  </si>
  <si>
    <t>Wheel SET UK/KGT</t>
  </si>
  <si>
    <t>Ходовой механизм</t>
  </si>
  <si>
    <t>Work CLAMP KGS</t>
  </si>
  <si>
    <t>KGS Зажимний пристрій заготовки</t>
  </si>
  <si>
    <t>Positioning LASER</t>
  </si>
  <si>
    <t>KGS301/331/KGT501 Лазерный указатель</t>
  </si>
  <si>
    <t>Table length extension KGS  left+right</t>
  </si>
  <si>
    <t>KGS210/255/301 Расширение стола (слева и</t>
  </si>
  <si>
    <t>Saw BLADE TCT 304X3,2/2,2X30 Z=48 WZ 3 G</t>
  </si>
  <si>
    <t>Пильный диск 304 x 3,2 / 2,2 x 30,  48 з</t>
  </si>
  <si>
    <t>Saw BLADE TCT 304X3,2/2,2X30 Z=64 WZ 3 G</t>
  </si>
  <si>
    <t>Пильный диск 304x3,2/2,2x30,Z=64WZ3neg</t>
  </si>
  <si>
    <t>Sliding HANDLE</t>
  </si>
  <si>
    <t>Рукоятка</t>
  </si>
  <si>
    <t>Workstand UNIVERSAL-KGS</t>
  </si>
  <si>
    <t>KGS/KGT/DH330 Подставка</t>
  </si>
  <si>
    <t>Table EXTENSION KGS 303 LINKS</t>
  </si>
  <si>
    <t>KGS255/303/KGT300  Расш.стола 3000 мм вл</t>
  </si>
  <si>
    <t>Table EXTENSION KGS 303 RECHTS</t>
  </si>
  <si>
    <t>KGS255/303/KGT300 Удлин.стола 3000 мм пр</t>
  </si>
  <si>
    <t>Work CLAMP KGS255/303</t>
  </si>
  <si>
    <t>KGS255/KGS303 Зажимное устройство загото</t>
  </si>
  <si>
    <t>Dust EXTRACTION KIT KGS 303</t>
  </si>
  <si>
    <t>KGS303 Устройство для отсоса стружек</t>
  </si>
  <si>
    <t>Multi-Absaugadapter 100/58/44-58/44</t>
  </si>
  <si>
    <t>Адаптер для пылесоса 100/58/44-58/44</t>
  </si>
  <si>
    <t>Table REAR EXTENSION 1600MM R/L-KGS255 L</t>
  </si>
  <si>
    <t>KGS255/303 Расширение стола слева 1600мм</t>
  </si>
  <si>
    <t>Table REAR EXTENSION 3000MM R/L-KGS255 L</t>
  </si>
  <si>
    <t>KGS255/303/305 Расширение стола слева 30</t>
  </si>
  <si>
    <t>Extrusion,Table REAR EXTENSION KGS-255/</t>
  </si>
  <si>
    <t>KGS255/303/305 Профиль до 3000 мм для ра</t>
  </si>
  <si>
    <t>Table REAR EXTENSION 1600MM R-KGS303</t>
  </si>
  <si>
    <t xml:space="preserve">KGS255/303 Расширение стола справа 1600 </t>
  </si>
  <si>
    <t>Table REAR EXTENSION 3000MM R-KGS303</t>
  </si>
  <si>
    <t>KGS255/303/305 Расширение стола прав 300</t>
  </si>
  <si>
    <t>Auxiliary FENCE KGS255/303 KGT300</t>
  </si>
  <si>
    <t>Saw BLADE TCT 305X2,4/1,8X30 Z=60 WZ 1,5</t>
  </si>
  <si>
    <t>Пильный диск 305X2,4/1,8X30 Z=60WZ, KGS3</t>
  </si>
  <si>
    <t>Table REAR EXTENSION 1600MM L-KGS305</t>
  </si>
  <si>
    <t>KGS305 расширение стола 1600 мм слева, с</t>
  </si>
  <si>
    <t>Table REAR EXTENSION 1600MM R-KGS305</t>
  </si>
  <si>
    <t xml:space="preserve">KGS305 расширение стола 1600 мм справа, </t>
  </si>
  <si>
    <t>Table REAR EXTENSION 3000 MM L-KGS305</t>
  </si>
  <si>
    <t xml:space="preserve">KGS305 Расширение стола 3000 мм справа, </t>
  </si>
  <si>
    <t>Table REAR EXTENSION 3000 MM R-KGS305</t>
  </si>
  <si>
    <t>KGS305 Расширение стола 3000 мм слева, A</t>
  </si>
  <si>
    <t>Laser INDICATOR KGS 303</t>
  </si>
  <si>
    <t>Лазер фланцевый для KGS 303</t>
  </si>
  <si>
    <t>Laser INDICATOR KGS 305</t>
  </si>
  <si>
    <t>Раскройный лазер KGS 305</t>
  </si>
  <si>
    <t>Fence CARRIER KSU 400 /250 Mobile</t>
  </si>
  <si>
    <t>KSU400 Направляющие под торцовку</t>
  </si>
  <si>
    <t>Laser INDICATOR KGS 255</t>
  </si>
  <si>
    <t>Лазерный указатель для KGS 255</t>
  </si>
  <si>
    <t>TABLE REAR EXTENSION UK290/UK333</t>
  </si>
  <si>
    <t>Table REAR EXTENSION KS</t>
  </si>
  <si>
    <t>Working place light fixture</t>
  </si>
  <si>
    <t>Workstand KSU 400</t>
  </si>
  <si>
    <t>KSU 400 Подставка д.торц.пил 4,0 м/250кг</t>
  </si>
  <si>
    <t>Bandsaw BLADE 3380+0-10X25X0,5 A6 HOLZ/K</t>
  </si>
  <si>
    <t xml:space="preserve">BAS505 Пильное полотно 3380+0-10X25X0,5 </t>
  </si>
  <si>
    <t>Fibre-backed abr.disc 115 mm P 24 CER</t>
  </si>
  <si>
    <t>Fibre-backed abr.disc 115 mm P 36 CER</t>
  </si>
  <si>
    <t>Fibre-backed abr.disc 115 mm P 60 CER</t>
  </si>
  <si>
    <t>Fibre-backed abr.disc 115 mm P 80 CER</t>
  </si>
  <si>
    <t>Fibre-backed abr.disc 125 mm P 24 CER</t>
  </si>
  <si>
    <t>Fibre-backed abr.disc 125 mm P 36 CER</t>
  </si>
  <si>
    <t>Fibre-backed abr.disc 125 mm P 60 CER</t>
  </si>
  <si>
    <t>Fibre-backed abr.disc 125 mm P 80 CER</t>
  </si>
  <si>
    <t>Fibre-backed abr.disc 180 mm P 24 CER</t>
  </si>
  <si>
    <t>Fibre-backed abr.disc 180 mm P 36 CER</t>
  </si>
  <si>
    <t>Fibre-backed abr.disc 180 mm P 60 CER</t>
  </si>
  <si>
    <t>Fibre-backed abr.disc 180 mm P 80 CER</t>
  </si>
  <si>
    <t>Lamellar grinding disc 115 mm P 40 CER</t>
  </si>
  <si>
    <t>Lamellar grinding disc 115 mm P 60 CER</t>
  </si>
  <si>
    <t>Lamellar grinding disc 115 mm P 80 CER</t>
  </si>
  <si>
    <t>Lamellar grinding disc 125 mm P 40 CER</t>
  </si>
  <si>
    <t>Lamellar grinding disc 125 mm P 60 CER</t>
  </si>
  <si>
    <t>Lamellar grinding disc 125 mm P 80 CER</t>
  </si>
  <si>
    <t>25 sanding paper strips 190x30 mm, P24,</t>
  </si>
  <si>
    <t>Полосы шлиф. бумаги для напильника 190х30мм P24 (25 шт.)</t>
  </si>
  <si>
    <t>5 Sanding Belts 90x100 mm P120/A160 Pyr</t>
  </si>
  <si>
    <t>Шлиф.лента,90x100мм P120 A160 Pyramid (5 шт.)</t>
  </si>
  <si>
    <t>5 Sanding Belts 90x100 mm, P280/A65 Pyr</t>
  </si>
  <si>
    <t>Шлиф.лента,90x100мм P280 A65 Pyramid (5 шт.)</t>
  </si>
  <si>
    <t>5 Sanding Belts 90x100 mm P400/A45 Pyr</t>
  </si>
  <si>
    <t>Шлиф.лента,90x100мм P400 A45 Pyramid (5 шт.)</t>
  </si>
  <si>
    <t>5 Sanding Belts 90x100 mm P600/30 Pyr</t>
  </si>
  <si>
    <t>Шлиф.лента,90x100мм P600 A30 Pyramid (5 шт.)</t>
  </si>
  <si>
    <t>5 Sanding Belts 90x100 mm P1200/A16 Pyr</t>
  </si>
  <si>
    <t>SDS Carbide-tipp.ham. drill bit 25x600</t>
  </si>
  <si>
    <t>Бур SDS-PLUS 25 х 600 мм</t>
  </si>
  <si>
    <t>SDS Carbide-tipp.ham. drill bit 25x1000</t>
  </si>
  <si>
    <t>Бур SDS-PLUS 25 х 1000 мм</t>
  </si>
  <si>
    <t>SDS Carbide-tipp.ham. drill bit 5x110</t>
  </si>
  <si>
    <t>Бур SDS-PLUS 5 х 110 мм</t>
  </si>
  <si>
    <t>SDS Carbide-tipp.ham. drill bit 5x160</t>
  </si>
  <si>
    <t>Бур SDS-PLUS 5 х 160 мм</t>
  </si>
  <si>
    <t>SDS Carbide-tipp.ham. drill bit 5,5x110</t>
  </si>
  <si>
    <t>Бур SDS-PLUS 5,5 х 110 мм</t>
  </si>
  <si>
    <t>SDS Carbide-tipp.ham. drill bit 5,5x160</t>
  </si>
  <si>
    <t>Бур SDS-PLUS 5,5 х 160 мм</t>
  </si>
  <si>
    <t>SDS Carbide-tipp.ham. drill bit 6x110</t>
  </si>
  <si>
    <t>Бур SDS-PLUS 6 х 110 мм</t>
  </si>
  <si>
    <t>SDS Carbide-tipp.ham. drill bit 6x160</t>
  </si>
  <si>
    <t>Бур SDS-PLUS 6 х 160 мм</t>
  </si>
  <si>
    <t>SDS Carbide-tipp.ham. drill bit 6x210</t>
  </si>
  <si>
    <t>Бур SDS-PLUS 6 х 210 мм</t>
  </si>
  <si>
    <t>SDS Carbide-tipp.ham. drill bit 6,5x110</t>
  </si>
  <si>
    <t xml:space="preserve">бур SDS-Plus Pro  4 / 6,5x110 </t>
  </si>
  <si>
    <t>SDS Carbide-tipp.ham. drill bit 6,5x160</t>
  </si>
  <si>
    <t>Бур SDS-PLUS 6,5 х 160 мм</t>
  </si>
  <si>
    <t>SDS Carbide-tipp.ham. drill bit 7x110</t>
  </si>
  <si>
    <t>бур SDS-Plus Pro  4 / 7x110 мм</t>
  </si>
  <si>
    <t>SDS Carbide-tipp.ham. drill bit 7x160</t>
  </si>
  <si>
    <t>Бур SDS-PLUS 7 х 160 мм</t>
  </si>
  <si>
    <t>SDS Carbide-tipp.ham. drill bit 7x210</t>
  </si>
  <si>
    <t>бур SDS-Plus Pro  4 / 7x210  м</t>
  </si>
  <si>
    <t>SDS Carbide-tipp.ham. drill bit 8x110</t>
  </si>
  <si>
    <t>Бур SDS-PLUS 8 х 110 мм</t>
  </si>
  <si>
    <t>SDS Carbide-tipp.ham. drill bit 8x160</t>
  </si>
  <si>
    <t>Бур SDS-PLUS 8 х 160 мм</t>
  </si>
  <si>
    <t>SDS Carbide-tipp.ham. drill bit 8x210</t>
  </si>
  <si>
    <t>Бур SDS-PLUS 8 х 210 мм</t>
  </si>
  <si>
    <t>SDS Carbide-tipp.ham. drill bit 8x260</t>
  </si>
  <si>
    <t>Бур SDS-PLUS 8 х 260 мм</t>
  </si>
  <si>
    <t>SDS Carbide-tipp.ham. drill bit 9x210</t>
  </si>
  <si>
    <t>Бур SDS-PLUS 9 х 210 мм</t>
  </si>
  <si>
    <t>SDS Carbide-tipp.ham. drill bit 10x110</t>
  </si>
  <si>
    <t>Бур SDS-PLUS 10 х 110 мм</t>
  </si>
  <si>
    <t>SDS Carbide-tipp.ham. drill bit 10x160</t>
  </si>
  <si>
    <t>Бур SDS-PLUS 10 х 160 мм</t>
  </si>
  <si>
    <t>SDS Carbide-tipp.ham. drill bit 10x210</t>
  </si>
  <si>
    <t>Бур SDS-PLUS 10 х 210 мм</t>
  </si>
  <si>
    <t>SDS Carbide-tipp.ham. drill bit 10x260</t>
  </si>
  <si>
    <t>Бур SDS-PLUS 10 х 260 мм</t>
  </si>
  <si>
    <t>SDS Carbide-tipp.ham. drill bit 10x310</t>
  </si>
  <si>
    <t>Бур SDS-PLUS 10 х 310 мм</t>
  </si>
  <si>
    <t>SDS Carbide-tipp.ham. drill bit 11x160</t>
  </si>
  <si>
    <t xml:space="preserve">бур SDS-Plus Pro  4 / 11x160  </t>
  </si>
  <si>
    <t>SDS Carbide-tipp.ham. drill bit 11x260</t>
  </si>
  <si>
    <t xml:space="preserve">бур SDS-Plus Pro  4 / 11x260  </t>
  </si>
  <si>
    <t>SDS Carbide-tipp.ham. drill bit 12x160</t>
  </si>
  <si>
    <t>Бур SDS-PLUS 12 х 160 мм</t>
  </si>
  <si>
    <t>SDS Carbide-tipp.ham. drill bit 12x210</t>
  </si>
  <si>
    <t>Бур SDS-PLUS 12 х 210 мм</t>
  </si>
  <si>
    <t>SDS Carbide-tipp.ham. drill bit 12x260</t>
  </si>
  <si>
    <t>Бур SDS-PLUS 12 х 260 мм</t>
  </si>
  <si>
    <t>SDS Carbide-tipp.ham. drill bit 13x160</t>
  </si>
  <si>
    <t xml:space="preserve">бур SDS-Plus Pro  4 / 13x160  </t>
  </si>
  <si>
    <t>SDS Carbide-tipp.ham. drill bit 13x260</t>
  </si>
  <si>
    <t>Бур SDS-PLUS 13 х 260 мм</t>
  </si>
  <si>
    <t>SDS Carbide-tipp.ham. drill bit 14x160</t>
  </si>
  <si>
    <t>Бур SDS-PLUS 14 х 160 мм</t>
  </si>
  <si>
    <t>SDS Carbide-tipp.ham. drill bit 14x210</t>
  </si>
  <si>
    <t>Бур SDS-PLUS 14 х 210 мм</t>
  </si>
  <si>
    <t>SDS Carbide-tipp.ham. drill bit 14x260</t>
  </si>
  <si>
    <t>Бур SDS-PLUS 14 х 260 мм</t>
  </si>
  <si>
    <t>SDS Carbide-tipp.ham. drill bit 14x310</t>
  </si>
  <si>
    <t>Бур SDS-PLUS 14 х 310 мм</t>
  </si>
  <si>
    <t>SDS Carbide-tipp.ham. drill bit 15x260</t>
  </si>
  <si>
    <t xml:space="preserve">бур SDS-Plus Pro  4 / 15x260  </t>
  </si>
  <si>
    <t>SDS Carbide-tipp.ham. drill bit 16x160</t>
  </si>
  <si>
    <t>Бур SDS-PLUS 16 х 160 мм</t>
  </si>
  <si>
    <t>SDS Carbide-tipp.ham. drill bit 16x210</t>
  </si>
  <si>
    <t>Бур SDS-PLUS 16 х 210 мм</t>
  </si>
  <si>
    <t>SDS Carbide-tipp.ham. drill bit 16x310</t>
  </si>
  <si>
    <t>Бур SDS-PLUS 16 х 310 мм</t>
  </si>
  <si>
    <t>SDS Carbide-tipp.hammer drill bit 5x210</t>
  </si>
  <si>
    <t>Свердло SDS-Plus-Pro 4 / 5,0x210 mm</t>
  </si>
  <si>
    <t>SDS Carbide-tipp.hammer drill bit 6x260</t>
  </si>
  <si>
    <t>Сверло SDS-Plus-Pro 4 / 6,0x260 mm</t>
  </si>
  <si>
    <t>SDS Carbide-tip.hammer drill bit 6,5x310</t>
  </si>
  <si>
    <t>SDS-Plus-Pro 4 / 6,5x310 mm</t>
  </si>
  <si>
    <t>SDS Hammer Drill bit 4 / 6,5x260 mm</t>
  </si>
  <si>
    <t>Бур SDS-PLUS  4 / 6,5x260 mm</t>
  </si>
  <si>
    <t>SDS Hammer Drill bit 4 / 6,5x210 mm</t>
  </si>
  <si>
    <t>бур SDS-Plus 6.5х150х210</t>
  </si>
  <si>
    <t>Ratio threaded peg</t>
  </si>
  <si>
    <t>Рацио, резьбовая втулка (зап.часть для 2</t>
  </si>
  <si>
    <t>Core cutter 125 mm</t>
  </si>
  <si>
    <t>Рацио, тв.спл. кольцевая коронка 125х100</t>
  </si>
  <si>
    <t>Core cutter 100 mm</t>
  </si>
  <si>
    <t>Рацио, тв.спл. кольцевая коронка 100х100</t>
  </si>
  <si>
    <t>Core cutter 40 mm</t>
  </si>
  <si>
    <t xml:space="preserve">Рацио, тв.спл. кольцевая коронка 40х100 </t>
  </si>
  <si>
    <t>Core cutter 50 mm</t>
  </si>
  <si>
    <t>коронка бурильная  50  мм</t>
  </si>
  <si>
    <t>Core cutter 68 mm</t>
  </si>
  <si>
    <t xml:space="preserve">Рацио, тв.спл. кольцевая коронка 68х100 </t>
  </si>
  <si>
    <t>Core cutter 80 mm</t>
  </si>
  <si>
    <t xml:space="preserve">Рацио, тв.спл. кольцевая коронка 80х100 </t>
  </si>
  <si>
    <t>Core cutter 90 mm</t>
  </si>
  <si>
    <t xml:space="preserve">Рацио, тв.спл. кольцевая коронка 90х100 </t>
  </si>
  <si>
    <t>Pilot Drill 12x155 mm</t>
  </si>
  <si>
    <t>Рацио, центририрующее сверло 12х155 мм</t>
  </si>
  <si>
    <t>Anchor-head holder 280 mm</t>
  </si>
  <si>
    <t>Рацио, спиральная часть 280 мм, папа/мам</t>
  </si>
  <si>
    <t>Carbide-tipped drill bit 40 mm</t>
  </si>
  <si>
    <t>Рацио, тв.спл. фрезерная коронка 40 мм</t>
  </si>
  <si>
    <t>Carbide-tipped drill bit  45 mm</t>
  </si>
  <si>
    <t>Рацио, тв.спл. фрезерная коронка 45 мм</t>
  </si>
  <si>
    <t>Carbide-tipped drill bit  55 mm</t>
  </si>
  <si>
    <t>Рацио, тв.спл. фрезерная коронка 55 мм</t>
  </si>
  <si>
    <t>Carbide-tipped drill bit 80 mm</t>
  </si>
  <si>
    <t>Рацио, тв.спл. фрезерная коронка 80 мм</t>
  </si>
  <si>
    <t>Connection piece SDS max/Ratio</t>
  </si>
  <si>
    <t>Рацио, хвостовик под SDS-max</t>
  </si>
  <si>
    <t>Adapter SDS-max/SDS-Plus</t>
  </si>
  <si>
    <t>Адаптер c SDS-MAX на SDS-PLUS</t>
  </si>
  <si>
    <t>Adapter SDS-max to splined</t>
  </si>
  <si>
    <t>Адаптер  SDS-max/Vielkeil</t>
  </si>
  <si>
    <t>Adapter splined to SDS-max</t>
  </si>
  <si>
    <t>Адаптер с зубчатого вала на SDS-max</t>
  </si>
  <si>
    <t>SDS-max carbide-tipped drill bit 45x550</t>
  </si>
  <si>
    <t>фрезерная коронка SDS-max  45x</t>
  </si>
  <si>
    <t>SDS-max carbide-tipped drill bit 45x990</t>
  </si>
  <si>
    <t>Фрезерный короночный бур SDS-MAX, 45х990</t>
  </si>
  <si>
    <t>SDS-max carbide-tipped drill 55x550</t>
  </si>
  <si>
    <t>Фрезерный короночный бур SDS-MAX, 55х550</t>
  </si>
  <si>
    <t>SDS-max carbide-tipped drill bit 55x990</t>
  </si>
  <si>
    <t>Фрезерный короночный бур SDS-MAX, 55х990</t>
  </si>
  <si>
    <t>SDS-max carbide-tipped drill bit 65x550</t>
  </si>
  <si>
    <t>Фрезерный короночный бур SDS-MAX, 65х550</t>
  </si>
  <si>
    <t>SDS-max carbide-tipped drill bit 65x990</t>
  </si>
  <si>
    <t>Фрезерный короночный бур SDS-MAX, 65х990</t>
  </si>
  <si>
    <t>SDS-max carbide-tipped drill bit 80x550</t>
  </si>
  <si>
    <t>фрезерная коронка SDS-max  80x</t>
  </si>
  <si>
    <t>SDS-max carbide-tipped drill bit 80x990</t>
  </si>
  <si>
    <t>Фрезерный короночный бур SDS-MAX, 80х990</t>
  </si>
  <si>
    <t>Core cutter 25 mm</t>
  </si>
  <si>
    <t>коронка бурильная  25  мм</t>
  </si>
  <si>
    <t>Core cutter 30 mm</t>
  </si>
  <si>
    <t>коронка бурильная  30  мм</t>
  </si>
  <si>
    <t>Core cutter 35 mm</t>
  </si>
  <si>
    <t>коронка бурильная  35  мм</t>
  </si>
  <si>
    <t>Коронка твердосплавная 40 мм, М16</t>
  </si>
  <si>
    <t>Коронка твердосплавная 50 мм, М16</t>
  </si>
  <si>
    <t>Коронка твердосплавная 68 мм, М16</t>
  </si>
  <si>
    <t>Core cutter 82 mm</t>
  </si>
  <si>
    <t>коронка бурильная  82  мм</t>
  </si>
  <si>
    <t>Коронка твердосплавная 90 мм, М16</t>
  </si>
  <si>
    <t>коронка бурильная  100  мм</t>
  </si>
  <si>
    <t>Core cutter 112 mm</t>
  </si>
  <si>
    <t>коронка бурильная  112  мм</t>
  </si>
  <si>
    <t>carrying case MC 10 BHE/SB</t>
  </si>
  <si>
    <t>Валiза унiверсальна MC 10</t>
  </si>
  <si>
    <t>MetaLoc II KHE 2650</t>
  </si>
  <si>
    <t>Pilot Drill 8x120</t>
  </si>
  <si>
    <t>Центр.сверло 8х120 мм для уд.твердоспл.к</t>
  </si>
  <si>
    <t>Adapter SDS-plus M16 f. Pionier hole saw</t>
  </si>
  <si>
    <t>Adapter SDS-plus 220 mm</t>
  </si>
  <si>
    <t>Adapter SDS-plus 105 mm</t>
  </si>
  <si>
    <t>Bit holder SDS</t>
  </si>
  <si>
    <t>приёмный элемент  SDS</t>
  </si>
  <si>
    <t>IDR dust extraction device</t>
  </si>
  <si>
    <t>IDR устройство пылеотсоса для BHE 20 Com</t>
  </si>
  <si>
    <t>Plated filter IDR</t>
  </si>
  <si>
    <t>Nozzle with sealing cap</t>
  </si>
  <si>
    <t>Nozzle with brush</t>
  </si>
  <si>
    <t>Connection piece SDS-plus 1/2"-20 UNF</t>
  </si>
  <si>
    <t>Адаптер SDS-PLUS на 30283</t>
  </si>
  <si>
    <t>Connection piece</t>
  </si>
  <si>
    <t>Держатель бит для перфораторов SDS+</t>
  </si>
  <si>
    <t>Chiselling attachment</t>
  </si>
  <si>
    <t>Насадка для долбления BHE 6015 и BHE 602</t>
  </si>
  <si>
    <t>Профилировочный напильник</t>
  </si>
  <si>
    <t>3 micro-fibre cloths 380 x 380 mm</t>
  </si>
  <si>
    <t>Салфетка из микроволоконного материала 380х380мм</t>
  </si>
  <si>
    <t>Unitized fleece compact disc, medium</t>
  </si>
  <si>
    <t>Компактн. войлочн. диск 150х3х25,4 средняя "Unitized"</t>
  </si>
  <si>
    <t>Unitized fleece compact disc,very fine</t>
  </si>
  <si>
    <t>Компактн. войлочн. диск 150х6х25,4 очен мелкая "Unitized"</t>
  </si>
  <si>
    <t>Unitized fleece compact disc, medium,</t>
  </si>
  <si>
    <t>Компактн. войлочн. диск 150х6х25,4 средняя "Unitized"</t>
  </si>
  <si>
    <t>5 Cling-fit sanding disc 125-1200/A16 Py</t>
  </si>
  <si>
    <t>5 Cling-fit sanding disc 125-2000/A6 Pyr</t>
  </si>
  <si>
    <t>Cup-wheel guard 50 mm</t>
  </si>
  <si>
    <t>5 Combination lamellar grinding disc 125</t>
  </si>
  <si>
    <t>5Unitized" fleece compact disc 125x22.23</t>
  </si>
  <si>
    <t>MetaLoc II for grinders 115/125 mm</t>
  </si>
  <si>
    <t>Handle with vibration damping M 14</t>
  </si>
  <si>
    <t>Handle with vibration damping M 8</t>
  </si>
  <si>
    <t>Mounted point 20x32 mm</t>
  </si>
  <si>
    <t>Шлифовальный штифт 20x32 мм, 80М, корунд</t>
  </si>
  <si>
    <t>Mounted point 25x25 mm</t>
  </si>
  <si>
    <t>Шлифовальный штифт 25x25 мм, 80М, корунд</t>
  </si>
  <si>
    <t>Mounted point 20 mm</t>
  </si>
  <si>
    <t>Шлифовальный штифт 20x20 мм, 80М, корунд</t>
  </si>
  <si>
    <t>Mounted point 16x32 mm</t>
  </si>
  <si>
    <t>Шлифовальный штифт 16x32 мм, 80М, корунд</t>
  </si>
  <si>
    <t>Mounted point 10x25 mm</t>
  </si>
  <si>
    <t>Gas SHROUD MIS/TOR GR. 16 KERAMIK</t>
  </si>
  <si>
    <t>Gas SHROUD MIS/TOR GR. 7,5 KERAMIK KURZ</t>
  </si>
  <si>
    <t>Gas SHROUD MIS/TOR GR. 10 KERAMIK KURZ</t>
  </si>
  <si>
    <t>Gas SHROUD MIS/TOR GR. 13 KERAMIK KURZ</t>
  </si>
  <si>
    <t>Back CAP MIS/TOR STANDARD</t>
  </si>
  <si>
    <t>Collet TAIFUN 1,0 MM</t>
  </si>
  <si>
    <t>Collet TAIFUN 1,6 MM</t>
  </si>
  <si>
    <t>Collet TAIFUN 2,4 MM</t>
  </si>
  <si>
    <t>Collet TAIFUN 3,2 MM</t>
  </si>
  <si>
    <t>Gas SHROUD TAIFUN GR. 6 KERAMIK</t>
  </si>
  <si>
    <t>Gas SHROUD TAIFUN GR. 8 KERAMIK</t>
  </si>
  <si>
    <t>Gas SHROUD TAIFUN GR. 10 KERAMIK</t>
  </si>
  <si>
    <t>Aluminium CASE 515X415X195</t>
  </si>
  <si>
    <t>Protection CAP</t>
  </si>
  <si>
    <t>Hose COIL SA 250</t>
  </si>
  <si>
    <t>Compressor OI 1 L MOTANOL HP 100</t>
  </si>
  <si>
    <t>Мастило компресорне MOTANOL HP100,1л</t>
  </si>
  <si>
    <t>Pneumatic OI 0,5 L</t>
  </si>
  <si>
    <t>Масло для пневмоинструмента 0,5 л</t>
  </si>
  <si>
    <t>Hexagon SOCKET 1/2" ANTRIEB 11-TEILIG</t>
  </si>
  <si>
    <t>Набір торцевих голівок 10-24мм</t>
  </si>
  <si>
    <t>Chisel RETAINING SPRING 8 WINDUNGEN DW 3</t>
  </si>
  <si>
    <t>Пружина для DW 315/MHS 315</t>
  </si>
  <si>
    <t>Hexagon SOCKET 3/4" ANTRIEB 8-TEILIG</t>
  </si>
  <si>
    <t>Oil, ROTARY SCREW COMPRESSOR 5 L KOWAL M</t>
  </si>
  <si>
    <t>Компресорне мастило 5л.</t>
  </si>
  <si>
    <t>Quick COUPLER, SLEEVE R 3/8" AG SB-VERPA</t>
  </si>
  <si>
    <t xml:space="preserve">Соединитель с внешней резьбой </t>
  </si>
  <si>
    <t>Quick COUPLER, SLEEVE R 1/2" AG SB-VERPA</t>
  </si>
  <si>
    <t>Муфта БЗ наружняя резьба 1/2, латунь, бл</t>
  </si>
  <si>
    <t>Quick COUPLER, SLEEVE R 1/4" IG SB-VERPA</t>
  </si>
  <si>
    <t xml:space="preserve">Муфта БЗ внутренняя резьба 1/4, латунь, </t>
  </si>
  <si>
    <t>Quick COUPLER, SLEEVE R 3/8" IG SB-VERPA</t>
  </si>
  <si>
    <t xml:space="preserve">Муфта БЗ внутренняя резьба 3/8, латунь, </t>
  </si>
  <si>
    <t>Quick COUPLER, SLEEVE R 1/2" IG SB-VERPA</t>
  </si>
  <si>
    <t>Муфта БЗ внутрішня різьба 1/2,латунь</t>
  </si>
  <si>
    <t>Quick COUPLER, SLEEVE M. TÜLLE 6 MM SB-V</t>
  </si>
  <si>
    <t>Соединитель 6 мм</t>
  </si>
  <si>
    <t>Plug NIPPLE WITH HOSE BAR 6 MM SB-VERPAC</t>
  </si>
  <si>
    <t>Насадка 6 мм</t>
  </si>
  <si>
    <t>Plug NIPPLE WITH HOSE BAR 9 MM SB-VERPAC</t>
  </si>
  <si>
    <t>Втулка-елочка БЗ 9 мм, латунь, блистер</t>
  </si>
  <si>
    <t>Plug NIPPLE WITH HOSE BAR 13 MM SB-VERPA</t>
  </si>
  <si>
    <t>Втулка-елочка БЗ 13 мм, латунь, блистер</t>
  </si>
  <si>
    <t>Threaded Plug NIPPL R 1/4" AG SB-VERPACK</t>
  </si>
  <si>
    <t>Нипель с внешней резьбой 1/4</t>
  </si>
  <si>
    <t>Threaded Plug NIPPL R 3/8" AG SB-VERPACK</t>
  </si>
  <si>
    <t>Муфта БЗ наружняя резьба 3/8, латунь,бли</t>
  </si>
  <si>
    <t>Threaded Plug NIPPL R 1/4" IG SB-VERPACK</t>
  </si>
  <si>
    <t>Нипель с внутренней резьбой 1/</t>
  </si>
  <si>
    <t>Threaded Plug NIPPL R 3/8" IG SB-VERPACK</t>
  </si>
  <si>
    <t>Нипель с внутренней резьбой 3/</t>
  </si>
  <si>
    <t>Hose BAR R 1/4"AG X6 SB-VERPACKT</t>
  </si>
  <si>
    <t>Насадка для шланга с внешней р</t>
  </si>
  <si>
    <t>Hose BAR R 3/8"AG X6 SB-VERPACKT</t>
  </si>
  <si>
    <t>Втулка-елочка нар.резьба 3/8х9 мм, латун</t>
  </si>
  <si>
    <t>Hose BAR R 1/4"AG X9 SB-VERPACKT</t>
  </si>
  <si>
    <t>Насадка на шланг R 1/4"AG X9</t>
  </si>
  <si>
    <t>Hose BAR R 3/8"AG X9 SB-VERPACKT</t>
  </si>
  <si>
    <t>Hose BAR R 1/4"IG X6 SB-VERPACKT</t>
  </si>
  <si>
    <t>Втулка-елочка внутр.резьба 1/4х6мм,латун</t>
  </si>
  <si>
    <t>Hose BAR R 1/4"IG X9 SB-VERPACKT</t>
  </si>
  <si>
    <t>Втулка-елочка внутр.резьба 1/4х9мм,латун</t>
  </si>
  <si>
    <t>Hose BAR R 3/8"IG X9 SB-VERPACKT</t>
  </si>
  <si>
    <t>Втулка-елочка внутр.резьба 3/8х9мм,латун</t>
  </si>
  <si>
    <t>Hose BAR R 3/8"AG X13 SB-VERPACKT</t>
  </si>
  <si>
    <t>Double NIPPL R 1/4" SB-VERPACKT</t>
  </si>
  <si>
    <t>Ниппель двойной 1/4, блистер</t>
  </si>
  <si>
    <t>Double NIPPL R 3/8" SB-VERPACKT</t>
  </si>
  <si>
    <t>Ниппель двойной 3/8, блистер</t>
  </si>
  <si>
    <t>Double NIPPL R 1/2" SB-VERPACKT</t>
  </si>
  <si>
    <t>Ниппель двойной 1/2, блистер</t>
  </si>
  <si>
    <t>Reducer NIPPL R 1/4"X3/8" AG SB-VERPACKT</t>
  </si>
  <si>
    <t>Переходной ниппель 1/4 х 3/8, блистер</t>
  </si>
  <si>
    <t>Reducer NIPPL R 1/2"X1/4" AG SB-VERPACKT</t>
  </si>
  <si>
    <t>Двойной нипель 1/4</t>
  </si>
  <si>
    <t>Reducer NIPPL R 3/8"X1/2" AG SB-VERPACKT</t>
  </si>
  <si>
    <t>Переходной ниппель 3/8 х 1/2, блистер</t>
  </si>
  <si>
    <t>Reducer BUSHIN R 1/4"X3/8" SB-VERPACKT</t>
  </si>
  <si>
    <t>Переходник 1/4 вн х 3/8 нар, блистер</t>
  </si>
  <si>
    <t>Reducer BUSHIN R 1/4"X1/2" SB-VERPACKT</t>
  </si>
  <si>
    <t>Переходник 1/4 вн х 1/2 нар, блистер</t>
  </si>
  <si>
    <t>Reducer BUSHIN R 3/8"X1/2" SB-VERPACKT</t>
  </si>
  <si>
    <t>Переходник 3/8вн х 1/2 нар, блистер</t>
  </si>
  <si>
    <t>Reducer BUSHIN R 1/2"X3/4" SB-VERPACKT</t>
  </si>
  <si>
    <t>Переходник 1/2 вн х 3/4 нар, блистер</t>
  </si>
  <si>
    <t>Adaptor, TYRE INFLATOR GAUG FAHRRADVENT</t>
  </si>
  <si>
    <t>Adaptor, TYRE INFLATOR GAUG FAHRRADP./K</t>
  </si>
  <si>
    <t>Hose BAR R 3/8"IG X6 SB-VERPACKT</t>
  </si>
  <si>
    <t>Втулка-елочка внутр.резьба 3/8х6мм,латун</t>
  </si>
  <si>
    <t>Thread SEALING TAPE 12 M ROLLE</t>
  </si>
  <si>
    <t>Chisel RETAINING SPRING 10 WINDUNGEN DW</t>
  </si>
  <si>
    <t>Пружина для DW 450</t>
  </si>
  <si>
    <t>Quick COUPLER, SLEEVE M. TÜLLE 9 MM SB-V</t>
  </si>
  <si>
    <t>Муфта БЗ елочка 9 мм, латунь, блистер</t>
  </si>
  <si>
    <t>Quick COUPLER, SLEEVE M. TÜLLE 13 MM SB-</t>
  </si>
  <si>
    <t>Муфта БЗ елочка 13 мм, латунь, блистер</t>
  </si>
  <si>
    <t>Hose CONNECTOR 6X6 SB-VERPACKT</t>
  </si>
  <si>
    <t>Переходник 6 мм</t>
  </si>
  <si>
    <t>Hose CONNECTOR 9X9 SB-VERPACKT</t>
  </si>
  <si>
    <t>Переходник 9 мм</t>
  </si>
  <si>
    <t>Replacement NOZZLE SANDBL. GUN FÜR SSP1</t>
  </si>
  <si>
    <t>Запасная трубка  SSP166/176</t>
  </si>
  <si>
    <t>Stone CHISEL, POINTED BIT 6KT-SCHAFT</t>
  </si>
  <si>
    <t>Зубило 6-гр,по камню,пиковое</t>
  </si>
  <si>
    <t>Stone CHISEL, FLAT BIT 20 MM breit 6KT-S</t>
  </si>
  <si>
    <t>Зубило 6-гр,по камню,плоское 20 мм</t>
  </si>
  <si>
    <t>Stone CHISEL, FLAT BIT 50 MM breit 6KT-S</t>
  </si>
  <si>
    <t>Зубило 6-гр,по камню,плоское 50 мм</t>
  </si>
  <si>
    <t>Stone CHISEL, FLAT BIT 40 MM breit X250</t>
  </si>
  <si>
    <t>Зубило 6-гр,по камню,плоске 40 мм, 250</t>
  </si>
  <si>
    <t>Air DISTRIBUTOR 2-LEITIG SB-VERPACKT</t>
  </si>
  <si>
    <t>Разветвитель воздуха БЗ, двойной</t>
  </si>
  <si>
    <t>Air DISTRIBUTOR 3-LEITIG SB-VERPACKT</t>
  </si>
  <si>
    <t>Разветвитель воздуха БЗ, тройной</t>
  </si>
  <si>
    <t>Filler HOS REIFENFÜLLER</t>
  </si>
  <si>
    <t>Hose CLAM RD 9,5-11,5 mm</t>
  </si>
  <si>
    <t>Хомут для шлангов радиуса 8-11, 5шт</t>
  </si>
  <si>
    <t>Gasket KIT FB 150</t>
  </si>
  <si>
    <t>Набор уплотнений FB 150</t>
  </si>
  <si>
    <t>Gasket KIT SB 200</t>
  </si>
  <si>
    <t>Набор уплотнений SB 200</t>
  </si>
  <si>
    <t>Hose CLAM RD 12-20 5 STÜCK SB-VERPACKT</t>
  </si>
  <si>
    <t>Хомут для шлангов радиуса 12-20, 5шт</t>
  </si>
  <si>
    <t>Manometer tyre-inflator</t>
  </si>
  <si>
    <t>Nozzle KIT 1,2 MM FB 150/SB 200</t>
  </si>
  <si>
    <t>Набор сопла 1,2 мм FB150/SB200</t>
  </si>
  <si>
    <t>Nozzle KIT 1,5 MM FB 150/SB 200</t>
  </si>
  <si>
    <t>Набор сопла 1,5 мм FB150/SB200</t>
  </si>
  <si>
    <t>Nozzle KIT 2,0 MM FB 150/SB 200</t>
  </si>
  <si>
    <t>Набор сопла 2,0 мм FB150/SB200</t>
  </si>
  <si>
    <t>Nozzle KIT 2,2 MM FB 150/SB 200</t>
  </si>
  <si>
    <t>Набор сопла 2,2 мм FB150/SB200</t>
  </si>
  <si>
    <t>Nozzle KIT 2,5 MM FB 150/SB 200</t>
  </si>
  <si>
    <t>Набор сопла 2,5 мм FB150/SB200</t>
  </si>
  <si>
    <t>Quick COUPLER, SLEEVE R 1/4" AG SB-VERPA</t>
  </si>
  <si>
    <t>Adaptor, TYRE INFLATOR GAUGE BALLHOHLNA</t>
  </si>
  <si>
    <t>Brads SKN 16 NK 1000 STK/Karton</t>
  </si>
  <si>
    <t>Гвозди SKN 16мм (1000шт.) KOMBI32</t>
  </si>
  <si>
    <t>Brads SKN 20 NK 1000 STK/Karton</t>
  </si>
  <si>
    <t>Гвозди SKN 20мм (1000шт.)KOMBI32/40/50,S</t>
  </si>
  <si>
    <t>Brads SKN 25 NK 1000 STK/Karton</t>
  </si>
  <si>
    <t>Гвозди SKN 25мм (1000шт.)KOMBI32/40/50,S</t>
  </si>
  <si>
    <t>Brads SKN 30 NK 1000 STK/Karton</t>
  </si>
  <si>
    <t>Гвозди SKN 30мм (1000шт.)KOMBI32/40/50,S</t>
  </si>
  <si>
    <t>Brads SKN 35 NK 1000 STK/Karton</t>
  </si>
  <si>
    <t>Гвозди SKN 35мм (1000шт.)KOMBI40/50,SKN5</t>
  </si>
  <si>
    <t>Brads SKN 40 NK 1000 STK/Karton</t>
  </si>
  <si>
    <t>Гвозди SKN 40мм (1000шт.)KOMBI40/50,SKN5</t>
  </si>
  <si>
    <t>Brads SKN 45 NK 1000 STK/Karton</t>
  </si>
  <si>
    <t>Гвозди SKN 45мм (1000шт.)KOMBI40/50,SKN5</t>
  </si>
  <si>
    <t>Brads SKN 50 NK 1000 STK/Karton</t>
  </si>
  <si>
    <t>Гвозди SKN 50мм (1000шт.)KOMBI40/50,SKN5</t>
  </si>
  <si>
    <t>Staples 90/15 CNK geharzt 2000 STK/Karto</t>
  </si>
  <si>
    <t>Скобы 90/15 CNK (2000шт.) KOMBI32 40/50,</t>
  </si>
  <si>
    <t>Staples 90/20 CNK geharzt 2000 STK/Karto</t>
  </si>
  <si>
    <t>Скобы 90/20 CNK (2000шт.) KOMBI32 40/50,</t>
  </si>
  <si>
    <t>Staples 90/25 CNK geharzt 2000 STK/Karto</t>
  </si>
  <si>
    <t>Скобы 90/25 CNK (2000шт.) KOMBI32 40/50,</t>
  </si>
  <si>
    <t>Staples 90/30 CNK geharzt 2000 STK/Karto</t>
  </si>
  <si>
    <t>Скобы 90/30 CNK (2000шт.) KOMBI32 40/50,</t>
  </si>
  <si>
    <t>Staples 90/35 CNK geharzt 2000 STK/Karto</t>
  </si>
  <si>
    <t>Скобы 90/35 CNK (2000шт.) KOMBI40/50,KG9</t>
  </si>
  <si>
    <t>Staples 90/40 CNK geharzt 2000 STK/Karto</t>
  </si>
  <si>
    <t>Скобы 90/40 CNK (2000шт.) KOMBI40/50,KG9</t>
  </si>
  <si>
    <t>Staples 80/06 CNK 3000 STK/Karton</t>
  </si>
  <si>
    <t>Скобы 80/06 CNK</t>
  </si>
  <si>
    <t>Staples 80/08 CNK 3000 STK/Karton</t>
  </si>
  <si>
    <t>Скобы тип 80 CNK длина 8 мм (3000 шт.) д</t>
  </si>
  <si>
    <t>Staples 80/10 CNK 3000 STK/Karton</t>
  </si>
  <si>
    <t>Скобы тип 80 CNK длина 10мм (3000 шт.) д</t>
  </si>
  <si>
    <t>Staples 80/12 CNK 3000 STK/Karton</t>
  </si>
  <si>
    <t>Скобы тип 80 CNK длина 12мм (3000 шт.) д</t>
  </si>
  <si>
    <t>Staples 80/14 CNK 3000 STK/Karton</t>
  </si>
  <si>
    <t>Скобы тип 80 CNK длина 14мм (3000 шт.) д</t>
  </si>
  <si>
    <t>Staples 80/16 CNK 3000 STK/Karton</t>
  </si>
  <si>
    <t>Скобы тип 80 CNK длина 16мм (3000 шт.) д</t>
  </si>
  <si>
    <t>Quick coupling R 1/4"AG 20 STK/Karton</t>
  </si>
  <si>
    <t>Quick coupling R 3/8"AG 20 STK/Karton</t>
  </si>
  <si>
    <t>Quick coupling R 1/2"AG 20 STK/Karton</t>
  </si>
  <si>
    <t>Quick coupling R 1/4"IG 20 STK/Karton</t>
  </si>
  <si>
    <t>Quick coupling R 3/8"IG 20 STK/Karton</t>
  </si>
  <si>
    <t>Quick coupling R 1/2"IG 20 STK/Karton</t>
  </si>
  <si>
    <t>Quick coupling M.TÜLLE 6 MM 20 STK/Karto</t>
  </si>
  <si>
    <t>Quick coupling M.TÜLLE 9 MM 20 STK/Karto</t>
  </si>
  <si>
    <t>Plug NIPPLE WITH HOSE BARB 6 MM 20 STK/K</t>
  </si>
  <si>
    <t>Plug NIPPLE WITH HOSE BARB 9 MM 20 STK/K</t>
  </si>
  <si>
    <t>Threaded Plug NIPPLE R 1/4"AG 20 STK/KAR</t>
  </si>
  <si>
    <t>THREADED PLUG NIPPLE R 1/4AG 20 STK/KAR'</t>
  </si>
  <si>
    <t>Threaded Plug NIPPLE R 3/8"AG 20 STK/KAR</t>
  </si>
  <si>
    <t>Threaded Plug NIPPLE R 1/4"IG 20 STK/KAR</t>
  </si>
  <si>
    <t>Threaded Plug NIPPLE R 3/8"IG 20 STK/KAR</t>
  </si>
  <si>
    <t>Hose BARB R 1/4"AX 6MM I./SW17 20 STK/KA</t>
  </si>
  <si>
    <t>Hose BARB R 1/4"AX 9MM I./SW17 20 STK/KA</t>
  </si>
  <si>
    <t>HOSE BARB R 1/4AX 9MM I./SW17 20 STK/KA'</t>
  </si>
  <si>
    <t>Hose BARB R 3/8"AX 6MM I./SW19 20 STK/KA</t>
  </si>
  <si>
    <t>Depth-stop sleeve 67 mm</t>
  </si>
  <si>
    <t>Втулка огранич. глуб. ввинчивания, длина</t>
  </si>
  <si>
    <t>Bit holder, magnetic</t>
  </si>
  <si>
    <t>Держатель бит 1/4'' магн., быстрозажим.,</t>
  </si>
  <si>
    <t>Angle screw-driving attach. Power Max 12</t>
  </si>
  <si>
    <t>Angle screw-driving Power Grip  I / maxx</t>
  </si>
  <si>
    <t>Угловая приставка Power Grip  I / maxx</t>
  </si>
  <si>
    <t>Depth-stop sleeves</t>
  </si>
  <si>
    <t>гильза упорная  85  мм</t>
  </si>
  <si>
    <t xml:space="preserve">комплект отвёрт. вставок   6  </t>
  </si>
  <si>
    <t>Hexagon socket 1/4"</t>
  </si>
  <si>
    <t>комплект отвёрт. вставок   1/4</t>
  </si>
  <si>
    <t xml:space="preserve">комплект отвёрт. вставок   7  </t>
  </si>
  <si>
    <t>Hexagon socket 8 mm</t>
  </si>
  <si>
    <t>Ключ торцевой магнитный, 8мм, L=65 мм</t>
  </si>
  <si>
    <t xml:space="preserve">комплект отвёрт. вставок   9  </t>
  </si>
  <si>
    <t>Hexagon socket 3/8"</t>
  </si>
  <si>
    <t>комплект отвёрт. вставок   3/8</t>
  </si>
  <si>
    <t>Hexagon socket 10 mm</t>
  </si>
  <si>
    <t xml:space="preserve">комплект отвёрт. вставок   10 </t>
  </si>
  <si>
    <t>Hexagon socket 12 mm</t>
  </si>
  <si>
    <t xml:space="preserve">комплект отвёрт. вставок   12 </t>
  </si>
  <si>
    <t xml:space="preserve">комплект отвёрт. вставок   13 </t>
  </si>
  <si>
    <t>2 Screwdriver bits 2,5x25</t>
  </si>
  <si>
    <t>2 отверт. вставки шестигранник</t>
  </si>
  <si>
    <t>2 Screwdriver bits 4,0x25</t>
  </si>
  <si>
    <t>2 Screwdriver bits Phillips 1/25 mm</t>
  </si>
  <si>
    <t>Бит Филипс 1, длина 25мм (2 шт.)</t>
  </si>
  <si>
    <t>2 Screwdriver bits Phillips 2/25 mm</t>
  </si>
  <si>
    <t>Бит Филипс 2, длина 25 мм (2 шт.)</t>
  </si>
  <si>
    <t>2 Screwdriver bits Phillips 3/25 mm</t>
  </si>
  <si>
    <t>Бит Филипс 3, длина 25мм (2 шт.)</t>
  </si>
  <si>
    <t>2 Screwdriver bits Pozidriv 1/25 mm</t>
  </si>
  <si>
    <t>Бит PZ1x25 мм, 2 шт.</t>
  </si>
  <si>
    <t>2 Screwdriver bits Pozidriv 2/25 mm</t>
  </si>
  <si>
    <t>Бит PZ2x25 мм, 2 шт.</t>
  </si>
  <si>
    <t>2 Screwdriver bits Pozidriv 3/25 mm</t>
  </si>
  <si>
    <t>Бит PZ3x25 мм, 2 шт.</t>
  </si>
  <si>
    <t>2 Screwdriver bits Phillips 1/50 mm</t>
  </si>
  <si>
    <t>Бит Филипс 1, x50 мм, 2 шт.</t>
  </si>
  <si>
    <t>2 Screwdriver bits Phillips 2/50 mm</t>
  </si>
  <si>
    <t>Бит Филипс 2, x50 мм, 2 шт.</t>
  </si>
  <si>
    <t>2 Screwdriver bits Phillips 3/50 mm</t>
  </si>
  <si>
    <t>Бит Филипс 3, x50 мм, 2 шт.</t>
  </si>
  <si>
    <t>T113A х5,нож 74мм,картон/кожа/резина</t>
  </si>
  <si>
    <t xml:space="preserve">набор стежковых пил 5 шт. (из </t>
  </si>
  <si>
    <t xml:space="preserve">T119BO 5 пилок по дереву,радиал.,51х2мм </t>
  </si>
  <si>
    <t>T218A 5 пилок по стали, радиал.,51х1,2мм</t>
  </si>
  <si>
    <t xml:space="preserve">T227D 5 пилок по ст.и алюм.,рад.,74х3мм </t>
  </si>
  <si>
    <t>5 Jig saw blades 74 mm / 4</t>
  </si>
  <si>
    <t>T244D 5 пилок по дер.,быстр.,рад.,75х4мм</t>
  </si>
  <si>
    <t>T101BR 5 пилок по дер.,обр. зуб, 75х2,5м</t>
  </si>
  <si>
    <t>5 Jig saw blades 57 mm / 1,35</t>
  </si>
  <si>
    <t xml:space="preserve">T101AO 5 пилок по дер.,радiал.,51х1,4мм </t>
  </si>
  <si>
    <t>1 Jig saw blade HM 74 mm / 4,3</t>
  </si>
  <si>
    <t>пильное полотно  75  мм  / 4,3</t>
  </si>
  <si>
    <t>5 Jig saw blades 91mm / 3,0</t>
  </si>
  <si>
    <t>T301CD 5 пилок по дер.,точн.рез., 91х3мм</t>
  </si>
  <si>
    <t>1 Jig saw blade HM 76 mm</t>
  </si>
  <si>
    <t>T130RF 1 пилка по керам и стеклу,51мм НМ</t>
  </si>
  <si>
    <t xml:space="preserve">T150RF 1 пилка по керам.и стекл,51мм НМ </t>
  </si>
  <si>
    <t>3 Jig saw blades HM 51 mm / 1,1</t>
  </si>
  <si>
    <t>T118AHM 3 пилки по нер.ст. и цв.м,51х1,1</t>
  </si>
  <si>
    <t>3 Jig saw blades HM 51 mm / 1,4</t>
  </si>
  <si>
    <t>T118EHM 3 пилки по нер.ст и цв.м,51х1,4м</t>
  </si>
  <si>
    <t>1 Jig saw blades HM 106 mm / 4,3</t>
  </si>
  <si>
    <t>5 Jig Saw Blades 91 mm</t>
  </si>
  <si>
    <t>T234X 5 пилок по дер.,ДСП, 91мм прогр. H</t>
  </si>
  <si>
    <t>5 Jig saw blades BiM 74 mm</t>
  </si>
  <si>
    <t xml:space="preserve">T123X 5 пилок по ст.и цв.мет,74мм прогр </t>
  </si>
  <si>
    <t>5 Jig Saw Blades 106 mm</t>
  </si>
  <si>
    <t>T345XF 5 пилок по дер. с гвоз.,106мм про</t>
  </si>
  <si>
    <t>5 Jig Saw Blades 126/4 mm HCS</t>
  </si>
  <si>
    <t>T344D 5 пилок HCS 126/4 мм,дерево</t>
  </si>
  <si>
    <t>5 Jig Saw Blades 106/4 mm HCS</t>
  </si>
  <si>
    <t>T344DP 5 пилок HCS 106/4мм, дерево</t>
  </si>
  <si>
    <t>3 Jig saw knife blader HCS 126 mm</t>
  </si>
  <si>
    <t>T313AW 3 пилки HCS 126мм нож,картон,кожа</t>
  </si>
  <si>
    <t>5 Jig Saw Blades 91/2,5 mm HCS</t>
  </si>
  <si>
    <t>5 пильне полотно  дерево  91/</t>
  </si>
  <si>
    <t>5 Jig Saw Blades 74/2,5 mm BiM</t>
  </si>
  <si>
    <t>T101BRF 5 пилок по дер.,обр.зуб, 75х2,5м</t>
  </si>
  <si>
    <t>3 Jig saw blades HM 91 mm / 3,3</t>
  </si>
  <si>
    <t>T301CHM 3 пилки HM 91/3,3мм кориан,стекл</t>
  </si>
  <si>
    <t>T341HM 1 пилка HM 106х4,3мм гипс/ цемент</t>
  </si>
  <si>
    <t>Jig Saw Blades</t>
  </si>
  <si>
    <t>T144D 25 пилок по дер.,быстр.расп.,75х4м</t>
  </si>
  <si>
    <t>25 Jig saw blades</t>
  </si>
  <si>
    <t>T101B 25 пилок по дер.,точн.рез.,75х2,5м</t>
  </si>
  <si>
    <t>T118A 25 пилок по ст. и цв.мет.,51х1,2мм</t>
  </si>
  <si>
    <t>25 Jig saw blades 66 mm / 0,7</t>
  </si>
  <si>
    <t>T118G 25 пилок по ст. и цв.мет.,51х0,7мм</t>
  </si>
  <si>
    <t>5 Jig Saw Blades 74/4 mm HCS</t>
  </si>
  <si>
    <t>T144DP 5 пилок HCS 74/4 мм, дерево,утолщ</t>
  </si>
  <si>
    <t>5 Jig Saw Blades 57/1,4 mm BiM</t>
  </si>
  <si>
    <t>T101AOF 5 пилок по дереву 57х1,2мм BiM</t>
  </si>
  <si>
    <t>5 Jig Saw Blades 91/3,0 mm BiM</t>
  </si>
  <si>
    <t>5 пильное полотно  дерево  91/</t>
  </si>
  <si>
    <t>5 Jig saw blades HSS 106/2,0 mm</t>
  </si>
  <si>
    <t>T318B 5 пилок по ст. и цв.мет.,106х2мм H</t>
  </si>
  <si>
    <t>Jig saw blade assort.</t>
  </si>
  <si>
    <t>Набор 25 пилок 10хT144D,10xT101D,5xT244D</t>
  </si>
  <si>
    <t>100 Jig saw blades wood "professional"</t>
  </si>
  <si>
    <t>100 Jig saw blades metal "classic"</t>
  </si>
  <si>
    <t>100 Jig saw blades metal professional</t>
  </si>
  <si>
    <t>5 U-Jig Saw Blades pionier</t>
  </si>
  <si>
    <t>5 U-пильное полотно  Pionier д</t>
  </si>
  <si>
    <t>5 U-Jig Saw Blades 82/2,5 mm BiM</t>
  </si>
  <si>
    <t>5 U-пильное полотно  дерево  8</t>
  </si>
  <si>
    <t>5 U-пильное полотно  Pionier у</t>
  </si>
  <si>
    <t>5 U-Jig Saw Blades 52/1,2 mm BiM</t>
  </si>
  <si>
    <t>5 U-пильное полотно  метал  52</t>
  </si>
  <si>
    <t>5 U-пильное полотно  pionier м</t>
  </si>
  <si>
    <t>5 MA-Jig Saw Blades pionier</t>
  </si>
  <si>
    <t xml:space="preserve">5 MA-пильное полотно  pionier </t>
  </si>
  <si>
    <t>5 MA-Jig Saw Blades 62/1,8 mm BiM</t>
  </si>
  <si>
    <t>5 MA-пильное полотно  метал  6</t>
  </si>
  <si>
    <t>5 Jig saw blades 66 mm / 1,9</t>
  </si>
  <si>
    <t>5 лобзикових пилок 66 мм /1,9 progr.</t>
  </si>
  <si>
    <t>5 пильных полотен 74 mm / 4,0 progr.</t>
  </si>
  <si>
    <t>5 пильных полотен74мм/4,0</t>
  </si>
  <si>
    <t>5 Jig saw blades  66 mm / 1,1</t>
  </si>
  <si>
    <t>5 Jig saw blades 66 mm / 1,1</t>
  </si>
  <si>
    <t>5 Jig saw blades 74 mm</t>
  </si>
  <si>
    <t>T144DF 5 пилок BiM,74/прогресс,дерево</t>
  </si>
  <si>
    <t>5 пильное полотно  50  мм  / 1</t>
  </si>
  <si>
    <t>5 Sig saw blades</t>
  </si>
  <si>
    <t>5 пильное полотно  70  мм  / 2</t>
  </si>
  <si>
    <t>5 Jig saw blades HSS 0,7</t>
  </si>
  <si>
    <t>5 пильное полотно  50  мм  / 0</t>
  </si>
  <si>
    <t>5 Jig saw blades HSS 3</t>
  </si>
  <si>
    <t>5 пильное полотно  75  мм  / 3</t>
  </si>
  <si>
    <t>5 Jig saw blades HSS 2,0</t>
  </si>
  <si>
    <t>5 пильное полотно  50  мм  / 2</t>
  </si>
  <si>
    <t>5 Jig saw blades HSS 1,2</t>
  </si>
  <si>
    <t>5 Jig saw blades 4 mm</t>
  </si>
  <si>
    <t>5 пильное полотно  75  мм  / 4</t>
  </si>
  <si>
    <t>5 Jig saw blades 2,5 mm</t>
  </si>
  <si>
    <t>5 пильное полотно  75  мм  / 2</t>
  </si>
  <si>
    <t>5 пильное полотно  82/4  мм</t>
  </si>
  <si>
    <t>5 Jig saw blades 3 mm</t>
  </si>
  <si>
    <t>5 Jig Saw Blades</t>
  </si>
  <si>
    <t>T101AiF 5 пилок по дер.,чист.розп.,75х1,</t>
  </si>
  <si>
    <t>T111HF 5 пилок BiM 90/2,5мм дерево,пласт</t>
  </si>
  <si>
    <t>5 лобзикових пилок 66 mm / 1,1</t>
  </si>
  <si>
    <t>5 пильное полотно  55  мм  / 1</t>
  </si>
  <si>
    <t>5 пильное полотно  60  мм  / 2</t>
  </si>
  <si>
    <t>3 Jig saw blades 2,5 mm</t>
  </si>
  <si>
    <t>T101B 3 пилки по дер.,точн. рез.,75х2,5м</t>
  </si>
  <si>
    <t>3 Jig saw blades 4,0 mm</t>
  </si>
  <si>
    <t xml:space="preserve">T101D 3 пилки по дер.,груб.рез., 75х4мм </t>
  </si>
  <si>
    <t>T144D 3 пилки по дер.,быстр.расп.,75х4мм</t>
  </si>
  <si>
    <t>3 Jig saw blades HsS</t>
  </si>
  <si>
    <t>T118A 3 пилки по стали и цв.мет.,51х1,2м</t>
  </si>
  <si>
    <t>Набор пилок 3шт. (T101B, T144D, T118A)</t>
  </si>
  <si>
    <t>5 Jig saw blades 74 mm / 2,7</t>
  </si>
  <si>
    <t>5 пильное полотно 75  мм  / 2,7</t>
  </si>
  <si>
    <t>5 Jig saw blades BIM 57 mm/1,5</t>
  </si>
  <si>
    <t>T118EOF 5 пилок по ст. и цв.мет.рад.,57х</t>
  </si>
  <si>
    <t>5 Jig saw blades BIM 57 mm/1,2</t>
  </si>
  <si>
    <t>T118AF 5 пилок по ст.и кол.мет.,57х1,2мм</t>
  </si>
  <si>
    <t>5 Jig saw blades BIM 50 mm / 1,5</t>
  </si>
  <si>
    <t>5 Jig saw blades BIM 57 mm / 2,0</t>
  </si>
  <si>
    <t>T118BF 5 пилок по ст. и цв.мет. 57х2мм B</t>
  </si>
  <si>
    <t>5 Jig saw blades BIM 75 mm / 3,0</t>
  </si>
  <si>
    <t>T127DF 5 пилок по ст.и цв.м.,алюм,74х3мм</t>
  </si>
  <si>
    <t>T101BF 5 пилок по дер.,точн.рез., 75х2,5</t>
  </si>
  <si>
    <t>T144DF 5 пилок BiM,74/4,дерево</t>
  </si>
  <si>
    <t>T301CLF 5 пилок по дер.,шв.розп.,105х3м</t>
  </si>
  <si>
    <t>5 Jig saw blades BIM 106 mm/1,1</t>
  </si>
  <si>
    <t>T318AF 5 пилок по ст. и цв.мет.,106х1,1м</t>
  </si>
  <si>
    <t>5 Jig saw blades BIM 106 mm / 1,8</t>
  </si>
  <si>
    <t>T318BF 5 пилок по ст. и цв.мет.,106х1,8м</t>
  </si>
  <si>
    <t>T344DF 5 пилок по дер.,шв.розп.,126х4мм</t>
  </si>
  <si>
    <t>5 F-Jig Saw Blades 60/4 mm HCS</t>
  </si>
  <si>
    <t>5 F-пильное полотно  дерево  6</t>
  </si>
  <si>
    <t>5 F-Jig Saw Blades 93 mm HCS</t>
  </si>
  <si>
    <t>T308B 5 пилок по дер.без сколов 93x2,2мм,HCS</t>
  </si>
  <si>
    <t>5 F-Jig Saw Blades 93 mm BIM</t>
  </si>
  <si>
    <t>T308BF 5 пилок по дер.без сколов 93x2,2мм,BiM</t>
  </si>
  <si>
    <t>100 Saw blades Type 31093</t>
  </si>
  <si>
    <t>100 Saw blades BiM 225x0,9 mm/1,8</t>
  </si>
  <si>
    <t>100 Saw blades Type 31094</t>
  </si>
  <si>
    <t>100 Saw blades Type 31097</t>
  </si>
  <si>
    <t>200 Sabre saw blades BiM 200x0,9 mm/2,5</t>
  </si>
  <si>
    <t>2 Sabre saw blades HCS 150x1,25 mm/8,5</t>
  </si>
  <si>
    <t>5 Sabre saw blades HCS 150x1,25 mm/8,5</t>
  </si>
  <si>
    <t>5 Sabre saw blades HCS 300x1,25 mm/8,5</t>
  </si>
  <si>
    <t>2 Sabre saw blades HCS 225x1,25 mm/8,5</t>
  </si>
  <si>
    <t>5 Sabre saw blades HCS 225x1,25 mm/8,5</t>
  </si>
  <si>
    <t>25Sabre saw blades HCS 240x1,5 mm/5,0</t>
  </si>
  <si>
    <t>25Sabre saw blades BiM 150x0,9/1,8-2,6</t>
  </si>
  <si>
    <t>25Sabre saw blades BiM 225x0,9/1,8-2,6</t>
  </si>
  <si>
    <t>25Sabre saw blades BiM 300x0,9/1,8-2,6</t>
  </si>
  <si>
    <t>25Sabre saw blades BiM 200x0,9/2,5</t>
  </si>
  <si>
    <t>25Sabre saw blades BiM 150x1,25/3,2-5,1</t>
  </si>
  <si>
    <t>25Sabre saw blades BiM 150x0,9/1,4</t>
  </si>
  <si>
    <t>25Sabre saw blades BiM 225x0,9/1,4</t>
  </si>
  <si>
    <t>25Sabre saw blades BiM 150x0,9/1,8</t>
  </si>
  <si>
    <t>25Sabre saw blades BiM 225x0,9/1,8</t>
  </si>
  <si>
    <t>5 Sabre saw blades BiM 150x1,1/1,4+1,8</t>
  </si>
  <si>
    <t>5 Sabre saw blades BiM 225x1,1/1,4+1,8</t>
  </si>
  <si>
    <t>5 Sabre saw blades BiM 150x1,1/2,5+3,2</t>
  </si>
  <si>
    <t>2 Sabre saw blades BiM 225x0,9/1,4+1,8</t>
  </si>
  <si>
    <t>5 Sabre saw blades BiM 150x1,25/1,8-2,6</t>
  </si>
  <si>
    <t>5 Sabre saw blades BiM 225x1,25/1,8-2,6</t>
  </si>
  <si>
    <t>25Sabre saw blades BiM 225x1,25/1,8-2,6</t>
  </si>
  <si>
    <t>5 Sabre saw blades BiM 300x1,25/1,8-2,6</t>
  </si>
  <si>
    <t>5 Sabre saw blades BiM 100x1/4,2/6 TPI</t>
  </si>
  <si>
    <t>Welding wires HDPE</t>
  </si>
  <si>
    <t>Пластиковый сварочный кабель  HDРЕ</t>
  </si>
  <si>
    <t>Welding wires rigid PVC</t>
  </si>
  <si>
    <t>Пластиковый сварочный кабельПВХ (100г)</t>
  </si>
  <si>
    <t>Welding wires plasticized PVC</t>
  </si>
  <si>
    <t>Пластиковый сварочный кабельПВХ(100г)</t>
  </si>
  <si>
    <t>Welding wires LDPE</t>
  </si>
  <si>
    <t>Пластиковый сварочный кабель  LDРЕ</t>
  </si>
  <si>
    <t>Reducing nozzle 20 mm</t>
  </si>
  <si>
    <t>Universal brush</t>
  </si>
  <si>
    <t>Универсальная щетка</t>
  </si>
  <si>
    <t>Upholstery brush</t>
  </si>
  <si>
    <t>Полiровальна щiтка</t>
  </si>
  <si>
    <t>2 Planer blades</t>
  </si>
  <si>
    <t>Suction hose 3 m</t>
  </si>
  <si>
    <t>Патрубок</t>
  </si>
  <si>
    <t>2 Suction hose 35mm dia.</t>
  </si>
  <si>
    <t>Отсасывыющие трубки 2шт, 35мм</t>
  </si>
  <si>
    <t>Adapter 35/58 mm dia.</t>
  </si>
  <si>
    <t>Переходник для пылесоса</t>
  </si>
  <si>
    <t>Adapter</t>
  </si>
  <si>
    <t>Промежуточная рукоятка для пылесоса</t>
  </si>
  <si>
    <t>Suction nozzle 120 mm</t>
  </si>
  <si>
    <t>Всмоктуюча насадка, 35 мм, ширина 120</t>
  </si>
  <si>
    <t>Universal nozzle 300 mm</t>
  </si>
  <si>
    <t>Универсальная насадка , 35 мм , ширина 3</t>
  </si>
  <si>
    <t>Crevice nozzle 250 mm</t>
  </si>
  <si>
    <t>Щетка для стыков, 35 мм, 220 мм длиной</t>
  </si>
  <si>
    <t>Rubber nozzle 200 mm</t>
  </si>
  <si>
    <t>Резиновое сопло 200мм</t>
  </si>
  <si>
    <t>5 plastic dust bags-M, 20 l</t>
  </si>
  <si>
    <t>Multi-purpose nozzle with 3 inserts</t>
  </si>
  <si>
    <t>Многофункц. насадка 35мм ,шир. 270 мм</t>
  </si>
  <si>
    <t>Floor nozzle 370 mm</t>
  </si>
  <si>
    <t>Насадка для пола 370 мм</t>
  </si>
  <si>
    <t>Suction hose 2,5 m</t>
  </si>
  <si>
    <t>шланг  2,5 m</t>
  </si>
  <si>
    <t>5 Waste bag</t>
  </si>
  <si>
    <t>5 мешок</t>
  </si>
  <si>
    <t>Staples 8 mm</t>
  </si>
  <si>
    <t>Скобы, ширина 10 мм, длина 8 мм (1000 шт</t>
  </si>
  <si>
    <t>Staples 10 mm</t>
  </si>
  <si>
    <t>Скобы, ширина 10 мм, длина 10 мм (1000 ш</t>
  </si>
  <si>
    <t>Staples 12 mm</t>
  </si>
  <si>
    <t>Скобы, ширина 10 мм, длина 12 мм (1000 ш</t>
  </si>
  <si>
    <t>Staples 14 mm</t>
  </si>
  <si>
    <t>Скобы, ширина 10 мм, длина 14 мм (1000 ш</t>
  </si>
  <si>
    <t>Staples 18 mm</t>
  </si>
  <si>
    <t>Скобы, ширина 10 мм, длина 18 мм (1000 ш</t>
  </si>
  <si>
    <t>Extra-wide wire staples 8 mm</t>
  </si>
  <si>
    <t>Скобы плоские, шир. 10 мм, длина 8 мм (2</t>
  </si>
  <si>
    <t>Hose COIL SA 100</t>
  </si>
  <si>
    <t>Шланг на барабане 9мм/15бар/20м SA 100</t>
  </si>
  <si>
    <t>Hose CLAMP f.Schlauch RD 11-13 5 STK./EI</t>
  </si>
  <si>
    <t>Зажим шланга 11-13 мм, 5 шт., блистер</t>
  </si>
  <si>
    <t>Hose CLAMP f.Schlauch RD 13-15 5 STK./EI</t>
  </si>
  <si>
    <t>Зажим шланга 13-15 мм, 5 шт., блистер</t>
  </si>
  <si>
    <t>Oil AND WATER SEPERATOR EL-BE SEP 400</t>
  </si>
  <si>
    <t>EL-BE Sep 400, Сепаратор</t>
  </si>
  <si>
    <t>Bypass FOR AIR DRYER 3/4" (4X) F.DRUCKLU</t>
  </si>
  <si>
    <t>Переходник</t>
  </si>
  <si>
    <t>0 3-TEILIG</t>
  </si>
  <si>
    <t>Nozzle KIT 1,2 MM FB 2200 HVLP</t>
  </si>
  <si>
    <t>Набор сопла 1,2 мм FB2200 HVLP</t>
  </si>
  <si>
    <t>Nozzle KIT 1,5 MM FB 2200 HVLP</t>
  </si>
  <si>
    <t>Набор сопла 1,5 мм FB2200 HVLP</t>
  </si>
  <si>
    <t>Nozzle KIT 1,8 MM FB 2200 HVLP</t>
  </si>
  <si>
    <t>Nozzle KIT 2,0 MM FB 2200 HVLP</t>
  </si>
  <si>
    <t>Набор сопла 2,0 мм FB2200 HVLP</t>
  </si>
  <si>
    <t>Braided PRESSURE HOSE ASSEMBLY 6,3 X 2,3</t>
  </si>
  <si>
    <t xml:space="preserve">Шланг SUPER AIR 6,3мм/20бар/10м с БЗМ и </t>
  </si>
  <si>
    <t>Braided PRESSURE HOSE ASSEMBLY 10,0 X 2,</t>
  </si>
  <si>
    <t>Шланг SUPER AIR 10мм/20бар/10м с БЗМ и н</t>
  </si>
  <si>
    <t xml:space="preserve">Шланг армированный 6мм/20бар/50м, с БЗМ </t>
  </si>
  <si>
    <t>Braided PRESSURE HOSE ASSEMBLY 12,5 X 3</t>
  </si>
  <si>
    <t>Шланг армированный 12,5мм/12бар/50м, с Б</t>
  </si>
  <si>
    <t>Шланг SUPER AIR 10мм/20бар/50м</t>
  </si>
  <si>
    <t>Universalkupplung M.STECKNIPPEL 3/8"</t>
  </si>
  <si>
    <t>Druckluftrohr RD 15X1,5X3000 STARRE VERL</t>
  </si>
  <si>
    <t>Luftabsperrhahn 1/2" / 15</t>
  </si>
  <si>
    <t>Luftabsperrhahn 1/2" / 18</t>
  </si>
  <si>
    <t>Luftabsperrhahn 3/4" / 22</t>
  </si>
  <si>
    <t>Druckluftrohr RD 28X2,5X3000 STARRE VERL</t>
  </si>
  <si>
    <t>Connector HOSE 2000MM, 2X3/4"AG 16 BAR</t>
  </si>
  <si>
    <t>Luftverteilerdose 2X3/4"IG - 3X1/2"IG M.</t>
  </si>
  <si>
    <t>Saw BLADE-SET KS 6000 SET 5X18Z/5X24Z/5X</t>
  </si>
  <si>
    <t>Dreh-Kipp-Lufteinlassgelenk DKG 1/4"</t>
  </si>
  <si>
    <t>Шарнир поворотный, резьба нар.1/4, DKG 1</t>
  </si>
  <si>
    <t>Spiral HOSE 8 X 12 / 6 M M.KUPPLUNG U. N</t>
  </si>
  <si>
    <t>Water SEPERATOR EL-BE MAT 401</t>
  </si>
  <si>
    <t>Saw BLADE CR-STEEL 10X14 Z</t>
  </si>
  <si>
    <t>Saw BLADE CR-STEEL 10X24Z</t>
  </si>
  <si>
    <t>Saw BLADE CR-STEEL 10X32Z</t>
  </si>
  <si>
    <t>Hose COIL SA 300</t>
  </si>
  <si>
    <t>SA 300  Шланг</t>
  </si>
  <si>
    <t>Oiler L-200 1/2"</t>
  </si>
  <si>
    <t>L-200 1/2 Маслёнка''</t>
  </si>
  <si>
    <t>Oiler L-180 1/4"</t>
  </si>
  <si>
    <t>L-180 1/4 Маслёнка''</t>
  </si>
  <si>
    <t>Filter F-200 1/2"</t>
  </si>
  <si>
    <t>F-200 1/2 Фильтр''</t>
  </si>
  <si>
    <t>Filter F-180 1/4"</t>
  </si>
  <si>
    <t>F-180 1/4 Фильтр''</t>
  </si>
  <si>
    <t>Regulator R-200 1/2" M.MANOMETER 0-14 BA</t>
  </si>
  <si>
    <t>R-200 1/2  Регулятор с манометром 0-14 б</t>
  </si>
  <si>
    <t>Regulator R-180 1/4" M.MANOMETER 0-12 BA</t>
  </si>
  <si>
    <t>R-180 1/4 Регулятор с манометром 0-12 ба</t>
  </si>
  <si>
    <t>Service UNIT FRL-300 1" 2-TLG M.MANOMETE</t>
  </si>
  <si>
    <t>Service UNIT FRL-200 1/2" 2-TLG M.MANOME</t>
  </si>
  <si>
    <t>FRL-200 1/2 Фильтр-регулятор-маслёнка''</t>
  </si>
  <si>
    <t>Service UNIT FRL-180 1/4" 2-TLG M.MANOME</t>
  </si>
  <si>
    <t>FRL-180 1/4 Фильтр-регулятор-маслёнка''</t>
  </si>
  <si>
    <t>Filter REGULATOR FR-180 1/4" M.MANOMETER</t>
  </si>
  <si>
    <t>FR-180 1/4 Фильтр-регулятор''</t>
  </si>
  <si>
    <t>Filter REGULATOR FR-200 1/2" M.MANOMETER</t>
  </si>
  <si>
    <t>FR-200 1/2Фильтр-регулятор''</t>
  </si>
  <si>
    <t>Filter REGULATOR FR-300 1" M.MANOMETER 0</t>
  </si>
  <si>
    <t>Фільтр FR-300 1"</t>
  </si>
  <si>
    <t>Verbindungssatz VS-180 1/4"</t>
  </si>
  <si>
    <t>Sandstrahlmittel KOERNUNG 0,2-0,5MM</t>
  </si>
  <si>
    <t>Hose W. LEVER Plug ET</t>
  </si>
  <si>
    <t>Gravity CU 0,5 L ET</t>
  </si>
  <si>
    <t>Threaded Plug R 1/2" VERZ.</t>
  </si>
  <si>
    <t>Packing Ring G 1/2 25,8x21,20x1,5</t>
  </si>
  <si>
    <t>Lever W.CLAMP</t>
  </si>
  <si>
    <t>Quick COUPLER, SLEEVE M.TÜLLE 6 MM</t>
  </si>
  <si>
    <t>Муфта БЗ с елочкой 6 мм б/упак</t>
  </si>
  <si>
    <t>Quick COUPLER, SLEEVE M.TÜLLE 9 MM</t>
  </si>
  <si>
    <t>Муфта БЗ с елочкой 9 мм б/упак</t>
  </si>
  <si>
    <t>Quick COUPLER, SLEEVE M.TÜLLE 13 MM</t>
  </si>
  <si>
    <t>Муфта БЗ с елочкой 13 мм б/упак</t>
  </si>
  <si>
    <t>Quick COUPLER, SLEEVE R 1/4" IG</t>
  </si>
  <si>
    <t>Муфта БЗ внутренняя резьба 1/4  б/упак</t>
  </si>
  <si>
    <t>Quick COUPLER, SLEEVE R 3/8" IG</t>
  </si>
  <si>
    <t>Муфта БЗ внутренняя резьба 3/8  б/упак</t>
  </si>
  <si>
    <t>Quick COUPLER, SLEEVE R 1/2" IG</t>
  </si>
  <si>
    <t>Муфта БЗ внутренняя резьба 1/2  б/упак</t>
  </si>
  <si>
    <t>Quick COUPLER, SLEEVE R 1/4" AG</t>
  </si>
  <si>
    <t>Муфта БЗ наружная резьба 1/4  б/упак</t>
  </si>
  <si>
    <t>Quick COUPLER, SLEEVE R 3/8" AG</t>
  </si>
  <si>
    <t>Муфта БЗ наружная резьба 3/8  б/упак</t>
  </si>
  <si>
    <t>Quick COUPLER, SLEEVE R 1/2" AG</t>
  </si>
  <si>
    <t>Муфта БЗ наружная резьба 1/2  б/упак</t>
  </si>
  <si>
    <t>Threaded Plug NIPPLE R 1/4" AG</t>
  </si>
  <si>
    <t>Вставний ніпель з різьбою R 1/4"AG</t>
  </si>
  <si>
    <t>Threaded Plug NIPPLE R 1/4" IG</t>
  </si>
  <si>
    <t>Вставний ніпель з різьбою R 1/4"IG</t>
  </si>
  <si>
    <t>Threaded Plug NIPPLE R 3/8" AG</t>
  </si>
  <si>
    <t>Threaded Plug NIPPLE R 3/8" IG</t>
  </si>
  <si>
    <t>Threaded Plug NIPPLE R 1/8" IG</t>
  </si>
  <si>
    <t>Plug NIPPLE WITH HOSE 9 MM</t>
  </si>
  <si>
    <t>Насадка 9мм</t>
  </si>
  <si>
    <t>Plug NIPPLE WITH HOSE 13 MM</t>
  </si>
  <si>
    <t>Насадка 13мм</t>
  </si>
  <si>
    <t>Plug NIPPLE WITH HOSE 6 MM</t>
  </si>
  <si>
    <t>Насадка 6мм</t>
  </si>
  <si>
    <t>Hose BARB R 1/8"AG X6</t>
  </si>
  <si>
    <t>Hose BARB R 1/2"AG X13</t>
  </si>
  <si>
    <t>Hose BAR R 3/8"AG X13</t>
  </si>
  <si>
    <t>Hose BARB R 1/4"AG X6</t>
  </si>
  <si>
    <t>Втулка елочка 6 мм нар.резьба1/4 AG X6</t>
  </si>
  <si>
    <t>Hose BARB R 3/8"AG X6</t>
  </si>
  <si>
    <t>Hose BARB R 1/4"IG X6</t>
  </si>
  <si>
    <t>Hose BARB R 1/4"IG X9</t>
  </si>
  <si>
    <t>Hose BARB R 1/4"AG X9</t>
  </si>
  <si>
    <t>Втулка елочка 9 мм нар.резьба1/4 AG X9</t>
  </si>
  <si>
    <t>Hose BARB R 3/8"IG X6</t>
  </si>
  <si>
    <t>Hose BARB R 3/8"IG X9</t>
  </si>
  <si>
    <t>Втулка елочка 9 мм внутр.резьба 3/8 б/уп</t>
  </si>
  <si>
    <t>Hose BARB R 3/8"AG X9</t>
  </si>
  <si>
    <t>Втулка елочка 9 мм нар.резьба 3/8 б/уп</t>
  </si>
  <si>
    <t>Hose BAR R 1/4"AG X13</t>
  </si>
  <si>
    <t>Double NIPPLE R 1/4"</t>
  </si>
  <si>
    <t>Штуцер медный</t>
  </si>
  <si>
    <t>Double NIPPLE R 1/2" LT.ZEICHNUNG</t>
  </si>
  <si>
    <t>Double NIPPLE R 3/8"</t>
  </si>
  <si>
    <t>Hose CONNECTOR 6X6</t>
  </si>
  <si>
    <t>Соединитель шлангов 6х6 мм б/упак</t>
  </si>
  <si>
    <t>Hose CONNECTOR 9X9</t>
  </si>
  <si>
    <t>Соединитель шлангов 9х9 мм б/упак</t>
  </si>
  <si>
    <t>Reducer NIPPLE R 1/8"X1/4" AG</t>
  </si>
  <si>
    <t>Reducer NIPPLE R 1/4"X3/8" AG</t>
  </si>
  <si>
    <t>Reducer NIPPLE R 3/8"X1/2" AG</t>
  </si>
  <si>
    <t>Переходной ниппель 3/8х1/2 б/упак</t>
  </si>
  <si>
    <t>Reducer NIPPLE R 1/2"X1/4" AG</t>
  </si>
  <si>
    <t>Переходной ниппель 1/2х1/4 б/упак</t>
  </si>
  <si>
    <t>Reducer BUSHING R 1/8"X1/4"</t>
  </si>
  <si>
    <t>Reducer BUSHING R 1/4"X3/8"</t>
  </si>
  <si>
    <t>Reducer BUSHING R 3/8"X1/2"</t>
  </si>
  <si>
    <t>Reducer BUSHING R 1/2"x3/4" ET</t>
  </si>
  <si>
    <t>Reducer BUSHING R 1/4"X1/2"</t>
  </si>
  <si>
    <t>Pressure GAUGE WITH GUARD CAP 0-10BAR/ 1</t>
  </si>
  <si>
    <t>Compressed AIR TUBIN DL 15/12</t>
  </si>
  <si>
    <t>Compressed AIR TUBIN DL 22/18</t>
  </si>
  <si>
    <t>Parker PRESSURE HOSE 3/4"X 1500 A=3/4"AG</t>
  </si>
  <si>
    <t>Parker PRESSURE HOSE 3/4"X 2000 A=3/4"AG</t>
  </si>
  <si>
    <t>Female CONNECTOR EA 22-3/4"</t>
  </si>
  <si>
    <t>Female CONNECTOR EA 15-1/2"</t>
  </si>
  <si>
    <t>Male CONNECTOR RS 15 G 1/2"</t>
  </si>
  <si>
    <t>Male CONNECTOR RS 22 G 1/2"</t>
  </si>
  <si>
    <t>Male CONNECTOR RS 22 G 3/4"</t>
  </si>
  <si>
    <t>Wall-Mounted ELBO WS 1/2"</t>
  </si>
  <si>
    <t>Union TE TSV 15</t>
  </si>
  <si>
    <t>Union TE TSV 22</t>
  </si>
  <si>
    <t>Reducing MALE CONNECTOR RSS 22/15</t>
  </si>
  <si>
    <t>Gate VALVE 3/4"</t>
  </si>
  <si>
    <t>Elbow UNIO WSV 15</t>
  </si>
  <si>
    <t>Elbow UNIO WSV 22</t>
  </si>
  <si>
    <t>Plu VST 15</t>
  </si>
  <si>
    <t>Plu VST 22</t>
  </si>
  <si>
    <t>Retaining CLIP SR 15</t>
  </si>
  <si>
    <t>Retaining CLIP SR 22</t>
  </si>
  <si>
    <t>Straight UNIO GSV 15</t>
  </si>
  <si>
    <t>Straight UNIO GSV 22</t>
  </si>
  <si>
    <t>Reducing UNION TE RST 22/15/22</t>
  </si>
  <si>
    <t>Piping CLIP RH 22</t>
  </si>
  <si>
    <t>Union TEE W/WATER TRA TSV 22 W M. WASSER</t>
  </si>
  <si>
    <t>Female CONNECTOR EA 28-3/4"</t>
  </si>
  <si>
    <t>Reducing MALE CONNECTOR RSS 28/22</t>
  </si>
  <si>
    <t>Union TE TSV 28</t>
  </si>
  <si>
    <t>Water SEPERATOR TSV 28 FÜR T-STECKVERBIN</t>
  </si>
  <si>
    <t>Elbow UNIO WSV 28</t>
  </si>
  <si>
    <t>Piping CLIP RK 15</t>
  </si>
  <si>
    <t>Piping CLIP RK 22</t>
  </si>
  <si>
    <t>Piping CLIP RK 28</t>
  </si>
  <si>
    <t>Fitting REMOVAL TOO 15 MM</t>
  </si>
  <si>
    <t>Fitting REMOVAL TOO 22 MM</t>
  </si>
  <si>
    <t>Pipe CUTTER RS 28</t>
  </si>
  <si>
    <t>Storz coupling C=2" x2" AG</t>
  </si>
  <si>
    <t>Оснастка для насосов/садового инструм.</t>
  </si>
  <si>
    <t>Storz coupling with extension pipe 100mm</t>
  </si>
  <si>
    <t>Angle connection 2" AGx2" IG 90°</t>
  </si>
  <si>
    <t>Spiral HOS 1 M ANSCHLUß 1" AG/IG</t>
  </si>
  <si>
    <t>Шланг длинной 1 м и подключени</t>
  </si>
  <si>
    <t>Filter, DOM. WATER SUPPLY UNIT 1" LANG</t>
  </si>
  <si>
    <t>Filter, DOM. WATER SUPPLY UNIT 1 1/2" AN</t>
  </si>
  <si>
    <t>Корпус фильтра без вставки 1 1/2,310х120</t>
  </si>
  <si>
    <t>Filter, PUMPS 1" KURZ</t>
  </si>
  <si>
    <t>Multi-Adaptor 2X1"AGX1"TÜLLE X3/4"AGX3/4</t>
  </si>
  <si>
    <t>Универсальный переходник 1</t>
  </si>
  <si>
    <t>Fire HOSE COUPLE 1 1/2" IG ROHRN. 1 1/2"</t>
  </si>
  <si>
    <t>Pressure JOIN A=1"IG B=1"IG 1 1/4" AG</t>
  </si>
  <si>
    <t>Угловой переходник 1</t>
  </si>
  <si>
    <t>Rubber GASKET, GK-COUPLE SAUGKUPPLUNG 1</t>
  </si>
  <si>
    <t>Filter CARTRIDGE, DISPOSABLE LANG GEGEN</t>
  </si>
  <si>
    <t>Filter CARTRIDGE, WASHABLE RD 1" LANG GE</t>
  </si>
  <si>
    <t>Filter CARTRIDGE, WASHABLE RD 1 1/2" GEG</t>
  </si>
  <si>
    <t>Кр.алмазный professional,230мм,абраз.м,сегментир.</t>
  </si>
  <si>
    <t>Dia-TS, 300x20,0 mm, professional, AP</t>
  </si>
  <si>
    <t>Dia-TS, 350x20,0 mm, professional, AP</t>
  </si>
  <si>
    <t>Алмазный отрезной круг 350x20,0м АР</t>
  </si>
  <si>
    <t>Dia-TS, 115x22,23 mm, professional, TP</t>
  </si>
  <si>
    <t>Кр.алмазный professional,115мм,керамика,сплош.сегм</t>
  </si>
  <si>
    <t>Dia-TS, 125x22,23 mm, professional, TP</t>
  </si>
  <si>
    <t>Кр.алмазный professional,125мм,керамика,сплош.сегм</t>
  </si>
  <si>
    <t>Dia-TS, 150x22,23 mm, professional, TP</t>
  </si>
  <si>
    <t>Кр.алмазный professional,150мм,керамика,сплош.сегм</t>
  </si>
  <si>
    <t>Dia-TS, 180x22,23 mm, professional, TP</t>
  </si>
  <si>
    <t>Кр.алмазный professional,180мм,керамика,сплош.сегм</t>
  </si>
  <si>
    <t>Dia-TS, 230x22,23 mm, professional, TP</t>
  </si>
  <si>
    <t>Кр.алмазный professional,230мм,керамика,сплош.сегм</t>
  </si>
  <si>
    <t>Dia-TS, 115x22,23 mm, classic, UC</t>
  </si>
  <si>
    <t>Кр.алмазный classic,115мм,универс,сегментир.</t>
  </si>
  <si>
    <t>Dia-TS, 125x22,23 mm, classic, UC</t>
  </si>
  <si>
    <t>Кр.алмазный classic,125мм,универс,сегментир.</t>
  </si>
  <si>
    <t>Dia-TS, 150x22,23 mm, classic, UC</t>
  </si>
  <si>
    <t>Кр.алмазный classic,150мм,универс,сегментир.</t>
  </si>
  <si>
    <t>Dia-TS, 180x22,23 mm, classic, UC</t>
  </si>
  <si>
    <t>Кр.алмазный classic,180мм,универс,сегментир.</t>
  </si>
  <si>
    <t>Dia-TS, 230x22,23 mm, classic, UC</t>
  </si>
  <si>
    <t>Кр.алмазный classic,230мм,универс,сегментир.</t>
  </si>
  <si>
    <t>Dia-TS, 300x20,0 mm, classic, UC</t>
  </si>
  <si>
    <t>Dia-TS, 350x20,0 mm, classic, UC</t>
  </si>
  <si>
    <t>10 шлифкруг  115x280  мм  P 40</t>
  </si>
  <si>
    <t>10 Sanding sheets P 60</t>
  </si>
  <si>
    <t>10 шлифкруг  115x280  мм  P 60</t>
  </si>
  <si>
    <t>10 Sanding sheets P 80</t>
  </si>
  <si>
    <t>10 шлифкруг  115x280  мм  P 80</t>
  </si>
  <si>
    <t>10 Sanding sheets P 100</t>
  </si>
  <si>
    <t>10 шлифкруг  115x280  мм  P 10</t>
  </si>
  <si>
    <t>10 Sanding sheets P 120</t>
  </si>
  <si>
    <t>10 шлифкруг  115x280  мм  P 12</t>
  </si>
  <si>
    <t>10 Sanding sheets P 180</t>
  </si>
  <si>
    <t>10 шлифкруг  115x280  мм  P 18</t>
  </si>
  <si>
    <t>10 Sanding sheets P 240</t>
  </si>
  <si>
    <t>10 шлифкруг  115x280  мм  P 24</t>
  </si>
  <si>
    <t>10 Sanding sheets, P  40</t>
  </si>
  <si>
    <t>10 шлифкруг  115x140  мм  P 40</t>
  </si>
  <si>
    <t>5 Sanding sheets, P60</t>
  </si>
  <si>
    <t>5 шлифкруг  115x115  мм  P 60</t>
  </si>
  <si>
    <t>5 Nylon webs 93x250 mm, very fine</t>
  </si>
  <si>
    <t>5 Nylon webs 93x250 mm, medium</t>
  </si>
  <si>
    <t>5 Nylon webs 93x250 mm, coarse</t>
  </si>
  <si>
    <t>5 Abrasive mesh 93x250 mm, P 120</t>
  </si>
  <si>
    <t>5 Nylon webs 115x295 mm, medium</t>
  </si>
  <si>
    <t>5 Nylon webs 115x295 mm coarse</t>
  </si>
  <si>
    <t>5 Abrasive mesh 115x295 mm, P 120</t>
  </si>
  <si>
    <t>Шлифов. листы 115х280 мм х10 шт, Р120,де</t>
  </si>
  <si>
    <t>Шлифов. листы 93х230 мм х10 шт, Р40,дере</t>
  </si>
  <si>
    <t>Шлифов. листы 93х230 мм х10 шт, Р60,дере</t>
  </si>
  <si>
    <t>Шлифов. листы 93х230 мм х10 шт, Р80,дере</t>
  </si>
  <si>
    <t>Шлифов. листы 93х230 мм х10 шт, Р100,дер</t>
  </si>
  <si>
    <t>Шлифов. листы 93х230 мм х10 шт, Р120,дер</t>
  </si>
  <si>
    <t>Шлифов. листы 93х230 мм х10 шт, Р180,дер</t>
  </si>
  <si>
    <t>Шлифов. листы 93х230 мм х10 шт, Р240,дер</t>
  </si>
  <si>
    <t>5 Sanding sheets P40</t>
  </si>
  <si>
    <t>Шлифов. листы Дельта'' (5 шт.), зерно 40</t>
  </si>
  <si>
    <t>5 Sanding sheets P60</t>
  </si>
  <si>
    <t>Шлифов. листы Дельта'' (5 шт.), зерно 60</t>
  </si>
  <si>
    <t>5 Sanding sheets P80</t>
  </si>
  <si>
    <t>Шлифов. листы Дельта'' (5 шт.), зерно 80</t>
  </si>
  <si>
    <t>5 Sanding sheets P100</t>
  </si>
  <si>
    <t>Шлифов. листы Дельта' (5 шт.), зерно 100</t>
  </si>
  <si>
    <t>5 Sanding sheets P120</t>
  </si>
  <si>
    <t>Шлифов. листы Дельта (5 шт.), зерно 120</t>
  </si>
  <si>
    <t>5 Sanding sheets P180</t>
  </si>
  <si>
    <t>Шлифов. листы Дельта (5 шт.), зерно 180</t>
  </si>
  <si>
    <t>5 Sanding sheets P240</t>
  </si>
  <si>
    <t>Шлифов. листы Дельта (5 шт.), зерно 240</t>
  </si>
  <si>
    <t>5 Sanding sheets P320</t>
  </si>
  <si>
    <t>Шлифов. листы Дельт (5 шт.), зерно 320</t>
  </si>
  <si>
    <t>Abrasive nylon web P100</t>
  </si>
  <si>
    <t>очистительный круг P 100</t>
  </si>
  <si>
    <t>Abrasive nylon web P280</t>
  </si>
  <si>
    <t>очистительный круг P 280</t>
  </si>
  <si>
    <t>25 Sanding sheets, P 40</t>
  </si>
  <si>
    <t>Шлифов. листы Дельта (25 шт.), зерно 40</t>
  </si>
  <si>
    <t>25 Sanding sheets, P 60</t>
  </si>
  <si>
    <t>Шлифов. листы Дельта (25 шт.), зерно 60</t>
  </si>
  <si>
    <t>25 Sanding sheets, P 80</t>
  </si>
  <si>
    <t>Шлифов. листы Дельта (25 шт.), зерно 80</t>
  </si>
  <si>
    <t>25 Sanding sheets, P100</t>
  </si>
  <si>
    <t>Шлифов. листы Дельта(25 шт.), зерно 100</t>
  </si>
  <si>
    <t>25 Sanding sheets, P120</t>
  </si>
  <si>
    <t>Шлифов. листы Дельта(25 шт.), зерно 120</t>
  </si>
  <si>
    <t>25 Sanding sheets, P180</t>
  </si>
  <si>
    <t>Шлифов. листы Дельта(25 шт.), зерно 180</t>
  </si>
  <si>
    <t>25 Sanding sheets, P240</t>
  </si>
  <si>
    <t>Шлифов. листы Дельта(25 шт.), зерно 240</t>
  </si>
  <si>
    <t>25 Sanding sheets, P320</t>
  </si>
  <si>
    <t>Шлифов. листы Дельта(25 шт.), зерно 320</t>
  </si>
  <si>
    <t>Set of 25 sanding discs</t>
  </si>
  <si>
    <t>Шлифов. листы Дельта'' (25 шт.), набор''</t>
  </si>
  <si>
    <t>Перфор. шлиф. листы на липучке Р 40</t>
  </si>
  <si>
    <t>10Перфор. шлiф. листи на лiпучцi Р 60</t>
  </si>
  <si>
    <t>10Перфор. шлiф. листи на лiпучцi Р 80</t>
  </si>
  <si>
    <t>10Перфор. шлiф. листи на лiпучцi Р 100</t>
  </si>
  <si>
    <t>10Перфор. шлiф. листи на лiпучцi Р 120</t>
  </si>
  <si>
    <t>Перфор. шлиф. листы на липучке Р 180</t>
  </si>
  <si>
    <t>Перфор. шлиф. листы на липучке Р 240</t>
  </si>
  <si>
    <t>Set of 10 sanding discs</t>
  </si>
  <si>
    <t>Шлиф.листы 2х(Р40,Р80,Р120,Р180,Р240)</t>
  </si>
  <si>
    <t>10 Sanding sheets P  60 "pro"</t>
  </si>
  <si>
    <t>Перфор. шлиф. листы на липучке Р 60</t>
  </si>
  <si>
    <t>10 Sanding sheets P 80 "pro"</t>
  </si>
  <si>
    <t>Перфор. шлиф. листы на липучке Р 80</t>
  </si>
  <si>
    <t>10 Sanding sheets P 100 "pro"</t>
  </si>
  <si>
    <t>Перфор. шлиф. листы на липучке Р 100</t>
  </si>
  <si>
    <t>10 Sanding sheets P 120 "pro"</t>
  </si>
  <si>
    <t>Перфор. шлиф. листы на липучке Р 120</t>
  </si>
  <si>
    <t>10 Sanding sheets P 180  "pro"</t>
  </si>
  <si>
    <t>10 Sanding sheets P 240 "pro"</t>
  </si>
  <si>
    <t>Set of 10 sanding discs  "pro"</t>
  </si>
  <si>
    <t xml:space="preserve">FMS200 Набор 2х(Р40,Р80,Р120,Р180,Р240) </t>
  </si>
  <si>
    <t>10 шлифлистов на липучке 115х103мм,Р40</t>
  </si>
  <si>
    <t>10 шлифлистов на липучке 115х103мм,Р60</t>
  </si>
  <si>
    <t>10 шлифлистов на липучке 115х103мм,Р80</t>
  </si>
  <si>
    <t>10 шлифлистов на липучке 115х103мм,Р100</t>
  </si>
  <si>
    <t>10 шлифлистов на липучке 115х103мм,Р180</t>
  </si>
  <si>
    <t>10 Sanding sheets P 320</t>
  </si>
  <si>
    <t>10 Sanding sheets P 400</t>
  </si>
  <si>
    <t xml:space="preserve">FSR200 Набор 2х(Р40,Р80,Р120,Р180,Р240) </t>
  </si>
  <si>
    <t>Шлифов. листы, 25шт., P 40</t>
  </si>
  <si>
    <t>Шлифов. листы, 25шт., P 60</t>
  </si>
  <si>
    <t>Шлифов. листы, 25шт., P 80</t>
  </si>
  <si>
    <t>25 Sanding sheets, P 100</t>
  </si>
  <si>
    <t>Шлифов. листы, 25шт., P 100</t>
  </si>
  <si>
    <t>25 Sanding sheets, P 120</t>
  </si>
  <si>
    <t>Шлифов. листы, 25шт., P 120</t>
  </si>
  <si>
    <t>25 Sanding sheets, P 180</t>
  </si>
  <si>
    <t>Шлифов. листы, 25шт., P 180</t>
  </si>
  <si>
    <t>25 Sanding sheets, P 240</t>
  </si>
  <si>
    <t>Шлифов. листы, 25шт., P 240</t>
  </si>
  <si>
    <t>25 Sanding sheets, P 320</t>
  </si>
  <si>
    <t>Шлифов. листы, 25шт., P 320</t>
  </si>
  <si>
    <t>25 Sanding discs 150 mm P 40</t>
  </si>
  <si>
    <t>25 Sanding discs 150 mm P 60</t>
  </si>
  <si>
    <t>25 Sanding discs 150 mm P 80</t>
  </si>
  <si>
    <t>25 Sanding discs 150 mm P 100</t>
  </si>
  <si>
    <t>25 Sanding discs 150 mm P 120</t>
  </si>
  <si>
    <t>25 Sanding discs 150 mm P 180</t>
  </si>
  <si>
    <t>25 Sanding discs 150 mm P 240</t>
  </si>
  <si>
    <t>25 Sanding discs 150 mm P 320</t>
  </si>
  <si>
    <t>25 Sanding discs 150 mm P 400</t>
  </si>
  <si>
    <t>25 Sanding discs 125 mm P 40</t>
  </si>
  <si>
    <t>25 Sanding discs 125 mm P 60</t>
  </si>
  <si>
    <t>25 Sanding discs 125 mm P 80</t>
  </si>
  <si>
    <t>25 Sanding discs 125 mm P 100</t>
  </si>
  <si>
    <t>125мм 25 шлифовальных листов P100 лаки,краски</t>
  </si>
  <si>
    <t>25 Sanding discs 125 mm P 120</t>
  </si>
  <si>
    <t>25 Sanding discs 125 mm P 180</t>
  </si>
  <si>
    <t>25 Sanding discs 125 mm P 240</t>
  </si>
  <si>
    <t>25 Sanding discs 125 mm P 320</t>
  </si>
  <si>
    <t>25 Sanding discs 125 mm P 400</t>
  </si>
  <si>
    <t>25 Шлифкругов на липучке 150мм  P 180</t>
  </si>
  <si>
    <t>10 Sanding sheets 80x133 mm P 40</t>
  </si>
  <si>
    <t>10 Sanding sheets 80x133 mm P 60</t>
  </si>
  <si>
    <t>10 Sanding sheets 80x133 mm P 80</t>
  </si>
  <si>
    <t>10 Sanding sheets 80x133 mm P 100</t>
  </si>
  <si>
    <t>10 Sanding sheets 80x133 mm P 120</t>
  </si>
  <si>
    <t>10 Sanding sheets 80x133 mm P 180</t>
  </si>
  <si>
    <t>10 Sanding sheets 80x133 mm P 240</t>
  </si>
  <si>
    <t>10 Sanding sheets 80x133 mm P 320</t>
  </si>
  <si>
    <t>10 Sanding sheets 80x133 mm P 400</t>
  </si>
  <si>
    <t>10 Sanding sheets 93x230 mm P 320</t>
  </si>
  <si>
    <t>10 Sanding sheets 93x230 mm P 400</t>
  </si>
  <si>
    <t>10 Sanding sheets 115x280 mm P 320</t>
  </si>
  <si>
    <t>10 Sanding sheets 115x280 mm P 400</t>
  </si>
  <si>
    <t>10 Sanding sheets 93x185 mm P 40</t>
  </si>
  <si>
    <t>10 Sanding sheets 93x185 mm P 60</t>
  </si>
  <si>
    <t>10 Sanding sheets 93x185 mm P 80</t>
  </si>
  <si>
    <t>10 Sanding sheets 93x185 mm P 100</t>
  </si>
  <si>
    <t>10 Sanding sheets 93x185 mm P 120</t>
  </si>
  <si>
    <t>10 Sanding sheets 93x185 mm P 180</t>
  </si>
  <si>
    <t>10 Sanding sheets 93x185 mm P 240</t>
  </si>
  <si>
    <t>10 Sanding sheets 93x185 mm P 320</t>
  </si>
  <si>
    <t>10 Sanding sheets 93x185 mm P 400</t>
  </si>
  <si>
    <t>25 Sanding sheets 93x185 mm P 40</t>
  </si>
  <si>
    <t>25 Sanding sheets 93x185 mm P 60</t>
  </si>
  <si>
    <t>25 Sanding sheets 93x185 mm P 80</t>
  </si>
  <si>
    <t>25 Sanding sheets 93x185 mm P 100</t>
  </si>
  <si>
    <t>25 Sanding sheets 93x185 mm P 120</t>
  </si>
  <si>
    <t>25 Sanding sheets 93x185 mm P 180</t>
  </si>
  <si>
    <t>25 Sanding sheets 93x185 mm P 240</t>
  </si>
  <si>
    <t>25 Sanding sheets 93x185 mm P 320</t>
  </si>
  <si>
    <t>25 Sanding sheets 93x185 mm P 400</t>
  </si>
  <si>
    <t>10 Sanding sheets 115x230 mm P 40</t>
  </si>
  <si>
    <t>10 Sanding sheets 115x230 mm P 60</t>
  </si>
  <si>
    <t>10 Sanding sheets 115x230 mm P 80</t>
  </si>
  <si>
    <t>10 Sanding sheets 115x230 mm P 100</t>
  </si>
  <si>
    <t>10 Sanding sheets 115x230 mm P 120</t>
  </si>
  <si>
    <t>10 Sanding sheets 115x230 mm P 180</t>
  </si>
  <si>
    <t>10 Sanding sheets 115x230 mm P 240</t>
  </si>
  <si>
    <t>10 Sanding sheets 115x230 mm P 320</t>
  </si>
  <si>
    <t>10 Sanding sheets 115x230 mm P 400</t>
  </si>
  <si>
    <t>25 Sanding sheets 115x230 mm P 40</t>
  </si>
  <si>
    <t>25 Sanding sheets 115x230 mm P 60</t>
  </si>
  <si>
    <t>25 Sanding sheets 115x230 mm P 80</t>
  </si>
  <si>
    <t>25 Sanding sheets 115x230 mm P 100</t>
  </si>
  <si>
    <t>25 Sanding sheets 115x230 mm P 120</t>
  </si>
  <si>
    <t>25 Sanding sheets 115x230 mm P 180</t>
  </si>
  <si>
    <t>шлифкруг  200x25  мм  KN 36</t>
  </si>
  <si>
    <t>Grinding wheel 200x25x32 mm 60 N, NK, DS</t>
  </si>
  <si>
    <t>шлифкруг  200x25  мм  KN 60</t>
  </si>
  <si>
    <t>Grinding wheel 250x32x32 mm 24 Q, NK, DS</t>
  </si>
  <si>
    <t>шлифкруг  250x32  мм  KN 24</t>
  </si>
  <si>
    <t>Grinding wheel 250x32x32 mm 60 N, NK, DS</t>
  </si>
  <si>
    <t>шлифкруг  250x32  мм  KN 60</t>
  </si>
  <si>
    <t>Shear Blade</t>
  </si>
  <si>
    <t>Ножи</t>
  </si>
  <si>
    <t>Отрезной  нождляKu 6872</t>
  </si>
  <si>
    <t>carrying case MC 10 Akku-BS/Akku-SB</t>
  </si>
  <si>
    <t>Чемодан MC 10</t>
  </si>
  <si>
    <t>Оснастка для аккумуляторных инструментов</t>
  </si>
  <si>
    <t>carrying case MC 05</t>
  </si>
  <si>
    <t>Чемодан MC 05</t>
  </si>
  <si>
    <t>Battery pack 10,8 V, 3,0 Ah, LI-Power</t>
  </si>
  <si>
    <t>Аккумуляторная батарея 10,8 V, 3,0 Ah, LI-Power</t>
  </si>
  <si>
    <t>Battery pack 25,2V, 3,0 Ah, Li-Power</t>
  </si>
  <si>
    <t>Аккумуляторная батарея 25,2V, 3,0 Ah, Li-Power</t>
  </si>
  <si>
    <t>Battery pack 10,8 V, 1,5 Ah, LI-Power</t>
  </si>
  <si>
    <t>Аккумуляторная батарея 10,8 V, 1,5 Ah, LI-Power</t>
  </si>
  <si>
    <t>Battery pack 12 V, 1,7 Ah NiCD-Power</t>
  </si>
  <si>
    <t>Аккумулятор 12 V, 1,7 Ah NiCD-Power</t>
  </si>
  <si>
    <t>Battery pack 36 V,1,5 Ah Li-Power Comp.</t>
  </si>
  <si>
    <t>Аккумуляторная батарея 36 V,1,5 Ah Li-Power Comp.</t>
  </si>
  <si>
    <t>Battery pack 14,4 V, 3,0 Ah,Li-Power Ext</t>
  </si>
  <si>
    <t>Аккумуляторная батарея 14,4 V, 3,0 Ah,Li-Power Ext</t>
  </si>
  <si>
    <t>Battery pack 18 V, 3,0 Ah,Li-Power Extre</t>
  </si>
  <si>
    <t xml:space="preserve">Аккумулятор 18 V-3,0 Ah, Li Power Extreme </t>
  </si>
  <si>
    <t>Ablaufgarnitur BAU-TAUCHPUMPEN 15M 2"=C-</t>
  </si>
  <si>
    <t>Gasket KIT 1XO-RING 88X3,5MM 3XFLACHDICH</t>
  </si>
  <si>
    <t>O-Ring 26X3,5MM - 2STÜCK SCHLAUCHTÜLLE</t>
  </si>
  <si>
    <t>Flat PACKING 28X24X2MM - 2 STÜCK SCHLAUC</t>
  </si>
  <si>
    <t>Panzerschlauch 500MM 1" IG X 1" AG FÜR D</t>
  </si>
  <si>
    <t>Anti-Clog INLET FLOAT mit OESE+VA RING M</t>
  </si>
  <si>
    <t>Float mit OESE+VA RING FÜR SAUG-GARNITUR</t>
  </si>
  <si>
    <t>Storzkupplung 1 1/2" AG C 52 / 2" 66M</t>
  </si>
  <si>
    <t>Multi-Adaptor 11/4"DOPPELN-11/4IG" 11/2"</t>
  </si>
  <si>
    <t>Multi-Adaptor 11/2"AG-2"TÜLLE- 11/4"AG-1</t>
  </si>
  <si>
    <t>Flat PACKING 58X50X10 2STÜCK</t>
  </si>
  <si>
    <t>Spray Shower SB2</t>
  </si>
  <si>
    <t>Spray lance 10 shapes nozzle</t>
  </si>
  <si>
    <t>Surface sprinkler FR9</t>
  </si>
  <si>
    <t>Garden HOSE 20-METER 1/2" M.MESSINGANSCH</t>
  </si>
  <si>
    <t>Hydromat ANSCHLUß 1" ADAPTER 1" AG/IG</t>
  </si>
  <si>
    <t>Автоматика НМ 2 (робота від тиску)</t>
  </si>
  <si>
    <t>Flat PACKING 30X21X4MM WINKEL-SCHLAUCHTÜ</t>
  </si>
  <si>
    <t>Angle Connection Stainless Steel</t>
  </si>
  <si>
    <t>Angle Connection with Multi-Adaptor</t>
  </si>
  <si>
    <t>Paper COLLECTION FILTER ST 1000/20-30 10</t>
  </si>
  <si>
    <t>Оснастка для точил</t>
  </si>
  <si>
    <t>Pleated PAPER FILTER CARTRIDGE ST 1400/5</t>
  </si>
  <si>
    <t>Paper COLLECTION FILTER ST 1400/50</t>
  </si>
  <si>
    <t>Fabric SANDING BEL 650X50 (3 STÜCK)</t>
  </si>
  <si>
    <t>Roller STAND RS 420 G KUGELROLLENGEL.GER</t>
  </si>
  <si>
    <t>RS 420 G Роликовая подставка (круглые ро</t>
  </si>
  <si>
    <t>Оснастка прочая</t>
  </si>
  <si>
    <t>Roller STAND RS 420 LAUFROLLENGELAGERT</t>
  </si>
  <si>
    <t>RS 420 Роликовая подставка (длинный роли</t>
  </si>
  <si>
    <t>Roller STAND RS 420 W KUGELROLLENGEL.WIN</t>
  </si>
  <si>
    <t>RS 420 W Роликовая подставка угол (кругл</t>
  </si>
  <si>
    <t>Spaltkeilverbreiterung FÜR HS6000/8000</t>
  </si>
  <si>
    <t>Saw BLADE TCT 200X3,0/2,0X30 Z=16WZ</t>
  </si>
  <si>
    <t>Planer BLADE HSS 260X20X2,5 MULTI 260, S</t>
  </si>
  <si>
    <t>MULTI260 Ножи HSS18%W 260x20x2,5/б.паза/</t>
  </si>
  <si>
    <t>Planer BLADE HSS 310X20X2,5 MULTI 310, S</t>
  </si>
  <si>
    <t>MULTI310 Ножи HSS18%W 310x20x2,5 /б.паза</t>
  </si>
  <si>
    <t>Morticing ATTACHMENT MULTI 310</t>
  </si>
  <si>
    <t>MULTI310 Сверлильно-пазовальное устройст</t>
  </si>
  <si>
    <t xml:space="preserve"> MULTI 260/310</t>
  </si>
  <si>
    <t>MULTI260/310 Расшир.скользящего стола 35</t>
  </si>
  <si>
    <t>Wheel SET MULTI 310</t>
  </si>
  <si>
    <t>MULTI310 Приспособление для транспортиро</t>
  </si>
  <si>
    <t>Pull-Out END STOP MULTI 260/310</t>
  </si>
  <si>
    <t>MULTI260/310 Упор 1100 мм</t>
  </si>
  <si>
    <t>Display diamond drills</t>
  </si>
  <si>
    <t>Модуль</t>
  </si>
  <si>
    <t>Module SDS-Plus-pro-4 drill bit</t>
  </si>
  <si>
    <t>Модуль SDS Plus Pro 4</t>
  </si>
  <si>
    <t>Module Jig saw blades 33cm (DE)</t>
  </si>
  <si>
    <t>Module Jig saw blades 49cm (DE)</t>
  </si>
  <si>
    <t>Module drill bits for metal HSS-G</t>
  </si>
  <si>
    <t>Module drill bits for metal HSS-Co</t>
  </si>
  <si>
    <t>Module universal-,wood-, drill bit</t>
  </si>
  <si>
    <t>Module flat wood, glass drill bit</t>
  </si>
  <si>
    <t>Module Auger bit</t>
  </si>
  <si>
    <t>Module Flat wood,wood,Forstner p.b.</t>
  </si>
  <si>
    <t>Module Forstner pattern bit</t>
  </si>
  <si>
    <t>Module Concrete drill bit -pro-</t>
  </si>
  <si>
    <t>Module Concrete drill bit -classic-</t>
  </si>
  <si>
    <t>Module Conrete-classic-,wood,HSS-G</t>
  </si>
  <si>
    <t>Модуль сверл HSS-G</t>
  </si>
  <si>
    <t>Module Drill bit cupboard HSS-R</t>
  </si>
  <si>
    <t>Модуль сверл HSS-R</t>
  </si>
  <si>
    <t>Module Drill bit cupboard HSS-G</t>
  </si>
  <si>
    <t>Module Drill bit cupboard,big,HSS-R</t>
  </si>
  <si>
    <t>Module Drill bit cupboard,big,HSS-G</t>
  </si>
  <si>
    <t>Знятий з виробництва. Доступні залишки.</t>
  </si>
  <si>
    <t>Насадка 1.8 мм для FB 150 / SB</t>
  </si>
  <si>
    <t>Фiльтр/регулятор тиску FR 1/2'',09010</t>
  </si>
  <si>
    <t>Ремкомплект FRL 1/4"</t>
  </si>
  <si>
    <t>Маслянка L 1/4''</t>
  </si>
  <si>
    <t>Регулятор тиску R 1/2'',0901054843''</t>
  </si>
  <si>
    <t>Подвійний ніпель 1"</t>
  </si>
  <si>
    <t>Всмоктуючий короб з вентілем R 1" IG</t>
  </si>
  <si>
    <t>Зворотнiй вентиль  R 1" IG</t>
  </si>
  <si>
    <t>Набiр з'єднувачiв для насоса</t>
  </si>
  <si>
    <t>BAS316 Пiдставка</t>
  </si>
  <si>
    <t>Пильний диск CV 400х2.0х30 Z=80 NV BKS40</t>
  </si>
  <si>
    <t>Пильний диск 400х2.0х30,  Z=56</t>
  </si>
  <si>
    <t>PK300 Розширення робочого стола 900х710</t>
  </si>
  <si>
    <t>Пильний диск HW 450х3,8/2,5х30 WZ66</t>
  </si>
  <si>
    <t>Пильний диск 400х2.2х30,  Z=32</t>
  </si>
  <si>
    <t>BKS450/BKH450 Пильний диск CV 450x2,5x30</t>
  </si>
  <si>
    <t>KGT500 Нижня пiдставка XXX</t>
  </si>
  <si>
    <t>Передвижна каретка для KGT 500</t>
  </si>
  <si>
    <t>Телескопiчний подовжувач стола злiва</t>
  </si>
  <si>
    <t>Подовжувач стола зправа</t>
  </si>
  <si>
    <t>Пильний диск 250х3,2/2,2х30 60WZ2NL PK./</t>
  </si>
  <si>
    <t>Пильний диск 315х2,8/1,8х30мм,Z=48WZ KNL</t>
  </si>
  <si>
    <t>Пильний диск 300x2,8/1,8x30, Z=28WZ KNL</t>
  </si>
  <si>
    <t>Пильний диск 300x3,2/2,2x30, Z=60 DZ/HZ</t>
  </si>
  <si>
    <t>Пильний диск 300X2,8/1,8X30  Z=72WZ KNL</t>
  </si>
  <si>
    <t>UK220/PK200/PKF255 Подовження стола</t>
  </si>
  <si>
    <t>Пильний диск 210 x 2,2/1,4 x 30,Z=30WZ,U</t>
  </si>
  <si>
    <t>Пильний диск 210 x 2,2/1,4 x 30,Z=64WZ U</t>
  </si>
  <si>
    <t>KGT501 Пильний диск 250х2,8/1,8х30, Z=42</t>
  </si>
  <si>
    <t>PK/PKF255 Подовжувач базової нес.системи</t>
  </si>
  <si>
    <t>Пильний диск 210x2,4/1,8x30,Z=40W0,KS210</t>
  </si>
  <si>
    <t>UK333/KGT501/SECANTA Ковзаючий суппорт</t>
  </si>
  <si>
    <t>Пильний диск 210х1,8/1,4х30 Z=24WZ,KS210</t>
  </si>
  <si>
    <t>Пильний диск 315X3,0/2,0X30 Z=24WZ,KGT30</t>
  </si>
  <si>
    <t>PKU250 Зажим заготовки</t>
  </si>
  <si>
    <t>HC260K/M Набiр фрез 6-8-10-12 мм</t>
  </si>
  <si>
    <t>Фрезерно-дуговий упор MULTI260/310</t>
  </si>
  <si>
    <t>Зарядний пристрiй L 60 (P2 Lader) 230V</t>
  </si>
  <si>
    <t>Валiза для шуруповeрта Power Grip</t>
  </si>
  <si>
    <t>Відріз.150x3,0x22</t>
  </si>
  <si>
    <t>Отрезной диск по бетону 150x3,0x22,2</t>
  </si>
  <si>
    <t xml:space="preserve">Круг отр нерж Flexiamant 150x3,0 прямой </t>
  </si>
  <si>
    <t>Отрезной диск Flexiamant Super 180x3x22</t>
  </si>
  <si>
    <t xml:space="preserve">Круг отр камень Novoflex 115x2,5 прямой </t>
  </si>
  <si>
    <t>Круг вiдр камiнь Novoflex 125x2,5 прямий</t>
  </si>
  <si>
    <t>Круг отр камень Novoflex 180x3,0х22,2</t>
  </si>
  <si>
    <t>Шлиф. диск по бетону 150x6,0x22,2</t>
  </si>
  <si>
    <t>Зачистной круг Novoflex 115x6x</t>
  </si>
  <si>
    <t>Ключ-брелок CODE KEY</t>
  </si>
  <si>
    <t>Пильний диск  167  мм  HM Z 40</t>
  </si>
  <si>
    <t>Пильний диск 190х20мм, 112 зубьев</t>
  </si>
  <si>
    <t>Пильний диск 190х20мм, 14 зубьев</t>
  </si>
  <si>
    <t>Зубило пикове 300мм, SW 19</t>
  </si>
  <si>
    <t>Зубило зубчате 300  мм</t>
  </si>
  <si>
    <t>Зубило SDS-MAX 220 мм, тримач.пласмас.</t>
  </si>
  <si>
    <t>Свердло 20x380  мм</t>
  </si>
  <si>
    <t>Бур шестикутник, 25 х 535 мм</t>
  </si>
  <si>
    <t>Бур шестикутник, 32 х 535 мм</t>
  </si>
  <si>
    <t>Бур шестикутник, 40 х 535 мм</t>
  </si>
  <si>
    <t>Долото пикове 370мм</t>
  </si>
  <si>
    <t>Пикообразне зубило, шестикут., 570 мм</t>
  </si>
  <si>
    <t>Плоске зубило 370мм</t>
  </si>
  <si>
    <t>Лопатообразне зубило для MHE10</t>
  </si>
  <si>
    <t>Лопатка,шестикутник, 420 мм, ширина 90</t>
  </si>
  <si>
    <t>Лопатка, SV19x82.5мм, H=90мм, L=640мм</t>
  </si>
  <si>
    <t>Асфальтне зубило, шестикут., 460мм, шир.</t>
  </si>
  <si>
    <t>Асфальтне зубило, шестикут.,640мм, шир.</t>
  </si>
  <si>
    <t>Зубило жолобкове     320  мм</t>
  </si>
  <si>
    <t>Поглинаючий елемент</t>
  </si>
  <si>
    <t>Тримач інструмента</t>
  </si>
  <si>
    <t>Пластина 5х5   *тільки для сервіса*</t>
  </si>
  <si>
    <t>Пластина 7х7   *тільки для сервіса*</t>
  </si>
  <si>
    <t>Зубчате зубило, шестикут., 390мм, шир. 3</t>
  </si>
  <si>
    <t>Трамбовочна плита 150x150 mm</t>
  </si>
  <si>
    <t>Зубило плоске  570  мм - SW19x82,5</t>
  </si>
  <si>
    <t>Щiтка стальна 100x15 мм</t>
  </si>
  <si>
    <t>Щiтка нейлонова 100x15 мм</t>
  </si>
  <si>
    <t>1 пильне полотно  79  мм  / 4,0</t>
  </si>
  <si>
    <t>1 пильне полотно  50  мм  / 2,0</t>
  </si>
  <si>
    <t>1 пильне полотно  75  мм  / 4</t>
  </si>
  <si>
    <t>1 пильне полотно  75  мм  / 2,5</t>
  </si>
  <si>
    <t>Пильний диск 190х20мм, 54 зубiв</t>
  </si>
  <si>
    <t>Пильний диск 150х20мм, 110 зубiв</t>
  </si>
  <si>
    <t>Пильний диск 152x20 mm 12 зубiв</t>
  </si>
  <si>
    <t>Пильний диск 150х20мм, 36 зубiв</t>
  </si>
  <si>
    <t>Пильний диск 152х20 мм, 54 зубiв</t>
  </si>
  <si>
    <t>HM-відрізний диск250мм</t>
  </si>
  <si>
    <t>Пильний диск 210х30мм, 60 зубiв</t>
  </si>
  <si>
    <t>3 пилочки 125 mm</t>
  </si>
  <si>
    <t>Пласмасовий ящик</t>
  </si>
  <si>
    <t>1 пильне полотно  90  мм  / 2,5</t>
  </si>
  <si>
    <t>5 пильних полотен  60  мм  / 3</t>
  </si>
  <si>
    <t>50пилочок 50 мм/0,7</t>
  </si>
  <si>
    <t>50пилочок 50 мм/1,2</t>
  </si>
  <si>
    <t>50пилочок 50 мм/2,0</t>
  </si>
  <si>
    <t>50пилочок 75 мм/3</t>
  </si>
  <si>
    <t>50 шт. пильних полотен  50  мм</t>
  </si>
  <si>
    <t>50пилочок 75 мм/4</t>
  </si>
  <si>
    <t>5 Шлiф.кругiв для дрилей Д=130мм,Р 40</t>
  </si>
  <si>
    <t>5 Шлiф.кругiв для дрилей Д=130мм,Р 60</t>
  </si>
  <si>
    <t>5 Шлiф.кругiв для дрилей Д=130мм,Р 80</t>
  </si>
  <si>
    <t>5 Шлiф.кругiв для дрилей Д=130мм,Р 100</t>
  </si>
  <si>
    <t>Шлiфтарiлка з ламелями  115мм  P 24</t>
  </si>
  <si>
    <t>Дiамантовий диск 115 мм, плитка/керамiка</t>
  </si>
  <si>
    <t>Дiамантовий диск 125 мм, плитка/керамiка</t>
  </si>
  <si>
    <t>10 Шлiфкругiв  93x230  мм   P40</t>
  </si>
  <si>
    <t>10 Шлiфкругiв   93x230  мм   P60</t>
  </si>
  <si>
    <t>10 Шлiфкругiв   93x230  мм  P 80</t>
  </si>
  <si>
    <t>10 Шлiфкругiв   93x230  мм  P 100</t>
  </si>
  <si>
    <t>10 Шлiфкругiв   93x230  мм  P 180</t>
  </si>
  <si>
    <t>10 Шлiфкругiв   93x230  мм  P 240</t>
  </si>
  <si>
    <t>Шлiфтарiлка з ламелями  178мм Р 80</t>
  </si>
  <si>
    <t>Шлiфтарiлка з ламелями  178мм Р 120</t>
  </si>
  <si>
    <t>Дiамантовий диск 125  мм  Flexiamant</t>
  </si>
  <si>
    <t>Пластикова валiза  для КШМ</t>
  </si>
  <si>
    <t>Дiамантовий диск  125  мм</t>
  </si>
  <si>
    <t>Набiр крiплень бетон Beton</t>
  </si>
  <si>
    <t>Гумове ущiльнення</t>
  </si>
  <si>
    <t>Ущiльнення для штуцера</t>
  </si>
  <si>
    <t>Ущiльнення для 24654</t>
  </si>
  <si>
    <t>4 ущiльнення для 24655</t>
  </si>
  <si>
    <t>5 дюбелей для  24657</t>
  </si>
  <si>
    <t>Центр. крест  47  мм</t>
  </si>
  <si>
    <t>Центр. крест  152мм</t>
  </si>
  <si>
    <t>Дiамантова коронка 47x350мм</t>
  </si>
  <si>
    <t>Дiамантова коронка 82x350мм</t>
  </si>
  <si>
    <t>Дiамантова коронка 127x350мм</t>
  </si>
  <si>
    <t>Дiамантова коронка 152x350мм</t>
  </si>
  <si>
    <t>10 шлiфкругiв  115x280  мм  P 180</t>
  </si>
  <si>
    <t>10 шлiфкругiв  115x280  мм  P 240</t>
  </si>
  <si>
    <t>10 шлiфкругiв 93х230 мм Р40,дерево</t>
  </si>
  <si>
    <t>10 шлiфкругiв 93х230 мм Р60,дерево</t>
  </si>
  <si>
    <t>10 шлiфкругiв 93х230 мм  Р80,дерево</t>
  </si>
  <si>
    <t>10 шлiфкругiв 93х230 мм  Р100,дерево</t>
  </si>
  <si>
    <t>10 шлiфкругiв 93х230 мм  Р120,дерево</t>
  </si>
  <si>
    <t>10 шлiфкругiв 93х230 мм Р180,дерево</t>
  </si>
  <si>
    <t>10 шлiфкругiв 93х230 мм. Р240,дерево</t>
  </si>
  <si>
    <t>10 шлiфкругiв 93х230 мм, набор,дерево</t>
  </si>
  <si>
    <t>Flexiamant super 115x1,5x22,2 ceramics</t>
  </si>
  <si>
    <t>Круг отр керамика Flexiamant S 115x1,0 п</t>
  </si>
  <si>
    <t>Flexiamant super 125x1,5x22,2 ceramics</t>
  </si>
  <si>
    <t>Круг отр керамика Flexiamant S 125x1,0 п</t>
  </si>
  <si>
    <t>Flexiamant super 300x3,0x25,4 steel</t>
  </si>
  <si>
    <t xml:space="preserve">Круг отрезной 300x3,0x25,4 по </t>
  </si>
  <si>
    <t>Flexiamant super 350x3,5x25,4 steel</t>
  </si>
  <si>
    <t xml:space="preserve">Круг отрезной 350x3,5x25,4 по </t>
  </si>
  <si>
    <t>Flexiamant super 400x4,0x25,4 steel</t>
  </si>
  <si>
    <t xml:space="preserve">Круг отрезной 400x4,0x25,4 по </t>
  </si>
  <si>
    <t>Flexiarapid 115x0,8x22,2 stainless steel</t>
  </si>
  <si>
    <t>Flexiarapid 125x0,8x22,2 stainless steel</t>
  </si>
  <si>
    <t>Flexiarapid 105x1,0x16 stainless steel</t>
  </si>
  <si>
    <t>Flexiamant super 300x3,0x25,4 stone</t>
  </si>
  <si>
    <t>Круг вiдрiзний 300x3,0x25,4 камень</t>
  </si>
  <si>
    <t>Flexiamant super 350x3,5x25,4 stone</t>
  </si>
  <si>
    <t>Круг отрезной 350x3,5x25,4 кам</t>
  </si>
  <si>
    <t>Flexiamant super 400x3,0x25,4 steel</t>
  </si>
  <si>
    <t xml:space="preserve">Круг отрезной 400x3,0x25,4 по </t>
  </si>
  <si>
    <t>Flexiarapid super 115x1,0x22,2 stainlees</t>
  </si>
  <si>
    <t>Круг отр нерж Flexrapid S 115x1,0 прямой</t>
  </si>
  <si>
    <t>Круг отр нерж Flexrapid 115x1,0х22,2</t>
  </si>
  <si>
    <t>Flexiarapid super 115x1,6x22,2 stainlees</t>
  </si>
  <si>
    <t>Круг отр нерж Flexiarapid 115x1,6x22,2</t>
  </si>
  <si>
    <t>Flexiarapid super 125x1,0x22,2 stainlees</t>
  </si>
  <si>
    <t>Круг отр нерж Flexrapid S 125x1,0х22,2</t>
  </si>
  <si>
    <t>Flexiarapid super 125x1,6x22,2 stainlees</t>
  </si>
  <si>
    <t>Круг відр нерж Flexrapid 125x1,6х22,2</t>
  </si>
  <si>
    <t>Flexiarapid super 150x1,6x22,2 stainlees</t>
  </si>
  <si>
    <t>Круг отр нерж Flexrapid S 150x1,6 прям А</t>
  </si>
  <si>
    <t>Flexiarapid super 180x1,6x22,2 stainless</t>
  </si>
  <si>
    <t>Отрезной диск 180x1,6x22,2 нерж. сталь</t>
  </si>
  <si>
    <t>Flexiarapid super 230x1,9x22,2 stainless</t>
  </si>
  <si>
    <t>Круг отр нерж Flexrapid S 230x1,9 прям А</t>
  </si>
  <si>
    <t>5 Sanding discs 125 P 240</t>
  </si>
  <si>
    <t>125мм Перфор. шлиф. круги  х 5 шт. Р240</t>
  </si>
  <si>
    <t>6 Sanding sheets assortm.</t>
  </si>
  <si>
    <t>125мм Шлiф.круги, набор 6 шт,(2хР60,2хР1</t>
  </si>
  <si>
    <t>5CL.FIT SAND.DISC.125 P320</t>
  </si>
  <si>
    <t>125мм Перфор. шлиф. круги  х 5 шт. Р320</t>
  </si>
  <si>
    <t>CL.FIT ABR.NYL.SAND.D.P100</t>
  </si>
  <si>
    <t>125мм Флис Р100</t>
  </si>
  <si>
    <t>CL.FIT ABR.NYL.SAND.D.P280</t>
  </si>
  <si>
    <t>125мм Флис Р180</t>
  </si>
  <si>
    <t>3 шлиф-лента  P40</t>
  </si>
  <si>
    <t>3 шлиф-лента  P80</t>
  </si>
  <si>
    <t>3 Sanding Belts, P150</t>
  </si>
  <si>
    <t>3 шлиф-лента  P150</t>
  </si>
  <si>
    <t>3 шлиф-лента  P240</t>
  </si>
  <si>
    <t>25 cling-fit discs dia.125</t>
  </si>
  <si>
    <t>125мм Шлиф.круги х25шт,набор(10хР60,10хР</t>
  </si>
  <si>
    <t>25 Sanding discs 125 P 40</t>
  </si>
  <si>
    <t>125мм Перфор. шлиф. круги х25 шт. Р40</t>
  </si>
  <si>
    <t>25 Sanding discs 125 P 60</t>
  </si>
  <si>
    <t>125мм Перфор. шлиф. круги х25 шт. Р60</t>
  </si>
  <si>
    <t>25 Sanding discs 125 P 80</t>
  </si>
  <si>
    <t>125мм Перфор. шлиф. круги х25 шт. Р80</t>
  </si>
  <si>
    <t>25 Sanding discs 125 P 120</t>
  </si>
  <si>
    <t>125мм Перфор. шлиф. круги х25 шт. Р120</t>
  </si>
  <si>
    <t>25 Sanding discs 125 P 180</t>
  </si>
  <si>
    <t>125мм Перфор. шлиф. круги х25 шт. Р180</t>
  </si>
  <si>
    <t>25 Sanding discs 125 P 240</t>
  </si>
  <si>
    <t>125мм Перфор. шлиф. круги х25 шт. Р240</t>
  </si>
  <si>
    <t>Cling fit sanding discs 125 P320(25pcs)</t>
  </si>
  <si>
    <t>25 шлифлист 125P320</t>
  </si>
  <si>
    <t>Cling fit sandind discs 125 P400 (25 pcs</t>
  </si>
  <si>
    <t>25 шлифлист 125P400</t>
  </si>
  <si>
    <t>Пластиковый кейс для SXE 425</t>
  </si>
  <si>
    <t>Velcro-faced intermediate disc 150 mm</t>
  </si>
  <si>
    <t>150мм Промеж. тарелка на липучке для вып</t>
  </si>
  <si>
    <t>Velcro-faced intermediate disc 80 mm</t>
  </si>
  <si>
    <t>80мм Промеж.тарелка на липучке д.вып.пов</t>
  </si>
  <si>
    <t>Cling-fit lambswool polishing disc 85 mm</t>
  </si>
  <si>
    <t>80мм Полировальный меховой круг</t>
  </si>
  <si>
    <t>Velco-faced backing pad 80 mm</t>
  </si>
  <si>
    <t>80мм Опорная тарелка на липучке, средняя</t>
  </si>
  <si>
    <t>Cling-fit polishing sponge 80 mm</t>
  </si>
  <si>
    <t>80мм Полировальная губка на липучке</t>
  </si>
  <si>
    <t>Metabox III for SXE 450</t>
  </si>
  <si>
    <t>Метабокс III для SXE 450</t>
  </si>
  <si>
    <t>Velcro faced liner sheet 93x191 mm</t>
  </si>
  <si>
    <t>Самоклеющая пленка 93x191 мм с липучкой</t>
  </si>
  <si>
    <t>Velcro faced base plate</t>
  </si>
  <si>
    <t>Плита шлифовальная на липучке</t>
  </si>
  <si>
    <t>Velcro-faced base plate 115x230mm</t>
  </si>
  <si>
    <t>Velcro-faced base plate 93x185mm</t>
  </si>
  <si>
    <t>Perforated velcro-faced base-plate</t>
  </si>
  <si>
    <t>Cling-fit base plate</t>
  </si>
  <si>
    <t>Платформа на липучке для DSE</t>
  </si>
  <si>
    <t>Special louvre base-plate</t>
  </si>
  <si>
    <t>DSE300 Ламельная насадка на липучке</t>
  </si>
  <si>
    <t>self-adhesive velcro-faced liner</t>
  </si>
  <si>
    <t>пленка на липучке</t>
  </si>
  <si>
    <t>DSE300 Шлифовальная плита с липучкой</t>
  </si>
  <si>
    <t>Extraction adaptor nozzle</t>
  </si>
  <si>
    <t>DSE300 Адаптер пылеотсоса</t>
  </si>
  <si>
    <t>10 Dust filter</t>
  </si>
  <si>
    <t>DSE300 Фильтр пылесборника(10 шт.)</t>
  </si>
  <si>
    <t>Adapter 35 mm</t>
  </si>
  <si>
    <t>DSE300 Переходник на шланг 35 mm</t>
  </si>
  <si>
    <t>carrying case DSE</t>
  </si>
  <si>
    <t>Чемодан для DSE</t>
  </si>
  <si>
    <t>carrying case SR 10/20</t>
  </si>
  <si>
    <t>Чемодан для SR 10/20</t>
  </si>
  <si>
    <t>Dust collector cartridge, SR</t>
  </si>
  <si>
    <t>Dust collector</t>
  </si>
  <si>
    <t>кассета-пылесборник</t>
  </si>
  <si>
    <t>шлифовальная плита с липучкой</t>
  </si>
  <si>
    <t>Кассета пылесборник</t>
  </si>
  <si>
    <t>Plated filter for 6.25601, polyester</t>
  </si>
  <si>
    <t>Складчатый фильтр из полиэстера</t>
  </si>
  <si>
    <t>FSR200 Подошва</t>
  </si>
  <si>
    <t>Опорная тарiлка на липучцi FSX 200</t>
  </si>
  <si>
    <t>Extension adapter for band file</t>
  </si>
  <si>
    <t>Sanding belt arm 1, BFE 9-90</t>
  </si>
  <si>
    <t>Консол для шлиф. ленты (6/13х457мм) BFE 9-90</t>
  </si>
  <si>
    <t>Sanding belt arm 2, BFE 9-90</t>
  </si>
  <si>
    <t>Консол для шлиф. ленты (6х457мм) BFE 9-90</t>
  </si>
  <si>
    <t>Sanding belt arm 3, BFE 9-90</t>
  </si>
  <si>
    <t>Консол для шлиф. ленты (13х457мм) BFE 9-90</t>
  </si>
  <si>
    <t>Sanding belt arm 4, BFE 9-90</t>
  </si>
  <si>
    <t>Консол для шлиф. ленты (19х457мм) BFE 9-90</t>
  </si>
  <si>
    <t>MetaLoc III for SXE 425TT, SXE 450TT</t>
  </si>
  <si>
    <t>MetaLoc II SRE 4350/4351 Turbo Tec</t>
  </si>
  <si>
    <t>Adaptor 35 mm</t>
  </si>
  <si>
    <t>Переходник  35 mm</t>
  </si>
  <si>
    <t>Length stop</t>
  </si>
  <si>
    <t>Упор повздовжнього ходу</t>
  </si>
  <si>
    <t>Sanding frame</t>
  </si>
  <si>
    <t>Шлифовальная рамка</t>
  </si>
  <si>
    <t>Spare sanding belt bases (Set of 2)</t>
  </si>
  <si>
    <t>Подложка с графитовым покрытием</t>
  </si>
  <si>
    <t>Spare sanding belt base</t>
  </si>
  <si>
    <t>Подложка для грубых работ</t>
  </si>
  <si>
    <t>Spare sanding belt bases(Set of 2) BAE75</t>
  </si>
  <si>
    <t>Графітова підошваs(Set of 2) BAE75</t>
  </si>
  <si>
    <t>Hole punch 93x230 mm</t>
  </si>
  <si>
    <t>Пробивной штамп  93 х 230 мм</t>
  </si>
  <si>
    <t>Hole punch 115x280 mm</t>
  </si>
  <si>
    <t>Пробивной штамп  115 х 280 мм</t>
  </si>
  <si>
    <t>Velcro-faced backing pad 150mm 6/8 holes</t>
  </si>
  <si>
    <t>150мм Опорная тарелка на липучке 6/8, ср</t>
  </si>
  <si>
    <t>Velcro-faced backing pad 150 mm soft</t>
  </si>
  <si>
    <t>150мм Опорна тарiлка на липучцi, м'яка</t>
  </si>
  <si>
    <t>Velcro-faced backing pad 150 mm medium</t>
  </si>
  <si>
    <t>150ммОпорн тарiлка на липучцi,середня</t>
  </si>
  <si>
    <t>Cling-fit felt plate</t>
  </si>
  <si>
    <t>Полировальный войлок 150мм</t>
  </si>
  <si>
    <t>Backing pad for self ad-</t>
  </si>
  <si>
    <t>150мм Опорная тарелка для самокл.листов</t>
  </si>
  <si>
    <t>Velcro-faced intermediate disc. 125 mm</t>
  </si>
  <si>
    <t>125мм Промеж.тарелка на липучке для вып.</t>
  </si>
  <si>
    <t>Cling-fit lambswool polishing bonnet</t>
  </si>
  <si>
    <t>150мм Полиров. круг из овечьей шерсти</t>
  </si>
  <si>
    <t>Velcro-faced backing pad 125 mm medium</t>
  </si>
  <si>
    <t>125ммОпорна тарiлка на липучцi,середня</t>
  </si>
  <si>
    <t>Velcro-faced backing pad 125 mm soft</t>
  </si>
  <si>
    <t>125ммОпорн тарiлка на липучцi,середня</t>
  </si>
  <si>
    <t>Cling-fit polishing sponge 130 mm</t>
  </si>
  <si>
    <t>125мм Полировальная губка на липучке</t>
  </si>
  <si>
    <t>Cling-fit lambswool polishing disc 130mm</t>
  </si>
  <si>
    <t xml:space="preserve"> Полиров. круг из овечьей шерсти 130мм</t>
  </si>
  <si>
    <t>Velcro faced backing pad 122 mm medium</t>
  </si>
  <si>
    <t>Опорная тарелка для SX E 125  122 mm</t>
  </si>
  <si>
    <t>Velcro faced backing pad 122 mm soft</t>
  </si>
  <si>
    <t>опорная тарелка 122 мякгий</t>
  </si>
  <si>
    <t>Cling-fit polishing sponge</t>
  </si>
  <si>
    <t>150мм Полировальная губка</t>
  </si>
  <si>
    <t>Canvas dust bag</t>
  </si>
  <si>
    <t>Пылевой мешок из ткани для SXE425 (5 шт.</t>
  </si>
  <si>
    <t>CLIGFIT FELT POL. DISC 130</t>
  </si>
  <si>
    <t>125мм Полировальный войлок 5мм, твердый</t>
  </si>
  <si>
    <t>5 paper dust bags</t>
  </si>
  <si>
    <t>5 мешок для пыли</t>
  </si>
  <si>
    <t>5 Paper dust bags</t>
  </si>
  <si>
    <t>Бумажный пылевой мешок для SR35., 5 шт.</t>
  </si>
  <si>
    <t>Dust bag holder</t>
  </si>
  <si>
    <t>Держатель для пылевых мешков для SR35.</t>
  </si>
  <si>
    <t>Metal carrying case</t>
  </si>
  <si>
    <t>ящик  для SR</t>
  </si>
  <si>
    <t>Trowel  60 mm</t>
  </si>
  <si>
    <t>DSE300 Шпатель 60мм</t>
  </si>
  <si>
    <t>Мешок для пыли (ткань) , многоразовый</t>
  </si>
  <si>
    <t>Plated filter for 6.31981, polyester</t>
  </si>
  <si>
    <t>Фильтры для SR 10-23 Intec</t>
  </si>
  <si>
    <t>Пылесборная кассета</t>
  </si>
  <si>
    <t>Full-view safety goggles</t>
  </si>
  <si>
    <t>Cling-fit sand.disc 115 Promotion</t>
  </si>
  <si>
    <t>Войлочный диск 115мм PROMO</t>
  </si>
  <si>
    <t>Cleaning fleece 125 mm "promotion"</t>
  </si>
  <si>
    <t>Войлочный диск 125мм PROMO</t>
  </si>
  <si>
    <t>Fibre-backed abr.disc P 24</t>
  </si>
  <si>
    <t xml:space="preserve">25 зубч. венец  фибровый круг </t>
  </si>
  <si>
    <t>Fibre-backed abr.disc 115 P36</t>
  </si>
  <si>
    <t>Fibre-backed abr.disc 115 P40</t>
  </si>
  <si>
    <t>Fibre-backed abr.disc 115 P50</t>
  </si>
  <si>
    <t>Fibre-backed abr.disc 115 P60</t>
  </si>
  <si>
    <t>Fibre-backed abr.disc 115 P80</t>
  </si>
  <si>
    <t>Fibre-backed abr.disc 115 P100</t>
  </si>
  <si>
    <t>Fibre-backed abr.disc 115 P120</t>
  </si>
  <si>
    <t>Fibre-backed abr.disc 125 P24</t>
  </si>
  <si>
    <t>Fibre-backed abr.disc 125 P36</t>
  </si>
  <si>
    <t>Fibre-backed abr.disc 125 P40</t>
  </si>
  <si>
    <t>Fibre-backed abr.disc 125 P50</t>
  </si>
  <si>
    <t>Fibre-backed abr.disc 125 P60</t>
  </si>
  <si>
    <t>Fibre-backed abr.disc 125 P80</t>
  </si>
  <si>
    <t>Фибровый шл.кр. 125х22.5  P80 цирконкору</t>
  </si>
  <si>
    <t>Fibre-backed abr.disc 125 P100</t>
  </si>
  <si>
    <t>Фибровый шл.кр. 125х22.5  P100цирконкору</t>
  </si>
  <si>
    <t>Fibre-backed abr.disc 125 P120</t>
  </si>
  <si>
    <t>Фибровый шл.кр. 125х22.5  P120цирконкору</t>
  </si>
  <si>
    <t>Fibre-backed abr.disc 180 P24</t>
  </si>
  <si>
    <t>Fibre-backed abr.disc 180 P36</t>
  </si>
  <si>
    <t>Fibre-backed abr.disc 180 P40</t>
  </si>
  <si>
    <t>Fibre-backed abr.disc 180 P50</t>
  </si>
  <si>
    <t>Fibre-backed abr.disc 180 P60</t>
  </si>
  <si>
    <t>Fibre-backed abr.disc 180 P80</t>
  </si>
  <si>
    <t>Fibre-backed abr.disc 180 P100</t>
  </si>
  <si>
    <t>Fibre-backed abr.disc 180 P120</t>
  </si>
  <si>
    <t>Lamellar grinding disc 100</t>
  </si>
  <si>
    <t>10 шлiфкругiв 115х280 мм, Р60,дерево</t>
  </si>
  <si>
    <t>Шлiфкруги - набiр  93x230  мм</t>
  </si>
  <si>
    <t>10 шлiфкругiв 93х230 мм,набiр,дерево</t>
  </si>
  <si>
    <t>3 Шлiфкруга 115 mm P 40</t>
  </si>
  <si>
    <t>3 Шлiфкруга  115 mm P 80</t>
  </si>
  <si>
    <t>3 Шлiфкруга 115 mm P 120</t>
  </si>
  <si>
    <t>Набiр шлiф.кругiв 115 мм на липучцi</t>
  </si>
  <si>
    <t>Флiс 115 мм на липучцi Р 100</t>
  </si>
  <si>
    <t>5 фiбрових кругiв  115мм P 24</t>
  </si>
  <si>
    <t>5 фiбрових кругiв 115  мм  P 40</t>
  </si>
  <si>
    <t>5 фiбрових кругiв 115  мм  P 60</t>
  </si>
  <si>
    <t>5 фiбрових кругiв 115  мм  P 80</t>
  </si>
  <si>
    <t>5 фiбрових кругiв 115  мм  P 100</t>
  </si>
  <si>
    <t>25 Шлiфувальних кругiв 115 mm P 180</t>
  </si>
  <si>
    <t>25 Шлiфувальних кругiв 115 mm P 240</t>
  </si>
  <si>
    <t>Полугнучкий  шлiфувальний круг  115  мм</t>
  </si>
  <si>
    <t>Ленточне полотно 2225x3x0,50 14ZpZ</t>
  </si>
  <si>
    <t xml:space="preserve">DSE300 Полировальный войлок на липучке, </t>
  </si>
  <si>
    <t>5 шлифкруг на липучке  SIC P 600</t>
  </si>
  <si>
    <t>DSE300 Флис чистящий</t>
  </si>
  <si>
    <t>1 HSS-R- сверло 10,5x133  с ум</t>
  </si>
  <si>
    <t>1 HSS-R- свердло 14,5x169</t>
  </si>
  <si>
    <t>1 HSS-R свердло 15,5x178</t>
  </si>
  <si>
    <t>1 HSS-R- свердло 16,5x184  с ум</t>
  </si>
  <si>
    <t>1 HSS-R- сверло 19,5x205  с ум</t>
  </si>
  <si>
    <t>Сверло HM по фанер.материалам 26х90 мм</t>
  </si>
  <si>
    <t>1 HM- сверло по пластику  45x9</t>
  </si>
  <si>
    <t>1 HM- сверло по пластику  50x9</t>
  </si>
  <si>
    <t>10 свердл  2-х стороннi HSS-GS 3,5x52</t>
  </si>
  <si>
    <t>1 сверло HSS-R- конус Морзе  2</t>
  </si>
  <si>
    <t>Пильный диск 190x2.2х30мм, HM WZ=48, чис</t>
  </si>
  <si>
    <t>Пильный диск 230х2,6х30мм, НМ WZ=60, мул</t>
  </si>
  <si>
    <t>Пильный диск 230х2,6х30мм, НМ WZ=56, чис</t>
  </si>
  <si>
    <t xml:space="preserve">Пильный диск 230х2,6х30мм, НМ FZ/TZ=60, </t>
  </si>
  <si>
    <t>Набор бит 1хТХ8/9/10/15/20/25/27/30/40,м</t>
  </si>
  <si>
    <t>2 отверт. вставки Phillips 1/7</t>
  </si>
  <si>
    <t>2 отверт. вставки Phillips 3/7</t>
  </si>
  <si>
    <t>2 отверт. вставки Pozidriv 1/7</t>
  </si>
  <si>
    <t>2 отверт. вставки Pozidriv 2/7</t>
  </si>
  <si>
    <t>2 отверт. вставки Pozidriv 3/7</t>
  </si>
  <si>
    <t xml:space="preserve">2 отверт. вставки Torx 27/70  </t>
  </si>
  <si>
    <t xml:space="preserve">2 отверт. вставки Torx 30/70  </t>
  </si>
  <si>
    <t xml:space="preserve">2 отверт. вставки Torx 40/70  </t>
  </si>
  <si>
    <t>Аккум. батарея 14,4 V - 1,3 Ah Li Power</t>
  </si>
  <si>
    <t>Акумул. батарея 18 В 2,2Ah,Li Power Plus</t>
  </si>
  <si>
    <t>Аккумуляторная батарея BSZ 12 V / 3,0 Ah</t>
  </si>
  <si>
    <t>Хвостовик SW11 M16х78 мм для коронок</t>
  </si>
  <si>
    <t>Хвостовик SDS plus M16х105 мм для короно</t>
  </si>
  <si>
    <t>Хвостовик SDS plus M16х220 мм для короно</t>
  </si>
  <si>
    <t>HM- бур по бетону  8x400</t>
  </si>
  <si>
    <t>HM- бур по бетону  10x400</t>
  </si>
  <si>
    <t>HM- бур по бетону  10x600</t>
  </si>
  <si>
    <t>HM- бур по бетону  12x600</t>
  </si>
  <si>
    <t>шлифкруг  75x10x10  мм  EK</t>
  </si>
  <si>
    <t>шлифкруг  75x10x10 SIC</t>
  </si>
  <si>
    <t>сверло по камню  HM 6,5x100  м</t>
  </si>
  <si>
    <t>сверло по камню  HM 5x150  мм</t>
  </si>
  <si>
    <t>сверло по камню  HM 7x150  мм</t>
  </si>
  <si>
    <t>2 HSS -TIN- сверло 1,5x40  мм</t>
  </si>
  <si>
    <t>2 HSS -TIN- сверло 2x49  мм</t>
  </si>
  <si>
    <t>2 HSS -TIN- свердла 2,5x57  мм</t>
  </si>
  <si>
    <t>2 HSS -TIN- сверло 3x61  мм</t>
  </si>
  <si>
    <t>2 HSS -TIN- сверло 3,5x70  мм</t>
  </si>
  <si>
    <t>2 HSS-TIN- сверло 4x75  мм</t>
  </si>
  <si>
    <t>HSS-TIN- сверло 5x86  мм</t>
  </si>
  <si>
    <t>HSS-TIN- свердло 6x93  мм</t>
  </si>
  <si>
    <t>HSS-TIN- сверло 6,5x101  мм</t>
  </si>
  <si>
    <t>HSS-TIN- свердло 10x133  мм</t>
  </si>
  <si>
    <t>HSS-TIN- свердло 12x151  мм</t>
  </si>
  <si>
    <t>Свердло по бетону Classic, 7х150 мм</t>
  </si>
  <si>
    <t>1 HSS-R- сверло 8,0x117  мм</t>
  </si>
  <si>
    <t>1 HSS-R- сверло 8,5x117  мм</t>
  </si>
  <si>
    <t>1 HSS-R- сверло 9,0x125  мм</t>
  </si>
  <si>
    <t>1 HSS-R- свердло 11,0x142  мм</t>
  </si>
  <si>
    <t>1 HSS-R- свердло 13,0x151  мм</t>
  </si>
  <si>
    <t>10 HSS-G- свердл 3,8x75  мм</t>
  </si>
  <si>
    <t>10 HSS-G- свердл 4,8x86  мм</t>
  </si>
  <si>
    <t>5 HSS-G- свердл 6,7x101  мм</t>
  </si>
  <si>
    <t>Сопло-нiж для тв.пiноматерiалiв</t>
  </si>
  <si>
    <t>Дзеркало для зварювання</t>
  </si>
  <si>
    <t xml:space="preserve">шланг гафрированный  2,4-4,8  </t>
  </si>
  <si>
    <t xml:space="preserve">шланг гафрированный  4,8-9,5  </t>
  </si>
  <si>
    <t>Фреза HSS 14х25 мм, для MAG 832</t>
  </si>
  <si>
    <t>фреза   18x25  мм</t>
  </si>
  <si>
    <t>фреза   20x25  мм</t>
  </si>
  <si>
    <t>Фреза HSS 25х25 мм, для MAG 832</t>
  </si>
  <si>
    <t>фреза   14x50  мм</t>
  </si>
  <si>
    <t>Щетка для батарей</t>
  </si>
  <si>
    <t>Зубило пикообр. 450 мм</t>
  </si>
  <si>
    <t>Зубило плосккое 450 мм</t>
  </si>
  <si>
    <t>HM- зубило  200  мм</t>
  </si>
  <si>
    <t>Набiр бiт i свердл ii, 15 предметiв</t>
  </si>
  <si>
    <t>Бур SDS-Plus-Pro 4  5,0 x 140мм</t>
  </si>
  <si>
    <t>Бур SDS-Plus-Pro 14х100</t>
  </si>
  <si>
    <t>Бур SDS-Plus-Pro-4 19x150</t>
  </si>
  <si>
    <t>Бур SDS-Plus-Pro-4 19x400</t>
  </si>
  <si>
    <t>Ножi рустикальнi 2шт.з тримачами</t>
  </si>
  <si>
    <t>Шлiфувальний круг 200x25мм KN 60</t>
  </si>
  <si>
    <t>Шлiфувальний круг 200x25мм KN 36</t>
  </si>
  <si>
    <t>Втулка глубины ввинчивания, 75мм</t>
  </si>
  <si>
    <t>зажимная цанга  1/4</t>
  </si>
  <si>
    <t>Круг шлифовальный 175x25 KN60</t>
  </si>
  <si>
    <t>Набор сверел 10шт в сумке</t>
  </si>
  <si>
    <t>Нижняя подставка склад.</t>
  </si>
  <si>
    <t>Настольная стальная пластина</t>
  </si>
  <si>
    <t>Шлифовальная лента з.150 для BS 0633</t>
  </si>
  <si>
    <t>Насадка для швов</t>
  </si>
  <si>
    <t>стер.клей  из 630889, 1шт.(желтый)</t>
  </si>
  <si>
    <t>стер. клей  из 630891, 1шт.(прозрачный)</t>
  </si>
  <si>
    <t>Переходник 58</t>
  </si>
  <si>
    <t>Скобовыниматель</t>
  </si>
  <si>
    <t>Сменная насадка HSS 6 mm</t>
  </si>
  <si>
    <t>Сменная насадка HSS 10 mm</t>
  </si>
  <si>
    <t>Фреза 8 мм HSS 8х12х4 мм полукруглая</t>
  </si>
  <si>
    <t>HSS-фреза . 12,7</t>
  </si>
  <si>
    <t>Фреза 8 мм HM 12.7х9х6.35 мм полукруглая</t>
  </si>
  <si>
    <t>Chamfering bit with pilot HSS 23,8 mm</t>
  </si>
  <si>
    <t>Фреза 8 мм HSS четвертная 23,8 мм/цапфа</t>
  </si>
  <si>
    <t>Фреза 8 мм HSS V-образная 11 мм</t>
  </si>
  <si>
    <t>Держатель для диск. фрез</t>
  </si>
  <si>
    <t>Зажимная цанга  1/4'','',No''</t>
  </si>
  <si>
    <t>HSS-фреза     20</t>
  </si>
  <si>
    <t>Бита HSS 17,5 mm</t>
  </si>
  <si>
    <t>Набор фрез</t>
  </si>
  <si>
    <t>Направляющая штанга, L=1000мм (2 шт.)</t>
  </si>
  <si>
    <t>Защитный кожух</t>
  </si>
  <si>
    <t>Опора детали</t>
  </si>
  <si>
    <t>Упор длины резки длинных заготовок</t>
  </si>
  <si>
    <t>Упор длины резки коротких заготовок</t>
  </si>
  <si>
    <t>Комплект скребков для удаления краски</t>
  </si>
  <si>
    <t>защитные очки</t>
  </si>
  <si>
    <t>2 Пилки HCS 300х1,25 мм/4</t>
  </si>
  <si>
    <t>вставка для защ. очёк</t>
  </si>
  <si>
    <t>Расширение стола</t>
  </si>
  <si>
    <t>Тиски</t>
  </si>
  <si>
    <t>Соединительный элемент для 2 х 31250</t>
  </si>
  <si>
    <t>Тримач для фiльтровального мiшку</t>
  </si>
  <si>
    <t>Фрезерное устр. для 34810 для фрезеров</t>
  </si>
  <si>
    <t>Battery charger 12-24V</t>
  </si>
  <si>
    <t>Набор для заточки пильных цепей</t>
  </si>
  <si>
    <t>3 Round files 4 mm</t>
  </si>
  <si>
    <t>держатель напильников</t>
  </si>
  <si>
    <t>Автоматичний вмикач</t>
  </si>
  <si>
    <t>Бит PZ4x35 мм, 2 шт.</t>
  </si>
  <si>
    <t>2 отверт. вставки 0,5X4,0/25</t>
  </si>
  <si>
    <t>Набор бит шлиц 0.5/0.6/0.8 х 25 мм, всег</t>
  </si>
  <si>
    <t>Набор бит шлиц 1.0/1.2/1.6 х 25 мм, всег</t>
  </si>
  <si>
    <t>Затяжнi цанги 6 мм</t>
  </si>
  <si>
    <t>Затяжные цанги 10 mm</t>
  </si>
  <si>
    <t>Копировальный фланец 40мм</t>
  </si>
  <si>
    <t>Spiral-fluted straight bit HSS 12 mm</t>
  </si>
  <si>
    <t>Spiral-fluted straight bit HSS 14 mm</t>
  </si>
  <si>
    <t>Straight router bit HsS</t>
  </si>
  <si>
    <t>HSS-фреза  18 мм</t>
  </si>
  <si>
    <t>HSS-фреза  20 мм</t>
  </si>
  <si>
    <t>Набор бит 1xPH1,1xPH2,1xPZ1,1xPZ2,2хшлиц</t>
  </si>
  <si>
    <t>HM-фреза  12 мм</t>
  </si>
  <si>
    <t>HM- фреза 26 мм</t>
  </si>
  <si>
    <t>HM- фреза 27 мм</t>
  </si>
  <si>
    <t>HM-номер AT фреза  16 мм</t>
  </si>
  <si>
    <t>Фреза 12 мм HM 16х18х8 мм, галтельная</t>
  </si>
  <si>
    <t>Фреза</t>
  </si>
  <si>
    <t>Фреза 8 мм HM 25.4х12.7х6.35 мм, для зак</t>
  </si>
  <si>
    <t>Фреза 8 мм HM 25.4х13.5х6.35 мм, карнизн</t>
  </si>
  <si>
    <t>Фреза 8 мм HM 14.3х13.5 мм, ласточкин хв</t>
  </si>
  <si>
    <t>Фреза 8 мм HM 12.7х25.4 мм, кромочная</t>
  </si>
  <si>
    <t>Фреза 8 мм HM 24х10 мм, фасочная</t>
  </si>
  <si>
    <t>DSE300 Нож 50мм НМ</t>
  </si>
  <si>
    <t>DSE300 Нож 30 мм</t>
  </si>
  <si>
    <t>DSE300 Нож 70 мм</t>
  </si>
  <si>
    <t>Устройство для нанесения рисок (Подрезно</t>
  </si>
  <si>
    <t>Удлинение рабочего стола</t>
  </si>
  <si>
    <t>Бур SDS-PLUS 4S 16 х 250 мм</t>
  </si>
  <si>
    <t>Бур SDS-PLUS 4S 16 х 450 мм</t>
  </si>
  <si>
    <t>Параллельный стопор</t>
  </si>
  <si>
    <t>Зарядное устр. для 12В или 24В(прикурива</t>
  </si>
  <si>
    <t>Зарядное устройство C10 ( 10 мин)</t>
  </si>
  <si>
    <t>Акумуляторний блок 9.6 V</t>
  </si>
  <si>
    <t>Аккумуляторный блок 12 В (NiMH), 3.0 Ач</t>
  </si>
  <si>
    <t>SDS  бур  23X200</t>
  </si>
  <si>
    <t>Зарядное устройство 2 ч для PowerGrip</t>
  </si>
  <si>
    <t>HW-пильный диск  250x30/48</t>
  </si>
  <si>
    <t>Плавкий клей</t>
  </si>
  <si>
    <t>Набор съемников</t>
  </si>
  <si>
    <t>Адаптер для C60/IC25/ICS10 для Powergrip</t>
  </si>
  <si>
    <t>Отрезная стойка  для УШМ 180мм , 230 мм</t>
  </si>
  <si>
    <t>Стол для циркулярных пил, лобз. и фрез.</t>
  </si>
  <si>
    <t>Патрон</t>
  </si>
  <si>
    <t>Патрон зубчатий ZBf10 R+L1/2"</t>
  </si>
  <si>
    <t>Модуль сверел по бетону</t>
  </si>
  <si>
    <t>модуль  HSS-Bi-метал - кольцев</t>
  </si>
  <si>
    <t>Шланг</t>
  </si>
  <si>
    <t>Оснастка для ленточных станков</t>
  </si>
  <si>
    <t>Bandsaw BLADE 3380+0-10X25X0,5 A18 HOLZ/</t>
  </si>
  <si>
    <t>Wheel SET BAS 450/500</t>
  </si>
  <si>
    <t>BAS505 Подставка на роликах</t>
  </si>
  <si>
    <t>Precision BLADE GUIDE BAS 315</t>
  </si>
  <si>
    <t>BAS316 Точная направляющая с тремя ролик</t>
  </si>
  <si>
    <t>Wheel SET BAS 600</t>
  </si>
  <si>
    <t>Bandsaw BLADE 3380+0-10X15X0,5 A6 HOLZ/K</t>
  </si>
  <si>
    <t xml:space="preserve">BAS505 Пильное полотно, 3380 x 15 x 0,5 </t>
  </si>
  <si>
    <t>Bandsaw BLADE 3380+0-10X6X0,5 A4 HOLZ/KU</t>
  </si>
  <si>
    <t>BAS505 Пильное полотно, 3380 x 6 x 0,5 A</t>
  </si>
  <si>
    <t>Bandsaw BLADE 3380+0-10X15X0,5 A2 NE-MET</t>
  </si>
  <si>
    <t>Bandsaw BLADE 3380+0-10X13X0,65 A1 NE.-M</t>
  </si>
  <si>
    <t>BAS505 Пильное полотно, 3380 x 13 x 0,65</t>
  </si>
  <si>
    <t>Bandsaw BLADE 2240+0-10X12X0,5 A6 HOLZ/K</t>
  </si>
  <si>
    <t>BAS317/316 Пильне полотно,2240x12x0,5</t>
  </si>
  <si>
    <t>Bandsaw BLADE 2240+0-10X6X0,5 A4 HOLZ/KU</t>
  </si>
  <si>
    <t>BAS317/316Пильне полотн,2240x6x0,5 А4</t>
  </si>
  <si>
    <t>Bandsaw BLADE 2240+0-10X15X0,5 A6 HOLZ/K</t>
  </si>
  <si>
    <t>BAS317/316Пильне полот,2240x15x0,5 А6</t>
  </si>
  <si>
    <t>Bandsaw BLADE 2240+0-10X15X0,5 A2 NE-MET</t>
  </si>
  <si>
    <t>BAS317/316Пильне полот,2240x15x0,5 А2</t>
  </si>
  <si>
    <t>Fabric SANDING BELT 2240X20 K 80</t>
  </si>
  <si>
    <t>BAS317/316 Тканевая лента K 80, 2240 x 2</t>
  </si>
  <si>
    <t>Fabric SANDING BELT 2240X20 K 120</t>
  </si>
  <si>
    <t xml:space="preserve">BAS317/316 Тканевая лента K 120, 2240 x </t>
  </si>
  <si>
    <t>Шлиф.лента,90x100мм P1200 A16 Pyramid (5 шт.)</t>
  </si>
  <si>
    <t>5 Sanding Belts 90x100 mm P2000/A6 Pyr</t>
  </si>
  <si>
    <t>Шлиф.лента,90x100мм P2000 A6 Pyramid (5 шт.)</t>
  </si>
  <si>
    <t>Small disc 50x6 mm</t>
  </si>
  <si>
    <t>Круг отрезной 50x6х6 мм, А24</t>
  </si>
  <si>
    <t>Насадочный шип для тряпичных кругов PE 7</t>
  </si>
  <si>
    <t>Buffing mop 200 mm</t>
  </si>
  <si>
    <t>Гойдаючийся шків 200 мм</t>
  </si>
  <si>
    <t>полировальный круг  200  мм</t>
  </si>
  <si>
    <t>Felt polishing disc 125 mm</t>
  </si>
  <si>
    <t>полировальный круг  125  мм</t>
  </si>
  <si>
    <t>Felt polishing disc 175 mm</t>
  </si>
  <si>
    <t>Войлочный полир. круг M14, Д=175 мм</t>
  </si>
  <si>
    <t>Lambswool bonnet 180 mm</t>
  </si>
  <si>
    <t>PE12 Круг з хутром вівці 180 мм</t>
  </si>
  <si>
    <t>Elastic backing pad 113 mm 5/8"</t>
  </si>
  <si>
    <t>Elastic backing pad 173 mm 5/8"</t>
  </si>
  <si>
    <t>Elastic backing pad 175 mm M 14</t>
  </si>
  <si>
    <t>опорная тарелка  175  мм  M 14</t>
  </si>
  <si>
    <t>Cup-wheel guard</t>
  </si>
  <si>
    <t xml:space="preserve">Защитный кожух для шл.чашек 115/125/150 </t>
  </si>
  <si>
    <t>Elastic backing pad 122 mm M 14</t>
  </si>
  <si>
    <t>Эластичная опорная тарелка Д = 122 мм</t>
  </si>
  <si>
    <t>Elastic backing pad 112 mm M 14</t>
  </si>
  <si>
    <t>Эластичная опорная тарелка Д = 112 мм</t>
  </si>
  <si>
    <t>Elastic backing pad 220 mm M 14</t>
  </si>
  <si>
    <t>опорная тарелка  220  мм  M 14</t>
  </si>
  <si>
    <t>Elastic backing pad 175 mm 5/8"</t>
  </si>
  <si>
    <t>опорная тарелка  175  мм  5/8</t>
  </si>
  <si>
    <t>Elastic backing pad 220 mm 5/8"</t>
  </si>
  <si>
    <t>опорная тарелка  220  мм  5/8</t>
  </si>
  <si>
    <t>Elastic backing pad 112 mm 5/8"</t>
  </si>
  <si>
    <t>опорная тарелка  112  мм  5/8</t>
  </si>
  <si>
    <t>Elastic backing pad 122 mm 5/8"</t>
  </si>
  <si>
    <t>опорная тарелка  122  мм  5/8</t>
  </si>
  <si>
    <t>Elastic backing pad 100 mm M 10x1,5</t>
  </si>
  <si>
    <t xml:space="preserve">опорная тарелка  100  мм  - M </t>
  </si>
  <si>
    <t>polishing and sanding pad 73 mm M 14</t>
  </si>
  <si>
    <t>Полировальные диски 73 mm M 14</t>
  </si>
  <si>
    <t>polishing and sanding pad 123 mm M 14</t>
  </si>
  <si>
    <t>Опорная тарелка из пористой резины 123 m</t>
  </si>
  <si>
    <t>polishing and sanding pad 147 mm M 14</t>
  </si>
  <si>
    <t>Полiрувальна подошва 150мм M 14</t>
  </si>
  <si>
    <t>Polishing and sanding pad 173 mm M 14</t>
  </si>
  <si>
    <t>Полировальная подошва 180мм M 14</t>
  </si>
  <si>
    <t>опорная тарелка  112  мм  M 14</t>
  </si>
  <si>
    <t>Опорна тарілка  122  мм  M 14</t>
  </si>
  <si>
    <t>polishing and sanding pad 123 mm 5/8"Pyr</t>
  </si>
  <si>
    <t>Cling-fit backing pad 123 mm M14/Pyramid</t>
  </si>
  <si>
    <t>Expansion roller 90x100 mm</t>
  </si>
  <si>
    <t xml:space="preserve"> Ролик оправка 90x100 мм</t>
  </si>
  <si>
    <t>Wire wheel brush 100x70 mm</t>
  </si>
  <si>
    <t>Щітка стальна 100x70 мм</t>
  </si>
  <si>
    <t>Wire wheel brush inox 100x70 mm</t>
  </si>
  <si>
    <t>Щетка стальная 100x70 мм нержавейка</t>
  </si>
  <si>
    <t>Nylon wheel brush 100x70 mm</t>
  </si>
  <si>
    <t>Щітка нейлонова 100x70 мм</t>
  </si>
  <si>
    <t>Fibre wheel brush 100x100 mm</t>
  </si>
  <si>
    <t>Щетка фибровая  100x100 мм</t>
  </si>
  <si>
    <t>5 Sisal polishing rings impregnated</t>
  </si>
  <si>
    <t xml:space="preserve"> Кольца шлиф.сизалевые 100х15 мм/5 шт</t>
  </si>
  <si>
    <t>8 Fleece polishing rings medium 100x10mm</t>
  </si>
  <si>
    <t>8 колец из флиса твердого 100x10 мм</t>
  </si>
  <si>
    <t>8 Fleece polishing rings soft 100x10 mm</t>
  </si>
  <si>
    <t>8 колец из флиса мягкого 100x10 мм</t>
  </si>
  <si>
    <t>Set of distance rings</t>
  </si>
  <si>
    <t>Распорные кольца</t>
  </si>
  <si>
    <t>Polishing paste 250 g white</t>
  </si>
  <si>
    <t>Полировальная паста 250г, белая</t>
  </si>
  <si>
    <t>Polishing paste 250 g brown</t>
  </si>
  <si>
    <t>Полировальная паста 250 гр коричневая</t>
  </si>
  <si>
    <t>Polishing paste 250 g blue</t>
  </si>
  <si>
    <t>Полировальная паста 250г, синяя</t>
  </si>
  <si>
    <t>Grinding belt roller 85x70 mm</t>
  </si>
  <si>
    <t>Приводной ролик 85x70 мм</t>
  </si>
  <si>
    <t>Adhesive tape 50 m x 25 mm</t>
  </si>
  <si>
    <t>Клейкая лента 50 м x 25 мм для шлиф.р</t>
  </si>
  <si>
    <t>Rounded off bit HSS 6x10</t>
  </si>
  <si>
    <t>Фреза пазовая закругленная  HSS 6х10мм</t>
  </si>
  <si>
    <t>Straight bit HSS 6x20 mm</t>
  </si>
  <si>
    <t>Фреза пазовая  HSS 6x20 мм</t>
  </si>
  <si>
    <t>Straight bit HSS 10x14 mm</t>
  </si>
  <si>
    <t>Фреза пазовая HSS 10x14 мм</t>
  </si>
  <si>
    <t>Dovetail bit HSS 12x12 mm</t>
  </si>
  <si>
    <t>Фреза для зняття заусенцiв12х12HSS</t>
  </si>
  <si>
    <t>Chamfering bit HsS 10x17 mm</t>
  </si>
  <si>
    <t>Фреза кромочная HSS 16 град.</t>
  </si>
  <si>
    <t>Spherical bit HSS 4,5 mm</t>
  </si>
  <si>
    <t>Фреза шаровая 4,5 мм</t>
  </si>
  <si>
    <t>Spherical bit HSS 12 mm</t>
  </si>
  <si>
    <t>Фреза шаровая 12 мм</t>
  </si>
  <si>
    <t>Tear-shaped bit HSS 12x20 mm</t>
  </si>
  <si>
    <t>Фреза каплевидная</t>
  </si>
  <si>
    <t>Tapered bit HSS 12x20 mm</t>
  </si>
  <si>
    <t>Коническая фреза HSS, мелкий зуб</t>
  </si>
  <si>
    <t>Фреза для снятия заусенцев HSS, 10 град.</t>
  </si>
  <si>
    <t>Pear-shaped bit HSS 12x30 mm</t>
  </si>
  <si>
    <t>Фреза HSS грушевидная</t>
  </si>
  <si>
    <t>Фреза пазовая 10х14 HSS</t>
  </si>
  <si>
    <t>Steel-wire cup brush 80 mm M 14</t>
  </si>
  <si>
    <t>проволочная шлифщётка по стали</t>
  </si>
  <si>
    <t>Steel-wire cup brush 100 mm M 14</t>
  </si>
  <si>
    <t>Steel-wire cup brush 75 mm M 14</t>
  </si>
  <si>
    <t xml:space="preserve">Щетка стальная 75 мм, М14,чашка,0.3 мм  </t>
  </si>
  <si>
    <t>Steel-wire cup brush 5/8"</t>
  </si>
  <si>
    <t>Steel-wire cup brush 5/8" 100 mm</t>
  </si>
  <si>
    <t>Nylon wheel brush 130 mm M 14, P 46</t>
  </si>
  <si>
    <t>Nylon wheel brush  130 mm M 14, P 60</t>
  </si>
  <si>
    <t>Nylon wheel brush 130 mm M 14, P 80</t>
  </si>
  <si>
    <t>Steel-wire cup brush 70 mm M 14</t>
  </si>
  <si>
    <t>Щетка стальная 70 мм, М14, чашка, 0,35 м</t>
  </si>
  <si>
    <t>Wire cup brush</t>
  </si>
  <si>
    <t>горшковидная щётка   23796 OV</t>
  </si>
  <si>
    <t>Steel-wire wheel brush 100 mm M 14</t>
  </si>
  <si>
    <t>круглая щётка  100  мм  M 14</t>
  </si>
  <si>
    <t xml:space="preserve">круглая щётка  100  мм  M 14, </t>
  </si>
  <si>
    <t>Steel-wire cup brush 70 mm 5/8"</t>
  </si>
  <si>
    <t>горшковидная щётка   70  мм  5</t>
  </si>
  <si>
    <t>carrying case MC 20</t>
  </si>
  <si>
    <t>Валiза унiверсальна  MC 20</t>
  </si>
  <si>
    <t>carrying case MC 20 WS</t>
  </si>
  <si>
    <t>Steel carrying case for angle grinders</t>
  </si>
  <si>
    <t>Кофp для большой угловой</t>
  </si>
  <si>
    <t>Pin spanner, offset</t>
  </si>
  <si>
    <t>Ключ для гайки КШМ</t>
  </si>
  <si>
    <t>Flat-pin spanner, straight</t>
  </si>
  <si>
    <t>Ключ для УШМ 115-150 мм</t>
  </si>
  <si>
    <t>Ключ для УШМ 180-230 мм</t>
  </si>
  <si>
    <t>Flexiamant-Laser 115 mm</t>
  </si>
  <si>
    <t>Алмазный диск 115 mm</t>
  </si>
  <si>
    <t>Опорная тарелка на липучке 115 мм. M14</t>
  </si>
  <si>
    <t>Cling-fit polishing sponge 80x25 mm</t>
  </si>
  <si>
    <t>PE12 Полировальная губка 80x25 мм,липучк</t>
  </si>
  <si>
    <t>Cling-fit polishing sponge 130x25 mm</t>
  </si>
  <si>
    <t>PE12 Полировальная губка 130x25 мм,липучка, грубая</t>
  </si>
  <si>
    <t>Cling-fit polishing sponge 160x25 mm</t>
  </si>
  <si>
    <t>PE12 Полировальная губка 160x25 мм,липуч</t>
  </si>
  <si>
    <t>Cling-fit polishing sponge 160x50 mm</t>
  </si>
  <si>
    <t xml:space="preserve">полировочная губка на липучке </t>
  </si>
  <si>
    <t>Cling-fit polishing sponge 200x25 mm</t>
  </si>
  <si>
    <t>PE12 Полировальная губка 200x25 мм,липуч</t>
  </si>
  <si>
    <t>Cling-fit felt polishing disc 180 mm</t>
  </si>
  <si>
    <t>Haft-Polierfilz hart 180  мм</t>
  </si>
  <si>
    <t>Cling-fit polishing sponge 130x50 mm</t>
  </si>
  <si>
    <t>PE12 Полировальная губка 130х50 мм,липуч</t>
  </si>
  <si>
    <t>Cling-fit polishing sponge 200x50 mm</t>
  </si>
  <si>
    <t>Cling-fit lambswool polishing disc 185mm</t>
  </si>
  <si>
    <t>PE12 Полиров. меховой круг 185 мм</t>
  </si>
  <si>
    <t>PE12 Полировальная губка 130х25 мм, проф</t>
  </si>
  <si>
    <t>PE12 Полировальная губка 160х25 мм, проф</t>
  </si>
  <si>
    <t>PE12 Полировальная губка 200х25 мм, проф</t>
  </si>
  <si>
    <t>Cling-fit felt polishing disc 130 mm</t>
  </si>
  <si>
    <t>Полірувальний круг 130мм</t>
  </si>
  <si>
    <t>Cling-fit felt polishing disc 155 mm</t>
  </si>
  <si>
    <t>Полировальный диск</t>
  </si>
  <si>
    <t xml:space="preserve">полировочный круг мякгий 180  </t>
  </si>
  <si>
    <t>Опорная тарелка 160х25 мм</t>
  </si>
  <si>
    <t>carrying case gr. WS</t>
  </si>
  <si>
    <t>Чемодан для W</t>
  </si>
  <si>
    <t>polishing and sanding pad 100 mm M 14</t>
  </si>
  <si>
    <t>polishing and sanding pad 100 mm 5/8"</t>
  </si>
  <si>
    <t>Unitized fleece compact disc 125x22.23</t>
  </si>
  <si>
    <t>Компактн. войлочн. диск 125х22.23 "Unitized"</t>
  </si>
  <si>
    <t>Combination lamellar grinding disc 125 m</t>
  </si>
  <si>
    <t>Комбиниров. ламельный шлиф. круг, 125мм, крупная</t>
  </si>
  <si>
    <t>Комбиниров. ламельный шлиф. круг, 125мм, средняя</t>
  </si>
  <si>
    <t>5 Cling-fit sanding disc 125-P120 Pyr</t>
  </si>
  <si>
    <t>Шлиф. Листы с липучкой 125мм P120 A160 Pyramid (5 шт.)</t>
  </si>
  <si>
    <t>5 Cling-fit sanding disc 125 mm P280/A65</t>
  </si>
  <si>
    <t>Шлиф. Листы с липучкой 125мм P280 A65 Pyramid (5 шт.)</t>
  </si>
  <si>
    <t>5 Cling-fit sanding disc 125 mm P400/A45</t>
  </si>
  <si>
    <t>Шлиф. Листы с липучкой 125мм P400 A45 Pyramid (5 шт.)</t>
  </si>
  <si>
    <t>5 Cling-fit sanding disc 125 mm P600/A30</t>
  </si>
  <si>
    <t>Шлиф. Листы с липучкой 125мм P600 A30 Pyramid (5 шт.)</t>
  </si>
  <si>
    <t>5 cling-fit sanding sheets 125 mm, P120/</t>
  </si>
  <si>
    <t>Компактн. войлочн. диск 125мм P120 "Unitized"</t>
  </si>
  <si>
    <t>Stainless steel adhesive tape 2500x40</t>
  </si>
  <si>
    <t>Spray for stainless steel care 400 ml</t>
  </si>
  <si>
    <t>Спрей для ухода INOX, 400мл</t>
  </si>
  <si>
    <t>Felt disc 150x5x25.4 mm, soft, KNS</t>
  </si>
  <si>
    <t>Фетровый диск 150х5х25,4мм KNS</t>
  </si>
  <si>
    <t>Profiling file incl. 2 abrasive paper st</t>
  </si>
  <si>
    <t>Круг отрезной 230x1.9x22.2 нер</t>
  </si>
  <si>
    <t>Novorapid 115x1,0x22,23 Inox</t>
  </si>
  <si>
    <t>Novorapid 125x1,0x22,23 Inox</t>
  </si>
  <si>
    <t>Novorapid 180x1,5x22,23 Inox</t>
  </si>
  <si>
    <t>Novorapid 230x1,9x22,23 Inox</t>
  </si>
  <si>
    <t xml:space="preserve">Круг отр нерж Flexiamant 180x3 вогнутый </t>
  </si>
  <si>
    <t>Отрезной диск по металлу A 30-R, 180х3х2</t>
  </si>
  <si>
    <t>Круг отр сталь Flexiamant 230x3,0 вогнут</t>
  </si>
  <si>
    <t>Flexiamant 125x2,5x22,2 steel</t>
  </si>
  <si>
    <t>Круг отрезной 125x2,5x22 по ст</t>
  </si>
  <si>
    <t>Flexiamant super 125x2,5x22,2 stone</t>
  </si>
  <si>
    <t>Круг отрезной 125x2,5x22 камен</t>
  </si>
  <si>
    <t>Круг отрезной 150x3,0x22 по ст</t>
  </si>
  <si>
    <t>Flexiamant super 350x3,0x25,4 steel</t>
  </si>
  <si>
    <t>Круг вiдр сталь Flexiamant S350x3,0x25,4</t>
  </si>
  <si>
    <t>Flexiamant super 300x2,5x25,4 steel</t>
  </si>
  <si>
    <t xml:space="preserve">Круг отрезной 300x2,5x25,4 по </t>
  </si>
  <si>
    <t>Flexiamant super 350x3,0x25,4 stainless</t>
  </si>
  <si>
    <t xml:space="preserve">Круг отр нерж Flexiamant S 350x3,0x25,4 </t>
  </si>
  <si>
    <t>Novoflex 115x3,0x22,2 steel</t>
  </si>
  <si>
    <t>Novoflex 100x3,0x16,0 steel</t>
  </si>
  <si>
    <t>Novoflex 125x2,5x22,2 stone</t>
  </si>
  <si>
    <t>Круг отр камень Novoflex 125x2,5 вогнуты</t>
  </si>
  <si>
    <t>Novoflex 115x2,5x22,2 steel</t>
  </si>
  <si>
    <t>Круг отр сталь Novoflex 115x2,5 прямой A</t>
  </si>
  <si>
    <t>Novoflex 125x2,5x22,2 steel</t>
  </si>
  <si>
    <t>Круг отр сталь Novoflex 125x2,5 прямой А</t>
  </si>
  <si>
    <t>Novoflex 100x2,5x16,0 steel</t>
  </si>
  <si>
    <t>Круг отрезной 100x2,5x16 по ст</t>
  </si>
  <si>
    <t>Novoflex 150x3,0x22,2 steel</t>
  </si>
  <si>
    <t>Круг отр сталь Novoflex 150x3,0 прямой А</t>
  </si>
  <si>
    <t>Novoflex 150x3,0x22,2 stone</t>
  </si>
  <si>
    <t>Круг отр камень Novoflex 150x3,0х22,2</t>
  </si>
  <si>
    <t>Novoflex 180x3,0x22,2 steel</t>
  </si>
  <si>
    <t>Круг отр сталь Novoflex 180x3,0 прямой А</t>
  </si>
  <si>
    <t>Novoflex 230x3,0x22,2 steel</t>
  </si>
  <si>
    <t>Круг отр сталь Novoflex 230x3,0 прямой А</t>
  </si>
  <si>
    <t>Novoflex 230X3,0X22,2 stone</t>
  </si>
  <si>
    <t xml:space="preserve">Круг отр камень Novoflex 230х3,0 прямой </t>
  </si>
  <si>
    <t>Круг отрезной 115x2,5x22 по ст</t>
  </si>
  <si>
    <t>Novoflex 115x2,5x22,2 stone</t>
  </si>
  <si>
    <t>Круг отрезной Novoflex 115x2,5</t>
  </si>
  <si>
    <t>Круг отр сталь Novoflex 125x2,5 вогнутый</t>
  </si>
  <si>
    <t>Круг отрезной 180x3x22 по стал</t>
  </si>
  <si>
    <t>Novoflex 180x3,0x22,2 stone</t>
  </si>
  <si>
    <t>Круг отрезной Novoflex 180x3x2</t>
  </si>
  <si>
    <t>Круг отр сталь Novoflex 230x3,0х22,2</t>
  </si>
  <si>
    <t>Novoflex 230x3,0x22,2 stone</t>
  </si>
  <si>
    <t>Круг отрезной Novoflex 230x3x2</t>
  </si>
  <si>
    <t>Круг обдирочный 125x1,0 INOX</t>
  </si>
  <si>
    <t>Combinator 115x1,9x22,23 Inox</t>
  </si>
  <si>
    <t>Combinator 125x1,9x22,23 Inox</t>
  </si>
  <si>
    <t>Flexiamant 115x2,5x22,2 steel</t>
  </si>
  <si>
    <t>Flexiamant super 115x2,5x22,2 stone</t>
  </si>
  <si>
    <t>Круг отрезной 115x2,5x22 камен</t>
  </si>
  <si>
    <t>Круг отр сталь Flexiamant 125x2,5 прямой</t>
  </si>
  <si>
    <t>Отрезной диск по бетону 125x2,5x22,2</t>
  </si>
  <si>
    <t>Flexiamant 115x2,5x22,2 stainless steel</t>
  </si>
  <si>
    <t>Круг отр нерж Flexiamant 115x2,5 вогнуты</t>
  </si>
  <si>
    <t>Flexiamant 125x2,5x22,2 stainless steel</t>
  </si>
  <si>
    <t xml:space="preserve">Круг отр нерж Flexiamant 125x2,5 прямой </t>
  </si>
  <si>
    <t>Flexiamant 115x3,0x22,2 stainless steel</t>
  </si>
  <si>
    <t xml:space="preserve">Круг отр нерж Flexiamant 115x3 вогнутый </t>
  </si>
  <si>
    <t>Flexiamant 100x2,5x16,0 steel</t>
  </si>
  <si>
    <t>Flexiamant 100x2,5x16,0 stainless steel</t>
  </si>
  <si>
    <t>Круг отрезной 100x2,5x16 нержа</t>
  </si>
  <si>
    <t>Flexiamant super 115x2,5x22,2 alu</t>
  </si>
  <si>
    <t>Круг отрезной 115x2,5x22 цв. м</t>
  </si>
  <si>
    <t>Flexiamant super 125x2,5x22,2 alu</t>
  </si>
  <si>
    <t>Круг отр ALU Flexiamant S 125x2,5 прямой</t>
  </si>
  <si>
    <t>Flexiamant super 150x3,0x22,2 alu</t>
  </si>
  <si>
    <t>Отрезной диск по алюминию 150x3,0x22,2</t>
  </si>
  <si>
    <t>Круг отр сталь Flexiamant 115x2,5 прямой</t>
  </si>
  <si>
    <t>cut-off wheel 50x1,1x6 mm</t>
  </si>
  <si>
    <t>Круг отрезной 50x1,1x6 мм, А24</t>
  </si>
  <si>
    <t>cut-off wheel 50x2x6 mm</t>
  </si>
  <si>
    <t>Круг отрезной 50x2x6 мм, А24</t>
  </si>
  <si>
    <t>cut-off wheel 76x2,0x6 mm</t>
  </si>
  <si>
    <t>диск шлифовальный 70х6х2,0мм.</t>
  </si>
  <si>
    <t>cut-off wheel 76x1,1x6 mm</t>
  </si>
  <si>
    <t>диск шлифовальный 76х6х1,1мм.</t>
  </si>
  <si>
    <t>Flexiamant super 115x6,0x22,2 steel</t>
  </si>
  <si>
    <t>Круг обдирочный сталь Flexiamant S 115x6</t>
  </si>
  <si>
    <t>Обдирочные круги</t>
  </si>
  <si>
    <t>Flexiamant super 180x6,0x22,2 steel</t>
  </si>
  <si>
    <t>Круг обдирочный сталь Flexiamant 180x6,0</t>
  </si>
  <si>
    <t>Flexiamant super 230x6,0x22,2 steel</t>
  </si>
  <si>
    <t>Круг зачистной 230x6x22 по ста</t>
  </si>
  <si>
    <t>Novoflex 100x6,0x16,0 steel</t>
  </si>
  <si>
    <t>Круг зачистной Novoflex 100x6x</t>
  </si>
  <si>
    <t>Novoflex 115x6,0x22,2 steel</t>
  </si>
  <si>
    <t>Круг обдирочный сталь Novoflex 115x6,0 А</t>
  </si>
  <si>
    <t>Novoflex 125x6,0x22,2 steel</t>
  </si>
  <si>
    <t>Круг обдир.сталь Novoflex 125x6,0х22,2</t>
  </si>
  <si>
    <t>Novoflex 150x6,0x22,2 steel</t>
  </si>
  <si>
    <t>Круг обдирочный сталь Novoflex 150x6,0 A</t>
  </si>
  <si>
    <t>Novoflex 180x6,0x22,2 steel</t>
  </si>
  <si>
    <t>Круг обдирочный сталь Novoflex 180х6,0 A</t>
  </si>
  <si>
    <t>Novoflex 230x6,0x22,2 steel</t>
  </si>
  <si>
    <t>Круг зачисн.стальNovoflex230x6,0х22,2</t>
  </si>
  <si>
    <t>Flexiamant super 125x6,0x22,2 steel</t>
  </si>
  <si>
    <t>Круг обдир.стальFlexiamant125x6,0х22,2</t>
  </si>
  <si>
    <t>Flexiamant super 150x6,0x22,2 steel</t>
  </si>
  <si>
    <t>Шлифовальный диск 150x6,0x22,2 по стали</t>
  </si>
  <si>
    <t>Flexiamant 150x6,0x22,2 steel</t>
  </si>
  <si>
    <t>Круг зачистной 150x6x22 по ста</t>
  </si>
  <si>
    <t>Flexiamant 180x6,0x22,2 steel</t>
  </si>
  <si>
    <t>Круг зачистной 180x6x22 по ста</t>
  </si>
  <si>
    <t>Flexiamant 180x8,0x22,2 steel</t>
  </si>
  <si>
    <t>Круг зачистной 180x8x22 по ста</t>
  </si>
  <si>
    <t>Flexiamant 180x6,8x22,2 steel</t>
  </si>
  <si>
    <t>Круг зачистной 180x6,8x22 по с</t>
  </si>
  <si>
    <t>Flexiamant 230x6,0x22,2 steel</t>
  </si>
  <si>
    <t>Круг обдирочный сталь Flexiamant 230x6,0</t>
  </si>
  <si>
    <t>Flexiamant 230x8,0x22,2 steel</t>
  </si>
  <si>
    <t>Круг зачистной 230x8x22 по ста</t>
  </si>
  <si>
    <t>Flexiamant super 150x6,0x22,2 stainless</t>
  </si>
  <si>
    <t>Круг зачистной 150x6x22 нержав</t>
  </si>
  <si>
    <t>Flexiamant super 180x6,0x22,2 stainless</t>
  </si>
  <si>
    <t>Круг зачистной 180x6x22 нержав</t>
  </si>
  <si>
    <t>Flexiamant super 230x6,0x22,2 stainless</t>
  </si>
  <si>
    <t>Круг обдирочный нерж Flexiamant S 230x6,</t>
  </si>
  <si>
    <t>Flexiamant super 150x6,0x22,2 stone</t>
  </si>
  <si>
    <t>Зачистной круг 150x6x22 камень</t>
  </si>
  <si>
    <t>Flexiamant super 180x6,0x22,2 stone</t>
  </si>
  <si>
    <t>Зачистной круг 180x6x22 камень</t>
  </si>
  <si>
    <t>Flexiamant super 230x6,0x22,2 stone</t>
  </si>
  <si>
    <t>Зачистной круг 230x6x22 камень</t>
  </si>
  <si>
    <t>Flexiamant 125x4,0x22,2 steel</t>
  </si>
  <si>
    <t>Круг зачисний 125x4x22,2 по ста</t>
  </si>
  <si>
    <t>Flexiamant 115x6,8x22,2  steel</t>
  </si>
  <si>
    <t>Круг зачистной 115x6,8x22 по с</t>
  </si>
  <si>
    <t>Flexiamant 115x6,0x22,2 steel</t>
  </si>
  <si>
    <t>Круг зачистной 115x6x22 по ста</t>
  </si>
  <si>
    <t>Flexiamant super 115x6,0x22,2 stone</t>
  </si>
  <si>
    <t>Зачистной круг 115x6x22 камень</t>
  </si>
  <si>
    <t>Flexiamant 125x6,0x22,2 steel</t>
  </si>
  <si>
    <t>Круг зачистной 125x6x22 по ста</t>
  </si>
  <si>
    <t>Flexiamant super 125x6,0x22,2 stone</t>
  </si>
  <si>
    <t>Круг обдирочный камень Flexiamant S 125x</t>
  </si>
  <si>
    <t>Flexiamant super 100x6,0x16,0 stainless</t>
  </si>
  <si>
    <t>Круг зачистной 100x6x16 rosfr.</t>
  </si>
  <si>
    <t>Flexiamant 115x4,0x22,2 steel</t>
  </si>
  <si>
    <t>Круг зачистной 115x4x22 по ста</t>
  </si>
  <si>
    <t>Flexiamant super 115x6,0x22,2 stainless</t>
  </si>
  <si>
    <t>Круг зачистной 115x6x22 нержав</t>
  </si>
  <si>
    <t>Flexiamant 100x6,0x16,0 steel</t>
  </si>
  <si>
    <t>Круг зачистной 100x6x16 по ста</t>
  </si>
  <si>
    <t>Flexiamant super 125x6,0x22,2 stainless</t>
  </si>
  <si>
    <t>Круг обдирочный нерж Flexiamant S 125x6,</t>
  </si>
  <si>
    <t>Flexiamant super 115x6,0x22,2 alu</t>
  </si>
  <si>
    <t>Круг зачистной 115x6x22 цв. ме</t>
  </si>
  <si>
    <t>Flexiamant super 125x6,0x22,2 alu</t>
  </si>
  <si>
    <t>Круг обдирочный ALU Flexiamant S 125x6,0</t>
  </si>
  <si>
    <t>Flexiamant super 150x6,0x22,2 alu</t>
  </si>
  <si>
    <t>Круг зачистной 150x6x22 цв. ме</t>
  </si>
  <si>
    <t>Flexiamant super 180x6,0x22,2 alu</t>
  </si>
  <si>
    <t>Круг зачистной 180x6x22 цв. ме</t>
  </si>
  <si>
    <t>Flexiamant super 230x6,0x22,2 alu</t>
  </si>
  <si>
    <t>Круг обдирочный ALU Flexiamant S 230x6,0</t>
  </si>
  <si>
    <t>Flexiamant super 115x4,0x22,2 pipelines</t>
  </si>
  <si>
    <t>Flexiamant super 180x4,0x22,2 pipelines</t>
  </si>
  <si>
    <t>Круг обдирочн трубопров Flexiamant S 180</t>
  </si>
  <si>
    <t>Flexiamant super 230x4,0x22,2 piplines</t>
  </si>
  <si>
    <t>Круг обдирочн трубопров Flexiamant S 230</t>
  </si>
  <si>
    <t>Taper cup stone 110/90x55x22,2 steel</t>
  </si>
  <si>
    <t>шлифчашка 110/90x55x22 по стал</t>
  </si>
  <si>
    <t>Шлифовальные чашки</t>
  </si>
  <si>
    <t>Taper cup stone 110/90x55x22,2 stone</t>
  </si>
  <si>
    <t>шлифчашка 110/90x55x22 камень</t>
  </si>
  <si>
    <t>Cup Wheel 80X25X22 A 80-M</t>
  </si>
  <si>
    <t>80X25X22/ 65X15 A 80-M</t>
  </si>
  <si>
    <t>Cup Wheel 80X25X22 C 30-N</t>
  </si>
  <si>
    <t xml:space="preserve">шлифтарелка  80X25X22-65X15 C </t>
  </si>
  <si>
    <t>Taper cup stone 110/90x55x22 steel</t>
  </si>
  <si>
    <t>Taper cup stone 110/90x55x22 stone</t>
  </si>
  <si>
    <t>Cup ginding wheel 80x25x22-65x15 A 80-M</t>
  </si>
  <si>
    <t>Чашка шлифовальная 80x25x22-65x15 A 80-M</t>
  </si>
  <si>
    <t>Cup ginding wheel 80x25x22-65x15 C 30-N</t>
  </si>
  <si>
    <t>Чашка шлiф. 80x25x22.5 C30N камiнь</t>
  </si>
  <si>
    <t>Sliding CARRIAGE PKS 1500</t>
  </si>
  <si>
    <t>PK300 Скользящий суппорт, 1500 мм</t>
  </si>
  <si>
    <t>Оснастка для дисковых пил/станков</t>
  </si>
  <si>
    <t>Wheel SET BKH/BKS/PK</t>
  </si>
  <si>
    <t>BKS400/450/BKH450 Ролики для транспортир</t>
  </si>
  <si>
    <t>Table REAR EXTENSION PK</t>
  </si>
  <si>
    <t>PK300 Удлинение рабочего стола 710х570 м</t>
  </si>
  <si>
    <t>Dust EXTRACTION ADAPTOR BKH</t>
  </si>
  <si>
    <t>BKH450 Патрубок для отсоса стружки</t>
  </si>
  <si>
    <t>Wheel SET PK mit U-GESTELL</t>
  </si>
  <si>
    <t>PK300 Подставка для транспортировки</t>
  </si>
  <si>
    <t>mitre FENCE PK+BAS mit WERKSTÜCKANLAGE</t>
  </si>
  <si>
    <t>PK300 Угловой упор</t>
  </si>
  <si>
    <t>Dust EXTRACTION ADAPTOR BKS</t>
  </si>
  <si>
    <t>BKS450 Патрубок для отсоса стружки</t>
  </si>
  <si>
    <t>Hydraulic FLUIT 1 L VITAM GF 22 (SD/SW6)</t>
  </si>
  <si>
    <t>Гидравлическое масло 1л.</t>
  </si>
  <si>
    <t>Table SIDE EXTENSION TK 315</t>
  </si>
  <si>
    <t>TKHS315M Дополнительный стол справа 1000</t>
  </si>
  <si>
    <t>Saw BLADE TCT 300X2,8/1,8X30 KNL Z=96 WZ</t>
  </si>
  <si>
    <t xml:space="preserve">Пильный диск 300x2,8/1,8x30, Z=96WZ KNL </t>
  </si>
  <si>
    <t>Dust EXTRACTION KIT PK250/255/300/PKRM</t>
  </si>
  <si>
    <t>PK200/255/300 Устройство отсоса опилок</t>
  </si>
  <si>
    <t>Workstand UK220/PK200</t>
  </si>
  <si>
    <t>Fabric SANDING BELT 3380X25 K 80</t>
  </si>
  <si>
    <t>BAS505 Тканевая лента 3380X25  K 80</t>
  </si>
  <si>
    <t>Fabric SANDING BELT 3380X25 K 120</t>
  </si>
  <si>
    <t>BAS505 Тканевая лента 3380X25  K 120</t>
  </si>
  <si>
    <t>Belt SANDING ATTACHMENT BAS 450-600</t>
  </si>
  <si>
    <t>BAS505 Ленточно-шлифовальное приспособле</t>
  </si>
  <si>
    <t>Belt SANDING ATTACHMENT BAS 315-350</t>
  </si>
  <si>
    <t>BAS317/316 Ленточно-шлифовальное приспос</t>
  </si>
  <si>
    <t>Circular CUTTING ATTACHMENT BAS 315-600</t>
  </si>
  <si>
    <t>BAS316-600 Приспособление для пиления по</t>
  </si>
  <si>
    <t>Bandsaw BLADE 1505X6X0,36 A4 HOLZ/KUNS</t>
  </si>
  <si>
    <t>BS230 Пильное полотно, 1505 x 6.4  A4</t>
  </si>
  <si>
    <t>Bandsaw BLADE 1505X12X0,36 A6 HOLZ/KUNS</t>
  </si>
  <si>
    <t>BS230 Пильное полотно, 1505 x 12.7  A6</t>
  </si>
  <si>
    <t>Bandsaw BLADE 1505X12X0,36 A2 NE-METALL/</t>
  </si>
  <si>
    <t>BS230 Пильное полотно, 1505 x 12 А2 Цвет</t>
  </si>
  <si>
    <t>Bandsaw BLADE 1067X5,0X0,65 A1 STAHL/MES</t>
  </si>
  <si>
    <t>Bandsaw BLADE 1067X5,0X0,65 A2 HOLZ/KUNS</t>
  </si>
  <si>
    <t>Ленточное полотно 1067х5.0х0.5</t>
  </si>
  <si>
    <t>Bandsaw BLADE 1067X3,0X0,65 A2 ALU/KUNST</t>
  </si>
  <si>
    <t>Bandsaw BLADE 1712X6X0,36 / A4 HOLZ/KUNS</t>
  </si>
  <si>
    <t>BAS260/250 Пильне полотно, 1712 x 6 x 0</t>
  </si>
  <si>
    <t>Bandsaw BLADE 1712X12X0,36 / A6 HOLZ/KUN</t>
  </si>
  <si>
    <t>BAS260/250 Пильне полотно, 1712 x 12 x</t>
  </si>
  <si>
    <t>Bandsaw BLADE 1712X12X0,36 / A2 NE-METAL</t>
  </si>
  <si>
    <t xml:space="preserve">BAS 260/250Пильное полотно, 1712 x 12 x </t>
  </si>
  <si>
    <t>Workstand BAS380</t>
  </si>
  <si>
    <t>BAS380 Подставка</t>
  </si>
  <si>
    <t>Circular CUTTING ATTACHMENT BAS380</t>
  </si>
  <si>
    <t>BAS380 Устройство для пиления по окружно</t>
  </si>
  <si>
    <t>Bandsaw BLADE 2225X3X0,50 A2 HOLZ/KUNSTS</t>
  </si>
  <si>
    <t>BAS380 Пильна лента 2225x3x0,50 A2</t>
  </si>
  <si>
    <t>Bandsaw BLADE 2225X6X0,36 A4 HOLZ/KUNSTS</t>
  </si>
  <si>
    <t>BAS380 Пильна лента 2225x6x0,50 A4</t>
  </si>
  <si>
    <t>Bandsaw BLADE 2225X9X0,36 A6 HOLZ/KUNSTS</t>
  </si>
  <si>
    <t>BAS380 Пильная лента 2225x9x0,50 A6</t>
  </si>
  <si>
    <t>Bandsaw BLADE 2225X13X0,36 A6 HOLZ/KUNST</t>
  </si>
  <si>
    <t>BAS380 Пильная лента 2225x13x0,50 A6</t>
  </si>
  <si>
    <t>Sanding BELTS 2205X20 K 60 BAS380,SATZ=</t>
  </si>
  <si>
    <t xml:space="preserve">BAS380 3 шлифовальных ленты 2205х20 мм, </t>
  </si>
  <si>
    <t>Sanding BELTS 2205X20 K 80 BAS380,SATZ=</t>
  </si>
  <si>
    <t>Sanding BELTS 2205X20 K 100 BAS380,SATZ</t>
  </si>
  <si>
    <t>Sanding BELTS 2205X20 K 150 BAS380,SATZ</t>
  </si>
  <si>
    <t>Sandings DISCS RD200-K 60 BAS380,SATZ=5S</t>
  </si>
  <si>
    <t>BAS380 Шлифовальный круг P60,200мм,5 шту</t>
  </si>
  <si>
    <t>Sandings DISCS RD200-K 80 BAS380,SATZ=5S</t>
  </si>
  <si>
    <t>BAS380 Шлифовальный круг P80,200мм,5 шту</t>
  </si>
  <si>
    <t>Sandings DISCS RD200-K 100 BAS380,SATZ=5</t>
  </si>
  <si>
    <t>BAS380 Шлифовальный круг P100,200мм,5 шт</t>
  </si>
  <si>
    <t>Precision BLADE GUIDE BAS450/500/600</t>
  </si>
  <si>
    <t>Wheel SET BAS 317</t>
  </si>
  <si>
    <t>Waxilit ANTI-SEIZE PAST 70 G DOSE</t>
  </si>
  <si>
    <t>Смазка WAXILIT 70г</t>
  </si>
  <si>
    <t>Оснастка для фуговально-рейсмусных станков</t>
  </si>
  <si>
    <t>Wheel SET HC 260 M</t>
  </si>
  <si>
    <t>HC260M Ролики для транспортировки</t>
  </si>
  <si>
    <t>Wheel SET HC 260 K</t>
  </si>
  <si>
    <t>HC260K Ролики для транспортировки</t>
  </si>
  <si>
    <t>Clamping ARM SUPPORT HC 260 LANGLOCHBOHR</t>
  </si>
  <si>
    <t>HC260 Зажимная стойка для сверл.паз.усро</t>
  </si>
  <si>
    <t>Planer BLADE TCT 320X25X3 HC 320, SATZ=3</t>
  </si>
  <si>
    <t>Planer BLADE HSS 320X25X3 HC 320, SATZ=3</t>
  </si>
  <si>
    <t>HC 320 Ножи HSS 320X25X3, SATZ=3</t>
  </si>
  <si>
    <t>Morticing BIT RD 8X130 HC 320/410</t>
  </si>
  <si>
    <t>HC410G Пазовая фреза 8x130 мм</t>
  </si>
  <si>
    <t>Morticing BIT RD 10X140 HC 320/410</t>
  </si>
  <si>
    <t>HC410G Пазовая фреза 10x140 мм</t>
  </si>
  <si>
    <t>Morticing BIT RD 14X150 HC 320/410</t>
  </si>
  <si>
    <t>HC410G Пазовая фреза 14x150 мм</t>
  </si>
  <si>
    <t>Planer BLADE HSS 310X30X3 HC314, SATZ=4</t>
  </si>
  <si>
    <t>Planer BLADE SETTING TOOL</t>
  </si>
  <si>
    <t>Приспособл. для устан. строгальных ножей</t>
  </si>
  <si>
    <t>Care AND MAINTENANCE SPRAY</t>
  </si>
  <si>
    <t>Силиконовая смазка-спрей для станков</t>
  </si>
  <si>
    <t>Disposable PLANER BLADE,PAIR 18,6X1X260</t>
  </si>
  <si>
    <t>HC260C/M Ножі 260х18,6х1одноразові 2шт</t>
  </si>
  <si>
    <t>Resharp. HSS PLANER BLADE,PAIR 3X20X260</t>
  </si>
  <si>
    <t>HC260K Ножі HSS 260x20x3 2вст.паза/2</t>
  </si>
  <si>
    <t>Resharp. TCT PLANER BLADE,PAIR 3X20X260</t>
  </si>
  <si>
    <t>HC260K Ножі НМ тверд.260х20х3 2паза</t>
  </si>
  <si>
    <t>Resharp. HSS PLANER BLADE,PAIR 3X24,5X26</t>
  </si>
  <si>
    <t>HC260E Ножи HSS18%W 263x25.5x3</t>
  </si>
  <si>
    <t>Cutterbl. WEDGE CONVERSION KIT HC FÜR HS</t>
  </si>
  <si>
    <t>HC260C/M Адаптер для встановл. ножів</t>
  </si>
  <si>
    <t>Planer BLADE HSS 410X25X3 HC 410</t>
  </si>
  <si>
    <t>HC410G Ножи HSS18%W 410х25х3/2 паза/3 шт</t>
  </si>
  <si>
    <t>Replacement BLADE MESSERWELLE HC 410 F.F</t>
  </si>
  <si>
    <t>HC410G Ножи HSS18%W 410x14x2,55/3 шт.</t>
  </si>
  <si>
    <t>Planer BLADE HSS 319X18X3 DH 315, SATZ=2</t>
  </si>
  <si>
    <t>Planer BLADE TCT 310X20X3 HC 333, SATZ=2</t>
  </si>
  <si>
    <t xml:space="preserve">HC333G Ножи твердоспл.310х20х3/2 паза/2 </t>
  </si>
  <si>
    <t>Planer BLADE HSS 310X20X3 HC 333, SATZ=2</t>
  </si>
  <si>
    <t>HC333G Ножи  HSS18%W 310х20х3/2 паза/2 ш</t>
  </si>
  <si>
    <t>Morticing ATTACHMENT HC 333</t>
  </si>
  <si>
    <t>HC333G Сверлильно-пазовальное устройство</t>
  </si>
  <si>
    <t>Wheel SET HC 333</t>
  </si>
  <si>
    <t>HC333G Колеса для транспортировки</t>
  </si>
  <si>
    <t>Set MORTISING BIT RD 14X150 LINKSSCHNEID</t>
  </si>
  <si>
    <t>MULTI Сверлильная фреза для св.-паз. уст</t>
  </si>
  <si>
    <t>Planer BLADE HSS 304X25X3 HC300,SATZ=2ST</t>
  </si>
  <si>
    <t>Комплект ножей НС 300</t>
  </si>
  <si>
    <t>Planer BLADE TCT 304X25X3 HC300,SATZ=2ST</t>
  </si>
  <si>
    <t>HC300 Ножи TCT 304X25X3, 2 шт.</t>
  </si>
  <si>
    <t>Wheels HC300,SATZ=2ST</t>
  </si>
  <si>
    <t>Planer BLADE HSS 334X16X2 DH 330</t>
  </si>
  <si>
    <t>DH330 Ножі HSS 334x16x2, 2 штуки</t>
  </si>
  <si>
    <t>Planer BLADE HSS 332X12X1,5 DH 330/316</t>
  </si>
  <si>
    <t>DH330 Ножі HSS 332x12x1.5, 2 штуки</t>
  </si>
  <si>
    <t>Workstand HDM</t>
  </si>
  <si>
    <t>HDM1000 Подставка для токарного станка</t>
  </si>
  <si>
    <t>Copying ATTACHMENT HDM</t>
  </si>
  <si>
    <t>HDM1000 Копировальное устройство</t>
  </si>
  <si>
    <t>Resharpenable PLANER BLADE HSS 3X25X310</t>
  </si>
  <si>
    <t>Waxilit ANTI-SEIZE PAST 1 KG-DOSE</t>
  </si>
  <si>
    <t>Смазка Ваксилит 1000г</t>
  </si>
  <si>
    <t>Fine FILTER CARTRIDGE SPA 1000/ 1100 RD</t>
  </si>
  <si>
    <t>SPA1100 Фильтрующий патрон</t>
  </si>
  <si>
    <t>Оснастка для стружкоотсосов</t>
  </si>
  <si>
    <t>Dust COLLECTION BAG</t>
  </si>
  <si>
    <t>SPA1100 Мешки (10 шт.)</t>
  </si>
  <si>
    <t>Spiral SUCTION HOSE KIT SPA 1000</t>
  </si>
  <si>
    <t>SPA 1000 Шланг</t>
  </si>
  <si>
    <t>Spiral SUCTION HOSE KIT SPA 2000</t>
  </si>
  <si>
    <t>SPA 2002 Шланг с адаптером и кольцом</t>
  </si>
  <si>
    <t>Fine FILTER CARTRIDGE SPA 2000</t>
  </si>
  <si>
    <t>Dust COLLECTION BAG SPA 2000 10-ER PACK</t>
  </si>
  <si>
    <t>Automatic POWER RELA ALV 1 1~230V</t>
  </si>
  <si>
    <t>SPA Устройство автом.включ.ALV1 200-2300</t>
  </si>
  <si>
    <t>Automatic POWER RELA ALV 10 3~ 400V/1~ 2</t>
  </si>
  <si>
    <t>SPA Устройство автом.включ.ALV10 220/380</t>
  </si>
  <si>
    <t>Dust COLLECTION BAG SPA 1700/1701/1200</t>
  </si>
  <si>
    <t>SPA1700 Мешки (10 шт.)</t>
  </si>
  <si>
    <t>Crevice TOO SPA SPA</t>
  </si>
  <si>
    <t>SPA Чистящая насадка</t>
  </si>
  <si>
    <t>Adaptor SLEEVE SPA SPA</t>
  </si>
  <si>
    <t>SPA Адаптер универс. (ст. 0913010752)</t>
  </si>
  <si>
    <t>T-Join SPA SPA</t>
  </si>
  <si>
    <t>SPA Ответвление (ст. 0913010760)</t>
  </si>
  <si>
    <t>Sleeve SPA SPA</t>
  </si>
  <si>
    <t>SPA Переходное кольцо (ст. 0913010787)</t>
  </si>
  <si>
    <t>Dust COLLECTION BAG SPA 2001 10-ER PACK</t>
  </si>
  <si>
    <t>SPA2001/2002 Пылесборник 10 шт.упаковка</t>
  </si>
  <si>
    <t>Fine FILTER CARTRIDGE SPA 2001/2002 ET</t>
  </si>
  <si>
    <t>SPA 2001/2002  Кассетный фильтр</t>
  </si>
  <si>
    <t>Fine FILTER CARTRIDGE SPA 1700/1200</t>
  </si>
  <si>
    <t>SPA1700 Фильтрующий патрон</t>
  </si>
  <si>
    <t>Spiral HOSE RD 100X2500 0/+50 M. KUNSTST</t>
  </si>
  <si>
    <t>Шланг 2,5 м</t>
  </si>
  <si>
    <t>Spiral SUCTION HOSE RD 100X5000 GESCHNIT</t>
  </si>
  <si>
    <t>Шланг 5 м</t>
  </si>
  <si>
    <t>Spiral HOSE RD 100X10000 M. KUNSTSTOFFSP</t>
  </si>
  <si>
    <t xml:space="preserve">Шланг (длина 10 м, диаметр 10 </t>
  </si>
  <si>
    <t>Profile CUTTER BG NR. 16 1 PAAR</t>
  </si>
  <si>
    <t>TF100/904 Профилированный нож Nr16/2 шт.</t>
  </si>
  <si>
    <t>Оснастка для фрезерных станков</t>
  </si>
  <si>
    <t>Straight GROOVE CUTTER A-56 W 16 MM RD</t>
  </si>
  <si>
    <t>TF100/904 Пазовая фреза 100х16х30 мм</t>
  </si>
  <si>
    <t>Straight GROOVE CUTTER A-56 W 20 MM RD</t>
  </si>
  <si>
    <t>TF100/904 Пазовая фреза 100х20х30 мм</t>
  </si>
  <si>
    <t>Werkzeugleiste DW 1330x100</t>
  </si>
  <si>
    <t>Оснастка для сварки</t>
  </si>
  <si>
    <t>Mig/Mag WELDING TORCH SB 41/W 3 KZ2</t>
  </si>
  <si>
    <t>Mig/Mag WELDING TORCH SB 36/3 KZ2</t>
  </si>
  <si>
    <t>Straight CUTTING GUIDE 60 A</t>
  </si>
  <si>
    <t>Tig WELDING TORCH SR 26-G/4 WIPPE</t>
  </si>
  <si>
    <t>Accessory CASE MISTRAL/TORNADO</t>
  </si>
  <si>
    <t>Swan NECK SB 36</t>
  </si>
  <si>
    <t>Set 5 SB 12/1-SB 14/1 3 GASDÜSEN ZYL</t>
  </si>
  <si>
    <t>Set 6 SB 14/2-SB 15/2 1 NAGELANSCHW.-DÜS</t>
  </si>
  <si>
    <t>Filter LEN 90X110 HELL</t>
  </si>
  <si>
    <t>Chip HAMME</t>
  </si>
  <si>
    <t>Electrode, MANUAL ARC WELDING 4,00X350</t>
  </si>
  <si>
    <t>Welding HELMET AUTOMATIK TRANSLIGHT 2131</t>
  </si>
  <si>
    <t>Gas SHROU NW 20 ZYLINDRISCH</t>
  </si>
  <si>
    <t>Gas SHROU NW 16 KONISCH</t>
  </si>
  <si>
    <t>Contact TIP M 6 1,2 ALU</t>
  </si>
  <si>
    <t>Plasma ELECTRODE PSB 30/31</t>
  </si>
  <si>
    <t>Gas SHROUD HOLDE</t>
  </si>
  <si>
    <t>Pe-Line mit HALTENIPPEL mit HALTENIPPE</t>
  </si>
  <si>
    <t>Swan NECK BOO</t>
  </si>
  <si>
    <t>Gas SHROUD NW 13 Flaschenform</t>
  </si>
  <si>
    <t>Contact TIP WRENCH ET</t>
  </si>
  <si>
    <t>Gas SHROUD NW 11 STARK KONISCH</t>
  </si>
  <si>
    <t>Gas SHROU NW 14 Flaschenform</t>
  </si>
  <si>
    <t>Contact TIP M 6 1,2</t>
  </si>
  <si>
    <t>Contact TIP HOLDER M 8/M 6 KURZ</t>
  </si>
  <si>
    <t>Gas SHROU NW 12 STARK KONISCH</t>
  </si>
  <si>
    <t>Liner COLLE FÜR PA-SEELE</t>
  </si>
  <si>
    <t>Swan NEC SB24</t>
  </si>
  <si>
    <t>Gas DIFFUSE STANDARD</t>
  </si>
  <si>
    <t>Contact TIP HOLDE M 6/M 6</t>
  </si>
  <si>
    <t>Gas SHROUD NW 12,5 KONISCH</t>
  </si>
  <si>
    <t>Liner COLLE FÜR DIREKTANSCHL.</t>
  </si>
  <si>
    <t>Contact TIP M 8 1,0</t>
  </si>
  <si>
    <t>Contact TIP M 8 1,2 ALU</t>
  </si>
  <si>
    <t>Contact TIP M 8 0,8</t>
  </si>
  <si>
    <t>Colle 1,0 MM</t>
  </si>
  <si>
    <t>Стопорная гильза 1,0мм</t>
  </si>
  <si>
    <t>Collet CHUC 1,0 MM</t>
  </si>
  <si>
    <t>Back CAP SR17/18/26/400 LANG</t>
  </si>
  <si>
    <t>Back CAP SR17/18/26/400 KURZ</t>
  </si>
  <si>
    <t>Gas SHROUD GR. 5 KERAMIK</t>
  </si>
  <si>
    <t>Сопло для газосварки WIG 162</t>
  </si>
  <si>
    <t>Gas SHROUD GR. 8 KERAMIK</t>
  </si>
  <si>
    <t>Collet CHUCK 3,2 MM</t>
  </si>
  <si>
    <t>Cutting TIP P140 RD 1,1</t>
  </si>
  <si>
    <t>Cutting TIP A90-140 RD 1,4 ET</t>
  </si>
  <si>
    <t>Protection CAP A90 ET</t>
  </si>
  <si>
    <t>Contact GUIDE A90-140</t>
  </si>
  <si>
    <t>Gas SHROU GR. 4 KERAMIK</t>
  </si>
  <si>
    <t>Guide CLIP A 60</t>
  </si>
  <si>
    <t>Plasma ELECTRODE A60</t>
  </si>
  <si>
    <t>Gas SHROUD MIS/TOR GR. 10 KERAMIK</t>
  </si>
  <si>
    <t>Gas SHROUD MIS/TOR GR. 13 KERAMIK</t>
  </si>
  <si>
    <t>Hose BARB R 3/8"AX 9MM I./SW19 20 STK/KA</t>
  </si>
  <si>
    <t>Double NIPPLE R 1/4" X R 1/4" 20 STK/KAR</t>
  </si>
  <si>
    <t>Reducer NIPPLE R 3/8" X R 1/2" 20 STK/KA</t>
  </si>
  <si>
    <t>Reducer BUSHING R 1/4"I X R 3/8"A 20 STK</t>
  </si>
  <si>
    <t>Reducer BUSHING R 3/8"I X R 1/2"A 20 STK</t>
  </si>
  <si>
    <t>Hose COIL SA 200</t>
  </si>
  <si>
    <t>Шланг на барабане SA 200, 8 м, до 12 бар</t>
  </si>
  <si>
    <t>Hose DRUM CPL. ST 200</t>
  </si>
  <si>
    <t>Шланг на барабане ST 200, 30 м, до 12 ба</t>
  </si>
  <si>
    <t xml:space="preserve"> "R 1/4""I"</t>
  </si>
  <si>
    <t>R 1/4 Маслёнка встраиваемая, внутр.резьб</t>
  </si>
  <si>
    <t xml:space="preserve"> "R 3/8""I"</t>
  </si>
  <si>
    <t>R 3/8 Маслёнка встраиваемая, внутр.резьб</t>
  </si>
  <si>
    <t>Nozzle KIT 1,2 MM FB 2200</t>
  </si>
  <si>
    <t>Набор сопла 1,2 мм FB2200</t>
  </si>
  <si>
    <t>Nozzle KIT 1,5 MM FB 2200</t>
  </si>
  <si>
    <t>Набор сопла 1,5 мм FB2200</t>
  </si>
  <si>
    <t>Nozzle KIT 1,8 MM FB 2200</t>
  </si>
  <si>
    <t>Насадка 1.8 мм для FB 2200</t>
  </si>
  <si>
    <t>Nozzle KIT 2,0 MM FB 2200</t>
  </si>
  <si>
    <t>Набор сопла 2,0 мм FB2200</t>
  </si>
  <si>
    <t>Braided PRESSURE HOSE ASSEMBLY 6 X 3 / 5</t>
  </si>
  <si>
    <t>Шланг армированный 6мм/20бар/5м, с БЗМ и</t>
  </si>
  <si>
    <t>Braided PRESSURE HOSE ASSEMBLY 6 X 3 / 1</t>
  </si>
  <si>
    <t xml:space="preserve">Шланг армированный 6мм/20бар/10м, с БЗМ </t>
  </si>
  <si>
    <t>Braided PRESSURE HOSE ASSEMBLY 9 X 3 / 1</t>
  </si>
  <si>
    <t xml:space="preserve">Шланг армированный 9мм/20бар/10м, с БЗМ </t>
  </si>
  <si>
    <t>Braided PRESSURE HOSE ASSEMBLY 9 X 3 / 5</t>
  </si>
  <si>
    <t>Шланг армированный 9мм/20бар/50 м</t>
  </si>
  <si>
    <t>Self-Storing COIL AIR HOSE 8 X 1 / 5 M M</t>
  </si>
  <si>
    <t>Шланг спиральный Rilsan 8мм/8бар/5м с БЗ</t>
  </si>
  <si>
    <t>Self-Storing COIL AIR HOSE 8 X 1 / 7,5 M</t>
  </si>
  <si>
    <t xml:space="preserve">Шланг спиральный Rilsan 8мм/8бар/7,5м с </t>
  </si>
  <si>
    <t>Self-Storing COIL AIR HOSE 10 X 1 / 10 M</t>
  </si>
  <si>
    <t>Шланг спиральный Rilsan10мм/8бар/10м с Б</t>
  </si>
  <si>
    <t>2 Screwdriver bits Pozidriv 1/50 mm</t>
  </si>
  <si>
    <t>Бит PZ1x50 мм, 2 шт.</t>
  </si>
  <si>
    <t>2 Screwdriver bits Pozidriv 2/50 mm</t>
  </si>
  <si>
    <t>Бит PZ2x50 мм, 2 шт.</t>
  </si>
  <si>
    <t>2 Screwdriver bits Pozidriv 3/50 mm</t>
  </si>
  <si>
    <t>Бит PZ3x50 мм, 2 шт.</t>
  </si>
  <si>
    <t>2 Screwdriver bits 0,8x5,5/25 mm</t>
  </si>
  <si>
    <t>2 отверт. вставки 0,8X5,5/25</t>
  </si>
  <si>
    <t>2 Screwdriver bits 1,0x5,5x25</t>
  </si>
  <si>
    <t>2 отверт. вставки 1,0X5,5/25</t>
  </si>
  <si>
    <t>2 Screwdriver bits 1,2x6,5x25 mm</t>
  </si>
  <si>
    <t>2 отверт. вставки 1,2X6,5/25</t>
  </si>
  <si>
    <t>25 Screwdriver bits Phillips 1/25 mm</t>
  </si>
  <si>
    <t>Бит Филипс 1, x25 мм, 25 шт.</t>
  </si>
  <si>
    <t>25 Screwdriver bits Phillips 2/25 mm</t>
  </si>
  <si>
    <t>Бiт Филипс 2, x25 мм, 25 шт.</t>
  </si>
  <si>
    <t>25 Screwdriver bits Phillips 3/25 mm</t>
  </si>
  <si>
    <t>Бит Филипс 3, x25 мм, 25 шт.</t>
  </si>
  <si>
    <t>2 Screwdriver bits Torx  8/25 mm</t>
  </si>
  <si>
    <t>Бит TORX TX8x25 мм, 2 шт.</t>
  </si>
  <si>
    <t>2 Screwdriver bits Torx 10/25 mm</t>
  </si>
  <si>
    <t>Бит TORX TX10x25 мм, 2 шт.</t>
  </si>
  <si>
    <t>2 Screwdriver bits Torx 15/25 mm</t>
  </si>
  <si>
    <t>Бит TORX TX15x25 мм, 2 шт.</t>
  </si>
  <si>
    <t>2 Screwdriver bits Torx 20/25 mm</t>
  </si>
  <si>
    <t>Бит TORX TX20x25 мм, 2 шт.</t>
  </si>
  <si>
    <t>2 Screwdriver bits Torx 25/25 mm</t>
  </si>
  <si>
    <t>Бит TORX TX25x25 мм, 2 шт.</t>
  </si>
  <si>
    <t>2 Screwdriver bits Torx 30/25 mm</t>
  </si>
  <si>
    <t>Бит TORX TX30x25 мм, 2 шт.</t>
  </si>
  <si>
    <t>2 Screwdriver bits Torx 40/25 mm</t>
  </si>
  <si>
    <t>Бит TORX TX40x25 мм, 2 шт.</t>
  </si>
  <si>
    <t>25 Screwdriver bits Pozidriv 1/25 mm</t>
  </si>
  <si>
    <t>Бит PZ1x25 мм, 25 шт.</t>
  </si>
  <si>
    <t>25 Screwdriver bits Pozidriv 2/25 mm</t>
  </si>
  <si>
    <t>Бит PZ2x25 мм, 25 шт.</t>
  </si>
  <si>
    <t>25 Screwdriver bits Pozidriv size 3</t>
  </si>
  <si>
    <t>Бит PZ3x25 мм, 25 шт.</t>
  </si>
  <si>
    <t>Screwdriver bit set Phillips size 1,2,3</t>
  </si>
  <si>
    <t>Набор бит PH 1/2/3 х 25 мм, всего 3 шт.</t>
  </si>
  <si>
    <t>Screwdriver bit set Pozidriv size 1,2,3</t>
  </si>
  <si>
    <t>Набор бит PZ 1/2/3 х 25 мм, всего 3 шт.</t>
  </si>
  <si>
    <t>Bit-Box No.4 "Diamond" 7pc</t>
  </si>
  <si>
    <t>Набор Битов ''Алмаз'', Позидрайв (7 шт.)</t>
  </si>
  <si>
    <t>SM 5-55 screwdriver-magazine</t>
  </si>
  <si>
    <t>SM 5-55</t>
  </si>
  <si>
    <t>2 Diamond screwdriver bits Phillips 1/25</t>
  </si>
  <si>
    <t>2 PHILL. номер 1/25</t>
  </si>
  <si>
    <t>2 Diamond screwdriver bits Phillips 2/25</t>
  </si>
  <si>
    <t>2 PHILL. номер 2/25</t>
  </si>
  <si>
    <t>2 Diamond screwdriver bits Pozidriv 1/25</t>
  </si>
  <si>
    <t>2 POZID. номер 1/25 DIAM.</t>
  </si>
  <si>
    <t>2 Diamond screwdriver bits Pozidriv 2/25</t>
  </si>
  <si>
    <t>2 POZID. номер 2/25 DIAM.</t>
  </si>
  <si>
    <t>2 Diamond screwdriver bits Pozidriv 3/25</t>
  </si>
  <si>
    <t>2 POZID. номер 3/25 DIAM.</t>
  </si>
  <si>
    <t>1000 шурупов  PH 2 FG 3,9 x 25 mm</t>
  </si>
  <si>
    <t>1000 шурупов PH 2 FG 3,9 x 35 mm</t>
  </si>
  <si>
    <t>1000 шурупов PH 2 FG 3,9 x 45 mm</t>
  </si>
  <si>
    <t>1000 шурупов PH 2 GG 3,9 x 25 mm</t>
  </si>
  <si>
    <t>1000 Dry wall screws PH 2 GG 3.9 x 35 mm</t>
  </si>
  <si>
    <t>1000 шурупов PH 2 GG 3.9 x 35 mm</t>
  </si>
  <si>
    <t>1000 шурупов PH 2 GG 3,9 x 45 mm</t>
  </si>
  <si>
    <t>carbide router bit set 15 pcs.</t>
  </si>
  <si>
    <t>Набор твёрдоспл.фрез 8мм 15 шт. АКЦИЯ</t>
  </si>
  <si>
    <t>Оснастка для фрезеров</t>
  </si>
  <si>
    <t>carbide router bit set 6 pcs.</t>
  </si>
  <si>
    <t>Набор твёрдоспл.фрез 8 мм 6 шт. АКЦИЯ</t>
  </si>
  <si>
    <t>Slot cutter 40x1,5 mm</t>
  </si>
  <si>
    <t>Пазовая фреза 40x1,5 mm</t>
  </si>
  <si>
    <t>Slot cutter 40x2,5 mm</t>
  </si>
  <si>
    <t>фреза дисковая    40x2,5</t>
  </si>
  <si>
    <t>Slot cutter 40x4,0 mm</t>
  </si>
  <si>
    <t>Пазовая фреза 40x4,0 mm</t>
  </si>
  <si>
    <t>Straight bit HM 5mm</t>
  </si>
  <si>
    <t>Сменная насадка HM 5mm</t>
  </si>
  <si>
    <t>Straight bit HM 6 mm</t>
  </si>
  <si>
    <t>Сменная насадка HM 6 mm</t>
  </si>
  <si>
    <t>Straight bit HM 8 mm</t>
  </si>
  <si>
    <t>фреза  8 HM</t>
  </si>
  <si>
    <t>Straight bit HM 10 mm</t>
  </si>
  <si>
    <t>Фреза 8 мм HM 10х20 мм пазовая</t>
  </si>
  <si>
    <t>Straight bit HM 12 mm</t>
  </si>
  <si>
    <t>фреза  12 ч. M</t>
  </si>
  <si>
    <t>Straight bit HM 16 mm</t>
  </si>
  <si>
    <t>Фреза 8 мм HM 20х20 мм пазовая</t>
  </si>
  <si>
    <t>Straight bit HM 20 mm</t>
  </si>
  <si>
    <t>Dovetailing bit HSS 12,2 mm</t>
  </si>
  <si>
    <t>HSS-фреза 12,2</t>
  </si>
  <si>
    <t>Beading bit with pilot HSS 27,8 mm</t>
  </si>
  <si>
    <t>HSS-фреза  27,8</t>
  </si>
  <si>
    <t>HM-фреза  10 мм</t>
  </si>
  <si>
    <t>Straight bit HM 14 mm</t>
  </si>
  <si>
    <t>HM-фреза  14 мм</t>
  </si>
  <si>
    <t>HM-фреза  16 мм</t>
  </si>
  <si>
    <t>Straight bit HM 18 mm</t>
  </si>
  <si>
    <t>HM-фреза  18 мм</t>
  </si>
  <si>
    <t>Rounding-over bit HM 44,5 mm</t>
  </si>
  <si>
    <t>Фреза 12 мм HM 44.5х23х15.9 мм, для закр</t>
  </si>
  <si>
    <t>Beading bit HM 21 mm</t>
  </si>
  <si>
    <t>HM- фреза21 мм</t>
  </si>
  <si>
    <t>Dovetailing bit HM 18 mm</t>
  </si>
  <si>
    <t>Фреза 12 мм HM 18х13 мм, ласточкин хв.</t>
  </si>
  <si>
    <t>Core-box bit HM 24 mm</t>
  </si>
  <si>
    <t>Фреза 12 мм HM 24х18х12 мм, галтельная</t>
  </si>
  <si>
    <t>Straight bit HM 3 mm</t>
  </si>
  <si>
    <t>Фреза 8 мм HM 3х11мм, пазовая</t>
  </si>
  <si>
    <t>Straight bit HM 4 mm</t>
  </si>
  <si>
    <t>HM-фреза       4</t>
  </si>
  <si>
    <t>HM-фреза      14</t>
  </si>
  <si>
    <t>Фреза 8 мм HM 18х20мм, пазовая</t>
  </si>
  <si>
    <t>Straight bit HM 22 mm</t>
  </si>
  <si>
    <t>Фреза 8 мм HM 22х25мм, пазовая</t>
  </si>
  <si>
    <t>Straight bit HM 24 mm</t>
  </si>
  <si>
    <t>Фреза 8 мм HM 24х10мм, пазовая</t>
  </si>
  <si>
    <t>Straight bit HM 25 mm</t>
  </si>
  <si>
    <t>Фреза 8 мм HM 25х10мм, пазовая</t>
  </si>
  <si>
    <t>Core-box bit HM 9,5 mm</t>
  </si>
  <si>
    <t>Фреза 8 мм HM 9.5х7х4.75 мм, галтельная</t>
  </si>
  <si>
    <t>Core bit HM 31,7 mm</t>
  </si>
  <si>
    <t>Фреза 8 мм HM 31.7х14х9.5 мм,полу-галтел</t>
  </si>
  <si>
    <t>Engraving bit HM 11 mm</t>
  </si>
  <si>
    <t>Фреза 8 мм HM 11 мм шрифтовая</t>
  </si>
  <si>
    <t>Beading bit HM 38,1 mm</t>
  </si>
  <si>
    <t>Фреза 8 мм HM 38.1х19.7х12.7 мм, карнизн</t>
  </si>
  <si>
    <t>Hinge mortising bit HM 26 mm</t>
  </si>
  <si>
    <t>HM- фреза  26</t>
  </si>
  <si>
    <t>Hinge mortising bit HM 35 mm</t>
  </si>
  <si>
    <t>HM- фреза  35</t>
  </si>
  <si>
    <t>carrying case LF 724</t>
  </si>
  <si>
    <t>Чемодан для LF 714</t>
  </si>
  <si>
    <t>MetaLoc I for LF 724</t>
  </si>
  <si>
    <t>Чемодан MetaLoc LF 724</t>
  </si>
  <si>
    <t>MetaLoc IV for OFE 1229</t>
  </si>
  <si>
    <t>Чемодан MetaLoc OFE 1229</t>
  </si>
  <si>
    <t>Angular guide</t>
  </si>
  <si>
    <t>Template follower  9 mm</t>
  </si>
  <si>
    <t>Копiровальний флянец 9мм</t>
  </si>
  <si>
    <t>Template follower 11 mm</t>
  </si>
  <si>
    <t>Копiровальний флянец 11мм</t>
  </si>
  <si>
    <t>Template follower, 17 mm</t>
  </si>
  <si>
    <t>Копировальный фланец 17 мм</t>
  </si>
  <si>
    <t>Template follower, 24 mm</t>
  </si>
  <si>
    <t>Копировальный фланец 24мм</t>
  </si>
  <si>
    <t>Template follower, 27 mm</t>
  </si>
  <si>
    <t>Копировальный фланец 27мм</t>
  </si>
  <si>
    <t>Template follower, 30 mm</t>
  </si>
  <si>
    <t>Копировальный фланец 30 мм</t>
  </si>
  <si>
    <t>Bracket with guide roller</t>
  </si>
  <si>
    <t>Направляючий упор</t>
  </si>
  <si>
    <t>зажимная цанга  6  мм</t>
  </si>
  <si>
    <t>Routing attachment</t>
  </si>
  <si>
    <t>Фрезерна приставка</t>
  </si>
  <si>
    <t>Intermediate plate</t>
  </si>
  <si>
    <t>Промежуточная пластинка</t>
  </si>
  <si>
    <t>Circle-cutting centering pin</t>
  </si>
  <si>
    <t>Направляющий штифт</t>
  </si>
  <si>
    <t>Circle-cutting guide</t>
  </si>
  <si>
    <t>Направляющая для фрезеров</t>
  </si>
  <si>
    <t>Fine-adjustment parallel edge guide</t>
  </si>
  <si>
    <t>Параллельный упор с точной настройкой</t>
  </si>
  <si>
    <t>зажимная цанга   1/4</t>
  </si>
  <si>
    <t>Затяжные цанги 8 мм</t>
  </si>
  <si>
    <t>Collet 3/8"</t>
  </si>
  <si>
    <t>зажимная цанга   3/8</t>
  </si>
  <si>
    <t>Circle-cutting pin</t>
  </si>
  <si>
    <t>Направляючий штiфт</t>
  </si>
  <si>
    <t>Connecting piece M12</t>
  </si>
  <si>
    <t>З?єднувальна частина 12 mm/M 12x1</t>
  </si>
  <si>
    <t>Template follower 24 mm</t>
  </si>
  <si>
    <t>Копировальный фланец 24 мм</t>
  </si>
  <si>
    <t>Template follower 30 mm</t>
  </si>
  <si>
    <t>Revers.solid tungsten carb.blades(10pcs)</t>
  </si>
  <si>
    <t>Ножи для LF714/724  (10 шт.)</t>
  </si>
  <si>
    <t>(4) Revers.solid tungsten-carbid blade</t>
  </si>
  <si>
    <t>Ножи для LF714/724 (4 шт.)</t>
  </si>
  <si>
    <t>Parallel stop</t>
  </si>
  <si>
    <t>паралельный упор  LF</t>
  </si>
  <si>
    <t>Metabox I, empty</t>
  </si>
  <si>
    <t>Метабокс пустой</t>
  </si>
  <si>
    <t>Metabox II, empty</t>
  </si>
  <si>
    <t>Metabox III, empty</t>
  </si>
  <si>
    <t>Metabox IV, empty</t>
  </si>
  <si>
    <t>Метабокс</t>
  </si>
  <si>
    <t>MetaLoc I, empty</t>
  </si>
  <si>
    <t>Чемодан MetaLoc</t>
  </si>
  <si>
    <t>MetaLoc II, empty</t>
  </si>
  <si>
    <t>MetaLoc III, empty</t>
  </si>
  <si>
    <t>MetaLoc IV, empty</t>
  </si>
  <si>
    <t>MetaLoc II for hot air guns</t>
  </si>
  <si>
    <t>MetaLoc I,with removable smal part boxes</t>
  </si>
  <si>
    <t>MetaLoc II with foam plastic insert</t>
  </si>
  <si>
    <t>MetaLoc I with flexible partition</t>
  </si>
  <si>
    <t>Wide jet nozzle 50 mm</t>
  </si>
  <si>
    <t>Сопло широкоструйное 50 мм</t>
  </si>
  <si>
    <t>Wide jet nozzle 75 mm</t>
  </si>
  <si>
    <t>Сопло широкоструйное 75 мм</t>
  </si>
  <si>
    <t>Deflector nozzle 75 mm</t>
  </si>
  <si>
    <t>Сопло стеклозащитное</t>
  </si>
  <si>
    <t>Wrap nozzle</t>
  </si>
  <si>
    <t>Сопло рефлекторное</t>
  </si>
  <si>
    <t>Reducing nozzle 9 mm</t>
  </si>
  <si>
    <t>Сопло редукцiйне 9 мм для 30006 и 3000</t>
  </si>
  <si>
    <t>Slit nozzle</t>
  </si>
  <si>
    <t>Сопло шлицевое</t>
  </si>
  <si>
    <t>Welding nozzle</t>
  </si>
  <si>
    <t>Сопло сварочное</t>
  </si>
  <si>
    <t>Вставка фильтра моющаяся  RD 1 1/2'','',</t>
  </si>
  <si>
    <t>Filter CARTRIDGE, DISPOSABLE KURZ GEGEN</t>
  </si>
  <si>
    <t>Filter CARTRIDGE, WASHABLE KURZ GEG. SAN</t>
  </si>
  <si>
    <t>Dry-Running STOP SWITCH 10 M KABEL</t>
  </si>
  <si>
    <t>Защита от сухого хода (попл.выкл) кабель</t>
  </si>
  <si>
    <t>Filter LANG 1" WASCHB. KS-EINSATZ</t>
  </si>
  <si>
    <t>Фильтр 1  6400 л/ч, с моющейся вставкой,</t>
  </si>
  <si>
    <t>Filter KURZ 1" WASCHB. KS-EINSATZ</t>
  </si>
  <si>
    <t>Фильтр 1  6200 л/ч, с моющейся вставкой,</t>
  </si>
  <si>
    <t>HYDROSTOP</t>
  </si>
  <si>
    <t>Hose STEM, ELBOW 2X1 1/4" AG+1X1" IG</t>
  </si>
  <si>
    <t>Угловой переходник 1 1/4</t>
  </si>
  <si>
    <t>Filter WRENCH HWW / P</t>
  </si>
  <si>
    <t>Rubber METAL FEET 4-ER SET F. HAUSWASSER</t>
  </si>
  <si>
    <t>Gartenbrause GB7</t>
  </si>
  <si>
    <t>Распылитель</t>
  </si>
  <si>
    <t>Saug-Garnitur PROFI 1,5 M-1 HD.KUPPL1</t>
  </si>
  <si>
    <t>Saug-Garnitur PROFI 4 M-1 HD.KUPPL1</t>
  </si>
  <si>
    <t>Saug-Garnitur PROFI 7 M-1 HD.KUPPL1</t>
  </si>
  <si>
    <t>Saug-Garnitur STANDARD 4 M-1 1"IG+DOPP</t>
  </si>
  <si>
    <t>Всасывающий шланг 1 4 м/фитинги/обратный</t>
  </si>
  <si>
    <t>Saug-Garnitur STANDARD 7 M-1 1"IG+DOPP</t>
  </si>
  <si>
    <t>Всасывающий шланг 1 7 м/фитинги/обратный</t>
  </si>
  <si>
    <t>Pump ASSEMBLY SET KPL.mit ARMATUREN WAND</t>
  </si>
  <si>
    <t>Pump ASSEMBLY SET KPL.mit ARMATUREN</t>
  </si>
  <si>
    <t>Набор для помпи MSD 200</t>
  </si>
  <si>
    <t>Pump ASSEMBLY SET KPL.mit ARMATUREN FILT</t>
  </si>
  <si>
    <t>Набор для подк.насоса(фильтр кор+арматур</t>
  </si>
  <si>
    <t>Набор для подк.насоса(фильтр длинн+армат</t>
  </si>
  <si>
    <t>Dia-TS, 400x25,4 mm, classic, UC</t>
  </si>
  <si>
    <t>Dia-TS, 115x22,23 mm, classic, UC-T</t>
  </si>
  <si>
    <t>Кр.алмазный classic,115мм,универсал,Turbo</t>
  </si>
  <si>
    <t>Dia-TS, 125x22,23 mm, classic, UC-T</t>
  </si>
  <si>
    <t>Кр.алмазный classic,125мм,универсал,Turbo</t>
  </si>
  <si>
    <t>Dia-TS, 150x22,23 mm, classic, UC-T</t>
  </si>
  <si>
    <t>Кр.алмазный classic,150мм,универсал,Turbo</t>
  </si>
  <si>
    <t>Dia-TS, 180x22,23 mm, classic, UC-T</t>
  </si>
  <si>
    <t>Кр.алмазный classic,180мм,универсал,Turbo</t>
  </si>
  <si>
    <t>Dia-TS, 230x22,23 mm, classic, UC-T</t>
  </si>
  <si>
    <t>Кр.алмазный classic,230мм,универсал,Turbo</t>
  </si>
  <si>
    <t>Dia-TS, 115x22,23 mm, classic, CC</t>
  </si>
  <si>
    <t>Кр.алмазный classic,115мм,бетон,сегментир.</t>
  </si>
  <si>
    <t>Dia-TS, 125x22,23 mm, classic, CC</t>
  </si>
  <si>
    <t>Кр.алмазный classic,125мм,бетон,сегментир.</t>
  </si>
  <si>
    <t>Dia-TS, 150x22,23 mm, classic, CC</t>
  </si>
  <si>
    <t>Кр.алмазный classic,150мм,бетон,сегментир.</t>
  </si>
  <si>
    <t>Dia-TS, 180x22,23 mm, classic, CC</t>
  </si>
  <si>
    <t>Кр.алмазный classic,180мм,бетон,сегментир.</t>
  </si>
  <si>
    <t>Dia-TS, 230x22,23 mm, classic, CC</t>
  </si>
  <si>
    <t>Кр.алмазный classic,230мм,бетон,сегментир.</t>
  </si>
  <si>
    <t>Dia-TS, 300x20,0 mm, classic, CC</t>
  </si>
  <si>
    <t>Dia-TS, 350x20,0 mm, classic, CC</t>
  </si>
  <si>
    <t>Dia-TS, 115x22,23 mm, classic, AC</t>
  </si>
  <si>
    <t>Кр.алмазный classic,115мм,абраз.м,сегментир.</t>
  </si>
  <si>
    <t>Dia-TS, 125x22,23 mm, classic, AC</t>
  </si>
  <si>
    <t>Кр.алмазный classic,125мм,абраз.м,сегментир.</t>
  </si>
  <si>
    <t>Dia-TS, 150x22,23 mm, classic, AC</t>
  </si>
  <si>
    <t>Кр.алмазный classic,150мм,абраз.м,сегментир.</t>
  </si>
  <si>
    <t>Dia-TS, 180x22,23 mm, classic, AC</t>
  </si>
  <si>
    <t>Кр.алмазный classic,180мм,абраз.м,сегментир.</t>
  </si>
  <si>
    <t>Dia-TS, 230x22,23 mm, classic, AC</t>
  </si>
  <si>
    <t>Кр.алмазный classic,230мм,абраз.м,сегментир.</t>
  </si>
  <si>
    <t>Dia-TS, 300x20,0 mm, classic, AC</t>
  </si>
  <si>
    <t>Dia-TS, 350x20,0 mm, classic, AC</t>
  </si>
  <si>
    <t>Dia-TS, 115x22,23 mm, classic, TC</t>
  </si>
  <si>
    <t>Кр.алмазный classic,115мм,керамика,сплош.сегм</t>
  </si>
  <si>
    <t>Dia-TS, 125x22,23 mm, classic, TC</t>
  </si>
  <si>
    <t>Кр.алмазный classic,125мм,керамика,сплош.сегм</t>
  </si>
  <si>
    <t>Dia-TS, 150x22,23 mm, classic, TC</t>
  </si>
  <si>
    <t>Кр.алмазный classic,150мм,керамика,сплош.сегм</t>
  </si>
  <si>
    <t>Dia-TS, 180x22,23 mm, classic, TC</t>
  </si>
  <si>
    <t>Кр.алмазный classic,180мм,керамика,сплош.сегм</t>
  </si>
  <si>
    <t>Dia-TS, 230x22,23 mm, classic, TC</t>
  </si>
  <si>
    <t>Кр.алмазный classic,230мм,керамика,сплош.сегм</t>
  </si>
  <si>
    <t>Diamond grindig head 125x22,23mm profess</t>
  </si>
  <si>
    <t>Diamond core edge sinker 68 mmxM 16 prof</t>
  </si>
  <si>
    <t>Diamond core edge sinker 82 mmxM 16 prof</t>
  </si>
  <si>
    <t>Tile core bit "Dry" 6 mm</t>
  </si>
  <si>
    <t>Tile core bit "Dry" 8 mm</t>
  </si>
  <si>
    <t>Tile core bit "Dry" 10 mm</t>
  </si>
  <si>
    <t>Tile core bit "Dry" 12 mm</t>
  </si>
  <si>
    <t>Tile core bit "Dry" 14 mm</t>
  </si>
  <si>
    <t>Tile core bit "Dry" 18 mm</t>
  </si>
  <si>
    <t>Tile core bit "Dry" 20 mm</t>
  </si>
  <si>
    <t>Tile core bit "Dry" 25 mm</t>
  </si>
  <si>
    <t>Tile core bit "Dry" 32 mm</t>
  </si>
  <si>
    <t>Tile core bit "Dry" 35 mm</t>
  </si>
  <si>
    <t>Tile core bit "Dry" 40 mm</t>
  </si>
  <si>
    <t>Tile core bit "Dry" 50 mm</t>
  </si>
  <si>
    <t>Tile core bit "Dry" 55 mm</t>
  </si>
  <si>
    <t>Tile core bit "Dry" 60 mm</t>
  </si>
  <si>
    <t>Tile core bit "Dry" 68 mm</t>
  </si>
  <si>
    <t>Tile core bit "Dry" 75 mm</t>
  </si>
  <si>
    <t>Tile core bit "Dry" 82 mm</t>
  </si>
  <si>
    <t>Tile core bit set "Dry"</t>
  </si>
  <si>
    <t>Tile core bit "Dry" 45 mm</t>
  </si>
  <si>
    <t>Bit-assortment promotion 9 pcs.</t>
  </si>
  <si>
    <t>Maschine Stand KSU 250 Mobile</t>
  </si>
  <si>
    <t>DS 45 Diamond drill stand</t>
  </si>
  <si>
    <t>DS 45 * Штатив алмазного бурен</t>
  </si>
  <si>
    <t>Diamond cutting disc 180 mm</t>
  </si>
  <si>
    <t>Алмазный круг 180 мм</t>
  </si>
  <si>
    <t>2 HSS cutter knives</t>
  </si>
  <si>
    <t>HSS - ножи  к рубанку  260  мм</t>
  </si>
  <si>
    <t>Оснастка для MAGNUM</t>
  </si>
  <si>
    <t>2 disposable rev.cutter kn</t>
  </si>
  <si>
    <t>2 поворотные ножи к рубанку  2</t>
  </si>
  <si>
    <t>2 Planer knives HsS</t>
  </si>
  <si>
    <t>Ножи для ADH 1626, HSS</t>
  </si>
  <si>
    <t>Extension socket</t>
  </si>
  <si>
    <t>охлаждающий элемент</t>
  </si>
  <si>
    <t>Reducing sleeve</t>
  </si>
  <si>
    <t>редукционная гильза  100/58  м</t>
  </si>
  <si>
    <t>Bandsaw blade 6 x 0,5</t>
  </si>
  <si>
    <t>ленточнопильное полотно   6x0,</t>
  </si>
  <si>
    <t>Bandsaw blade 12,5 x 0,5</t>
  </si>
  <si>
    <t>ленточнопильное полотно 12,5X0</t>
  </si>
  <si>
    <t>Bandsaw blade 3,5 x 0,5</t>
  </si>
  <si>
    <t>Пильная лента 3.5x0.5 по</t>
  </si>
  <si>
    <t>Bandsaw blade 3 x 0,65</t>
  </si>
  <si>
    <t>Пильная лента 3x0,65 мм,22 зуба для BS 0</t>
  </si>
  <si>
    <t>Bandsaw blade 10 x 0,5</t>
  </si>
  <si>
    <t>Пильная лента 10*0,5мм,4 зубов для BS 06</t>
  </si>
  <si>
    <t>Bandsaw blade 15 x 0,5</t>
  </si>
  <si>
    <t>ленточнопильное полотно 16X0,5</t>
  </si>
  <si>
    <t>Bandsaw blade 12 x 0,5</t>
  </si>
  <si>
    <t>Пильная лента 12*0,5 мм,14 зубов для BS</t>
  </si>
  <si>
    <t>2 Suction hose 0,4 m</t>
  </si>
  <si>
    <t>2 Всмоктуючих трубки 0,4 м</t>
  </si>
  <si>
    <t>Floor nozzle</t>
  </si>
  <si>
    <t>Насадка для пола (58 мм), 360 мм шириной</t>
  </si>
  <si>
    <t>Extension hose</t>
  </si>
  <si>
    <t>удлин. шланг 2,5M</t>
  </si>
  <si>
    <t>10 chip bags</t>
  </si>
  <si>
    <t>комплект мешков 10 шт.</t>
  </si>
  <si>
    <t>2 Sanding Belts,P 60</t>
  </si>
  <si>
    <t>Шлифовальная лента з.60</t>
  </si>
  <si>
    <t>2 Sanding Belts,P 80</t>
  </si>
  <si>
    <t>Шлифовальная лента</t>
  </si>
  <si>
    <t>2 Sanding Belts,P100</t>
  </si>
  <si>
    <t>2 Sanding Belts,P150</t>
  </si>
  <si>
    <t>Chip bags</t>
  </si>
  <si>
    <t>Мешок для стружек для AG2417</t>
  </si>
  <si>
    <t>HS cutter knives</t>
  </si>
  <si>
    <t>комплект  HS-Hobelm. 310  мм</t>
  </si>
  <si>
    <t>3 sanding belts 50x650 mm P 60, NK, DS</t>
  </si>
  <si>
    <t>Оснастка для ножниц и прочая</t>
  </si>
  <si>
    <t>3 sanding belts 50x650 mm P 150, NK, DS</t>
  </si>
  <si>
    <t>3 sanding belts 50x1020 mm P 60, NK, DS</t>
  </si>
  <si>
    <t>Шлифов.лента (3шт.) 50x1020мм P60,NK,DS</t>
  </si>
  <si>
    <t>3 sanding belts 50x1020 mm P 80, NK, DS</t>
  </si>
  <si>
    <t>Шлифов.лента (3шт.) 50x1020мм P80,NK,DS</t>
  </si>
  <si>
    <t>3 sanding belts 50x1020 mm P 100, NK, DS</t>
  </si>
  <si>
    <t>Шлифов.лента (3шт.) 50x1020мм P100,NK,DS</t>
  </si>
  <si>
    <t>3 sanding belts 50x1020 mm P 120, NK, DS</t>
  </si>
  <si>
    <t>Шлифов.лента (3шт.) 50x1020мм P120,NK,DS</t>
  </si>
  <si>
    <t>3 sanding belts 50x1020 mm P 180, NK, DS</t>
  </si>
  <si>
    <t>3 sanding belts 50x1020 mm P 240, NK, DS</t>
  </si>
  <si>
    <t>3 sanding belts 50x1020 mm P 400, NK, DS</t>
  </si>
  <si>
    <t>Code! Key</t>
  </si>
  <si>
    <t>Ключ Code Key</t>
  </si>
  <si>
    <t>Wall panel for double grinders</t>
  </si>
  <si>
    <t>Stand for bench grinders</t>
  </si>
  <si>
    <t>Grinding wheel 120x20x20 mm 36 P NK DS</t>
  </si>
  <si>
    <t>Grinding wheel 120x20x20 mm 60 N NK DS</t>
  </si>
  <si>
    <t>Grinding wheel 120x20x12 mm 60 N NK DS</t>
  </si>
  <si>
    <t>Grinding wheel 175x25x20 mm 36 P NK DS</t>
  </si>
  <si>
    <t>Grinding wheel 175x25x20 mm 60 N NK DS</t>
  </si>
  <si>
    <t>Grinding wheel 200x25x20 mm 36 P NK DS</t>
  </si>
  <si>
    <t>Grinding wheel 200x25x20 mm 60 N NK DS</t>
  </si>
  <si>
    <t>Grinding wheel 175x25x20 mm 80 J SIC DS</t>
  </si>
  <si>
    <t>Grinding wheel 200x25x20 mm 80 J SIC DS</t>
  </si>
  <si>
    <t>Grinding wheel 150x30x20 mm 220 NK, DS</t>
  </si>
  <si>
    <t>Grinding wheel 200x40x20 mm 220 NK, DS</t>
  </si>
  <si>
    <t>Trueing stick 100x20x20 mm SIC</t>
  </si>
  <si>
    <t>Grinding wheel 120x20x20 mm 80 J SIC DS</t>
  </si>
  <si>
    <t>Grinding wheel 150x20x20 mm 80 J SIC DS</t>
  </si>
  <si>
    <t>Grinding wheel 175x25x32 mm 80 J SIC DS</t>
  </si>
  <si>
    <t>Grinding wheel 200x25x32 mm 80 J SIC DS</t>
  </si>
  <si>
    <t>Grinding wheel 250x40x51 mm 80 J SIC DS</t>
  </si>
  <si>
    <t>Shear blade</t>
  </si>
  <si>
    <t>Відрізний ніж для Ku 6870</t>
  </si>
  <si>
    <t>Spare punch for 6875</t>
  </si>
  <si>
    <t>Kn6875 Штамп (как в комплекте поставки)</t>
  </si>
  <si>
    <t>Spare die for 6875</t>
  </si>
  <si>
    <t>Kn6875 Матрица (как в комплекте поставки</t>
  </si>
  <si>
    <t>Grinding wheel 150x20x20 mm 36 P, NK, DS</t>
  </si>
  <si>
    <t>Камень шлифовальныйl 150x20 мм 36P</t>
  </si>
  <si>
    <t>Grinding wheel 150x20x20 mm 60 N, NK, DS</t>
  </si>
  <si>
    <t>Камень шлифовальный 150x20 мм 80M</t>
  </si>
  <si>
    <t>Grinding wheel 200x32x32 mm 36 P, NK, DS</t>
  </si>
  <si>
    <t>Диск 200 х 32 х 32  зерно 36 P, корунд</t>
  </si>
  <si>
    <t>Grinding wheel 200x32x32 mm 60 N, NK, DS</t>
  </si>
  <si>
    <t>Заточной абразивный диск 200x32</t>
  </si>
  <si>
    <t>Grinding wheel 250x40x51 mm 36 P, NK, DS</t>
  </si>
  <si>
    <t>Заточной диск 250x40 36P</t>
  </si>
  <si>
    <t>Grinding wheel 250x40x51 60 N, NK, DS</t>
  </si>
  <si>
    <t>Заточной диск 250x40x51 60N</t>
  </si>
  <si>
    <t>Grinding wheel 150x20x20 mm 80 J, EK, DS</t>
  </si>
  <si>
    <t>Камень шлифовальный 150x20 мм 80J</t>
  </si>
  <si>
    <t>Grinding wheel 175x25x32 mm 60 N, NK, DS</t>
  </si>
  <si>
    <t>Шлифовальный круг 175x25мм KN 60</t>
  </si>
  <si>
    <t>Grinding wheel 175x25x32 mm 36 P, NK, DS</t>
  </si>
  <si>
    <t>Шлифкруг 175х25мм 36Р</t>
  </si>
  <si>
    <t>Grinding wheel 150x20 46 K</t>
  </si>
  <si>
    <t>Круг шлифовальный 150x20 46 K</t>
  </si>
  <si>
    <t>Grinding wheel 150x20x32 mm 36 P, NK, DS</t>
  </si>
  <si>
    <t>шлифкруг  150x20  мм  KN 36</t>
  </si>
  <si>
    <t>Grinding wheel 150x20x32 mm 60 N, NK, DS</t>
  </si>
  <si>
    <t>шлифкруг  150x20  мм  KN 80</t>
  </si>
  <si>
    <t>Cup wheel 150x50x13 mm 80 I, EK, DS</t>
  </si>
  <si>
    <t>шлифчашка 150x50  мм  ER 80</t>
  </si>
  <si>
    <t>Grinding wheel 200x25x32 mm 36 P, NK, DS</t>
  </si>
  <si>
    <t>Роздрібний прайс інструментів ТОВ "МЕТАБО Україна"</t>
  </si>
  <si>
    <t>Дійсний з:</t>
  </si>
  <si>
    <t>Опис</t>
  </si>
  <si>
    <t>Роздрібна Рекомендов. Ціна ЕВРО з ПДВ</t>
  </si>
  <si>
    <t>Роздрібна Рекомендов. Ціна ЕВРО без ПДВ</t>
  </si>
  <si>
    <t>Роздрібна Рекомендов. ціна, ГРН з ПДВ</t>
  </si>
  <si>
    <t>Роздрібна Рекомендов. ціна, ГРН без ПДВ</t>
  </si>
  <si>
    <t>Заміна</t>
  </si>
  <si>
    <t>Коментарій</t>
  </si>
  <si>
    <t>Дрилі</t>
  </si>
  <si>
    <t>BE 6 Дриль 450Вт, 5 Нм, 0-4000об/хв, сталь/дерево - 6/10мм, ШЗП 1-10мм, 1,1 кг</t>
  </si>
  <si>
    <t>BE 10 Дриль 450Вт, 8 Нм, 0-2400об/хв, сталь/дерево - 10/20мм, ЗВП 1-10мм, 1,1 кг</t>
  </si>
  <si>
    <t>BE 10 Дриль 450Вт, 8 Нм, 0-2400об/хв, сталь/дерево - 10/20мм, ШЗП 1-10мм, 1,1 кг</t>
  </si>
  <si>
    <t>BE 561  Дриль 560Вт, 5 Нм, 0-2800об/хв, сталь/дерево - 10/20мм, ШЗП Futuro Plus 1-10мм, 1.7кг, коробка</t>
  </si>
  <si>
    <t>BE 75-16 Дриль 750 Вт, 75 Нм, 0-660об/хв, сталь/дерево - 16/50мм, ЗВП 1,5-13мм, 2,3 кг</t>
  </si>
  <si>
    <t>BE 75 Quick Дриль 750 Вт, 75 Нм, 0-660об/хв, сталь/дерево - 16/50мм, ЗВП-Quick 1,5-13мм, кутова насадка, тримач біт-Quick, 2,3 кг, MetaLoc</t>
  </si>
  <si>
    <t>BE 75 Quick PowerX3, Дриль 750 Вт, 200/75 Нм, 0-660об/хв, сталь/дерево - 16/50мм, ЗВП-Quick 1,5-13мм, кутова насадка, тримач біт-Quick, 2,8 кг, MetaLoc</t>
  </si>
  <si>
    <t>WBE 700 Кутовий Дриль 705Вт, 8 Нм, 850-2050об/хв, столь/дерево - 10/25мм, ЗВП 1-10мм, 1.8кг</t>
  </si>
  <si>
    <t>BDE 1100 Двошвидкісний Дриль 1100 Вт, 55/22 Нм, 0-640/0-1200об/хв, сталь//дерево - 16/10//40/25мм, ЗВП 3-16мм, 3,8 кг</t>
  </si>
  <si>
    <t>B 32/3 Трьохшвидкісний Дриль 1800Вт, 3 швидкості, 190/120/90Нм, 170/320/470об/хв, пустотіле/спіральне свердло 100/32мм, 7.5кг, коробка</t>
  </si>
  <si>
    <t>Міксери</t>
  </si>
  <si>
    <t>Сверлильні верстати на магнітній подошві</t>
  </si>
  <si>
    <t xml:space="preserve">MAG 32 Електромагнітний Фрез.-Свер. Блок 1000Вт, 50Нм, 700об/хв, пустотіле/спіральное свердло 12-32/13мм, макс.глибина свердління 50мм, макс.глибина подачі 160мм, хвостовик Уелдона 19 мм(3/4"), 9,5 кг, транспортний чемодан  </t>
  </si>
  <si>
    <t>MAG 50 Електромагнітний Фрез.-Свер. Блок, 1200Вт, 2 швидкості, 90/50Нм, 100-250/200-450об/хв, пустотіле/спіральне свердло 12-50/20мм, макс.глибина свердління 50мм, макс.глибина подачі 160мм, хвостовик Уелдона 19 мм(3/4")/Конус Морзе MK 2, 12,7 кг, транспортний чемодан</t>
  </si>
  <si>
    <t>М 100 Електромагнітна установка, хід 260мм, макс.висота 650мм, сила магніту 18кН, магнітна основа 110х220мм, 22кг, транспортний чемодан</t>
  </si>
  <si>
    <t>Дрилі ударні</t>
  </si>
  <si>
    <t>SBE 610 Ударний дриль 610Вт, ШЗП Futuro Plus 1,5-13мм, 1,7 кг, чемодан</t>
  </si>
  <si>
    <t>SBE 701 SP Ударний Двошвидкісний Дриль 710Вт, 28/12Нм, 0-1000/0-3100об/хв, 59000уд/хв, бетон//сталь//дерево - 20//13/8//40/25мм, ЗВП 1,5-13мм, 2,5 кг, кабель 4м, чемодан</t>
  </si>
  <si>
    <t>SBE 760 Ударний Двошвидкісний Дриль  760Вт, 24/9Нм, 0-1200/0-3200об/хв, 58000уд/хв, бетон//сталь//дерево - 16//13/8//40/25мм,ЗВП  1,5-13мм, 2,3 кг, чемодан</t>
  </si>
  <si>
    <t>SBE 760 Ударний Двошвидкісний Дриль  760Вт, 24/9Нм, 0-1200/0-3200об/хв, 58000уд/хв, бетон//сталь//дерево - 16//13/8//40/25мм, ШЗП Futuro 1,5-13мм, 2,3 кг, коробка</t>
  </si>
  <si>
    <t>SBE 760 Ударний Двошвидкісний Дриль  760Вт, 24/9Нм, 0-1200/0-3200об/хв, 58000уд/хв, бетон//сталь//дерево - 16//13/8//40/25мм, ШЗП Futuro 1,5-13мм, 2,3 кг, чемодан</t>
  </si>
  <si>
    <t>SBE 1300 Ударний Двошвидкісний Дриль 1300Вт, 47/17Нм, 0-1000/0-3100об/хв, 58000уд/хв, бетон//сталь//дерево - 20//16/8//40/25мм,фіксатор шпинделя, ШЗП Futuro Plus 1-13мм, 2,9 кг, кабель 4м, чемодан</t>
  </si>
  <si>
    <t>Шуруповерти мережеві</t>
  </si>
  <si>
    <t>DWSE 6.3 Гвинтоверт с обм.глибини 550Вт, 1/4", 18Нм, 0-2100/хв, 2 кг, коробка</t>
  </si>
  <si>
    <t>USE 8 Гвинтоверт с обм.глибини 550Вт, 1/4", 40Нм, 0-900/хв, 2 кг, коробка</t>
  </si>
  <si>
    <t>Гайковерти ударні мережеві</t>
  </si>
  <si>
    <t>SSW 650 Ударний гайковерт 650Вт, 1/2", 600Нм, 0-2100/хв, 3 кг, коробка</t>
  </si>
  <si>
    <t>Перфоратори та відбійні молотки</t>
  </si>
  <si>
    <t>KHE 2444 Перфоратор SDS-Plus 3реж, 800Вт, 2,7Дж, 166Дж/сек, бетон/коронка - 24/68мм, 2.4 кг, чемодан</t>
  </si>
  <si>
    <t>KHE 2644 Перфоратор SDS-Plus 3реж, 800Вт, 2,7Дж, 194Дж/сек, бетон/коронка - 26/68мм, 2.9 кг, чемодан</t>
  </si>
  <si>
    <t>KHE 3250 Комбінований перфоратор SDS-Plus 800Вт, 3,5Дж., 3-х. реж., 3,5 кг., чемодан</t>
  </si>
  <si>
    <t>KHE 3251 Комбінований перфоратор SDS-Plus 800Вт, 3,5Дж., 3-х. реж., 3,5 кг., чемодан + БЗП патрон</t>
  </si>
  <si>
    <t>KHE 96 Комбінований перфоратор SDS-max 1700Вт, 27Дж, 11,8кг, чемодан</t>
  </si>
  <si>
    <t>MHE 96 Відбійний молоток SDS-max 1600Вт, 27Дж, 11кг, чемодан</t>
  </si>
  <si>
    <t>КШМ маленькі</t>
  </si>
  <si>
    <t>WEF 9-125 Quick  Кутова шліфувальна машина з плоским корпусом з Електронікою 910Вт, М14, 10000/хв, 2,1кг, коробка</t>
  </si>
  <si>
    <t>WEPF 9-125 Quick Кутова шліфувальна машина з плоским корпусом з Електронікою 910Вт, "Педаль" - автоматичне вимкнення, М14, 10000/хв, 2,1кг, коробка</t>
  </si>
  <si>
    <t>W 9-115 Кутова шліфувальна машина 900 Вт, Ø дисків 115 мм, шпіндель М14, 10500 об./хв., вага 2,1кг, коробка</t>
  </si>
  <si>
    <t>W 9-115 Quick Кутова шліфувальна машина 900 Вт, швидкозатискна гайка Quick, Ø дисків 115 мм, шпіндель М14, 10500 об./хв., вага 2,1кг, коробка</t>
  </si>
  <si>
    <t>WP 9-115 Quick Кутова шліфувальна машина 900 Вт, "педаль" - автоматичне вимкнення, швидкозатискна гайка Quick, Ø дисків 115 мм, шпіндель М14, 10500 об./хв., вага 2,1кг, коробка</t>
  </si>
  <si>
    <t>WP 9-125 Quick Кутова шліфувальна машина 900 Вт, "педаль" - автоматичне вимкнення, швидкозатискна гайка Quick, Ø дисків 125 мм, шпіндель М14, 10500 об./хв., вага 2,1кг, коробка</t>
  </si>
  <si>
    <t>WEV 10-125 Quick Кутова шліфувальна машина 1000 Вт з Електронікою та регулюванням обертів, швидкозатискна гайка Quick, Ø дисків 125 мм, шпіндель М14, 2800-10500 об./хв., вага 2,1кг, коробка</t>
  </si>
  <si>
    <t>W 12-150 Quick Кутова шліфувальна машина 1250 Вт, швидкозатискна гайка Quick, Ø дисків 150 мм, шпіндель М14, 9600 об./хв., вага 2,5 кг, коробка</t>
  </si>
  <si>
    <t>WP 12-125 Quick Кутова шліфувальна машина 1250 Вт, "педаль" - автоматичне вимкнення, швидкозатискна гайка Quick, Ø дисків 125 мм, шпіндель М14, 11000 об./хв., вага 2,4 кг, коробка</t>
  </si>
  <si>
    <t>WPB 12-125 Quick Кутова шліфувальна машина 1250 Вт, "педаль" - автоматичне вимкнення, механічне гальмо зупинка за 2 сек., швидкозатискна гайка Quick, Ø дисків 125 мм, шпіндель М14, 11000 об./хв., вага 2,4 кг, коробка</t>
  </si>
  <si>
    <t>WE 15-125 Quick Кутова шліфувальна машина 1550 Вт з Електронікою, швидкозатискна гайка Quick, Ø дисків 125 мм, шпіндель М14, 11000 об./хв., вага 2,5 кг, коробка</t>
  </si>
  <si>
    <t>WE 15-150 Quick Кутова шліфувальна машина 1550 Вт з Електронікою, швидкозатискна гайка Quick, Ø дисків 150 мм, шпіндель М14, 9600 об./хв., вага 2,6 кг, коробка</t>
  </si>
  <si>
    <t>WEV 15-125 Quick Кутова шліфувальна машина 1550 Вт з Електронікою та регулюванням обертів, швидкозатискна гайка Quick, Ø дисків 125 мм, шпіндель М14, 2800 -11000 об./хв., вага 2,5 кг, коробка</t>
  </si>
  <si>
    <t>WEV 15-125 Quick Кутова шліфувальна машина 1550 Вт з Електронікою та регулюванням обертів, швидкозатискна гайка Quick, Ø дисків 125 мм, шпіндель М14, 2800 -11000 об./хв., вага 2,5 кг, кейс</t>
  </si>
  <si>
    <t>WEV 15-150 Quick  Кутова шліфувальна машина 1550 Вт з Електронікою та регулюванням обертів, швидкозатискна гайка Quick, Ø дисків 150 мм, шпіндель М14, 2800 - 9600 об./хв., вага 2,6 кг, коробка</t>
  </si>
  <si>
    <t>WEP 15-125 Quick Кутова шліфувальна машина 1550 Вт з Електронікою та регулюванням обертів, "педаль" - автоматичне вимкнення, швидкозатискна гайка Quick, Ø дисків 125 мм, шпіндель М14, 11000 об./хв., вага 2,5 кг, коробка</t>
  </si>
  <si>
    <t>WEV 15-125 Quick HT Кутова шліфувальна машина 1550 Вт з Електронікою, регулюванням обертів та підвищеним крутним моментом для обробки каменю тощо, швидкозатискна гайка Quick, Ø дисків 125 мм, шпіндель М14, 2800 - 9600 об./хв., вага 2,5 кг, коробка</t>
  </si>
  <si>
    <t>WEA 15-125 Quick Кутова шліфувальна машина 1550 Вт з Електронікою, з функцією автобалансу, швидкозатискна гайка Quick, Ø дисків 125 мм, шпіндель М14, 11000 об./хв., вага 2,5 кг, коробка</t>
  </si>
  <si>
    <t>WEVA 15-125 Quick Кутова шліфувальна машина 1550 Вт з Електронікою та регулюванням обертів, з функцією автобалансу, швидкозатискна гайка Quick, Ø дисків 125 мм, шпіндель М14, 2800 -11000 об./хв., вага 2,5 кг, коробка</t>
  </si>
  <si>
    <t>WEVA 15-150 Quick Кутова шліфувальна машина 1550 Вт з Електронікою та регулюванням обертів, з функцією автобалансу, швидкозатискна гайка Quick, Ø дисків 150 мм, шпіндель М14, 2800 - 9600 об./хв., вага 2,6 кг, коробка</t>
  </si>
  <si>
    <t>WEV 15-125 Quick Inox Кутова шліфувальна машина 1550 Вт з Електронікою, регулюванням обертів та підвищеним крутним моментом та заниженими оборотами для обробки нержавіючої сталі тощо, швидкозатискна гайка Quick, Ø дисків 125 мм, шпіндель М14, 2000 - 7600 об./хв., вага 2,5 кг, коробка</t>
  </si>
  <si>
    <t>WEV 15-125 Quick Inox Набір: Кутова шліфувальна машина 1550 Вт з Електронікою, регулюванням обертів та підвищеним крутним моментом та заниженими оборотами для обробки нержавіючої сталі тощо, швидкозатискна гайка Quick, Ø дисків 125 мм, шпіндель М14, 2000 - 7600 об./хв., вага 2,5 кг, сталевий кейс з широким набором приладдя (див. каталог)</t>
  </si>
  <si>
    <r>
      <t xml:space="preserve">WEA 17-125 Quick Кутова шліфувальна машина 1700 Вт з </t>
    </r>
    <r>
      <rPr>
        <b/>
        <sz val="10"/>
        <rFont val="Calibri"/>
        <family val="2"/>
        <charset val="204"/>
        <scheme val="minor"/>
      </rPr>
      <t>Е</t>
    </r>
    <r>
      <rPr>
        <sz val="10"/>
        <rFont val="Calibri"/>
        <family val="2"/>
        <charset val="204"/>
        <scheme val="minor"/>
      </rPr>
      <t xml:space="preserve">лектронікою, з функцією </t>
    </r>
    <r>
      <rPr>
        <b/>
        <sz val="10"/>
        <rFont val="Calibri"/>
        <family val="2"/>
        <charset val="204"/>
        <scheme val="minor"/>
      </rPr>
      <t>А</t>
    </r>
    <r>
      <rPr>
        <sz val="10"/>
        <rFont val="Calibri"/>
        <family val="2"/>
        <charset val="204"/>
        <scheme val="minor"/>
      </rPr>
      <t>втобалансу, швидкозатискна гайка Quick, Ø дисків 125 мм, шпіндель М14, 11000 об./хв., вага 2,5 кг, коробка</t>
    </r>
  </si>
  <si>
    <t>WEBA 17-125 Quick Кутова шліфувальна машина 1700 Вт з Електронікою, з функцією Автобалансу, механічне гальмо зупинка за 2 сек., швидкозатискна гайка Quick, Ø дисків 125 мм, шпіндель М14, 11000 об./хв., вага 2,7 кг, коробка</t>
  </si>
  <si>
    <t>WEPBA 17-125 Quick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125 мм, шпіндель М14, 11000 об./хв., вага 2,7 кг, коробка</t>
  </si>
  <si>
    <t>WEPBA 17-150 Quick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150 мм, шпіндель М14, 9600 об./хв., вага 2,8 кг, коробка</t>
  </si>
  <si>
    <t>Полирувальні машини</t>
  </si>
  <si>
    <t>PE 12-175 Полірувальна машина 1200Вт, М14, діаметр 175мм, 700-1200/хв, 2,5кг</t>
  </si>
  <si>
    <t>PE 12-175 SET (набір для полірування) Полірувальна машина 1200Вт, М14, діаметр 175мм, 700-1200/хв, + набір аксесуарів, 2,5кг, чемодан</t>
  </si>
  <si>
    <t>PE 12-175 SET (набір - 3 тарільчасті щітки для обробки дерева) Полірувальна машина 1200Вт, М14, діаметр 175мм, 700-1200/хв, + набір аксесуарів, 2,5кг, чемодан</t>
  </si>
  <si>
    <t>PWE 11-100 Машина для вологого полірування 1100Вт, М14, 1700-6100/хв., мережевий фільтр PRCD</t>
  </si>
  <si>
    <t>Inox: обробка нержавіючої сталі</t>
  </si>
  <si>
    <t>SE12-115 Щіткова шліфувальна машина 1200Вт, М14, діаметр 100-115мм, ширина 50-100мм, 900-2800/хв., 3 кг, чемодан</t>
  </si>
  <si>
    <t>SE12-115 SET (набір) Щіткова щліфувальна машина 1200Вт, М14, діаметр 100-115мм, ширина 50-100мм, 900-2800/хв., +набір аксесуарів, 3 кг, чемодан</t>
  </si>
  <si>
    <t>КШМ середні</t>
  </si>
  <si>
    <t>WX 17-150 Кутова шліфувальна машина 1700Вт, М14, 8500/хв., пов.рук., 3,9кг, пл. пуск, коробка</t>
  </si>
  <si>
    <t>WX 17-180  Кутова шліфувальна машина 1700Вт, М14, 8500/хв., пов.рук., 3,9кг, пл. пуск, коробка</t>
  </si>
  <si>
    <t>КШМ великі</t>
  </si>
  <si>
    <t>W 2000 230  Кутова шліфувальна машина 2000Вт, М14, 6600/хв., 5,8кг, коробка</t>
  </si>
  <si>
    <t>WX 2000 230  Кутова шліфувальна машина 2000Вт, М14, 6600/хв., 5,8кг, коробка</t>
  </si>
  <si>
    <t>W 2200 230  Кутова шліфувальна машина 2200Вт, М14, 6600/хв., 5,8кг, коробка</t>
  </si>
  <si>
    <t>WX 2200 230  Кутова шліфувальна машина 2200Вт, М14, 6600/хв., 5,8кг, коробка</t>
  </si>
  <si>
    <t>W 22-230 MVT КШМ 2200 Вт, Ø диска 230 мм, 6600 об./хв., кабель 4м, віброручка MVT, вага 5.8кг</t>
  </si>
  <si>
    <r>
      <t xml:space="preserve">W 22-230 MVT (dead man switch) КШМ 2200 Вт, Ø диска 230 мм, </t>
    </r>
    <r>
      <rPr>
        <b/>
        <sz val="10"/>
        <rFont val="Calibri"/>
        <family val="2"/>
        <charset val="204"/>
        <scheme val="minor"/>
      </rPr>
      <t>без фиксаціїї вимикача в увімкненному положенні</t>
    </r>
    <r>
      <rPr>
        <sz val="10"/>
        <rFont val="Calibri"/>
        <family val="2"/>
        <charset val="204"/>
        <scheme val="minor"/>
      </rPr>
      <t xml:space="preserve"> 6600 об./хв., кабель 4м, віброручка MVT, вага 5.8кг</t>
    </r>
  </si>
  <si>
    <r>
      <t xml:space="preserve">WE 22-180 MVT КШМ 2200 Вт, Ø диска 180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8500 об./хв., кабель 4м, віброручка MVT, вага 5.7кг</t>
    </r>
  </si>
  <si>
    <r>
      <t xml:space="preserve">WE 22-230 MVT КШМ 2200 Вт, Ø диска 230 мм, </t>
    </r>
    <r>
      <rPr>
        <b/>
        <sz val="10"/>
        <rFont val="Calibri"/>
        <family val="2"/>
        <charset val="204"/>
        <scheme val="minor"/>
      </rPr>
      <t>плавний пуск, електронний захист від перенавантаження</t>
    </r>
    <r>
      <rPr>
        <sz val="10"/>
        <rFont val="Calibri"/>
        <family val="2"/>
        <charset val="204"/>
        <scheme val="minor"/>
      </rPr>
      <t>, 6600 об./хв., кабель 4м, віброручка MVT, вага 5.8кг</t>
    </r>
  </si>
  <si>
    <r>
      <t>WE 22-230 MVT (dead man switch) КШМ 2200 Вт, Ø диска 230 мм,</t>
    </r>
    <r>
      <rPr>
        <b/>
        <sz val="10"/>
        <rFont val="Calibri"/>
        <family val="2"/>
        <charset val="204"/>
        <scheme val="minor"/>
      </rPr>
      <t xml:space="preserve"> без фиксаціїї вимикача в увімкненному положенні,</t>
    </r>
    <r>
      <rPr>
        <sz val="10"/>
        <rFont val="Calibri"/>
        <family val="2"/>
        <charset val="204"/>
        <scheme val="minor"/>
      </rPr>
      <t xml:space="preserve">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6600 об./хв., кабель 4м, віброручка MVT, вага 5.8кг</t>
    </r>
  </si>
  <si>
    <r>
      <t>WE 22-230 MVT Quick КШМ 2200 Вт, Ø диска 230 мм,</t>
    </r>
    <r>
      <rPr>
        <b/>
        <sz val="10"/>
        <rFont val="Calibri"/>
        <family val="2"/>
        <charset val="204"/>
        <scheme val="minor"/>
      </rPr>
      <t xml:space="preserve"> плавний пуск,</t>
    </r>
    <r>
      <rPr>
        <sz val="10"/>
        <rFont val="Calibri"/>
        <family val="2"/>
        <charset val="204"/>
        <scheme val="minor"/>
      </rPr>
      <t xml:space="preserve"> </t>
    </r>
    <r>
      <rPr>
        <b/>
        <sz val="10"/>
        <rFont val="Calibri"/>
        <family val="2"/>
        <charset val="204"/>
        <scheme val="minor"/>
      </rPr>
      <t>електронний захист від перенавантаження,</t>
    </r>
    <r>
      <rPr>
        <sz val="10"/>
        <rFont val="Calibri"/>
        <family val="2"/>
        <charset val="204"/>
        <scheme val="minor"/>
      </rPr>
      <t>швидкозатискна гайка Quick, 6600 об./хв., кабель 4м, віброручка MVT, вага 5.8кг</t>
    </r>
  </si>
  <si>
    <t>W 24-180 MVT КШМ 2400 Вт, Ø диска 180 мм, 8500 об./хв., кабель 4м, віброручка MVT, вага 5.7кг</t>
  </si>
  <si>
    <t>W 24-230 MVT КШМ 2400 Вт, Ø диска 230 мм, 6600 об./хв., кабель 4м, віброручка MVT, вага 5.8кг</t>
  </si>
  <si>
    <r>
      <t xml:space="preserve">W 24-230 MVT (dead man switch) КШМ 2200 Вт, Ø диска 230 мм, </t>
    </r>
    <r>
      <rPr>
        <b/>
        <sz val="10"/>
        <rFont val="Calibri"/>
        <family val="2"/>
        <charset val="204"/>
        <scheme val="minor"/>
      </rPr>
      <t>без фиксаціїї вимикача в увімкненному положенні,</t>
    </r>
    <r>
      <rPr>
        <sz val="10"/>
        <rFont val="Calibri"/>
        <family val="2"/>
        <charset val="204"/>
        <scheme val="minor"/>
      </rPr>
      <t xml:space="preserve"> 6600 об./хв., кабель 4м, віброручка MVT, вага 5.8кг</t>
    </r>
  </si>
  <si>
    <r>
      <t xml:space="preserve">WE 24-180 MVT КШМ 2400 Вт, Ø диска 180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8500 об./хв., кабель 4м, віброручка MVT, вага 5.7кг</t>
    </r>
  </si>
  <si>
    <r>
      <t xml:space="preserve">WE 24-230 MVT КШМ 2400 Вт, Ø диска 230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6600 об./хв., кабель 4м, віброручка MVT, вага 5.8кг</t>
    </r>
  </si>
  <si>
    <r>
      <t xml:space="preserve">WE 24-230 MVT (dead man switch) КШМ 2400 Вт, Ø диска 230 мм, </t>
    </r>
    <r>
      <rPr>
        <b/>
        <sz val="10"/>
        <rFont val="Calibri"/>
        <family val="2"/>
        <charset val="204"/>
        <scheme val="minor"/>
      </rPr>
      <t>без фиксаціїї вимикача в увімкненному положенні, плавний пуск, електронний захист від перенавантаження</t>
    </r>
    <r>
      <rPr>
        <sz val="10"/>
        <rFont val="Calibri"/>
        <family val="2"/>
        <charset val="204"/>
        <scheme val="minor"/>
      </rPr>
      <t>, 6600 об./хв., кабель 4м, віброручка MVT, вага 5.8кг</t>
    </r>
  </si>
  <si>
    <r>
      <t xml:space="preserve">WE 24-230 MVT Quick КШМ 2400 Вт, Ø диска 230 мм, </t>
    </r>
    <r>
      <rPr>
        <b/>
        <sz val="10"/>
        <rFont val="Calibri"/>
        <family val="2"/>
        <charset val="204"/>
        <scheme val="minor"/>
      </rPr>
      <t>плавний пуск, електронний захист від перенавантаження,швидкозатискна гайка Quick,</t>
    </r>
    <r>
      <rPr>
        <sz val="10"/>
        <rFont val="Calibri"/>
        <family val="2"/>
        <charset val="204"/>
        <scheme val="minor"/>
      </rPr>
      <t xml:space="preserve"> 6600 об./хв., кабель 4м, віброручка MVT, вага 5.8кг</t>
    </r>
  </si>
  <si>
    <r>
      <t>WE 24-230 MVT Quick (dead man switch) КШМ 2400 Вт, Ø диска 230 мм,</t>
    </r>
    <r>
      <rPr>
        <b/>
        <sz val="10"/>
        <rFont val="Calibri"/>
        <family val="2"/>
        <charset val="204"/>
        <scheme val="minor"/>
      </rPr>
      <t xml:space="preserve"> без фіксаціїї вимикача в увікненому положенні, плавний пуск, електронний захист від перенавантаження,швидкозатискна гайка Quick,</t>
    </r>
    <r>
      <rPr>
        <sz val="10"/>
        <rFont val="Calibri"/>
        <family val="2"/>
        <charset val="204"/>
        <scheme val="minor"/>
      </rPr>
      <t xml:space="preserve"> 6600 об./хв., кабель 4м, віброручка MVT, вага 5.8кг</t>
    </r>
  </si>
  <si>
    <r>
      <t>WEA 24-180 MVT Quick КШМ 2400 Вт, Ø диска 180 мм,</t>
    </r>
    <r>
      <rPr>
        <b/>
        <sz val="10"/>
        <rFont val="Calibri"/>
        <family val="2"/>
        <charset val="204"/>
        <scheme val="minor"/>
      </rPr>
      <t xml:space="preserve"> плавний пуск, електронний захист від перенавантаження,швидкозатискна гайка Quick, автобаланс, </t>
    </r>
    <r>
      <rPr>
        <sz val="10"/>
        <rFont val="Calibri"/>
        <family val="2"/>
        <charset val="204"/>
        <scheme val="minor"/>
      </rPr>
      <t>8500 об./хв., кабель 4м, віброручка MVT, вага 5.8кг</t>
    </r>
  </si>
  <si>
    <r>
      <t>WEA 24-180 MVT Quick (dead man switch) КШМ 2400 Вт, Ø диска 180 мм,</t>
    </r>
    <r>
      <rPr>
        <b/>
        <sz val="10"/>
        <rFont val="Calibri"/>
        <family val="2"/>
        <charset val="204"/>
        <scheme val="minor"/>
      </rPr>
      <t xml:space="preserve"> без фіксації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8500 об./хв., кабель 4м, віброручка MVT, вага 5.8кг</t>
    </r>
  </si>
  <si>
    <r>
      <t xml:space="preserve">WEA 24-230 MVT Quick КШМ 2400 Вт, Ø диска 230 мм, </t>
    </r>
    <r>
      <rPr>
        <b/>
        <sz val="10"/>
        <rFont val="Calibri"/>
        <family val="2"/>
        <charset val="204"/>
        <scheme val="minor"/>
      </rPr>
      <t>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5.9кг</t>
    </r>
  </si>
  <si>
    <r>
      <t xml:space="preserve">WEA 24-230 MVT Quick (dead man switch) КШМ 2400 Вт, Ø диска 230 мм, </t>
    </r>
    <r>
      <rPr>
        <b/>
        <sz val="10"/>
        <rFont val="Calibri"/>
        <family val="2"/>
        <charset val="204"/>
        <scheme val="minor"/>
      </rPr>
      <t>без фіксації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5.9кг</t>
    </r>
  </si>
  <si>
    <t>W 26-180 MVT КШМ 2600 Вт, Ø диска 180 мм, 8500 об./хв., кабель 4м, віброручка MVT, вага 6.2кг</t>
  </si>
  <si>
    <r>
      <t xml:space="preserve">W 26-180 MVT (dead man switch) КШМ 2600 Вт, Ø диска 180 мм, </t>
    </r>
    <r>
      <rPr>
        <b/>
        <sz val="10"/>
        <rFont val="Calibri"/>
        <family val="2"/>
        <charset val="204"/>
        <scheme val="minor"/>
      </rPr>
      <t xml:space="preserve">без фіксації вимикама в увікненому положенні, </t>
    </r>
    <r>
      <rPr>
        <sz val="10"/>
        <rFont val="Calibri"/>
        <family val="2"/>
        <charset val="204"/>
        <scheme val="minor"/>
      </rPr>
      <t>8500 об./хв., кабель 4м, віброручка MVT, вага 6.2кг</t>
    </r>
  </si>
  <si>
    <t>W 26-230 MVT КШМ 2600 Вт, Ø диска 230 мм, 6600 об./хв., кабель 4м, віброручка MVT, вага 6.3кг</t>
  </si>
  <si>
    <t>W 26-230 MVT (dead man switch) КШМ 2600 Вт, Ø диска 230 мм, без фіксації вимикама в увікненому положенні, 6600 об./хв., кабель 4м, віброручка MVT, вага 6.2кг</t>
  </si>
  <si>
    <r>
      <t>WE 26-230 MVT Quick КШМ 2600 Вт, Ø диска 230 мм,</t>
    </r>
    <r>
      <rPr>
        <b/>
        <sz val="10"/>
        <rFont val="Calibri"/>
        <family val="2"/>
        <charset val="204"/>
        <scheme val="minor"/>
      </rPr>
      <t xml:space="preserve"> плавний пуск, електронний захист від перенавантаження,швидкозатискна гайка Quick, </t>
    </r>
    <r>
      <rPr>
        <sz val="10"/>
        <rFont val="Calibri"/>
        <family val="2"/>
        <charset val="204"/>
        <scheme val="minor"/>
      </rPr>
      <t>6600 об./хв., кабель 4м, віброручка MVT, вага 6.3кг</t>
    </r>
  </si>
  <si>
    <r>
      <t>WE 26-230 MVT Quick (dead man switch) КШМ 2600 Вт, Ø диска 230 мм,</t>
    </r>
    <r>
      <rPr>
        <b/>
        <sz val="10"/>
        <rFont val="Calibri"/>
        <family val="2"/>
        <charset val="204"/>
        <scheme val="minor"/>
      </rPr>
      <t xml:space="preserve"> без фіксаціїї вимикача в увікненому положенні, плавний пуск, електронний захист від перенавантаження,швидкозатискна гайка Quick</t>
    </r>
    <r>
      <rPr>
        <sz val="10"/>
        <rFont val="Calibri"/>
        <family val="2"/>
        <charset val="204"/>
        <scheme val="minor"/>
      </rPr>
      <t>, 6600 об./хв., кабель 4м, віброручка MVT, вага 6.3кг</t>
    </r>
  </si>
  <si>
    <r>
      <t xml:space="preserve">WEA 26-230 MVT Quick КШМ 2600 Вт, Ø диска 230 мм, </t>
    </r>
    <r>
      <rPr>
        <b/>
        <sz val="10"/>
        <rFont val="Calibri"/>
        <family val="2"/>
        <charset val="204"/>
        <scheme val="minor"/>
      </rPr>
      <t>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6.4кг</t>
    </r>
  </si>
  <si>
    <r>
      <t>WEA 26-230 MVT Quick (dead man switch) КШМ 2600 Вт, Ø диска 230 мм</t>
    </r>
    <r>
      <rPr>
        <b/>
        <sz val="10"/>
        <rFont val="Calibri"/>
        <family val="2"/>
        <charset val="204"/>
        <scheme val="minor"/>
      </rPr>
      <t>, без фіксаціїї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6.3кг</t>
    </r>
  </si>
  <si>
    <t>Набір КШМ</t>
  </si>
  <si>
    <t>Пили монтажні</t>
  </si>
  <si>
    <t>CS 23-355 Монтажна пила 2300Вт, 355мм, 4000об/хв., 16,9кг</t>
  </si>
  <si>
    <t>CS 23-355 Монтажна пила 2300Вт, 355мм, 4000об/хв., + Диск Flexiamant Super, 16,9кг</t>
  </si>
  <si>
    <t>Прямошліфмашини</t>
  </si>
  <si>
    <t>GE 710 COMPACT Прямошліфувальна машина 710Вт, цанга 6мм,  13000-34000/хв., 1,4кг, коробка</t>
  </si>
  <si>
    <t>GE 710 PLUS Прямошліфувальна машина 710Вт, цанга 6мм,  10000-30500/хв., 1,6кг, коробка</t>
  </si>
  <si>
    <t>GE 950 G PLUS Прямошліфувальна машина 950Вт, цанга 6мм,  2500-8700/хв., 1,7кг, коробка</t>
  </si>
  <si>
    <t>GEP 710 Plus Прямошліфувальна машина 710Вт, цанга 6мм,  10000-30500/хв., 1,6кг, коробка</t>
  </si>
  <si>
    <t>GEP 950 G Plus Прямошліфувальна машина 950Вт, цанга 6мм,  2500-8700/хв., 1,7кг, коробка</t>
  </si>
  <si>
    <t>Пили дискові</t>
  </si>
  <si>
    <t>KS 55 FS Ручна циркулярна пила 1200Вт, Д160мм, глибина 0-55мм., 5600/хв., 37м/с, паралельний упор, 4кг, коробка</t>
  </si>
  <si>
    <t>KS 55 FS Ручна циркулярна пила 1200Вт, Д160мм, глибина 0-55мм., 5600/хв., 37м/с, паралельний упор, 4кг, чемодан</t>
  </si>
  <si>
    <t>KS 55 FS Ручна циркулярна пила 1200Вт, Д160мм, глибина 0-55мм., 5600/хв., 37м/с, паралельний упор, 4кг, MetaLoc</t>
  </si>
  <si>
    <t>KS 66 Ручная циркулярная пила 1400Вт, Д190мм, глубина 0-66мм, 4200/хв, 28м/с, 5,5кг, коробка</t>
  </si>
  <si>
    <t>KS 66 Plus Ручна циркулярна пила 1400Вт, Д190мм, глибина 0-66мм., 4200/хв., 28м/с, паралельний упор, 5,5кг, коробка</t>
  </si>
  <si>
    <t xml:space="preserve">KS 66 Plus Ручна циркулярна пила 1400Вт, Д190мм, глибина 0-66мм., 4200/хв., 28м/с, паралельний упор, 5,5кг, MetaLoc </t>
  </si>
  <si>
    <t>KSE 68 Plus Ручная циркулярная пила 1600Вт, Д190мм, глубина 0-68мм., 2000-4200/мин, 42м/с, параллельный упор, 5,6кг, коробка</t>
  </si>
  <si>
    <t>KSE 55 Vario Ручна циркулярна пила 1200Вт, Д160мм, глибина 0-55мм., 2000-5200/хв., 42м/с, паралельний упор, 5,6кг, коробка</t>
  </si>
  <si>
    <t>KSE 55 Vario Plus Ручна циркулярна пила 1200Вт, Д160мм, глибина 0-55мм., 2000-5200/хв., 42м/с, паралельний упор, 5,6кг, MetaLoc кофр</t>
  </si>
  <si>
    <t>KSE 55 Vario Plus Ручна циркулярна пила 1200Вт, Д160мм, глибина 0-55мм., 2000-5200/хв., 42м/с, паралельний упор, 5,6кг, корбка,+н/шина</t>
  </si>
  <si>
    <t>KSE 55 Vario Plus Ручна циркулярна пила 1200Вт, Д160мм, глибина 0-55мм., 2000-5200/хв., 42м/с, паралельний упор, 5,6кг, MetaLoc кофр,+шина</t>
  </si>
  <si>
    <t>KSE 55 Vario Plus Ручна циркулярна пила 1200Вт, Д160мм, глибина 0-55мм., 2000-5200/хв., 42м/с, паралельный упор, 5,6кг, MetaLoc ,+сумка/шина</t>
  </si>
  <si>
    <t>Пили сабельні (ножівки)</t>
  </si>
  <si>
    <t>STEB 70 Quick Лобзик 570Вт, ручка-скоба, дер/кол.мет/ст.-70/20/6мм, 4 ст, 3300/хв., 2кг, коробка</t>
  </si>
  <si>
    <t>STEB 70 Quick Лобзик 570Вт, ручка-скоба, дер/кол.мет/ст.-70/20/6мм, 4 ст, 3300/хв., 2кг, чемодан</t>
  </si>
  <si>
    <t>STEB 80 Quick Лобзик 590Вт, ручка-скоба, дер/кол.мет/ст.-80/25/8мм, 4 ст, 3300/хв., 2кг, чемодан</t>
  </si>
  <si>
    <t>STE 140 Industrial Лобзик 750Вт, VTC, ручка-гриб, Quick, дер/кол.мет/ст.-140/35/10мм, 4 ст, 1000-3100/хв., 2.5кг., коробка</t>
  </si>
  <si>
    <t>STE 140 Industrial Лобзик 750Вт, VTC, ручка-гриб, Quick, дер/кол.мет/ст.-140/35/10мм, 4 ст, 1000-3100/хв., 2.5кг., чемодан</t>
  </si>
  <si>
    <t>STEB 140 Лобзик 750Вт, VTC, ручка-скоба, Quick, дер/кол.мет/ст.-140/35/10мм, 4 ст, 1000-3100/хв., 2.5кг., коробка</t>
  </si>
  <si>
    <t>STE 140 PLUS Лобзик 750Вт, VTC, LED, AUTO пл пуск,  ручка-гриб, Quick, дер/кол.мет/ст.-140/35/10мм, 4 ст, 1000-3100/хв., 2.5кг., чемодан</t>
  </si>
  <si>
    <t>STE 140 PLUS Лобзик 750Вт, VTC, LED, AUTO пл пуск,  ручка-гриб, Quick, дер/кол.мет/ст.-140/35/10мм, 4 ст, 1000-3100/хв., 2.5кг., MetaLoc</t>
  </si>
  <si>
    <t>STEB 140 PLUS Лобзик 750Вт, VTC, LED, AUTO пл пуск,  ручка-скоба, Quick, дер/кол.мет/ст.-140/35/10мм, 4 ст, 1000-3100/хв., 2.5кг., чемодан</t>
  </si>
  <si>
    <t>STEB 140 PLUS Industrial Лобзик 750Вт, VTC, LED, AUTO пл пуск,  ручка-скоба, Quick, дер/кол.мет/ст.-140/35/10мм, 4 ст, 1000-3100/м, 2.5кг., MetaLoc</t>
  </si>
  <si>
    <t>Ho 0882 Рубанок 800Вт, 0-3 мм, ширина 82мм, 12000/хв., 3,3кг</t>
  </si>
  <si>
    <t>Ho 0882 Рубанок + підставка, 800Вт, 0-3 мм, ширина 82мм, 12000/хв., 3,3кг</t>
  </si>
  <si>
    <t>BAE 75 Стрічкова шліфмашина 1010Вт, поверхня 75х145мм, 4,7кг</t>
  </si>
  <si>
    <t>FMS 200 Intec Багатофункціональна шліфмашина 200Вт, 26000/хв., 1,4мм, 100х147мм, 1,4кг, чемодан</t>
  </si>
  <si>
    <t>DsE 300 Intec Дельта шліфмашина 300Вт, 14000-22000/хв., 1,8мм</t>
  </si>
  <si>
    <t>FSX 200 Intec Эксцентрикова шліфмашина 240Вт, D125мм, 11000/хв., 2,7мм, 1.3кг, чемодан</t>
  </si>
  <si>
    <t>SXE 425 TurboTec Эксцентрикова шліфмашина 320Вт, 12600/хв., D125мм, режим Turbo, 5мм, 2кг</t>
  </si>
  <si>
    <t>SXE 400 Эксцентрикова шліфмашина 220Вт, 5000-10000/хв., D80мм, 3мм, 1,2кг</t>
  </si>
  <si>
    <t>SXE 450 TurboTec Эксцентрикова шліфмашина 350Вт, 13100/хв., D150мм, режим Turbo, 2,8/6,2мм, 2,2кг</t>
  </si>
  <si>
    <t>SXE 450 TurboTec Эксцентрикова шліфмашина 350Вт, 13100/хв., D150мм, режим Turbo, 2,8/6,2мм, 2,2кг, MetaLoc</t>
  </si>
  <si>
    <t>FSR 200 Intec Плоскошліфувальна машина 200Вт, 26000/хв, 1,4мм, 114х102мм, 1,25кг, чемодан</t>
  </si>
  <si>
    <t>SRE 4350 TurboTec Плоскошліфувальна машина 350Вт, 8400-22000/хв., 2,2мм, 92х190мм, мішок-пилозбірник, 2,5кг, коробка</t>
  </si>
  <si>
    <t>SRE 4351 TurboTec Плоскошліфувальна машина 350Вт, 8400-22000/хв., 2,2мм, 112х230мм, мішок-пилозбірник, 2,7кг, коробка</t>
  </si>
  <si>
    <t>SRE 4351 TurboTec Плоскошліфувальна машина 350Вт, 8400-22000/хв., 2,2мм, 112х230мм, мішок-пилозбірник, 2,7кг, MetaLoc</t>
  </si>
  <si>
    <t>Фрезери</t>
  </si>
  <si>
    <t>LF 724 S Фрезер для зняття лаку 710Вт, 11000/хв., бокова/осева/радіальна-28/0-0,3/0,15мм, 2.6кг, чемодан</t>
  </si>
  <si>
    <t>LF 724 S Фрезер для зняття лаку 710Вт, 11000/хв., бокова/осева/радіальна-28/0-0,3/0,15мм, 2.6кг, MetaLoc чемодан</t>
  </si>
  <si>
    <t>FME 737 Фрезерно-шліфувальний двигун 710Вт, 10000-27000/хв., цанга 8мм, 1,4кг</t>
  </si>
  <si>
    <t>OFE 738 Вертикальнофрезерна машина 710Вт, 10000-27000/хв., висота 50мм, цанга 8мм, 3кг</t>
  </si>
  <si>
    <t>OfE 1229 Signal Вертикальнофрезерна машина 1200Вт, 5000-25500/хв., висота 50мм, цанга 8мм, 3,4кг</t>
  </si>
  <si>
    <t xml:space="preserve">OfE 1229 Signal Вертикальнофрезерна машина 1200Вт, 5000-25500/хв., висота 50мм, цанга 8мм, 3,4кг, MetaLoc </t>
  </si>
  <si>
    <t>Скобозабивачі</t>
  </si>
  <si>
    <t>TaE 2019 Скобозабивач, 20/хв., скоби 8-18мм, цв'яхи 19мм, 1кг</t>
  </si>
  <si>
    <t>TaE 2019 Скобозабивач, 20/хв., скоби 8-18мм, цв'яхи 19мм, 1кг + 5000 скоб (ш.10мм х1000шт. 8,10,12,14,18мм д.)</t>
  </si>
  <si>
    <t>TaE 3030 Скобозабивач, 20/хв., скоби 18-30мм, цв'яхи 16-30мм, 1,2кг</t>
  </si>
  <si>
    <t>TaM 3034 Скобозабивач, 20/хв., скоби 18-30мм, цв'яхи 16-30мм, датчик глибини, 1,2кг</t>
  </si>
  <si>
    <t>Фени технічні</t>
  </si>
  <si>
    <t>H 16-500 Технічний Фен 1600Вт, 300/500˚С, 240/450л/хв., 0,7кг</t>
  </si>
  <si>
    <t>H 16-500 Технічний Фен 1600Вт, 300/500˚С, 240/450л/хв, 0,7кг, чемодан</t>
  </si>
  <si>
    <t>HE 20-600 Технічний Фен 2000Вт, 50-600˚С, 150/300/500л/хв., 0,85кг</t>
  </si>
  <si>
    <t>HE 20-600 Технічний Фен 2000Вт, 50-600˚С, 150/300/500л/хв., 0,85кг, чемодан</t>
  </si>
  <si>
    <t xml:space="preserve">HE 20-600 Технічний Фен 2000Вт, 50-600˚С, 150/300/500л/хв., 0,85кг, MetaLoc </t>
  </si>
  <si>
    <t>HE 23-650 Control Технічний Фен 2300Вт, РК-дисплей, 50-650˚С, 150-250/150-500л/хв., 0,94кг</t>
  </si>
  <si>
    <t>HE 23-650 Control Технічний Фен 2300Вт, РК-дисплей, 50-650˚С, 150-250/150-500л/хв., 0,94кг, чемодан</t>
  </si>
  <si>
    <t>Клейовий пістолет</t>
  </si>
  <si>
    <t>KE 3000 Клеєвий пістолет, 200˚С, 11х200мм, 0.25кг</t>
  </si>
  <si>
    <t>Кущорізи</t>
  </si>
  <si>
    <t>HS 45 Кущоріз 450Вт, 3100/хв., різ товщина/довжина-18/450мм, зазор 28мм, 3,4кг</t>
  </si>
  <si>
    <t>HS 55 Кущоріз 450Вт, 3100/хв., різ товщина/довжина-18/550мм, зазор 28мм, 3,6кг</t>
  </si>
  <si>
    <t>HS 65 Кущоріз 450Вт, 3100/хв., різ товщина/довжина-18/650мм, зазор 28мм, 3,8кг</t>
  </si>
  <si>
    <t>HS 8855 Кущоріз 660Вт, 2900/хв., різ товщина/довжина-26/550мм, зазор 34мм, 4,1кг</t>
  </si>
  <si>
    <t>HS 8865 Кущоріз 660Вт, 2900/хв., різ товщина/довжина-26/650мм, зазор 34мм, 4,2кг</t>
  </si>
  <si>
    <t>HS 8875 Кущоріз 660Вт, 2900/хв., різ товщина/довжина-26/750мм, зазор 34мм, 4,4кг</t>
  </si>
  <si>
    <t>Акумуляторний інструмент</t>
  </si>
  <si>
    <t>PowerMaxx BS Quick (каркас): Ак.дриль-шуруповерт 10.8 В; Крутний момент 17/34 Нм; Оберти/хв: 0-360/0-1400; Шпиндель з внутрішнім шестигранником для біт; Вага: 0,5 кг: Система Metabo Quick швидкої заміни насадки/патрона з приладдям.</t>
  </si>
  <si>
    <t>PowerMaxx BS: Ак.дриль-шуруповерт 10.8 В; Акумулятор: 1xLi-Power х2.0 Аг; Зарядний пристрій LC 40; Крутний момент 17/34 Нм; Оберти/хв: 0-360/0-1400; Вага з акумулятором: 0,8 кг; Шпиндель з внутрішнім шестигранником для біт; Сумка.</t>
  </si>
  <si>
    <t>PowerMaxx BS Basic: Ак.дриль-шуруповерт 10.8 В; Акумулятор: 2xLi-Power 2.0 Аг; Зарядний пристрій LC 40; Крутний момент 17/34 Нм; Оберти/хв: 0-360/0-1400; Вага з акумулятором: 0,8 кг; Шпиндель з внутрішнім шестигранником для біт; Чемодан.</t>
  </si>
  <si>
    <t>PowerMaxx BS Quick Basic: Ак.дриль-шуруповерт 10.8 В; Акумулятор: 2xLi-Power 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Чемодан.</t>
  </si>
  <si>
    <t>PowerMaxx BS Quick Pro: Ак.дриль-шуруповерт 10.8 В; Акумулятор: 1хLi-Power 4.0 Аг + 1х2.0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Чемодан.</t>
  </si>
  <si>
    <t>PowerMaxx Quick Pro: Ак.дриль-шуруповерт 10.8 В; Акумулятор: 1хLi-Power 4.0 Аг + 1х2.0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Metaloc .</t>
  </si>
  <si>
    <t>PowerMaxx SLA LED: Акумуляторний ліхтар LED - "пластина" з можливістю обертання на 180°, 10.8 В; Без акумулятора.</t>
  </si>
  <si>
    <t>SLA 14,4-18 LED: Акумуляторний ліхтар LED - "пластина" з можливістю обертання на 180°, 14.4 - 18 В; Без акумулятора.</t>
  </si>
  <si>
    <t>PowerMaxx ULA LED: Акумуляторний ліхтар LED - універсальний з направленим промінем, 10.8 В; Без акумулятора.</t>
  </si>
  <si>
    <t>ULA 14,4-18 LED: Акумуляторний ліхтар LED - універсальний з направленим променем, 14.4 - 18 В; Без акумулятора.</t>
  </si>
  <si>
    <t>PowerMaxx SSD-каркас Ак. ударний гайковерт 10,8В, 1/4", коробка</t>
  </si>
  <si>
    <t>PowerMaxx KP Ак. картріджний пістолет для герметику, 600мл.,10,8В, 1xLi-Power maX12 4,0Аг, LC40, коробка</t>
  </si>
  <si>
    <t>PowerMaxx KP Ак. картріджний пістолет для герметику, 400мл.,10,8В, 1xLi-Power maX12 4,0Аг, LC40, коробка</t>
  </si>
  <si>
    <t>PowerMaxx KP-каркас Ак. картріджний пістолет для герметику, 600мл, коробка</t>
  </si>
  <si>
    <t>PowerMaxx LED Ак. Ліхтар 10,8В, коробка</t>
  </si>
  <si>
    <t>PowerMaxx RC WildCat Радіоприймач + зарядний пристрій, коробка</t>
  </si>
  <si>
    <t>Combo Set 2.1 10.8 V (набір) PowerMaxx 10,8В BS Quick+SSD, кутова насадка, +ШЗП Futuro Plus 1-10мм, 1xLi-Power 4,0Аг + 1x 2,0Аг, LC40, MetaLoc кофр</t>
  </si>
  <si>
    <t>Combo Set 2.2 10.8 V (набір) PowerMaxx 10,8В BS Quick+ASE, кутова насадка, +ШЗП Futuro Plus 1-10мм, 1xLi-Power 4,0Аг + 1x 2,0Аг, LC40, MetaLoc кофр</t>
  </si>
  <si>
    <t>Combo Set 2.4 10.8 V (набір) PowerMaxx 10,8В BS+ASE, ШЗП Futuro Plus 1-10мм, 2xLi-Power 2,0Аг, LC40, Сумка</t>
  </si>
  <si>
    <t>Combo Set 3.2 10.8 V (набір) PowerMaxx 10,8В BS+SSD+ASE, ШЗП Futuro Plus 1-10мм, 2xLi-Power 2,0Аг, LC40, Сумка</t>
  </si>
  <si>
    <t>RC 14,4-18B Радіоприймач + зарядний пристрій, коробка</t>
  </si>
  <si>
    <t>W 18 LTX 125 Ак. Кутова шліфувальна машина 18В, 2xLi-Power Extreme 4,0Аг, 8000об/хв., ASC 30, 2.4кг, чемодан</t>
  </si>
  <si>
    <t>W 18 LTX 125 Ак. Кутова шліфувальна машина 18В, 2xLi-Power Extreme 5,2Аг, 8000об/хв., ASC 30, 2.4кг, чемодан</t>
  </si>
  <si>
    <t>W 18 LTX 125 -каркас Ак. Кутова шліфувальна машина 18В, 8000об/хв., 2,4кг, коробка</t>
  </si>
  <si>
    <t>W 18 LTX 150 Ак. Кутова шліфувальна машина 18В, 2xLi-Power Extreme 5,2Аг, 8000об/хв., ASC 30, 2.4кг, чемодан</t>
  </si>
  <si>
    <t>W 18 LTX 150 -каркас Ак. Кутова шліфувальна машина 18В, 8000об/хв., 2,4кг, коробка</t>
  </si>
  <si>
    <t>WF 18 LTX 125 Ак. Кутова шліфувальна машина 18В, 2xLi-Power Extreme 5,2Ач, 8000об/хв., ASC 30, 2.4кг, чемодан</t>
  </si>
  <si>
    <t>STA 18 LTX Акк. Лобзик 18В, ручка-скоба, 2xLi-PowerPlus 4.0Аг, дерево/кол.мет/сталь - 135/35/10мм, 0-2400об/хв., ASC30, 2,5кг, чемодан</t>
  </si>
  <si>
    <t>STA 18 LTX Акк. Лобзик 18В, ручка-скоба, 2xLi-PowerPlus 5.2Аг, дерево/кол.мет/сталь - 135/35/10мм, 0-2400об/хв., ASC30, 2,5кг, чемодан</t>
  </si>
  <si>
    <t>STA 18 LTX каркас Ак. Лобзик 18В, ручка-скоба, дерево/кол.мет/сталь - 135/35/10мм, 0-2400об/хв., коробка + металок з вкладкою</t>
  </si>
  <si>
    <t>STA 18 LTX 140 Ак. Лобзик 18В, ручка-гриб,  2xLi-PowerExtreme 4.0Ач, дерево/кол.мет/сталь - 140/35/10мм, 0-2400об/хв., ASC30, 2,5кг, чемодан</t>
  </si>
  <si>
    <t>STA 18 LTX 140 Ак. Лобзик 18В, ручка-гриб,  2xLi-PowerExtreme 5.2Ач, дерево/кол.мет/сталь - 140/35/10мм, 0-2400об/хв., ASC30, 2,5кг, чемодан</t>
  </si>
  <si>
    <t>STA 18 LTX 140 каркас Ак. Лобзик 18В, ручка-гриб, дерево/кол.мет/сталь - 140/35/10мм, 0-2400об/хв., коробка</t>
  </si>
  <si>
    <t>знімається з виробництва</t>
  </si>
  <si>
    <t>BS 14.4 LT Аку. Дриль-шуруповерт 14,4В, 2xLi-PowerExtreme 4.0Аг, LED, ASC 30, 1.5кг, чемодан</t>
  </si>
  <si>
    <t>BS 14.4 LT Quick Аку. Дриль-шуруповерт 14,4В, 2xLi-PowerExtreme 4.0Аг, LED, ASC 30, 1.6кг, +бітотримач, чемодан</t>
  </si>
  <si>
    <t>BS 18 LT Quick Аку. Дриль-шуруповерт 18В, 2xLi-PowerExtreme 4.0Аг, LED, ASC 30, 1.9кг, +бітотримач, чемодан</t>
  </si>
  <si>
    <t>BS 18 LT Quick Акум дриль шуруповерт - каркас 18В, коробка + металок з вкладкою</t>
  </si>
  <si>
    <t>BS 18 LTX Impuls Аку. Дрель-шуруповерт 18В, 2xLi-PowerExtreme 5.2Ач, ASС 30 +держатель бит, +доп.рукоять, 2кг, чемодан</t>
  </si>
  <si>
    <t>BS 18 LTX Impuls Аку. Дриль-шуруповерт 18В, 2xLi-PowerExtreme 4.0Аг, ASС 30, +дод.ручка, 2кг, чемодан</t>
  </si>
  <si>
    <t>BS 18 LTX Impuls -каркас Аку. Дриль-шуруповерт 18В, коробка</t>
  </si>
  <si>
    <t>BS 18 LTX Quick Аку. Дриль-шуруповерт 18В, 2xLi-PowerExtreme 4.0Аг, ASC 30, 1.9кг, +бітотримач, чемодан</t>
  </si>
  <si>
    <t>BS 18 LTX Quick Аку. Дриль-шуруповерт 18В, 2xLi-PowerExtreme 5.2Аг, ASC 30, 1.9кг, +бітотримач, чемодан</t>
  </si>
  <si>
    <t>BS 18 LTX Quick -каркас Аку. Дриль-шуруповерт 18В, коробка</t>
  </si>
  <si>
    <t>BS 18 LTX-X3 Quick Аку. Дриль-шуруповерт 18В, 2xLi-PowerExtreme 5.2Ач, ASC 30, 1.9кг, +бітотримач, +дод.ручка (100Нм), чемодан</t>
  </si>
  <si>
    <t>SB 18 LT Аку. Ударний дриль-шуруповерт 18В, 2xLi-PowerExtreme 4.0Аг, ASС30, LED, 2.1кг, чемодан</t>
  </si>
  <si>
    <t>SB 18 LT Акум дрель-шуруповерт - каркас, 18В, коробка + металок з вкладкою</t>
  </si>
  <si>
    <t>SB 18 LTX Impuls Аку. Ударний дриль-шуруповерт 18В, 2xLi-PowerExtreme 4.0Аг, ASС 30, +тримач біт, +дод.ручка, 2.1кг, чемодан</t>
  </si>
  <si>
    <r>
      <t xml:space="preserve">SB 18 LTX Impuls Аку. Ударний дриль-шуруповерт 18В, 2xLi-PowerExtreme </t>
    </r>
    <r>
      <rPr>
        <b/>
        <sz val="10"/>
        <rFont val="Calibri"/>
        <family val="2"/>
        <charset val="204"/>
      </rPr>
      <t>5.2Аг</t>
    </r>
    <r>
      <rPr>
        <sz val="10"/>
        <rFont val="Calibri"/>
        <family val="2"/>
        <charset val="204"/>
      </rPr>
      <t>, ASС 30, +тримач біт, +дод.ручка, 2.1кг, чемодан</t>
    </r>
  </si>
  <si>
    <t>SB 18 LTX Impuls -каркас Аку. Ударний дриль-шуруповерт 18В, коробка</t>
  </si>
  <si>
    <t>SB 18 LTX Quick Аку. Ударний дриль-шуруповерт 18В, 2xLi-PowerExtreme 4.0Аг, ASС30, 2.1кг, чемодан</t>
  </si>
  <si>
    <t>SB 18 LTX Quick Аку. Ударний дриль-шуруповерт 18В, 2xLi-PowerExtreme 5.2Аг, ASС30, 2.1кг, чемодан</t>
  </si>
  <si>
    <t>SB 18 LTX Quick -каркас Аку. Ударний дриль-шуруповерт 18В, коробка</t>
  </si>
  <si>
    <t>SSW 18 LT - Акк. Ударный гайковерт 18В, 2xLi-PowerExtreme 4.0Аг, 1/2", 1.8кг, ASС30, LED,чемодан</t>
  </si>
  <si>
    <t>SSD 18 LT - Ак. Ударний гайковерт 18В, 2xLi-PowerExtreme 4.0Аг, 1/4", 1.8кг, ASС30, LED,чемодан</t>
  </si>
  <si>
    <t>SSD 18 LT - каркас Ак. Ударний гайковерт 18В, коробка</t>
  </si>
  <si>
    <t>SSW 18 LTX 400 BL - Ак. Ударний гайковерт 18В, 400Нм, 2xLi-PowerExtreme 4.0Аг, 1/2", 1.9кг, ASС30, чемодан</t>
  </si>
  <si>
    <t>SSW 18 LTX 400 BL - Акк. Ударный гайковерт 18В, 400Нм, 2xLi-PowerExtreme 5.2Ач, 1/2", 1.9кг, ASС30, чемодан</t>
  </si>
  <si>
    <t>SSW 18 LTX 400 BL -каркас Ак. Ударний гайковерт 18В, 400Нм, коробка</t>
  </si>
  <si>
    <t>SSW 18 LTX 600 - Ак. Ударний гайковерт 18В, 600Нм, 2xLi-PowerExtreme 4.0Аг, 1/2", 3.1кг, ASС30, чемодан</t>
  </si>
  <si>
    <t>SSW 18 LTX 600 - Ак. Ударний гайковерт 18В, 600Нм, 2xLi-PowerExtreme 5.2Аг, 1/2", 3.1кг, ASС30, чемодан</t>
  </si>
  <si>
    <t>SSW 18 LTX 600 -каркас Акк. Ударный гайковерт 18В, 600Нм, коробка</t>
  </si>
  <si>
    <t>BHA 36 LTX Compact Ак. Перфоратор SDS-plus 2реж, 36В, 2хLi-Power Plus 1,5Аг, 1,8Дж, бетон - 20мм, ASC 15, 3,0кг, чемодан</t>
  </si>
  <si>
    <t>600795510 / 600795650</t>
  </si>
  <si>
    <t>KHA 36 LTX Ак. Перфоратор SDS-plus 36В, 2хLi-PowerExtreme 2.6Аг, 3-х. реж, 3.1Дж, ASC 15 Plus, 4.9кг, чемодан</t>
  </si>
  <si>
    <t>KHA 36 LTX Ак. Перфоратор SDS-plus 36В, 2хLi-PowerExtreme 5.2Аг, 3-х. реж, 3.1Дж, ASC 15 Plus, 4.9кг, чемодан</t>
  </si>
  <si>
    <t>GA 18 LTX  Акк. Прямошліфувальна машина, 18В, 2хLi-PowerExtreme 5.2Ач, ASC 30, 25000/хв., 6мм, 2.1кг, чемодан</t>
  </si>
  <si>
    <t>GA 18 LTX -каркас Ак. Прямошліфувальна машина, 18В, 25000/хв., 6мм, 2.1кг, коробка + вкладка металок</t>
  </si>
  <si>
    <t>GA 18 LTX G -каркас Ак. Прямошліфувальна машина, 18В, 6000/хв., 6мм, 2.2кг, коробка</t>
  </si>
  <si>
    <t>KSA 18 LTX Ак. Ручна циркулярна пила 18В, 2xLi-PowerExtreme 4.0Аг, D165мм, глибина 0 - 53,5мм, 2700/хв., ASС30, 4.3кг, коробка</t>
  </si>
  <si>
    <t>KSA 18 LTX -каркас Ак. Ручна циркулярна пила 18В, D165мм, глибина 0 - 53,5мм, 2700/хв., коробка + Metalock с вкладкою</t>
  </si>
  <si>
    <t>ASE 18 LTX Ак. Шабельная пила 18В, 2xLi-PowerExtreme 4.0Аг, хід 30мм, 0-2700/хв., ASC30, 3.6кг, чемодан</t>
  </si>
  <si>
    <t>ASE 18 LTX Ак.Шабельна пила 18В, 2xLi-PowerExtreme 5.2Аг, хід 30мм, 0-2700/хв., ASC30, 3.6кг, чемодан</t>
  </si>
  <si>
    <t>ASE 18 LTX -каркас Ак.Шабельна пила 18В, хід 30мм, 0-2700/хв, коробка</t>
  </si>
  <si>
    <t xml:space="preserve">MAG 28 LTX 32 Акк. Электромагнітний Фрез.-Свер. Блок 25,2В, 2xLi-Power 3,0Аг, 380/680об/хв., пустотіле/спіральне свердло 12-32/13мм, макс.глибина свердління 50мм, максглубина подачі 160мм, хвостовик Уелдона 19 мм(3/4"), 14,5 кг, транспортний чемодан  </t>
  </si>
  <si>
    <t>S 18 LTX 115 INOX -каркас Акк. Щіткова щліфувальна машина, 18В, коробка</t>
  </si>
  <si>
    <t>W 18 LTX 125 INOX -каркас Ак. Кутова шліфувальна машина 18В, коробка</t>
  </si>
  <si>
    <t>W 18 LTX 125 INOX - Ак. Кутова шліфувальна машина 18В, 2xLi-PowerExtreme 5.2Аг, ASC 30, чемодан</t>
  </si>
  <si>
    <t>KNS 18 LTX 150 INOX -каркас Акк.Шліфувальна машина для вузьких місць, 18В, коробка</t>
  </si>
  <si>
    <t>RB 18 LTX 60 INOX -каркас Ак. Шліфувальна машина для труб 18В, коробка</t>
  </si>
  <si>
    <t>BF 18 LTX 90 INOX -каркас Ак. Стрічкова шліфувальна машина 18В, коробка</t>
  </si>
  <si>
    <t>Combo Set 2.1.1 18 V (набір) BSLT+SSD 18В 2xLi-PowerExtreme 4.0Аг, ASC 30, MetaLoc чемодан</t>
  </si>
  <si>
    <t>Combo Set 2.1.2 18 V (набір) BSLT+SSW 18В 2xLi-PowerExtreme 4.0Аг, ASC 30, MetaLoc чемодан</t>
  </si>
  <si>
    <t>Combo Set 2.1.3 18 V (набір) SBLT+SSD 18В 2xLi-PowerExtreme 4.0Аг, ASC 30, MetaLoc чемодан</t>
  </si>
  <si>
    <t>Combo Set 2.1.4 18 V (набір) SBLT+SSW 18В 2xLi-PowerExtreme 4.0Аг, ASC 30, MetaLoc чемодан</t>
  </si>
  <si>
    <t>Combo Set 2.1.5 18 V (набір) SBLTX+SSD 18В 2xLi-PowerExtreme 5.2Аг, ASC 30, MetaLoc чемодан</t>
  </si>
  <si>
    <t>Combo Set 2.4.1 18 V (набір) BSLT+W18 18В 2xLi-PowerExtreme 4.0Аг, ASC 30, MetaLoc чемодан</t>
  </si>
  <si>
    <t>Combo Set 2.4.2 18 V (набір) SBLT+W18 18В 2xLi-PowerExtreme 4.0Аг, ASC 30, MetaLoc чемодан</t>
  </si>
  <si>
    <t>Штроборізи</t>
  </si>
  <si>
    <t>MFE 30 Штроборіз 1400Вт, 8200/хв., D125мм, ширина канавки 10/17/23/30мм, глибина 0-30мм, пл.пуск, 3.9кг, ящик</t>
  </si>
  <si>
    <t>MFE 65 Штроборіз 2400Вт, 6500/мин, D230мм, ширина канавки 3/9/17/29/33/37/41мм, глибина 20-65мм, пл.пуск, 8.2кг, ящик</t>
  </si>
  <si>
    <t>Пилосмоки універсальні</t>
  </si>
  <si>
    <t>AS 20 L Пилосмок 1200Вт, 70л/с, об'єм баку 20л, фільтр-касета класу L, шланг довж./діаметр - 1750/35мм, 5кг</t>
  </si>
  <si>
    <t>ASA 32 L Пилосмок 1200Вт, 70л/с, об'єм баку 32л, фільтр-касета класу L, шланг довж./діаметр - 3200/35мм, 7кг</t>
  </si>
  <si>
    <t>ASA 25 L PC (PressClean) Пилосмок 1200Вт, 210мБар, об'єм баку 25л, фільтр-касета класу L, шланг довжина/діаметр - 3200/32мм, 12,3кг</t>
  </si>
  <si>
    <t>ASA 30 L PC (PressClean) INOX Пилосмок 1200Вт, 210мБар, об'єм баку 30л, фільтр-касета классу L, шланг довж./діаметр - 3200/35мм, 12,4кг</t>
  </si>
  <si>
    <t>ASR 25 L SC (SelfClean) Пилосмок 1400Вт, видиє повітря 3660 літр/хв., 2фільтри класу L, пл.пуск, об'єм баку 25л, вода, шланг довж./діаметр - 3200/35мм, 11кг</t>
  </si>
  <si>
    <t>ASR 50 L SC (SelfClean) Пилосмок 1400Вт, видиє повітря 3660 літр/хв., 2 фільтри класу L, пл.пуск, об'єм баку 50л, вода, шланг довж./діаметр - 3200/35мм, 13кг</t>
  </si>
  <si>
    <t>ASR 50 M SC (SelfClean) Пилосмок 1400Вт,видиє повітря 3660 літр/хв., 2 фільтри класу М, пл.пуск, об'єм баку 50л, вода, шланг довж./діаметр - 4000/35мм, 16кг</t>
  </si>
  <si>
    <t>ASR 35 L ACP Пилосмок 1400Вт з ф-єю автоочистки фільтрів, видиє повітря 3660 літр/хв., 2 фільтри класу L, пл.пуск, об'єм баку 35л, вода, шланг довж./діаметр - 3200/35мм, 16кг</t>
  </si>
  <si>
    <r>
      <t xml:space="preserve">ASR 35 M ACP Пилосмок 1400Вт з ф-єю автоочистки фільтрів, видиє 3660 літр/хв., 2 фільтри класу М, пл.пуск, об'єм баку 35л, вода, </t>
    </r>
    <r>
      <rPr>
        <b/>
        <sz val="10"/>
        <color indexed="8"/>
        <rFont val="Calibri"/>
        <family val="2"/>
        <charset val="204"/>
      </rPr>
      <t>антістатичний</t>
    </r>
    <r>
      <rPr>
        <sz val="10"/>
        <color indexed="8"/>
        <rFont val="Calibri"/>
        <family val="2"/>
        <charset val="204"/>
      </rPr>
      <t xml:space="preserve"> шланг довж./діаметр - 4000/35мм, 16кг</t>
    </r>
  </si>
  <si>
    <t>DS 125 Подвійне точило 200Вт, 230В, 2980/мин, 125х20х20мм, корунд 36P/60N, 7.5кг</t>
  </si>
  <si>
    <t>DS 150 Подвійне точило 350Вт, 230В, 2980/мин, 150х20х20мм, корунд 36P/60N, 9.5кг</t>
  </si>
  <si>
    <t>DS 175 Подвійне точило 500Вт, 230В, 2980/хв., 175х25х32мм, корунд 36P/60N, патрубок пиловідводу 35мм, 14.5кг</t>
  </si>
  <si>
    <t>DS 200 Подвійне точило 600Вт, 230В, 2980/хв., 200х25х32мм, корунд 36P/60N, патрубок пиловідводу 35мм, 16.3кг</t>
  </si>
  <si>
    <t>DSD 200 Подвійне точило 750Вт, 400В, 2980/хв., 200х25х32мм, корунд 36P/60N, патрубок пиловідводу 35мм, 16кг</t>
  </si>
  <si>
    <t>DSD 250 Подвійне точило 900Вт, 400В, 1490/хв., 250х40х51мм, корунд 36P/60N, патрубок пиловідводу 35мм, 33.3кг</t>
  </si>
  <si>
    <t>BS 175 Стрічково-шліфувальний станок 500Вт, 230В, 2980/хв., 175х25х32мм/60N, 1020х50мм/К60, патрубок пиловідводу 35мм, 14.5кг</t>
  </si>
  <si>
    <t>TNS 175 Машина для сухого і мокрого шліфування 500Вт, 230В, 2980/хв., 175х25х32мм/60N, 200х40х20мм/60N, патрубок пиловідводу 35мм, 14.6кг</t>
  </si>
  <si>
    <t>Пили торцювальні</t>
  </si>
  <si>
    <t>KS 216 M Lasercut Торцовочна пила 1350Вт, 5000/хв., D216х30мм, Laser, LED, 9.4кг</t>
  </si>
  <si>
    <t>KGS 216 M Торцовочна пила з тяговою функцією 1500Вт, 5000/хв., D216х30мм, Laser, LED, 13.5кг</t>
  </si>
  <si>
    <t>KGS 254 M Торцовочна пила з тяговою функцією 1800Вт, 4500/м, D254х30мм, Laser, LED, 16.3кг</t>
  </si>
  <si>
    <t>KGS 305 M  Торцовочна пила з тяговою функцією 2000Вт, 3700/м, D305х30мм, Laser, LED, 19.6кг</t>
  </si>
  <si>
    <r>
      <t xml:space="preserve">KGSV 216 M Торцовочна пила з тяговою функцією 1500Вт, </t>
    </r>
    <r>
      <rPr>
        <b/>
        <sz val="10"/>
        <rFont val="Calibri"/>
        <family val="2"/>
        <charset val="204"/>
        <scheme val="minor"/>
      </rPr>
      <t>регулювання обертів 3800-5500/хв.</t>
    </r>
    <r>
      <rPr>
        <sz val="10"/>
        <rFont val="Calibri"/>
        <family val="2"/>
        <charset val="204"/>
        <scheme val="minor"/>
      </rPr>
      <t>, D216х30мм, Laser, LED, 13.5кг</t>
    </r>
  </si>
  <si>
    <t>KS 18 LTX 216 Аккумуляторная торцовочна пила 18В, 4200/хв., D216х30мм, Laser, LED, 9.6кг АКБ 2x5,2Аг</t>
  </si>
  <si>
    <r>
      <t xml:space="preserve">KS 18 LTX 216 (каркас) Аккумуляторная торцовочна пила 18В, 4200/хв., D216х30мм, Laser, LED, 9.6кг </t>
    </r>
    <r>
      <rPr>
        <b/>
        <sz val="10"/>
        <rFont val="Calibri"/>
        <family val="2"/>
        <charset val="204"/>
        <scheme val="minor"/>
      </rPr>
      <t>без аккумуляторів</t>
    </r>
  </si>
  <si>
    <t>KGS 18 LTX 216 Аккумуляторная торцовочна пила з тяговою функцією 18В, 4200/хв., D216х30мм, Laser, LED, 13.8кг АКБ 2x5,2Аг</t>
  </si>
  <si>
    <r>
      <t xml:space="preserve">KGS 18 LTX 216 (каркас)  Аккумуляторная торцовочна пила з тяговою функцією 18В, 4200/хв., D216х30мм, Laser, LED, 13.8кг </t>
    </r>
    <r>
      <rPr>
        <b/>
        <sz val="10"/>
        <rFont val="Calibri"/>
        <family val="2"/>
        <charset val="204"/>
        <scheme val="minor"/>
      </rPr>
      <t>без аккумуляторів</t>
    </r>
  </si>
  <si>
    <t>KS 254 Plus Торцовочна пила 1800Вт, 4700/хв., D254х30мм, Laser, 18кг</t>
  </si>
  <si>
    <t>KGS 254 I Plus Торцовочна пила з тяговою функцією 1800Вт, 4500/м, D254х30мм, асинхронний двигун, Laser, 32кг</t>
  </si>
  <si>
    <t>KGS 254 Plus Торцовочна пила з тяговою функцією 2000Вт, 5000/хв., D254х30мм, Laser, 24кг</t>
  </si>
  <si>
    <t>KGS 315 Plus Торцовочна пила з тяговою функцією 2200Вт, 4100/хв., D315х30мм, Laser, 26кг</t>
  </si>
  <si>
    <t>Пили стрічкові</t>
  </si>
  <si>
    <t>BAS 505 G WNB Стрічкова пила 1500Вт, 230В, 146кг</t>
  </si>
  <si>
    <t>BAS 505 G DNB Стрічкова пила 1900Вт, 380В, 146кг</t>
  </si>
  <si>
    <t>UK 290 Циркулярна пила з нижньою тягою 230В/1.8кВт, 25кг</t>
  </si>
  <si>
    <t>UK 333 Циркулярна пила з нижньою тягою 230В/2.2кВт, 35.9кг</t>
  </si>
  <si>
    <t>UK 333 SET (набор) Циркулярна пила с нижньою тягою 230В/2.2кВт, каретка, пожовж. і розш. стола, 63кг</t>
  </si>
  <si>
    <t>Пили настільні/будівельні</t>
  </si>
  <si>
    <r>
      <t xml:space="preserve">TS 216 Настільна циркулярна пила 230В/1,5кВт, пар.упор, кут.упор, розш.стола, </t>
    </r>
    <r>
      <rPr>
        <b/>
        <sz val="10"/>
        <rFont val="Calibri"/>
        <family val="2"/>
        <charset val="204"/>
        <scheme val="minor"/>
      </rPr>
      <t>стіл на ніжках</t>
    </r>
    <r>
      <rPr>
        <sz val="10"/>
        <rFont val="Calibri"/>
        <family val="2"/>
        <charset val="204"/>
        <scheme val="minor"/>
      </rPr>
      <t xml:space="preserve"> 28,5кг</t>
    </r>
  </si>
  <si>
    <t>TS 216 Floor Настільна циркулярна пила 230В/1,5кВт, пар.упор, кут.упор, розш.стола 23.2кг</t>
  </si>
  <si>
    <t>TS 254 Настольна циркулярна пила 230В/2,0кВт, пар.упор, кут.упор, розш.стола, 33,4кг</t>
  </si>
  <si>
    <t>TKHS 315 C-2.0 WNB Настольна циркулярна пила 220В/2,0кВт, 64кг</t>
  </si>
  <si>
    <t>TKHS 315 C-2.8 DNB Настольна циркулярна пила 380В/2,8кВт, 64кг</t>
  </si>
  <si>
    <t>TKHS 315 M-3.1 WNB Настольна циркулярна пила 230В/3,1кВт, 75кг</t>
  </si>
  <si>
    <t>TKHS 315 M-4.2 DNB Настольна циркулярна пила 400В/4,2кВт, 77кг</t>
  </si>
  <si>
    <t>BKS 400 Plus-3,1 WNB Будівельна циркулярна пила 230В/3.1кВт, смонтированная, 88кг</t>
  </si>
  <si>
    <t>BKS 400 Plus-4,2 DNB Будівельна циркулярна пила 400В/4.2кВт, змонтована, 88кг</t>
  </si>
  <si>
    <t>BKS 450 Plus-5,5 DNB Будівельна циркулярна пила 400В/5.5кВт, змонтована, 90кг.</t>
  </si>
  <si>
    <t>BKS 400 Plus-3,1 WNB(Set) Будівельна циркулярна пила 230В/3.1кВт, 88кг</t>
  </si>
  <si>
    <t>BKS 400 Plus-4,2 DNB(Set) Будівельна циркулярна пила 400В/4.2кВт, 88кг</t>
  </si>
  <si>
    <t>BKS 450 Plus-5,5 DNB(Set) Будівельна циркулярна пила 400В/5.5кВт, 90кг</t>
  </si>
  <si>
    <t>BKН 450 Plus-5,5 DNB(Set) Будівельна циркулярна пила 400В/5.5кВт, змонтованв, 102кг</t>
  </si>
  <si>
    <t>Фуговально-рейсмусові верстати</t>
  </si>
  <si>
    <t>DH 330 Рейсмусний рубанок 230/1,8кВт, 330х152мм, 35кг</t>
  </si>
  <si>
    <t>HC 260 C-2.2 WNB Фугувально-рейсмусовий станок  220В/2.2кВт, 71кг</t>
  </si>
  <si>
    <t>Системи всмоктування стружки</t>
  </si>
  <si>
    <t>SPA 1200 Стружковідсос 220В/0.55кВт, 900м3/год, 65л, 25кг</t>
  </si>
  <si>
    <t>SPA 1702 W Стружковідсос 220В/0.75кВт, 1010м3/год, 90л, фільтр G, 24кг</t>
  </si>
  <si>
    <t>SPA 2002 W Стружковідсос 230В/1.4кВт, 1038м3/год, 135л, 95кг</t>
  </si>
  <si>
    <t>SPA 2002 D Стружковідсос 400В/1.5кВт, 1038м3/год, 135л, 95кг</t>
  </si>
  <si>
    <t>Пневмоінструмент</t>
  </si>
  <si>
    <t>DSSW 360 SET (набір) Ударний пневмогайковерт 1/2 360 Нм/2 сту., 360л</t>
  </si>
  <si>
    <t>DRS 68 SET (набір) Пневмогайковерт 1/2 68 Нм, 110л</t>
  </si>
  <si>
    <t>DS 14 Пневмогайковерт 14 Нм, 170л</t>
  </si>
  <si>
    <t>DB 10 Пневмо-дриль, 1800 об/хв., патрон 3-10мм, 113л</t>
  </si>
  <si>
    <t>DG 25 SET (набор) Пневмо-прямошліфувальна машина, 25000 об/хв, патрон 3/6мм, 113л</t>
  </si>
  <si>
    <t>Насоси</t>
  </si>
  <si>
    <t>P 2000 G Садовий поверхневий насос 450Вт, 2000л/год, чавун/нержавійка, глибина/висота - 8/30м, 4.3бар, 13,6кг</t>
  </si>
  <si>
    <t>P 3300 G Садовий поверхневий насос 900Вт, 3300л/год, чавун/нержавійка, глибина/висота - 8/45м, 4.5бар, 13,7кг</t>
  </si>
  <si>
    <t>P 4000 G Садовий поверхневий насос 1000Вт, 4000л/год, чавун/нержавійка, глибина/висота - 8/46м, 4.6ар, 13.66кг</t>
  </si>
  <si>
    <t>P 9000 G Садовий поверхневий насос 1800Вт, 9000л/год, чавун/нержавійка, глибина/висота - 9/51м, 5.1бар, 29.8кг</t>
  </si>
  <si>
    <t>HWW 3300/25 G Насосна станція 900Вт, 24л, 3300л/год, чавун/нержавійка/сталь, глибина/висота - 8/45м, 4.5бар, 20,1кг</t>
  </si>
  <si>
    <t>HWW 4000/25 G Насосна станція 1100Вт, 24л, 4000л/год, чавун/нержавійка/сталь, глибина/висота - 8/46м, 4.6бар, 22,5кг</t>
  </si>
  <si>
    <t>HWW 9000/100 G Насосна станція 1800Вт, 100л, 9000л/год, чавун/нержавійка/сталь, глибина/висота - 9/51м, 5.1бар, 52кг</t>
  </si>
  <si>
    <t>TP6600 Занурювальний насос для чистої води 250Вт, 6600л/год, высота/глубина - 6/5м, 0.6бар, 4.3кг</t>
  </si>
  <si>
    <t>TP 8000 S Занурювальний насос для чистої води 350Вт, 8000л/год, висота/глибина - 7/5м, 0.7бар, 4.3кг</t>
  </si>
  <si>
    <t>TP 13000 S Занурювальний насос для чистої води 550Вт, 13000л/год, висота/глибина - 9.5/5м, 0.95бар, 5кг</t>
  </si>
  <si>
    <t>TPF 7000 S Занурювальний насос для чистої води і відкачки з дна 450Вт, 7000л/год, висота/глибина - 6/5м, остаточний рівень води 2-3мм, 0.7бар, 4.6кг</t>
  </si>
  <si>
    <t>TPF 6600 SN Занурювальний насос для чистої води і відкачки з дна 450Вт, 6600л/год, нержавійка, висота/глибина - 6/5м, остаточний рівень води 2-3мм, 0.7бар, 4.6кг</t>
  </si>
  <si>
    <t>TP 7500 SI Занурювальний насос для чистої води і відкачки з дна 300Вт, 7500л/год, висота/глибина - 6.5/7м, остаточний рівень води 2-3мм, універсальний адаптер, 0.65бар, 4.2кг</t>
  </si>
  <si>
    <t>TP 12000 SI Занурювальний насос для чистої води і відкачки з дна 600Вт, 11700л/год, висота/глибина - 9/7м, остаточний рівень води 2-3мм, універсальний адаптер, 0.9бар, 4.2кг</t>
  </si>
  <si>
    <t>TDP 7501 S Напірний погружний насос 1000Вт, 7500л/год, висота/глибина - 34/7м, 3.4бар, 9.1кг</t>
  </si>
  <si>
    <t>PS 7500 S Занурювальний насос для брудної води 450Вт, 7500л/год, висота/глибина - 5/5м, Мах тверді частки 30мм, 0.5бар, 4.8кг</t>
  </si>
  <si>
    <t>PS 15000 S Занурювальний насос для брудної води 850Вт, 15000л/год, висота/глибина - 9.5/5м, Мах тверді частки 30мм, 0.95бар, 6.5кг</t>
  </si>
  <si>
    <t>PS 18000 SN Занурювальний насос для брудної води 1100Вт, 18000л/год, нержавійка, висота/глибина - 11/7м, Мах тверді частки 35мм, 1.1бар, 7.8кг</t>
  </si>
  <si>
    <t>TPS 14000 S Combi Занурювальний насос для брудної/чистої води и відкачки з дна 770Вт, 14000л/год, висота/глибина - 8.5/7м, остаточний рівень води 1мм, Мах тверді частки 20мм, 0.85бар, 7.7кг</t>
  </si>
  <si>
    <t>TPS 16000 S Combi Занурювальний насос для брудної/чистої води і відкачки з дна 970Вт, 16000л/год, висота/глибина - 9.5/7м, остаточний рівень води 1мм, Мах тверді частки 30мм, 0.95бар, 7.8кг</t>
  </si>
  <si>
    <t>TBP 4000 M Занурювальний свердловинний насос 750Вт, 3800л/год, пластик/нержавійка, висота/глибина - 55/20м, Д98мм, 5.5бар, 12кг</t>
  </si>
  <si>
    <t>TBP 5000 M Занурювальний свердловинний насос 1000Вт, 5000л/год, нержавійка, висота/глибина - 60/20м, Д98мм, 6бар, 12,2кг</t>
  </si>
  <si>
    <t>DP 18-5 SA Занурювальний насос для брудної води 800Вт, 18000л/год, висота/глибина - 12/7м, Мах тверді частки 5мм, 1.2бар, 10кг</t>
  </si>
  <si>
    <t>DP 28-10 S Inox Занурювальний насос для брудної води 1850Вт, 28000л/год, нержавійка, висота/глибина - 17/7м, Мах тверді частки 10мм, 1.7бар, 18,5кг</t>
  </si>
  <si>
    <t>SP 24-46 SG Занурювальний насос для брудної води 900Вт, 24000л/год, висота/глибина - 9/7м, Мах тверді частки 46мм, 0.9бар, 17,9кг</t>
  </si>
  <si>
    <t>SP 28-50 S Inox Занурювальний насос для брудної води 1470Вт, 28000л/год, нержавійка, висота/глибина - 12/7м, Мах тверді частки 50мм, 1.2бар, 19,3кг</t>
  </si>
  <si>
    <t>P 4500 Inox Садовий поверхневий насос 1300Вт, 4500л/год, нержавійка, глибина/висота - 8/48м, 4.8бар, 10.6кг</t>
  </si>
  <si>
    <t>P 6000 Inox Садовий поверхневий насос 1300Вт, 6000л/год, нержавійка, глибина/висота - 8/48м, 4.8бар, 12.7кг</t>
  </si>
  <si>
    <t>HWW 3500/25 Inox Насосна станція 900Вт, 24л, 3500л/год, нержавійка/нержавійка/сталь, глибина/висота - 8/45м, 4.5бар, 14,6кг</t>
  </si>
  <si>
    <t>HWW 4500/25 Inox Насосна станція 1300Вт, 24л, 4500л/год, нержавійка/нержавійка/сталь, глибина/висота - 8/48м, 4.8бар, 17,1кг</t>
  </si>
  <si>
    <t>HWW 4500/25 Inox Plus Насосна станція 1300Вт, 24л, 4500л/год, нержавійка/нержавійка/нержавійка, глибина/висота - 8/48м, 4.8бар, 17,1кг</t>
  </si>
  <si>
    <t>HWWI 4500/25 Inox Насосна станція з інтегрованим фільтром 1300Вт, 24л, 4500л/год, нержавійка/нержавійка/сталь, глибина/висота - 8/48м, 4.8бар, 17,1кг</t>
  </si>
  <si>
    <t>HWW 6000/25 Inox Насосна станція 1300Вт, 24л, 6000л/год, нержавійка/нержавійка/сталь, глибина/висота - 8/55м, 5.5бар, 18,9кг</t>
  </si>
  <si>
    <t>HWW 6000/50 Inox Насосна станція 1300Вт, 50л, 6000л/год, нержавійка/нержавійка/сталь, глибина/висота - 8/55м, 5.5бар, 22,1кг</t>
  </si>
  <si>
    <t>HWA 3500 Inox Поверхневий насос-автомат 1100Вт, 3500л/год, нержавійка, глибина/висота - 8/45мм, 4.5бар, 10.6кг</t>
  </si>
  <si>
    <t>HWAI 4500 Inox Поверхневий насос-автомат з інтегрованим фільтром 1300Вт, 4500л/год, нержавійка, глибина/висота - 8/48мм, 4.8бар, 11.5кг</t>
  </si>
  <si>
    <t>HWA 6000 Inox Поверхневий насос-автомат 1300Вт, 6000л/год, нержавійка, глибина/висота - 8/55мм, 5.5бар, 13кг</t>
  </si>
  <si>
    <t>Компрессори</t>
  </si>
  <si>
    <r>
      <t xml:space="preserve">Basic 250-24 W OF Компресор </t>
    </r>
    <r>
      <rPr>
        <b/>
        <sz val="10"/>
        <rFont val="Calibri"/>
        <family val="2"/>
        <charset val="204"/>
        <scheme val="minor"/>
      </rPr>
      <t>безмасляний</t>
    </r>
    <r>
      <rPr>
        <sz val="10"/>
        <rFont val="Calibri"/>
        <family val="2"/>
        <charset val="204"/>
        <scheme val="minor"/>
      </rPr>
      <t xml:space="preserve"> 220л/м, 8 бар,1.5кВт, 24л, 24кг</t>
    </r>
  </si>
  <si>
    <t>Mega 400-50 W Компресор 400л/м, 10 бар, 2.2кВт/220В, 50л, 73кг</t>
  </si>
  <si>
    <t>Mega 400-50 D Компресор 400л/м, 10 бар, 2.2кВт/380В, 50л, 73кг</t>
  </si>
  <si>
    <t>Mega 350-100 W Компресор 320л/м, 10 бар, 2.2кВт/220В, 100л, 69кг</t>
  </si>
  <si>
    <t>Mega 350-100 D Компресор 320л/м, 10 бар, 2.2кВт/380В, 100л, 69кг</t>
  </si>
  <si>
    <t>Mega 350-150 D Компресор 320л/м, 10 бар, 2.2кВт/380В, 150л, 85кг</t>
  </si>
  <si>
    <t>Mega 550-90 D  Компресор 510л/м, 11 бар, 3.0кВт/380В, 90л, 103кг</t>
  </si>
  <si>
    <t>Mega 520-200 D Компресор 490л/м, 10 бар, 3.0кВт/380В, 200л, 131кг</t>
  </si>
  <si>
    <t>Mega 700-90 D Компресор 650л/м, 11 бар, 4.0кВт/380В, 90л, 119кг</t>
  </si>
  <si>
    <t>Mega 580-200 D Компресор 510л/м, 11 бар, 3.0кВт/380В, 200л, 136кг</t>
  </si>
  <si>
    <t>Mega 650-270 D Компресор 650л/м, 11 бар, 4.0кВт/380В, 270л, 170кг</t>
  </si>
  <si>
    <t>DSSW  450-3/8" Ударний пневмогайковерт 3/8'', 6.2Бар, 450Нм 3сту., 420л/хв. 1,2кг</t>
  </si>
  <si>
    <t>DSSW  475-1/2" Ударний пневмогайковерт 1/2'', 6.2Бар, 475Нм 3сту., 420л/хв. 1,2кг</t>
  </si>
  <si>
    <t>DSSW  930-1/2" Ударний пневмогайковерт 1/2'', 6.2Бар, 930Нм 3сту., 540л/хв. 1,8кг</t>
  </si>
  <si>
    <t>DSSW  1690-3/4" Ударний пневмогайковерт 3/4'', 6.2Бар, 1690Нм 3сту., 630л/хв. 3,5кг</t>
  </si>
  <si>
    <t>DSSW 2440-1" Ударний пневмогайковерт 1'', 6.2Бар, 2440Нм 2сту., 780л/хв. 7,3кг</t>
  </si>
  <si>
    <t>DRS 35-1/4" Пневмогайковерт з тріскачкою 1/4'', 6.3Бар, 35Нм, 390л/хв. 0,53кг</t>
  </si>
  <si>
    <t>DRS 95-1/2" Пневмогайковерт з тріскачкою 1/2'', 6.2Бар, 95Нм, 450л/хв. 1,2кг</t>
  </si>
  <si>
    <t>DG 700 Пневмо-прямошліфувальна машина 6.2Бар, 22000об/хв, 600л/хв, 0,83 кг</t>
  </si>
  <si>
    <t>DG 700 L Пневмо-прямошліфувальна машина 6.2Бар, 22000об/хв, 600л/хв, 1,3 кг</t>
  </si>
  <si>
    <t>DW 125 Пневматична кутова шліфмашина 6.2Бар, 10000об/хв, 500л/хв, 1,8кг</t>
  </si>
  <si>
    <t>DW 125 Quick Пневматична кутова шліфмашина 6.2Бар, 10000об/хв, 500л/хв, 2кг</t>
  </si>
  <si>
    <t>DSX 150 Пневматична ексцентрикова шліфмашина 150мм, 6.3Бар, 12000об/хв, 500л/хв, 1кг</t>
  </si>
  <si>
    <t>DBF 457 Пневматичний стрічковий напилок 6.2Бар, 400л/хв, 1.5кг</t>
  </si>
  <si>
    <t>DKS 10 Set Певматична ножівка 6.2Бар, 420л/хв, 0.65кг</t>
  </si>
  <si>
    <t>DKNG 40/50 Пневматичний скобо-цвяхозабивний пістолет 5-7Бар, 0.66л/уд, цв.15-50мм, ск.15-40мм, 1.1кг</t>
  </si>
  <si>
    <t>DPN 25 Пневматичний цвяхозабивний пістолет 4.5-7Бар, 0.34л/уд, цв.15-25мм, 1кг</t>
  </si>
  <si>
    <t>DKG 80/16 Пневматичний скобозабивний пістолет 5-7Бар, 0.34л/уд, ск.4-16мм, 0.78кг</t>
  </si>
  <si>
    <t>DKG 90/40 Пневматичний скобозабивний пістолет 5-7Бар, 0.66л/уд, ск.13-40мм, 0.93кг</t>
  </si>
  <si>
    <t>DKG 114/65 Пневматичний скобозабивний пістолет 5-7Бар, 1.5л/уд, ск.32-65мм, 2.5кг</t>
  </si>
  <si>
    <t>DSN 50 Пневматичний цвяхозабивний пістолет 5-8Бар, 0.66л/уд, цв.15-50мм, 0.92кг</t>
  </si>
  <si>
    <t>RF 60 Пневмопістолет для накачки шин 0-12Бар, 0.45кг</t>
  </si>
  <si>
    <t>RF 60 G Пневмопістолет для накачки шин 0-12Бар, 0.45кг</t>
  </si>
  <si>
    <t>RF 80 G Пневмопістолет для накачки шин 0-10Бар, 0.55кг</t>
  </si>
  <si>
    <t>RF 80 D Пневмопістолет для накачки шин 0-12Бар, 0.55кг</t>
  </si>
  <si>
    <t>SSP 1000 Піскоструйний пістолет 7Бар, 300л/хв, 0.7кг</t>
  </si>
  <si>
    <t>SPP 1000 Пневматичний розпилювальний пістолет 6Бар, 200л/хв, 0.8кг</t>
  </si>
  <si>
    <t>UBS 1000 Пневматичний розпилювальний пістолет 6Бар, 180л/хв, 0.6кг</t>
  </si>
  <si>
    <t>DFP 400 Прес-маслянка, р.тиск 2-10 бар, 0.4л, 1.55кг</t>
  </si>
  <si>
    <t>DKP 310 Пістолет для туб, 6 бар, 65л/м</t>
  </si>
  <si>
    <t>FSP 100 Пневматичний фарбопульт 3.6Бар, 50-100л/хв, 1мм, 0.2кг</t>
  </si>
  <si>
    <t>FSP 600 Пневматичний фарбопульт 4.5Бар, 240л/хв, 1.5мм, 0.6кг</t>
  </si>
  <si>
    <t>FSP 1000 S Пневматичний фарбопульт 4.5Бар, 240л/хв, 1.5мм, 0.7кг</t>
  </si>
  <si>
    <t>FSP 600 HVLP Пневматичний фарбопульт 2Бар, 170л/хв, 1.3мм, 0.7кг</t>
  </si>
  <si>
    <t>FSP 600 LVLP Пневматичний фарбопульт 1.6Бар, 136л/хв, 1.3мм, 0.7кг</t>
  </si>
  <si>
    <t>BP 10 Продувочний пістолет 2-6Бар, 100-200л/хв, 0.1кг</t>
  </si>
  <si>
    <t>BP 210 Продувочний пістолет 2-6Бар, 100-200л/хв, 0.14кг</t>
  </si>
  <si>
    <t>BP 200 Продувочний пістолет 3-8Бар, 130-350л/хв, 0.14кг</t>
  </si>
  <si>
    <t>BP 500 Продувочний пістолет 3-8Бар, 130-350л/хв, 0.16кг</t>
  </si>
  <si>
    <t>BPA 15 Продувочний пістолет, алюміній 2-6Бар, 295л/хв, 0.26кг</t>
  </si>
  <si>
    <t>BPA 15 S Продувочний пістолет, алюміній 4-6Бар, 335л/хв, 0.28кг</t>
  </si>
  <si>
    <t>LPZ 4 Set Набір пневмоінструмента (продувочний пістолен, піст. для накачки шин, фарбопульт, спіральний шланг )</t>
  </si>
  <si>
    <t>LPZ 7 Set Набір пневмоінструмента (продувочний пістолен, піст. для накачки шин, фарбопульт, розпилювальний пістолет, спіральний шланг )</t>
  </si>
  <si>
    <t>Ціни на приладдя ТОВ "Метабо Україна", дійсні з 29.08.2014</t>
  </si>
  <si>
    <t>Приладдя та витратні матеріали</t>
  </si>
  <si>
    <t>Садові розбризкувачі</t>
  </si>
  <si>
    <t>Розбрискувач SB2 стабільна металева конструкція, з'єднання з латуні сумісні з усіма стандартними сис-ми насадок, ручний кран з блокуванням, форма струменя від тонкого до дисперсного туману</t>
  </si>
  <si>
    <t xml:space="preserve">Стрижневий розбрискувач GS10: 10 форм струменя води, струмень на велику відстань (не треба заходити на грядку), ідеоально для поливання квітів в підвісних кошиках, стабільна металева конструкція, з'єднання з латуні сумісні з усіма стандартними сис-ми насадок, ручний кран з блокуванням, </t>
  </si>
  <si>
    <t>Поверхнева дощова установка FR9: стабільна металева конструкція, муфтове з'єднання з латуні сумісні з усіма стандартними сис-ми насадок, знімна сітка для захисту та очищення, 9 типів зволоження для поливу великих площин та полісадників. Деталі див. в головному каталозі.</t>
  </si>
  <si>
    <t>0903063122</t>
  </si>
  <si>
    <t>0903063130</t>
  </si>
  <si>
    <t>0903063149</t>
  </si>
  <si>
    <t>Паралельний упор</t>
  </si>
  <si>
    <t>Стопорне кільце</t>
  </si>
  <si>
    <t>Бур SDS-Plus Pro 4, 6x110 мм</t>
  </si>
  <si>
    <t>Бур SDS-Plus Pro 4, 6x160 мм</t>
  </si>
  <si>
    <t>Бур SDS-Plus Pro 4, 6x210 мм</t>
  </si>
  <si>
    <t>Бур SDS-Plus Pro 4, 8x160 мм</t>
  </si>
  <si>
    <t>Бур SDS-Plus Pro 4, 8x210 мм</t>
  </si>
  <si>
    <t>Бур SDS-Plus Pro 4, 10x160 мм</t>
  </si>
  <si>
    <t>Бур SDS-Plus Pro 4, 10x210 мм</t>
  </si>
  <si>
    <t>Бур SDS-Plus Pro 4, 10x260 мм</t>
  </si>
  <si>
    <t>Бур SDS-Plus Pro 4, 12x160 мм</t>
  </si>
  <si>
    <t>Бур SDS-Plus Pro 4, 12x210 мм</t>
  </si>
  <si>
    <t>Бур SDS-Plus Pro 4, 12x260 мм</t>
  </si>
  <si>
    <t>Бур SDS-Plus Pro 4, 14x260 мм</t>
  </si>
  <si>
    <t>Бур SDS-Plus Pro 4, 16x310 мм</t>
  </si>
  <si>
    <t>Зубила SDS-Plus 250х20 мм, плоскі зубила, 10 шт.</t>
  </si>
  <si>
    <t>Спеціальне консистенте мастило</t>
  </si>
  <si>
    <t>Набір біт 9 шт. Promotion</t>
  </si>
  <si>
    <t>Комплект SDS-Plus  3 бура (6, 8, 10 x 160 мм) + 2 зубила</t>
  </si>
  <si>
    <t>Набір свердл HSS-G, 1-10 x 0,5 мм, 19 шт.</t>
  </si>
  <si>
    <t>Набір свердл HSS-TiN, 1-10 x 0,5 мм, 19 шт.</t>
  </si>
  <si>
    <t>Комплекти свердел метал-камінь-дерево, 18 шт., по 3 х діам. 3/ 4/ 5/ 6/ 8 /10 мм</t>
  </si>
  <si>
    <t>Пилочка для лобзика T744D 5 шт.</t>
  </si>
  <si>
    <t>Пилочка для лобзика T101BR 25 шт. по дереву, 75х2,5мм</t>
  </si>
  <si>
    <t xml:space="preserve">Пилочка для лобзика T101D 25 шт. по дереву, 75х4мм </t>
  </si>
  <si>
    <t>Пилочка для лобзика T234X 25 шт. по дереву, ДСП, 91мм</t>
  </si>
  <si>
    <t>Пилочка для лобзика T101AO 25 шт. по дереву, 51х1,4мм</t>
  </si>
  <si>
    <t xml:space="preserve">Пилочка для лобзика T123X 5 шт. по ст.та кольоровим металам, 74мм </t>
  </si>
  <si>
    <t>Пилочка для лобзика T345XF 5 шт. по дереву з цвяхами, 106мм</t>
  </si>
  <si>
    <t>Пилочка для лобзика T144D 25 шт. по дереву, 75х4мм</t>
  </si>
  <si>
    <t>Пилочка для лобзика T101B 25 шт. по дер.,точн.різ.,75х2,5мм</t>
  </si>
  <si>
    <t>Пилочка для лобзика T118G 25 шт. по ст. та кольоровим металам, 51х0,7мм</t>
  </si>
  <si>
    <t>Пилочка для лобзика T101B 100 шт.</t>
  </si>
  <si>
    <t>Пилочка для лобзика T144D 100 шт.</t>
  </si>
  <si>
    <t>PA 14.4-18 LED-USB Адаптер для HJA 14.4-18 Куртки з обігрівом від акумулятора / LED-ліхтар / 2хUSB порти по 2 А, напр.: зарядний пристрій для телефона.</t>
  </si>
  <si>
    <t>PowerMaxx BS (каркас): Ак.дриль-шуруповерт 10.8 В; Крутний момент 17/34 Нм; Оберти/хв: 0-360/0-1400; Шпиндель з внутрішнім шестигранником для біт; Вага з акумулятором: 0,8 кг, з вкладкою для валізи.</t>
  </si>
  <si>
    <t>PowerMaxx SSD-каркас Ак. ударний гайковерт 10,8В, 1/4", коробка з вкладкою для валізи pick+mix</t>
  </si>
  <si>
    <t>PowerMaxx ASE-каркас Ак. шабельна пила 10,8В, коробка з вкладкою для валізи pick+mix</t>
  </si>
  <si>
    <t>WEA 17-150 Quick Кутова шліфувальна машина 1700 Вт з Електронікою, з функцією Автобалансу, швидкозатискна гайка Quick, Ø дисків 150 мм, шпіндель М14, 9600 об./хв., вага 2,8 кг, коробка</t>
  </si>
  <si>
    <t>WEP 15-150 Quick Кутова шліфувальна машина 1550 Вт з Електронікою, "педаль" - автоматичне вимкнення, швидкозатискна гайка Quick, Ø дисків 150 мм, шпіндель М14,  9600 об./хв., вага 2,6 кг, коробка</t>
  </si>
  <si>
    <t>WEA 10-125 Quick Кутова шліфувальна машина 1000 Вт з Електронікою, з функцією автобаланса, швидкозатискна гайка Quick, Ø дисків 125 мм, шпіндель М14, 10500 об./хв., вага 2,1кг, коробка</t>
  </si>
  <si>
    <t>BS 18 Аку. Дриль-шуруповерт 18В, 2xLi-PowerExtreme 1.3 Аг, LED підсвітка, бітотримач, двосторонній гачок для ременя, зарядний пристрій SC 60 Plus, 1.3 кг, чемодан</t>
  </si>
  <si>
    <t>W 22-180 MVT Кутова шліфувальна машина 2200Вт, М14, коробка</t>
  </si>
  <si>
    <t>W 22-180 MVT Кутова шліфувальна машина 2200Вт, М14, коробка (dead man switch)</t>
  </si>
  <si>
    <t>Дрилі Акумуляторні</t>
  </si>
  <si>
    <t>BE 500/6 Дриль 500Вт, 8 Нм, 0-4500об/хв, сталь/дерево - 6/20 мм, ШЗП Futuro TOP 1-10мм, 1.5 кг</t>
  </si>
  <si>
    <t>BE 500/10 Дриль 500Вт, 16 Нм, 0-1600 об/хв, сталь/дерево - 10/30мм, ШЗП Futuro TOP 1-13мм, 1.8 кг</t>
  </si>
  <si>
    <t>BE 600/13-2 Дриль 600Вт, 31/9 Нм, 0-750 / 0-2500 об/хв, сталь/дерево - 13/37 мм, ШЗП Futuro TOP 1-13мм, 1.9 кг, (Metaloc)</t>
  </si>
  <si>
    <t>BE 600/13-2 Дриль 600Вт, 31/9 Нм, 0-750 / 0-2500 об/хв, сталь/дерево - 13/37 мм, ШЗП Futuro TOP 1-13мм, 1.9 кг.</t>
  </si>
  <si>
    <t>KHE 56 Комбінований перфоратор SDS-мax 1300Вт, 14Дж (8.5 Дж ЕРТА), 402 Дж/сек, 2840 уд./хв., Ø бетон - 45 мм, коронка - 100 мм, VTC електроніка - 2 режими: регулювання та підтримка обертів під навантаженням, плавний пуск, S-Automatic муфта, 6.7кг, блокування кнопки - "постійний режим роботи", чемодан</t>
  </si>
  <si>
    <t>KHE 5-40 Комбінований перфоратор SDS-Max 1010Вт, 13 Дж (EPTA 7,5 Дж.), 400 Дж/сек, 3200 уд./хв., Ø бетон - 40 мм, коронка - 90 мм, 24 полож зубіла, VTC електроніка - встановлення регулятором та підтримка обертів під навантаженням, плавний пуск, S-Automatic муфта, електронний індікатор заміни щіток, 6.2 кг.</t>
  </si>
  <si>
    <t>MHE 5 Відбійний молоток SDS-max 1300Вт, 14 Дж (ЕРТА 8,6 Дж.), 430 Дж./сек, 3000 уд./хв., 12 полож. зубіла, VTC електроніка - встановлення регулятором та підтримка обертів під навантаженням, плавний пуск, S-Automatic муфта, електронний індікатор заміни щіток, 6,6 кг, блокування кнопки - "постійний режим роботи", чемодан</t>
  </si>
  <si>
    <t>KHE 76 Комбінований перфоратор SDS-мах 1500Вт, 16Дж, 542 Дж./сек, VTC електроніка, 8.4кг, чемодан</t>
  </si>
  <si>
    <t>600465500</t>
  </si>
  <si>
    <t>HWWI 3500/25 Inox Насосна станція з інтегрованим фільтром 1100Вт, 24л, 3500л/год, нержавійка/нержавійка/сталь, глибина/висота - 8/45м, 4.5бар, 14,6кг</t>
  </si>
  <si>
    <t>WE 15-125 HD Кутова шліфувальна машина 1550 Вт з Електронікою, з алюмінієвим фланцем для важких робіт (різка, шліфування бетону з насадками), Ø дисків 125 мм, шпіндель М14, 9600 об./хв., вага 2,5 кг, коробка</t>
  </si>
  <si>
    <t xml:space="preserve">WE 15-125 HD Набір GED для шліфування без пилу (з алмазною чашкою "classic" Ø 125 мм) + КШМ WE 15-125 HD (з алюмінієвим фланцем, 1550 Вт, 9600 об./хв.) 2,7 кг </t>
  </si>
  <si>
    <t xml:space="preserve">WE 15-125 HD Набір GED для шліфування без пилу - кожух GED 125 (допустимо використання з алмазними чашками Ø 115-125 мм) + КШМ WE 15-125 HD (з алюмінієвим фланцем, 1550 Вт, 9600 об./хв.) 2,7 кг </t>
  </si>
  <si>
    <t>BS 14.4 LT Compact Аку. Дриль-шуруповерт 14,4В, 2xLi-PowerCompact 2.0Аг, LED, ASC 30-36, 1.5кг, чемодан</t>
  </si>
  <si>
    <t>0903060778</t>
  </si>
  <si>
    <t>BHE 2444 Перфоратор SDS-Plus 2реж, 800Вт, 2,7Дж, 166Дж/сек, бетон/коронка - 24/68мм, 2.3 кг, чемодан</t>
  </si>
  <si>
    <t>600132000</t>
  </si>
  <si>
    <t>BE 6 Дриль 450Вт, 5 Нм, 0-4000об/хв, сталь/дерево - 6/10мм, ЗП 1-10мм, 1,1 кг</t>
  </si>
  <si>
    <t>Шліфмашини для стель, стін (жираф)</t>
  </si>
  <si>
    <t>LSV 5-225 Шліфуватель стель, стін (жираф) 500 Вт, 1000-1650 об/хв, 225 мм шліфнасадки, VC - електроніка регулювання обертів, довжина 1,6 м, вага 3.9 кг. Комплект поставки: інструмент з набором шліфнасодок (липучка), додатковий гнучкий вал (ПЕРЕВАГА Метабо: можливість самостійної заміни гнучкого валу на об'єкті без переривання роботи), чемодан</t>
  </si>
  <si>
    <t>Шуруповерти мережеві (гіпскартон)</t>
  </si>
  <si>
    <t>Шуруповерти акумуляторні (гіпскартон)</t>
  </si>
  <si>
    <t>pick+mix 10.8V</t>
  </si>
  <si>
    <t>Шліфмашини стрічкові</t>
  </si>
  <si>
    <t>Шліфмашини вібраційні універсальні</t>
  </si>
  <si>
    <t>SE 2500 Шуруповерт з обмежув.глибини (гіспкартон) 600Вт, 11Нм, 0-2500 об/хв, 1.2кг, коробка, bit PH2 - 25мм</t>
  </si>
  <si>
    <t>SE 4000 Шуруповерт з обмежув.глибини (гіспкартон) 600Вт, 9Нм, 0-4400 об/хв, 1.1кг, коробка, bit PH2 - 25мм</t>
  </si>
  <si>
    <t>SE 4000 + SM 5-55 Шуруповерт з обмежув.глибини (гіспкартон) 600Вт, 9Нм, 0-4400 об/хв, 1.1кг + насадка-магазин для стрічки шурупів, кейс MC10, bit PH2 - 25мм, 2хBit PH2 - 176 мм</t>
  </si>
  <si>
    <t>SE 6000 Шуруповерт з обмежув.глибини (гіспкартон) 600Вт, 7Нм, 0-6200 об/хв, 1.1кг, коробка, bit PH2 - 25мм</t>
  </si>
  <si>
    <t>SE 6000 + SM 5-55 Шуруповерт з обмежув.глибини (гіспкартон) 600Вт, 7Нм, 0-6200 об/хв, 1.1кг + насадка-магазин для стрічки шурупів, кейс MC10, bit PH2 - 25мм, 2хBit PH2 - 176 мм</t>
  </si>
  <si>
    <t>SE 18 LTX 2500 Акум. шуруповерт з обмежув.глибини (гіспкартон) 18В, Ак.2x2,0Ah, 2500 об/хв, 9 Нм, 1,4 кг, кейс MC10, bit PH2 - 25мм, зарядний пристрій ASC 30-36</t>
  </si>
  <si>
    <t>SE 18 LTX 2500 (каркас) Акум. шуруповерт з обмежув.глибини (гіспкартон) 18В, 2500 об/хв, 9 Нм, без акумулятора, коробка, Metaloc вкладка, bit PH2 - 25мм</t>
  </si>
  <si>
    <t>SE 18 LTX 4000 Акум. шуруповерт з обмежув.глибини (гіспкартон) 18В, Ак.2x2,0Ah, 4000 об/хв, 7 Нм, 1,3 кг, кейс MC10, bit PH2 - 25мм, зарядний пристрій ASC 30-36</t>
  </si>
  <si>
    <t>SE 18 LTX 4000 + SM 5-55 Акум. шуруповерт з обмежув.глибини (гіспкартон), 18В, Ак.2x2,0Ah, 4000 об/хв, 7 Нм + насадка-магазин для стрічки шурупів, кейс MC10, bit PH2 - 25мм, 2хBit PH2 - 176 мм, зарядний пристрій ASC 30-36</t>
  </si>
  <si>
    <t>SE 18 LTX 4000 (каркас) Акум. шуруповерт з обмежув.глибини (для гіспкартону) 18В, 4000 об/хв, 7 Нм, без акумулятора, коробка, Metaloc вкладка, bit PH2 - 25мм</t>
  </si>
  <si>
    <t>SE 18 LTX 6000 Акум. шуруповерт з обмежув.глибини (для гіспкартону) 18В, Ак.2x2,0Ah, 6000 об/хв, 5 Нм, 1,3 кг, кейс MC10, bit PH2 - 25мм, зарядний пристрій ASC 30-36</t>
  </si>
  <si>
    <t>SE 18 LTX 6000 + SM 5-55 (2x2,0Ah) Акум. шуруповерт з обмежув.глибини (гіспкартон), 18В, Ак.2x2,0Ah, 6000 об/хв, 5 Нм + насадка-магазин для стрічки шурупів, кейс MC10, bit PH2 - 25мм, 2хBit PH2 - 176 мм, зарядний пристрій ASC 30-36</t>
  </si>
  <si>
    <t>SE 18 LTX 6000 (каркас) Акум. шуруповерт з обмежув.глибини (для гіспкартону) 18В, 6000 об/хв, 5 Нм, без акумулятора, коробка, Metaloc вкладка, bit PH2 - 25мм</t>
  </si>
  <si>
    <t>Шліфмашини ексцентрикові</t>
  </si>
  <si>
    <t>Шліфмашини вібраційні пласкі</t>
  </si>
  <si>
    <t>SR 2185 Плоскошліфмашина 200 Вт, орбіт.частота 22300/хв, шліфплатформа92х184мм, колив.контур 2 мм, 1.5 кг, кейс</t>
  </si>
  <si>
    <t>Акумуляторний мультітул</t>
  </si>
  <si>
    <t>RWE 1020 Міксер, 1020 Вт, 0-700 об/хв, М14, 1 швидкість, 3,1 кг, коробка</t>
  </si>
  <si>
    <t>RWEV 1200 Міксер, 1200 Вт, 0-590 об/хв, М14, 1 швидкість, 3,4 кг, коробка</t>
  </si>
  <si>
    <t>RWEV 1200-2 Міксер, 1200 Вт, 0-520/ 0-720 об/хв, М14, 2 швидкості, 4,3 кг, коробка</t>
  </si>
  <si>
    <t>RWEV 1600-2 Міксер, 1600 Вт, 0-470/ 0-680 об/хв, М14, 2 швидкості, 4,5 кг, коробка</t>
  </si>
  <si>
    <t>BHE 2644 Перфоратор SDS-Plus 2реж, 800Вт, 2,7Дж, 166Дж/сек, 1150 об/хв, бетон/коронка/дерево/сталь - 26/68/30/13мм, 2.7 кг, чемодан</t>
  </si>
  <si>
    <t>SXE 3125 Эксцентрикова шліфмашина 310Вт, діаметр 125мм, V -електроніка регулювання обертів: 4000-12000/хв., коливальний контур 3мм, 1.5кг, пилозбірна касета, коробка</t>
  </si>
  <si>
    <t>SXE 3125 Эксцентрикова шліфмашина 310Вт, діаметр 125мм, V -електроніка регулювання обертів: 4000-12000/хв., коливальний контур 3мм, 1.5кг, пилозбірна касета, пласттковий кейс</t>
  </si>
  <si>
    <t>SXE 3150 Эксцентрикова шліфмашина 310Вт, діаметр 150мм, V -електроніка регулювання обертів: 4000-12000/хв., коливальний контур 3мм, 1.6кг, пилозбірна касета, пласттковий кейс</t>
  </si>
  <si>
    <t>SXE 3150 Эксцентрикова шліфмашина 310Вт, діаметр 150мм, V -електроніка регулювання обертів: 4000-12000/хв., коливальний контур 3мм, 1.6 кг, пилозбірна касета, коробка</t>
  </si>
  <si>
    <t>AG 18 Акумуляторна повітродувка, 18В, швидкість повітря 74 м/с, об'єм повітря 2,6 м3/хв, 1,8 кг (з акумулятором), до 21 хв час постійної роботи на 1 заряді акумулятора, коробка</t>
  </si>
  <si>
    <t>AV 18 Акумуляторний вентилятор, 18В, 1300 об/хв, швидкість повітря 3,8 м/с, Ø пропелера 14'', Ø сітки 16,5''</t>
  </si>
  <si>
    <t>MT 18 LTX Акку універсальний інструмент, 18В, 2 x 5.2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2.0 кг, ASC 30-36V, кейс, набір аксесуарів</t>
  </si>
  <si>
    <t>MT 18 LTX Акку універсальний інструмент, 18В, 2 x 2,0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кейс, набір аксесуарів</t>
  </si>
  <si>
    <t>MT 18 LTX Акку універсальний інструмент, 18В, 2x2.0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набір аксесуарів, Metaloc</t>
  </si>
  <si>
    <t>MT 18 LTX Акку універсальний інструмент каркас (без акумулятора), 18В,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(без акумулятора), ASC 30-36V, набір аксесуарів</t>
  </si>
  <si>
    <t>SRE 3185 Плоскошліфмашина 200 Вт, орбіт.частота 22300/хв, V - електроніка зміни частоти вібрації, шліфплатформа92х184мм, колив.контур 2 мм, 1.5 кг, коробка</t>
  </si>
  <si>
    <t>SRE 3185 Плоскошліфмашина 200 Вт, орбіт.частота 22300/хв, V - електроніка зміни частоти вібрації, шліфплатформа92х184мм, колив.контур 2 мм, 1.5 кг, пластиковий кейс</t>
  </si>
  <si>
    <t>SBE 760 Ударний Двошвидкісний Дриль  760Вт, 24/9Нм, 0-1200/0-3200об/хв, 58000уд/хв, бетон/сталь/дерево - 16/13/8/40/25мм, ключовий партнон 3-16мм, 2.3 кг, коробка</t>
  </si>
  <si>
    <t>Вимірювальна техніка</t>
  </si>
  <si>
    <r>
      <t>LSV 5-225 Comfort Шліфуватель стель, стін (жираф) 500 Вт, 1000-1650 об/хв, 225 мм Ø шліфнасадки, VC - електроніка регулювання обертів, довжини:  1.1 м/1.6 м/2.1м, вбудована LED підсвітка робочої зони шліфування, вага 4.8 кг, комплект поставки: інструмент з набором шліфнасодок (липучки), додатковий гнучкий вал (</t>
    </r>
    <r>
      <rPr>
        <b/>
        <u/>
        <sz val="10"/>
        <color indexed="8"/>
        <rFont val="Calibri"/>
        <family val="2"/>
        <charset val="204"/>
      </rPr>
      <t>ПЕРЕВАГА Метабо</t>
    </r>
    <r>
      <rPr>
        <sz val="10"/>
        <color indexed="8"/>
        <rFont val="Calibri"/>
        <family val="2"/>
        <charset val="204"/>
      </rPr>
      <t>: можливість самостійної заміни гнучкого валу на об'єкті без переривання роботи), чемодан</t>
    </r>
  </si>
  <si>
    <t>LD 30 Лазерний далекомір 30 м, ф-ії: дальність, площа, об'єм, безперервного вимірювання; клас 2, довжина хвилі 635 nm, потужність &lt;1мВт, колір променя - червоний, діапазон вимірювання 0,2 - 30 м, точність вимірювання ± 3 мм, IP54 захист, батрея 2хААА (1,5 В), вага 0.1 кг</t>
  </si>
  <si>
    <t>LD 60 Лазерний далекомір 60 м, ф-ії: дальність, площа, об'єм, безперервного вимірювання, піфагор 1 (вимірювання висоти стін, тощо), піфагор 2 (відстань між 3-ма точками ширини, висоти/ширини віскон/фасадів тощо, мін.відстань жіж 2-ма точками), клас 2, довжина хвилі 635 nm, потужність &lt;1мВт, колір променя - червоний, діапазон вимірювання 0,05 - 60 м, точність вимірювання ± 1,5мм, IP40 захист, батрея 2хААА (1,5 В), вага 0.11 кг</t>
  </si>
  <si>
    <t>PL 5-30 п'яти точковий (координатний) лазерний вимірювач з функцією маятникового самовирівнювання, ф-ії: встановлення точки, переніс точки на стелю, встановленя кутів 90°, клас 2, довжина хвилі 635 nm, потужність &lt;1мВт, колір променя - червоний, дальність 30 м, діапазон самовирівнювання ± 4.5°, IP54 захист, батрея 3хАА (1,5 В), час роботи 20 год., вага 0.53 кг</t>
  </si>
  <si>
    <t>BLL 2-15 лінійний нівелір будівельний (підлоговий) для встановленя кутів 90° з точністю ± 0.3 мм/м, клас 2, довжина хвилі 635 nm, потужність &lt;1мВт, колір променя - червоний, дальність 15 м, IP54 захист, батрея 3хАА (1,5 В), час роботи 20 год., вага 0.34 кг</t>
  </si>
  <si>
    <t>KLL 2-20 лінійний нівелір з вертикальною і горизотальною лініями та перенесенням точки на стелю, з функцією маятникового самовирівнювання, діапазон самовирівнювання ± 4.5°, точність при встановлені рівня ± 0.3 мм/м, точність прямих ліній 0.2 мм/м, клас 2, довжина хвилі 635 nm, потужність &lt;1мВт, колір променя - червоний, дальність 20 м, IP54 захист, батрея 3хАА (1,5 В), час роботи 20 год., вага 0.54 кг</t>
  </si>
  <si>
    <t>PowerMaxx BS Basic Набір: PowerMaxx BS Basic 10,8 В, 2x2.0Aг + ліхтар PowerMaxx ULA LED + набор біт 9 шт</t>
  </si>
  <si>
    <t>W 9-125 Quick + кєйс + 2хPromo Алмазні відрізні диски 125 мм</t>
  </si>
  <si>
    <t>BS 18 LTX BL Quick (+Impuls) Аку. Дриль-шуруповерт 18В, 2xLi-PowerExtreme 5.2Аг, ASC 30, 1.9кг, +бітотримач, чемодан</t>
  </si>
  <si>
    <t>ASR 35 H ACP (HEPA фільтр) Пилосмок 1400Вт з ф-єю автоочистки фільтрів, видиє 3660 літр/хв., 2 фільтри класу H, пл.пуск, об'єм баку 35л, вода, антістатичний шланг довж./діаметр - 4000/35мм, 16кг</t>
  </si>
  <si>
    <t>BS 18 Li Аку. Дриль-шуруповерт 18В, 2xLi-PowerCompact 2.0Аг, LED, SC60, 1.4кг, чемодан</t>
  </si>
  <si>
    <t>STEB 65 Quick Лобзик 450 Вт, З РЕГУЛЯВАННЯМ частоти ходу: 600 - 3100 /хв, ручка-скоба, дер/кол.мет/сталь - 65/18/6мм, 3 ступеня рег.маятнику, ±45° нахил, швидка заміна пилки без інструменту 1.9 кг, коробка</t>
  </si>
  <si>
    <t>STEB 65 Quick Лобзик 450 Вт, З РЕГУЛЯВАННЯМ частоти ходу: 600 - 3100 /хв, ручка-скоба, дер/кол.мет/сталь - 65/18/6мм, 3 ступеня рег.маятнику, ±45° нахил, швидка заміна пилки без інструменту 1.9 кг, кейс</t>
  </si>
  <si>
    <t>602116560</t>
  </si>
  <si>
    <t>BS 18 Li Аку. Дриль-шуруповерт 18В, Ultra-M 2x4.0Аг з індикацією рівня заряду, LED підсвітка, 48 Нм, Ø сталь/дерево - 10/20 мм, патрон 1,5 - 13 мм,  ASC 30-36, 1.75 кг, кейс</t>
  </si>
  <si>
    <t>BS 18 Quick Set Mobile Workshop (набір аксесуарів) 2x2,0Ah, 10mm, SC 60 Plus</t>
  </si>
  <si>
    <t>602103600</t>
  </si>
  <si>
    <t>BS 18 LT Set Mobile Workshop 2x2.0 Аг, патрон 13 мм, кейс з набором аксесуарів 74 шт.</t>
  </si>
  <si>
    <t>SB 18 LT Workshop, 2 x 2.0 Aг, патрон 13 mm, ASC 30-36 В, кейс з набором приладдя - мобільна майстерня 79 шт.</t>
  </si>
  <si>
    <t>Акумуляторний кромкофрезувальний інструмент</t>
  </si>
  <si>
    <t>WE 17-125 Quick  Кутова шліфувальна машина 1700 Вт з Електронікою, швидкозатискна гайка Quick, Ø дисків 125 мм, шпіндель М14, 11000 ./хв., вага 2,2 кг, коробка</t>
  </si>
  <si>
    <t>Кущорізи акумуляторні</t>
  </si>
  <si>
    <t>RF 14-115 (Star cutters pointed) + ASR 35 L ACP</t>
  </si>
  <si>
    <t>RF 14-115 (Star cutters pointed) + ASR 35 M ACP</t>
  </si>
  <si>
    <t>RS 17-125 Concrete + ASR 35 L ACP</t>
  </si>
  <si>
    <t>RS 17-125 Concrete + ASR 35 M ACP</t>
  </si>
  <si>
    <t>RS 17-125 Abrasiv + ASR 35 L ACP</t>
  </si>
  <si>
    <t>RS 17-125 Abrasiv + ASR 35 M ACP</t>
  </si>
  <si>
    <t>RS 14-125 Concrete + ASR 35 L ACP</t>
  </si>
  <si>
    <t>RS 14-125 Concrete + ASR 35 M ACP</t>
  </si>
  <si>
    <t>RS 14-125 Abrasiv + ASR 35 L ACP</t>
  </si>
  <si>
    <t>RS 14-125 Abrasiv + ASR 35 M ACP</t>
  </si>
  <si>
    <t>LSV 5-225 + ASR 35 L ACP + Accessories</t>
  </si>
  <si>
    <t>LSV 5-225 Comfort + ASR 35 L ACP + Accessories</t>
  </si>
  <si>
    <t>TS 254 + ASR 35 M ACP</t>
  </si>
  <si>
    <t>WE 15-125 HD Set GED + ASR 35 L ACP</t>
  </si>
  <si>
    <t>WE 15-125 HD Set GED + ASR 35 M ACP</t>
  </si>
  <si>
    <t xml:space="preserve">Combo Set 2.1.7 18 V *BS18+SSD18 </t>
  </si>
  <si>
    <t>Combo Set 2.6.1 18 V *BS18+MT18</t>
  </si>
  <si>
    <t>Combo Set 2.4.3 18 V *BS18+W18</t>
  </si>
  <si>
    <t>Combo Set 2.3.2 18 V *BS18+KHA18</t>
  </si>
  <si>
    <t>Combo Set 2.3.2 18 V  BSLTQ+KHA</t>
  </si>
  <si>
    <t>W 12-125 Quick Set</t>
  </si>
  <si>
    <t>Обдирочна машина</t>
  </si>
  <si>
    <t>Шліфувальні машини</t>
  </si>
  <si>
    <t>Шліфувальні машини камень/бетон</t>
  </si>
  <si>
    <t>Шліфуватель стель/стін "жираф"</t>
  </si>
  <si>
    <t>RS 17-125 Шліфувальна машина для бетону/каменю, 1700 Вт, 8500 об/хв, 6 Нм (без шліф. чашки)</t>
  </si>
  <si>
    <t>RS 17-125 Шліфувальна машина для бетону/каменю, 1700 Вт, 8500 об/хв, 6 Нм (diamond cup wheel "concrete")</t>
  </si>
  <si>
    <t>RS 17-125 Шліфувальна машина для бетону/каменю, 1700 Вт, 8500 об/хв, 6 Нм (diamond cup wheel "abrasive")</t>
  </si>
  <si>
    <t>RS 17-125 Шліфувальна машина для бетону/каменю, 1700 Вт, 8500 об/хв, 6 Нм (PKD cup wheel)</t>
  </si>
  <si>
    <r>
      <t xml:space="preserve">RF 14-115 Обдирочна машина 1450 Вт, 800-2800 об/хв, </t>
    </r>
    <r>
      <rPr>
        <sz val="10"/>
        <rFont val="Calibri"/>
        <family val="2"/>
        <charset val="204"/>
      </rPr>
      <t>Ø насадки - робоча ширина 115 мм</t>
    </r>
    <r>
      <rPr>
        <sz val="10"/>
        <rFont val="Calibri"/>
        <family val="2"/>
        <charset val="204"/>
        <scheme val="minor"/>
      </rPr>
      <t xml:space="preserve"> (без насадок)</t>
    </r>
  </si>
  <si>
    <t>RF 14-115 Обдирочна машина 1450 Вт, 800-2800 об/хв, Ø насадки - робоча ширина 115 мм (насадка обдирочна "acute")</t>
  </si>
  <si>
    <t>RF 14-115 Обдирочна машина 1450 Вт, 800-2800 об/хв, Ø насадки - робоча ширина 115 мм (насадка обдирочна "flat")</t>
  </si>
  <si>
    <t>RS 14-125 Шліфувальна машина для бетону/каменю 1450 Вт, 2000-7000 об/хв, VTC - електроніка підтримки постійними обертів під навантаженням, 3.6 кг (без шліф. чашки)</t>
  </si>
  <si>
    <t>RS 14-125 1450 Вт, 2000-7000 об/хв, VTC - електроніка підтримки постійними обертів під навантаженням, 3.6 кг (Diamond cup wheel "concrete")</t>
  </si>
  <si>
    <t>RS 14-125 1450 Вт, 2000-7000 об/хв, VTC - електроніка підтримки постійними обертів під навантаженням, 3.6 кг (Diamond cup wheel "abrasive")</t>
  </si>
  <si>
    <t>RS 14-125 1450 Вт, 2000-7000 об/хв, VTC - електроніка підтримки постійними обертів під навантаженням, 3.6 кг (PKD cup wheel)</t>
  </si>
  <si>
    <t>КШМ Акумуляторні</t>
  </si>
  <si>
    <t>KFM 18 LTX 3 RF Акумуляторний кромкофрезувальний інструмент, 2x LiHD 5,5Ah, ASC 30-36, Metaloc</t>
  </si>
  <si>
    <t>KFM 18 LTX 3 RF - каркас в Metaloc, Акумуляторний кромкофрезувальний інструмент</t>
  </si>
  <si>
    <t>613080000</t>
  </si>
  <si>
    <t>WEVF 10-125 Quick Inox Кутова шліфувальна машина з плоским корпусом для обробки нержавіючої сталі, 1000 Вт з Електронікою та регулюванням обертів, 2000-7600 об./хв., швидкозатискна гайка Quick, Ø дисків 125 мм, шпіндель М14,  вага 2,3кг, коробка</t>
  </si>
  <si>
    <t>WEVF 10-125 Quick Inox Set + набір з приладдям: 5шт. х 626460 шліф.диск ламель, 2шт. х 626370 комбі шліф.диск ламель, 2 шт. х 626482, 2 шт. х 626483, 1 шт.полірув.вкладка вкл.2х626396.</t>
  </si>
  <si>
    <t>AHS 36 Ак. Кущоріз акумуляторний, 36B, 2700/хв., різ товщина/довжина-18/530мм, 1xLi-Power 1.5Аг ASC 30, 3,9кг, коробка</t>
  </si>
  <si>
    <t>AHS 36 Ак. Кщоріз акумуляторний, 36B, 2700/хв., різ товщина/довжина-18/530мм, 2xLi-Power 1.5Аг ASC 30, 3,9кг, коробка</t>
  </si>
  <si>
    <t>AHS 36 Ак. Кущоріз акумуляторний, 36B, 2700/хв., різ товщина/довжина-18/530мм, 2xLi-Power 1.5Аг ASC 15, 3,9кг, коробка</t>
  </si>
  <si>
    <t>Набори</t>
  </si>
  <si>
    <t>BS 18 Акумуляторний шуруповерт - каркас в Metaloc</t>
  </si>
  <si>
    <t>BS 18 Аку. Дриль-шуруповерт 18В, 2xLi-PowerExtreme 2.0 Аг, LED підсвітка, патрон 13мм, бітотримач, двосторонній гачок для ременя, зарядний пристрій SC 60 Plus, 1.3 кг, чемодан</t>
  </si>
  <si>
    <t>BS 18 Аку. Дриль-шуруповерт 18В, 2xLiHD 3.1 Ah, ASC 30-36, 13mm</t>
  </si>
  <si>
    <t>PowerMaxx BS Basic Mobile Workshop NEW: Ак.дриль-шуруповерт 10.8 В, 2xLi-Power 2.0 Аг; Набір аксесуарів - 63 шт, зарядний пристрій LC 40, кейс.</t>
  </si>
  <si>
    <t>PowerMaxx BS Mobile Workshop NEW: Ак.дриль-шуруповерт 10.8 В, 1xLi-Power 2.0 Аг; Набір аксесуарів - 63 шт, зарядний пристрій LC 40, кейс.</t>
  </si>
  <si>
    <t>PowerMaxx BS Quick Pro Mobile Workshop NEW: Ак.дриль-шуруповерт 10.8 В, 1xLi-Power 2.0 Аг; 1xLi-Power 4.0 Аг; Quick патрон, Quick кутова насадка, Набір аксесуарів - 63 шт, зарядний пристрій LC 40, кейс.</t>
  </si>
  <si>
    <t>W 2400-230 КШМ, 2.4 кВт, коробка</t>
  </si>
  <si>
    <t>WX 2400-230 КШМ 2.4кВт, плавний пуск, коробка</t>
  </si>
  <si>
    <t>DMH 290 Набір Пневматичний відбійний молоток + 3 зубіла + комплект, 6.2Бар, 2900 уд/хв, 330л/хв, 1.7кг</t>
  </si>
  <si>
    <t>DMH 30 SET (набор) Пневмо-відбійний молоток, 3000 уд/хв, 280л + 4 зубіла, лія, штуцер, патрон, кофр пластиковий</t>
  </si>
  <si>
    <t>W 12-125 HD Set CED 125 Plus + ASR 35 L ACP + Напрямна</t>
  </si>
  <si>
    <t>Set Power 400-20 W OF + DKG 114-65 + шланг</t>
  </si>
  <si>
    <t>BE 650 Дриль 650Вт, КлП 1,5-13мм, V-Електроніка, R+L, 1,8кг, картон</t>
  </si>
  <si>
    <t>BE 650 Дриль 650Вт, ШЗП 1,5-13мм, V-Електроніка, R+L, 1,8кг, картон</t>
  </si>
  <si>
    <t>SB 650 Дриль ударний 650Вт, КлП 1,5-13мм, 1,8кг, коробка</t>
  </si>
  <si>
    <t>SBE 650 Дриль ударний 650Вт, КлП 1,5-13мм, V-Електроніка, R+L, 1,8кг, картон</t>
  </si>
  <si>
    <t>SBE 650 Дриль ударний 650Вт, ШЗП 1,5-13мм, V-Електроніка, R+L, 1,8кг, картон</t>
  </si>
  <si>
    <t>SBE 650 Impulse Дриль ударний 650Вт, ШЗП 1,5-13мм, Імпульсний режим, V-Електроніка, R+L, 1,8кг, картон</t>
  </si>
  <si>
    <t>WEF 15-125 Quick Кутова шліфувальна машина з плоским корпусом з TC-Електронікою 1550Вт, М14, 11000/хв, 2,7кг, коробка + 1 ламельний диск (626460000) + 1 обдирний 4 мм (616198000)</t>
  </si>
  <si>
    <t>WEF 15-150 Quick Кутова шліфувальна машина з плоским корпусом з TC-Електронікою 1550Вт, М14, 9600/хв, 2,7кг, коробка + 1 ламельний диск (626488000) + 1 обдирний 4 мм (616200000)</t>
  </si>
  <si>
    <t>WEPBF 15-150 Quick Кутова шліфувальна машина з плоским корпусом з TC-Електронікою 1550Вт, "педаль" - автоматичне вимкнення, механічне гальмо зупинка за 2 сек., М14, 9600/хв, 2,7кг, коробка + 1 ламельний диск (626488000) + 1 обдирний 4 мм (616200000)</t>
  </si>
  <si>
    <t>SSE 1100 Шабельна пила 1100Вт, хід 28мм, 0-2600/хв., 3,9кг, ШЗП, валіза</t>
  </si>
  <si>
    <t>SSEP 1400 MVT Шабельна пила 1400Вт, хід 32мм, 0-2800/хв. з попереднім встановленням, 4,6кг, антивібраційна система MVT,  ШЗП, маятниковий режим, валіза</t>
  </si>
  <si>
    <t>BS 14.4 Аку. Дриль-шуруповерт 14.4В, ШЗП 13мм, 2xLi-PowerExtreme 2.0Аг, LED підсвітка, бітотримач, двосторонній гачок для ременя, зарядний пристрій SC 60 Plus, 1.3 кг</t>
  </si>
  <si>
    <t>BS 14.4 Аку. Дриль-шуруповерт 14.4В, ШЗП 10мм, 2xLi-PowerExtreme 2.0Аг, LED підсвітка, бітотримач, двосторонній гачок для ременя, зарядний пристрій SC 60 Plus, 1.3 кг</t>
  </si>
  <si>
    <t>BS 14.4 Аку. Дриль-шуруповерт 14.4В, ШЗП 10мм, 1xLi-PowerExtreme 2.0Аг, LED підсвітка, бітотримач, двосторонній гачок для ременя, зарядний пристрій SC 60 Plus, 1.3 кг</t>
  </si>
  <si>
    <t>BS 14.4 (набір аксесуарів, 74шт.) Аку. Дриль-шуруповерт 14.4В, ШЗП 10мм, 2xLi-PowerExtreme 2.0Аг, LED підсвітка, бітотримач, двосторонній гачок для ременя, зарядний пристрій SC 60 Plus, 1.3 кг</t>
  </si>
  <si>
    <t>BS 18 Quick Аку. Дриль-шуруповерт 14.4В (каркас) у Металок</t>
  </si>
  <si>
    <t>Multi line laser MLL 3-20 Нівелір лазерний мультилінійний, горизонтальна лінія 360°, дві вертикальні лінії - Metaloc</t>
  </si>
  <si>
    <t>WEA 15-125 Quick + GE 710 Plus набір</t>
  </si>
  <si>
    <t>Акумуляторний інструмент Набори</t>
  </si>
  <si>
    <t>BS 18 Mobile Workshop (набір аксесуарів, 74шт.) Аку. Дриль-шуруповерт 18В, ШЗП 10мм, 2xLi-PowerExtreme 2.0Аг, LED підсвітка, бітотримач, двосторонній гачок для ременя, зарядний пристрій SC 60 Plus, 1.3 кг</t>
  </si>
  <si>
    <t>BS 18 LTX Quick Аку. Дриль-шуруповерт 18В, ШЗ ШЗП 13мм, 2x4,0Аг у Metaloc</t>
  </si>
  <si>
    <t>BS 18 Quick Аку. Дриль-шуруповерт 18В 1x2,0Аг, 1x4,0Аг у Metaloc</t>
  </si>
  <si>
    <t>BS 18 Quick + Кутова насадка + Набор біт 9 шт.</t>
  </si>
  <si>
    <t>BS 18 LT Аку. Дриль-шуруповерт 18В, 3x4,0Аг у MetaLoc</t>
  </si>
  <si>
    <t>BS 18 LTX Impuls Аку. Дриль-шуруповерт 18В, 3x4,0Аг у MetaLoc</t>
  </si>
  <si>
    <t>SB 18 LTX Impuls Аку. Ударний дриль-шуруповерт 18В, 3x4,0Аг у MetaLoc</t>
  </si>
  <si>
    <t>BS 18 LTX Quick Аку. Дриль-шуруповерт 18В, 2xLiHD 5,5Аг, ASC 30-36V</t>
  </si>
  <si>
    <t>KGS 18 LTX 216 Аку. Торцовочна пила з тяговою функцією, 2xLiHD 5,5Аг, ASC 30-36V</t>
  </si>
  <si>
    <t>WF 18 LTX 125 Quick Аку. Кутова шліфмашина з пласким редуктором, 2xLiHD 5,5Аг, ASC 30-36V</t>
  </si>
  <si>
    <t>BS 18 LT Аку. Дриль-шуруповерт 18В, 2xLiHD 3,1Аг, ASC 30-36V</t>
  </si>
  <si>
    <t>SB 18 LT Аку. Ударний дриль-шуруповерт 18В, 2xLiHD 3,1Аг, ASC 30-36V</t>
  </si>
  <si>
    <t>SSW 18 LTX 200 Аку. Ударний гайковерт 18В, 2x LiHD 3,1Ah, ASC 30-36V</t>
  </si>
  <si>
    <t>SSW 18 LTX 400 BL Аку. Ударний гайковерт 18В, 2x LiHD 3,1Ah, ASC 30-36V</t>
  </si>
  <si>
    <t>W 750-115 Кутова шліфувальна машина 750Вт, М14, 10000/хв, 1,6 кг, коробка</t>
  </si>
  <si>
    <t>W 750-115 Кутова шліфувальна машина 750Вт, ел.захист від повторного пуску,  М14, 10000/хв, 1,6 кг, коробка</t>
  </si>
  <si>
    <t>W 750-125  Кутова шліфувальна машина 750Вт, М14, 10000/хв, 1,6 кг, коробка</t>
  </si>
  <si>
    <t>601231000</t>
  </si>
  <si>
    <t>W 850-115 Кутова шліфувальна машина 850Вт, М14, 10000/хв, 1,7 кг, коробка</t>
  </si>
  <si>
    <t>W 750-125 Кутова шліфувальна машина 750Вт, ел.захист від повторного пуску, М14, 10000/хв, 1,6 кг, коробка</t>
  </si>
  <si>
    <t>W 850-115 Кутова шліфувальна машина 850Вт, ел.захист від повторного пуску, М14, 10000/хв, 1,7 кг, коробка</t>
  </si>
  <si>
    <t>W 850-125 Кутова шліфувальна машина 850Вт, М14, 10000/хв, 1,7 кг, коробка</t>
  </si>
  <si>
    <t>W 850-125 Кутова шліфувальна машина 850Вт, ел.захист від повторного пуску, М14, 10000/хв, 1,7 кг, коробка</t>
  </si>
  <si>
    <t>W 1100-115 Кутова шліфувальна машина 1100Вт, М14, 10500/хв, 2,1 кг, коробка</t>
  </si>
  <si>
    <t>W 1100-115 Кутова шліфувальна машина 1100Вт, ел.захист від повторного пуску, М14, 10500/хв, 2,1 кг, коробка</t>
  </si>
  <si>
    <t>W 1100-125 Кутова шліфувальна машина 1100Вт, М14, 10500/хв, 2,1 кг, коробка</t>
  </si>
  <si>
    <t>W 1100-125 Кутова шліфувальна машина 1100Вт, ел.захист від повторного пуску, М14, 10500/хв, 2.1 кг, коробка</t>
  </si>
  <si>
    <t>601230500</t>
  </si>
  <si>
    <t>W 750-115 Кутова шліфувальна машина 750Вт, ел.захист від повторного пуску,  М14, 10000/хв, 1,6 кг, кейс</t>
  </si>
  <si>
    <t>знімається з виробництва - 1 шт. розпродаж -5%</t>
  </si>
  <si>
    <t>WP 1200-125 RT Кутова шліфувальна машина (ручка ерго) 1200Вт, М14, 11000/хв, 2,1 кг, коробка</t>
  </si>
  <si>
    <t>WE 1500-125 RT Кутова шліфувальна машина з електронною муфтою безпеки, захист від повторного увімкнення, (ручка ерго) 1500Вт Марафон, М14, 11000/хв, 2,1 кг, коробка</t>
  </si>
  <si>
    <t>WE 1500-150 RT Кутова шліфувальна машина з електронною муфтою безпеки, захист від повторного увімкнення, (ручка ерго) 1500Вт Марафон, М14, 11000/хв, 2,1 кг, коробка</t>
  </si>
  <si>
    <t>WEV 1500-125 RT Кутова шліфувальна машина з електронною муфтою безпеки, захист від повторного увімкнення, (ручка ерго) 1500Вт Марафон, М14, регулювання обертів 2800 – 11000/хв, 2,1 кг, коробка</t>
  </si>
  <si>
    <t>WEV 1500-125 RT (case) Кутова шліфувальна машина з електронною муфтою безпеки, захист від повторного увімкнення, (ручка ерго) 1500Вт Марафон, М14, регулювання обертів 2800 – 11000/хв, 2,1 кг, валіза</t>
  </si>
  <si>
    <t>W 9-100 Кутова шліфувальна машина 900 Вт, Ø дисків 100 мм, шпіндель М14, 10500 об./хв., вага 2,1кг, коробка</t>
  </si>
  <si>
    <t>W 9-125 Кутова шліфувальна машина 900 Вт, Ø дисків 125 мм, шпіндель М14, 10500 об./хв., вага 2,1кг, коробка</t>
  </si>
  <si>
    <t>W 9-115 Quick Кутова шліфувальна машина 900 Вт, швидкозатискна гайка Quick, Ø дисків 115 мм, шпіндель М14, 10500 об./хв., вага 2,1кг, коробка</t>
  </si>
  <si>
    <t>W 9-125 Quick Кутова шліфувальна машина 900 Вт, швидкозатискна гайка Quick, Ø дисків 125 мм, шпіндель М14, 10500 об./хв., вага 2,1кг, коробка</t>
  </si>
  <si>
    <t>W 12-125 Quick Кутова шліфувальна машина 1250 Вт, швидкозатискна гайка Quick, Ø дисків 125 мм, шпіндель М14, 11000 об./хв., вага 2,4 кг, коробка</t>
  </si>
  <si>
    <t>WA 12-125 Quick Кутова шліфувальна машина 1250 Вт, з функцією автобаланса, швидкозатискна гайка Quick, Ø дисків 125 мм, шпіндель М14, 11000 об./хв., вага 2,4 кг, коробка</t>
  </si>
  <si>
    <t>PowerMaxx SB (каркас): Аку. Ударний дриль-шуруповерт 10.8 В; Крутний момент 17/34 Нм; Оберти/хв: 0-360/0-1400; LED; Вага з акумулятором: 1,1 кг., коробка.</t>
  </si>
  <si>
    <t>PowerMaxx SB: Аку. Ударний дриль-шуруповерт 10.8 В; Акумулятор: 2xLi-Power 2.0 Аг; Зарядний пристрій LC 40; Крутний момент 17/34 Нм; Оберти/хв: 0-360/0-1400; LED; Вага з акумулятором: 1,1 кг;  Валіза.</t>
  </si>
  <si>
    <t>PowerMaxx SB Basic Мобільна майстерня (63 шт.): Аку. Ударний дриль-шуруповерт 10.8 В; Акумулятор: 2xLi-Power 2.0 Аг; Зарядний пристрій LC 40; LED; Крутний момент 17/34 Нм; Оберти/хв: 0-360/0-1400; Вага з акумулятором: 1,1 кг;  Валіза з аксесуарами.</t>
  </si>
  <si>
    <t>Combo Set 2.5 10.8 V: (набір) PowerMaxx 10,8В SB+SSD,  2xLi-Power 2,0Аг, LC40, Валіза</t>
  </si>
  <si>
    <t>SB 18 (каркас): Аку. Ударний дриль-шуруповерт 18В, патрон до 10мм, Крутний момент 24/48 Нм; Оберти/хв: 0-450/0-1600, LED, Вага з акумулятором: 1,4 кг;  у Металок.</t>
  </si>
  <si>
    <t>SB 18 Мобільна майстерня (74 шт.): Аку. Ударний дриль-шуруповерт 18В, 2x2,0Аг, зарядний пристрій SC 60 Plus, LED, патрон до 13мм, Крутний момент 24/48 Нм; Оберти/хв: 0-450/0-1600, Вага з акумулятором: 1,4 кг;  Валіза з аксесуарами.</t>
  </si>
  <si>
    <t>SB 18 LT Мобільна майстерня (79 шт.): Аку. Ударний дриль-шуруповерт 18В, 2x4,0Аг, зарядний пристрій ASC 30-36 В, LED, патрон до 13мм,  Валіза з аксесуарами.</t>
  </si>
  <si>
    <t>Combo Set 2.1.8 18 V: (набір) SB 18+SSD 18, 2xLi-Power 2,0Аг, SC 60 Plus, Валіза</t>
  </si>
  <si>
    <t xml:space="preserve">Combo Set 2.6.2 18 V: (набір) SB 18+MT 18, 2xLi-Power 2,0Аг, SC 60 Plus, Валіза </t>
  </si>
  <si>
    <t>Combo Set 2.4.4 18 V: (набір) SB 18+W 18, 1xLi-Power 2,0Аг та 1xLi-Power 4,0Аг, SC 60 Plus, Валіза</t>
  </si>
  <si>
    <t>Combo Set 2.3.4 18 V: (набір) SB 18+KHA 18, 2xLi-Power 2,0Аг, SC 60 Plus, Валіза</t>
  </si>
  <si>
    <t>Combo Set 2.3 10.8 V (набір): PowerMaxx 10,8В BS+SSD, 2xLi-Power 2,0Аг, сумка</t>
  </si>
  <si>
    <t>AHS 18-55 Кущоріз акумуляторний 18В - каркас, 2700/хв., різ товщина/довжина-18/530мм, 2,7кг, коробка +  футляр для зберігання лез</t>
  </si>
  <si>
    <t>AHS 18-55 Кущоріз акумуляторний 18В, 2x4.0Aг, 65 хв.роботи на 1 заряді акумулятора, 2700/хв., різ товщина/довжина-18/530мм, 2,7кг, коробка + футляр для зберігання лез</t>
  </si>
  <si>
    <r>
      <t xml:space="preserve">Power 180-5 W OF Компресор </t>
    </r>
    <r>
      <rPr>
        <b/>
        <sz val="10"/>
        <rFont val="Calibri"/>
        <family val="2"/>
        <charset val="204"/>
        <scheme val="minor"/>
      </rPr>
      <t>безмасляний</t>
    </r>
    <r>
      <rPr>
        <sz val="10"/>
        <rFont val="Calibri"/>
        <family val="2"/>
        <charset val="204"/>
        <scheme val="minor"/>
      </rPr>
      <t xml:space="preserve"> 90л/хв., 8 бар, 1,1кВт, 5л, зменшений шумовий поріг і вібрація, 16кг</t>
    </r>
  </si>
  <si>
    <r>
      <t xml:space="preserve">Power 250-10 W OF Компресор </t>
    </r>
    <r>
      <rPr>
        <b/>
        <sz val="10"/>
        <rFont val="Calibri"/>
        <family val="2"/>
        <charset val="204"/>
        <scheme val="minor"/>
      </rPr>
      <t xml:space="preserve">безмасляний </t>
    </r>
    <r>
      <rPr>
        <sz val="10"/>
        <rFont val="Calibri"/>
        <family val="2"/>
        <charset val="204"/>
        <scheme val="minor"/>
      </rPr>
      <t>110л/хв., 10 бар, 1,5кВт, 10л, зменшений шумовий поріг і вібрація, 24кг</t>
    </r>
  </si>
  <si>
    <r>
      <t xml:space="preserve">Power 280-20 W OF  Компресор </t>
    </r>
    <r>
      <rPr>
        <b/>
        <sz val="10"/>
        <rFont val="Calibri"/>
        <family val="2"/>
        <charset val="204"/>
        <scheme val="minor"/>
      </rPr>
      <t>безмасляний</t>
    </r>
    <r>
      <rPr>
        <sz val="10"/>
        <rFont val="Calibri"/>
        <family val="2"/>
        <charset val="204"/>
        <scheme val="minor"/>
      </rPr>
      <t xml:space="preserve"> 150л/хв., 10 бар, 1,8кВт, 20л, зменшений шумовий поріг і вібрація, 40кг</t>
    </r>
  </si>
  <si>
    <r>
      <t xml:space="preserve">Power 400-20 W OF  Компресор </t>
    </r>
    <r>
      <rPr>
        <b/>
        <sz val="10"/>
        <rFont val="Calibri"/>
        <family val="2"/>
        <charset val="204"/>
        <scheme val="minor"/>
      </rPr>
      <t>безмасляний</t>
    </r>
    <r>
      <rPr>
        <sz val="10"/>
        <rFont val="Calibri"/>
        <family val="2"/>
        <charset val="204"/>
        <scheme val="minor"/>
      </rPr>
      <t xml:space="preserve"> 200л/хв., 10 бар, 2,2кВт, 20л, зменшений шумовий поріг і вібрація, 45кг</t>
    </r>
  </si>
  <si>
    <t>SB 18 LTX Quick (+Impuls режим) Аку. Ударний дриль-шуруповерт 18В, 2xLiHD 5,5Аг, ASC 30-36V</t>
  </si>
  <si>
    <t>SB 18 LTX BL Quick (+Impuls режим) Аку. Ударний дриль-шуруповерт 18В, 2xLi-PowerExtreme 5.2Аг, ASС30, 2.1кг, чемодан</t>
  </si>
  <si>
    <t>PowerMaxx ASE Ак. шабельна пила 10,8В, 2xLi-Power 2.0Аг, 2 пилки: метал+дерево, метал, LC40, 0-3100об/хв., Чемодан</t>
  </si>
  <si>
    <t>PowerMaxx ASE Ак. шабельна пила 10,8В, 2xLi-Power 4.0Аг, 2 пилки: метал+дерево, метал, LC40, 0-3100об/хв, MetaLoc Чемодан</t>
  </si>
  <si>
    <t>STA 18 LTX каркас Ак. Лобзик 18В, ручка-скоба, дерево/кол.мет/сталь - 135/35/10мм, 0-2400об/хв., коробка</t>
  </si>
  <si>
    <t xml:space="preserve">W 12-125 HD Набір CED для різання без пилу - кожух CED 125 (глибина різу вручну/зі столом до 27/25 мм) + КШМ W 12-125 HD (з алюмінієвим фланцем, 1250 Вт, з захистом від повторного пуску, 9600 об./хв.) 3,9 кг </t>
  </si>
  <si>
    <t xml:space="preserve">W 12-125 HD Набір CED Plus для різання без пилу - кожух CED 125 Plus (глибина різу вручну/зі столом/з шиною до 27/25/20 мм) + КШМ W 12-125 HD (з алюмінієвим фланцем, 1250 Вт, з захистом від повторного пуску, 9600 об./хв.) 4,1 кг </t>
  </si>
  <si>
    <t>W 12-125 HD Кутова шліфувальна машина 1250 Вт, з захистом від повторного пуску, з алюмінієвим фланцем для важких робіт (різка, шліфування бетону з кожухом CED) Ø дисків 125 мм, шпіндель М14, 11000 об./хв., вага 2,4 кг, коробка</t>
  </si>
  <si>
    <t>W 9-115 Кутова шліфувальна машина 900 Вт, з електронікою захисту від повторного пуску, Ø дисків 115 мм, шпіндель М14, 10500 об./хв., вага 2,1кг, коробка</t>
  </si>
  <si>
    <t>W 9-125 Кутова шліфувальна машина 900 Вт, з електронікою захисту від повторного пуску, Ø дисків 125 мм, шпіндель М14, 10500 об./хв., вага 2,1кг, коробка</t>
  </si>
  <si>
    <t>W 9-125 Quick Кутова шліфувальна машина 900 Вт, швидкозатискна гайка Quick, з електронікою захисту від повторного пуску, Ø дисків 125 мм, шпіндель М14, 10500 об./хв., вага 2,1кг, коробка</t>
  </si>
  <si>
    <t>W 9-125 Quick Кутова шліфувальна машина 900 Вт, швидкозатискна гайка Quick, з електронікою захисту від повторного пуску, Ø дисків 125 мм, шпіндель М14, 10500 об./хв., вага 2,1кг, кейс</t>
  </si>
  <si>
    <t>W 12-125 Quick Кутова шліфувальна машина 1250 Вт, швидкозатискна гайка Quick, з електронікою захисту від повторного пуску, Ø дисків 125 мм, шпіндель М14, 11000 об./хв., вага 2,4 кг, коробка</t>
  </si>
  <si>
    <t>W 12-150 Quick Кутова шліфувальна машина 1250 Вт, швидкозатискна гайка Quick, з електронікою захисту від повторного пуску, Ø дисків 150 мм, шпіндель М14, 9600 об./хв., вага 2,5 кг, коробка</t>
  </si>
  <si>
    <t>WA 12-125 Quick Кутова шліфувальна машина 1250 Вт, з функцією автобаланса, швидкозатискна гайка Quick, з електронікою захисту від повторного пуску, Ø дисків 125 мм, шпіндель М14, 11000 об./хв., вага 2,4 кг, коробка</t>
  </si>
  <si>
    <t>WBA 12-125 Quick  Кутова шліфувальна машина 1250 Вт, механічне гальмо зупинка за 2 сек., з функцію автобаланса, швидкозатискна гайка Quick, з електронікою захисту від повторного пуску, Ø дисків 125 мм, шпіндель М14, 11000 об./хв., вага 2,6 кг, коробка</t>
  </si>
  <si>
    <t>WQ 1000 Quick Кутова шліфувальна машина, двигун Metabo Marathon 1010 Вт, крутний момент 3 Нм, захисна муфта від заклинювання Metabo S-automatic, ел.захист від повторного пуску, швидка заміна диску - Quick гайка, М14, 10000/хв, 1.8 кг, довж.кабелю 4.05 м, коробка</t>
  </si>
  <si>
    <t>WQ 1000 Quick Кутова шліфувальна машина, двигун Metabo Marathon 1010 Вт, крутний момент 3 Нм, захисна муфта від заклинювання Metabo S-automatic, швидка заміна диску - Quick гайка, М14, 10000/хв, 1.8 кг, довж.кабелю 4.05 м, коробка</t>
  </si>
  <si>
    <t>600346000</t>
  </si>
  <si>
    <t>WQ 1400 Quick Кутова шліфувальна машина, двигун Metabo Marathon 1400 Вт, крутний момент 3.3 Нм, електроніка захисту від перевантаження, електроніка підтримання обертів під навантаженням ТС, плавний пуск, захисна муфта від заклинювання Metabo S-automatic, ел.захист від повторного пуску, швидка заміна диску - Quick гайка, зміна положення захисного кожухі без інструменту, М14, 10500/хв, 1.9 кг, довж.кабелю 3.9 м, коробка</t>
  </si>
  <si>
    <t>Знімається з виробництва</t>
  </si>
  <si>
    <t>SB 18 LT Набір: Аку. Ударний дриль-шуруповерт 18В, 2x2.0Аг + ULA LED + набір біт SP 15 шт.</t>
  </si>
  <si>
    <t>SB 18 LT Аку. Ударний дриль-шуруповерт 18В, 3x4,0Аг, у MetaLoc</t>
  </si>
  <si>
    <t>WPB 18 LTX BL 125 Quick - каркас, КШМ з БЕЗЩІТКОВИМ ГЕРМИТИЗОВАНИМ двигуном для захисту від абразиву, швидка зупинка диску до 2 сек, "педаль" - без фіксації вимикача при роботі,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від пилу, 2.6 кг.</t>
  </si>
  <si>
    <t>WPB 18 LTX BL 125 Quick - каркас в Metaloc, КШМ з БЕЗЩІТКОВИМ ГЕРМИТИЗОВАНИМ двигуном для захисту від абразиву, швидка зупинка диску до 2 сек, "педаль" - без фіксації вимикача при роботі,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від пилу, 2.6 кг.</t>
  </si>
  <si>
    <t>WPB 18 LTX BL 125 Quick КШМ з БЕЗЩІТКОВИМ ГЕРМИТИЗОВАНИМ двигуном для захисту від абразиву, швидка зупинка диску до 2 сек, "педаль" - без фіксації вимикача при роботі, 2xLiHD 5,5Aг,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для захисту від пилу.</t>
  </si>
  <si>
    <t>WB 18 LTX BL 125 Quick КШМ з БЕЗЩІТКОВИМ ГЕРМИТИЗОВАНИМ двигуном для захисту від абразиву, швидка зупинка диску до 2 сек, 2xLiHD 5,5Aг,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</si>
  <si>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t>WB 18 LTX BL 125 Quick - каркас в Metaloc, КШМ з БЕЗЩІТКОВИМ ГЕРМИТИЗОВАНИМ двигуном для захисту від абразиву, швидка зупинка диску до 2 сек,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</si>
  <si>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t>WB 18 LTX BL 125 Quick  каркас, КШМ з БЕЗЩІТКОВИМ ГЕРМИТИЗОВАНИМ двигуном для захисту від абразиву, швидка зупинка диску до 2 сек,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</si>
  <si>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r>
      <t xml:space="preserve">WB 18 LTX BL 150 Quick - каркас в Metaloc, КШМ </t>
    </r>
    <r>
      <rPr>
        <sz val="10"/>
        <rFont val="Calibri"/>
        <family val="2"/>
        <charset val="204"/>
      </rPr>
      <t>Ø150 мм,</t>
    </r>
    <r>
      <rPr>
        <sz val="10"/>
        <rFont val="Calibri"/>
        <family val="2"/>
        <charset val="204"/>
        <scheme val="minor"/>
      </rPr>
      <t xml:space="preserve"> з БЕЗЩІТКОВИМ ГЕРМИТИЗОВАНИМ двигуном для захисту від абразиву, швидка зупинка диску до 2 сек, 8000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r>
  </si>
  <si>
    <t>BS 14.4 Аку. Дрель-шуруповерт 14.4В, 2xLi-PowerCompact 1.3Ач, SC60, 1.3 кг, кофр</t>
  </si>
  <si>
    <t>SB 18 Аку. Ударний дриль-шуруповерт 18В, 2x1.3Аг Li-ion, зарядний пристрій SC 60 Plus, LED, патрон до 10мм, Крутний момент 24/48 Нм; Оберти/хв: 0-450/0-1600, Вага з акумулятором: 1,4 кг;  Валіза.</t>
  </si>
  <si>
    <t>SB 18 Аку. Ударний дриль-шуруповерт 18В, 2x2.0Аг Li-ion, зарядний пристрій SC 60 Plus, LED, патрон до 13мм, Крутний момент 24/48 Нм; Оберти/хв: 0-450/0-1600, Вага з акумулятором: 1,4 кг;  Валіза.</t>
  </si>
  <si>
    <t xml:space="preserve">Розбризкувач GB7:  7 форм струменя води, режим Jet для миття під тиском (без миийки високого тиску), стабільна металева конструкція, з'єднання з латуні сумісні з усіма стандартними сис-ми насадок, ручний кран з блокуванням, </t>
  </si>
  <si>
    <t>BS 18 Quick Аку. Дриль-шуруповерт 18В з системою М-Quick, 2xLi-PowerExtreme 2.0Аг, патрон 10 мм, LED підсвітка, бітотримач, двосторонній гачок для ременя, зарядний пристрій SC 60 Plus, 1.3 кг, чемодан MC 05</t>
  </si>
  <si>
    <t>WEA 15-150 Quick  Кутова шліфувальна машина 1550 Вт з Електронікою, з функцією автобалансу, швидкозатискна гайка Quick, Ø дисків 150 мм, шпіндель М14,  9600 об./хв., вага 2,6 кг, коробка</t>
  </si>
  <si>
    <t>WEV 17-125 Quick Кутова шліфувальна машина 1700 Вт з Електронікою та регулюванням обертів, швидкозатискна гайка Quick, Ø дисків 125 мм, шпіндель М14, 2800 - 11000 ./хв., вага 2,5 кг, коробка</t>
  </si>
  <si>
    <r>
      <t xml:space="preserve">WEPBA 17-125 Quick DS (з захистом від падіння)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125 мм, шпіндель М14, 11000 об./хв., вага 2,7 кг, коробка, </t>
    </r>
    <r>
      <rPr>
        <b/>
        <sz val="10"/>
        <color rgb="FFFF0000"/>
        <rFont val="Calibri"/>
        <family val="2"/>
        <charset val="204"/>
        <scheme val="minor"/>
      </rPr>
      <t>довжина кабелю 2 м</t>
    </r>
  </si>
  <si>
    <r>
      <t xml:space="preserve">BFE 9-20 Стрічкова шліфувальна машина </t>
    </r>
    <r>
      <rPr>
        <b/>
        <sz val="10"/>
        <rFont val="Calibri"/>
        <family val="2"/>
        <charset val="204"/>
        <scheme val="minor"/>
      </rPr>
      <t>950Вт</t>
    </r>
    <r>
      <rPr>
        <sz val="10"/>
        <rFont val="Calibri"/>
        <family val="2"/>
        <charset val="204"/>
        <scheme val="minor"/>
      </rPr>
      <t>, робоча довжина 90 мм, ширина шліфстрічки 6-19мм, 9-20м/с, 1.8кг, коробка</t>
    </r>
  </si>
  <si>
    <r>
      <t xml:space="preserve">BFE 9-20 Set (набір) Стрічкова шліфувальна машина </t>
    </r>
    <r>
      <rPr>
        <b/>
        <sz val="10"/>
        <rFont val="Calibri"/>
        <family val="2"/>
        <charset val="204"/>
        <scheme val="minor"/>
      </rPr>
      <t>950Вт</t>
    </r>
    <r>
      <rPr>
        <sz val="10"/>
        <rFont val="Calibri"/>
        <family val="2"/>
        <charset val="204"/>
        <scheme val="minor"/>
      </rPr>
      <t>, робоча довжина 90 мм, ширина шліфстрічки 6-19мм, 9-20м/с, +набір аксесуарів, 1.8кг, чемодан сталевий</t>
    </r>
  </si>
  <si>
    <t>RBE 9-60 Set (набір) Шліфувальна машина для труб 900Вт, Дmax 60мм, 8-14м/сек, 3.1кг,+набір аксесуарів, чемодан сталевий</t>
  </si>
  <si>
    <t>RBE 15-180 Set (набір) Шліфувальна машина для труб 1550Вт, Дmax 180мм, швидкість стрічки 8,4-28м/с, +набір аксесуарів, 3.4кг, чемодан сталевий</t>
  </si>
  <si>
    <t>KNSE 9-150 Set (набір) Шліфувальна машина для вузьких місць 950Вт, М14, 1400-3800/хв., +набір аксесуарів, 2.8кг, чемодан сталевий</t>
  </si>
  <si>
    <t>BS 18 Quick Аку. Дриль-шуруповерт 18В з системою М-Quick, 2xLi-PowerExtreme 2.0Аг, патрон 13 мм, LED підсвітка, бітотримач, двосторонній гачок для ременя, зарядний пристрій SC 60 Plus, 1.3 кг, чемодан</t>
  </si>
  <si>
    <t>BS 18 Mobile Workshop (набір аксесуарів, 74шт.) Аку. Дриль-шуруповерт 18В, ШЗП 13мм, 2xLi-PowerExtreme 2.0Аг, LED підсвітка, бітотримач, двосторонній гачок для ременя, зарядний пристрій SC 60 Plus, 1.3 кг</t>
  </si>
  <si>
    <t>BS 18 LT BL (каркас) Аку. Дриль-шуруповерт 18В, BL-безщітковий двигун, вага з акум. 1.6кг, ШЗП 13мм, Metaloc</t>
  </si>
  <si>
    <t>BS 18 LT BL (каркас) Аку. Дриль-шуруповерт 18В, BL-безщітковий двигун, вага з акум. 1.6кг, ШЗП 13мм, коробка з вкладкою до Metaloc</t>
  </si>
  <si>
    <t>BS 18 LT BL Q Аку. Дриль-шуруповерт 18В з системою М-Quick, BL-безщітковий двигун, технологія Metabo-Quick, 2хLiHD 3,1Аг; вага з акум. 1.6кг, зарядний ASC 30-36, ШЗП 13мм, валіза</t>
  </si>
  <si>
    <t>BS 18 LT BL Q (каркас) Аку. Дриль-шуруповерт 18В з системою М-Quick, BL-безщітковий двигун, технологія Metabo-Quick, вага з акум. 1.6кг, ШЗП 13мм, Metaloc</t>
  </si>
  <si>
    <t>BS 18 LT BL Q (каркас) Аку. Дриль-шуруповерт 18В з системою М-Quick, BL-безщітковий двигун, технологія Metabo-Quick, вага з акум. 1.6кг, ШЗП 13мм, коробка з вкладкою до Metaloc</t>
  </si>
  <si>
    <t>BS 18 Quick Set (набір) Аку. Дриль-шуруповерт 18В з системою М-Quick, 3xLi-PowerExtreme 4.0Аг, патрон 13 мм, LED підсвітка, бітотримач, двосторонній гачок для ременя, зарядний пристрій ASC 30-36, кутова насадка, 1.3 кг, MetaLoc</t>
  </si>
  <si>
    <t>BS 18 LT Quick SET (набір) Аку. Дриль-шуруповерт 18В з системою М-Quick, 3xLi-PowerExtreme 4.0Аг, патрон 13 мм, LED підсвітка, бітотримач, гачок для ременя, зарядний пристрій ASC 30-36, кутова насадка, 1.8 кг, MetaLoc</t>
  </si>
  <si>
    <t>BS 18 LT LiHD Set (набір)  Аку. Дриль-шуруповерт 18В, 3xLiHD 3.1Аг, патрон 13 мм, LED підсвітка, бітотримач, гачок для ременя, зарядний пристрій ASC 30-36, 1.8 кг, ліхтар з USB-портом PA 14.4-18 LED-USB, MetaLoc</t>
  </si>
  <si>
    <t>SB 18 LT BL (каркас) Аку. Ударний дриль-шуруповерт 18В, BL-безщітковий двигун, ШЗП 13мм, вага з акум. 1,6кг, Metaloc</t>
  </si>
  <si>
    <t>SB 18 LT BL (каркас) Аку. Ударний дриль-шуруповерт 18В, BL-безщітковий двигун, ШЗП 13мм, вага з акум. 1,6кг, коробка з вкладкою у Metaloc</t>
  </si>
  <si>
    <t>BS 18 Set (набір) Аку. Дриль-шуруповерт 18В, 3xLi-PowerExtreme 4.0Аг, патрон 13 мм, LED підсвітка, бітотримач, двосторонній гачок для ременя, зарядний пристрій ASC 30-36, 1.3 кг, валіза</t>
  </si>
  <si>
    <t>SB 18 Set (набір) Аку. Ударний дриль-шуруповерт 18В, 3xLi-PowerExtreme 4.0Аг, патрон 13 мм, LED підсвітка, бітотримач, двосторонній гачок для ременя, зарядний пристрій ASC 30-36, 1.3 кг, валіза</t>
  </si>
  <si>
    <t>SB 18 LTX BL I (каркас) Аку. Ударний дриль-шуруповерт 18В, BL-безщітковий двигун, Імпульсна функція, вага з акум. 2,4кг, Metaloc</t>
  </si>
  <si>
    <t>SB 18 LTX BL I (каркас) Аку. Ударний дриль-шуруповерт 18В, BL-безщітковий двигун, Імпульсна функція, вага з акум. 2,4кг, коробка з вкладкою у Metaloc</t>
  </si>
  <si>
    <t>SB 18 LTX BL Q I Аку. Ударний дриль-шуруповерт 18В, BL-безщітковий двигун, Імпульсна функція, система M-Quick, 2xLi-Power 5,2Аг, зарядний ASC 30-36, вага з акум. 2,4кг, валіза</t>
  </si>
  <si>
    <t>SB 18 LTX BL Q I Аку. Ударний дриль-шуруповерт 18В, BL-безщітковий двигун, Імпульсна функція, система M-Quick, 2xLi-Power 4,0Аг, зарядний ASC 30-36, вага з акум. 2,4кг, валіза</t>
  </si>
  <si>
    <t>SB 18 LTX BL I Аку. Ударний дриль-шуруповерт 18В, BL-безщітковий двигун, Імпульсна функція, 2xLi-Power 5,2Аг, зарядний ASC 30-36, вага з акум. 2,4кг, валіза</t>
  </si>
  <si>
    <t>SB 18 LTX BL I Аку. Ударний дриль-шуруповерт 18В, BL-безщітковий двигун, Імпульсна функція, 2xLi-Power 4,0Аг, зарядний ASC 30-36, вага з акум. 2,4кг, валіза</t>
  </si>
  <si>
    <t>SB 18 LTX BL Q I Аку. Ударний дриль-шуруповерт 18В, BL-безщітковий двигун, Імпульсна функція, система M-Quick, 2xLi-HD 5,5Аг, зарядний ASC 30-36, вага з акум. 2,4кг, валіза</t>
  </si>
  <si>
    <t>SB 18 LTX BL Q I (каркас) Аку. Ударний дриль-шуруповерт 18В, BL-безщітковий двигун, Імпульсна функція, система M-Quick, вага з акум. 2,4кг, Metaloc</t>
  </si>
  <si>
    <t>SB 18 LTX BL Q I (каркас) Аку. Ударний дриль-шуруповерт 18В, BL-безщітковий двигун, Імпульсна функція, система M-Quick, вага з акум. 2,4кг, коробка з вкладкою у Metaloc</t>
  </si>
  <si>
    <t>BS 18 LTX BL I Аку. Дриль-шуруповерт 18В, BL-безщітковий двигун, Імпульсна функція, 2xLi-Power 4,0Аг, зарядний ASC 30-36, вага з акум. 2,4кг, валіза</t>
  </si>
  <si>
    <t>BS 18 LTX BL I Аку. Дриль-шуруповерт 18В, BL-безщітковий двигун, Імпульсна функція, 2xLi-Power 5,2Аг, зарядний ASC 30-36, вага з акум. 2,4кг, валіза</t>
  </si>
  <si>
    <t>BS 18 LTX BL I (каркас) Аку. Дриль-шуруповерт 18В, BL-безщітковий двигун, Імпульсна функція, вага з акум. 2,4кг, Metaloc</t>
  </si>
  <si>
    <t>BS 18 LTX BL I (каркас) Аку. Дриль-шуруповерт 18В, BL-безщітковий двигун, Імпульсна функція, вага з акум. 2,4кг, коробка з вкладкою у Metaloc</t>
  </si>
  <si>
    <t>BS 18 LTX BL Q I Аку. Дриль-шуруповерт 18В, BL-безщітковий двигун, Імпульсна функція, система M-Quick, 2xLi-Power 5,2Аг, зарядний ASC 30-36, вага з акум. 2,4кг, валіза</t>
  </si>
  <si>
    <t>BS 18 LTX BL Q I Аку. Дриль-шуруповерт 18В, BL-безщітковий двигун, Імпульсна функція, система M-Quick, 2xLi-Power 4,0Аг, зарядний ASC 30-36, вага з акум. 2,4кг, валіза</t>
  </si>
  <si>
    <t>BS 18 LTX BL Q I Аку. Дриль-шуруповерт 18В, BL-безщітковий двигун, Імпульсна функція, система M-Quick, 2xLi-HD 5,5Аг, зарядний ASC 30-36, вага з акум. 2,4кг, валіза</t>
  </si>
  <si>
    <t>BS 18 LTX BL Q I Аку. Дриль-шуруповерт 18В, BL-безщітковий двигун, Імпульсна функція, система M-Quick, мультиплікатор крутного моменту PowerX3, 2xLi-HD 5,5Аг, зарядний ASC 30-36, вага з акум. 2,4кг, валіза</t>
  </si>
  <si>
    <t>BS 18 LTX BL Q I (каркас) Аку. Дриль-шуруповерт 18В, BL-безщітковий двигун, Імпульсна функція, система M-Quick, вага з акум. 2,4кг, Metaloc</t>
  </si>
  <si>
    <t>BS 18 LTX BL Q I (каркас) Аку. Дриль-шуруповерт 18В, BL-безщітковий двигун, Імпульсна функція, система M-Quick, вага з акум. 2,4кг, коробка з вкладкою у Metaloc</t>
  </si>
  <si>
    <t>BS 18 LTX Quick Set (набір) Аку. Дриль-шуруповерт 18В, BL-безщітковий двигун, система M-Quick кутова насадка, 3xLi-Power 4,0Аг, зарядний ASC 30-36, вага з акум. 2,4кг, MetaLoc</t>
  </si>
  <si>
    <t>SB 18 LTX Quick Set (набір) Аку. Ударний дриль-шуруповерт 18В, BL-безщітковий двигун, система M-Quick кутова насадка, 3xLi-Power 4,0Аг, зарядний ASC 30-36, вага з акум. 2,4кг, MetaLoc</t>
  </si>
  <si>
    <t>GB 18 LTX BL Q I Аку. Різьбонарізчик-шуруповерт 18 В, BL-безщітковий двигун, Імпульсна функція, система M-Quick, патрон для утримування метчиків, 2xLi-Power 5,2Аг, зарядний ASC 30-36, вага з акум. 2,5кг, валіза</t>
  </si>
  <si>
    <t>GB 18 LTX BL Q I (каркас) Аку. Різьбонарізчик-шуруповерт 18 В, BL-безщітковий двигун, Імпульсна функція, система M-Quick, патрон для утримування метчиків, вага з акум. 2,5кг, Metaloc</t>
  </si>
  <si>
    <t>GB 18 LTX BL Q I (каркас) Аку. Різьбонарізчик-шуруповерт 18 В, BL-безщітковий двигун, Імпульсна функція, система M-Quick, патрон для утримування метчиків, вага з акум. 2,5кг, коробка з вкладкою у Metaloc</t>
  </si>
  <si>
    <t>KS 305 M  Торцовочна пила 2000Вт, 3700/м, D305х30мм, Laser, LED, 17кг</t>
  </si>
  <si>
    <t>KGT 305 M Торцювально-настільна циркулярна пила, 2000 Вт, диск 305х30, Laser, LED, 22кг</t>
  </si>
  <si>
    <t>KGSV 72 Xact Торцювальна пила з тяговою функцією, 1800 Вт, диск 216х30 (40зуб), 2200-6300 об/хв., LaserX2, LED, 16,1кг, компактність, точність</t>
  </si>
  <si>
    <t>KGSV 72 Xact SYM Торцювальна пила з тяговою функцією та системою симетричного розрізу, 1800 Вт, диск 216х30 (60зуб мультиріз), 2200-6300 об/хв., LaserX2, LED, 18,3кг, компактність, точність</t>
  </si>
  <si>
    <t>BAS 261 Precision Стрічкова пила 400Вт, довжина пильного полотна/ширина 1712мм/6-12мм, висота пропилу до 103мм, вага 32,5кг</t>
  </si>
  <si>
    <t>BAS 318 Precision WNB Стрічкова пила 900Вт, 220-240В, довжина пильного полотна/ширина 2240мм/6-20мм, висота пропилу до 170мм, вага 79кг</t>
  </si>
  <si>
    <t>BAS 318 Precision DNB Стрічкова пила 900Вт, 380-415В, довжина пильного полотна/ширина 2240мм/6-20мм, висота пропилу до 170мм, вага 79кг</t>
  </si>
  <si>
    <t xml:space="preserve">MBS 18 LTX 2.5 (каркас) Аку. Стрічкова пила 18В, макс.ширина різу 63,5мм, довжина/ширина полотна 835мм/13мм, вага 4,1кг, коробка </t>
  </si>
  <si>
    <t>KGS 216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</si>
  <si>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254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</si>
  <si>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305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</si>
  <si>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305 M + KSU 401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</si>
  <si>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 315 Plus + KSU 401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</si>
  <si>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 315 Plus + KSU 251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</si>
  <si>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KGSV 72 Xact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</si>
  <si>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r>
      <t xml:space="preserve">KGSV 72 Xact SYM + KSU 251 Торцювальна пила з тяговою функцією та </t>
    </r>
    <r>
      <rPr>
        <b/>
        <sz val="10"/>
        <color rgb="FFFF0000"/>
        <rFont val="Calibri"/>
        <family val="2"/>
        <charset val="204"/>
        <scheme val="minor"/>
      </rPr>
      <t>симетричними кутами</t>
    </r>
    <r>
      <rPr>
        <sz val="10"/>
        <rFont val="Calibri"/>
        <family val="2"/>
        <charset val="204"/>
        <scheme val="minor"/>
      </rPr>
      <t xml:space="preserve"> + мобільний монтажний стіл. Придатний для перевезення легковою автівкою. Прискорює та спрощує транспортування, підготовку до роботи. Економить час.</t>
    </r>
  </si>
  <si>
    <t>LSV 5-225 + ASR 35 M ACP + Витратні матеріали Set (набір) Машина для шліфування стін, стель та підлоги; повністью автоматичний пилосмок; витратні матерали до шліфувателя</t>
  </si>
  <si>
    <t>LSV 5-225 Comfort + ASR 35 M ACP + Витратні матеріали Set (набір) Машина для шліфування стін, стель та підлоги з набірною штангою; повністью автоматичний пилосмок; витратні матерали до шліфувателя</t>
  </si>
  <si>
    <t>AHS 18-45 Кущоріз акумуляторний 18В, 1xLi-Power 2,0Аг, зарядний ASC 30-36, 2700/хв., різ товщина/довжина-18/450мм, 2,7кг, коробка +  футляр для зберігання лез</t>
  </si>
  <si>
    <t>Акумуляторний шуруповерт 14.4 В</t>
  </si>
  <si>
    <t>КШМ великі Акумуляторні</t>
  </si>
  <si>
    <t>Акумуляторний шуруповерт 18 В, L-class</t>
  </si>
  <si>
    <t>Акумуляторний шуруповерт 18 В, LT-class</t>
  </si>
  <si>
    <t>Акумуляторний шуруповерт 18 В, LTX-class</t>
  </si>
  <si>
    <t>Акумуляторний шуруповерт 10.8 В</t>
  </si>
  <si>
    <t>Акумуляторний шуруповерт 14.4 В, LT-class</t>
  </si>
  <si>
    <t>Акумуляторний шуруповерт - мітчик 18 В, LTX-class</t>
  </si>
  <si>
    <t>Пили стрічкові ручні</t>
  </si>
  <si>
    <t>знімається з виробництва 1 шт. доступна. Дод.знижка -3%.</t>
  </si>
  <si>
    <t>SBE 650 Дриль ударний 650Вт, КлП 1,5-13мм, V-Електроніка, R+L, 1,8кг, кейс</t>
  </si>
  <si>
    <t>SBE 650 Дриль ударний 650Вт, ШЗП 1,5-13мм, V-Електроніка, R+L, 1,8кг, кейс</t>
  </si>
  <si>
    <t>SBE 650 (набір аксесуарів, 79шт.) Дриль ударний 650Вт, ШЗП 1,5-13мм, V-Електроніка, R+L, 1,8кг, кейс</t>
  </si>
  <si>
    <t>SBE 650 Impulse Дриль ударний 650Вт, ШЗП 1,5-13мм, Імпульсний режим, V-Електроніка, R+L, 1,8кг, кейс</t>
  </si>
  <si>
    <t>Коментарі</t>
  </si>
  <si>
    <t>Розпродаж залишків</t>
  </si>
  <si>
    <t>Курс Євро:</t>
  </si>
  <si>
    <t>Название</t>
  </si>
  <si>
    <t>РРЦ прайс грн. з ПДВ</t>
  </si>
  <si>
    <t>Закупка дилера грн з ПДВ</t>
  </si>
  <si>
    <t>Закупка дилера грн. без ПДВ</t>
  </si>
  <si>
    <t>Маржа</t>
  </si>
  <si>
    <t>Закупка дилера EUR без ПДВ*</t>
  </si>
  <si>
    <t>Прайс лист запчастин ТОВ "Метабо Україна"</t>
  </si>
  <si>
    <t>Ціни на запасні частини ТОВ "Метабо Україна", дійсні з 01.06.2016</t>
  </si>
  <si>
    <t>Увага! Актуальна інформація - креслення, списки запасних частин, пошук деталей за номером або назвою у сервісній програмі Metabo SD3.</t>
  </si>
  <si>
    <t>На сайті metabo.ua пошук виконується лише за номером моделі обладнання або його назвою.</t>
  </si>
  <si>
    <t>ПОШУК</t>
  </si>
  <si>
    <t>Для вірного вибору деталі, наполегливо радимо звертатися до авторизованих сервісних центрів.</t>
  </si>
  <si>
    <t>АДРЕСИ</t>
  </si>
  <si>
    <t>Назва Англійська</t>
  </si>
  <si>
    <t>Назва Українська/російська</t>
  </si>
  <si>
    <t>РРЦ, грн без ПДВ</t>
  </si>
  <si>
    <t>РРЦ, грн з ПДВ</t>
  </si>
  <si>
    <t>Цінова група</t>
  </si>
  <si>
    <t xml:space="preserve">Cable sleeve                            </t>
  </si>
  <si>
    <t xml:space="preserve">Hose                                    </t>
  </si>
  <si>
    <t xml:space="preserve">glas hose                               </t>
  </si>
  <si>
    <t>Склянні трубки</t>
  </si>
  <si>
    <t xml:space="preserve">Gear grease                             </t>
  </si>
  <si>
    <t>Редукторне мастило 1 кг</t>
  </si>
  <si>
    <t xml:space="preserve">Grease                                  </t>
  </si>
  <si>
    <t xml:space="preserve">Hexagon head screw                      </t>
  </si>
  <si>
    <t>Шестикутний гвинт</t>
  </si>
  <si>
    <t xml:space="preserve">Fillister head screw                    </t>
  </si>
  <si>
    <t>винт с полупотайной головкой</t>
  </si>
  <si>
    <t>Гвинт з напiвпотайною голiвкою</t>
  </si>
  <si>
    <t xml:space="preserve">Cap screw                               </t>
  </si>
  <si>
    <t>цилиндрический винт</t>
  </si>
  <si>
    <t>Гвинт</t>
  </si>
  <si>
    <t xml:space="preserve">Truss head screw                        </t>
  </si>
  <si>
    <t>Винт</t>
  </si>
  <si>
    <t>Стопорний гвинт</t>
  </si>
  <si>
    <t xml:space="preserve">Countersunk screw                       </t>
  </si>
  <si>
    <t>Гвинт з потайною голiвкою</t>
  </si>
  <si>
    <t>винт с потайной головкой</t>
  </si>
  <si>
    <t xml:space="preserve">Grub screw                              </t>
  </si>
  <si>
    <t xml:space="preserve">Self-tap. fill. h. screw                </t>
  </si>
  <si>
    <t>Винт с сферо-цилиндр.головкой</t>
  </si>
  <si>
    <t>Шестигранный винт</t>
  </si>
  <si>
    <t xml:space="preserve">Hexagon screw                           </t>
  </si>
  <si>
    <t xml:space="preserve">Cheese-head screw                       </t>
  </si>
  <si>
    <t>Цилiндричний гвинт</t>
  </si>
  <si>
    <t>резьбовой штифт</t>
  </si>
  <si>
    <t xml:space="preserve">GEWINDESTIFT                            </t>
  </si>
  <si>
    <t>Гвинт (MAG 32)</t>
  </si>
  <si>
    <t>Гвинт з полупотайною голiвкою</t>
  </si>
  <si>
    <t xml:space="preserve">Self-tap fill h screw                   </t>
  </si>
  <si>
    <t>Гвинт з сферо-цилiндричною голiвкою</t>
  </si>
  <si>
    <t>Винт з сферо-цилiндр.голiвкою</t>
  </si>
  <si>
    <t>Гвинт з сферо-цилiндр.голiвкой</t>
  </si>
  <si>
    <t xml:space="preserve">Self-tapp. cap screw                    </t>
  </si>
  <si>
    <t>Винт з полузкритою голiвкою</t>
  </si>
  <si>
    <t>Гвинт з сферо-циліндричною голiвкою</t>
  </si>
  <si>
    <t>Гвинт зi сферо-цилiндричною голiвкою</t>
  </si>
  <si>
    <t>Винт з сферо-цилiн.голiвк лакiр.черв.</t>
  </si>
  <si>
    <t>винт самонарезающийся</t>
  </si>
  <si>
    <t xml:space="preserve">Knurled-screw                           </t>
  </si>
  <si>
    <t>винт с накатанной головкой</t>
  </si>
  <si>
    <t xml:space="preserve">Fill. head screw(DIN 7985)              </t>
  </si>
  <si>
    <t>Гвинт самонарiзний</t>
  </si>
  <si>
    <t xml:space="preserve">Self-tapp. fill. h. screw               </t>
  </si>
  <si>
    <t>винт с сферо-цилиндр.головкой</t>
  </si>
  <si>
    <t>Гвинт самонарізний</t>
  </si>
  <si>
    <t xml:space="preserve">Fill. head screw                        </t>
  </si>
  <si>
    <t xml:space="preserve">Chipboard screw                         </t>
  </si>
  <si>
    <t>шуруп по дереву</t>
  </si>
  <si>
    <t>Винт с полукругл.низк. гол.</t>
  </si>
  <si>
    <t>Гвинт з напівпотайною голiвкою</t>
  </si>
  <si>
    <t xml:space="preserve">Fill. head screw plast. 45              </t>
  </si>
  <si>
    <t>Гвинт з сферо-цилiндр. голiвкою</t>
  </si>
  <si>
    <t xml:space="preserve">Knurled screw                           </t>
  </si>
  <si>
    <t>винт</t>
  </si>
  <si>
    <t>Шестикутний винт</t>
  </si>
  <si>
    <t xml:space="preserve">Self-tapping screw                      </t>
  </si>
  <si>
    <t xml:space="preserve">Шестигранний болт </t>
  </si>
  <si>
    <t>Гвинт фіксуючтй</t>
  </si>
  <si>
    <t>Циліндричний гвинт</t>
  </si>
  <si>
    <t>Гвинт із сферо-циліндричною голівкою</t>
  </si>
  <si>
    <t xml:space="preserve">Self-tapp. hexag. h. screw              </t>
  </si>
  <si>
    <t xml:space="preserve">Cylinder head screw                     </t>
  </si>
  <si>
    <t>Self-tap. fill. h. screw</t>
  </si>
  <si>
    <t xml:space="preserve">Fill. head screw Form C                 </t>
  </si>
  <si>
    <t xml:space="preserve">Cap crew                                </t>
  </si>
  <si>
    <t xml:space="preserve">Filister head screw                     </t>
  </si>
  <si>
    <t xml:space="preserve">Self-tapp. counters. screw              </t>
  </si>
  <si>
    <t xml:space="preserve">Screw                                   </t>
  </si>
  <si>
    <t xml:space="preserve">Hex head screw                          </t>
  </si>
  <si>
    <t>Гвинт з циліндр. голівкою</t>
  </si>
  <si>
    <t>Fillister head screw w.fillister head sr</t>
  </si>
  <si>
    <t xml:space="preserve">Flat headed screw                       </t>
  </si>
  <si>
    <t xml:space="preserve">Washer                                  </t>
  </si>
  <si>
    <t>Шайба</t>
  </si>
  <si>
    <t xml:space="preserve">Fillister head screw,(DIN 7985)         </t>
  </si>
  <si>
    <t xml:space="preserve">Fillister head screw Duo-Taptite        </t>
  </si>
  <si>
    <t xml:space="preserve">pin                                     </t>
  </si>
  <si>
    <t xml:space="preserve">Cap screw w.internal hexagon            </t>
  </si>
  <si>
    <t xml:space="preserve">Grub screw w.internal hexagon           </t>
  </si>
  <si>
    <t xml:space="preserve">Countersunk screw w.internal hexagon    </t>
  </si>
  <si>
    <t xml:space="preserve">Screw,M6 x 16                           </t>
  </si>
  <si>
    <t xml:space="preserve">Screw,M4 x 18                           </t>
  </si>
  <si>
    <t xml:space="preserve">Screw,M6 x 20                           </t>
  </si>
  <si>
    <t xml:space="preserve">Cap screw,M6x15                         </t>
  </si>
  <si>
    <t xml:space="preserve">Screw,M8x45                             </t>
  </si>
  <si>
    <t xml:space="preserve">HEX. SOCKET SET SCREW, FLAT PT          </t>
  </si>
  <si>
    <t>CROSS REC'D PAN HEAD TAP.SCREW ST 4,2X9,</t>
  </si>
  <si>
    <t>HEX. SOCKET SET SCREW, FLAT PT M 6X20 VE</t>
  </si>
  <si>
    <t xml:space="preserve">HEXAGON HEAD SCREW M 10X40 VERZ.        </t>
  </si>
  <si>
    <t>HEX. SOCKET SET SCREW, FLAT PT M 6X8 VER</t>
  </si>
  <si>
    <t xml:space="preserve">Plain hexagon nut                       </t>
  </si>
  <si>
    <t xml:space="preserve">Hexagonal nut                           </t>
  </si>
  <si>
    <t>шестигранная гайка</t>
  </si>
  <si>
    <t>Шестигранна гайка</t>
  </si>
  <si>
    <t xml:space="preserve">Hex nut                                 </t>
  </si>
  <si>
    <t xml:space="preserve">Cap nut                                 </t>
  </si>
  <si>
    <t>Колпачковая гайка</t>
  </si>
  <si>
    <t xml:space="preserve">Thumb-nut                               </t>
  </si>
  <si>
    <t xml:space="preserve">Hexagonal lock nut                      </t>
  </si>
  <si>
    <t>Шестикутна гайка з заточкою</t>
  </si>
  <si>
    <t xml:space="preserve">Square nut                              </t>
  </si>
  <si>
    <t>Гайка з квадратною голівкою</t>
  </si>
  <si>
    <t>гайка с квадратной головкой</t>
  </si>
  <si>
    <t>Шестигран.гайка с заточкой</t>
  </si>
  <si>
    <t>Гайка з квадратной голiвкой</t>
  </si>
  <si>
    <t>Гайка</t>
  </si>
  <si>
    <t>Шестигран.гайка</t>
  </si>
  <si>
    <t xml:space="preserve">Flat hex nut                            </t>
  </si>
  <si>
    <t xml:space="preserve">Parallel key                            </t>
  </si>
  <si>
    <t xml:space="preserve">Hex nut self-locking                    </t>
  </si>
  <si>
    <t xml:space="preserve">Fitting spring                          </t>
  </si>
  <si>
    <t xml:space="preserve">PASSFEDER                               </t>
  </si>
  <si>
    <t xml:space="preserve">Spring washer                           </t>
  </si>
  <si>
    <t>пружинное кольцо</t>
  </si>
  <si>
    <t xml:space="preserve">Lock washer                             </t>
  </si>
  <si>
    <t>Пружинна  шайба</t>
  </si>
  <si>
    <t>Пружинная  шайба</t>
  </si>
  <si>
    <t xml:space="preserve">Serrated lock washer                    </t>
  </si>
  <si>
    <t>веерная шайба</t>
  </si>
  <si>
    <t xml:space="preserve">Cup spring                              </t>
  </si>
  <si>
    <t>Тарiльчата пружина</t>
  </si>
  <si>
    <t>Тарельчатая пружина</t>
  </si>
  <si>
    <t xml:space="preserve">Saucer spring                           </t>
  </si>
  <si>
    <t>шайба</t>
  </si>
  <si>
    <t xml:space="preserve">Washer 10,2 X 14,8X 0,2                 </t>
  </si>
  <si>
    <t xml:space="preserve">Washer 10,2 X 14,8X 0,1                 </t>
  </si>
  <si>
    <t xml:space="preserve">Washer ZN5BK                            </t>
  </si>
  <si>
    <t xml:space="preserve">Supporting disc                         </t>
  </si>
  <si>
    <t>Опорна шайба</t>
  </si>
  <si>
    <t xml:space="preserve">Washer 10,2 X 14,8X 0,5                 </t>
  </si>
  <si>
    <t xml:space="preserve">PRALLEL KEY                             </t>
  </si>
  <si>
    <t>пружина</t>
  </si>
  <si>
    <t xml:space="preserve">Shim                                    </t>
  </si>
  <si>
    <t>стопорная шайба</t>
  </si>
  <si>
    <t xml:space="preserve">Circlip                                 </t>
  </si>
  <si>
    <t>Кільце стопорне</t>
  </si>
  <si>
    <t xml:space="preserve">V-circlip                               </t>
  </si>
  <si>
    <t>Cтопорне кiльце</t>
  </si>
  <si>
    <t>Пружинне стопорне кiльце</t>
  </si>
  <si>
    <t xml:space="preserve">Retaining ring                          </t>
  </si>
  <si>
    <t xml:space="preserve">Washer 10,2 X 14,8X 1,0                 </t>
  </si>
  <si>
    <t>Шайба 10,2 X 14,8X 1,0</t>
  </si>
  <si>
    <t xml:space="preserve">Ring                                    </t>
  </si>
  <si>
    <t>Стопорне кiльце</t>
  </si>
  <si>
    <t>Захисне кiльце</t>
  </si>
  <si>
    <t xml:space="preserve">V-ring                                  </t>
  </si>
  <si>
    <t xml:space="preserve">Adjusting spring                        </t>
  </si>
  <si>
    <t xml:space="preserve">Cup spring,K                            </t>
  </si>
  <si>
    <t>Направляюча пластина</t>
  </si>
  <si>
    <t>Прижимна шайба</t>
  </si>
  <si>
    <t xml:space="preserve">Lock washer,A8                          </t>
  </si>
  <si>
    <t>Запорні шайби,A8</t>
  </si>
  <si>
    <t xml:space="preserve">Cylindrical pin                         </t>
  </si>
  <si>
    <t>Цилиндрический штифт</t>
  </si>
  <si>
    <t xml:space="preserve">Spiral tightening pin                   </t>
  </si>
  <si>
    <t>Зажимний штiфт</t>
  </si>
  <si>
    <t xml:space="preserve">Tightening pin                          </t>
  </si>
  <si>
    <t>Зажимной штифт</t>
  </si>
  <si>
    <t>Цилiндричний штiфт</t>
  </si>
  <si>
    <t xml:space="preserve">Bolt                                    </t>
  </si>
  <si>
    <t>болт</t>
  </si>
  <si>
    <t xml:space="preserve">Flat-head rivet                         </t>
  </si>
  <si>
    <t>заклепка</t>
  </si>
  <si>
    <t xml:space="preserve">Tubular rivet                           </t>
  </si>
  <si>
    <t>полая заклепка</t>
  </si>
  <si>
    <t>Кiльце патрона (KHE 2443, 2643)</t>
  </si>
  <si>
    <t xml:space="preserve">Grooved cylindrical pin                 </t>
  </si>
  <si>
    <t>Стопорное кольцо</t>
  </si>
  <si>
    <t xml:space="preserve">RETAINING RING                          </t>
  </si>
  <si>
    <t xml:space="preserve">Locking ring                            </t>
  </si>
  <si>
    <t>Кільце</t>
  </si>
  <si>
    <t>V образное кольцо</t>
  </si>
  <si>
    <t xml:space="preserve">SICHERUNGSRING                          </t>
  </si>
  <si>
    <t>Кольцо</t>
  </si>
  <si>
    <t>Пружинно кольцо BHE 10 Compact</t>
  </si>
  <si>
    <t>Стопорна шайба</t>
  </si>
  <si>
    <t>пружинное стопорное кольцо</t>
  </si>
  <si>
    <t xml:space="preserve">Insulating sleeve                       </t>
  </si>
  <si>
    <t>Изолир.втулка  926539-1</t>
  </si>
  <si>
    <t xml:space="preserve">Quetschkabelschuh                       </t>
  </si>
  <si>
    <t xml:space="preserve">Fuse                                    </t>
  </si>
  <si>
    <t xml:space="preserve">Cylinder sleeve                         </t>
  </si>
  <si>
    <t>втулка</t>
  </si>
  <si>
    <t>Цилиндрическая втулка</t>
  </si>
  <si>
    <t xml:space="preserve">Ball bearing, 7x22x7                    </t>
  </si>
  <si>
    <t>Радiальний шарикопiдшипник</t>
  </si>
  <si>
    <t xml:space="preserve">Ball bearing, 9x26x8                    </t>
  </si>
  <si>
    <t xml:space="preserve">Ball bearing, 9x24x7                    </t>
  </si>
  <si>
    <t xml:space="preserve">BALL BEARING, 15x32x9                   </t>
  </si>
  <si>
    <t>Радiальний шарикопiдшипник,15x32x9</t>
  </si>
  <si>
    <t xml:space="preserve">Ball bearing, 17x40x12                  </t>
  </si>
  <si>
    <t>Радіальний шарикопідшипник 17x40x12</t>
  </si>
  <si>
    <t xml:space="preserve">Grooved ball bearing 17x40x12           </t>
  </si>
  <si>
    <t xml:space="preserve">Ball bearing, 12x37x12                  </t>
  </si>
  <si>
    <t>Радiальний шарикопiдшипник,12х37х12</t>
  </si>
  <si>
    <t xml:space="preserve">Ball bearing, 15x32x8                   </t>
  </si>
  <si>
    <t xml:space="preserve">Ball bearing, 10x30x9                   </t>
  </si>
  <si>
    <t>Радіальний шарикопідшипник 10х30х9</t>
  </si>
  <si>
    <t xml:space="preserve">Ball bearing, 10x26x8                   </t>
  </si>
  <si>
    <t>Пiдшипник 10x26x8</t>
  </si>
  <si>
    <t xml:space="preserve">Needle bushing                          </t>
  </si>
  <si>
    <t>Гольчатий пiдшипник</t>
  </si>
  <si>
    <t xml:space="preserve">Needle sleeve                           </t>
  </si>
  <si>
    <t xml:space="preserve">Ball bearing, 12x28x8                   </t>
  </si>
  <si>
    <t>Радiальний шарикопiдшипник,12X28X8</t>
  </si>
  <si>
    <t xml:space="preserve">Ball bearing, 17x35x10                  </t>
  </si>
  <si>
    <t>Радіальний шарикопідшипник 17x35x10</t>
  </si>
  <si>
    <t>Пiдшипник</t>
  </si>
  <si>
    <t xml:space="preserve">Ball bearing, 15x35x11                  </t>
  </si>
  <si>
    <t>радiальний шарикопiдшипник</t>
  </si>
  <si>
    <t xml:space="preserve">Ball bearing, 7x19x6                    </t>
  </si>
  <si>
    <t>Втулка</t>
  </si>
  <si>
    <t xml:space="preserve">Ball bearing, 15x32x9                   </t>
  </si>
  <si>
    <t>Радiальний шарикопiдшипник,15х32х9</t>
  </si>
  <si>
    <t>Радіальний шарикопідшипник</t>
  </si>
  <si>
    <t>Радiальний шарикопiдшипник 10х26х8</t>
  </si>
  <si>
    <t xml:space="preserve">Ball bearing,30X 55X 13                 </t>
  </si>
  <si>
    <t xml:space="preserve">Ball bearing, 20x42x12                  </t>
  </si>
  <si>
    <t>радиальный шарикоподшипник</t>
  </si>
  <si>
    <t>Підшипник 20x42x12</t>
  </si>
  <si>
    <t xml:space="preserve">Axial needle bearing                    </t>
  </si>
  <si>
    <t>Игольчатый подшипник</t>
  </si>
  <si>
    <t xml:space="preserve">Ball bearing, 25x47x12                  </t>
  </si>
  <si>
    <t xml:space="preserve">Ball bearing, 8x22x7                    </t>
  </si>
  <si>
    <t>Радiальний шарикопiдшипник,8X 22X  7</t>
  </si>
  <si>
    <t>игольчатый подшипник</t>
  </si>
  <si>
    <t>Радiальний шарикопiдшипник 12X 28X  8</t>
  </si>
  <si>
    <t xml:space="preserve">Радiальний шарикопiдшипник 10X 26X  8 </t>
  </si>
  <si>
    <t xml:space="preserve">Grooved ball bearing                    </t>
  </si>
  <si>
    <t xml:space="preserve">Радiальний шарикопiдшипник 10X26X8 </t>
  </si>
  <si>
    <t xml:space="preserve">KULA. 17X 40X 12                        </t>
  </si>
  <si>
    <t xml:space="preserve">Радiальний шарикопiдшипник 12X 28X 8  </t>
  </si>
  <si>
    <t xml:space="preserve">Ball bearing 12X28X8                    </t>
  </si>
  <si>
    <t xml:space="preserve">Angular ball bearing double-rowed       </t>
  </si>
  <si>
    <t>Подшипник</t>
  </si>
  <si>
    <t>Радiальний шарикопiдшипник 15X 35X 11</t>
  </si>
  <si>
    <t xml:space="preserve">Ball bearing,10x24x7                    </t>
  </si>
  <si>
    <t>радиальный шарикоподшипник,10x24x7</t>
  </si>
  <si>
    <t>Гольчатий підшипник</t>
  </si>
  <si>
    <t xml:space="preserve">Радiальний шарикопiдшипник  8X 22X  7 </t>
  </si>
  <si>
    <t xml:space="preserve">Ball bearing,  6X 19X  6                </t>
  </si>
  <si>
    <t>Радiальний шарикопiдшипник 6х19х6</t>
  </si>
  <si>
    <t xml:space="preserve">Thrust washer                           </t>
  </si>
  <si>
    <t xml:space="preserve">Bearing plate                           </t>
  </si>
  <si>
    <t xml:space="preserve">RI.KU.LA.  6X 19X  6                    </t>
  </si>
  <si>
    <t>Радiальний шарикопiдшипник  6X 19X  6</t>
  </si>
  <si>
    <t>Кульковий пiдшипник 12x28x8</t>
  </si>
  <si>
    <t xml:space="preserve">Ball bearing,10x26x8                    </t>
  </si>
  <si>
    <t xml:space="preserve">Ball bearing ,                          </t>
  </si>
  <si>
    <t>Радiальний шарикопiдшипник,9х26х8</t>
  </si>
  <si>
    <t>Радiальний шарикопiдшипник 15x35x11</t>
  </si>
  <si>
    <t>Радiальний шарикопiдшипник 8х22х7</t>
  </si>
  <si>
    <t>Радiальний шарикопiдшипник  6x19x6</t>
  </si>
  <si>
    <t>Пiдшипник 17x40x12</t>
  </si>
  <si>
    <t>Шайба 15x32x9</t>
  </si>
  <si>
    <t xml:space="preserve">Needle roller                           </t>
  </si>
  <si>
    <t>Штифт</t>
  </si>
  <si>
    <t xml:space="preserve">Ball                                    </t>
  </si>
  <si>
    <t>Шариковый подшипник  8X 22X7</t>
  </si>
  <si>
    <t>Радiальний шарикопiдшипник 9x26x8</t>
  </si>
  <si>
    <t xml:space="preserve">RI.KU.LA.  10X 22X  6                   </t>
  </si>
  <si>
    <t xml:space="preserve">Ball bearing, 6x19x6                    </t>
  </si>
  <si>
    <t>Радiальний шарикопiдшипник 6X 19X  6</t>
  </si>
  <si>
    <t xml:space="preserve">Ball bearing, 8X 22X  7                 </t>
  </si>
  <si>
    <t>Радiальний шарикопiдшипник, 8X 22X  7</t>
  </si>
  <si>
    <t xml:space="preserve">Needle sleeve,30x37x16                  </t>
  </si>
  <si>
    <t xml:space="preserve">Ball bearing, 15X 35X 11                </t>
  </si>
  <si>
    <t>Радiальний шарикопiдшипник,15X35X11</t>
  </si>
  <si>
    <t xml:space="preserve">Needle bearing                          </t>
  </si>
  <si>
    <t xml:space="preserve">Ball bearing,6x19x6                     </t>
  </si>
  <si>
    <t xml:space="preserve">Радiальний шарикопiдшипник 6x19x6мм </t>
  </si>
  <si>
    <t xml:space="preserve">Ball bearing,8x22x7                     </t>
  </si>
  <si>
    <t>Радiальний шарикопiдшипник 8x22x7мм</t>
  </si>
  <si>
    <t xml:space="preserve">Ball bearing,15X 35X 11                 </t>
  </si>
  <si>
    <t>Пiдшипник 15X35X11 (W 17-180)</t>
  </si>
  <si>
    <t>Гільза (BAE 75)</t>
  </si>
  <si>
    <t xml:space="preserve">Felt ring,12x22x2                       </t>
  </si>
  <si>
    <t>Кiльце,12x22x2 (BAE 75)</t>
  </si>
  <si>
    <t xml:space="preserve">wave washer                             </t>
  </si>
  <si>
    <t>Шайба (BAE 75)</t>
  </si>
  <si>
    <t>Радiальний шарикопiдшипник,12x37x12</t>
  </si>
  <si>
    <t xml:space="preserve">Ball bearing,17X 40X 12                 </t>
  </si>
  <si>
    <t xml:space="preserve">Ball bearing,15x24x5                    </t>
  </si>
  <si>
    <t>Шарикопідшипник,15x24x5</t>
  </si>
  <si>
    <t xml:space="preserve">Ball bearing,12x24x6                    </t>
  </si>
  <si>
    <t>Шарикопідшипник,12x24x6</t>
  </si>
  <si>
    <t xml:space="preserve">Ball bearing,10x35x11                   </t>
  </si>
  <si>
    <t>Радiальний шарикопiдшипник,10x35x11</t>
  </si>
  <si>
    <t>Упорна шайба (KHE 2443, 2643)</t>
  </si>
  <si>
    <t>Кулька</t>
  </si>
  <si>
    <t xml:space="preserve">Ball bearing                            </t>
  </si>
  <si>
    <t xml:space="preserve">Ball bearing,12X 28X  8                 </t>
  </si>
  <si>
    <t>Шарикопiдшипник, 12X28X8</t>
  </si>
  <si>
    <t xml:space="preserve">Ball bearing,10X 22X  6                 </t>
  </si>
  <si>
    <t>Angular ball bearing double-rowed, 15x32</t>
  </si>
  <si>
    <t>Шарикопiдшипник подвiйний (SRE 4351)</t>
  </si>
  <si>
    <t xml:space="preserve">Needle roller and cage                  </t>
  </si>
  <si>
    <t>Підшипник, 8x22x7</t>
  </si>
  <si>
    <t xml:space="preserve">Compensating washer                     </t>
  </si>
  <si>
    <t>Компресійна шайба</t>
  </si>
  <si>
    <t>Підшипник на КШМ W24-180, 12x37x12</t>
  </si>
  <si>
    <t xml:space="preserve">Ball bearing,10x19x5                    </t>
  </si>
  <si>
    <t>Підшипник 10x30x9</t>
  </si>
  <si>
    <t xml:space="preserve">Ball bearing,                           </t>
  </si>
  <si>
    <t>Підшипник 12x28x8</t>
  </si>
  <si>
    <t>Підшипник, 10x30x9</t>
  </si>
  <si>
    <t>Підшипник, 6x19x6</t>
  </si>
  <si>
    <t>Підшипник 6x19x6</t>
  </si>
  <si>
    <t>Підшипник ,8x22x7</t>
  </si>
  <si>
    <t>Підшипник</t>
  </si>
  <si>
    <t xml:space="preserve">DEEP GROOVE BALL BEARING                </t>
  </si>
  <si>
    <t>Підшипник, 15x32x9</t>
  </si>
  <si>
    <t>Підшипник,  6X 19X  6</t>
  </si>
  <si>
    <t>Шарик</t>
  </si>
  <si>
    <t xml:space="preserve">Quick connector                         </t>
  </si>
  <si>
    <t xml:space="preserve">Union nut                               </t>
  </si>
  <si>
    <t xml:space="preserve">Ferrite Bead                            </t>
  </si>
  <si>
    <t>Ферітова шайба</t>
  </si>
  <si>
    <t xml:space="preserve">Toroidal Ferrite OD11.5*ID5*9           </t>
  </si>
  <si>
    <t>Toroidal Ferrite OD11.5*ID5*9</t>
  </si>
  <si>
    <t xml:space="preserve">Toroidal Ferrite                        </t>
  </si>
  <si>
    <t xml:space="preserve">Star grip                               </t>
  </si>
  <si>
    <t>рукоятка</t>
  </si>
  <si>
    <t xml:space="preserve">Sperical knob                           </t>
  </si>
  <si>
    <t>Кнопка</t>
  </si>
  <si>
    <t xml:space="preserve">O-ring                                  </t>
  </si>
  <si>
    <t>Кругле кiльце</t>
  </si>
  <si>
    <t xml:space="preserve">Oiler                                   </t>
  </si>
  <si>
    <t xml:space="preserve">Felt ring                               </t>
  </si>
  <si>
    <t>Повстяне кiльце</t>
  </si>
  <si>
    <t>Кругле кільце</t>
  </si>
  <si>
    <t xml:space="preserve">O-RING                                  </t>
  </si>
  <si>
    <t xml:space="preserve">Shaft seal                              </t>
  </si>
  <si>
    <t xml:space="preserve">Seal                                    </t>
  </si>
  <si>
    <t>Ущiльнююче кiльце</t>
  </si>
  <si>
    <t xml:space="preserve">Sealing ring                            </t>
  </si>
  <si>
    <t>уплотняющ.кольцо</t>
  </si>
  <si>
    <t>Кiльце (KN 6875)</t>
  </si>
  <si>
    <t xml:space="preserve">Shaft sealing ring                      </t>
  </si>
  <si>
    <t>Радiальне ущiльнююче кiльце</t>
  </si>
  <si>
    <t>Кiльце</t>
  </si>
  <si>
    <t>Уплотнительное кольцо SR 10/20-23</t>
  </si>
  <si>
    <t xml:space="preserve">O-ring   5  X 1,2                       </t>
  </si>
  <si>
    <t>Кругле кiльце   5X 1,2</t>
  </si>
  <si>
    <t>Кругле кiльце  5X 1,2</t>
  </si>
  <si>
    <t>Кiльцe   5X 1,2</t>
  </si>
  <si>
    <t>Кiльце   5X 1,2</t>
  </si>
  <si>
    <t xml:space="preserve">Cable tie                               </t>
  </si>
  <si>
    <t>Сальник</t>
  </si>
  <si>
    <t>Кругле кiльце(KHE 2443, KSE 55 V P)</t>
  </si>
  <si>
    <t xml:space="preserve">Gasket                                  </t>
  </si>
  <si>
    <t>Прокладка</t>
  </si>
  <si>
    <t>Ущільнення валу</t>
  </si>
  <si>
    <t>Ущiльнююче кiльце вала (PWE 11-100)</t>
  </si>
  <si>
    <t>Ущільнення</t>
  </si>
  <si>
    <t>Уплотнение</t>
  </si>
  <si>
    <t xml:space="preserve">Bag for precision guide rail            </t>
  </si>
  <si>
    <t xml:space="preserve">Packaging                               </t>
  </si>
  <si>
    <t>Каробка картонна</t>
  </si>
  <si>
    <t xml:space="preserve">Special grease                          </t>
  </si>
  <si>
    <t xml:space="preserve">Ball bearing,10x22x6                    </t>
  </si>
  <si>
    <t>Підшипник 10x22x6</t>
  </si>
  <si>
    <t>Тарільчата пружина</t>
  </si>
  <si>
    <t xml:space="preserve">Futuro plus ring S2M 13 mm              </t>
  </si>
  <si>
    <t>Свердлильний патрон</t>
  </si>
  <si>
    <t xml:space="preserve">Keyless Chuck 1 - 10 mm, R + L          </t>
  </si>
  <si>
    <t>Патрон 1 - 10 мм, R + L (PowerMaxx)</t>
  </si>
  <si>
    <t xml:space="preserve">Keyless Chuck                           </t>
  </si>
  <si>
    <t xml:space="preserve">Keyless chuck,1/2 X20 R+L               </t>
  </si>
  <si>
    <t xml:space="preserve">Keyless chuck,1/2x20                    </t>
  </si>
  <si>
    <t>Патрон 1,5-13мм / LT</t>
  </si>
  <si>
    <t xml:space="preserve">Keyless Chuck 0,8 - 10mm R+L            </t>
  </si>
  <si>
    <t xml:space="preserve">quick chuck                             </t>
  </si>
  <si>
    <t>Швидкозатискний патрон</t>
  </si>
  <si>
    <t xml:space="preserve">Keyless chuck                           </t>
  </si>
  <si>
    <t xml:space="preserve">Quick-Action chuck                      </t>
  </si>
  <si>
    <t xml:space="preserve">Armature cpl. 220 V                     </t>
  </si>
  <si>
    <t>Якор эл.двигателя</t>
  </si>
  <si>
    <t>Якiр ел. двигуна 220 В в зборi</t>
  </si>
  <si>
    <t xml:space="preserve">Armature cpl. 115 V                     </t>
  </si>
  <si>
    <t>Якорь электродвигателя KU 6870</t>
  </si>
  <si>
    <t>Якорь эл. двигателя 230 В</t>
  </si>
  <si>
    <t>Якір ел. двигуна 230 В</t>
  </si>
  <si>
    <t>Якiр електродвигуна 230 В</t>
  </si>
  <si>
    <t>Якiр в зборi,220В</t>
  </si>
  <si>
    <t xml:space="preserve">Armature cpl.                           </t>
  </si>
  <si>
    <t xml:space="preserve">Armature cpl. 230 V                     </t>
  </si>
  <si>
    <t xml:space="preserve">Armature cpl.230V                       </t>
  </si>
  <si>
    <t>Якір електродвигуна 230 В</t>
  </si>
  <si>
    <t xml:space="preserve">Armature cpl.120V                       </t>
  </si>
  <si>
    <t xml:space="preserve">Armature cpl. 120 V                     </t>
  </si>
  <si>
    <t>Якiр в зборi,230V</t>
  </si>
  <si>
    <t>Якiрь в зборi,230V</t>
  </si>
  <si>
    <t xml:space="preserve">Armature cpl. 100 V                     </t>
  </si>
  <si>
    <t>Якiр електродвигуна в зборi 230 В</t>
  </si>
  <si>
    <t>Якорь электродвигателя 230 В</t>
  </si>
  <si>
    <t xml:space="preserve">Armature cpl. 230 V  El                 </t>
  </si>
  <si>
    <t>Якiр в зборi, 230V</t>
  </si>
  <si>
    <t>Якорь электродвигателя 120V WE 9-125 Qui</t>
  </si>
  <si>
    <t xml:space="preserve">Armature 230 V                          </t>
  </si>
  <si>
    <t>Якiр електродвигуна 230 В в зборi</t>
  </si>
  <si>
    <t xml:space="preserve">Armature 110 V                          </t>
  </si>
  <si>
    <t xml:space="preserve">Armature 230 V Electronic               </t>
  </si>
  <si>
    <t xml:space="preserve">Armature 120 V                          </t>
  </si>
  <si>
    <t>Якiр електродвигуна в зборi  230 В</t>
  </si>
  <si>
    <t xml:space="preserve">Armature cpl. 120V                      </t>
  </si>
  <si>
    <t>Якорь электродвигателя 120В</t>
  </si>
  <si>
    <t xml:space="preserve">Armature cpl.230V (w. tacho gen.)       </t>
  </si>
  <si>
    <t>Якiр ел. двигуна 230 В з тахо</t>
  </si>
  <si>
    <t>Якiр в зборi, 230В</t>
  </si>
  <si>
    <t>Якорь электродвигателя на STE 80 Quick</t>
  </si>
  <si>
    <t>Якiр ел. двигуна 230 В (з тахо)</t>
  </si>
  <si>
    <t>Якiр ел. двигуна 230 В в зборi</t>
  </si>
  <si>
    <t>Якiр в зборi 230В</t>
  </si>
  <si>
    <t xml:space="preserve">Armature cpl. 120V(w. tacho-gen.)       </t>
  </si>
  <si>
    <t>Якiр в зборi 230 В</t>
  </si>
  <si>
    <t>Якiр у зборi, 230 V</t>
  </si>
  <si>
    <t xml:space="preserve">Armature cpl.,120V                      </t>
  </si>
  <si>
    <t xml:space="preserve">Якiр електродвигуна в зборi 230 В </t>
  </si>
  <si>
    <t>Якорь электродвигателя PSE 1200</t>
  </si>
  <si>
    <t>Якорь электродвигателя 230 V  BHE 10 Com</t>
  </si>
  <si>
    <t xml:space="preserve">Armature cpl. 230V                      </t>
  </si>
  <si>
    <t>Якорь  230 В</t>
  </si>
  <si>
    <t xml:space="preserve">Armature compl.                         </t>
  </si>
  <si>
    <t xml:space="preserve">armature                                </t>
  </si>
  <si>
    <t xml:space="preserve">armature 110 V                          </t>
  </si>
  <si>
    <t xml:space="preserve">Armature compl.,230 V                   </t>
  </si>
  <si>
    <t>Якiр ел. двигуна в зборi(KSE 55 Vario)</t>
  </si>
  <si>
    <t xml:space="preserve">Armature compl.,230V                    </t>
  </si>
  <si>
    <t xml:space="preserve">Armature compl.,120V                    </t>
  </si>
  <si>
    <t>Якiр  в зборi 230 В</t>
  </si>
  <si>
    <t>Якiр, 230 V</t>
  </si>
  <si>
    <t>Якiр ел. двигуна в зборi</t>
  </si>
  <si>
    <t xml:space="preserve">Armature compl.,230 V (w. tacho gen.)   </t>
  </si>
  <si>
    <t>Якiр в зборi  230 V (з тахо)</t>
  </si>
  <si>
    <t xml:space="preserve">Armature compl.,220-240 V               </t>
  </si>
  <si>
    <t>Якiр в зборi, 220-240В</t>
  </si>
  <si>
    <t xml:space="preserve">Armature compl.,110-120 V               </t>
  </si>
  <si>
    <t xml:space="preserve">Armature compl. 120V                    </t>
  </si>
  <si>
    <t>Якорь. 230V</t>
  </si>
  <si>
    <t xml:space="preserve">Armature compl.,120 V                   </t>
  </si>
  <si>
    <t>Якiр ел. двигуна 230 В</t>
  </si>
  <si>
    <t>Якір в зборі,220-240 V</t>
  </si>
  <si>
    <t xml:space="preserve">motor assembly,230V                     </t>
  </si>
  <si>
    <t>Якiр у зборi (KHE 2443, BHE 2643)</t>
  </si>
  <si>
    <t>Armature compl.,230V</t>
  </si>
  <si>
    <t>Якiр в комплектi 230 V</t>
  </si>
  <si>
    <t>Якiр в зборi (MAG 50)</t>
  </si>
  <si>
    <t>Якiр в зборi (WE 14-125 Inox)</t>
  </si>
  <si>
    <t xml:space="preserve">Armature compl.,18V                     </t>
  </si>
  <si>
    <t>Якір в зборi,18V</t>
  </si>
  <si>
    <t>Якiр (KHE 3251)</t>
  </si>
  <si>
    <t>Якiр електродвигуна в зборi  230V</t>
  </si>
  <si>
    <t>Якір</t>
  </si>
  <si>
    <t>Якiр у зборi (PWE 11-100)</t>
  </si>
  <si>
    <t xml:space="preserve">Armature compl.,18 V                    </t>
  </si>
  <si>
    <t>Ротор в зборі</t>
  </si>
  <si>
    <t>Якір в зборі. 230V</t>
  </si>
  <si>
    <t xml:space="preserve">Armature compl., 230V                   </t>
  </si>
  <si>
    <t>Якiр (KHE 2650)</t>
  </si>
  <si>
    <t>Якiр в зборi (WX 17-180)</t>
  </si>
  <si>
    <t>Якiр компл. (W 1080-115, 125) 230В</t>
  </si>
  <si>
    <t xml:space="preserve">Armature compl.,110V                    </t>
  </si>
  <si>
    <t xml:space="preserve">Armature compl., 120V                   </t>
  </si>
  <si>
    <t>Якір в зборі,18 V</t>
  </si>
  <si>
    <t>Якiр в зборі 230В</t>
  </si>
  <si>
    <t>Якір в зборі,230V</t>
  </si>
  <si>
    <t xml:space="preserve">Armature                                </t>
  </si>
  <si>
    <t>Якiр в зборі (KHE 2444)</t>
  </si>
  <si>
    <t xml:space="preserve">Armature w. Ball bearing                </t>
  </si>
  <si>
    <t>Якір з підшипниками</t>
  </si>
  <si>
    <t>Якір. 230 V</t>
  </si>
  <si>
    <t xml:space="preserve">Armature,230V                           </t>
  </si>
  <si>
    <t>Якiр в зборі (W680,720)</t>
  </si>
  <si>
    <t>Якiр у зборi (W 820-125)</t>
  </si>
  <si>
    <t>Якір у зборі,18 V</t>
  </si>
  <si>
    <t>Armature compl.,120V</t>
  </si>
  <si>
    <t>Якiр (KS 55 FS)</t>
  </si>
  <si>
    <t>Якір в зборі, 230V</t>
  </si>
  <si>
    <t>Якір, 230V</t>
  </si>
  <si>
    <t>Ротор, 230V</t>
  </si>
  <si>
    <t>Якір., 230V</t>
  </si>
  <si>
    <t>Якір в зборі</t>
  </si>
  <si>
    <t>Ротор</t>
  </si>
  <si>
    <t>Якір в зборі,230 V</t>
  </si>
  <si>
    <t xml:space="preserve">ARMATURE                                </t>
  </si>
  <si>
    <t xml:space="preserve">Stator                                  </t>
  </si>
  <si>
    <t>Статор KS216</t>
  </si>
  <si>
    <t>Статор KGS216M</t>
  </si>
  <si>
    <t>Статор KGS254M</t>
  </si>
  <si>
    <t>Статор KGS305М</t>
  </si>
  <si>
    <t>Якір KS216</t>
  </si>
  <si>
    <t>Якір KGS216M</t>
  </si>
  <si>
    <t>Якір KGS254M</t>
  </si>
  <si>
    <t>Якір KGS305M</t>
  </si>
  <si>
    <t xml:space="preserve">Armature compl.,18 V for JFD AKKU KGS   </t>
  </si>
  <si>
    <t xml:space="preserve">Field coil  220 V                       </t>
  </si>
  <si>
    <t>Статор 230 В</t>
  </si>
  <si>
    <t xml:space="preserve">Field coil  115 V                       </t>
  </si>
  <si>
    <t xml:space="preserve">Field coil  240 V                       </t>
  </si>
  <si>
    <t xml:space="preserve">Coil cpl.                               </t>
  </si>
  <si>
    <t>Катушка в сборе</t>
  </si>
  <si>
    <t xml:space="preserve">Field coil assembly                     </t>
  </si>
  <si>
    <t xml:space="preserve">Field coil 230V                         </t>
  </si>
  <si>
    <t xml:space="preserve">Field coil 120 V                        </t>
  </si>
  <si>
    <t xml:space="preserve">Field coil  230 V                       </t>
  </si>
  <si>
    <t xml:space="preserve">Field coil                              </t>
  </si>
  <si>
    <t>Статор з обмоткою 230 В</t>
  </si>
  <si>
    <t xml:space="preserve">Field coil  120 V                       </t>
  </si>
  <si>
    <t>Статор з обмоткою, 230V</t>
  </si>
  <si>
    <t xml:space="preserve">Field coil 120V                         </t>
  </si>
  <si>
    <t xml:space="preserve">Field coil 230 V  elec                  </t>
  </si>
  <si>
    <t xml:space="preserve">Field coil 120 V El                     </t>
  </si>
  <si>
    <t xml:space="preserve">Field coil 230 V                        </t>
  </si>
  <si>
    <t>Статор з обмоткою 230В</t>
  </si>
  <si>
    <t>Статор</t>
  </si>
  <si>
    <t xml:space="preserve">Field coil 230 V El                     </t>
  </si>
  <si>
    <t xml:space="preserve">Field coil 230V / 120 V                 </t>
  </si>
  <si>
    <t>Статор 230V / 120 V</t>
  </si>
  <si>
    <t xml:space="preserve">Field coil  110 V                       </t>
  </si>
  <si>
    <t>Статор с обмоткой</t>
  </si>
  <si>
    <t>Статор KSE 68 Plus</t>
  </si>
  <si>
    <t xml:space="preserve">Field coil,230V                         </t>
  </si>
  <si>
    <t xml:space="preserve">Field coil assembly w.field coil,230V   </t>
  </si>
  <si>
    <t xml:space="preserve">Field coil assembly w.field coil,115V   </t>
  </si>
  <si>
    <t xml:space="preserve">Field coil assembly w.field coil,120V   </t>
  </si>
  <si>
    <t>Статор W 7-100/115</t>
  </si>
  <si>
    <t>Статор 230 В MHE 95</t>
  </si>
  <si>
    <t>Статор 230 V WP-7115/125</t>
  </si>
  <si>
    <t>Статор  230 В КНЕ 55/65/75</t>
  </si>
  <si>
    <t>Field coil assembly w.field coil,230V</t>
  </si>
  <si>
    <t>Field coil assembly</t>
  </si>
  <si>
    <t xml:space="preserve">Field coil assembly  w.field coil, 230V </t>
  </si>
  <si>
    <t xml:space="preserve">Field w.coil                            </t>
  </si>
  <si>
    <t xml:space="preserve">field                                   </t>
  </si>
  <si>
    <t xml:space="preserve">field 120 V                             </t>
  </si>
  <si>
    <t>Field coil assembly w.field coil,120V</t>
  </si>
  <si>
    <t xml:space="preserve">Field coil compl.,230V                  </t>
  </si>
  <si>
    <t>Статор в зборi 230В</t>
  </si>
  <si>
    <t>Статор 230В</t>
  </si>
  <si>
    <t>Field coil assembly w.field coil,El. 120</t>
  </si>
  <si>
    <t xml:space="preserve">Field coil w.field coil,230 V           </t>
  </si>
  <si>
    <t xml:space="preserve">Field coil w.field coil,220-240 V       </t>
  </si>
  <si>
    <t>Статор з обмоткою,220-240 V</t>
  </si>
  <si>
    <t xml:space="preserve">Field coil w.field coil,110-120 V       </t>
  </si>
  <si>
    <t xml:space="preserve">Field coil w.field coil,230V            </t>
  </si>
  <si>
    <t xml:space="preserve">Stator ass'y,230V                       </t>
  </si>
  <si>
    <t>Статор,230V</t>
  </si>
  <si>
    <t>Статор,230 V</t>
  </si>
  <si>
    <t xml:space="preserve">Field coil w.field coil,120 V           </t>
  </si>
  <si>
    <t xml:space="preserve">Field coil w.field coil,120V            </t>
  </si>
  <si>
    <t>Статор.,230V</t>
  </si>
  <si>
    <t xml:space="preserve">Field coil compl.,120V                  </t>
  </si>
  <si>
    <t>Статор з обмоткою (KHE 2443, BHE 2643)</t>
  </si>
  <si>
    <t>Статор в зборi,230V</t>
  </si>
  <si>
    <t>Статор, 230V</t>
  </si>
  <si>
    <t>Field coil assembly w.field coil,El. 230</t>
  </si>
  <si>
    <t>Статор (PWE 11-100)</t>
  </si>
  <si>
    <t xml:space="preserve">Field coil w.field coil,110V            </t>
  </si>
  <si>
    <t>Статор (W 1080-115), 230 В</t>
  </si>
  <si>
    <t>Статор (WX 17-180)</t>
  </si>
  <si>
    <t>Статор (KHE 3251)</t>
  </si>
  <si>
    <t xml:space="preserve">Field coil compl.,4 pol.                </t>
  </si>
  <si>
    <t>Статор (W 720)</t>
  </si>
  <si>
    <t xml:space="preserve">Field coil,120V                         </t>
  </si>
  <si>
    <t xml:space="preserve">Field coil compl.,2 pol.                </t>
  </si>
  <si>
    <t xml:space="preserve">Field coil compl.                       </t>
  </si>
  <si>
    <t>Статор, 230V (KS 55 FS)</t>
  </si>
  <si>
    <t>Статор,230 V</t>
  </si>
  <si>
    <t>Статорl,230 V</t>
  </si>
  <si>
    <t xml:space="preserve">Field coil compl.,120V(SBE760)          </t>
  </si>
  <si>
    <t>Статор в зборi(KHE 2444)</t>
  </si>
  <si>
    <t xml:space="preserve">Field coil w.adapt.,230 V               </t>
  </si>
  <si>
    <t xml:space="preserve">Field coil w.adapt.,120 V               </t>
  </si>
  <si>
    <t xml:space="preserve">Feldpaket vollst, 230V                  </t>
  </si>
  <si>
    <t xml:space="preserve">Feldpaket vollstaendig                  </t>
  </si>
  <si>
    <t xml:space="preserve">Handle cpl.                             </t>
  </si>
  <si>
    <t xml:space="preserve">Support handle cpl.                     </t>
  </si>
  <si>
    <t xml:space="preserve">Handle                                  </t>
  </si>
  <si>
    <t xml:space="preserve">Support handle compl.                   </t>
  </si>
  <si>
    <t xml:space="preserve">loop handle                             </t>
  </si>
  <si>
    <t xml:space="preserve">Anti-vibration handle,M 14              </t>
  </si>
  <si>
    <t>Антивiбрацiйна ручка М14</t>
  </si>
  <si>
    <t xml:space="preserve">Anti-vibration handle,M 8               </t>
  </si>
  <si>
    <t>Ручка антивiбрацiйна М8 6.27361</t>
  </si>
  <si>
    <t xml:space="preserve">Support handle compl.,(anti-vibration)  </t>
  </si>
  <si>
    <t xml:space="preserve">Side support handle compl.              </t>
  </si>
  <si>
    <t>Додаткова рукоятка  ВЕ1100, 1300.</t>
  </si>
  <si>
    <t>Ручка антивiбрацiйна</t>
  </si>
  <si>
    <t xml:space="preserve">Anti-vibration handle compl.            </t>
  </si>
  <si>
    <t>Антивiбрацiйна ручка (KHE 56)</t>
  </si>
  <si>
    <t>Корпус рукоятки</t>
  </si>
  <si>
    <t xml:space="preserve">Side support handle                     </t>
  </si>
  <si>
    <t xml:space="preserve">Anti-vibration handle                   </t>
  </si>
  <si>
    <t>Ручка (KHE 76)</t>
  </si>
  <si>
    <t xml:space="preserve">Support handle compl.,Vibra Tec         </t>
  </si>
  <si>
    <t xml:space="preserve">Handle compl.                           </t>
  </si>
  <si>
    <t xml:space="preserve">Motor housing                           </t>
  </si>
  <si>
    <t>Корпус двигуна</t>
  </si>
  <si>
    <t>Корпус двигателя</t>
  </si>
  <si>
    <t>Корпус</t>
  </si>
  <si>
    <t>Корпус двигуна-зелений</t>
  </si>
  <si>
    <t xml:space="preserve">Housing with cover                      </t>
  </si>
  <si>
    <t>Корпус ТА Е 2019</t>
  </si>
  <si>
    <t xml:space="preserve">Gear box housing                        </t>
  </si>
  <si>
    <t xml:space="preserve">motor housing                           </t>
  </si>
  <si>
    <t>Корпус мотору</t>
  </si>
  <si>
    <t>Корпус мотора (KHE 2444)</t>
  </si>
  <si>
    <t xml:space="preserve">Gear housing                            </t>
  </si>
  <si>
    <t xml:space="preserve">Motor housing 2 part                    </t>
  </si>
  <si>
    <t xml:space="preserve">Housing                                 </t>
  </si>
  <si>
    <t>Корпус приводу</t>
  </si>
  <si>
    <t xml:space="preserve">Gear Cover                              </t>
  </si>
  <si>
    <t>Корпус редуктора</t>
  </si>
  <si>
    <t xml:space="preserve">Adjusting sleeve                        </t>
  </si>
  <si>
    <t xml:space="preserve">gear case                               </t>
  </si>
  <si>
    <t xml:space="preserve">Gear housing compl.                     </t>
  </si>
  <si>
    <t>Корпус редуктора (MHE 96)</t>
  </si>
  <si>
    <t xml:space="preserve">Gear housing rear                       </t>
  </si>
  <si>
    <t xml:space="preserve">Gear housing coated                     </t>
  </si>
  <si>
    <t xml:space="preserve">Flange compl.                           </t>
  </si>
  <si>
    <t xml:space="preserve">Spindle head                            </t>
  </si>
  <si>
    <t xml:space="preserve">Bearing flange                          </t>
  </si>
  <si>
    <t xml:space="preserve">Flange                                  </t>
  </si>
  <si>
    <t>Фланець</t>
  </si>
  <si>
    <t xml:space="preserve">Gear flange                             </t>
  </si>
  <si>
    <t>Фланец редуктора</t>
  </si>
  <si>
    <t xml:space="preserve">Intermediate flange                     </t>
  </si>
  <si>
    <t>Промiжний флянець</t>
  </si>
  <si>
    <t>Фланец</t>
  </si>
  <si>
    <t>Пiдшипниковий фланець</t>
  </si>
  <si>
    <t>Фланець (SE 12-115, RBE 12-180)</t>
  </si>
  <si>
    <t>Фланець редуктора (PWE 11-100)</t>
  </si>
  <si>
    <t>Фланець підшипника</t>
  </si>
  <si>
    <t xml:space="preserve">Flange,BLDC                             </t>
  </si>
  <si>
    <t>Фланець, BLDC</t>
  </si>
  <si>
    <t xml:space="preserve">Gear cover                              </t>
  </si>
  <si>
    <t>Кришка редуктора</t>
  </si>
  <si>
    <t>Щиток пiдшипника</t>
  </si>
  <si>
    <t xml:space="preserve">alu. Flange                             </t>
  </si>
  <si>
    <t xml:space="preserve">Measuring head                          </t>
  </si>
  <si>
    <t>измерительная головка</t>
  </si>
  <si>
    <t>Голiвка шпiнделя</t>
  </si>
  <si>
    <t xml:space="preserve">Clamping wedge                          </t>
  </si>
  <si>
    <t xml:space="preserve">Cam disc                                </t>
  </si>
  <si>
    <t>Дисковий плаский кулачок</t>
  </si>
  <si>
    <t xml:space="preserve">Clamping piece                          </t>
  </si>
  <si>
    <t>зажимная деталь</t>
  </si>
  <si>
    <t xml:space="preserve">Guide holder                            </t>
  </si>
  <si>
    <t>держатель для упора</t>
  </si>
  <si>
    <t xml:space="preserve">Clamping collar                         </t>
  </si>
  <si>
    <t xml:space="preserve">Stop gauge                              </t>
  </si>
  <si>
    <t xml:space="preserve">Motor flange                            </t>
  </si>
  <si>
    <t>фланец двигателя</t>
  </si>
  <si>
    <t xml:space="preserve">Belt pulley                             </t>
  </si>
  <si>
    <t>ремінний шків</t>
  </si>
  <si>
    <t xml:space="preserve">Angle                                   </t>
  </si>
  <si>
    <t>угольник</t>
  </si>
  <si>
    <t xml:space="preserve">Stator housing                          </t>
  </si>
  <si>
    <t>корпус стойки</t>
  </si>
  <si>
    <t xml:space="preserve">Sliding carriage                        </t>
  </si>
  <si>
    <t xml:space="preserve">Holder                                  </t>
  </si>
  <si>
    <t>крепление машины</t>
  </si>
  <si>
    <t xml:space="preserve">Motor holder                            </t>
  </si>
  <si>
    <t>крепление мотора</t>
  </si>
  <si>
    <t xml:space="preserve">Chuck                                   </t>
  </si>
  <si>
    <t>сверлильная головка</t>
  </si>
  <si>
    <t xml:space="preserve">Cover plate                             </t>
  </si>
  <si>
    <t>накладка</t>
  </si>
  <si>
    <t xml:space="preserve">Clamping angle                          </t>
  </si>
  <si>
    <t>зажимный угольник</t>
  </si>
  <si>
    <t xml:space="preserve">Oscillating plate                       </t>
  </si>
  <si>
    <t>Платформа</t>
  </si>
  <si>
    <t xml:space="preserve">Counterweight                           </t>
  </si>
  <si>
    <t>Балансир</t>
  </si>
  <si>
    <t xml:space="preserve">Labyrinth flange                        </t>
  </si>
  <si>
    <t>фланец</t>
  </si>
  <si>
    <t xml:space="preserve">Table left                              </t>
  </si>
  <si>
    <t>шлифовальный стол левый</t>
  </si>
  <si>
    <t xml:space="preserve">Foot                                    </t>
  </si>
  <si>
    <t>ножка</t>
  </si>
  <si>
    <t xml:space="preserve">Clamping flange                         </t>
  </si>
  <si>
    <t>натяжной фланец</t>
  </si>
  <si>
    <t xml:space="preserve">Table right                             </t>
  </si>
  <si>
    <t>шлифовальный стол правый</t>
  </si>
  <si>
    <t xml:space="preserve">Eccentric                               </t>
  </si>
  <si>
    <t>Ексцентрик</t>
  </si>
  <si>
    <t>качающаяся плита</t>
  </si>
  <si>
    <t xml:space="preserve">SANDING FRAME                           </t>
  </si>
  <si>
    <t xml:space="preserve">Flex piece                              </t>
  </si>
  <si>
    <t xml:space="preserve">Guide block front                       </t>
  </si>
  <si>
    <t xml:space="preserve">Guide block rear                        </t>
  </si>
  <si>
    <t xml:space="preserve">Belt housing cpl.                       </t>
  </si>
  <si>
    <t>корпус</t>
  </si>
  <si>
    <t xml:space="preserve">ANGLE GUIDE                             </t>
  </si>
  <si>
    <t xml:space="preserve">Tool holder                             </t>
  </si>
  <si>
    <t>Корпус электромотора</t>
  </si>
  <si>
    <t xml:space="preserve">Swivel arm                              </t>
  </si>
  <si>
    <t>поворотный рукав</t>
  </si>
  <si>
    <t xml:space="preserve">Base plate                              </t>
  </si>
  <si>
    <t>Пiдошва</t>
  </si>
  <si>
    <t xml:space="preserve">CLAMPING ARM RETAINER                   </t>
  </si>
  <si>
    <t>TENSION PLATE                 BL 2X92X19</t>
  </si>
  <si>
    <t xml:space="preserve">Extraction tube                         </t>
  </si>
  <si>
    <t xml:space="preserve">Extraction hood                         </t>
  </si>
  <si>
    <t>Кожух</t>
  </si>
  <si>
    <t xml:space="preserve">Wheel guard                             </t>
  </si>
  <si>
    <t>часть защ. кожуха</t>
  </si>
  <si>
    <t xml:space="preserve">Slide                                   </t>
  </si>
  <si>
    <t>Корпус виштовхувача</t>
  </si>
  <si>
    <t xml:space="preserve">Baffle                                  </t>
  </si>
  <si>
    <t>Дефлектор</t>
  </si>
  <si>
    <t xml:space="preserve">Gear box cover                          </t>
  </si>
  <si>
    <t>крышка подшипника</t>
  </si>
  <si>
    <t>Корпус двигуна зборi</t>
  </si>
  <si>
    <t>Держатель для MFE 30</t>
  </si>
  <si>
    <t>Гойдаюча плита</t>
  </si>
  <si>
    <t xml:space="preserve">Roller                                  </t>
  </si>
  <si>
    <t xml:space="preserve">Gear-box cover                          </t>
  </si>
  <si>
    <t>Кришка редуктора для KHE 96</t>
  </si>
  <si>
    <t>Корпус ствола</t>
  </si>
  <si>
    <t xml:space="preserve">Saw housing                             </t>
  </si>
  <si>
    <t xml:space="preserve">Pendulum guard - CE                     </t>
  </si>
  <si>
    <t xml:space="preserve">Oscillating plate compl.                </t>
  </si>
  <si>
    <t>Гойдаюча пластина в зборi</t>
  </si>
  <si>
    <t>Пластина - подошва</t>
  </si>
  <si>
    <t xml:space="preserve">Eccenter                                </t>
  </si>
  <si>
    <t xml:space="preserve">Saw housing cover                       </t>
  </si>
  <si>
    <t xml:space="preserve">Bearing support                         </t>
  </si>
  <si>
    <t xml:space="preserve">Sliding block                           </t>
  </si>
  <si>
    <t xml:space="preserve">GRUNDPLATTE                             </t>
  </si>
  <si>
    <t>Кришка пiдшипника редуктора</t>
  </si>
  <si>
    <t xml:space="preserve">Motor bracket                           </t>
  </si>
  <si>
    <t>Опора двигуна</t>
  </si>
  <si>
    <t xml:space="preserve">Support front                           </t>
  </si>
  <si>
    <t xml:space="preserve">Support rear                            </t>
  </si>
  <si>
    <t xml:space="preserve">Housing cover                           </t>
  </si>
  <si>
    <t>Кришка корпусна</t>
  </si>
  <si>
    <t xml:space="preserve">flange                                  </t>
  </si>
  <si>
    <t xml:space="preserve">Kugelstuetze                            </t>
  </si>
  <si>
    <t xml:space="preserve">Pendulum guard                          </t>
  </si>
  <si>
    <t>Станина</t>
  </si>
  <si>
    <t>Поворотний важіль</t>
  </si>
  <si>
    <t xml:space="preserve">Fixed bearing cover                     </t>
  </si>
  <si>
    <t>Кришка фіксації підшипника</t>
  </si>
  <si>
    <t xml:space="preserve">Gear holder                             </t>
  </si>
  <si>
    <t xml:space="preserve">Bearing cover                           </t>
  </si>
  <si>
    <t xml:space="preserve">Bearing cover set                       </t>
  </si>
  <si>
    <t xml:space="preserve">Clamping lever                          </t>
  </si>
  <si>
    <t xml:space="preserve">Counterweight small                     </t>
  </si>
  <si>
    <t>Ексцентрик-противага</t>
  </si>
  <si>
    <t xml:space="preserve">Counterweight big                       </t>
  </si>
  <si>
    <t>Противага велика (SRE 4351 TurboTec)</t>
  </si>
  <si>
    <t xml:space="preserve">Rack                                    </t>
  </si>
  <si>
    <t xml:space="preserve">Clamping lever,Quick                    </t>
  </si>
  <si>
    <t>Зажимний ричаг</t>
  </si>
  <si>
    <t xml:space="preserve">Linkage                                 </t>
  </si>
  <si>
    <t xml:space="preserve">CARTRIDGE SUPPORT  (600ml)              </t>
  </si>
  <si>
    <t>Тубус  (600ml)</t>
  </si>
  <si>
    <t xml:space="preserve">ADAPTOR RING                            </t>
  </si>
  <si>
    <t xml:space="preserve">Connection piece                        </t>
  </si>
  <si>
    <t xml:space="preserve">CARTRIDGE SUPPORT  (400ml)              </t>
  </si>
  <si>
    <t>Капсульний тримач KP  (400ml)</t>
  </si>
  <si>
    <t xml:space="preserve">Table side extension compl.             </t>
  </si>
  <si>
    <t xml:space="preserve">Rip fence                               </t>
  </si>
  <si>
    <t>Корпус редуктора в зборі</t>
  </si>
  <si>
    <t xml:space="preserve">MOTOR BASE                              </t>
  </si>
  <si>
    <t>Фланець мотору опорний</t>
  </si>
  <si>
    <t xml:space="preserve">Table side extension left               </t>
  </si>
  <si>
    <t>Розширення столу, ліворуч</t>
  </si>
  <si>
    <t xml:space="preserve">Table side extension right              </t>
  </si>
  <si>
    <t>Розширення столу, праворуч</t>
  </si>
  <si>
    <t xml:space="preserve">Rear pivot compl.                       </t>
  </si>
  <si>
    <t xml:space="preserve">CYLINDER HEAD  ET                       </t>
  </si>
  <si>
    <t>Головка циліндра</t>
  </si>
  <si>
    <t xml:space="preserve">Tube                                    </t>
  </si>
  <si>
    <t xml:space="preserve">CYLINDER HEAD                           </t>
  </si>
  <si>
    <t>Шкив двигуна</t>
  </si>
  <si>
    <t xml:space="preserve">PRESSURE LINE                           </t>
  </si>
  <si>
    <t xml:space="preserve">CYLINDER HEAD set                       </t>
  </si>
  <si>
    <t xml:space="preserve">AFTERCOOLER set                         </t>
  </si>
  <si>
    <t xml:space="preserve">Belt wheel                              </t>
  </si>
  <si>
    <t>Шків</t>
  </si>
  <si>
    <t xml:space="preserve">Base plate set                          </t>
  </si>
  <si>
    <t>Набір ущільнювачів</t>
  </si>
  <si>
    <t xml:space="preserve">Foot rear                               </t>
  </si>
  <si>
    <t>Фланець Мотору</t>
  </si>
  <si>
    <t xml:space="preserve">Foot compl.                             </t>
  </si>
  <si>
    <t>Ніжки комплект</t>
  </si>
  <si>
    <t xml:space="preserve">Gear flange cpl.                        </t>
  </si>
  <si>
    <t xml:space="preserve">Flexible shaft core                     </t>
  </si>
  <si>
    <t>Гнучкий вал - сердцевина</t>
  </si>
  <si>
    <t xml:space="preserve">Flange complete                         </t>
  </si>
  <si>
    <t xml:space="preserve">Bearing pin cpl.                        </t>
  </si>
  <si>
    <t>Несучий штiфт</t>
  </si>
  <si>
    <t xml:space="preserve">Gear housing cpl.                       </t>
  </si>
  <si>
    <t xml:space="preserve">Pressure strip cpl.                     </t>
  </si>
  <si>
    <t>Натисна планка</t>
  </si>
  <si>
    <t xml:space="preserve">Spindle                                 </t>
  </si>
  <si>
    <t xml:space="preserve">Control knob cpl.                       </t>
  </si>
  <si>
    <t>Кнопка переключателя</t>
  </si>
  <si>
    <t xml:space="preserve">Motor cap cpl.                          </t>
  </si>
  <si>
    <t>крышка мотора</t>
  </si>
  <si>
    <t xml:space="preserve">Locking  strap, cpl.                    </t>
  </si>
  <si>
    <t xml:space="preserve">Intermediate gear                       </t>
  </si>
  <si>
    <t>предохранительная муфта с шестерней</t>
  </si>
  <si>
    <t xml:space="preserve">Cutter block                            </t>
  </si>
  <si>
    <t>корпус ножа</t>
  </si>
  <si>
    <t xml:space="preserve">Spindle cpl.                            </t>
  </si>
  <si>
    <t>Ось</t>
  </si>
  <si>
    <t xml:space="preserve">Dial gauge adjuster                     </t>
  </si>
  <si>
    <t xml:space="preserve">Striker cpl.                            </t>
  </si>
  <si>
    <t>Поршень в зборi</t>
  </si>
  <si>
    <t xml:space="preserve">Bevel gear                              </t>
  </si>
  <si>
    <t>плоское коническ.колесо с шестерней</t>
  </si>
  <si>
    <t xml:space="preserve">Guide rod cpl.                          </t>
  </si>
  <si>
    <t>направляющая деталь</t>
  </si>
  <si>
    <t xml:space="preserve">Spur gear cpl.                          </t>
  </si>
  <si>
    <t>цилиндрическое зубчатое колесо</t>
  </si>
  <si>
    <t xml:space="preserve">Shift bolt cpl.                         </t>
  </si>
  <si>
    <t>болт включения</t>
  </si>
  <si>
    <t xml:space="preserve">Motor housing cpl.                      </t>
  </si>
  <si>
    <t xml:space="preserve">Piston cpl.                             </t>
  </si>
  <si>
    <t>обжимка</t>
  </si>
  <si>
    <t xml:space="preserve">Holder cpl.                             </t>
  </si>
  <si>
    <t xml:space="preserve">Base plate cpl.                         </t>
  </si>
  <si>
    <t>Основа в зборi (OF E 1229)</t>
  </si>
  <si>
    <t xml:space="preserve">Parallel guide                          </t>
  </si>
  <si>
    <t>параллельный упор</t>
  </si>
  <si>
    <t xml:space="preserve">Pressure plate cpl.                     </t>
  </si>
  <si>
    <t>пластиковое кольцо</t>
  </si>
  <si>
    <t xml:space="preserve">Pump cap                                </t>
  </si>
  <si>
    <t>Щит маслонасоса</t>
  </si>
  <si>
    <t>Рукоять</t>
  </si>
  <si>
    <t xml:space="preserve">Oil tank cpl.                           </t>
  </si>
  <si>
    <t>Маслянный бачек</t>
  </si>
  <si>
    <t xml:space="preserve">Oil pressure tube                       </t>
  </si>
  <si>
    <t>Масленный шланг</t>
  </si>
  <si>
    <t xml:space="preserve">Carrier cpl.                            </t>
  </si>
  <si>
    <t>Захват в зборi</t>
  </si>
  <si>
    <t xml:space="preserve">Adjusting body cpl.                     </t>
  </si>
  <si>
    <t>Регулююча втулка (KT 1441)</t>
  </si>
  <si>
    <t xml:space="preserve">Shear head                              </t>
  </si>
  <si>
    <t>режущая головка</t>
  </si>
  <si>
    <t xml:space="preserve">Switch slide cpl.                       </t>
  </si>
  <si>
    <t>передвигаемый выключатель</t>
  </si>
  <si>
    <t xml:space="preserve">Bearing flange cpl.                     </t>
  </si>
  <si>
    <t>Флянець в зборi</t>
  </si>
  <si>
    <t xml:space="preserve">Clamping holder                         </t>
  </si>
  <si>
    <t xml:space="preserve">Stop guide cpl.                         </t>
  </si>
  <si>
    <t>Упoрна втулка</t>
  </si>
  <si>
    <t xml:space="preserve">Wheel guard cpl.                        </t>
  </si>
  <si>
    <t>защитный кожух</t>
  </si>
  <si>
    <t>Захисний кожух</t>
  </si>
  <si>
    <t xml:space="preserve">5 Sealing caps                          </t>
  </si>
  <si>
    <t xml:space="preserve">Brush holder cpl.                       </t>
  </si>
  <si>
    <t>Тримач вугiльних щiток</t>
  </si>
  <si>
    <t>Запобiжна муфта з шестернею</t>
  </si>
  <si>
    <t xml:space="preserve">Housing with tables                     </t>
  </si>
  <si>
    <t xml:space="preserve">Clamp rail                              </t>
  </si>
  <si>
    <t xml:space="preserve">Guide rail                              </t>
  </si>
  <si>
    <t xml:space="preserve">Cover cpl.                              </t>
  </si>
  <si>
    <t>крышка</t>
  </si>
  <si>
    <t xml:space="preserve">Star knob cpl.                          </t>
  </si>
  <si>
    <t>Хрестова ручка</t>
  </si>
  <si>
    <t xml:space="preserve">Clamping nut compl.,M14                 </t>
  </si>
  <si>
    <t>Гайка Quick'' для УШМ 7-14''</t>
  </si>
  <si>
    <t xml:space="preserve">Shift element                           </t>
  </si>
  <si>
    <t>Пересувний вимикач</t>
  </si>
  <si>
    <t xml:space="preserve">Catching sleeve cpl.                    </t>
  </si>
  <si>
    <t>Бойок</t>
  </si>
  <si>
    <t xml:space="preserve">Drilling sleeve cpl.                    </t>
  </si>
  <si>
    <t>Свердлильна гільза</t>
  </si>
  <si>
    <t>Болт вмикання</t>
  </si>
  <si>
    <t xml:space="preserve">Table with column                       </t>
  </si>
  <si>
    <t>стол с опорой</t>
  </si>
  <si>
    <t xml:space="preserve">Threaded rod cpl.                       </t>
  </si>
  <si>
    <t>резьбовая штанга</t>
  </si>
  <si>
    <t xml:space="preserve">Stop ring compl.                        </t>
  </si>
  <si>
    <t>упорное кольцо</t>
  </si>
  <si>
    <t xml:space="preserve">Tension spring                          </t>
  </si>
  <si>
    <t>пружина растяжения</t>
  </si>
  <si>
    <t xml:space="preserve">Exhaust nozzle                          </t>
  </si>
  <si>
    <t>Аспiрацiйний патрубок</t>
  </si>
  <si>
    <t xml:space="preserve">Locking support                         </t>
  </si>
  <si>
    <t>Фiксуюча опора</t>
  </si>
  <si>
    <t xml:space="preserve">Guide bar                               </t>
  </si>
  <si>
    <t>Полукорпус з пiдшипником КТ 14</t>
  </si>
  <si>
    <t xml:space="preserve">Clutch                                  </t>
  </si>
  <si>
    <t>Муфта</t>
  </si>
  <si>
    <t xml:space="preserve">Cable clip                              </t>
  </si>
  <si>
    <t>Скоба для креплен. кабелей</t>
  </si>
  <si>
    <t xml:space="preserve">Intermediate gear cpl.                  </t>
  </si>
  <si>
    <t>аспирационный патрубок</t>
  </si>
  <si>
    <t xml:space="preserve">Knob cpl.                               </t>
  </si>
  <si>
    <t>Додаткова рукоятка</t>
  </si>
  <si>
    <t>Флянець редуктора в зборі</t>
  </si>
  <si>
    <t>Плоске конiчне колесо з шестернею</t>
  </si>
  <si>
    <t>Фланець редуктора в зборi</t>
  </si>
  <si>
    <t xml:space="preserve">Clamping lever cpl.                     </t>
  </si>
  <si>
    <t>зажимной рычаг</t>
  </si>
  <si>
    <t xml:space="preserve">Fan                                     </t>
  </si>
  <si>
    <t>крыльчатка вентилятора</t>
  </si>
  <si>
    <t xml:space="preserve">Setting ring cpl.                       </t>
  </si>
  <si>
    <t>Установче кільце</t>
  </si>
  <si>
    <t xml:space="preserve">Setting ring compl.,R+L                 </t>
  </si>
  <si>
    <t>подшипниковый фланец</t>
  </si>
  <si>
    <t>Пiдшипниковий флянець</t>
  </si>
  <si>
    <t xml:space="preserve">Eye protection                          </t>
  </si>
  <si>
    <t>баек</t>
  </si>
  <si>
    <t xml:space="preserve">DUST BAG HOLDER COMPL.                  </t>
  </si>
  <si>
    <t>Утримувач мiшка для збору пилу</t>
  </si>
  <si>
    <t xml:space="preserve">Brush holder module                     </t>
  </si>
  <si>
    <t>Щiткотримач</t>
  </si>
  <si>
    <t xml:space="preserve">Retraining sheet                        </t>
  </si>
  <si>
    <t>Проставка</t>
  </si>
  <si>
    <t xml:space="preserve">QUICK STOP COMPL.                       </t>
  </si>
  <si>
    <t>QUICK STOP COMPL.</t>
  </si>
  <si>
    <t xml:space="preserve">KNIFE COMPL.                            </t>
  </si>
  <si>
    <t>Нiж в зборi для HS 45</t>
  </si>
  <si>
    <t xml:space="preserve">Bowhandle compl.                        </t>
  </si>
  <si>
    <t xml:space="preserve">KNIFE HOLDER W. SCREW                   </t>
  </si>
  <si>
    <t>Нiж в зборi для HS 55</t>
  </si>
  <si>
    <t xml:space="preserve">Pressure spring                         </t>
  </si>
  <si>
    <t>Нажимний ричаг</t>
  </si>
  <si>
    <t xml:space="preserve">KNIFE HOLDER COMPL.                     </t>
  </si>
  <si>
    <t>ножевая головка</t>
  </si>
  <si>
    <t xml:space="preserve">Arrmature + field coil                  </t>
  </si>
  <si>
    <t xml:space="preserve">Hand protector cpl                      </t>
  </si>
  <si>
    <t xml:space="preserve">Safety clutch                           </t>
  </si>
  <si>
    <t xml:space="preserve">Bearing support cpl.                    </t>
  </si>
  <si>
    <t xml:space="preserve">Gear-box cpl.                           </t>
  </si>
  <si>
    <t>Редуктор</t>
  </si>
  <si>
    <t xml:space="preserve">Gauge roller cpl                        </t>
  </si>
  <si>
    <t>Установочний ролик</t>
  </si>
  <si>
    <t xml:space="preserve">Adaptor cpl                             </t>
  </si>
  <si>
    <t xml:space="preserve">QUICK NUT                               </t>
  </si>
  <si>
    <t>QUICK гайка, 230</t>
  </si>
  <si>
    <t xml:space="preserve">Switch housing compl.                   </t>
  </si>
  <si>
    <t>Корпус перемикача в зборi</t>
  </si>
  <si>
    <t>держатель угольных щеток</t>
  </si>
  <si>
    <t>Захват</t>
  </si>
  <si>
    <t>Щiткотримач прав.,лiв.</t>
  </si>
  <si>
    <t>Захисний кожух D125</t>
  </si>
  <si>
    <t xml:space="preserve">Cable clamp compl.                      </t>
  </si>
  <si>
    <t xml:space="preserve">Sealing set                             </t>
  </si>
  <si>
    <t>Набiр прокладок</t>
  </si>
  <si>
    <t xml:space="preserve">Wheel cpl.                              </t>
  </si>
  <si>
    <t>Колесо в сборе для АS 1200/ASA 1201</t>
  </si>
  <si>
    <t xml:space="preserve">Container cpl.                          </t>
  </si>
  <si>
    <t>Корпус с креплениями</t>
  </si>
  <si>
    <t xml:space="preserve">Cap cpl.                                </t>
  </si>
  <si>
    <t>Кожух в зборi</t>
  </si>
  <si>
    <t xml:space="preserve">Lower housing                           </t>
  </si>
  <si>
    <t>футляр</t>
  </si>
  <si>
    <t xml:space="preserve">Connector                               </t>
  </si>
  <si>
    <t xml:space="preserve">Brush holder cpl.,120V                  </t>
  </si>
  <si>
    <t>Щеткодержатели в сборе</t>
  </si>
  <si>
    <t xml:space="preserve">Clamping set                            </t>
  </si>
  <si>
    <t>Зажимы</t>
  </si>
  <si>
    <t>Предохранительная муфта с шестерней</t>
  </si>
  <si>
    <t xml:space="preserve">Table cpl.                              </t>
  </si>
  <si>
    <t>Фрезерный стол</t>
  </si>
  <si>
    <t xml:space="preserve">Guide strip cpl.                        </t>
  </si>
  <si>
    <t xml:space="preserve">Feed cpl.                               </t>
  </si>
  <si>
    <t xml:space="preserve">Ventilation valve                       </t>
  </si>
  <si>
    <t xml:space="preserve">Depth stop                              </t>
  </si>
  <si>
    <t xml:space="preserve">Support ring compl.                     </t>
  </si>
  <si>
    <t>Опорне кiльце</t>
  </si>
  <si>
    <t xml:space="preserve">Safety clutch,230V-750W                 </t>
  </si>
  <si>
    <t>Запобіжна муфта з шестернею</t>
  </si>
  <si>
    <t xml:space="preserve">Safety clutch,230V-900W                 </t>
  </si>
  <si>
    <t xml:space="preserve">Friction washer cpl.                    </t>
  </si>
  <si>
    <t>Фрикцiйний диск</t>
  </si>
  <si>
    <t>Шестерня</t>
  </si>
  <si>
    <t>Елемент вмикання в зборi</t>
  </si>
  <si>
    <t>Щеткодержатель</t>
  </si>
  <si>
    <t xml:space="preserve">Adaptor  SDS -PLUS                      </t>
  </si>
  <si>
    <t>Патрон SDS-Plus</t>
  </si>
  <si>
    <t xml:space="preserve">SSP Cuck w. adaptor                     </t>
  </si>
  <si>
    <t>Патрон SSP с адаптером</t>
  </si>
  <si>
    <t>Пiдошва в зборi</t>
  </si>
  <si>
    <t xml:space="preserve">Set  washers for clutch                 </t>
  </si>
  <si>
    <t xml:space="preserve">Housing with table                      </t>
  </si>
  <si>
    <t xml:space="preserve">Gearbox complete                        </t>
  </si>
  <si>
    <t xml:space="preserve">Supporting lever                        </t>
  </si>
  <si>
    <t>Ролик  в зборi</t>
  </si>
  <si>
    <t xml:space="preserve">Housing plug                            </t>
  </si>
  <si>
    <t xml:space="preserve">Brush holder module 120V                </t>
  </si>
  <si>
    <t>Цилiндричне зубчате колесо</t>
  </si>
  <si>
    <t>Мiст пiдшипника в зборi</t>
  </si>
  <si>
    <t>статор</t>
  </si>
  <si>
    <t xml:space="preserve">Shift lever                             </t>
  </si>
  <si>
    <t>переключающий рычаг</t>
  </si>
  <si>
    <t xml:space="preserve">Fan with disc                           </t>
  </si>
  <si>
    <t xml:space="preserve">Ram with guide                          </t>
  </si>
  <si>
    <t>Штовхач з направляючою</t>
  </si>
  <si>
    <t>Контейнер для ASA 1202</t>
  </si>
  <si>
    <t>Колесо в сборе</t>
  </si>
  <si>
    <t>Контейнер</t>
  </si>
  <si>
    <t>Модуль держатель угольных щёток</t>
  </si>
  <si>
    <t xml:space="preserve">Intermediate Gear 5/8 120V.-900 W.      </t>
  </si>
  <si>
    <t xml:space="preserve">Intermediate Gear 5/8 120V. 750 W       </t>
  </si>
  <si>
    <t>Вал с шестерней</t>
  </si>
  <si>
    <t>Вал з шестернею</t>
  </si>
  <si>
    <t>Вал шестерні з ковзаючою муфтою</t>
  </si>
  <si>
    <t xml:space="preserve">Intermediate Gear                       </t>
  </si>
  <si>
    <t xml:space="preserve">Housing cpl.                            </t>
  </si>
  <si>
    <t>Корпус редуктора в зборi</t>
  </si>
  <si>
    <t xml:space="preserve">Drill driving sleeve cpl.               </t>
  </si>
  <si>
    <t>Свердлильна гільза в зборi</t>
  </si>
  <si>
    <t>Бойок в зборi</t>
  </si>
  <si>
    <t xml:space="preserve">Intermediate striker cpl.               </t>
  </si>
  <si>
    <t>Обжимка в зборi</t>
  </si>
  <si>
    <t xml:space="preserve">Depth scale                             </t>
  </si>
  <si>
    <t>шкала глубины</t>
  </si>
  <si>
    <t xml:space="preserve">Bearing ring                            </t>
  </si>
  <si>
    <t>Кiльце пiдшипника в зборi</t>
  </si>
  <si>
    <t xml:space="preserve">Switch lever cpl.                       </t>
  </si>
  <si>
    <t>Курок</t>
  </si>
  <si>
    <t xml:space="preserve">Fan w. prot. Grid                       </t>
  </si>
  <si>
    <t>Крильчатка вентилятора</t>
  </si>
  <si>
    <t>Шток у зборi</t>
  </si>
  <si>
    <t xml:space="preserve">Pestle guide cpl.                       </t>
  </si>
  <si>
    <t>Направляюча штока</t>
  </si>
  <si>
    <t xml:space="preserve">Gear-box cover cpl.                     </t>
  </si>
  <si>
    <t>Кришка редуктору</t>
  </si>
  <si>
    <t xml:space="preserve">Gear wheel cpl.                         </t>
  </si>
  <si>
    <t>Шестерня в зборi</t>
  </si>
  <si>
    <t xml:space="preserve">Eccentric washer                        </t>
  </si>
  <si>
    <t>Ексцентрикова шайба</t>
  </si>
  <si>
    <t xml:space="preserve">Oscillating guide                       </t>
  </si>
  <si>
    <t xml:space="preserve">Clamping nut compl.neutral              </t>
  </si>
  <si>
    <t xml:space="preserve">Switch element cpl.w.o. rot. Stop       </t>
  </si>
  <si>
    <t>Елемент вмикання</t>
  </si>
  <si>
    <t xml:space="preserve">Switch element cpl.w. rot. Stop         </t>
  </si>
  <si>
    <t>Елемент вмикання в зборi(з гальмом)</t>
  </si>
  <si>
    <t xml:space="preserve">Sliding sleeve cpl.                     </t>
  </si>
  <si>
    <t>Обтискач в зборi</t>
  </si>
  <si>
    <t>Шпиндель</t>
  </si>
  <si>
    <t>Пiдшипниковий фланець в зборi</t>
  </si>
  <si>
    <t xml:space="preserve">Intermediate shaft, cpl.                </t>
  </si>
  <si>
    <t>Промiжний вал</t>
  </si>
  <si>
    <t>ударник</t>
  </si>
  <si>
    <t>Обжимка</t>
  </si>
  <si>
    <t>Керуюча втулка в зборi</t>
  </si>
  <si>
    <t>Модуль тримач вугiльних щiток</t>
  </si>
  <si>
    <t xml:space="preserve">Maintenance kit                         </t>
  </si>
  <si>
    <t>комплект инструментов для ремонта</t>
  </si>
  <si>
    <t xml:space="preserve">Brush holder cpl 230V                   </t>
  </si>
  <si>
    <t xml:space="preserve">Brush holder cp 120V                    </t>
  </si>
  <si>
    <t xml:space="preserve">Supporting roller                       </t>
  </si>
  <si>
    <t>Поддерживающий ролик</t>
  </si>
  <si>
    <t>Улавлююча втулка в зборi</t>
  </si>
  <si>
    <t>Свердлильна гiльза</t>
  </si>
  <si>
    <t xml:space="preserve">Adaptor                                 </t>
  </si>
  <si>
    <t xml:space="preserve">Carbon brush set                        </t>
  </si>
  <si>
    <t>Комплект вугiльних щiток 230В</t>
  </si>
  <si>
    <t>Вугільні щітки 120В</t>
  </si>
  <si>
    <t xml:space="preserve">Control lever cpl.                      </t>
  </si>
  <si>
    <t>Поворотна ручка</t>
  </si>
  <si>
    <t>Рамка</t>
  </si>
  <si>
    <t>Плоске тарiльчате колесо з шестернею</t>
  </si>
  <si>
    <t>Кнопка вмикання в зборi</t>
  </si>
  <si>
    <t>Кнопка выключателя</t>
  </si>
  <si>
    <t>Кнопка вимикача в зборi</t>
  </si>
  <si>
    <t xml:space="preserve">Fan w. housing                          </t>
  </si>
  <si>
    <t>Ремкомплект</t>
  </si>
  <si>
    <t>Сервiсний пакет</t>
  </si>
  <si>
    <t>Набiр iнструментiв для тех. обслуговуван</t>
  </si>
  <si>
    <t xml:space="preserve">Nozzle                                  </t>
  </si>
  <si>
    <t>Сопло в зборi</t>
  </si>
  <si>
    <t>Контейнер для пылесоса</t>
  </si>
  <si>
    <t>Контейнер в сборе ASR 2050</t>
  </si>
  <si>
    <t xml:space="preserve">Brush holder module 230 V               </t>
  </si>
  <si>
    <t>Gear Cover</t>
  </si>
  <si>
    <t xml:space="preserve">Handle bottom part                      </t>
  </si>
  <si>
    <t>Рукоятка в зборi</t>
  </si>
  <si>
    <t xml:space="preserve">Spacer ring compl.                      </t>
  </si>
  <si>
    <t>Промежуточное кольцо</t>
  </si>
  <si>
    <t xml:space="preserve">Spindle head cpl.                       </t>
  </si>
  <si>
    <t xml:space="preserve">Brush Holder ass'y                      </t>
  </si>
  <si>
    <t>Запобiжна муфта в зборi</t>
  </si>
  <si>
    <t xml:space="preserve">Carbon brush                            </t>
  </si>
  <si>
    <t>Угольные щетки</t>
  </si>
  <si>
    <t>Набiр вугiльних щiток</t>
  </si>
  <si>
    <t>Набiр щiток</t>
  </si>
  <si>
    <t>Вугiльнi щiтки</t>
  </si>
  <si>
    <t>Набор щеток</t>
  </si>
  <si>
    <t>Комплект вугiльних щiток</t>
  </si>
  <si>
    <t>Комплект вугiльних щiток,230В</t>
  </si>
  <si>
    <t xml:space="preserve">Brush with holder                       </t>
  </si>
  <si>
    <t>Набiр вугiльних щiток в комплектi</t>
  </si>
  <si>
    <t xml:space="preserve">Carbon brush cpl.                       </t>
  </si>
  <si>
    <t>Набiр вугiльних щiток з направляючою</t>
  </si>
  <si>
    <t xml:space="preserve">Carbon brush compl.                     </t>
  </si>
  <si>
    <t>Набор угольных щеток</t>
  </si>
  <si>
    <t>Фланець (DWSE 6.3)</t>
  </si>
  <si>
    <t xml:space="preserve">Clutch cpl.                             </t>
  </si>
  <si>
    <t>Предохранительная муфта</t>
  </si>
  <si>
    <t xml:space="preserve">Quick action lock                       </t>
  </si>
  <si>
    <t>Рем. комплект</t>
  </si>
  <si>
    <t xml:space="preserve">Screw set                               </t>
  </si>
  <si>
    <t>Винты</t>
  </si>
  <si>
    <t xml:space="preserve">Body compl.                             </t>
  </si>
  <si>
    <t xml:space="preserve">Electronic unit                         </t>
  </si>
  <si>
    <t>Блок электроники</t>
  </si>
  <si>
    <t>Втулка  в зборi</t>
  </si>
  <si>
    <t>Щiткотримач у зборi</t>
  </si>
  <si>
    <t xml:space="preserve">Guide plate cpl.                        </t>
  </si>
  <si>
    <t>Направляющая пластина в сборе</t>
  </si>
  <si>
    <t xml:space="preserve">Saw spindle cpl.                        </t>
  </si>
  <si>
    <t>Вал для пили</t>
  </si>
  <si>
    <t>Направляющая</t>
  </si>
  <si>
    <t>Корпус пили в зборi</t>
  </si>
  <si>
    <t>Пильна вiсь</t>
  </si>
  <si>
    <t xml:space="preserve">Brush set 230V                          </t>
  </si>
  <si>
    <t>Рукоятка управления</t>
  </si>
  <si>
    <t xml:space="preserve">Brush set 120V                          </t>
  </si>
  <si>
    <t xml:space="preserve">Flange complete M 14                    </t>
  </si>
  <si>
    <t xml:space="preserve">Flange complete 5/8"                    </t>
  </si>
  <si>
    <t xml:space="preserve">Spindle w. flange 14 mm                 </t>
  </si>
  <si>
    <t>Шлiфувальний шпiндель</t>
  </si>
  <si>
    <t xml:space="preserve">Spindle w. flange 5/8"                  </t>
  </si>
  <si>
    <t>шлифовальный шпиндель</t>
  </si>
  <si>
    <t xml:space="preserve">Screw compl.                            </t>
  </si>
  <si>
    <t xml:space="preserve">Spindle lock                            </t>
  </si>
  <si>
    <t>Комплект щіток. 120В</t>
  </si>
  <si>
    <t>Редуктор в сборе</t>
  </si>
  <si>
    <t>Промежуточная шестерня</t>
  </si>
  <si>
    <t>Промiжна шестерня</t>
  </si>
  <si>
    <t xml:space="preserve">Set carbon brush                        </t>
  </si>
  <si>
    <t xml:space="preserve">Brush with holder,230V/120V             </t>
  </si>
  <si>
    <t>Набiр щiток з направляючою 230В</t>
  </si>
  <si>
    <t xml:space="preserve">Oscillating plate cpl.                  </t>
  </si>
  <si>
    <t>Гойдаючася плита в комплектi</t>
  </si>
  <si>
    <t xml:space="preserve">Sanding base plate                      </t>
  </si>
  <si>
    <t>Шлiфувальна пiдошва</t>
  </si>
  <si>
    <t xml:space="preserve">Brush set                               </t>
  </si>
  <si>
    <t>Вугiльнi щiтки в упаковцi</t>
  </si>
  <si>
    <t xml:space="preserve">Carbon brush - set                      </t>
  </si>
  <si>
    <t xml:space="preserve">Cut out brush set                       </t>
  </si>
  <si>
    <t>Угольные щетки KS 85</t>
  </si>
  <si>
    <t xml:space="preserve">Dip lever joint compl.                  </t>
  </si>
  <si>
    <t>Присоединительная втулка</t>
  </si>
  <si>
    <t>Свердлильна гiльза в зборi</t>
  </si>
  <si>
    <t xml:space="preserve">Counter weight cpl.                     </t>
  </si>
  <si>
    <t>Балансир в зборi</t>
  </si>
  <si>
    <t>Щiткотримач в зборi</t>
  </si>
  <si>
    <t>Ограничитель</t>
  </si>
  <si>
    <t xml:space="preserve">Wall-chaser mount. set                  </t>
  </si>
  <si>
    <t>Стружкоотсос</t>
  </si>
  <si>
    <t>кожух в сборе</t>
  </si>
  <si>
    <t>Корпус редуктора в сборе</t>
  </si>
  <si>
    <t>Шток с направляющей</t>
  </si>
  <si>
    <t>Кожух D125</t>
  </si>
  <si>
    <t>Защитный кожух в сборе</t>
  </si>
  <si>
    <t>Вентилятор без тахо</t>
  </si>
  <si>
    <t>Крильчатка з захистом вiд пилу</t>
  </si>
  <si>
    <t xml:space="preserve">Carbon brush compl.cut-off              </t>
  </si>
  <si>
    <t>Щiтка зі щіткотримачем в компл. 1 шт.</t>
  </si>
  <si>
    <t>Ковзаюча гiльза в комплектi</t>
  </si>
  <si>
    <t xml:space="preserve">Covering hood compl                     </t>
  </si>
  <si>
    <t>Вал-шестерня в зборi</t>
  </si>
  <si>
    <t>Сверлильная гильза в сборе</t>
  </si>
  <si>
    <t>Корпус в сборе MHE 95</t>
  </si>
  <si>
    <t>Приймаючий елемент в зборi</t>
  </si>
  <si>
    <t xml:space="preserve">Carbon brush 230 V                      </t>
  </si>
  <si>
    <t xml:space="preserve">Carbon brush 120 V                      </t>
  </si>
  <si>
    <t xml:space="preserve">Piston assembly                         </t>
  </si>
  <si>
    <t xml:space="preserve">Conversion kit                          </t>
  </si>
  <si>
    <t>Електродвигун</t>
  </si>
  <si>
    <t xml:space="preserve">Bush cpl.                               </t>
  </si>
  <si>
    <t>Втулка в зборi</t>
  </si>
  <si>
    <t xml:space="preserve">Housing w. needle bearing               </t>
  </si>
  <si>
    <t xml:space="preserve">Intermediate flange cpl.                </t>
  </si>
  <si>
    <t>Фланець в зборi</t>
  </si>
  <si>
    <t>Ексцентрик в зборi</t>
  </si>
  <si>
    <t>Перемикач в зборi</t>
  </si>
  <si>
    <t>Корпус в зборi</t>
  </si>
  <si>
    <t xml:space="preserve">Screw set compl.                        </t>
  </si>
  <si>
    <t xml:space="preserve">2 part cap                              </t>
  </si>
  <si>
    <t>Корпус двигуна з двох частин (KHE 75)</t>
  </si>
  <si>
    <t xml:space="preserve">Intermediate flange M14 cpl.            </t>
  </si>
  <si>
    <t>Промiжний вал в зборi</t>
  </si>
  <si>
    <t xml:space="preserve">Intermediate flange 5/8" cpl.           </t>
  </si>
  <si>
    <t>Вугiльна щiтка 230 V</t>
  </si>
  <si>
    <t>Корпус КНЕ 54</t>
  </si>
  <si>
    <t xml:space="preserve">Switch trigger cpl.                     </t>
  </si>
  <si>
    <t>Выключатель</t>
  </si>
  <si>
    <t>Набiр iнструментiв</t>
  </si>
  <si>
    <t xml:space="preserve">Supporting lever compl.                 </t>
  </si>
  <si>
    <t>Ролик у зборі STEB 140</t>
  </si>
  <si>
    <t>Корпус редуктора в сборе STE 100</t>
  </si>
  <si>
    <t>Опорна штанга в зборi</t>
  </si>
  <si>
    <t xml:space="preserve">Saw guide                               </t>
  </si>
  <si>
    <t xml:space="preserve">Oscillating switch                      </t>
  </si>
  <si>
    <t>Вибрационный переключатель PSE 1200</t>
  </si>
  <si>
    <t xml:space="preserve">Guide lever                             </t>
  </si>
  <si>
    <t>Редуктор в зборi BSZ</t>
  </si>
  <si>
    <t>Редуктор в зборi</t>
  </si>
  <si>
    <t xml:space="preserve">Brush set cpl. 120/230 V                </t>
  </si>
  <si>
    <t>Комплект щiток,230V</t>
  </si>
  <si>
    <t xml:space="preserve">Maintenance kit 230 V                   </t>
  </si>
  <si>
    <t xml:space="preserve">Maintenance kit 120 V                   </t>
  </si>
  <si>
    <t xml:space="preserve">Electrode cpl.                          </t>
  </si>
  <si>
    <t xml:space="preserve">Hammer mechanism, cpl.                  </t>
  </si>
  <si>
    <t>Ударный механизм в комлекте</t>
  </si>
  <si>
    <t>Редуктор  Power Maxx Li</t>
  </si>
  <si>
    <t xml:space="preserve">Handle (upper+under part)               </t>
  </si>
  <si>
    <t xml:space="preserve">Bearing support compl.                  </t>
  </si>
  <si>
    <t xml:space="preserve">Brush compl. w.bearing clamp            </t>
  </si>
  <si>
    <t>Набiр вугiльних щiток  BHE 10 Compact</t>
  </si>
  <si>
    <t>Корпус редуктора в сборе  BHE 10 Compact</t>
  </si>
  <si>
    <t>Редуктор в зборi SE 12-115</t>
  </si>
  <si>
    <t>Фланц регулятора в сборе</t>
  </si>
  <si>
    <t xml:space="preserve">Lever ass`y                             </t>
  </si>
  <si>
    <t xml:space="preserve">Guide cpl.                              </t>
  </si>
  <si>
    <t xml:space="preserve">Sliding rod &amp; blade clamp ass`y         </t>
  </si>
  <si>
    <t xml:space="preserve">Shoe ass`y                              </t>
  </si>
  <si>
    <t>Муфта безопасности</t>
  </si>
  <si>
    <t>Редуктор в зборi (WQ 1000)</t>
  </si>
  <si>
    <t>Защитный кожух в комплектке RD 230</t>
  </si>
  <si>
    <t>Тарiльчате колесо з шестернею</t>
  </si>
  <si>
    <t xml:space="preserve">Armature w. ball bearing,230V           </t>
  </si>
  <si>
    <t>Якiр з пiдшипником 230В</t>
  </si>
  <si>
    <t xml:space="preserve">Carbon brush,120V                       </t>
  </si>
  <si>
    <t>Щетки</t>
  </si>
  <si>
    <t xml:space="preserve">Safety clutch w.quick stop              </t>
  </si>
  <si>
    <t xml:space="preserve">Quick stop w.bushing                    </t>
  </si>
  <si>
    <t>Захисна втулка</t>
  </si>
  <si>
    <t xml:space="preserve">Cable strain-relief  compl.             </t>
  </si>
  <si>
    <t>Рем. комплект  BHE 10 Compact</t>
  </si>
  <si>
    <t xml:space="preserve">brush                                   </t>
  </si>
  <si>
    <t xml:space="preserve">Dust collector cartridge                </t>
  </si>
  <si>
    <t xml:space="preserve">Bearing flange compl.                   </t>
  </si>
  <si>
    <t>Опорний фланець компл. (SXE 450)</t>
  </si>
  <si>
    <t xml:space="preserve">Carrying belt with carabiner            </t>
  </si>
  <si>
    <t>Carrying belt with carabiner</t>
  </si>
  <si>
    <t xml:space="preserve">Gear flange compl.                      </t>
  </si>
  <si>
    <t xml:space="preserve">Motor compl.,18 V                       </t>
  </si>
  <si>
    <t>Двигун в зборi BHA 18</t>
  </si>
  <si>
    <t>Вал шестернi в зборi</t>
  </si>
  <si>
    <t xml:space="preserve">Gear-box compl.                         </t>
  </si>
  <si>
    <t>Реуктор в зборi (SBZ 18, SB 18 Li)</t>
  </si>
  <si>
    <t xml:space="preserve">Flange compl.,M14                       </t>
  </si>
  <si>
    <t>Фланц регулятора в сборе, M14</t>
  </si>
  <si>
    <t xml:space="preserve">Spindle stop compl.                     </t>
  </si>
  <si>
    <t>Фiксатор шпiнделя в зборi</t>
  </si>
  <si>
    <t xml:space="preserve">Carbon brush,230V                       </t>
  </si>
  <si>
    <t xml:space="preserve">Wheel guard cpl. 100mm                  </t>
  </si>
  <si>
    <t xml:space="preserve">Safety clutch w.flange                  </t>
  </si>
  <si>
    <t xml:space="preserve">Flange compl.,5/8"                      </t>
  </si>
  <si>
    <t xml:space="preserve">Armature w. ball bearing,120V           </t>
  </si>
  <si>
    <t xml:space="preserve">Brush holder complete                   </t>
  </si>
  <si>
    <t>Тримач вугiльних  щiток(FSX 200)</t>
  </si>
  <si>
    <t xml:space="preserve">Clamp cpl.                              </t>
  </si>
  <si>
    <t>Зажим на пiдошву в зборi</t>
  </si>
  <si>
    <t xml:space="preserve">Safety clutch  compl.                   </t>
  </si>
  <si>
    <t xml:space="preserve">Wheel guard compl.right                 </t>
  </si>
  <si>
    <t xml:space="preserve">Wheel guard compl.left                  </t>
  </si>
  <si>
    <t xml:space="preserve">Clamping flange compl.right             </t>
  </si>
  <si>
    <t xml:space="preserve">Clamping flange compl.left              </t>
  </si>
  <si>
    <t xml:space="preserve">spark protection w.eye protection,right </t>
  </si>
  <si>
    <t xml:space="preserve">Supporing Angle compl.right             </t>
  </si>
  <si>
    <t xml:space="preserve">Supporing Angle compl.left              </t>
  </si>
  <si>
    <t xml:space="preserve">Cable w.CEE plug compl.                 </t>
  </si>
  <si>
    <t xml:space="preserve">Brush holder cut out complete,120V      </t>
  </si>
  <si>
    <t xml:space="preserve">Motor housing + Pistol grip             </t>
  </si>
  <si>
    <t>Корпус мотора + рукоятка</t>
  </si>
  <si>
    <t xml:space="preserve">Motor housing + Pistol grip,gummed      </t>
  </si>
  <si>
    <t>Корпус мотора з ручкой KHE 26</t>
  </si>
  <si>
    <t>Крышка редуктора</t>
  </si>
  <si>
    <t>Safety clutch  compl.</t>
  </si>
  <si>
    <t xml:space="preserve">Tool holder compl.                      </t>
  </si>
  <si>
    <t xml:space="preserve">Dust collector cartridge compl.         </t>
  </si>
  <si>
    <t>Пилозбiрник (SXE 450 Turbotec)</t>
  </si>
  <si>
    <t xml:space="preserve">Felt seal set                           </t>
  </si>
  <si>
    <t>Бокова ручка компл. (SXE 425, 450)</t>
  </si>
  <si>
    <t>Тримач з пiдшипником</t>
  </si>
  <si>
    <t xml:space="preserve">Fan cpl.                                </t>
  </si>
  <si>
    <t>Крильчатка компл. (SXE 450 Turbotec)</t>
  </si>
  <si>
    <t xml:space="preserve">Brush holder compl. cut out,230V        </t>
  </si>
  <si>
    <t xml:space="preserve">Parallel guide compl.                   </t>
  </si>
  <si>
    <t>Фрикцiйний диск в зборi</t>
  </si>
  <si>
    <t xml:space="preserve">Bevel gear w.pinion                     </t>
  </si>
  <si>
    <t xml:space="preserve">Safety clutch w.pinion,M10              </t>
  </si>
  <si>
    <t xml:space="preserve">Safety clutch w.pinion,230V             </t>
  </si>
  <si>
    <t>Защитная муфта с шестернёй,M14 230В</t>
  </si>
  <si>
    <t xml:space="preserve">Safety clutch w.pinion,5/8" 120V        </t>
  </si>
  <si>
    <t xml:space="preserve">Flange w.clamping lever cpl.            </t>
  </si>
  <si>
    <t>Комплект фланець з зажимним ричагом</t>
  </si>
  <si>
    <t xml:space="preserve">Brush compl. w.bearing clamp,230V       </t>
  </si>
  <si>
    <t>Вугiльнi щiтки в зборi</t>
  </si>
  <si>
    <t xml:space="preserve">Safety clutch w.pinion,M14              </t>
  </si>
  <si>
    <t>Щеплення з шестернею, M14 (125)</t>
  </si>
  <si>
    <t>Щеплення з шестернею,M14 (150)</t>
  </si>
  <si>
    <t xml:space="preserve">Safety clutch w.pinion,5/8"             </t>
  </si>
  <si>
    <t xml:space="preserve">Saw shaft compl.                        </t>
  </si>
  <si>
    <t>Вал з шестернею в зборі (KSE 55 Vario)</t>
  </si>
  <si>
    <t xml:space="preserve">Carbon brush set,230 V                  </t>
  </si>
  <si>
    <t xml:space="preserve">Wheel guard compl.                      </t>
  </si>
  <si>
    <t xml:space="preserve">Saw housing compl.                      </t>
  </si>
  <si>
    <t>Перемикаж режимів</t>
  </si>
  <si>
    <t xml:space="preserve">Clamping lever compl.                   </t>
  </si>
  <si>
    <t xml:space="preserve">Control knob compl.                     </t>
  </si>
  <si>
    <t xml:space="preserve">Motor cpl.                              </t>
  </si>
  <si>
    <t>Вугiльнi щiтки (WXLA 24-180 Quick)</t>
  </si>
  <si>
    <t xml:space="preserve">Carbon brush Set,230V                   </t>
  </si>
  <si>
    <t>Набiр вугiльних щiток в компл. (..47230)</t>
  </si>
  <si>
    <t xml:space="preserve">Motor housing compl.                    </t>
  </si>
  <si>
    <t>Корпус мотора (KHE 96)</t>
  </si>
  <si>
    <t xml:space="preserve">Brush holder module,120V                </t>
  </si>
  <si>
    <t>Модуль щіткотримача,120V</t>
  </si>
  <si>
    <t xml:space="preserve">Brush holder module,230V                </t>
  </si>
  <si>
    <t>Модуль щіткотримача, 230V</t>
  </si>
  <si>
    <t xml:space="preserve">Spindle compl.,SDS-M                    </t>
  </si>
  <si>
    <t xml:space="preserve">Piston compl.                           </t>
  </si>
  <si>
    <t xml:space="preserve">Striker compl.                          </t>
  </si>
  <si>
    <t xml:space="preserve">Wheel guard cpl.left                    </t>
  </si>
  <si>
    <t xml:space="preserve">Armature w.flange                       </t>
  </si>
  <si>
    <t>Якiр в зборi</t>
  </si>
  <si>
    <t>Якір з фланцем</t>
  </si>
  <si>
    <t xml:space="preserve">Bevel gear compl.                       </t>
  </si>
  <si>
    <t>Ствол у зборі, SDS-Max</t>
  </si>
  <si>
    <t xml:space="preserve">Shift element compl.                    </t>
  </si>
  <si>
    <t>Зcувний елемент компл. (KHE 56)</t>
  </si>
  <si>
    <t>Набiр вугiльних щiток 230 В</t>
  </si>
  <si>
    <t xml:space="preserve">Holder compl.                           </t>
  </si>
  <si>
    <t>Сальник в зборi</t>
  </si>
  <si>
    <t xml:space="preserve">Safety clutch w.pinion,M14 230V         </t>
  </si>
  <si>
    <t xml:space="preserve">Safety clutch w.pinion,M14x1,5          </t>
  </si>
  <si>
    <t xml:space="preserve">Clamping nut compl.,M 14 x 1,5          </t>
  </si>
  <si>
    <t>Гайки комплект M14x1,5</t>
  </si>
  <si>
    <t xml:space="preserve">Pinion shaft w.slip-clutch              </t>
  </si>
  <si>
    <t>Патрон  SDS -PLUS</t>
  </si>
  <si>
    <t xml:space="preserve">Guide plate compl. silver               </t>
  </si>
  <si>
    <t>Плита опорна срібляста</t>
  </si>
  <si>
    <t>Комплект гвинтiв (CS 23-355)</t>
  </si>
  <si>
    <t xml:space="preserve">Carbon brush set,230V                   </t>
  </si>
  <si>
    <t xml:space="preserve">Carbon brush set,120V                   </t>
  </si>
  <si>
    <t xml:space="preserve">Brush compl. w.bearing clamp,120V       </t>
  </si>
  <si>
    <t xml:space="preserve">Washers set                             </t>
  </si>
  <si>
    <t>Набiр шайб</t>
  </si>
  <si>
    <t xml:space="preserve">Pinion shaft compl.                     </t>
  </si>
  <si>
    <t>Пром вал у зборi</t>
  </si>
  <si>
    <t xml:space="preserve">Setting angle compl.                    </t>
  </si>
  <si>
    <t xml:space="preserve">Swivelling segment compl.               </t>
  </si>
  <si>
    <t>Кожух захисний</t>
  </si>
  <si>
    <t xml:space="preserve">Drill driving sleeve compl.             </t>
  </si>
  <si>
    <t>Свердлильна гiльза  в зборi</t>
  </si>
  <si>
    <t xml:space="preserve">Keyless chuck w.adaptor                 </t>
  </si>
  <si>
    <t>Бойок у зборi</t>
  </si>
  <si>
    <t xml:space="preserve">Safety guard compl.                     </t>
  </si>
  <si>
    <t>Фланець в зборi, M14</t>
  </si>
  <si>
    <t>Редуктор в зборі</t>
  </si>
  <si>
    <t>Щіткотримач, 230V</t>
  </si>
  <si>
    <t>Пiдошва у зборі</t>
  </si>
  <si>
    <t>Направляючий ролик в зборi</t>
  </si>
  <si>
    <t xml:space="preserve">Base plate compl.                       </t>
  </si>
  <si>
    <t>Подошва в зборi (STEB 70, 80)</t>
  </si>
  <si>
    <t xml:space="preserve">Brush holder compl.,230V                </t>
  </si>
  <si>
    <t>Щiткотримач.,230V</t>
  </si>
  <si>
    <t xml:space="preserve">Brush holder compl.,120V                </t>
  </si>
  <si>
    <t xml:space="preserve">Brush holder module R+L,230 V           </t>
  </si>
  <si>
    <t xml:space="preserve">Ram welded                              </t>
  </si>
  <si>
    <t>Шток (STEB 70, 80)</t>
  </si>
  <si>
    <t xml:space="preserve">Ram compl.                              </t>
  </si>
  <si>
    <t xml:space="preserve">Handle half compl.                      </t>
  </si>
  <si>
    <t>Держак у зборі</t>
  </si>
  <si>
    <t xml:space="preserve">Locking bolt compl.                     </t>
  </si>
  <si>
    <t xml:space="preserve">Spindle compl.                          </t>
  </si>
  <si>
    <t>Шпiндель у зборi</t>
  </si>
  <si>
    <t>Стопор</t>
  </si>
  <si>
    <t>Набiр вугiльних щiток,230 V</t>
  </si>
  <si>
    <t xml:space="preserve">Sliding piece                           </t>
  </si>
  <si>
    <t xml:space="preserve">Quick-change adaptor                    </t>
  </si>
  <si>
    <t xml:space="preserve">Clamping band compl.                    </t>
  </si>
  <si>
    <t xml:space="preserve">Vibration damper compl.                 </t>
  </si>
  <si>
    <t>Рем комплект KHE 76</t>
  </si>
  <si>
    <t xml:space="preserve">Clutch compl.                           </t>
  </si>
  <si>
    <t>Муфта в зборі</t>
  </si>
  <si>
    <t>Ствол у зборі КНЕ76l.,SDS-M</t>
  </si>
  <si>
    <t>Ручка керування перемикач режимів KHE76</t>
  </si>
  <si>
    <t xml:space="preserve">Armature w.flange 220 - 240 V           </t>
  </si>
  <si>
    <t>Якір з фланцем 220 - 240 V</t>
  </si>
  <si>
    <t xml:space="preserve">Armature w.flange 110 - 120 V           </t>
  </si>
  <si>
    <t xml:space="preserve">Spur gear compl.                        </t>
  </si>
  <si>
    <t>Зубчасте колесо в зборi</t>
  </si>
  <si>
    <t xml:space="preserve">BEARING BRIDGE COMPL.                   </t>
  </si>
  <si>
    <t>Пiдшипниковий щит в комплектi</t>
  </si>
  <si>
    <t xml:space="preserve">Switch trigger compl.                   </t>
  </si>
  <si>
    <t xml:space="preserve">Adaptor compl.                          </t>
  </si>
  <si>
    <t xml:space="preserve">Dust bag cpl.                           </t>
  </si>
  <si>
    <t>Мішок для пилу в зборі</t>
  </si>
  <si>
    <t xml:space="preserve">Drive shaft compl.                      </t>
  </si>
  <si>
    <t xml:space="preserve">Clamping device compl.                  </t>
  </si>
  <si>
    <t>Зажимний комплект BAE 75</t>
  </si>
  <si>
    <t>Поршневий компл.</t>
  </si>
  <si>
    <t xml:space="preserve">Roller compl.                           </t>
  </si>
  <si>
    <t>Ролик у зб. (BAE 75)</t>
  </si>
  <si>
    <t>Бокова ручка в компл.</t>
  </si>
  <si>
    <t xml:space="preserve">Foot turnable                           </t>
  </si>
  <si>
    <t xml:space="preserve">Guide strip set                         </t>
  </si>
  <si>
    <t xml:space="preserve">Gear-wheel shaft compl.                 </t>
  </si>
  <si>
    <t>Зсувний елемент в зборi (KHE 2850)</t>
  </si>
  <si>
    <t>Ручка перемикання рiж. (KHE 2851, 2650)</t>
  </si>
  <si>
    <t xml:space="preserve">Locking table trunnion compl.           </t>
  </si>
  <si>
    <t xml:space="preserve">Wheel guard compl.,D 230                </t>
  </si>
  <si>
    <t xml:space="preserve">Wheel guard compl.,D 180                </t>
  </si>
  <si>
    <t>Захисний кожух компл., D 180 (W 2000)</t>
  </si>
  <si>
    <t>Рама зварна</t>
  </si>
  <si>
    <t>Редуктор в зборi (SSD 14.4 LT)</t>
  </si>
  <si>
    <t>Шпіндель в зборі,SDS-M</t>
  </si>
  <si>
    <t>Щiткотримач в зборi230V</t>
  </si>
  <si>
    <t xml:space="preserve">Batterypack 10.8V 2.0 AH LI-ION         </t>
  </si>
  <si>
    <t xml:space="preserve">earth connection                        </t>
  </si>
  <si>
    <t xml:space="preserve">supporting loop                         </t>
  </si>
  <si>
    <t>Фланець у зборі, M14 230V</t>
  </si>
  <si>
    <t xml:space="preserve">Switch compl.,230V                      </t>
  </si>
  <si>
    <t>Вимикач, 230В</t>
  </si>
  <si>
    <t xml:space="preserve">Switch with elektronic,230 V            </t>
  </si>
  <si>
    <t>Зубчата пара</t>
  </si>
  <si>
    <t xml:space="preserve">Fan w. dust guard                       </t>
  </si>
  <si>
    <t>Крильчатка з корзиною з захист.вiд пилу</t>
  </si>
  <si>
    <t>Зсувний елемент в зборi (BHE 2243, 2643)</t>
  </si>
  <si>
    <t>Зсувний елемент в комплектi (KHE 2443)</t>
  </si>
  <si>
    <t>Ручка перемикання (KHE 2443)</t>
  </si>
  <si>
    <t>Поршень компл.</t>
  </si>
  <si>
    <t>Демпферна муфта в зборi</t>
  </si>
  <si>
    <t>Корпус в зборi 2644</t>
  </si>
  <si>
    <t xml:space="preserve">safety clutch cpl.                      </t>
  </si>
  <si>
    <t>Ковзаюча шестерня (KHE 2443)</t>
  </si>
  <si>
    <t>Промiжна шестерня компл.зах.муфта</t>
  </si>
  <si>
    <t>Промiжна шестерня в компл. (KHE 2443)</t>
  </si>
  <si>
    <t>корпус з основою</t>
  </si>
  <si>
    <t>Щiтки комплект,230 V</t>
  </si>
  <si>
    <t xml:space="preserve">Gear flange compl.,D230                 </t>
  </si>
  <si>
    <t>Фланець в зборi D230</t>
  </si>
  <si>
    <t xml:space="preserve">Carbon brush set compl.,120V            </t>
  </si>
  <si>
    <t>Carbon brush set compl.,120V</t>
  </si>
  <si>
    <t xml:space="preserve">Transformer cpl  LC 40                  </t>
  </si>
  <si>
    <t>Зарядний пристрiй LC 40</t>
  </si>
  <si>
    <t xml:space="preserve">Pinion shaft w. clutch                  </t>
  </si>
  <si>
    <t xml:space="preserve">Brush holder compl. cut out             </t>
  </si>
  <si>
    <t xml:space="preserve">Caster compl.                           </t>
  </si>
  <si>
    <t xml:space="preserve">Bevel gear and bevel gear               </t>
  </si>
  <si>
    <t>Конiчна пара</t>
  </si>
  <si>
    <t xml:space="preserve">Spindle w.flange,M14                    </t>
  </si>
  <si>
    <t>Фланець, M14</t>
  </si>
  <si>
    <t xml:space="preserve">Spindle w.flange,5/8"                   </t>
  </si>
  <si>
    <t xml:space="preserve">Industrial arbors,MK2                   </t>
  </si>
  <si>
    <t>Хвостовик MK2</t>
  </si>
  <si>
    <t xml:space="preserve">flange right cpl.                       </t>
  </si>
  <si>
    <t xml:space="preserve">Eye protection cpl.left                 </t>
  </si>
  <si>
    <t xml:space="preserve">Eye protection right cpl.               </t>
  </si>
  <si>
    <t xml:space="preserve">Supporting Angle cpl.left               </t>
  </si>
  <si>
    <t xml:space="preserve">Supporting Angle right cpl.             </t>
  </si>
  <si>
    <t xml:space="preserve">COOLANT RESERVOIR COMPL.                </t>
  </si>
  <si>
    <t xml:space="preserve">Worm compl.                             </t>
  </si>
  <si>
    <t xml:space="preserve">WORM  WHEEL CPL.                        </t>
  </si>
  <si>
    <t xml:space="preserve">flange compl.                           </t>
  </si>
  <si>
    <t xml:space="preserve">Grinding attachment compl.              </t>
  </si>
  <si>
    <t>Шліфувальна оснастка в зборi (BS 175)</t>
  </si>
  <si>
    <t xml:space="preserve">cooling liquid tank compl.              </t>
  </si>
  <si>
    <t>Бак для води</t>
  </si>
  <si>
    <t xml:space="preserve">Carbon brush set,120 V                  </t>
  </si>
  <si>
    <t>Набiр вугiльних щiток в зборi</t>
  </si>
  <si>
    <t xml:space="preserve">Gear cover compl.                       </t>
  </si>
  <si>
    <t>Плата підшипника</t>
  </si>
  <si>
    <t>Тримач щiток компл., 230V</t>
  </si>
  <si>
    <t xml:space="preserve">Carbon brush set cut-off                </t>
  </si>
  <si>
    <t xml:space="preserve">Stator housing compl.                   </t>
  </si>
  <si>
    <t>Конiчна шестерня компл. (PWE, WE 14-125)</t>
  </si>
  <si>
    <t>Вугiльнi щiтки набiр, 230 V</t>
  </si>
  <si>
    <t>Щiтки компл.,230 V (BE, SBE 1100)</t>
  </si>
  <si>
    <t xml:space="preserve">Guide roller compl.                     </t>
  </si>
  <si>
    <t>Направляюча ролика в зборі</t>
  </si>
  <si>
    <t xml:space="preserve">Housing compl.                          </t>
  </si>
  <si>
    <t xml:space="preserve">Latch                                   </t>
  </si>
  <si>
    <t>Втулка з шестернею</t>
  </si>
  <si>
    <t>Редуктор в зборi LT BS</t>
  </si>
  <si>
    <t>Gear-box compl.</t>
  </si>
  <si>
    <t xml:space="preserve">GETRIEBE VOLLST.                        </t>
  </si>
  <si>
    <t>Редуктор в зборi (LT)</t>
  </si>
  <si>
    <t>ПатронSDS-PLUS (KHE 3251)</t>
  </si>
  <si>
    <t xml:space="preserve">water connection, compl.                </t>
  </si>
  <si>
    <t>Пiд'єднувач води (PWE 11-100)</t>
  </si>
  <si>
    <t>Редуктор в зборi (PWE 11-100)</t>
  </si>
  <si>
    <t>Муфта в зборі,5/8"</t>
  </si>
  <si>
    <t xml:space="preserve">Набiр вугiльних щiток </t>
  </si>
  <si>
    <t xml:space="preserve">Gear flange compl.,D 180                </t>
  </si>
  <si>
    <t>Фланець редуктора компл., D180 (W 2000)</t>
  </si>
  <si>
    <t xml:space="preserve">Gear flange compl.,D 230                </t>
  </si>
  <si>
    <t>Фланець редуктора в зборi, D 230</t>
  </si>
  <si>
    <t>Вугiльнi щiтки комплект W, WX 2000</t>
  </si>
  <si>
    <t xml:space="preserve">Keyless chuck w.adapt.                  </t>
  </si>
  <si>
    <t>Швидкозажимн.патрон (KHE 3251)</t>
  </si>
  <si>
    <t xml:space="preserve">Gear flange compl.,5/8"                 </t>
  </si>
  <si>
    <t xml:space="preserve">Gear-box with Armature cpl.             </t>
  </si>
  <si>
    <t>Корпус редуктора (W 18 LTX)</t>
  </si>
  <si>
    <t>Вугiльнi щiтки комплект</t>
  </si>
  <si>
    <t xml:space="preserve">angle adapter 15Nm                      </t>
  </si>
  <si>
    <t>Кутова насадка 15Nm (Power Maxx)</t>
  </si>
  <si>
    <t xml:space="preserve">Bevel gear and pinion                   </t>
  </si>
  <si>
    <t xml:space="preserve">Motor compl.                            </t>
  </si>
  <si>
    <t>Направляюча (сервіс комплект)</t>
  </si>
  <si>
    <t xml:space="preserve">Needle bearing compl.                   </t>
  </si>
  <si>
    <t xml:space="preserve">Balancing plate                         </t>
  </si>
  <si>
    <t xml:space="preserve">Lever compl.                            </t>
  </si>
  <si>
    <t xml:space="preserve">Pinion compl.                           </t>
  </si>
  <si>
    <t>Вал шестерня в зборi (UHE 2250, 2650)</t>
  </si>
  <si>
    <t>Вал-шестерня в зборi (KHE 2851)</t>
  </si>
  <si>
    <t>Промiжня шестерня в зборi (KHE 3251)</t>
  </si>
  <si>
    <t>Зсувний елемент в зборi (KHE 3251)</t>
  </si>
  <si>
    <t>Набiр гвинтiв (PowerMaxx 12)</t>
  </si>
  <si>
    <t xml:space="preserve">Gear flange,M14                         </t>
  </si>
  <si>
    <t>Бойок в зборi (KHE, BHE 2443)</t>
  </si>
  <si>
    <t>Редуктор в зборi (PowerMaxx SSD Impact)</t>
  </si>
  <si>
    <t>Набiр гвинтiв (PowerMaxx SSD)</t>
  </si>
  <si>
    <t xml:space="preserve">Armature w.flange,220-240 V             </t>
  </si>
  <si>
    <t>Якiр в зборi 230В з фланцем</t>
  </si>
  <si>
    <t xml:space="preserve">Armature compl. ,220-240 V+Bevel gear   </t>
  </si>
  <si>
    <t xml:space="preserve">Armature w.flange,220-240 V+Bevel gear  </t>
  </si>
  <si>
    <t xml:space="preserve">Armature compl. ,110-120 V+Bevel gear   </t>
  </si>
  <si>
    <t xml:space="preserve">Armature w.flange,110-120 V+Bevel gear  </t>
  </si>
  <si>
    <t>Зубчата пара (W 780)</t>
  </si>
  <si>
    <t xml:space="preserve">Shift lever compl.                      </t>
  </si>
  <si>
    <t xml:space="preserve">Magnet block                            </t>
  </si>
  <si>
    <t>Магнiтна пiдошва (MAG 28)</t>
  </si>
  <si>
    <t xml:space="preserve">Set of wheels Ø250 Ø20                  </t>
  </si>
  <si>
    <t xml:space="preserve">V-belt pulley                           </t>
  </si>
  <si>
    <t xml:space="preserve">PLASTIC HOSE                            </t>
  </si>
  <si>
    <t xml:space="preserve">PRESSURE LINE  compl.                   </t>
  </si>
  <si>
    <t xml:space="preserve">V-belt pulley Ø180/28 1A                </t>
  </si>
  <si>
    <t xml:space="preserve">Dust extraction kit compl.              </t>
  </si>
  <si>
    <t xml:space="preserve">Vorsatz Kehlnahtschleifer               </t>
  </si>
  <si>
    <t xml:space="preserve">Wraparound Tube Sander attachment       </t>
  </si>
  <si>
    <t xml:space="preserve">Brush holder module,230V - V 700W-800W  </t>
  </si>
  <si>
    <t>Тримач щiток(KHE 3251)</t>
  </si>
  <si>
    <t xml:space="preserve">Armature w. bevel gear                  </t>
  </si>
  <si>
    <t xml:space="preserve">Flange compl.,M10                       </t>
  </si>
  <si>
    <t xml:space="preserve">Flange w.pinion                         </t>
  </si>
  <si>
    <t xml:space="preserve">Spring-locked connecting pin compl.     </t>
  </si>
  <si>
    <t>Щiткотримач (KHE 2851, UHE 2650, BE1100)</t>
  </si>
  <si>
    <t xml:space="preserve">flange compl.,links                     </t>
  </si>
  <si>
    <t xml:space="preserve">flange compl.,rechts                    </t>
  </si>
  <si>
    <t xml:space="preserve">Wheel guard compl.,rechts               </t>
  </si>
  <si>
    <t xml:space="preserve">Magnet                                  </t>
  </si>
  <si>
    <t>Магніт (2шт.)</t>
  </si>
  <si>
    <t xml:space="preserve">Vibrator compl.                         </t>
  </si>
  <si>
    <t xml:space="preserve">Latch compl.                            </t>
  </si>
  <si>
    <t xml:space="preserve">Brush holder compl.                     </t>
  </si>
  <si>
    <t>Тримач щiток</t>
  </si>
  <si>
    <t xml:space="preserve">Motor power socket                      </t>
  </si>
  <si>
    <t xml:space="preserve">Brush holder module,230V - V-El. 850W   </t>
  </si>
  <si>
    <t>Тримач щiток (KHE 2650)</t>
  </si>
  <si>
    <t xml:space="preserve">Brush holder module compl.,120V         </t>
  </si>
  <si>
    <t xml:space="preserve">Motor power plug compl.                 </t>
  </si>
  <si>
    <t xml:space="preserve">Electrode compl.                        </t>
  </si>
  <si>
    <t xml:space="preserve">Wheel compl.                            </t>
  </si>
  <si>
    <t>Коліщата (2шт.)</t>
  </si>
  <si>
    <t>Вібратор в зборі (2 шт.)</t>
  </si>
  <si>
    <t xml:space="preserve">Set of wheels compl.                    </t>
  </si>
  <si>
    <t xml:space="preserve">charger,ASC 30 - 36 V, 230 V Euro       </t>
  </si>
  <si>
    <t>Зарядний пристрiй, ASC30-36V, 230V Euro</t>
  </si>
  <si>
    <t xml:space="preserve">Brush holder module compl.,18 V         </t>
  </si>
  <si>
    <t>Тримач щiток в зборi 18B</t>
  </si>
  <si>
    <t xml:space="preserve">cooling liquid tank with cover          </t>
  </si>
  <si>
    <t xml:space="preserve">hose compl.                             </t>
  </si>
  <si>
    <t xml:space="preserve">Bevel gear with pinion                  </t>
  </si>
  <si>
    <t>Конiчна пара (W 1080-115/125)</t>
  </si>
  <si>
    <t>Корпус редуктора компл. W 1080-115/125</t>
  </si>
  <si>
    <t>Щiтки (W 1080-115/125)</t>
  </si>
  <si>
    <t>Корпус в зборі</t>
  </si>
  <si>
    <t xml:space="preserve">Brush holder compl.cut-off              </t>
  </si>
  <si>
    <t>Тримач щiток в зборi (WX 17-180)</t>
  </si>
  <si>
    <t>Конiчна зубчата пара (WX 17-180)</t>
  </si>
  <si>
    <t xml:space="preserve">Flansch kompl.                          </t>
  </si>
  <si>
    <t>Фланець в зборi (WX 17-180)</t>
  </si>
  <si>
    <t xml:space="preserve">Clamping element                        </t>
  </si>
  <si>
    <t xml:space="preserve">C/O-ring                                </t>
  </si>
  <si>
    <t>Гільза в зборі KHE3251</t>
  </si>
  <si>
    <t>Вал-шестерня в зборi (KHE 3251)</t>
  </si>
  <si>
    <t>Корпус редуктора в зборi (KHE 3251)</t>
  </si>
  <si>
    <t xml:space="preserve">Supporting foot compl.,Set              </t>
  </si>
  <si>
    <t>Поршень в зборi (KHE 3250)</t>
  </si>
  <si>
    <t xml:space="preserve">Bearing ring compl.                     </t>
  </si>
  <si>
    <t>Кільце (KHE 3250,51)</t>
  </si>
  <si>
    <t>Редуктор в зборi (BS 14.4, 18 Li)</t>
  </si>
  <si>
    <t>Рем комплект (KHE 3251)</t>
  </si>
  <si>
    <t xml:space="preserve">Spacers plastic                         </t>
  </si>
  <si>
    <t>Перемикач прав.-лів.</t>
  </si>
  <si>
    <t>Шток з направляючою</t>
  </si>
  <si>
    <t xml:space="preserve">Clamping lever w.insert                 </t>
  </si>
  <si>
    <t>Стопорний важіль</t>
  </si>
  <si>
    <t xml:space="preserve">Bottom section Sander small             </t>
  </si>
  <si>
    <t>Нижня частина в зборi (SRE 4350)</t>
  </si>
  <si>
    <t xml:space="preserve">Bottom section Sander big               </t>
  </si>
  <si>
    <t>Нижня частина в зборi (SRE 4351)</t>
  </si>
  <si>
    <t xml:space="preserve">Switch slide compl.                     </t>
  </si>
  <si>
    <t>Перемикач в зборі</t>
  </si>
  <si>
    <t xml:space="preserve">Brush holder module,230V/120V           </t>
  </si>
  <si>
    <t>Щiткотримач,230В/120V</t>
  </si>
  <si>
    <t>Редуктор в зборi(PowerImpact)</t>
  </si>
  <si>
    <t xml:space="preserve">Exciter sleeve                          </t>
  </si>
  <si>
    <t>Цилiндр в зборi(BHE 2243)</t>
  </si>
  <si>
    <t>Цилiндр в зборi (KHE 2443)</t>
  </si>
  <si>
    <t xml:space="preserve">Maintenance kit SDS                     </t>
  </si>
  <si>
    <t xml:space="preserve">Drill driving sleeve compl. SDS         </t>
  </si>
  <si>
    <t>Свердлильний ствол. SDS</t>
  </si>
  <si>
    <t>Ствол у зборi</t>
  </si>
  <si>
    <t>Редуктор в зборi (KHE 2850)</t>
  </si>
  <si>
    <t>Комплект технічного обслуговування</t>
  </si>
  <si>
    <t>Двигун в зборі,18 V</t>
  </si>
  <si>
    <t>Швидкозажимний патрон (KHE 2851)</t>
  </si>
  <si>
    <t>Муфта в зборi (GE 700)</t>
  </si>
  <si>
    <t>Патрон SDS-PLUS (KHE 2851)</t>
  </si>
  <si>
    <t>Тарiльчасте колесо з шестернею</t>
  </si>
  <si>
    <t xml:space="preserve">Switch set                              </t>
  </si>
  <si>
    <t xml:space="preserve">Gear-box compl. Quick                   </t>
  </si>
  <si>
    <t>Редуктор в зборі Quick</t>
  </si>
  <si>
    <t xml:space="preserve">Switch with elektronic,230 V / 50-60 Hz </t>
  </si>
  <si>
    <t xml:space="preserve">Switch with elektronic,120 V / 50-60 Hz </t>
  </si>
  <si>
    <t xml:space="preserve">Gear-box compl.,Standard                </t>
  </si>
  <si>
    <t>Редуктор в зборі,Standard</t>
  </si>
  <si>
    <t xml:space="preserve">Gear-box compl.,SB                      </t>
  </si>
  <si>
    <t>Редуктор,SB</t>
  </si>
  <si>
    <t xml:space="preserve">Gear-box compl.,Quick                   </t>
  </si>
  <si>
    <t>Редуктор в зборі,Quick</t>
  </si>
  <si>
    <t xml:space="preserve">Gear-box with Armature cpl.,18 V        </t>
  </si>
  <si>
    <t xml:space="preserve">Housing w.switch                        </t>
  </si>
  <si>
    <t>Корпус з вимикачем (BS 14.4 Li)</t>
  </si>
  <si>
    <t xml:space="preserve">Switch compl.                           </t>
  </si>
  <si>
    <t>Вимикач BS 18</t>
  </si>
  <si>
    <t>Привід в зборі (PowerMaxx ASE)</t>
  </si>
  <si>
    <t xml:space="preserve">Gear-box                                </t>
  </si>
  <si>
    <t>Редуктор (PowerMaxx ASE)</t>
  </si>
  <si>
    <t>Редуктор в зборi SBE</t>
  </si>
  <si>
    <t xml:space="preserve">Drill Frame                             </t>
  </si>
  <si>
    <t xml:space="preserve">Spindle head with Spindle stop          </t>
  </si>
  <si>
    <t>Корпус шпинделя зi стопором GE 710, 950</t>
  </si>
  <si>
    <t>Перемикач слайдер.</t>
  </si>
  <si>
    <t xml:space="preserve">Depth stop compl.                       </t>
  </si>
  <si>
    <t xml:space="preserve">Carbon brush set 120 V                  </t>
  </si>
  <si>
    <t xml:space="preserve">Luefter mit Staubschutzkorb             </t>
  </si>
  <si>
    <t xml:space="preserve">Schutzhaube vollst                      </t>
  </si>
  <si>
    <t xml:space="preserve">Extraction Kit                          </t>
  </si>
  <si>
    <t>Набiр для всмоктування</t>
  </si>
  <si>
    <t>Вугільна щітка в комплекті (1шт.)KHE2444</t>
  </si>
  <si>
    <t xml:space="preserve">Guide rail compl.                       </t>
  </si>
  <si>
    <t>Щітко тримач</t>
  </si>
  <si>
    <t>Корпус в зборi (BS 12 NiCd)</t>
  </si>
  <si>
    <t>Редуктор в зборi(BS 12 NiCd)</t>
  </si>
  <si>
    <t xml:space="preserve">Smal parts set                          </t>
  </si>
  <si>
    <t>Набiр гвинтiв + перемикач  (BS 12)</t>
  </si>
  <si>
    <t>Конічна пара</t>
  </si>
  <si>
    <t xml:space="preserve">Housing compl. with switch              </t>
  </si>
  <si>
    <t>Корпус + кнопка (PowerMaxx12)</t>
  </si>
  <si>
    <t>Фланець двигуна</t>
  </si>
  <si>
    <t xml:space="preserve">Hook                                    </t>
  </si>
  <si>
    <t>Гачок</t>
  </si>
  <si>
    <t xml:space="preserve">Bit holding sleeves right               </t>
  </si>
  <si>
    <t>Тримач бiт,правий</t>
  </si>
  <si>
    <t xml:space="preserve">Attachment 100 Nm                       </t>
  </si>
  <si>
    <t>Насадка 100 Nm</t>
  </si>
  <si>
    <t xml:space="preserve">Electronic switch set,Defond 230V       </t>
  </si>
  <si>
    <t>Вимикач230V</t>
  </si>
  <si>
    <t>Корпус мотора (WE 14-125, WQ)</t>
  </si>
  <si>
    <t>Кнопка з електронікою,230 V / 50-60 Hz</t>
  </si>
  <si>
    <t xml:space="preserve">Switch compl.,120 V                     </t>
  </si>
  <si>
    <t>Ручка</t>
  </si>
  <si>
    <t xml:space="preserve">gearhousing complete                    </t>
  </si>
  <si>
    <t>Корпус редуктора в зборі.</t>
  </si>
  <si>
    <t xml:space="preserve">Table insert compl.                     </t>
  </si>
  <si>
    <t>Вставка столу</t>
  </si>
  <si>
    <t xml:space="preserve">BLADE COLLAR                            </t>
  </si>
  <si>
    <t>Фланець в зборi (TS 254)</t>
  </si>
  <si>
    <t xml:space="preserve">Table extension compl.                  </t>
  </si>
  <si>
    <t xml:space="preserve">Angular guide compl.                    </t>
  </si>
  <si>
    <t xml:space="preserve">Riving knife compl.                     </t>
  </si>
  <si>
    <t>Двигун TS 254</t>
  </si>
  <si>
    <t xml:space="preserve">HEIGHT-ADJUSTMENT                       </t>
  </si>
  <si>
    <t>Шпіндель-стоп</t>
  </si>
  <si>
    <t xml:space="preserve">Handwheel compl.                        </t>
  </si>
  <si>
    <t xml:space="preserve">JOINT ARM  left, cpl.                   </t>
  </si>
  <si>
    <t xml:space="preserve">JOINT ARM  right, cpl.                  </t>
  </si>
  <si>
    <t xml:space="preserve">Arbor compl.,M14                        </t>
  </si>
  <si>
    <t>Вал, M14 (SE 12-115)</t>
  </si>
  <si>
    <t xml:space="preserve">Arbor compl.,5/8"                       </t>
  </si>
  <si>
    <t xml:space="preserve">Leg cpl.                                </t>
  </si>
  <si>
    <t xml:space="preserve">Table compl.                            </t>
  </si>
  <si>
    <t xml:space="preserve">Guide Swivelling frame compl.           </t>
  </si>
  <si>
    <t xml:space="preserve">Exhaust nozzle compl.                   </t>
  </si>
  <si>
    <t>Корпус у зборі</t>
  </si>
  <si>
    <t xml:space="preserve">Saw blade depot                         </t>
  </si>
  <si>
    <t>Вал-шестерня</t>
  </si>
  <si>
    <t>Щітки (W 680, 720)</t>
  </si>
  <si>
    <t xml:space="preserve">Cover compl.                            </t>
  </si>
  <si>
    <t>Кришка в зборі</t>
  </si>
  <si>
    <t xml:space="preserve">Stop compl.                             </t>
  </si>
  <si>
    <t xml:space="preserve">Shaft compl.                            </t>
  </si>
  <si>
    <t>Вiсь в зборi з сокетом (DRS 68)</t>
  </si>
  <si>
    <t xml:space="preserve">Eccenter compl.                         </t>
  </si>
  <si>
    <t xml:space="preserve">Valve compl.                            </t>
  </si>
  <si>
    <t>Клапан в зборi (DRS 68)</t>
  </si>
  <si>
    <t xml:space="preserve">Guide compl.                            </t>
  </si>
  <si>
    <t>Привiд в зборi (DRS 68)</t>
  </si>
  <si>
    <t xml:space="preserve">Cylinder compl.                         </t>
  </si>
  <si>
    <t>Крильчатка в зборi(DRS 68)</t>
  </si>
  <si>
    <t xml:space="preserve">THROTTLE LEVER                          </t>
  </si>
  <si>
    <t xml:space="preserve">Supplying compl.                        </t>
  </si>
  <si>
    <t xml:space="preserve">Gear-box cover compl.                   </t>
  </si>
  <si>
    <t>Направляючі в зборі</t>
  </si>
  <si>
    <t>Корпус редуктора (KHE 2444)</t>
  </si>
  <si>
    <t>Гільза в зборі (BHE 2444)</t>
  </si>
  <si>
    <t>Фланець в зборіl.</t>
  </si>
  <si>
    <t>Ствол в зборi (KHE 2444)</t>
  </si>
  <si>
    <t>Фланець редуктора (KHE 2444)</t>
  </si>
  <si>
    <t>Привiд в зборi (DG 25)</t>
  </si>
  <si>
    <t xml:space="preserve">THROTTLE LEVER compl.                   </t>
  </si>
  <si>
    <t xml:space="preserve">Air intake compl.                       </t>
  </si>
  <si>
    <t>Редуктор в зборi (DB 10)</t>
  </si>
  <si>
    <t xml:space="preserve">Actuation device compl.                 </t>
  </si>
  <si>
    <t>Привiд в зборi (DB 10)</t>
  </si>
  <si>
    <t>Кнопка в зборi (DB 10)</t>
  </si>
  <si>
    <t>Редуктор у зборі</t>
  </si>
  <si>
    <t>Корпус редуктора у зборі</t>
  </si>
  <si>
    <t xml:space="preserve">Brush holder compl.,18 V                </t>
  </si>
  <si>
    <t>Тримач щіток,18 V</t>
  </si>
  <si>
    <t xml:space="preserve">Bit holding sleeves compl.              </t>
  </si>
  <si>
    <t>Редуктор в зборі (KS 55 FS)</t>
  </si>
  <si>
    <t>Редуктор в зборі.</t>
  </si>
  <si>
    <t>Ущільнювач</t>
  </si>
  <si>
    <t xml:space="preserve">Brush holder compl.cut-off ,120 V       </t>
  </si>
  <si>
    <t>Фланець редуктора в зборі</t>
  </si>
  <si>
    <t>Ствол в зборі KHE 2443</t>
  </si>
  <si>
    <t xml:space="preserve">Drill driving sleeve compl. (w.flange)  </t>
  </si>
  <si>
    <t>Ствол в зборi (KHE 2443)</t>
  </si>
  <si>
    <t>Захисний кожух в зборi</t>
  </si>
  <si>
    <t xml:space="preserve">Electronic compl.                       </t>
  </si>
  <si>
    <t xml:space="preserve">Hammer mechanism compl.                 </t>
  </si>
  <si>
    <t xml:space="preserve">Change-over switch compl.               </t>
  </si>
  <si>
    <t>Кнопка-клапан у зборі</t>
  </si>
  <si>
    <t xml:space="preserve">Retaining ring compl.                   </t>
  </si>
  <si>
    <t>Цилiндр в зборi (DMH 30 Set)</t>
  </si>
  <si>
    <t>Клапан в зборi (DMH 30 Set)</t>
  </si>
  <si>
    <t xml:space="preserve">Receiver compl.                         </t>
  </si>
  <si>
    <t xml:space="preserve">Switch complete with brush holder       </t>
  </si>
  <si>
    <t>Вимикач в зборі</t>
  </si>
  <si>
    <t>Редуктор в зборi (KHE 2443)</t>
  </si>
  <si>
    <t xml:space="preserve">Wartungsset                             </t>
  </si>
  <si>
    <t>Мотор (PowerMaxx ASE)</t>
  </si>
  <si>
    <t xml:space="preserve">Detent compl.                           </t>
  </si>
  <si>
    <t>Щітки SSW(D)18LT</t>
  </si>
  <si>
    <t xml:space="preserve">Safety clutch w.pinion                  </t>
  </si>
  <si>
    <t>Муфта в зборі з шестернями</t>
  </si>
  <si>
    <t>Муфта в зборі з шестернею</t>
  </si>
  <si>
    <t>Муфта з редуктором в зборі</t>
  </si>
  <si>
    <t xml:space="preserve">FAN WING cpl.                           </t>
  </si>
  <si>
    <t>Вентилятор компл.</t>
  </si>
  <si>
    <t xml:space="preserve">Tiefenanschlag vollst.                  </t>
  </si>
  <si>
    <t xml:space="preserve">Spindle compl.,WBA M14                  </t>
  </si>
  <si>
    <t xml:space="preserve">Spindle compl.,WBA 5/8                  </t>
  </si>
  <si>
    <t xml:space="preserve">Spindle compl.,WA M14                   </t>
  </si>
  <si>
    <t>Шпіндель у зборі,WA M14</t>
  </si>
  <si>
    <t xml:space="preserve">Knife compl.                            </t>
  </si>
  <si>
    <t>Ніж в зборі</t>
  </si>
  <si>
    <t xml:space="preserve">Brush holder compl.,230 V               </t>
  </si>
  <si>
    <t xml:space="preserve">GLIDE PIECE cpl.                        </t>
  </si>
  <si>
    <t>Крильчатка з захистом від пилу</t>
  </si>
  <si>
    <t xml:space="preserve">Catching sleeve compl.                  </t>
  </si>
  <si>
    <t>Промвал</t>
  </si>
  <si>
    <t xml:space="preserve">Gear flange compl. W18 5/8"             </t>
  </si>
  <si>
    <t>Конічна шестерня</t>
  </si>
  <si>
    <t>Шестерні</t>
  </si>
  <si>
    <t xml:space="preserve">Motor unit                              </t>
  </si>
  <si>
    <t xml:space="preserve">Friction washer set compl.              </t>
  </si>
  <si>
    <t>Фіксатор зах. кожуха</t>
  </si>
  <si>
    <t>Карбонові щітки</t>
  </si>
  <si>
    <t>Щітки</t>
  </si>
  <si>
    <t>Щітки комплект</t>
  </si>
  <si>
    <t>Щіткотримач в зборі</t>
  </si>
  <si>
    <t>Щіткотримач</t>
  </si>
  <si>
    <t xml:space="preserve">Manometer compl.                        </t>
  </si>
  <si>
    <t>Гайка Quick.,M14</t>
  </si>
  <si>
    <t xml:space="preserve">CRANK  compl.                           </t>
  </si>
  <si>
    <t xml:space="preserve">Grundkoerper mit Bolzen                 </t>
  </si>
  <si>
    <t xml:space="preserve">Clamping nut compl.,5/8"                </t>
  </si>
  <si>
    <t>Шестерня конічна</t>
  </si>
  <si>
    <t xml:space="preserve">Bit holding sleeves                     </t>
  </si>
  <si>
    <t xml:space="preserve">shroud compl.                           </t>
  </si>
  <si>
    <t xml:space="preserve">Shaft compl.,CED Plus                   </t>
  </si>
  <si>
    <t xml:space="preserve">Electronic compl.,120 V                 </t>
  </si>
  <si>
    <t xml:space="preserve">Gear wheel compl.                       </t>
  </si>
  <si>
    <t>Привідна шестерня в зборі</t>
  </si>
  <si>
    <t>Муфта зщеплення</t>
  </si>
  <si>
    <t>конічна передача w.pinion</t>
  </si>
  <si>
    <t>Стіл в зборі KGS216M</t>
  </si>
  <si>
    <t>Стіл KGS305M</t>
  </si>
  <si>
    <t xml:space="preserve">Turntable compl.                        </t>
  </si>
  <si>
    <t>Поворотний стіл</t>
  </si>
  <si>
    <t>Поворотний стіл KGS216M</t>
  </si>
  <si>
    <t>KGS305M Поворотний стіл в зборі</t>
  </si>
  <si>
    <t>Упор в зборі</t>
  </si>
  <si>
    <t>Упорні планки в зборі</t>
  </si>
  <si>
    <t>Обмежувач</t>
  </si>
  <si>
    <t xml:space="preserve">Motor bracket compl.                    </t>
  </si>
  <si>
    <t xml:space="preserve">Pivot compl.                            </t>
  </si>
  <si>
    <t>Направляючі в зборіl.</t>
  </si>
  <si>
    <t xml:space="preserve">wave spring                             </t>
  </si>
  <si>
    <t>Захист</t>
  </si>
  <si>
    <t>Захист диску</t>
  </si>
  <si>
    <t>Захисний кожух KGS305M</t>
  </si>
  <si>
    <t xml:space="preserve">Dust etraction kit compl.               </t>
  </si>
  <si>
    <t>Пилеуловлювач</t>
  </si>
  <si>
    <t xml:space="preserve">Safety clutch,                          </t>
  </si>
  <si>
    <t xml:space="preserve">Gear housing compl. black               </t>
  </si>
  <si>
    <t xml:space="preserve">Condenser compl.                        </t>
  </si>
  <si>
    <t xml:space="preserve">pivot                                   </t>
  </si>
  <si>
    <t>Затискач поворотний</t>
  </si>
  <si>
    <t>Стержень</t>
  </si>
  <si>
    <t xml:space="preserve">Bearing flange pre-assembled            </t>
  </si>
  <si>
    <t xml:space="preserve">Lagerflansch vormontiert                </t>
  </si>
  <si>
    <t xml:space="preserve">Workpiece holder compl.                 </t>
  </si>
  <si>
    <t>Струбцина</t>
  </si>
  <si>
    <t>Кнопка в зборі KGS305M</t>
  </si>
  <si>
    <t xml:space="preserve">Release lever compl.                    </t>
  </si>
  <si>
    <t>Механізм опускання кожуха</t>
  </si>
  <si>
    <t>Затискний важіль</t>
  </si>
  <si>
    <t xml:space="preserve">Control grip compl.                     </t>
  </si>
  <si>
    <t>Зажимна рукоятка</t>
  </si>
  <si>
    <t>Рукоятка фіксації.</t>
  </si>
  <si>
    <t xml:space="preserve">Transport lock compl.                   </t>
  </si>
  <si>
    <t xml:space="preserve">Set screw compl.                        </t>
  </si>
  <si>
    <t xml:space="preserve">Spindle lock compl.                     </t>
  </si>
  <si>
    <t xml:space="preserve">SWIVEL LEVER  compl.                    </t>
  </si>
  <si>
    <t xml:space="preserve">Container compl.                        </t>
  </si>
  <si>
    <t xml:space="preserve">Brush holder                            </t>
  </si>
  <si>
    <t>Тримач щіток</t>
  </si>
  <si>
    <t xml:space="preserve">clamp kit cpl. (impeller)               </t>
  </si>
  <si>
    <t xml:space="preserve">Pressure switch compl.                  </t>
  </si>
  <si>
    <t>Кнопка в зборі</t>
  </si>
  <si>
    <t xml:space="preserve">PRESSURE HOSE  ET                       </t>
  </si>
  <si>
    <t xml:space="preserve">Pipe compl.                             </t>
  </si>
  <si>
    <t>Вимикач</t>
  </si>
  <si>
    <t xml:space="preserve">Stator compl.                           </t>
  </si>
  <si>
    <t>Статор в зборі</t>
  </si>
  <si>
    <t xml:space="preserve">Fan compl.                              </t>
  </si>
  <si>
    <t>Турбіна</t>
  </si>
  <si>
    <t>Кришка двигуна</t>
  </si>
  <si>
    <t>Рукоятка в зборі</t>
  </si>
  <si>
    <t xml:space="preserve">Handle compl                            </t>
  </si>
  <si>
    <t>Шланг тиску  ET</t>
  </si>
  <si>
    <t>Щітки карбон. компл.</t>
  </si>
  <si>
    <t xml:space="preserve">Table insert assembly compl.            </t>
  </si>
  <si>
    <t xml:space="preserve">Saw blade flange compl.                 </t>
  </si>
  <si>
    <t xml:space="preserve">Table side extension compl.,right       </t>
  </si>
  <si>
    <t xml:space="preserve">TABLE REAR EXTENSION  compl.            </t>
  </si>
  <si>
    <t>Паралельний упор TS216</t>
  </si>
  <si>
    <t xml:space="preserve">Riv.knife holder cpl.                   </t>
  </si>
  <si>
    <t xml:space="preserve">HEIGHT-ADJUSTMENT compl.                </t>
  </si>
  <si>
    <t xml:space="preserve">Saw blade guard compl. (below)          </t>
  </si>
  <si>
    <t xml:space="preserve">Foot compl.,right                       </t>
  </si>
  <si>
    <t xml:space="preserve">Foot compl.,left                        </t>
  </si>
  <si>
    <t xml:space="preserve">Housing compl. (front+back)             </t>
  </si>
  <si>
    <t xml:space="preserve">Housing compl. (side parts)             </t>
  </si>
  <si>
    <t xml:space="preserve">Table side extension compl.,left        </t>
  </si>
  <si>
    <t xml:space="preserve">LOCKING compl.                          </t>
  </si>
  <si>
    <t>Редукторна пара</t>
  </si>
  <si>
    <t xml:space="preserve">REFLECTOR compl.                        </t>
  </si>
  <si>
    <t xml:space="preserve">Housing with electronik                 </t>
  </si>
  <si>
    <t xml:space="preserve">Circuit board compl.                    </t>
  </si>
  <si>
    <t xml:space="preserve">frame compl.                            </t>
  </si>
  <si>
    <t xml:space="preserve">Ball w. spring                          </t>
  </si>
  <si>
    <t xml:space="preserve">hook compl.                             </t>
  </si>
  <si>
    <t>Гак у зборі</t>
  </si>
  <si>
    <t xml:space="preserve">Getriebe vollst.                        </t>
  </si>
  <si>
    <t>Ударний механізм в зборі</t>
  </si>
  <si>
    <t xml:space="preserve">Set Brush compl.                        </t>
  </si>
  <si>
    <t>Прокладки в зборі</t>
  </si>
  <si>
    <t>Поршень з шатуном</t>
  </si>
  <si>
    <t>Колесо в зборі Э250 Э20</t>
  </si>
  <si>
    <t xml:space="preserve">Set Conrod                              </t>
  </si>
  <si>
    <t>Шатун в зборі</t>
  </si>
  <si>
    <t>Набір прокладок</t>
  </si>
  <si>
    <t xml:space="preserve">VALVE PLATE SET                         </t>
  </si>
  <si>
    <t>Клапани в зборі</t>
  </si>
  <si>
    <t xml:space="preserve">FAN WING compl.                         </t>
  </si>
  <si>
    <t>Вентилятор</t>
  </si>
  <si>
    <t xml:space="preserve">COMPRESSOR pump cpl.                    </t>
  </si>
  <si>
    <t>Компрессорний насос</t>
  </si>
  <si>
    <t>Фланець ХД</t>
  </si>
  <si>
    <t xml:space="preserve">Speed transmitter                       </t>
  </si>
  <si>
    <t xml:space="preserve">Filter compl.                           </t>
  </si>
  <si>
    <t xml:space="preserve">Sleeve compl.                           </t>
  </si>
  <si>
    <t>Корпус з кнопкою</t>
  </si>
  <si>
    <t>Кнопка з корпусом</t>
  </si>
  <si>
    <t xml:space="preserve">Control valve compl.                    </t>
  </si>
  <si>
    <t xml:space="preserve">air exhaust compl.                      </t>
  </si>
  <si>
    <t xml:space="preserve">Damper compl.                           </t>
  </si>
  <si>
    <t xml:space="preserve">Feed rod compl.                         </t>
  </si>
  <si>
    <t xml:space="preserve">Housing cover compl.                    </t>
  </si>
  <si>
    <t xml:space="preserve">Magazine compl.                         </t>
  </si>
  <si>
    <t xml:space="preserve">Magazine cover compl.                   </t>
  </si>
  <si>
    <t xml:space="preserve">Tripping device compl.                  </t>
  </si>
  <si>
    <t>Шток</t>
  </si>
  <si>
    <t>Бойок в зборі</t>
  </si>
  <si>
    <t xml:space="preserve">Ring compl.                             </t>
  </si>
  <si>
    <t>Кришка магазина у зборі</t>
  </si>
  <si>
    <t>Компрессорний насос в зборі</t>
  </si>
  <si>
    <t xml:space="preserve">Connecting set                          </t>
  </si>
  <si>
    <t>Клапан в зборі.</t>
  </si>
  <si>
    <t>Двигун в зборі</t>
  </si>
  <si>
    <t xml:space="preserve">Wheel guard holder compl.               </t>
  </si>
  <si>
    <t xml:space="preserve">attachment compl.                       </t>
  </si>
  <si>
    <t xml:space="preserve">REGULATOR compl.                        </t>
  </si>
  <si>
    <t>Регулятор в зборі</t>
  </si>
  <si>
    <t xml:space="preserve">Tool set                                </t>
  </si>
  <si>
    <t xml:space="preserve">Service set                             </t>
  </si>
  <si>
    <t xml:space="preserve">Suction tube compl.                     </t>
  </si>
  <si>
    <t xml:space="preserve">Nozzle compl.                           </t>
  </si>
  <si>
    <t>Механізм розпилення в зборі</t>
  </si>
  <si>
    <t>Регулятор розпилення</t>
  </si>
  <si>
    <t>Компрессор в зборі</t>
  </si>
  <si>
    <t xml:space="preserve">CARTRIDGE SUPPORT  compl.               </t>
  </si>
  <si>
    <t xml:space="preserve">Cover front compl.                      </t>
  </si>
  <si>
    <t>Набір прокладок (рем комплект)</t>
  </si>
  <si>
    <t xml:space="preserve">Sliding carriage compl.,CED             </t>
  </si>
  <si>
    <t xml:space="preserve">Sliding carriage compl.,CED Plus        </t>
  </si>
  <si>
    <t xml:space="preserve">Guide sheet compl. CED Plus             </t>
  </si>
  <si>
    <t xml:space="preserve">Clamping piece cpl.                     </t>
  </si>
  <si>
    <t>Клапан тиску</t>
  </si>
  <si>
    <t xml:space="preserve">FLOW PROTECTION cpl.                    </t>
  </si>
  <si>
    <t>Захист протоку</t>
  </si>
  <si>
    <t xml:space="preserve">pressure sensor cpl.                    </t>
  </si>
  <si>
    <t>Сенсор тиску в зборі</t>
  </si>
  <si>
    <t>Зажим комплект</t>
  </si>
  <si>
    <t xml:space="preserve">Motor flange compl.                     </t>
  </si>
  <si>
    <t xml:space="preserve">Cable compl.                            </t>
  </si>
  <si>
    <t xml:space="preserve">Foot compl.,back                        </t>
  </si>
  <si>
    <t xml:space="preserve">Washer compl.                           </t>
  </si>
  <si>
    <t xml:space="preserve">Socket head port plug compl.            </t>
  </si>
  <si>
    <t xml:space="preserve">Fan with fan cover                      </t>
  </si>
  <si>
    <t xml:space="preserve">CHECK VALV compl.                       </t>
  </si>
  <si>
    <t>Клапан</t>
  </si>
  <si>
    <t xml:space="preserve">Filtre cover compl.                     </t>
  </si>
  <si>
    <t>Кришка фільтру в зборі</t>
  </si>
  <si>
    <t xml:space="preserve">VALVE SET  compl.                       </t>
  </si>
  <si>
    <t>Реле тиску</t>
  </si>
  <si>
    <t xml:space="preserve">Sealing set compl.                      </t>
  </si>
  <si>
    <t xml:space="preserve">Spring cpl.                             </t>
  </si>
  <si>
    <t>Фланець KGS216M</t>
  </si>
  <si>
    <t xml:space="preserve">Carbon brush holder compl.              </t>
  </si>
  <si>
    <t>Тримач щіток в зборі</t>
  </si>
  <si>
    <t>Фланець, комплект</t>
  </si>
  <si>
    <t>Вугільні щітки (компл.)</t>
  </si>
  <si>
    <t>Редуктор KGS216M</t>
  </si>
  <si>
    <t>Редуктор KGS305M</t>
  </si>
  <si>
    <t>Вимикачі</t>
  </si>
  <si>
    <t xml:space="preserve">stress relieve compl.                   </t>
  </si>
  <si>
    <t>Зажимний механізм</t>
  </si>
  <si>
    <t xml:space="preserve">Intermediate gear compl.                </t>
  </si>
  <si>
    <t>Шестерня у зборі</t>
  </si>
  <si>
    <t>Ротор у зборі</t>
  </si>
  <si>
    <t>Ротор у зборі до МНЕ 5</t>
  </si>
  <si>
    <t xml:space="preserve">Bearing cover compl.                    </t>
  </si>
  <si>
    <t xml:space="preserve">tipping axis compl.                     </t>
  </si>
  <si>
    <t>Пружина в зборі</t>
  </si>
  <si>
    <t>Пружинний механізм</t>
  </si>
  <si>
    <t>Вісь у зборі</t>
  </si>
  <si>
    <t>Механізм підйому</t>
  </si>
  <si>
    <t xml:space="preserve">Scale set compl.                        </t>
  </si>
  <si>
    <t xml:space="preserve">End stop cpl.                           </t>
  </si>
  <si>
    <t xml:space="preserve">Bearing compl.                          </t>
  </si>
  <si>
    <t xml:space="preserve">Tool holder col.                        </t>
  </si>
  <si>
    <t xml:space="preserve">Getriebelagerschild vollst. BDE1100     </t>
  </si>
  <si>
    <t>Якір в зборі., 230V</t>
  </si>
  <si>
    <t xml:space="preserve">clamp kit                               </t>
  </si>
  <si>
    <t>Фіксатор в зборі</t>
  </si>
  <si>
    <t xml:space="preserve">Strand set compl.                       </t>
  </si>
  <si>
    <t xml:space="preserve">Locking element compl.                  </t>
  </si>
  <si>
    <t>Ел. Двигун в зборi</t>
  </si>
  <si>
    <t>Эл. двигатель</t>
  </si>
  <si>
    <t xml:space="preserve">Motor 230V compl.                       </t>
  </si>
  <si>
    <t xml:space="preserve">Motor 120V compl.                       </t>
  </si>
  <si>
    <t>Двигун в зборi</t>
  </si>
  <si>
    <t>Електродвигун, 230В</t>
  </si>
  <si>
    <t xml:space="preserve">Motor 9.6/12V/TOP                       </t>
  </si>
  <si>
    <t xml:space="preserve">Motor 18V.                              </t>
  </si>
  <si>
    <t>Двигун</t>
  </si>
  <si>
    <t>Електродвигун в зборi 35Вт,220В</t>
  </si>
  <si>
    <t xml:space="preserve">Blower                                  </t>
  </si>
  <si>
    <t>Люфтер</t>
  </si>
  <si>
    <t xml:space="preserve">Motor 3,6V HC313MG                      </t>
  </si>
  <si>
    <t>Мотор 3,6 В ,8 А для Power grip 2</t>
  </si>
  <si>
    <t>Електродвигун в зборi</t>
  </si>
  <si>
    <t xml:space="preserve">Motor  compl.,120V                      </t>
  </si>
  <si>
    <t>Вентилятор ASA 2025</t>
  </si>
  <si>
    <t xml:space="preserve">DC-motor 12 v                           </t>
  </si>
  <si>
    <t>DC-Двигун 12В</t>
  </si>
  <si>
    <t>Двигун BZ 9.6 SP</t>
  </si>
  <si>
    <t>Двигун в зборi для BZ 12 SP,12В</t>
  </si>
  <si>
    <t>Електродвигун BSZ 14.4В</t>
  </si>
  <si>
    <t>Електродвигун в зборi BSZ 18</t>
  </si>
  <si>
    <t>Електродвигун 12V ET /14,4V</t>
  </si>
  <si>
    <t>Двигун 12В</t>
  </si>
  <si>
    <t xml:space="preserve">Motor cpl. 230V                         </t>
  </si>
  <si>
    <t>Двигун в зборi 230В</t>
  </si>
  <si>
    <t xml:space="preserve">Motor 7,2V                              </t>
  </si>
  <si>
    <t>Електродвигун 7,2V  Power Maxx Li</t>
  </si>
  <si>
    <t xml:space="preserve">Motor compl.,120V                       </t>
  </si>
  <si>
    <t xml:space="preserve">DC-motor,14,4 V                         </t>
  </si>
  <si>
    <t>Двигун,14,4 V</t>
  </si>
  <si>
    <t xml:space="preserve">DC-motor,18 V                           </t>
  </si>
  <si>
    <t>Двигун ,18 V</t>
  </si>
  <si>
    <t>Двигун 18V (BS 18 LT, Impuls, Quick)</t>
  </si>
  <si>
    <t>Двигун,18 V</t>
  </si>
  <si>
    <t xml:space="preserve">Motor compl.,110 V                      </t>
  </si>
  <si>
    <t>Мотор 14,4В (SSD 14.4 LT)</t>
  </si>
  <si>
    <t xml:space="preserve">DC-motor,18V                            </t>
  </si>
  <si>
    <t>Двигун,18V DC</t>
  </si>
  <si>
    <t xml:space="preserve">Motor compl.,10.8V                      </t>
  </si>
  <si>
    <t>Двигун,10.8V (PowerMaxx 12)</t>
  </si>
  <si>
    <t>Двигун,10.8V (PowerImpact 12)</t>
  </si>
  <si>
    <t xml:space="preserve">MOTOR GASKET  ET                        </t>
  </si>
  <si>
    <t>Двигун (HE 20-600)</t>
  </si>
  <si>
    <t xml:space="preserve">Motor,36 V                              </t>
  </si>
  <si>
    <t xml:space="preserve">Motor, 14,4 V (LT)                      </t>
  </si>
  <si>
    <t>Двигун14,4В(LT)</t>
  </si>
  <si>
    <t xml:space="preserve">Motor, 18 V (LT)                        </t>
  </si>
  <si>
    <t>Мотор (BS 18 LT)</t>
  </si>
  <si>
    <t xml:space="preserve">Motor w.flange                          </t>
  </si>
  <si>
    <t xml:space="preserve">Motor,18 V                              </t>
  </si>
  <si>
    <t>Двигун BL ,18 V</t>
  </si>
  <si>
    <t>Двигун в зборi (BS 12 NiCd)</t>
  </si>
  <si>
    <t xml:space="preserve">Motor                                   </t>
  </si>
  <si>
    <t>Мотор</t>
  </si>
  <si>
    <t xml:space="preserve">Motor RS-550VD-8520                     </t>
  </si>
  <si>
    <t>Двигун RS-550VD-8520</t>
  </si>
  <si>
    <t xml:space="preserve">Motor,18V                               </t>
  </si>
  <si>
    <t>Двигун з шестернею,10.8V</t>
  </si>
  <si>
    <t>Двигун SSW18 LTX 600</t>
  </si>
  <si>
    <t xml:space="preserve">Motor,230V                              </t>
  </si>
  <si>
    <t>Двигун,230V</t>
  </si>
  <si>
    <t>Двигун (Мега 350-100)</t>
  </si>
  <si>
    <t xml:space="preserve">Needle cage                             </t>
  </si>
  <si>
    <t xml:space="preserve">Ball holder                             </t>
  </si>
  <si>
    <t>підшипник</t>
  </si>
  <si>
    <t xml:space="preserve">Bronze bearing                          </t>
  </si>
  <si>
    <t>бронзовый подшипник</t>
  </si>
  <si>
    <t xml:space="preserve">Needle roller 8x24                      </t>
  </si>
  <si>
    <t>Гольчатий ролик 8X24</t>
  </si>
  <si>
    <t>Шаротримач</t>
  </si>
  <si>
    <t xml:space="preserve">Needle roller 10x36                     </t>
  </si>
  <si>
    <t>Ролик 10x36</t>
  </si>
  <si>
    <t>Пiдшипник 8x22x7</t>
  </si>
  <si>
    <t>Подшипник 15x32x9</t>
  </si>
  <si>
    <t xml:space="preserve">ball bearing                            </t>
  </si>
  <si>
    <t xml:space="preserve">Bearing                                 </t>
  </si>
  <si>
    <t>Втулка (KHE, MHE 56)</t>
  </si>
  <si>
    <t>Ігольчатий підшипник</t>
  </si>
  <si>
    <t>Крыльчатка охлаждения</t>
  </si>
  <si>
    <t>Обдув</t>
  </si>
  <si>
    <t>Крильчатка</t>
  </si>
  <si>
    <t>Крыльчатка</t>
  </si>
  <si>
    <t>Крильчатка якоря</t>
  </si>
  <si>
    <t>Крильчатка в зборi</t>
  </si>
  <si>
    <t xml:space="preserve">Fan w.ring magnet                       </t>
  </si>
  <si>
    <t xml:space="preserve">Extraction fan                          </t>
  </si>
  <si>
    <t>Крильчатка (SBE 710, KHE 2650)</t>
  </si>
  <si>
    <t>Крильчатка (SPA 1200)</t>
  </si>
  <si>
    <t xml:space="preserve">FAN COVER                               </t>
  </si>
  <si>
    <t xml:space="preserve">Stopper                                 </t>
  </si>
  <si>
    <t>Параллельная направляющая</t>
  </si>
  <si>
    <t xml:space="preserve">Guide                                   </t>
  </si>
  <si>
    <t xml:space="preserve">Parallel guide (Lever ass`y)            </t>
  </si>
  <si>
    <t xml:space="preserve">Rating plate                            </t>
  </si>
  <si>
    <t>Табличка</t>
  </si>
  <si>
    <t>Табличка для SB E 600</t>
  </si>
  <si>
    <t>Наклейка</t>
  </si>
  <si>
    <t xml:space="preserve">Rating lable                            </t>
  </si>
  <si>
    <t>Табличка на iнструмент</t>
  </si>
  <si>
    <t>Табличка плоская</t>
  </si>
  <si>
    <t>Наклейка на iнструмент</t>
  </si>
  <si>
    <t>Табличка с показателями</t>
  </si>
  <si>
    <t xml:space="preserve">NAME PLATE                              </t>
  </si>
  <si>
    <t>Шильд</t>
  </si>
  <si>
    <t>Наліпка</t>
  </si>
  <si>
    <t xml:space="preserve">LEISTUNGSSCHILD                         </t>
  </si>
  <si>
    <t xml:space="preserve">RATING PLATE                            </t>
  </si>
  <si>
    <t xml:space="preserve">Rating plate BE 6                       </t>
  </si>
  <si>
    <t xml:space="preserve">Rating plate BE 10                      </t>
  </si>
  <si>
    <t xml:space="preserve">Rating Plate                            </t>
  </si>
  <si>
    <t xml:space="preserve">rating plate f. 06724000                </t>
  </si>
  <si>
    <t xml:space="preserve">Leistungsschild f. 06724420             </t>
  </si>
  <si>
    <t xml:space="preserve">Leistungsschild                         </t>
  </si>
  <si>
    <t xml:space="preserve">Leistungsschild, 06722190               </t>
  </si>
  <si>
    <t xml:space="preserve">rating plate                            </t>
  </si>
  <si>
    <t xml:space="preserve">Leistungsschild, 11351390               </t>
  </si>
  <si>
    <t xml:space="preserve">Rating plate KHE/BHE2442                </t>
  </si>
  <si>
    <t xml:space="preserve">Rating plate,SBE 601                    </t>
  </si>
  <si>
    <t>Заводська наліпка</t>
  </si>
  <si>
    <t xml:space="preserve">Rating plate,Die Grinder                </t>
  </si>
  <si>
    <t>Leistungsschild, 00976000 HWW 6000/50 In</t>
  </si>
  <si>
    <t xml:space="preserve">Leistungsschild, 00367, PowerMaxx ULA   </t>
  </si>
  <si>
    <t xml:space="preserve">Leistungsschild, 602014190, ASA 25 L PC </t>
  </si>
  <si>
    <t xml:space="preserve">Leistungsschild, 00737001 FME 737       </t>
  </si>
  <si>
    <t>Leistungsschild, 19216190 KS 216 Lasercu</t>
  </si>
  <si>
    <t xml:space="preserve">Leistungsschild, 19261000 KGSV 216 M    </t>
  </si>
  <si>
    <t xml:space="preserve">Laser Rating 06473260 W 26-180 MVT      </t>
  </si>
  <si>
    <t xml:space="preserve">Rating plate BS 18 Quick                </t>
  </si>
  <si>
    <t xml:space="preserve">Rating plate BS 14.4                    </t>
  </si>
  <si>
    <t xml:space="preserve">Rating plate BS 18                      </t>
  </si>
  <si>
    <t xml:space="preserve">Metabo label                            </t>
  </si>
  <si>
    <t xml:space="preserve">Indication label                        </t>
  </si>
  <si>
    <t xml:space="preserve">License plate                           </t>
  </si>
  <si>
    <t xml:space="preserve">Sticker                                 </t>
  </si>
  <si>
    <t xml:space="preserve">Pictograph                              </t>
  </si>
  <si>
    <t xml:space="preserve">Warning label                           </t>
  </si>
  <si>
    <t xml:space="preserve">Scale                                   </t>
  </si>
  <si>
    <t xml:space="preserve">GS APPROVAL SEAL                        </t>
  </si>
  <si>
    <t xml:space="preserve">metabo lable                            </t>
  </si>
  <si>
    <t xml:space="preserve">Metabo Label 08                         </t>
  </si>
  <si>
    <t xml:space="preserve">Наклейка SBE </t>
  </si>
  <si>
    <t>Наклейка iнфо. Н1600</t>
  </si>
  <si>
    <t>Метабо табличка</t>
  </si>
  <si>
    <t xml:space="preserve">Indication lable                        </t>
  </si>
  <si>
    <t xml:space="preserve">Scale 0,165 X 13 X                      </t>
  </si>
  <si>
    <t>Табличка Metabo</t>
  </si>
  <si>
    <t xml:space="preserve">Metabo plate                            </t>
  </si>
  <si>
    <t>Шильдик</t>
  </si>
  <si>
    <t xml:space="preserve">Label to read instructions              </t>
  </si>
  <si>
    <t>Етикетка (W 2000)</t>
  </si>
  <si>
    <t xml:space="preserve">Spindle stop lable                      </t>
  </si>
  <si>
    <t xml:space="preserve">Metabo Label 99                         </t>
  </si>
  <si>
    <t>Наклейка = 0338116760</t>
  </si>
  <si>
    <t>Indication label, For use with type 27..</t>
  </si>
  <si>
    <t>Наліпка Metabo</t>
  </si>
  <si>
    <t xml:space="preserve">Metabo label left                       </t>
  </si>
  <si>
    <t xml:space="preserve">name plate                              </t>
  </si>
  <si>
    <t xml:space="preserve">Metabo label,FSR 200 Intec              </t>
  </si>
  <si>
    <t xml:space="preserve">Metabo label,FSX 200 Intec              </t>
  </si>
  <si>
    <t xml:space="preserve">Indication label 52X22                  </t>
  </si>
  <si>
    <t xml:space="preserve">Warning Label                           </t>
  </si>
  <si>
    <t xml:space="preserve">Label,Porsche Design                    </t>
  </si>
  <si>
    <t>Накладка,Porsche Design</t>
  </si>
  <si>
    <t xml:space="preserve">Metabo label right                      </t>
  </si>
  <si>
    <t xml:space="preserve">Metabo Label                            </t>
  </si>
  <si>
    <t xml:space="preserve">M-Label 99,49-52x22 WB 11-125 Quick     </t>
  </si>
  <si>
    <t xml:space="preserve">Indication label,104 dB, MHE 56         </t>
  </si>
  <si>
    <t>Налiпка</t>
  </si>
  <si>
    <t xml:space="preserve">Indication label,KHE 96                 </t>
  </si>
  <si>
    <t xml:space="preserve">Hinweisschild-Warning-10000 RPM         </t>
  </si>
  <si>
    <t xml:space="preserve">Indication label Bit retaining bush     </t>
  </si>
  <si>
    <t xml:space="preserve">M-Label 99, 52x22 UHE 28 Plus           </t>
  </si>
  <si>
    <t xml:space="preserve">M-Label 99, 52x22 KHE 28 Plus           </t>
  </si>
  <si>
    <t xml:space="preserve">M-Label 99 49-52x22                     </t>
  </si>
  <si>
    <t xml:space="preserve">Metabo label 40x14 ULA 14.4-18          </t>
  </si>
  <si>
    <t xml:space="preserve">Warning Label serial 40x14              </t>
  </si>
  <si>
    <t xml:space="preserve">Warning Label 50 x 16                   </t>
  </si>
  <si>
    <t>Етикетка 2 частина (W 2000)</t>
  </si>
  <si>
    <t xml:space="preserve">Warning Label 52x22                     </t>
  </si>
  <si>
    <t xml:space="preserve">M-Label,08 52x22                        </t>
  </si>
  <si>
    <t>M-Label 08 TR 49-52x22 WE 14-125 Inox Pl</t>
  </si>
  <si>
    <t xml:space="preserve">M-Label,56x25                           </t>
  </si>
  <si>
    <t xml:space="preserve">Indication label warning 50 x 16        </t>
  </si>
  <si>
    <t xml:space="preserve">M-Label 08 TR 49-52x22 PWE 11-100       </t>
  </si>
  <si>
    <t xml:space="preserve">Rueckenschild BE 75-16                  </t>
  </si>
  <si>
    <t>Indication label Full-view safety goggle</t>
  </si>
  <si>
    <t xml:space="preserve">Warning Label 60x22                     </t>
  </si>
  <si>
    <t xml:space="preserve">M-Label 08 TR 49-52x22 WE 14-125 Plus   </t>
  </si>
  <si>
    <t xml:space="preserve">M-Label 08 TR 49-52x22 WE 14-150 Quick  </t>
  </si>
  <si>
    <t>M-Label 08 TR R 51x25 WEP 14-150 QuickPr</t>
  </si>
  <si>
    <t>M-S 08 TR R 51x25 WEPA 14-150 QuickProte</t>
  </si>
  <si>
    <t xml:space="preserve">M-Label 08 49-52x22 WEA 14-125 Quick    </t>
  </si>
  <si>
    <t xml:space="preserve">Metabo-Schild patent pending            </t>
  </si>
  <si>
    <t xml:space="preserve">Metabo label SPA 1200                   </t>
  </si>
  <si>
    <t xml:space="preserve">Graduation plate                        </t>
  </si>
  <si>
    <t>M-S 08 TR R 51x25 WEPBA 14-125 QuickProt</t>
  </si>
  <si>
    <t>M-S 08 TR R 51x25 WEPBA 14-150 QuickProt</t>
  </si>
  <si>
    <t xml:space="preserve">Indication label,LED                    </t>
  </si>
  <si>
    <t>Лампа Indication label, LED</t>
  </si>
  <si>
    <t xml:space="preserve">Hinweisschild Funktionserklaerung Lock  </t>
  </si>
  <si>
    <t xml:space="preserve">Label                                   </t>
  </si>
  <si>
    <t xml:space="preserve">Indication label warning                </t>
  </si>
  <si>
    <t xml:space="preserve">Indicating label                        </t>
  </si>
  <si>
    <t xml:space="preserve">M-Schild 08 TR 49-52x22 WQ 1400         </t>
  </si>
  <si>
    <t xml:space="preserve">Rating plate,BS 18LTX BL Quick          </t>
  </si>
  <si>
    <t xml:space="preserve">Rating plate,SB 18LTX BL Quick          </t>
  </si>
  <si>
    <t xml:space="preserve">Indication label,Ultra M                </t>
  </si>
  <si>
    <t>Наліпка,Ultra M</t>
  </si>
  <si>
    <t xml:space="preserve">Indication label,Warning                </t>
  </si>
  <si>
    <t xml:space="preserve">M-Schild 08 TR 49-52x22                 </t>
  </si>
  <si>
    <t xml:space="preserve">Metabo-Typenschild, P 2000 G, 00962     </t>
  </si>
  <si>
    <t xml:space="preserve">Metabo-Typenschild, P 3300 G, 00963     </t>
  </si>
  <si>
    <t xml:space="preserve">Metabo-Typenschild, P 4000 G, 00964     </t>
  </si>
  <si>
    <t>Metabo-Typenschild, HWW 3300/25 G, 00968</t>
  </si>
  <si>
    <t>Metabo-Typenschild, HWW 4000/25 G, 00971</t>
  </si>
  <si>
    <t xml:space="preserve">Metabo-Typenschild, P 9000 G, 00967     </t>
  </si>
  <si>
    <t>Metabo-Typenschild, HWW 9000/100G, 00977</t>
  </si>
  <si>
    <t xml:space="preserve">Rating plate,SSW 18 LTX 400 BL          </t>
  </si>
  <si>
    <t xml:space="preserve">label Würth, neutral, 52 x 16 mm        </t>
  </si>
  <si>
    <t xml:space="preserve">Warning Label 56x19                     </t>
  </si>
  <si>
    <t xml:space="preserve">Rating Plate,Features W 22-180          </t>
  </si>
  <si>
    <t xml:space="preserve">Rating plate,BS 18 LTX BL Impuls        </t>
  </si>
  <si>
    <t xml:space="preserve">Rating plate,SB 18 LTX BL Impuls        </t>
  </si>
  <si>
    <t xml:space="preserve">Punch guide                             </t>
  </si>
  <si>
    <t>Направляюча (KN 6875)</t>
  </si>
  <si>
    <t xml:space="preserve">Butting washer                          </t>
  </si>
  <si>
    <t>пусковая шайба</t>
  </si>
  <si>
    <t xml:space="preserve">Spacer sheet                            </t>
  </si>
  <si>
    <t>дистанционная пластина</t>
  </si>
  <si>
    <t xml:space="preserve">Locking plate                           </t>
  </si>
  <si>
    <t>Стопорная шайба</t>
  </si>
  <si>
    <t xml:space="preserve">Sealing washer                          </t>
  </si>
  <si>
    <t xml:space="preserve">Compensating  Washer                    </t>
  </si>
  <si>
    <t xml:space="preserve">Rocker                                  </t>
  </si>
  <si>
    <t>Балансир (коромисло)</t>
  </si>
  <si>
    <t xml:space="preserve">Friction washer                         </t>
  </si>
  <si>
    <t>Прокладка BHE 10 Compact</t>
  </si>
  <si>
    <t xml:space="preserve">Plate                                   </t>
  </si>
  <si>
    <t>плита</t>
  </si>
  <si>
    <t xml:space="preserve">Terminal                                </t>
  </si>
  <si>
    <t>Клемма</t>
  </si>
  <si>
    <t xml:space="preserve">Locking disc                            </t>
  </si>
  <si>
    <t>Кришка пiдшипника</t>
  </si>
  <si>
    <t xml:space="preserve">Clamping band                           </t>
  </si>
  <si>
    <t>зажимная скоба</t>
  </si>
  <si>
    <t>опорная шайба</t>
  </si>
  <si>
    <t xml:space="preserve">friction slice                          </t>
  </si>
  <si>
    <t xml:space="preserve">Washer,7,05x19,5x0,2                    </t>
  </si>
  <si>
    <t xml:space="preserve">Шайба 7,05x19,5x0,2 </t>
  </si>
  <si>
    <t xml:space="preserve">Friction Washer                         </t>
  </si>
  <si>
    <t>Прокладочна шайба</t>
  </si>
  <si>
    <t xml:space="preserve">wheel washer                            </t>
  </si>
  <si>
    <t xml:space="preserve">washer                                  </t>
  </si>
  <si>
    <t xml:space="preserve">Stop ring                               </t>
  </si>
  <si>
    <t xml:space="preserve">Carrier                                 </t>
  </si>
  <si>
    <t xml:space="preserve">Washer 16,2x20x0,5                      </t>
  </si>
  <si>
    <t xml:space="preserve">Washer 8,5x24x0,5                       </t>
  </si>
  <si>
    <t xml:space="preserve">Washer 9x17x0,5                         </t>
  </si>
  <si>
    <t xml:space="preserve">Washer 12x19x0,5                        </t>
  </si>
  <si>
    <t>Шайба 12x19x0,5 (BAE 75)</t>
  </si>
  <si>
    <t xml:space="preserve">Washer 8,4x18x0,5                       </t>
  </si>
  <si>
    <t xml:space="preserve">Washer 7/64x5/8x1/16                    </t>
  </si>
  <si>
    <t>Шайба 7/64x5/8x1/16</t>
  </si>
  <si>
    <t xml:space="preserve">Washer 12x24x0,4                        </t>
  </si>
  <si>
    <t>Шайба 12x24x0,4 (BAE 75)</t>
  </si>
  <si>
    <t>Щит пiдшипника</t>
  </si>
  <si>
    <t xml:space="preserve">Retaining sheet                         </t>
  </si>
  <si>
    <t>Шайба патрона (KHE, BHE 2443 2643)</t>
  </si>
  <si>
    <t xml:space="preserve">Washer 10,2 X 14,8X 1,5                 </t>
  </si>
  <si>
    <t>Шайба 10,2 X 14,8X 1,5</t>
  </si>
  <si>
    <t xml:space="preserve">Guide plate                             </t>
  </si>
  <si>
    <t xml:space="preserve">Clamp                                   </t>
  </si>
  <si>
    <t>Зажим - хомут на SPA 1200</t>
  </si>
  <si>
    <t xml:space="preserve">Clamping washer                         </t>
  </si>
  <si>
    <t xml:space="preserve">Washer,20,5x14,8x2                      </t>
  </si>
  <si>
    <t xml:space="preserve">Washer,107,3 x 34,5                     </t>
  </si>
  <si>
    <t xml:space="preserve">Insulating plate                        </t>
  </si>
  <si>
    <t>изоляц. Пластина</t>
  </si>
  <si>
    <t xml:space="preserve">Cover                                   </t>
  </si>
  <si>
    <t>Уплотняющее кольцо</t>
  </si>
  <si>
    <t xml:space="preserve">Butting plate                           </t>
  </si>
  <si>
    <t xml:space="preserve">Holder insulation                       </t>
  </si>
  <si>
    <t xml:space="preserve">seal paper                              </t>
  </si>
  <si>
    <t xml:space="preserve">Insulation                              </t>
  </si>
  <si>
    <t>Insulation</t>
  </si>
  <si>
    <t xml:space="preserve">Damping ring                            </t>
  </si>
  <si>
    <t>Демпферне кiльце</t>
  </si>
  <si>
    <t>Амортизуюче кiльце</t>
  </si>
  <si>
    <t>Прокладка (W 24-230)</t>
  </si>
  <si>
    <t xml:space="preserve">Scheibe                                 </t>
  </si>
  <si>
    <t>зажимная шайба</t>
  </si>
  <si>
    <t>фрикционный диск</t>
  </si>
  <si>
    <t xml:space="preserve">Sheet-metal straightener                </t>
  </si>
  <si>
    <t xml:space="preserve">Labyrinth ring                          </t>
  </si>
  <si>
    <t xml:space="preserve">Rubber ring                             </t>
  </si>
  <si>
    <t>резин. кольцо</t>
  </si>
  <si>
    <t xml:space="preserve">Insulating hose                         </t>
  </si>
  <si>
    <t>изоляц. Шланг</t>
  </si>
  <si>
    <t xml:space="preserve">Insulading hose                         </t>
  </si>
  <si>
    <t xml:space="preserve">Rubber foot                             </t>
  </si>
  <si>
    <t>Гумова нiжка (BAE 75)</t>
  </si>
  <si>
    <t xml:space="preserve">insulating hose                         </t>
  </si>
  <si>
    <t>изоляция</t>
  </si>
  <si>
    <t>Прокладочне кiльце</t>
  </si>
  <si>
    <t>Компенсацiйна шайба</t>
  </si>
  <si>
    <t>компенсационная шайба</t>
  </si>
  <si>
    <t xml:space="preserve">Protective shield                       </t>
  </si>
  <si>
    <t>Захисна шайба</t>
  </si>
  <si>
    <t xml:space="preserve">Cover washer                            </t>
  </si>
  <si>
    <t xml:space="preserve">Flat plug                               </t>
  </si>
  <si>
    <t>Плаский штекер</t>
  </si>
  <si>
    <t xml:space="preserve">Contact pin                             </t>
  </si>
  <si>
    <t xml:space="preserve">nipple                                  </t>
  </si>
  <si>
    <t>Пружина</t>
  </si>
  <si>
    <t xml:space="preserve">key                                     </t>
  </si>
  <si>
    <t xml:space="preserve">Sliding sheet                           </t>
  </si>
  <si>
    <t>Ковзаючий щиток</t>
  </si>
  <si>
    <t xml:space="preserve">Covering flap                           </t>
  </si>
  <si>
    <t>защитный колпачок</t>
  </si>
  <si>
    <t>шкала</t>
  </si>
  <si>
    <t xml:space="preserve">Auxiliary fence                         </t>
  </si>
  <si>
    <t xml:space="preserve">Sheet metal plate                       </t>
  </si>
  <si>
    <t xml:space="preserve">Front plate                             </t>
  </si>
  <si>
    <t>Торцювальна плита</t>
  </si>
  <si>
    <t xml:space="preserve">Pan                                     </t>
  </si>
  <si>
    <t>Ковпачок</t>
  </si>
  <si>
    <t>Подставка</t>
  </si>
  <si>
    <t>резьбовая планка</t>
  </si>
  <si>
    <t>балансировочная плита</t>
  </si>
  <si>
    <t xml:space="preserve">Clamping plate                          </t>
  </si>
  <si>
    <t xml:space="preserve">Support                                 </t>
  </si>
  <si>
    <t>Підложка</t>
  </si>
  <si>
    <t>Фiксатор</t>
  </si>
  <si>
    <t>упор</t>
  </si>
  <si>
    <t>Пускова шайба</t>
  </si>
  <si>
    <t xml:space="preserve">Champing claw                           </t>
  </si>
  <si>
    <t>Нажимной диск</t>
  </si>
  <si>
    <t>Пiдложка</t>
  </si>
  <si>
    <t>Торцова плита</t>
  </si>
  <si>
    <t>торцовая плита</t>
  </si>
  <si>
    <t xml:space="preserve">Snap hook                               </t>
  </si>
  <si>
    <t>карабинный крюк</t>
  </si>
  <si>
    <t xml:space="preserve">Clamping strap                          </t>
  </si>
  <si>
    <t>стяжной хомут</t>
  </si>
  <si>
    <t xml:space="preserve">Threaded sheet                          </t>
  </si>
  <si>
    <t>резьбовой щиток</t>
  </si>
  <si>
    <t xml:space="preserve">Guide strip                             </t>
  </si>
  <si>
    <t>направляющая планка</t>
  </si>
  <si>
    <t xml:space="preserve">Intermediate sheet                      </t>
  </si>
  <si>
    <t>Промiжна пластина</t>
  </si>
  <si>
    <t>Тримач</t>
  </si>
  <si>
    <t xml:space="preserve">Plate guide                             </t>
  </si>
  <si>
    <t>тарельчатая направляющая</t>
  </si>
  <si>
    <t xml:space="preserve">Washer 41X48X1,8                        </t>
  </si>
  <si>
    <t xml:space="preserve">Shift fork                              </t>
  </si>
  <si>
    <t>Вилка включения</t>
  </si>
  <si>
    <t xml:space="preserve">Tapped-hole plate                       </t>
  </si>
  <si>
    <t>Резьбова пластина</t>
  </si>
  <si>
    <t>зажимной хомут</t>
  </si>
  <si>
    <t xml:space="preserve">Angle left                              </t>
  </si>
  <si>
    <t xml:space="preserve">Angle right                             </t>
  </si>
  <si>
    <t xml:space="preserve">Grounding terminal                      </t>
  </si>
  <si>
    <t>клемма для заземления</t>
  </si>
  <si>
    <t xml:space="preserve">Strap                                   </t>
  </si>
  <si>
    <t>хомут</t>
  </si>
  <si>
    <t xml:space="preserve">Lever                                   </t>
  </si>
  <si>
    <t>Рычаг</t>
  </si>
  <si>
    <t xml:space="preserve">Flat spring                             </t>
  </si>
  <si>
    <t>плоская листовая пружина</t>
  </si>
  <si>
    <t xml:space="preserve">Toothed ring                            </t>
  </si>
  <si>
    <t xml:space="preserve">Clamping rail                           </t>
  </si>
  <si>
    <t>Переключаюча вилка</t>
  </si>
  <si>
    <t>Балансировочна плита</t>
  </si>
  <si>
    <t xml:space="preserve">position plate                          </t>
  </si>
  <si>
    <t>Щиток</t>
  </si>
  <si>
    <t>Направляючий щиток</t>
  </si>
  <si>
    <t xml:space="preserve">Brush contact                           </t>
  </si>
  <si>
    <t>контакты щеток</t>
  </si>
  <si>
    <t xml:space="preserve">Connecting link                         </t>
  </si>
  <si>
    <t>Кронштейн</t>
  </si>
  <si>
    <t xml:space="preserve">Wire strap                              </t>
  </si>
  <si>
    <t xml:space="preserve">Fastening hook BL 2,5X45                </t>
  </si>
  <si>
    <t xml:space="preserve">Legsupport BL 2,00 X 12                 </t>
  </si>
  <si>
    <t>U-JOINT                       BL 2,99X25</t>
  </si>
  <si>
    <t>STANCHION                     BL 2X140X5</t>
  </si>
  <si>
    <t>LEG                           4KT 30X30X</t>
  </si>
  <si>
    <t xml:space="preserve">Fastening hook BL 2,5 X 33              </t>
  </si>
  <si>
    <t xml:space="preserve">LEVER BEARING                           </t>
  </si>
  <si>
    <t xml:space="preserve">CLAMPING PLATE                          </t>
  </si>
  <si>
    <t xml:space="preserve">JOINT PLATE, SUPPORT LEG                </t>
  </si>
  <si>
    <t xml:space="preserve">CLAMPING PIECE                          </t>
  </si>
  <si>
    <t xml:space="preserve">SUPPORT LEG, UPPER                      </t>
  </si>
  <si>
    <t xml:space="preserve">SUPPORT LEG, LOWER                      </t>
  </si>
  <si>
    <t xml:space="preserve">JOINT RAIL                              </t>
  </si>
  <si>
    <t xml:space="preserve">Angle stop                              </t>
  </si>
  <si>
    <t xml:space="preserve">Butting sheet                           </t>
  </si>
  <si>
    <t>Опорний щиток</t>
  </si>
  <si>
    <t xml:space="preserve">Collet                                  </t>
  </si>
  <si>
    <t xml:space="preserve">Cut indicator                           </t>
  </si>
  <si>
    <t>Індикатор різу</t>
  </si>
  <si>
    <t xml:space="preserve">Contact strap                           </t>
  </si>
  <si>
    <t xml:space="preserve">Contact wire                            </t>
  </si>
  <si>
    <t>Контакткабель</t>
  </si>
  <si>
    <t xml:space="preserve">Riving knife                            </t>
  </si>
  <si>
    <t>Опорный нож</t>
  </si>
  <si>
    <t>Флянец</t>
  </si>
  <si>
    <t xml:space="preserve">Toothed segment                         </t>
  </si>
  <si>
    <t>Зубчатая шайба</t>
  </si>
  <si>
    <t xml:space="preserve">Riv.knife guide                         </t>
  </si>
  <si>
    <t xml:space="preserve">GUIDER                                  </t>
  </si>
  <si>
    <t xml:space="preserve">Shift sheet                             </t>
  </si>
  <si>
    <t>Пазовый нож</t>
  </si>
  <si>
    <t xml:space="preserve">Pressure plate                          </t>
  </si>
  <si>
    <t>Пластина</t>
  </si>
  <si>
    <t xml:space="preserve">Tulip contact                           </t>
  </si>
  <si>
    <t xml:space="preserve">Shift strap                             </t>
  </si>
  <si>
    <t>Перемичка</t>
  </si>
  <si>
    <t xml:space="preserve">STOP SPRING                             </t>
  </si>
  <si>
    <t>Утримуюча пластина</t>
  </si>
  <si>
    <t xml:space="preserve">Guide locking plate                     </t>
  </si>
  <si>
    <t>Закрывающая пластина</t>
  </si>
  <si>
    <t>Кольцо PSE 1200</t>
  </si>
  <si>
    <t xml:space="preserve">Support plate                           </t>
  </si>
  <si>
    <t xml:space="preserve">Con rod                                 </t>
  </si>
  <si>
    <t>Шатун</t>
  </si>
  <si>
    <t xml:space="preserve">Pressure strip                          </t>
  </si>
  <si>
    <t>Вилка перемикання BHE 10 Compact</t>
  </si>
  <si>
    <t>Кришка підшипника BHE 10 Compact</t>
  </si>
  <si>
    <t xml:space="preserve">insert eye                              </t>
  </si>
  <si>
    <t xml:space="preserve">Guiding plate                           </t>
  </si>
  <si>
    <t xml:space="preserve">Yoke plate                              </t>
  </si>
  <si>
    <t xml:space="preserve">Sheet Cover 1                           </t>
  </si>
  <si>
    <t xml:space="preserve">Sheet Cover 2                           </t>
  </si>
  <si>
    <t xml:space="preserve">base plate                              </t>
  </si>
  <si>
    <t xml:space="preserve">Adjusting sheet                         </t>
  </si>
  <si>
    <t>Установча вставка</t>
  </si>
  <si>
    <t xml:space="preserve">Supporting plate                        </t>
  </si>
  <si>
    <t>шайба поддерживающая</t>
  </si>
  <si>
    <t xml:space="preserve">Washer,8,05x17x0,4                      </t>
  </si>
  <si>
    <t>Шайба 8,05x17x0,4</t>
  </si>
  <si>
    <t>Планка перемикання</t>
  </si>
  <si>
    <t xml:space="preserve">Intermediate plate                      </t>
  </si>
  <si>
    <t>Пластина дистанційна</t>
  </si>
  <si>
    <t xml:space="preserve">Guide sheet                             </t>
  </si>
  <si>
    <t>Фіксуюча шайба</t>
  </si>
  <si>
    <t>Направляюча тарілка</t>
  </si>
  <si>
    <t>З`ємник</t>
  </si>
  <si>
    <t xml:space="preserve">Safety guard                            </t>
  </si>
  <si>
    <t xml:space="preserve">Clamping Jaws                           </t>
  </si>
  <si>
    <t xml:space="preserve">Base table                              </t>
  </si>
  <si>
    <t>Основний стіл</t>
  </si>
  <si>
    <t xml:space="preserve">steelplate                              </t>
  </si>
  <si>
    <t xml:space="preserve">Pressure lever                          </t>
  </si>
  <si>
    <t>Балансуюча плита</t>
  </si>
  <si>
    <t>Фіксуюча пластина</t>
  </si>
  <si>
    <t xml:space="preserve">Sheet Cover                             </t>
  </si>
  <si>
    <t>Ричаг (STEB 70, 80)</t>
  </si>
  <si>
    <t xml:space="preserve">guide sheet                             </t>
  </si>
  <si>
    <t>Важіль</t>
  </si>
  <si>
    <t xml:space="preserve">Face sheet metal                        </t>
  </si>
  <si>
    <t xml:space="preserve">Cover sheet                             </t>
  </si>
  <si>
    <t xml:space="preserve">Clamping claw                           </t>
  </si>
  <si>
    <t xml:space="preserve">contact bow                             </t>
  </si>
  <si>
    <t xml:space="preserve">Protection plate                        </t>
  </si>
  <si>
    <t xml:space="preserve">HOSE CLAMP                              </t>
  </si>
  <si>
    <t>Зажим для шланга на SPA1200</t>
  </si>
  <si>
    <t xml:space="preserve">cover plate                             </t>
  </si>
  <si>
    <t>Прижимна пластина</t>
  </si>
  <si>
    <t xml:space="preserve">Metal shavings                          </t>
  </si>
  <si>
    <t xml:space="preserve">Air intake                              </t>
  </si>
  <si>
    <t xml:space="preserve">Stop,45°                                </t>
  </si>
  <si>
    <t xml:space="preserve">air exhaust                             </t>
  </si>
  <si>
    <t xml:space="preserve">Spring                                  </t>
  </si>
  <si>
    <t>Пружина (DMH 30 Set)</t>
  </si>
  <si>
    <t xml:space="preserve">Supporting angle in the front           </t>
  </si>
  <si>
    <t xml:space="preserve">hook                                    </t>
  </si>
  <si>
    <t>Гак кріплення</t>
  </si>
  <si>
    <t xml:space="preserve">Supporting angle rear                   </t>
  </si>
  <si>
    <t xml:space="preserve">Switch rod                              </t>
  </si>
  <si>
    <t xml:space="preserve">Bearing holder                          </t>
  </si>
  <si>
    <t xml:space="preserve">cover pivot                             </t>
  </si>
  <si>
    <t xml:space="preserve">Locking element                         </t>
  </si>
  <si>
    <t xml:space="preserve">Sperrglied                              </t>
  </si>
  <si>
    <t xml:space="preserve">air inlet                               </t>
  </si>
  <si>
    <t xml:space="preserve">Extension                               </t>
  </si>
  <si>
    <t>Коннектор</t>
  </si>
  <si>
    <t xml:space="preserve">Fork                                    </t>
  </si>
  <si>
    <t>Фіксуюче кільце</t>
  </si>
  <si>
    <t>Вентиляционный диск</t>
  </si>
  <si>
    <t>Вентиляцiйний диск</t>
  </si>
  <si>
    <t xml:space="preserve">Дифузор </t>
  </si>
  <si>
    <t xml:space="preserve">air deflector                           </t>
  </si>
  <si>
    <t>Повiтронаправляюча шайба</t>
  </si>
  <si>
    <t>Повiтрянаправляюча шайба</t>
  </si>
  <si>
    <t>Дифузор</t>
  </si>
  <si>
    <t>Дифузор (KHE 96)</t>
  </si>
  <si>
    <t>Дефлектор редуктора</t>
  </si>
  <si>
    <t xml:space="preserve">Disc flange cover                       </t>
  </si>
  <si>
    <t xml:space="preserve">Sanding base-plate cpl.                 </t>
  </si>
  <si>
    <t>Підошва</t>
  </si>
  <si>
    <t xml:space="preserve">Sanding base plate cpl.                 </t>
  </si>
  <si>
    <t xml:space="preserve">Backing plate cpl.                      </t>
  </si>
  <si>
    <t>Шлiфувальна тарiлка в зборi</t>
  </si>
  <si>
    <t>Кришка</t>
  </si>
  <si>
    <t xml:space="preserve">Backing pad                             </t>
  </si>
  <si>
    <t>Шлiфувальна тарiлка</t>
  </si>
  <si>
    <t>Шлiфувальна пiдошва в зборi</t>
  </si>
  <si>
    <t xml:space="preserve">Sanding base-plate                      </t>
  </si>
  <si>
    <t>Підошва шліфувального верстата</t>
  </si>
  <si>
    <t xml:space="preserve">Clamp compl.                            </t>
  </si>
  <si>
    <t xml:space="preserve">Sanding base plate compl.               </t>
  </si>
  <si>
    <t>Зажимная пластина  Power Maxx Li</t>
  </si>
  <si>
    <t>Защитная пластина</t>
  </si>
  <si>
    <t xml:space="preserve">GUARD PLATE                             </t>
  </si>
  <si>
    <t xml:space="preserve">Push-fit protective plate               </t>
  </si>
  <si>
    <t>Ричаг</t>
  </si>
  <si>
    <t xml:space="preserve">Sanding base plate compl. small         </t>
  </si>
  <si>
    <t>Пiдошва в зборi,маленька (SRE 4350)</t>
  </si>
  <si>
    <t xml:space="preserve">Sanding base plate compl. big           </t>
  </si>
  <si>
    <t>Пiдошва в зборi,велика (SRE 4351)</t>
  </si>
  <si>
    <t>Скоба для крiплен. кабелiв</t>
  </si>
  <si>
    <t>Шатун (HS 45, 8355, 8365)</t>
  </si>
  <si>
    <t xml:space="preserve">Shift dog                               </t>
  </si>
  <si>
    <t>Зуб кулачкової муфти</t>
  </si>
  <si>
    <t xml:space="preserve">Wheel guard left                        </t>
  </si>
  <si>
    <t xml:space="preserve">Wheel guard cover                       </t>
  </si>
  <si>
    <t>крышка защитного кожуха</t>
  </si>
  <si>
    <t xml:space="preserve">Wheel guard right                       </t>
  </si>
  <si>
    <t xml:space="preserve">Wheel guard,D100                        </t>
  </si>
  <si>
    <t xml:space="preserve">Wheel guard,D115                        </t>
  </si>
  <si>
    <t xml:space="preserve">Wheel guard,D125                        </t>
  </si>
  <si>
    <t>Кожух захисний,D125</t>
  </si>
  <si>
    <t xml:space="preserve">Wheel guard,D150                        </t>
  </si>
  <si>
    <t>Захисний кожух,D150</t>
  </si>
  <si>
    <t xml:space="preserve">Wheel guard,D 115                       </t>
  </si>
  <si>
    <t xml:space="preserve">Wheel guard,D 125                       </t>
  </si>
  <si>
    <t xml:space="preserve">Wheel guard compl.,Ø100                 </t>
  </si>
  <si>
    <t xml:space="preserve">Wheel guard compl.,Ø115                 </t>
  </si>
  <si>
    <t xml:space="preserve">Wheel guard compl.,Ø125                 </t>
  </si>
  <si>
    <t>Захисний кожух, D125</t>
  </si>
  <si>
    <t xml:space="preserve">Wheel guard compl.,Ø4 1/2               </t>
  </si>
  <si>
    <t xml:space="preserve">Cover dust collector                    </t>
  </si>
  <si>
    <t>Кришка відведення стружки</t>
  </si>
  <si>
    <t xml:space="preserve">wheel guard compl.,Ø125                 </t>
  </si>
  <si>
    <t xml:space="preserve">Wheel guard compl.,9/2"                 </t>
  </si>
  <si>
    <t xml:space="preserve">Wheel guard,D 150                       </t>
  </si>
  <si>
    <t xml:space="preserve">Wheel guard top                         </t>
  </si>
  <si>
    <t xml:space="preserve">Wheel guard lower                       </t>
  </si>
  <si>
    <t>Кожух шліфувального круга,D 150</t>
  </si>
  <si>
    <t>Захисний кожух,D125</t>
  </si>
  <si>
    <t>Захисний кожух, D150</t>
  </si>
  <si>
    <t>Ущiльнююче кiльце 32х42х4</t>
  </si>
  <si>
    <t>нижняя плита</t>
  </si>
  <si>
    <t>Прокладка (STE, STEB 105)</t>
  </si>
  <si>
    <t xml:space="preserve">geargasket                              </t>
  </si>
  <si>
    <t>Пересувна колодка</t>
  </si>
  <si>
    <t xml:space="preserve">Spur gear                               </t>
  </si>
  <si>
    <t>Вал шестернi</t>
  </si>
  <si>
    <t xml:space="preserve">Pinion                                  </t>
  </si>
  <si>
    <t>вал шестерни</t>
  </si>
  <si>
    <t xml:space="preserve">Coupling sleeve                         </t>
  </si>
  <si>
    <t>Гiльза для муфти</t>
  </si>
  <si>
    <t xml:space="preserve">pinion                                  </t>
  </si>
  <si>
    <t xml:space="preserve">Sliding sleeve                          </t>
  </si>
  <si>
    <t xml:space="preserve">Spindle wheel                           </t>
  </si>
  <si>
    <t>Шпіндель</t>
  </si>
  <si>
    <t>Проміжна шестерня</t>
  </si>
  <si>
    <t xml:space="preserve">Gear spindle                            </t>
  </si>
  <si>
    <t xml:space="preserve">Gear cluster                            </t>
  </si>
  <si>
    <t xml:space="preserve">Dog clutch                              </t>
  </si>
  <si>
    <t>Кулачкове колесо</t>
  </si>
  <si>
    <t xml:space="preserve">Gear wheel                              </t>
  </si>
  <si>
    <t xml:space="preserve">Hollow gear                             </t>
  </si>
  <si>
    <t xml:space="preserve">big gear                                </t>
  </si>
  <si>
    <t>Шестерня BHE 10 Compact</t>
  </si>
  <si>
    <t xml:space="preserve">Pinion shaft                            </t>
  </si>
  <si>
    <t>Шестерня (SBE 850)</t>
  </si>
  <si>
    <t>Ковзаюча шестерня (KHE 2850)</t>
  </si>
  <si>
    <t>Ковзаюча шестерня (KHE 2444)</t>
  </si>
  <si>
    <t xml:space="preserve">Gear-wheel shaft                        </t>
  </si>
  <si>
    <t>Gear-wheel shaft</t>
  </si>
  <si>
    <t xml:space="preserve">Planet wheel  Stage ,1/2                </t>
  </si>
  <si>
    <t>Вал шестерни</t>
  </si>
  <si>
    <t xml:space="preserve">spurwheel                               </t>
  </si>
  <si>
    <t>Зубчате колесо</t>
  </si>
  <si>
    <t xml:space="preserve">claw wheel                              </t>
  </si>
  <si>
    <t xml:space="preserve">Spur gear diagonally-toothed            </t>
  </si>
  <si>
    <t xml:space="preserve">Claw wheel                              </t>
  </si>
  <si>
    <t xml:space="preserve">Bevel gear set                          </t>
  </si>
  <si>
    <t xml:space="preserve">small gear                              </t>
  </si>
  <si>
    <t xml:space="preserve">Feed shaft                              </t>
  </si>
  <si>
    <t>подающий вал</t>
  </si>
  <si>
    <t xml:space="preserve">Feed-shaft hub                          </t>
  </si>
  <si>
    <t>втулка подающего вала</t>
  </si>
  <si>
    <t xml:space="preserve">Shift axle                              </t>
  </si>
  <si>
    <t>Вмикаюча вiсь</t>
  </si>
  <si>
    <t>Вал</t>
  </si>
  <si>
    <t xml:space="preserve">Spacer bush                             </t>
  </si>
  <si>
    <t>Промежуточная втулка</t>
  </si>
  <si>
    <t xml:space="preserve">Bush                                    </t>
  </si>
  <si>
    <t xml:space="preserve">Spacing tube                            </t>
  </si>
  <si>
    <t>промежуточная труба</t>
  </si>
  <si>
    <t xml:space="preserve">Threaded bushing                        </t>
  </si>
  <si>
    <t>Резьбовая втулка</t>
  </si>
  <si>
    <t xml:space="preserve">Guide bush                              </t>
  </si>
  <si>
    <t>Направляюча гiльза</t>
  </si>
  <si>
    <t>резьбовая втулка</t>
  </si>
  <si>
    <t xml:space="preserve">Threaded cap                            </t>
  </si>
  <si>
    <t>резьбовой колпачок</t>
  </si>
  <si>
    <t xml:space="preserve">Setting ring                            </t>
  </si>
  <si>
    <t>установочное кольцо</t>
  </si>
  <si>
    <t xml:space="preserve">Toothed sleeve                          </t>
  </si>
  <si>
    <t>зубчатая гильза</t>
  </si>
  <si>
    <t xml:space="preserve">Shift sleeve                            </t>
  </si>
  <si>
    <t xml:space="preserve">Flange bush                             </t>
  </si>
  <si>
    <t>Промiжна втулка (GE 700)</t>
  </si>
  <si>
    <t xml:space="preserve">Bearing sleeve                          </t>
  </si>
  <si>
    <t xml:space="preserve">Bearing bushing                         </t>
  </si>
  <si>
    <t>Втулка подшипника</t>
  </si>
  <si>
    <t xml:space="preserve">Driving hub                             </t>
  </si>
  <si>
    <t xml:space="preserve">Bushing                                 </t>
  </si>
  <si>
    <t xml:space="preserve">Spacer sleeve                           </t>
  </si>
  <si>
    <t>Втулка дистанционная</t>
  </si>
  <si>
    <t>Дистанцiйна втулка</t>
  </si>
  <si>
    <t xml:space="preserve">Spacer ring                             </t>
  </si>
  <si>
    <t>Направляюча втулка (W 24-230)</t>
  </si>
  <si>
    <t xml:space="preserve">Sleeve right                            </t>
  </si>
  <si>
    <t>Штіфт правий</t>
  </si>
  <si>
    <t xml:space="preserve">Sleeve left                             </t>
  </si>
  <si>
    <t>Штіфт лівий</t>
  </si>
  <si>
    <t>Втулка (KHE, UHE 2850, 51, 2550)</t>
  </si>
  <si>
    <t>Втулка разпорна</t>
  </si>
  <si>
    <t xml:space="preserve">Ball w. recess                          </t>
  </si>
  <si>
    <t xml:space="preserve">Cylinder set                            </t>
  </si>
  <si>
    <t xml:space="preserve">Spacing washer                          </t>
  </si>
  <si>
    <t>распорная шайба</t>
  </si>
  <si>
    <t xml:space="preserve">Clamping ring                           </t>
  </si>
  <si>
    <t>распорное кольцо</t>
  </si>
  <si>
    <t>Распорне кільце</t>
  </si>
  <si>
    <t>промежуточная пластинка</t>
  </si>
  <si>
    <t xml:space="preserve">Washer RD 44,4                          </t>
  </si>
  <si>
    <t xml:space="preserve">Washer 50,4x56,6                        </t>
  </si>
  <si>
    <t>Шайба 50,4X56,6</t>
  </si>
  <si>
    <t xml:space="preserve">Supporting ring                         </t>
  </si>
  <si>
    <t>Опорне кільце</t>
  </si>
  <si>
    <t xml:space="preserve">Absorver ring                           </t>
  </si>
  <si>
    <t xml:space="preserve">brake disc                              </t>
  </si>
  <si>
    <t>тормозной диск</t>
  </si>
  <si>
    <t>Кiльце (KHE 56)</t>
  </si>
  <si>
    <t>Шайба,53x39x1,5</t>
  </si>
  <si>
    <t xml:space="preserve">Brake ring                              </t>
  </si>
  <si>
    <t xml:space="preserve">Support ring                            </t>
  </si>
  <si>
    <t>Улавлююче кiльцe</t>
  </si>
  <si>
    <t>Утримуюче кiльце</t>
  </si>
  <si>
    <t>Опорне кiльце (KHE, UHE 2850, 51, 2650)</t>
  </si>
  <si>
    <t>Опорний диск</t>
  </si>
  <si>
    <t xml:space="preserve">Excentric setting ring                  </t>
  </si>
  <si>
    <t xml:space="preserve">semi ring                               </t>
  </si>
  <si>
    <t>Натяжний фланець</t>
  </si>
  <si>
    <t>Флянець</t>
  </si>
  <si>
    <t xml:space="preserve">inner flange                            </t>
  </si>
  <si>
    <t xml:space="preserve">out flanger                             </t>
  </si>
  <si>
    <t xml:space="preserve">Flange protection                       </t>
  </si>
  <si>
    <t xml:space="preserve">Clamping nut M8                         </t>
  </si>
  <si>
    <t>Флянець у зборі</t>
  </si>
  <si>
    <t>Фланець у зборi</t>
  </si>
  <si>
    <t>Фланець у зборi (W 680)</t>
  </si>
  <si>
    <t>Фланець, компл. (W 1080-1150)</t>
  </si>
  <si>
    <t>Шпиндель с цангой</t>
  </si>
  <si>
    <t xml:space="preserve">Sleeve                                  </t>
  </si>
  <si>
    <t xml:space="preserve">Ram                                     </t>
  </si>
  <si>
    <t xml:space="preserve">Key                                     </t>
  </si>
  <si>
    <t>ключ</t>
  </si>
  <si>
    <t xml:space="preserve">Intermediate piece                      </t>
  </si>
  <si>
    <t>Промiжня деталь</t>
  </si>
  <si>
    <t xml:space="preserve">Guide rod                               </t>
  </si>
  <si>
    <t>направляющая штанга</t>
  </si>
  <si>
    <t>зажимной болт</t>
  </si>
  <si>
    <t>гильза</t>
  </si>
  <si>
    <t>Зажимний болт</t>
  </si>
  <si>
    <t xml:space="preserve">Chisel holder                           </t>
  </si>
  <si>
    <t xml:space="preserve">Intermediate striker                    </t>
  </si>
  <si>
    <t xml:space="preserve">Insulating disc                         </t>
  </si>
  <si>
    <t>Изоляц.шайба</t>
  </si>
  <si>
    <t>ударная гильза</t>
  </si>
  <si>
    <t xml:space="preserve">Arber                                   </t>
  </si>
  <si>
    <t xml:space="preserve">Adaptor sleeve                          </t>
  </si>
  <si>
    <t>втулка адаптера</t>
  </si>
  <si>
    <t>болт с резьбой</t>
  </si>
  <si>
    <t xml:space="preserve">Guard ring                              </t>
  </si>
  <si>
    <t>Предохранительное кольцо</t>
  </si>
  <si>
    <t xml:space="preserve">Coupling                                </t>
  </si>
  <si>
    <t xml:space="preserve">Catching sleeve                         </t>
  </si>
  <si>
    <t>Улавлюючa втулка</t>
  </si>
  <si>
    <t xml:space="preserve">Drilling sleeve                         </t>
  </si>
  <si>
    <t xml:space="preserve">Chain tightener bolt                    </t>
  </si>
  <si>
    <t xml:space="preserve">Friction bearing                        </t>
  </si>
  <si>
    <t>Пiдшипник ковзання</t>
  </si>
  <si>
    <t>Цилiндричне зубчасте колесо</t>
  </si>
  <si>
    <t>Нажимная деталь</t>
  </si>
  <si>
    <t>Упор  BHE 10 Compact</t>
  </si>
  <si>
    <t xml:space="preserve">Pressure pin                            </t>
  </si>
  <si>
    <t xml:space="preserve">Coated shaft                            </t>
  </si>
  <si>
    <t xml:space="preserve">Slotted disc                            </t>
  </si>
  <si>
    <t xml:space="preserve">Locking bolt                            </t>
  </si>
  <si>
    <t>Фиксатор</t>
  </si>
  <si>
    <t>Вал у зборі</t>
  </si>
  <si>
    <t>Ударна гiльза</t>
  </si>
  <si>
    <t xml:space="preserve">Drill driving sleeve                    </t>
  </si>
  <si>
    <t>Направляючий кожух</t>
  </si>
  <si>
    <t xml:space="preserve">Shaft                                   </t>
  </si>
  <si>
    <t>вал</t>
  </si>
  <si>
    <t>включающая ось</t>
  </si>
  <si>
    <t>Штовхач</t>
  </si>
  <si>
    <t xml:space="preserve">Locking pin                             </t>
  </si>
  <si>
    <t>фиксирующий штифт</t>
  </si>
  <si>
    <t xml:space="preserve">Striker                                 </t>
  </si>
  <si>
    <t>Ударник</t>
  </si>
  <si>
    <t>Ударна гiльза в зборi</t>
  </si>
  <si>
    <t>сверлильная гильза</t>
  </si>
  <si>
    <t xml:space="preserve">Штовхач </t>
  </si>
  <si>
    <t xml:space="preserve">Actuating ring                          </t>
  </si>
  <si>
    <t>Кiльце D30</t>
  </si>
  <si>
    <t xml:space="preserve">Spacing element                         </t>
  </si>
  <si>
    <t>Элемент регулировки расстояния</t>
  </si>
  <si>
    <t xml:space="preserve">Saw axle                                </t>
  </si>
  <si>
    <t xml:space="preserve">Dog clutch ring                         </t>
  </si>
  <si>
    <t>Кольцо муфты</t>
  </si>
  <si>
    <t>Втулка (DWSE 6.3)</t>
  </si>
  <si>
    <t xml:space="preserve">Claw washer                             </t>
  </si>
  <si>
    <t>Кулачкова шайба</t>
  </si>
  <si>
    <t xml:space="preserve">Cylinder                                </t>
  </si>
  <si>
    <t>Цилiндр</t>
  </si>
  <si>
    <t xml:space="preserve">SPINDLE SA                              </t>
  </si>
  <si>
    <t xml:space="preserve">Piston                                  </t>
  </si>
  <si>
    <t>Поршень</t>
  </si>
  <si>
    <t xml:space="preserve">Crank shaft                             </t>
  </si>
  <si>
    <t>Колінвал</t>
  </si>
  <si>
    <t>Ударный корпус</t>
  </si>
  <si>
    <t xml:space="preserve">Suppor+D15097t sleeve                   </t>
  </si>
  <si>
    <t>Вал с втулкой</t>
  </si>
  <si>
    <t xml:space="preserve">Spacer                                  </t>
  </si>
  <si>
    <t>Втулка PSE 1200</t>
  </si>
  <si>
    <t xml:space="preserve">Drive shaft                             </t>
  </si>
  <si>
    <t>Вал PSE 1200</t>
  </si>
  <si>
    <t>Эксцентриковое установочное колесо</t>
  </si>
  <si>
    <t>Шарик с углублением</t>
  </si>
  <si>
    <t>Кольцо  BHE 10 Compact</t>
  </si>
  <si>
    <t xml:space="preserve">Bit clamping bush                       </t>
  </si>
  <si>
    <t>Зажимна гiльза для бiт</t>
  </si>
  <si>
    <t xml:space="preserve">spindle                                 </t>
  </si>
  <si>
    <t xml:space="preserve">spindle ring                            </t>
  </si>
  <si>
    <t xml:space="preserve">Exciter sleeve compl.                   </t>
  </si>
  <si>
    <t>Ствол</t>
  </si>
  <si>
    <t xml:space="preserve">Pin                                     </t>
  </si>
  <si>
    <t>Штiфт</t>
  </si>
  <si>
    <t xml:space="preserve">exciter sleeve compl.                   </t>
  </si>
  <si>
    <t>Цилiндр в зборi</t>
  </si>
  <si>
    <t xml:space="preserve">Tool driving sleeve                     </t>
  </si>
  <si>
    <t>Ствол патрону SDS для  КНЕ 26</t>
  </si>
  <si>
    <t xml:space="preserve">Control knob                            </t>
  </si>
  <si>
    <t>Улавлююча втулка</t>
  </si>
  <si>
    <t>Втулка буровая</t>
  </si>
  <si>
    <t xml:space="preserve">Distance element                        </t>
  </si>
  <si>
    <t xml:space="preserve">coupling sleeve                         </t>
  </si>
  <si>
    <t>Ударна гільза</t>
  </si>
  <si>
    <t>Ніпель</t>
  </si>
  <si>
    <t xml:space="preserve">exciter sleeve                          </t>
  </si>
  <si>
    <t>Ударна гiльза (KHE 3251)</t>
  </si>
  <si>
    <t xml:space="preserve">Zahnriemenwelle                         </t>
  </si>
  <si>
    <t xml:space="preserve">Zahnriemenrolle                         </t>
  </si>
  <si>
    <t>Зажимний елемент</t>
  </si>
  <si>
    <t>Накладка</t>
  </si>
  <si>
    <t xml:space="preserve">Guide block top                         </t>
  </si>
  <si>
    <t xml:space="preserve">Guide block lower                       </t>
  </si>
  <si>
    <t>Важiль</t>
  </si>
  <si>
    <t xml:space="preserve">Ratched wheel                           </t>
  </si>
  <si>
    <t>Зубчате колесо (UHE 28 Plus)</t>
  </si>
  <si>
    <t>Хвильове кiльце</t>
  </si>
  <si>
    <t xml:space="preserve">Guide piece top                         </t>
  </si>
  <si>
    <t>Верхня частина штока (STEB 80, STE 100)</t>
  </si>
  <si>
    <t xml:space="preserve">Connecting piece                        </t>
  </si>
  <si>
    <t>Зажимна частина (STEB 70, 80)</t>
  </si>
  <si>
    <t>Затискальна частина</t>
  </si>
  <si>
    <t xml:space="preserve">Planet carrier                          </t>
  </si>
  <si>
    <t>Планетарний редуктор</t>
  </si>
  <si>
    <t xml:space="preserve">Ratched wheel front                     </t>
  </si>
  <si>
    <t>Втулка (GE 710 Plus)</t>
  </si>
  <si>
    <t xml:space="preserve">Slinding wedge                          </t>
  </si>
  <si>
    <t xml:space="preserve">Wobble assy                             </t>
  </si>
  <si>
    <t>Кривошип</t>
  </si>
  <si>
    <t xml:space="preserve">Self locking nut                        </t>
  </si>
  <si>
    <t>Гайка зажимная</t>
  </si>
  <si>
    <t xml:space="preserve">Collet nut                              </t>
  </si>
  <si>
    <t xml:space="preserve">Hexagon nut w.recess                    </t>
  </si>
  <si>
    <t xml:space="preserve">Nut                                     </t>
  </si>
  <si>
    <t>гайка</t>
  </si>
  <si>
    <t xml:space="preserve">Flange nut                              </t>
  </si>
  <si>
    <t>Флянцева гайка M15X1</t>
  </si>
  <si>
    <t xml:space="preserve">Knurled nut                             </t>
  </si>
  <si>
    <t>гайка с накаткой</t>
  </si>
  <si>
    <t xml:space="preserve">Keyend end nut M18x1,5                  </t>
  </si>
  <si>
    <t>шлицевая гайка</t>
  </si>
  <si>
    <t xml:space="preserve">Clamping nut M14                        </t>
  </si>
  <si>
    <t>Натяжна гайка М14</t>
  </si>
  <si>
    <t>квадратная гайка</t>
  </si>
  <si>
    <t xml:space="preserve">Clamping nut                            </t>
  </si>
  <si>
    <t xml:space="preserve">nut M5                                  </t>
  </si>
  <si>
    <t xml:space="preserve">Hex nut w.flange,M4                     </t>
  </si>
  <si>
    <t xml:space="preserve">Hex nut w.flange,M8x1,25                </t>
  </si>
  <si>
    <t xml:space="preserve">Shift knob                              </t>
  </si>
  <si>
    <t xml:space="preserve">clamping flange                         </t>
  </si>
  <si>
    <t xml:space="preserve">Hex nut,M4                              </t>
  </si>
  <si>
    <t xml:space="preserve">Clamping nut,M14                        </t>
  </si>
  <si>
    <t xml:space="preserve">Clamping nut 5/8"                       </t>
  </si>
  <si>
    <t xml:space="preserve">Lock Nut                                </t>
  </si>
  <si>
    <t xml:space="preserve">clamp nut                               </t>
  </si>
  <si>
    <t xml:space="preserve">Flange nut M5                           </t>
  </si>
  <si>
    <t>Фланцева гайка</t>
  </si>
  <si>
    <t xml:space="preserve">Thumbscrew                              </t>
  </si>
  <si>
    <t>барашковый шуруп</t>
  </si>
  <si>
    <t xml:space="preserve">Handle upper part                       </t>
  </si>
  <si>
    <t>Верхня частина ручки</t>
  </si>
  <si>
    <t>нижняя часть рукоятки</t>
  </si>
  <si>
    <t>верх. часть рукоятки</t>
  </si>
  <si>
    <t>Нижня частина рукоятки</t>
  </si>
  <si>
    <t>Баранчикова гайка</t>
  </si>
  <si>
    <t xml:space="preserve">Star knob                               </t>
  </si>
  <si>
    <t xml:space="preserve">Drill lever compl.                      </t>
  </si>
  <si>
    <t>сверлильный рычаг</t>
  </si>
  <si>
    <t xml:space="preserve">Threaded rod                            </t>
  </si>
  <si>
    <t xml:space="preserve">Wheel Nut                               </t>
  </si>
  <si>
    <t xml:space="preserve">Fastening screw                         </t>
  </si>
  <si>
    <t xml:space="preserve">Thumbscrew compl.                       </t>
  </si>
  <si>
    <t xml:space="preserve">Thumb-nut,M6                            </t>
  </si>
  <si>
    <t xml:space="preserve">Thumbscrew,M6 x 12                      </t>
  </si>
  <si>
    <t xml:space="preserve">Star knob screw                         </t>
  </si>
  <si>
    <t xml:space="preserve">Supporting cap                          </t>
  </si>
  <si>
    <t>Опора</t>
  </si>
  <si>
    <t xml:space="preserve">Guide sleeve                            </t>
  </si>
  <si>
    <t xml:space="preserve">Chain                                   </t>
  </si>
  <si>
    <t xml:space="preserve">Cross cutting fence                     </t>
  </si>
  <si>
    <t>линейка для косых распилов</t>
  </si>
  <si>
    <t xml:space="preserve">Bridge                                  </t>
  </si>
  <si>
    <t>мостик</t>
  </si>
  <si>
    <t xml:space="preserve">Channel                                 </t>
  </si>
  <si>
    <t>канал</t>
  </si>
  <si>
    <t xml:space="preserve">Slide cpl.                              </t>
  </si>
  <si>
    <t xml:space="preserve">Channel cpl.                            </t>
  </si>
  <si>
    <t xml:space="preserve">Ram cpl.                                </t>
  </si>
  <si>
    <t>Шток в зборi</t>
  </si>
  <si>
    <t xml:space="preserve">Dampening stop                          </t>
  </si>
  <si>
    <t>Пробка</t>
  </si>
  <si>
    <t xml:space="preserve">Fixed blade support                     </t>
  </si>
  <si>
    <t xml:space="preserve">Piston-rod bolt                         </t>
  </si>
  <si>
    <t xml:space="preserve">Front plate cpl.                        </t>
  </si>
  <si>
    <t>Гвинтова пластина</t>
  </si>
  <si>
    <t>нажимная полоса</t>
  </si>
  <si>
    <t>зубчатая рейка</t>
  </si>
  <si>
    <t>магнит</t>
  </si>
  <si>
    <t xml:space="preserve">Blade                                   </t>
  </si>
  <si>
    <t>Ніж</t>
  </si>
  <si>
    <t xml:space="preserve">Swivel foot, left                       </t>
  </si>
  <si>
    <t xml:space="preserve">Strut                                   </t>
  </si>
  <si>
    <t>основание магнита</t>
  </si>
  <si>
    <t xml:space="preserve">Eccentric lever                         </t>
  </si>
  <si>
    <t>эксцентриковый рычаг</t>
  </si>
  <si>
    <t xml:space="preserve">Spindle sleeve                          </t>
  </si>
  <si>
    <t>пиноль</t>
  </si>
  <si>
    <t xml:space="preserve">Spindle sleeve cpl.                     </t>
  </si>
  <si>
    <t xml:space="preserve">Profil                                  </t>
  </si>
  <si>
    <t xml:space="preserve">Piston ring                             </t>
  </si>
  <si>
    <t>поршньове кільце</t>
  </si>
  <si>
    <t xml:space="preserve">Choke holder                            </t>
  </si>
  <si>
    <t>Контактна група</t>
  </si>
  <si>
    <t xml:space="preserve">Face plate                              </t>
  </si>
  <si>
    <t>фронтальная плита</t>
  </si>
  <si>
    <t xml:space="preserve">Toothed washer                          </t>
  </si>
  <si>
    <t>Основание магнита</t>
  </si>
  <si>
    <t xml:space="preserve">Safety band                             </t>
  </si>
  <si>
    <t>предохранительная лента</t>
  </si>
  <si>
    <t xml:space="preserve">Float                                   </t>
  </si>
  <si>
    <t>Поплавець</t>
  </si>
  <si>
    <t xml:space="preserve">Heating element 230 V                   </t>
  </si>
  <si>
    <t>Нагрiваючий елемент</t>
  </si>
  <si>
    <t>Нагр. eлемент</t>
  </si>
  <si>
    <t xml:space="preserve">Heating element                         </t>
  </si>
  <si>
    <t>Нагр. елемент</t>
  </si>
  <si>
    <t xml:space="preserve">STRAP                         25X550 -1 </t>
  </si>
  <si>
    <t xml:space="preserve">HEAD PLATE                              </t>
  </si>
  <si>
    <t xml:space="preserve">Slide block                             </t>
  </si>
  <si>
    <t xml:space="preserve">Conveyer sleeve                         </t>
  </si>
  <si>
    <t>Вiсь</t>
  </si>
  <si>
    <t xml:space="preserve">Locking button                          </t>
  </si>
  <si>
    <t xml:space="preserve">Elbow lever                             </t>
  </si>
  <si>
    <t>Ручка ASR</t>
  </si>
  <si>
    <t xml:space="preserve">Spring plug                             </t>
  </si>
  <si>
    <t>Штифт стопорний</t>
  </si>
  <si>
    <t>Elbow lever</t>
  </si>
  <si>
    <t xml:space="preserve">Plastic strip                           </t>
  </si>
  <si>
    <t xml:space="preserve">Guide rail profile                      </t>
  </si>
  <si>
    <t>Шпiндель з ручкою</t>
  </si>
  <si>
    <t>Установочна шпонка</t>
  </si>
  <si>
    <t xml:space="preserve">Autobalancer                            </t>
  </si>
  <si>
    <t>Автобалансир (WPA 11-125, WA, WEPA)</t>
  </si>
  <si>
    <t>Гумова підошва</t>
  </si>
  <si>
    <t>Шпiндель (BAE 75)</t>
  </si>
  <si>
    <t xml:space="preserve">STRESS RELIEVE                          </t>
  </si>
  <si>
    <t xml:space="preserve">Sliding sheet cpl.                      </t>
  </si>
  <si>
    <t>Пластина в зборi (BAE 75)</t>
  </si>
  <si>
    <t>Магнiтна основа</t>
  </si>
  <si>
    <t xml:space="preserve">Arm                                     </t>
  </si>
  <si>
    <t xml:space="preserve">tension belt                            </t>
  </si>
  <si>
    <t xml:space="preserve">Gland                                   </t>
  </si>
  <si>
    <t>Автобалансир</t>
  </si>
  <si>
    <t xml:space="preserve">Suction hose,5000 mm                    </t>
  </si>
  <si>
    <t>Нагрівальний елемент</t>
  </si>
  <si>
    <t>Нагрiвач Н16-500</t>
  </si>
  <si>
    <t xml:space="preserve">Knob                                    </t>
  </si>
  <si>
    <t xml:space="preserve">INTERMEDIATE COOLER  ET                 </t>
  </si>
  <si>
    <t>Нагрівач</t>
  </si>
  <si>
    <t xml:space="preserve">INTERMEDIATE COOLER set                 </t>
  </si>
  <si>
    <t>Пластини клапану</t>
  </si>
  <si>
    <t xml:space="preserve">SOLENOID VALVE                          </t>
  </si>
  <si>
    <t xml:space="preserve">PUMP CASING                             </t>
  </si>
  <si>
    <t>TANK</t>
  </si>
  <si>
    <t xml:space="preserve">Rack compl.                             </t>
  </si>
  <si>
    <t>Магнітний блок</t>
  </si>
  <si>
    <t xml:space="preserve">retainer                                </t>
  </si>
  <si>
    <t xml:space="preserve">O ring                                  </t>
  </si>
  <si>
    <t xml:space="preserve">spring washer                           </t>
  </si>
  <si>
    <t>Шпiндель</t>
  </si>
  <si>
    <t xml:space="preserve">Guide spindle                           </t>
  </si>
  <si>
    <t>Направляючий вал</t>
  </si>
  <si>
    <t xml:space="preserve">Spindle shaft                           </t>
  </si>
  <si>
    <t>Шпiндель (GE 700)</t>
  </si>
  <si>
    <t xml:space="preserve">Spindle,5/8"                            </t>
  </si>
  <si>
    <t xml:space="preserve">Spindle M14                             </t>
  </si>
  <si>
    <t>Шпiндель M14</t>
  </si>
  <si>
    <t xml:space="preserve">Spindle, M14                            </t>
  </si>
  <si>
    <t>Вал М14 (PWE 11-100)</t>
  </si>
  <si>
    <t xml:space="preserve">Spindle compl. M 14                     </t>
  </si>
  <si>
    <t xml:space="preserve">Locking lever compl.                    </t>
  </si>
  <si>
    <t xml:space="preserve">CHECK VALV                              </t>
  </si>
  <si>
    <t xml:space="preserve">Eccenter lever                          </t>
  </si>
  <si>
    <t>Шпиндель-вал</t>
  </si>
  <si>
    <t xml:space="preserve">Spindle compl.,5/8"                     </t>
  </si>
  <si>
    <t xml:space="preserve">Base sheet                              </t>
  </si>
  <si>
    <t>Проміжна шестерня в зборі</t>
  </si>
  <si>
    <t xml:space="preserve">Swivelling segment                      </t>
  </si>
  <si>
    <t xml:space="preserve">Housing (f. clutch)                     </t>
  </si>
  <si>
    <t xml:space="preserve">O-ring,11.9X2.62                        </t>
  </si>
  <si>
    <t>Кільце 11.9X2.62</t>
  </si>
  <si>
    <t xml:space="preserve">Claw disc                               </t>
  </si>
  <si>
    <t xml:space="preserve">Filter,3/8"                             </t>
  </si>
  <si>
    <t xml:space="preserve">Hammer mechanism                        </t>
  </si>
  <si>
    <t xml:space="preserve">2 Suction hose 35mm dia.                </t>
  </si>
  <si>
    <t xml:space="preserve">Manometer                               </t>
  </si>
  <si>
    <t>Трубка</t>
  </si>
  <si>
    <t xml:space="preserve">plug nipple (EURO)                      </t>
  </si>
  <si>
    <t xml:space="preserve">plug nipple (ARO)                       </t>
  </si>
  <si>
    <t xml:space="preserve">Magazine                                </t>
  </si>
  <si>
    <t xml:space="preserve">Extension bar                           </t>
  </si>
  <si>
    <t xml:space="preserve">REGULATOR                               </t>
  </si>
  <si>
    <t xml:space="preserve">THROTTLE VALVE                          </t>
  </si>
  <si>
    <t xml:space="preserve">Spare flow bowl                         </t>
  </si>
  <si>
    <t xml:space="preserve">Suction tube                            </t>
  </si>
  <si>
    <t xml:space="preserve">Container                               </t>
  </si>
  <si>
    <t xml:space="preserve">Check valve,1 1/4" male threadx1"fem    </t>
  </si>
  <si>
    <t>Клапан зворотній</t>
  </si>
  <si>
    <t>Циліндр</t>
  </si>
  <si>
    <t xml:space="preserve">DOUBLE NIPPLE R 1/4"                    </t>
  </si>
  <si>
    <t>Патрубок R 1/4"</t>
  </si>
  <si>
    <t xml:space="preserve">SAFETY VALVE 1/4"A/8 BAR ET             </t>
  </si>
  <si>
    <t>Зворотній клапан 1/4"A/8 BAR ET</t>
  </si>
  <si>
    <t xml:space="preserve">AUTOM. PRESSURE CONTROL SWITCH MDR 2/11 </t>
  </si>
  <si>
    <t>Автоматика контролю тиску</t>
  </si>
  <si>
    <t xml:space="preserve">PRESSURE REGULATOR RP-192 1/4"I-A ET    </t>
  </si>
  <si>
    <t>Регулятор тиску RP-192 1/4"I-A ET</t>
  </si>
  <si>
    <t>PRESSURE GAUGE, REAR CONNECT RD 40 R1/8"</t>
  </si>
  <si>
    <t>Манометр для компресора RD 40 R1/8"</t>
  </si>
  <si>
    <t>PRESSURE GAUGE, REAR CONNECT RD 40 R1/4"</t>
  </si>
  <si>
    <t>Манометр для компресора RD 40 R1/4"</t>
  </si>
  <si>
    <t xml:space="preserve">Housing f. hammer mechanism             </t>
  </si>
  <si>
    <t xml:space="preserve">AIR FILTER                              </t>
  </si>
  <si>
    <t>Фільтр повітряний</t>
  </si>
  <si>
    <t xml:space="preserve">DRAIN VALVE                             </t>
  </si>
  <si>
    <t xml:space="preserve">OIL SIGHT GLASS                         </t>
  </si>
  <si>
    <t xml:space="preserve">Caster                                  </t>
  </si>
  <si>
    <t xml:space="preserve">PRESSURE REGULATOR                      </t>
  </si>
  <si>
    <t>Регулятор тиску</t>
  </si>
  <si>
    <t xml:space="preserve">Safetyvalve                             </t>
  </si>
  <si>
    <t>Клапан безпеки</t>
  </si>
  <si>
    <t xml:space="preserve">WHEEL HUB                               </t>
  </si>
  <si>
    <t xml:space="preserve">BALL DRAIN                              </t>
  </si>
  <si>
    <t xml:space="preserve">Plug                                    </t>
  </si>
  <si>
    <t xml:space="preserve">Safetyvalve set                         </t>
  </si>
  <si>
    <t xml:space="preserve">Pump housing                            </t>
  </si>
  <si>
    <t xml:space="preserve">Cable binder                            </t>
  </si>
  <si>
    <t xml:space="preserve">pressure indicator                      </t>
  </si>
  <si>
    <t xml:space="preserve">LID, TERMINAL BOX                       </t>
  </si>
  <si>
    <t>Кутник</t>
  </si>
  <si>
    <t xml:space="preserve">PUMP HEAD                               </t>
  </si>
  <si>
    <t>Корпус насосу</t>
  </si>
  <si>
    <t>Перехідник</t>
  </si>
  <si>
    <t xml:space="preserve">Tank                                    </t>
  </si>
  <si>
    <t xml:space="preserve">TANK                                    </t>
  </si>
  <si>
    <t>Шкiв</t>
  </si>
  <si>
    <t>Шкив</t>
  </si>
  <si>
    <t xml:space="preserve">Toothed belt pulley                     </t>
  </si>
  <si>
    <t>Ремiнний шкiв</t>
  </si>
  <si>
    <t>Шків для ременя</t>
  </si>
  <si>
    <t xml:space="preserve">Belt pulley small                       </t>
  </si>
  <si>
    <t>направляющее колесо</t>
  </si>
  <si>
    <t>Ремiнний шкiв (BAE 75)</t>
  </si>
  <si>
    <t xml:space="preserve">Driving roller                          </t>
  </si>
  <si>
    <t>Ролик</t>
  </si>
  <si>
    <t>Бойок (KHE, UHE 2850, 51, 2650)</t>
  </si>
  <si>
    <t xml:space="preserve">Bearing bolt                            </t>
  </si>
  <si>
    <t xml:space="preserve">Shift bolt                              </t>
  </si>
  <si>
    <t xml:space="preserve">Shaft stub                              </t>
  </si>
  <si>
    <t xml:space="preserve">plunger disc                            </t>
  </si>
  <si>
    <t xml:space="preserve">Collet,1/4"                             </t>
  </si>
  <si>
    <t xml:space="preserve">Distanzelement                          </t>
  </si>
  <si>
    <t>Гвинт рукоятки</t>
  </si>
  <si>
    <t xml:space="preserve">Hollow shaft                            </t>
  </si>
  <si>
    <t>Гільза в зборі</t>
  </si>
  <si>
    <t xml:space="preserve">Quick COUPLER, SLEEVE R 1/4" AG         </t>
  </si>
  <si>
    <t>Quick муфта, R 1/4" AG</t>
  </si>
  <si>
    <t xml:space="preserve">Drill driving sleeve,SDS                </t>
  </si>
  <si>
    <t xml:space="preserve">dog clutch                              </t>
  </si>
  <si>
    <t xml:space="preserve">collet holder                           </t>
  </si>
  <si>
    <t xml:space="preserve">PISTON-CONNECTING ROD SET               </t>
  </si>
  <si>
    <t>Поршень з шатуном в зборі</t>
  </si>
  <si>
    <t>Поршень у зборі</t>
  </si>
  <si>
    <t>Ролик пылесоса</t>
  </si>
  <si>
    <t>Упор глибини</t>
  </si>
  <si>
    <t xml:space="preserve">Connecting bolt                         </t>
  </si>
  <si>
    <t>Цанговий хвостовик</t>
  </si>
  <si>
    <t>Нажимний палець</t>
  </si>
  <si>
    <t xml:space="preserve">Thrust bolt                             </t>
  </si>
  <si>
    <t>Нажимний болт</t>
  </si>
  <si>
    <t xml:space="preserve">Collar bolt                             </t>
  </si>
  <si>
    <t>Болт</t>
  </si>
  <si>
    <t xml:space="preserve">Connection bolt 1/4"                    </t>
  </si>
  <si>
    <t xml:space="preserve">Threaded bolt                           </t>
  </si>
  <si>
    <t>Резьбовой штифт</t>
  </si>
  <si>
    <t xml:space="preserve">Locking eccentric                       </t>
  </si>
  <si>
    <t xml:space="preserve">Stay bolt                               </t>
  </si>
  <si>
    <t xml:space="preserve">Column cpl. right                       </t>
  </si>
  <si>
    <t>упор глубины</t>
  </si>
  <si>
    <t xml:space="preserve">Cylindrical pin 5x30                    </t>
  </si>
  <si>
    <t>Цилиндричекий штифт 5x30</t>
  </si>
  <si>
    <t xml:space="preserve">Cylindrical pin 4.7x82.5                </t>
  </si>
  <si>
    <t>Штифт 4.7x82.5</t>
  </si>
  <si>
    <t xml:space="preserve">Roller 8x20                             </t>
  </si>
  <si>
    <t>Ролик 8х20</t>
  </si>
  <si>
    <t>щеткодержатель</t>
  </si>
  <si>
    <t xml:space="preserve">Profile bar                             </t>
  </si>
  <si>
    <t xml:space="preserve">Rod                                     </t>
  </si>
  <si>
    <t>Пiдшипниковий болт</t>
  </si>
  <si>
    <t>Пiдшипниковий штiфт</t>
  </si>
  <si>
    <t xml:space="preserve">Connector bolt                          </t>
  </si>
  <si>
    <t>Вiсь фiксатора</t>
  </si>
  <si>
    <t xml:space="preserve">Rivet                                   </t>
  </si>
  <si>
    <t xml:space="preserve">Tigthening pin                          </t>
  </si>
  <si>
    <t xml:space="preserve">Spring pin                              </t>
  </si>
  <si>
    <t>Пружинный штифт  Power Maxx Li</t>
  </si>
  <si>
    <t>Вісь</t>
  </si>
  <si>
    <t xml:space="preserve">Guide bolt                              </t>
  </si>
  <si>
    <t>ось</t>
  </si>
  <si>
    <t xml:space="preserve">Adjusting toggle                        </t>
  </si>
  <si>
    <t xml:space="preserve">shift bolt                              </t>
  </si>
  <si>
    <t>Винт  BHE 10 Compact</t>
  </si>
  <si>
    <t xml:space="preserve">screw pin                               </t>
  </si>
  <si>
    <t xml:space="preserve">bolt M5x25                              </t>
  </si>
  <si>
    <t xml:space="preserve">bolt M6x18-left                         </t>
  </si>
  <si>
    <t xml:space="preserve">Eccentric axle                          </t>
  </si>
  <si>
    <t xml:space="preserve">Spindle B16                             </t>
  </si>
  <si>
    <t>Шпiндель SDS в зборi</t>
  </si>
  <si>
    <t xml:space="preserve">SPLINE SHAFT                            </t>
  </si>
  <si>
    <t xml:space="preserve">Drill spindle                           </t>
  </si>
  <si>
    <t xml:space="preserve">SPINDLE                                 </t>
  </si>
  <si>
    <t>Шпиндель M14</t>
  </si>
  <si>
    <t>Шпиндель (BE 4006, 4010)</t>
  </si>
  <si>
    <t>Шпiндель,5/8</t>
  </si>
  <si>
    <t>Вал (KNSE 12-150)</t>
  </si>
  <si>
    <t>Шпiндель (W 2000)</t>
  </si>
  <si>
    <t>Шпиндель M14</t>
  </si>
  <si>
    <t xml:space="preserve">Spindle shaft 5/8"                      </t>
  </si>
  <si>
    <t xml:space="preserve">Spindle,M 14                            </t>
  </si>
  <si>
    <t>Шпиндель,M 14</t>
  </si>
  <si>
    <t xml:space="preserve">Spindle M10                             </t>
  </si>
  <si>
    <t xml:space="preserve">Routing spindle                         </t>
  </si>
  <si>
    <t xml:space="preserve">Tight-fit screw                         </t>
  </si>
  <si>
    <t>Шуруп</t>
  </si>
  <si>
    <t>Гвинт самонарiзаючийся</t>
  </si>
  <si>
    <t xml:space="preserve">Selv-tapping screw                      </t>
  </si>
  <si>
    <t xml:space="preserve">Tight-fit screw plast. 45               </t>
  </si>
  <si>
    <t>винт с фланцевой головкой</t>
  </si>
  <si>
    <t xml:space="preserve">Set screw                               </t>
  </si>
  <si>
    <t xml:space="preserve">T-head bolt                             </t>
  </si>
  <si>
    <t xml:space="preserve">Trunnion screw                          </t>
  </si>
  <si>
    <t xml:space="preserve">Screw 4x18                              </t>
  </si>
  <si>
    <t>Гвинт 4х18</t>
  </si>
  <si>
    <t xml:space="preserve">Screw 4x65                              </t>
  </si>
  <si>
    <t xml:space="preserve">Adjusting screw                         </t>
  </si>
  <si>
    <t>Установочный винт</t>
  </si>
  <si>
    <t>Винт с потайной головкой</t>
  </si>
  <si>
    <t xml:space="preserve">Adjustment set f.guide rai              </t>
  </si>
  <si>
    <t xml:space="preserve">Ring screw M 10                         </t>
  </si>
  <si>
    <t>Винт 3х16</t>
  </si>
  <si>
    <t>Гвинт патрона (UHE 28 Multi)</t>
  </si>
  <si>
    <t xml:space="preserve">SCREW                                   </t>
  </si>
  <si>
    <t>Винт Power Maxx Li</t>
  </si>
  <si>
    <t xml:space="preserve">Allen head screw                        </t>
  </si>
  <si>
    <t>Заглушка</t>
  </si>
  <si>
    <t xml:space="preserve">Srew 5,3x50 TX 20                       </t>
  </si>
  <si>
    <t xml:space="preserve">Pan HD TAP S &amp; PW                       </t>
  </si>
  <si>
    <t xml:space="preserve">Screw w. Bearing pin                    </t>
  </si>
  <si>
    <t xml:space="preserve">Screw TORX 20 x 18                      </t>
  </si>
  <si>
    <t xml:space="preserve">Plastite screw TORX 20 X 18             </t>
  </si>
  <si>
    <t xml:space="preserve">Screw TORX 20 x 25                      </t>
  </si>
  <si>
    <t xml:space="preserve">Tight fit srew Torx 20 x 58             </t>
  </si>
  <si>
    <t xml:space="preserve">Tap tite screw TORX 20 x 10             </t>
  </si>
  <si>
    <t>Винты TORX 20 x 10</t>
  </si>
  <si>
    <t xml:space="preserve">Tap tite screw TORX 20 x 9              </t>
  </si>
  <si>
    <t xml:space="preserve">Fillister head screw plastite 4.0X18    </t>
  </si>
  <si>
    <t xml:space="preserve">Allen head screw w. recess              </t>
  </si>
  <si>
    <t xml:space="preserve">Fillister head screw M 6X40             </t>
  </si>
  <si>
    <t xml:space="preserve">Tap tite screw M 3 X 8                  </t>
  </si>
  <si>
    <t xml:space="preserve">Screw 3,5 X 12                          </t>
  </si>
  <si>
    <t xml:space="preserve">Srew 4x18                               </t>
  </si>
  <si>
    <t xml:space="preserve">Fillister head screw plastite 4.0X25    </t>
  </si>
  <si>
    <t xml:space="preserve">Srew                                    </t>
  </si>
  <si>
    <t xml:space="preserve">Fillister head screw plastite 4.0X16    </t>
  </si>
  <si>
    <t xml:space="preserve">bolt M6x8                               </t>
  </si>
  <si>
    <t xml:space="preserve">ST 5x65                                 </t>
  </si>
  <si>
    <t xml:space="preserve">ST4x16                                  </t>
  </si>
  <si>
    <t xml:space="preserve">screw M5x25                             </t>
  </si>
  <si>
    <t xml:space="preserve">Screw,4x64                              </t>
  </si>
  <si>
    <t>Винт,4x64</t>
  </si>
  <si>
    <t xml:space="preserve">Screw,K5x45 T20                         </t>
  </si>
  <si>
    <t>Винт,K5x45 T20</t>
  </si>
  <si>
    <t xml:space="preserve">Screw,C-K6x16 T25                       </t>
  </si>
  <si>
    <t xml:space="preserve">Screw,                                  </t>
  </si>
  <si>
    <t>Винт K4x22 T15</t>
  </si>
  <si>
    <t xml:space="preserve">Screw,L5x35 T2025                       </t>
  </si>
  <si>
    <t xml:space="preserve">Fitting screw                           </t>
  </si>
  <si>
    <t xml:space="preserve">Clamping screw                          </t>
  </si>
  <si>
    <t xml:space="preserve">Screw,4 x 74                            </t>
  </si>
  <si>
    <t xml:space="preserve">Grub screw 3x5 TX8                      </t>
  </si>
  <si>
    <t xml:space="preserve">Collar screw                            </t>
  </si>
  <si>
    <t xml:space="preserve">Countersunk screw,N 8-32 UNCx1/2"       </t>
  </si>
  <si>
    <t xml:space="preserve">Star grip screw                         </t>
  </si>
  <si>
    <t>Гвинт (W 17-180)</t>
  </si>
  <si>
    <t xml:space="preserve">Screw,ST2,9x13                          </t>
  </si>
  <si>
    <t>Гвинт, ST2,9x13</t>
  </si>
  <si>
    <t xml:space="preserve">Fillister head screw,M 3,5 x 10         </t>
  </si>
  <si>
    <t xml:space="preserve">Screw,TP 3x14 TX10                      </t>
  </si>
  <si>
    <t xml:space="preserve">Screw,TP 4x14 TX15                      </t>
  </si>
  <si>
    <t xml:space="preserve">Screw,ST 4,2x15 TX20                    </t>
  </si>
  <si>
    <t xml:space="preserve">Flange bolt                             </t>
  </si>
  <si>
    <t>Гвинт фланця</t>
  </si>
  <si>
    <t xml:space="preserve">Truss head screw,M6x26                  </t>
  </si>
  <si>
    <t xml:space="preserve">Screw w.stop (Square nut)               </t>
  </si>
  <si>
    <t xml:space="preserve">locking screw                           </t>
  </si>
  <si>
    <t>Гвинт (3 шт.)</t>
  </si>
  <si>
    <t xml:space="preserve">Screw,Ø3,5x18 T10                       </t>
  </si>
  <si>
    <t xml:space="preserve">Screw,Ø5x18 T20                         </t>
  </si>
  <si>
    <t xml:space="preserve">THREADED PLUG                           </t>
  </si>
  <si>
    <t>Гвинт (2шт.)</t>
  </si>
  <si>
    <t xml:space="preserve">Screw f. housing                        </t>
  </si>
  <si>
    <t xml:space="preserve">Screw f. motor                          </t>
  </si>
  <si>
    <t xml:space="preserve">HEXAGON SOCKET HEAD CAP SCREW M 5X18    </t>
  </si>
  <si>
    <t xml:space="preserve">ELBOW TAP CONNECTOR 3/8"X10 MM ET       </t>
  </si>
  <si>
    <t>Коннектор 3/8"X10 MM ET</t>
  </si>
  <si>
    <t xml:space="preserve">Threaded Plug R 1/2" VERZ.              </t>
  </si>
  <si>
    <t xml:space="preserve">HEXAGON HEAD SCREW M 6X50 VERZ.         </t>
  </si>
  <si>
    <t xml:space="preserve">Stop screw                              </t>
  </si>
  <si>
    <t xml:space="preserve">Notched taper pin 3x8                   </t>
  </si>
  <si>
    <t>Штiфт3x8 (KN 6875)</t>
  </si>
  <si>
    <t>зажимная пружина</t>
  </si>
  <si>
    <t xml:space="preserve">Index bolt                              </t>
  </si>
  <si>
    <t>Стопорний палець</t>
  </si>
  <si>
    <t xml:space="preserve">Tension-spring ring                     </t>
  </si>
  <si>
    <t>Пружинне кiльце</t>
  </si>
  <si>
    <t>Зажимна пружина</t>
  </si>
  <si>
    <t xml:space="preserve">Spring clip                             </t>
  </si>
  <si>
    <t xml:space="preserve">Brush spring                            </t>
  </si>
  <si>
    <t xml:space="preserve">Spring left                             </t>
  </si>
  <si>
    <t xml:space="preserve">Spring right                            </t>
  </si>
  <si>
    <t xml:space="preserve">Retaing spring                          </t>
  </si>
  <si>
    <t xml:space="preserve">Pressure spring               DI 11,6 X </t>
  </si>
  <si>
    <t>Пружина сжатия</t>
  </si>
  <si>
    <t xml:space="preserve">Switch spring                           </t>
  </si>
  <si>
    <t>Нажимна пружина</t>
  </si>
  <si>
    <t>Pressure spring</t>
  </si>
  <si>
    <t>Пружина BHE 10 Compact</t>
  </si>
  <si>
    <t xml:space="preserve">Pressure spring,10,8x14x1,6x97,72       </t>
  </si>
  <si>
    <t xml:space="preserve">Pressure spring,34,7x38,3x1,8x27,7      </t>
  </si>
  <si>
    <t>Пружина (STE 90, 100, STEB 70, 80)</t>
  </si>
  <si>
    <t>Возвратная пружина</t>
  </si>
  <si>
    <t xml:space="preserve">Torsion spring                          </t>
  </si>
  <si>
    <t>Торсiонна пружина</t>
  </si>
  <si>
    <t xml:space="preserve">Split pin                               </t>
  </si>
  <si>
    <t xml:space="preserve">Gas spring                              </t>
  </si>
  <si>
    <t xml:space="preserve">Circlip 43FL                            </t>
  </si>
  <si>
    <t xml:space="preserve">Пружина </t>
  </si>
  <si>
    <t xml:space="preserve">Circlip 58                              </t>
  </si>
  <si>
    <t>пружинне стопорне кільце</t>
  </si>
  <si>
    <t>зажимна пружина</t>
  </si>
  <si>
    <t xml:space="preserve">Grip ring                               </t>
  </si>
  <si>
    <t>Пружина (ASE 18, SSD 14.4 LT)</t>
  </si>
  <si>
    <t>Пласка пружина (KE 3000)</t>
  </si>
  <si>
    <t>Пружина розтяжiння (KS 54)</t>
  </si>
  <si>
    <t>Кiльце 25,1 X 2,5</t>
  </si>
  <si>
    <t xml:space="preserve">Conical spring                          </t>
  </si>
  <si>
    <t>Конiчна пружина (KHE 55, 75, MHE 65)</t>
  </si>
  <si>
    <t>Пружина (W8-115, 11-125, 14-125-150)</t>
  </si>
  <si>
    <t xml:space="preserve">Coil spring                             </t>
  </si>
  <si>
    <t>Cтопорне кiльце (KHE 56, 76, MHE 96)</t>
  </si>
  <si>
    <t>Стопорне кiльце до КНЕ/МНЕ 56</t>
  </si>
  <si>
    <t>Пружина (CS 23-355)</t>
  </si>
  <si>
    <t xml:space="preserve">Stop spring                             </t>
  </si>
  <si>
    <t>Пружина патрона (KHE, BHE 2443 2643)</t>
  </si>
  <si>
    <t xml:space="preserve">Circlip,C                               </t>
  </si>
  <si>
    <t xml:space="preserve">sealing ring                            </t>
  </si>
  <si>
    <t>Пружина (HO 0882)</t>
  </si>
  <si>
    <t xml:space="preserve">Contact bridge                          </t>
  </si>
  <si>
    <t>Контакт-пружина</t>
  </si>
  <si>
    <t xml:space="preserve">Compression Spring                      </t>
  </si>
  <si>
    <t>Компресioнна пружина</t>
  </si>
  <si>
    <t>Пласка пружина (BS 14.4, 18 LT, LTX)</t>
  </si>
  <si>
    <t>Пласка пружина</t>
  </si>
  <si>
    <t>Шайба  BHE 10 Compact</t>
  </si>
  <si>
    <t>Пружинная шайба</t>
  </si>
  <si>
    <t>Тарiльчаста пружина</t>
  </si>
  <si>
    <t>Пружинне кiльце (KHE 2850, 51, 2650)</t>
  </si>
  <si>
    <t xml:space="preserve">Tube eye                                </t>
  </si>
  <si>
    <t>Вісь шланга</t>
  </si>
  <si>
    <t xml:space="preserve">Drift key                               </t>
  </si>
  <si>
    <t xml:space="preserve">Protective strap                        </t>
  </si>
  <si>
    <t>Захисна скоба</t>
  </si>
  <si>
    <t>Защитная скоба</t>
  </si>
  <si>
    <t>Скоба до KE 3000</t>
  </si>
  <si>
    <t>Утримувач</t>
  </si>
  <si>
    <t>Тяга</t>
  </si>
  <si>
    <t>Кiльце (MHE, KHE 56)</t>
  </si>
  <si>
    <t>Зажим</t>
  </si>
  <si>
    <t xml:space="preserve">Brush guide                             </t>
  </si>
  <si>
    <t>Обойма</t>
  </si>
  <si>
    <t xml:space="preserve">brush holder                            </t>
  </si>
  <si>
    <t xml:space="preserve">Cover cap for Kohlebuersten             </t>
  </si>
  <si>
    <t>Кришка щiтки</t>
  </si>
  <si>
    <t xml:space="preserve">Brush holder compl.,4 pol.              </t>
  </si>
  <si>
    <t xml:space="preserve">Brush                                   </t>
  </si>
  <si>
    <t xml:space="preserve">Carbon Brush 120V compl KGS 216 Plus    </t>
  </si>
  <si>
    <t xml:space="preserve">Carbon Brush 120V compl KGS 254 Plus    </t>
  </si>
  <si>
    <t xml:space="preserve">Carbon Brush 120V compl KGS 315 Plus    </t>
  </si>
  <si>
    <t>Щiтки, комлект</t>
  </si>
  <si>
    <t>Комплект щіток</t>
  </si>
  <si>
    <t>Щітки TS 254</t>
  </si>
  <si>
    <t xml:space="preserve">Carbon brush with plug                  </t>
  </si>
  <si>
    <t xml:space="preserve">cover (circular)                        </t>
  </si>
  <si>
    <t xml:space="preserve">Cover cap for brushes                   </t>
  </si>
  <si>
    <t>Захисний ковпачок для вугiльних щiток</t>
  </si>
  <si>
    <t xml:space="preserve">brush cap                               </t>
  </si>
  <si>
    <t xml:space="preserve">Dummy plug                              </t>
  </si>
  <si>
    <t xml:space="preserve">Terminal rail                           </t>
  </si>
  <si>
    <t xml:space="preserve">nut                                     </t>
  </si>
  <si>
    <t xml:space="preserve">wiring adapter                          </t>
  </si>
  <si>
    <t>Электронный регулятор</t>
  </si>
  <si>
    <t xml:space="preserve">Electronic unit,230V                    </t>
  </si>
  <si>
    <t>Блок електронiки 220 В</t>
  </si>
  <si>
    <t xml:space="preserve">Electronic unit  220 V                  </t>
  </si>
  <si>
    <t>Блок Электроники 220 В</t>
  </si>
  <si>
    <t xml:space="preserve">Lamp rail                               </t>
  </si>
  <si>
    <t>Lamp rail</t>
  </si>
  <si>
    <t xml:space="preserve">Vibrator                                </t>
  </si>
  <si>
    <t>Вибратор</t>
  </si>
  <si>
    <t xml:space="preserve">Electronic unit  120 V                  </t>
  </si>
  <si>
    <t xml:space="preserve">Electronic unit,120V/50Hz               </t>
  </si>
  <si>
    <t>Схема</t>
  </si>
  <si>
    <t xml:space="preserve">Bulb                                    </t>
  </si>
  <si>
    <t>Галогенна лампочка 5,2В 0,85А</t>
  </si>
  <si>
    <t xml:space="preserve">Electronic unit  230 V                  </t>
  </si>
  <si>
    <t>Блок електроніки 220 В</t>
  </si>
  <si>
    <t>Блок электронiки TB E 4512</t>
  </si>
  <si>
    <t xml:space="preserve">Contactor                               </t>
  </si>
  <si>
    <t xml:space="preserve">Potentiometer                           </t>
  </si>
  <si>
    <t xml:space="preserve">Electronic Unit 230V/50H                </t>
  </si>
  <si>
    <t>Блок електроніки 230 В</t>
  </si>
  <si>
    <t xml:space="preserve">Electronic unit,230V/50Hz               </t>
  </si>
  <si>
    <t xml:space="preserve">Printed circuit board                   </t>
  </si>
  <si>
    <t>Блок електроніки для MAG 832</t>
  </si>
  <si>
    <t xml:space="preserve">VSC  electronic,230V 50 Hz              </t>
  </si>
  <si>
    <t>Vsc-блок електронiки 230В</t>
  </si>
  <si>
    <t xml:space="preserve">Automatic starting dev.                 </t>
  </si>
  <si>
    <t>Блок електронiки</t>
  </si>
  <si>
    <t xml:space="preserve">VSC  electronic,230V 60 Hz              </t>
  </si>
  <si>
    <t xml:space="preserve">Light transmission                      </t>
  </si>
  <si>
    <t>осветительная проводка</t>
  </si>
  <si>
    <t xml:space="preserve">Temperature sensor                      </t>
  </si>
  <si>
    <t>З'єднувальний елемент</t>
  </si>
  <si>
    <t xml:space="preserve">VTC electronic SIGNAL                   </t>
  </si>
  <si>
    <t xml:space="preserve">VTC-Блок електронiки </t>
  </si>
  <si>
    <t>Блок електроніки 230 V</t>
  </si>
  <si>
    <t xml:space="preserve">LCD-display                             </t>
  </si>
  <si>
    <t>iндикатор</t>
  </si>
  <si>
    <t xml:space="preserve">VC-electronic contact                   </t>
  </si>
  <si>
    <t xml:space="preserve">VC-electronic impuls                    </t>
  </si>
  <si>
    <t>Блок електронiки impuls 230В / 50 Hz</t>
  </si>
  <si>
    <t>температурный датчик</t>
  </si>
  <si>
    <t>тахогенератор</t>
  </si>
  <si>
    <t xml:space="preserve">Electronic unit 230V                    </t>
  </si>
  <si>
    <t>VTC Блок електронiки</t>
  </si>
  <si>
    <t>VTC-Блок електроніки Signаl</t>
  </si>
  <si>
    <t xml:space="preserve">VSC-electronic 120V 50-60HZ             </t>
  </si>
  <si>
    <t xml:space="preserve">Electronic cpl.                         </t>
  </si>
  <si>
    <t>Блок электроники на ASR 2050</t>
  </si>
  <si>
    <t xml:space="preserve">Printed circuit                         </t>
  </si>
  <si>
    <t>Блок электроники SHR 2050 M</t>
  </si>
  <si>
    <t xml:space="preserve">Electronic w.instructions               </t>
  </si>
  <si>
    <t>Блок електронiки з клемами</t>
  </si>
  <si>
    <t>Генератор скорости</t>
  </si>
  <si>
    <t xml:space="preserve">Electronic unit 230V/                   </t>
  </si>
  <si>
    <t xml:space="preserve">Electronic unit,120V/50-60 Hz           </t>
  </si>
  <si>
    <t xml:space="preserve">Electronic unit 120V/                   </t>
  </si>
  <si>
    <t>VTC-Блок електронiки</t>
  </si>
  <si>
    <t xml:space="preserve">VTC electronic SIGNAL,230V              </t>
  </si>
  <si>
    <t>VTC-Сигнальний блок електронiки,230В</t>
  </si>
  <si>
    <t xml:space="preserve">VTC electronic SIGNAL Code!,230V        </t>
  </si>
  <si>
    <t>Блок электроники 230V</t>
  </si>
  <si>
    <t>Лампочка</t>
  </si>
  <si>
    <t>Блок електронiки PE 12-175</t>
  </si>
  <si>
    <t>Регулятор</t>
  </si>
  <si>
    <t>Блок електронiки (PE 12-175)</t>
  </si>
  <si>
    <t xml:space="preserve">VTC electronic SIGNAL 120 V             </t>
  </si>
  <si>
    <t xml:space="preserve">electronic unit 230 V                   </t>
  </si>
  <si>
    <t>Блок електронiки 230 V</t>
  </si>
  <si>
    <t xml:space="preserve">Bulb Krypton 14.4V/0.7A                 </t>
  </si>
  <si>
    <t>Лампочка Krypton 14.4V/0.7A</t>
  </si>
  <si>
    <t xml:space="preserve">Bulb Krypton 18V/0.6A                   </t>
  </si>
  <si>
    <t>Лампа Krypton 18V/0.6A</t>
  </si>
  <si>
    <t>Блок електронiки 230 В/50-60Гц</t>
  </si>
  <si>
    <t xml:space="preserve">Electronic unit 230V/60Hz               </t>
  </si>
  <si>
    <t>Электроника 230 V</t>
  </si>
  <si>
    <t xml:space="preserve">Electronic unit 120V/60Hz               </t>
  </si>
  <si>
    <t>Блок електронiки 230В / 50 Hz</t>
  </si>
  <si>
    <t>Блок електроніки ASR 2025</t>
  </si>
  <si>
    <t>Електронний блок</t>
  </si>
  <si>
    <t>Блок електронiки 220-240 V / 50-60 Hz</t>
  </si>
  <si>
    <t>Електричний блок 230В</t>
  </si>
  <si>
    <t xml:space="preserve">Electronic unit,230V / 50 Hz            </t>
  </si>
  <si>
    <t xml:space="preserve">Electronic unit,120V / 50 Hz            </t>
  </si>
  <si>
    <t xml:space="preserve">Electronic unit,120V / 60 Hz            </t>
  </si>
  <si>
    <t xml:space="preserve">Electronic unit,120V/60Hz               </t>
  </si>
  <si>
    <t xml:space="preserve">Electronic unit,230V 50-60Hz            </t>
  </si>
  <si>
    <t>Блок електронiки,230V 50-60Hz</t>
  </si>
  <si>
    <t xml:space="preserve">Electronic unit,120V/50-60Hz            </t>
  </si>
  <si>
    <t>Блок електроніки,120V/50-60Hz</t>
  </si>
  <si>
    <t xml:space="preserve">Electronic unit,230V 50/60Hz            </t>
  </si>
  <si>
    <t>Електронiка (SBE 900 Impuls)</t>
  </si>
  <si>
    <t xml:space="preserve">Electronic unit,220-240 V               </t>
  </si>
  <si>
    <t>Электроника,220-240 V</t>
  </si>
  <si>
    <t xml:space="preserve">Electronic unit,110-120 V               </t>
  </si>
  <si>
    <t>Електронiка, 220-240 V</t>
  </si>
  <si>
    <t>Блок електроніки</t>
  </si>
  <si>
    <t xml:space="preserve">Electronic unit,230V 55/60Hz            </t>
  </si>
  <si>
    <t>Електронний блок,230V 55/60Hz</t>
  </si>
  <si>
    <t>Блок електронiки (WE 14-125 VS) 230 В</t>
  </si>
  <si>
    <t>Електронний блок 230V KHE 28 Plus</t>
  </si>
  <si>
    <t>Електронний блок 230V UHE 28 Plus</t>
  </si>
  <si>
    <t>Блок електроніки,230V 50-60Hz</t>
  </si>
  <si>
    <t xml:space="preserve">Electronic unit,120V 50 Hz              </t>
  </si>
  <si>
    <t xml:space="preserve">Electronic unit compl.                  </t>
  </si>
  <si>
    <t>Електроніка в зборі</t>
  </si>
  <si>
    <t>Електроніка,220-240 V</t>
  </si>
  <si>
    <t xml:space="preserve">Electronic unit,6-20V                   </t>
  </si>
  <si>
    <t xml:space="preserve">LED compl.                              </t>
  </si>
  <si>
    <t>Електронне обладнання,230V 50/60Hz</t>
  </si>
  <si>
    <t xml:space="preserve">Electronic unit,120V 50/60Hz            </t>
  </si>
  <si>
    <t>Блок електронiки (KNSE 12-150, RBE)</t>
  </si>
  <si>
    <t xml:space="preserve">Electronic unit,230V / 50/60Hz          </t>
  </si>
  <si>
    <t>Блок електронiки (WE 14-125 Inox)</t>
  </si>
  <si>
    <t xml:space="preserve">Electronic unit,120V / 50/60Hz          </t>
  </si>
  <si>
    <t xml:space="preserve">Electronic unit,120V 50-60Hz            </t>
  </si>
  <si>
    <t xml:space="preserve">Electronic unit, 50/60Hz                </t>
  </si>
  <si>
    <t>Блок електронiки, 230V 50/60Hz</t>
  </si>
  <si>
    <t>Блок електронiки,230V 50/60Hz</t>
  </si>
  <si>
    <t xml:space="preserve">Electronic unit,36 V                    </t>
  </si>
  <si>
    <t>Блок електронiки, 230V50-60Hz</t>
  </si>
  <si>
    <t xml:space="preserve">Electronic,230V                         </t>
  </si>
  <si>
    <t>Електронiка (HE 23-650 Control)</t>
  </si>
  <si>
    <t>Блок електроніки, 230V</t>
  </si>
  <si>
    <t xml:space="preserve">Circuit board,230V                      </t>
  </si>
  <si>
    <t>Вимикач ,230V</t>
  </si>
  <si>
    <t xml:space="preserve">Electronic unit,230V 50Hz               </t>
  </si>
  <si>
    <t>Електроніка, 230V 50-60Hz</t>
  </si>
  <si>
    <t xml:space="preserve">Electronic unit,230V-50/60Hz            </t>
  </si>
  <si>
    <t xml:space="preserve">LED with Cable                          </t>
  </si>
  <si>
    <t>Діод освітлення з кабелем</t>
  </si>
  <si>
    <t xml:space="preserve">Circuit board,120V                      </t>
  </si>
  <si>
    <t xml:space="preserve">Electronic,120V                         </t>
  </si>
  <si>
    <t xml:space="preserve">Laser compl.                            </t>
  </si>
  <si>
    <t>Електроніка,230V</t>
  </si>
  <si>
    <t xml:space="preserve">Electronic unit,120V                    </t>
  </si>
  <si>
    <t xml:space="preserve">Electronic unit,18 V                    </t>
  </si>
  <si>
    <t xml:space="preserve">Electronic unit,18V                     </t>
  </si>
  <si>
    <t>Електроніка в зборі,18V</t>
  </si>
  <si>
    <t>Блок електроніки,230V 50/60Hz</t>
  </si>
  <si>
    <t xml:space="preserve">Electronic switch compl.                </t>
  </si>
  <si>
    <t xml:space="preserve">Electronic                              </t>
  </si>
  <si>
    <t>Електроніка</t>
  </si>
  <si>
    <t xml:space="preserve">Press button compl.                     </t>
  </si>
  <si>
    <t>Кнопка.</t>
  </si>
  <si>
    <t xml:space="preserve">Electronic unit compl.,BLDC             </t>
  </si>
  <si>
    <t>Блок електроніки.,BLDC</t>
  </si>
  <si>
    <t>Електроніка,230V 50Hz</t>
  </si>
  <si>
    <t>Електроніка,230V 50/60Hz</t>
  </si>
  <si>
    <t xml:space="preserve">LED lense                               </t>
  </si>
  <si>
    <t>LED скло</t>
  </si>
  <si>
    <t xml:space="preserve">Selector wheel compl.                   </t>
  </si>
  <si>
    <t>Електроніка,230V / 50/60Hz</t>
  </si>
  <si>
    <t>Електроніка, 230V 50/60Hz</t>
  </si>
  <si>
    <t xml:space="preserve">Electronic unit, 120V 50/60Hz           </t>
  </si>
  <si>
    <t>Плата електроніки</t>
  </si>
  <si>
    <t xml:space="preserve">pressure sensor                         </t>
  </si>
  <si>
    <t>Сенсор тиску</t>
  </si>
  <si>
    <t xml:space="preserve">Auto-start device                       </t>
  </si>
  <si>
    <t>Електроніка KGSV</t>
  </si>
  <si>
    <t xml:space="preserve">Electronic switch                       </t>
  </si>
  <si>
    <t xml:space="preserve">sensor                                  </t>
  </si>
  <si>
    <t>Електроніка для насоса автоматичного</t>
  </si>
  <si>
    <t xml:space="preserve">Electronic unit, 110-120V               </t>
  </si>
  <si>
    <t>Електроніка BL</t>
  </si>
  <si>
    <t xml:space="preserve">Interference suppr. cond.               </t>
  </si>
  <si>
    <t>Конденсатор</t>
  </si>
  <si>
    <t xml:space="preserve">Condenser                               </t>
  </si>
  <si>
    <t xml:space="preserve">Interf. suppr.                          </t>
  </si>
  <si>
    <t>дроссель против искрообразов.</t>
  </si>
  <si>
    <t xml:space="preserve">Starting resistance                     </t>
  </si>
  <si>
    <t>Condenser</t>
  </si>
  <si>
    <t xml:space="preserve">Suppressor                              </t>
  </si>
  <si>
    <t>Резистор</t>
  </si>
  <si>
    <t>Дросель проти iскроутворень</t>
  </si>
  <si>
    <t xml:space="preserve">Choke                                   </t>
  </si>
  <si>
    <t>дроссель</t>
  </si>
  <si>
    <t xml:space="preserve">CHOKE COMPL.                            </t>
  </si>
  <si>
    <t>Провода</t>
  </si>
  <si>
    <t>Конденсатор, 230V</t>
  </si>
  <si>
    <t xml:space="preserve">capacitor                               </t>
  </si>
  <si>
    <t xml:space="preserve">Condenser,16uF/450V                     </t>
  </si>
  <si>
    <t xml:space="preserve">Covering strip                          </t>
  </si>
  <si>
    <t xml:space="preserve">Motor cap                               </t>
  </si>
  <si>
    <t>Тяга выключателя</t>
  </si>
  <si>
    <t>уплотняющее кольцо</t>
  </si>
  <si>
    <t xml:space="preserve">Locking  strap                          </t>
  </si>
  <si>
    <t xml:space="preserve">Chip-ejection flap                      </t>
  </si>
  <si>
    <t>Заслонка</t>
  </si>
  <si>
    <t xml:space="preserve">Handle cover                            </t>
  </si>
  <si>
    <t>Диффузор</t>
  </si>
  <si>
    <t>Стальная шайба</t>
  </si>
  <si>
    <t>Стопорний ричаг</t>
  </si>
  <si>
    <t xml:space="preserve">Anti-splintering insert                 </t>
  </si>
  <si>
    <t>Корпус с крышкой</t>
  </si>
  <si>
    <t xml:space="preserve">Selector                                </t>
  </si>
  <si>
    <t>Зубчатое колесо для ТА Е/М</t>
  </si>
  <si>
    <t xml:space="preserve">Pawl                                    </t>
  </si>
  <si>
    <t xml:space="preserve">Transmission pin                        </t>
  </si>
  <si>
    <t xml:space="preserve">Tripping device                         </t>
  </si>
  <si>
    <t>Tripping device</t>
  </si>
  <si>
    <t xml:space="preserve">Adjusting ring                          </t>
  </si>
  <si>
    <t>Перестановочне кiльце</t>
  </si>
  <si>
    <t>Розпорне кільце</t>
  </si>
  <si>
    <t>Крышка</t>
  </si>
  <si>
    <t>Промежуточный фланец</t>
  </si>
  <si>
    <t xml:space="preserve">Connestor                               </t>
  </si>
  <si>
    <t>З'єднувач</t>
  </si>
  <si>
    <t>защитный диск</t>
  </si>
  <si>
    <t xml:space="preserve">Pistol grip                             </t>
  </si>
  <si>
    <t xml:space="preserve">Locking catch                           </t>
  </si>
  <si>
    <t>Скоба для крiплен. кабелей</t>
  </si>
  <si>
    <t xml:space="preserve">Switch trigger                          </t>
  </si>
  <si>
    <t>Валик</t>
  </si>
  <si>
    <t>Упор</t>
  </si>
  <si>
    <t xml:space="preserve">Pointer                                 </t>
  </si>
  <si>
    <t>Указатель</t>
  </si>
  <si>
    <t>Планка перемикача</t>
  </si>
  <si>
    <t xml:space="preserve">Baffle cover                            </t>
  </si>
  <si>
    <t xml:space="preserve">Trigger                                 </t>
  </si>
  <si>
    <t>Кнопка включения</t>
  </si>
  <si>
    <t xml:space="preserve">Oil tank lock                           </t>
  </si>
  <si>
    <t>Корпус насоса</t>
  </si>
  <si>
    <t xml:space="preserve">Pump piston                             </t>
  </si>
  <si>
    <t xml:space="preserve">Adjusting body                          </t>
  </si>
  <si>
    <t>Елемент регулятору</t>
  </si>
  <si>
    <t xml:space="preserve">Angle bracket                           </t>
  </si>
  <si>
    <t xml:space="preserve">Locking  bushing                        </t>
  </si>
  <si>
    <t>Locking  bushing</t>
  </si>
  <si>
    <t xml:space="preserve">Brush-holder cap                        </t>
  </si>
  <si>
    <t>Кришка щiткотримача</t>
  </si>
  <si>
    <t xml:space="preserve">Brush-holder insulation                 </t>
  </si>
  <si>
    <t>iзолятор щiткотримача</t>
  </si>
  <si>
    <t>Кришка мотору (OF E 1229)</t>
  </si>
  <si>
    <t>Регулююча рукоятка</t>
  </si>
  <si>
    <t xml:space="preserve">Handle, right                           </t>
  </si>
  <si>
    <t>Ручка, права</t>
  </si>
  <si>
    <t xml:space="preserve">Handle cover, right                     </t>
  </si>
  <si>
    <t xml:space="preserve">Transmission element                    </t>
  </si>
  <si>
    <t>Передавальний елемент</t>
  </si>
  <si>
    <t>Ручка нижня та верхня частини</t>
  </si>
  <si>
    <t xml:space="preserve">Push stick                              </t>
  </si>
  <si>
    <t xml:space="preserve">Switch slide                            </t>
  </si>
  <si>
    <t xml:space="preserve">Cap                                     </t>
  </si>
  <si>
    <t xml:space="preserve">Locking lever                           </t>
  </si>
  <si>
    <t>Корпус з кришкой</t>
  </si>
  <si>
    <t>Курок переключателя</t>
  </si>
  <si>
    <t xml:space="preserve">Insulating cap                          </t>
  </si>
  <si>
    <t>Изоляционная крышка</t>
  </si>
  <si>
    <t>Уплотняющая шайба</t>
  </si>
  <si>
    <t>Воздухонаправляющая шайба</t>
  </si>
  <si>
    <t xml:space="preserve">Extraction cover                        </t>
  </si>
  <si>
    <t>Отбрасыватель</t>
  </si>
  <si>
    <t>Сепаратор гольчатого пiдшипника</t>
  </si>
  <si>
    <t>Корпус LF 714 S</t>
  </si>
  <si>
    <t xml:space="preserve">Hand guard                              </t>
  </si>
  <si>
    <t xml:space="preserve">Storage container                       </t>
  </si>
  <si>
    <t xml:space="preserve">Dummy slide                             </t>
  </si>
  <si>
    <t>Dummy slide</t>
  </si>
  <si>
    <t>направляющая</t>
  </si>
  <si>
    <t xml:space="preserve">DUST GUIDE                              </t>
  </si>
  <si>
    <t>Направляющая для отвода пыли</t>
  </si>
  <si>
    <t>Адаптер</t>
  </si>
  <si>
    <t xml:space="preserve">Eccenter plate                          </t>
  </si>
  <si>
    <t xml:space="preserve">Tank cover safety                       </t>
  </si>
  <si>
    <t xml:space="preserve">Handle {upper+lower part)               </t>
  </si>
  <si>
    <t>Штанга вмикання</t>
  </si>
  <si>
    <t xml:space="preserve">2 part motor cap                        </t>
  </si>
  <si>
    <t xml:space="preserve">Push button black                       </t>
  </si>
  <si>
    <t>нажимна кнопка (чорна)</t>
  </si>
  <si>
    <t xml:space="preserve">Open housing                            </t>
  </si>
  <si>
    <t xml:space="preserve">Frame                                   </t>
  </si>
  <si>
    <t>Стопорне кiльцe</t>
  </si>
  <si>
    <t xml:space="preserve">Hose connector                          </t>
  </si>
  <si>
    <t>Насадка ASA 1201/02</t>
  </si>
  <si>
    <t xml:space="preserve">Protecting cap                          </t>
  </si>
  <si>
    <t>Защитный колпачек</t>
  </si>
  <si>
    <t xml:space="preserve">Belt guard                              </t>
  </si>
  <si>
    <t>Промiжний фланець</t>
  </si>
  <si>
    <t xml:space="preserve">Cover w.o. electronic                   </t>
  </si>
  <si>
    <t xml:space="preserve">Bit Holder 12 V                         </t>
  </si>
  <si>
    <t>держатель бит</t>
  </si>
  <si>
    <t>Часть корпуса</t>
  </si>
  <si>
    <t>Корпус з крышкой</t>
  </si>
  <si>
    <t>Частина патрону</t>
  </si>
  <si>
    <t xml:space="preserve">Eye shield                              </t>
  </si>
  <si>
    <t xml:space="preserve">Suction adaptor                         </t>
  </si>
  <si>
    <t xml:space="preserve">dust extraction kit                     </t>
  </si>
  <si>
    <t>Кассета для сбора пыли</t>
  </si>
  <si>
    <t xml:space="preserve">casket cover                            </t>
  </si>
  <si>
    <t>Крышка кассеты</t>
  </si>
  <si>
    <t xml:space="preserve">H/L switch                              </t>
  </si>
  <si>
    <t xml:space="preserve">Switch slide R+L/M                      </t>
  </si>
  <si>
    <t xml:space="preserve">Switch slide Impuls                     </t>
  </si>
  <si>
    <t>Пересувний вимикач імпульсний</t>
  </si>
  <si>
    <t xml:space="preserve">Locking slide                           </t>
  </si>
  <si>
    <t>Фіксатор</t>
  </si>
  <si>
    <t xml:space="preserve">Hose coupling                           </t>
  </si>
  <si>
    <t>Кільце ущільнення</t>
  </si>
  <si>
    <t>Захист від стружки</t>
  </si>
  <si>
    <t>Рукоятка верхня частина</t>
  </si>
  <si>
    <t>Пiдошва лобзика</t>
  </si>
  <si>
    <t xml:space="preserve">Protective tube                         </t>
  </si>
  <si>
    <t>Захисна труба</t>
  </si>
  <si>
    <t>корпус с крышкой</t>
  </si>
  <si>
    <t xml:space="preserve">Switch button left                      </t>
  </si>
  <si>
    <t>Кнопка вмикання злiва</t>
  </si>
  <si>
    <t xml:space="preserve">Switch button right                     </t>
  </si>
  <si>
    <t>Кнопка вмикання зправа</t>
  </si>
  <si>
    <t xml:space="preserve">Switch button                           </t>
  </si>
  <si>
    <t>Кнопка вимикача</t>
  </si>
  <si>
    <t>Держатель</t>
  </si>
  <si>
    <t xml:space="preserve">Tube support                            </t>
  </si>
  <si>
    <t>поворотная гильза</t>
  </si>
  <si>
    <t>Крышка мотора</t>
  </si>
  <si>
    <t xml:space="preserve">Excentric                               </t>
  </si>
  <si>
    <t>Регулировочное кольцо</t>
  </si>
  <si>
    <t>Кришка мотору з 2-х частин (W8,9,10-125)</t>
  </si>
  <si>
    <t>2 кришки моторного відсіку</t>
  </si>
  <si>
    <t xml:space="preserve">Switch cup                              </t>
  </si>
  <si>
    <t>Вмикаючий стакан</t>
  </si>
  <si>
    <t>Выключатель OFE 738</t>
  </si>
  <si>
    <t>Кришка мотора плас.</t>
  </si>
  <si>
    <t xml:space="preserve">Push button                             </t>
  </si>
  <si>
    <t>Нажимна кнопка</t>
  </si>
  <si>
    <t>Ущільнююча шайба</t>
  </si>
  <si>
    <t>Кнопка W 14-150 Ergo</t>
  </si>
  <si>
    <t xml:space="preserve">Locking Lever                           </t>
  </si>
  <si>
    <t xml:space="preserve">Extraction adaptor                      </t>
  </si>
  <si>
    <t>Перехiдник MFE 30</t>
  </si>
  <si>
    <t xml:space="preserve">D-handle                                </t>
  </si>
  <si>
    <t xml:space="preserve">Signal window                           </t>
  </si>
  <si>
    <t>Signal window</t>
  </si>
  <si>
    <t xml:space="preserve">METABOX holder                          </t>
  </si>
  <si>
    <t>Тримач (ASR 2025, 2050, SHR 2050)</t>
  </si>
  <si>
    <t xml:space="preserve">Handle 2 piece                          </t>
  </si>
  <si>
    <t>Несущая плита</t>
  </si>
  <si>
    <t>Ручка регулятора</t>
  </si>
  <si>
    <t>Вращающаяся кнопка</t>
  </si>
  <si>
    <t xml:space="preserve">Wheel                                   </t>
  </si>
  <si>
    <t>Колесо</t>
  </si>
  <si>
    <t>Корпус з кришкою</t>
  </si>
  <si>
    <t>Зажимной рычаг</t>
  </si>
  <si>
    <t xml:space="preserve">Handle with cover                       </t>
  </si>
  <si>
    <t>Рукоятка с крышкой</t>
  </si>
  <si>
    <t xml:space="preserve">Console                                 </t>
  </si>
  <si>
    <t xml:space="preserve">Motor cover                             </t>
  </si>
  <si>
    <t>Асперацiйний  патрубок</t>
  </si>
  <si>
    <t xml:space="preserve">Switch lock                             </t>
  </si>
  <si>
    <t>Фиксатор выключателя KS 66</t>
  </si>
  <si>
    <t xml:space="preserve">Cutch                                   </t>
  </si>
  <si>
    <t>Индикатор резания</t>
  </si>
  <si>
    <t>Вставка</t>
  </si>
  <si>
    <t xml:space="preserve">Locking piece                           </t>
  </si>
  <si>
    <t>Защiпка</t>
  </si>
  <si>
    <t xml:space="preserve">Exhaust mash                            </t>
  </si>
  <si>
    <t>Фильтр для SHR 2050M</t>
  </si>
  <si>
    <t xml:space="preserve">Switch toggle                           </t>
  </si>
  <si>
    <t>Ручка переключения</t>
  </si>
  <si>
    <t>Защелка пылесоса</t>
  </si>
  <si>
    <t>Регулировочная втулка</t>
  </si>
  <si>
    <t xml:space="preserve">Housing w.cover + flange                </t>
  </si>
  <si>
    <t>Крышка выбрасывателя</t>
  </si>
  <si>
    <t>Крыльчатка электродвигателя</t>
  </si>
  <si>
    <t xml:space="preserve">Supporting piece                        </t>
  </si>
  <si>
    <t xml:space="preserve">Pressure lever cpl.                     </t>
  </si>
  <si>
    <t xml:space="preserve">Sawdust ejection nozzle                 </t>
  </si>
  <si>
    <t xml:space="preserve">SIDE SHEET                              </t>
  </si>
  <si>
    <t xml:space="preserve">VERSCHLUSS                              </t>
  </si>
  <si>
    <t>Засувка на валiзу для перфораторiв, др</t>
  </si>
  <si>
    <t xml:space="preserve">Actuator                                </t>
  </si>
  <si>
    <t>Кришка редуктора МНЕ 95</t>
  </si>
  <si>
    <t xml:space="preserve">WASHER CLAMP                            </t>
  </si>
  <si>
    <t xml:space="preserve">Cover brush                             </t>
  </si>
  <si>
    <t xml:space="preserve">Insulating bush                         </t>
  </si>
  <si>
    <t>Ізольована втулка</t>
  </si>
  <si>
    <t>Фiксатори</t>
  </si>
  <si>
    <t>Направляюча 2 шт.</t>
  </si>
  <si>
    <t>Направляюча</t>
  </si>
  <si>
    <t xml:space="preserve">Push button yellow                      </t>
  </si>
  <si>
    <t>Нажимная кнопка(жёлтая)</t>
  </si>
  <si>
    <t>Рукоятка пласт.</t>
  </si>
  <si>
    <t xml:space="preserve">Switch-on lock                          </t>
  </si>
  <si>
    <t xml:space="preserve">Guard lever                             </t>
  </si>
  <si>
    <t>Втулка(красная)</t>
  </si>
  <si>
    <t>Опорная пластина</t>
  </si>
  <si>
    <t>Кiльцe</t>
  </si>
  <si>
    <t xml:space="preserve">Bit Holder 18 V                         </t>
  </si>
  <si>
    <t>Держатель бит 18 V</t>
  </si>
  <si>
    <t xml:space="preserve">Motor Spacer                            </t>
  </si>
  <si>
    <t>Двигатель BS 12 SP</t>
  </si>
  <si>
    <t>Кришка мотора BSZ 12</t>
  </si>
  <si>
    <t xml:space="preserve">FET holder                              </t>
  </si>
  <si>
    <t>Корпус з кришкою(SSP)</t>
  </si>
  <si>
    <t xml:space="preserve">Insert                                  </t>
  </si>
  <si>
    <t>Штiфт в зборi</t>
  </si>
  <si>
    <t xml:space="preserve">Tacho disc                              </t>
  </si>
  <si>
    <t>Магнiтний таходиск</t>
  </si>
  <si>
    <t xml:space="preserve">Housing ass`y                           </t>
  </si>
  <si>
    <t xml:space="preserve">slot guard                              </t>
  </si>
  <si>
    <t xml:space="preserve">Blade cover                             </t>
  </si>
  <si>
    <t xml:space="preserve">Plastic tube                            </t>
  </si>
  <si>
    <t>корпус мотора</t>
  </si>
  <si>
    <t>Крышка рукоятки</t>
  </si>
  <si>
    <t xml:space="preserve">switch                                  </t>
  </si>
  <si>
    <t xml:space="preserve">Housing 2 part                          </t>
  </si>
  <si>
    <t>Корпус шуруповерта BSZ 12</t>
  </si>
  <si>
    <t>Корпус для BSZ12 impuls</t>
  </si>
  <si>
    <t>Муфта  BHE 10 Compact</t>
  </si>
  <si>
    <t>Клавiша вмикання</t>
  </si>
  <si>
    <t>Планка</t>
  </si>
  <si>
    <t xml:space="preserve">Blank faceplate f.wheel                 </t>
  </si>
  <si>
    <t xml:space="preserve">Brakering holder                        </t>
  </si>
  <si>
    <t xml:space="preserve">handle cover                            </t>
  </si>
  <si>
    <t xml:space="preserve">switch locker cover                     </t>
  </si>
  <si>
    <t xml:space="preserve">switch trigger cover                    </t>
  </si>
  <si>
    <t xml:space="preserve">cable clamp                             </t>
  </si>
  <si>
    <t xml:space="preserve">anel plastico                           </t>
  </si>
  <si>
    <t xml:space="preserve">Floor nozzle                            </t>
  </si>
  <si>
    <t>Насадка для полy</t>
  </si>
  <si>
    <t xml:space="preserve">Housing Cover                           </t>
  </si>
  <si>
    <t xml:space="preserve">Housing w.cover                         </t>
  </si>
  <si>
    <t>Перегородка (FSR 200)</t>
  </si>
  <si>
    <t xml:space="preserve">Hole punch                              </t>
  </si>
  <si>
    <t>Перфорований штамп</t>
  </si>
  <si>
    <t xml:space="preserve">retaining plate                         </t>
  </si>
  <si>
    <t>Кришка корпуса</t>
  </si>
  <si>
    <t xml:space="preserve">Pistol grip 2 part                      </t>
  </si>
  <si>
    <t xml:space="preserve">Pistol grip 2 piece                     </t>
  </si>
  <si>
    <t>Ручка пiстолета з двох частин</t>
  </si>
  <si>
    <t xml:space="preserve">Drill Handle w/overmold green           </t>
  </si>
  <si>
    <t>Рукоятка з двох частин, гумована</t>
  </si>
  <si>
    <t xml:space="preserve">Housing w.cover w/o flange              </t>
  </si>
  <si>
    <t>Перегородка</t>
  </si>
  <si>
    <t xml:space="preserve">Housing w.cover gummed                  </t>
  </si>
  <si>
    <t>Корпус (SBE 561)</t>
  </si>
  <si>
    <t>Частина корпуса</t>
  </si>
  <si>
    <t>фланец промежуточный</t>
  </si>
  <si>
    <t xml:space="preserve">Push button red                         </t>
  </si>
  <si>
    <t>Нажимна кнопка (червона)</t>
  </si>
  <si>
    <t xml:space="preserve">Handle element                          </t>
  </si>
  <si>
    <t xml:space="preserve">Handle w.cover                          </t>
  </si>
  <si>
    <t xml:space="preserve">Console front                           </t>
  </si>
  <si>
    <t>Передня заглушка</t>
  </si>
  <si>
    <t xml:space="preserve">Console rear                            </t>
  </si>
  <si>
    <t>Задній фіксатор</t>
  </si>
  <si>
    <t>Повзунок вимикача</t>
  </si>
  <si>
    <t xml:space="preserve">Push button, red                        </t>
  </si>
  <si>
    <t xml:space="preserve">Handle 2 part                           </t>
  </si>
  <si>
    <t>Вилка переключения</t>
  </si>
  <si>
    <t>Перемикач</t>
  </si>
  <si>
    <t xml:space="preserve">Blank faceplate                         </t>
  </si>
  <si>
    <t>Установочне кiльце</t>
  </si>
  <si>
    <t xml:space="preserve">Гiльза SDS-M  </t>
  </si>
  <si>
    <t xml:space="preserve">Cover cap                               </t>
  </si>
  <si>
    <t>Втулка кабеля</t>
  </si>
  <si>
    <t>Тахо диск</t>
  </si>
  <si>
    <t xml:space="preserve">GEAR BOX CAP                            </t>
  </si>
  <si>
    <t xml:space="preserve">Light transmitter                       </t>
  </si>
  <si>
    <t>Світлодіоди (2шт.)</t>
  </si>
  <si>
    <t>Кнопка перемикача (KHE 56, MHE)</t>
  </si>
  <si>
    <t xml:space="preserve">Sliding sleeve compl.                   </t>
  </si>
  <si>
    <t>Втулка прижимна</t>
  </si>
  <si>
    <t xml:space="preserve">Switch lock red                         </t>
  </si>
  <si>
    <t xml:space="preserve">Threaded spindle holder                 </t>
  </si>
  <si>
    <t>Корпус шпiнделя</t>
  </si>
  <si>
    <t>Корпус мотора</t>
  </si>
  <si>
    <t xml:space="preserve">Motor housing cover                     </t>
  </si>
  <si>
    <t>Перемикач обертів лів/прав</t>
  </si>
  <si>
    <t>Корпус BS,SB - LT</t>
  </si>
  <si>
    <t xml:space="preserve">Bearing cap                             </t>
  </si>
  <si>
    <t xml:space="preserve">Handle half pair                        </t>
  </si>
  <si>
    <t xml:space="preserve">Switch slide,R/L                        </t>
  </si>
  <si>
    <t>Перемикач реверсу (BS 18 Li, 14.4, 12)</t>
  </si>
  <si>
    <t xml:space="preserve">Switch slide,H/L                        </t>
  </si>
  <si>
    <t>Клавiша вмикання H/L</t>
  </si>
  <si>
    <t xml:space="preserve">R3120 JIG SAW HANDLE W / OVERMOLD       </t>
  </si>
  <si>
    <t xml:space="preserve">Brush cover                             </t>
  </si>
  <si>
    <t>Кiльце (UHE 28 Plus)</t>
  </si>
  <si>
    <t xml:space="preserve">Cover housing                           </t>
  </si>
  <si>
    <t xml:space="preserve">Loop handle                             </t>
  </si>
  <si>
    <t xml:space="preserve">shift strap                             </t>
  </si>
  <si>
    <t xml:space="preserve">Cable replacement cover                 </t>
  </si>
  <si>
    <t xml:space="preserve">Additional switch trigger               </t>
  </si>
  <si>
    <t>Захисне скло</t>
  </si>
  <si>
    <t>Антирозкольна вставка</t>
  </si>
  <si>
    <t>Рукоятка (нижня+верхня)</t>
  </si>
  <si>
    <t xml:space="preserve">Brush holder cover                      </t>
  </si>
  <si>
    <t>Кришка тримача щіток</t>
  </si>
  <si>
    <t>Дiфузор</t>
  </si>
  <si>
    <t xml:space="preserve">Housing black                           </t>
  </si>
  <si>
    <t>Задня кришка</t>
  </si>
  <si>
    <t>Корпус  чорний (WE 14-125 VS, Plus)</t>
  </si>
  <si>
    <t xml:space="preserve">Latch Key                               </t>
  </si>
  <si>
    <t xml:space="preserve">Screwdriber-bit depot                   </t>
  </si>
  <si>
    <t xml:space="preserve">Gear box cover 2-part                   </t>
  </si>
  <si>
    <t>Перемикач (муфта)</t>
  </si>
  <si>
    <t>Корпус з кришкою(SSW 18 LT)</t>
  </si>
  <si>
    <t>Кришка корпусу двигуна</t>
  </si>
  <si>
    <t xml:space="preserve">Rubber stopper 1                        </t>
  </si>
  <si>
    <t xml:space="preserve">Rubber stopper 2                        </t>
  </si>
  <si>
    <t xml:space="preserve">Rubber stopper 3                        </t>
  </si>
  <si>
    <t xml:space="preserve">Rubber stopper 4                        </t>
  </si>
  <si>
    <t xml:space="preserve">Damper                                  </t>
  </si>
  <si>
    <t xml:space="preserve">Slider                                  </t>
  </si>
  <si>
    <t>Ричаг в зборi (STE 90, 100 SCS)</t>
  </si>
  <si>
    <t>Ковпак</t>
  </si>
  <si>
    <t xml:space="preserve">LED                                     </t>
  </si>
  <si>
    <t>Клавiша вимикача</t>
  </si>
  <si>
    <t>Пластина фіксації</t>
  </si>
  <si>
    <t xml:space="preserve">Edge protection                         </t>
  </si>
  <si>
    <t>Рукоятка (в зборі)</t>
  </si>
  <si>
    <t>Рукоятка (в зборi B, KHE 2243, 2243)</t>
  </si>
  <si>
    <t>Корпус двигуна (KHE, BHE 2443)</t>
  </si>
  <si>
    <t>Сальник (KHE 2443, 2243, 2643)</t>
  </si>
  <si>
    <t>Пломба</t>
  </si>
  <si>
    <t xml:space="preserve">Cover lower                             </t>
  </si>
  <si>
    <t xml:space="preserve">Pistol grip 2-part, gummed              </t>
  </si>
  <si>
    <t>Рукоятка (в зборi)</t>
  </si>
  <si>
    <t xml:space="preserve">Motor cap 2-part                        </t>
  </si>
  <si>
    <t xml:space="preserve">Cabel-duct                              </t>
  </si>
  <si>
    <t xml:space="preserve">Filter                                  </t>
  </si>
  <si>
    <t>Фільтр</t>
  </si>
  <si>
    <t xml:space="preserve">Handle upper+lower part                 </t>
  </si>
  <si>
    <t>Кришка мотора</t>
  </si>
  <si>
    <t>Колесо в зборi для SPA 1200</t>
  </si>
  <si>
    <t xml:space="preserve">Stand                                   </t>
  </si>
  <si>
    <t>Опора (SPA 1200)</t>
  </si>
  <si>
    <t xml:space="preserve">Housing cap                             </t>
  </si>
  <si>
    <t xml:space="preserve">Belt guard front                        </t>
  </si>
  <si>
    <t>перешкода</t>
  </si>
  <si>
    <t>Корпус мотора (W 680)</t>
  </si>
  <si>
    <t>Задня частина корпусу</t>
  </si>
  <si>
    <t xml:space="preserve">Switch slide red                        </t>
  </si>
  <si>
    <t xml:space="preserve">Housing (2K)                            </t>
  </si>
  <si>
    <t>Корпус (2K)</t>
  </si>
  <si>
    <t xml:space="preserve">Belt guard rear                         </t>
  </si>
  <si>
    <t xml:space="preserve">End cap                                 </t>
  </si>
  <si>
    <t xml:space="preserve">Housing 2-part,gummed                   </t>
  </si>
  <si>
    <t xml:space="preserve">Housing 2-part                          </t>
  </si>
  <si>
    <t>Корпус (PowerMaxx SSD)</t>
  </si>
  <si>
    <t xml:space="preserve">Loop handle compl.                      </t>
  </si>
  <si>
    <t>сопло</t>
  </si>
  <si>
    <t>Промiжний фланець (KHE 2850, 2851)</t>
  </si>
  <si>
    <t>Кнопка стопору редуктора чорна</t>
  </si>
  <si>
    <t xml:space="preserve">Switch                                  </t>
  </si>
  <si>
    <t>Выключатель SR 114 A10</t>
  </si>
  <si>
    <t>Вимикач (ТА Е 2019)</t>
  </si>
  <si>
    <t>Вимикач КТ 1441</t>
  </si>
  <si>
    <t xml:space="preserve">Change-over switch                      </t>
  </si>
  <si>
    <t>Перемикач В 7532/4</t>
  </si>
  <si>
    <t xml:space="preserve">Poti switch                             </t>
  </si>
  <si>
    <t>Електронний вимикач</t>
  </si>
  <si>
    <t xml:space="preserve">On-off switch                           </t>
  </si>
  <si>
    <t xml:space="preserve">Switch 120 V                            </t>
  </si>
  <si>
    <t>Вимикач W 2031 X</t>
  </si>
  <si>
    <t xml:space="preserve">Operating device cpl                    </t>
  </si>
  <si>
    <t xml:space="preserve">Push button switch                      </t>
  </si>
  <si>
    <t>Кнопочний вимикач</t>
  </si>
  <si>
    <t xml:space="preserve">Switch 230 V                            </t>
  </si>
  <si>
    <t>Вимикач SBE 655</t>
  </si>
  <si>
    <t xml:space="preserve">on/off switch                           </t>
  </si>
  <si>
    <t xml:space="preserve">Вимикач Sl 150 </t>
  </si>
  <si>
    <t xml:space="preserve">Electronic switch with dial             </t>
  </si>
  <si>
    <t>Вимикач з колесом регулювання</t>
  </si>
  <si>
    <t xml:space="preserve">poti switch 230V                        </t>
  </si>
  <si>
    <t xml:space="preserve">Switch,230V                             </t>
  </si>
  <si>
    <t xml:space="preserve">Electronic switch (Half wave)           </t>
  </si>
  <si>
    <t xml:space="preserve">Electronic switch (Half wave)120V       </t>
  </si>
  <si>
    <t>Выключатель SBE 660 120V</t>
  </si>
  <si>
    <t xml:space="preserve">Electronic switch w/o wheel             </t>
  </si>
  <si>
    <t>Вимикач без встановлюючого колеса</t>
  </si>
  <si>
    <t xml:space="preserve">Half wave switch                        </t>
  </si>
  <si>
    <t>Автоматичний вимикач</t>
  </si>
  <si>
    <t>Вимикач (KSAP 18)</t>
  </si>
  <si>
    <t>Выключатель 230 V PSE 1200</t>
  </si>
  <si>
    <t>Переключатель</t>
  </si>
  <si>
    <t>Вимикач для BSZ 12 Impuls</t>
  </si>
  <si>
    <t xml:space="preserve">Poti switch 230V                        </t>
  </si>
  <si>
    <t>Вмикач  BHE 10 Compact</t>
  </si>
  <si>
    <t>Електронний вимикач компл.</t>
  </si>
  <si>
    <t>Вимикач STE 65 SP</t>
  </si>
  <si>
    <t xml:space="preserve">Electronic switch, 230 V                </t>
  </si>
  <si>
    <t xml:space="preserve">Electronic switch, Impuls 230 V         </t>
  </si>
  <si>
    <t>Електронний вимикач, Impuls 230 V</t>
  </si>
  <si>
    <t>Вимикач  Power Maxx Li</t>
  </si>
  <si>
    <t>Выключатель  Power Maxx Li</t>
  </si>
  <si>
    <t xml:space="preserve">Electronic switch impuls                </t>
  </si>
  <si>
    <t>Електронний вимикач/iмпульс</t>
  </si>
  <si>
    <t xml:space="preserve">Electronic switch 14,4 V                </t>
  </si>
  <si>
    <t>Електронний вимикач 14,4 V</t>
  </si>
  <si>
    <t xml:space="preserve">Electronic switch 18 V                  </t>
  </si>
  <si>
    <t>Електронний вимикач 18 V</t>
  </si>
  <si>
    <t xml:space="preserve">Electronic switch 14,4 V Impuls         </t>
  </si>
  <si>
    <t>Електронний вимикач 14,4 V Impuls</t>
  </si>
  <si>
    <t xml:space="preserve">Electronic switch 18 V Impuls           </t>
  </si>
  <si>
    <t>Вмикач 18 V (BS 18 LT, LTX, Quick, Imp)</t>
  </si>
  <si>
    <t>Кнопка з електр. 7,2V</t>
  </si>
  <si>
    <t xml:space="preserve">Switch,120V                             </t>
  </si>
  <si>
    <t xml:space="preserve">Electronic switch,DC 18V                </t>
  </si>
  <si>
    <t>Кнопка з електронікою,DC 18V</t>
  </si>
  <si>
    <t>Електроніка,DC 18V</t>
  </si>
  <si>
    <t xml:space="preserve">Electronic switch 120V                  </t>
  </si>
  <si>
    <t>Електронна кнопка 120V</t>
  </si>
  <si>
    <t xml:space="preserve">Electronic switch,230 V                 </t>
  </si>
  <si>
    <t>Електронний вимикач,230 V</t>
  </si>
  <si>
    <t xml:space="preserve">Electronic switch,120 V                 </t>
  </si>
  <si>
    <t xml:space="preserve">Electronic switch,DC 14.4V              </t>
  </si>
  <si>
    <t>Електронний вимикач DC 14.4V</t>
  </si>
  <si>
    <t xml:space="preserve">Pressure switch black                   </t>
  </si>
  <si>
    <t>Вимикач чорний</t>
  </si>
  <si>
    <t xml:space="preserve">Electronic switch,18V                   </t>
  </si>
  <si>
    <t xml:space="preserve">Electronic switch,DC 36V                </t>
  </si>
  <si>
    <t xml:space="preserve">Switch,230V/120V                        </t>
  </si>
  <si>
    <t>Вимикач,230V/120V</t>
  </si>
  <si>
    <t>Електрониий перемикач</t>
  </si>
  <si>
    <t xml:space="preserve">Electronic switch without dial,230V     </t>
  </si>
  <si>
    <t>Електронний перемикач, 230V</t>
  </si>
  <si>
    <t xml:space="preserve">Electronic switch without dial,120V     </t>
  </si>
  <si>
    <t xml:space="preserve">Electronic switch,DC 14,4V              </t>
  </si>
  <si>
    <t>Вимикач (BS 14.4 Li)14,4V</t>
  </si>
  <si>
    <t xml:space="preserve">Electronic switch,DC 12V                </t>
  </si>
  <si>
    <t>Вимикач (BS 12 NiCd) 12V</t>
  </si>
  <si>
    <t>Вимикач, 230V MAG</t>
  </si>
  <si>
    <t xml:space="preserve">On-off switch,230 V                     </t>
  </si>
  <si>
    <t>Вимикач, 230 В</t>
  </si>
  <si>
    <t xml:space="preserve">Switch,R+L                              </t>
  </si>
  <si>
    <t>Вимикач без клавiши (KHE 3251)</t>
  </si>
  <si>
    <t xml:space="preserve">paddle switch                           </t>
  </si>
  <si>
    <t xml:space="preserve">Switch,120V (AC/DC)                     </t>
  </si>
  <si>
    <t>Вимикач (WE 14-150, PWE, WEPA)</t>
  </si>
  <si>
    <t xml:space="preserve">Switch compl.,paddle                    </t>
  </si>
  <si>
    <t>Вимикач (SBE 560)</t>
  </si>
  <si>
    <t>Вимикач (SBE 520, 500, 561)</t>
  </si>
  <si>
    <t xml:space="preserve">Electronic switch,230V                  </t>
  </si>
  <si>
    <t xml:space="preserve">Electronic switch,120V                  </t>
  </si>
  <si>
    <t>Вимикач (W 1080)</t>
  </si>
  <si>
    <t xml:space="preserve">Overload protection                     </t>
  </si>
  <si>
    <t>Вимикач (SPA 1200)</t>
  </si>
  <si>
    <t xml:space="preserve">Circuit breaker, 18A                    </t>
  </si>
  <si>
    <t>Вимикач, DC 14,4V</t>
  </si>
  <si>
    <t xml:space="preserve">Electronic switch,DC 18 V               </t>
  </si>
  <si>
    <t>Електронний вимикач, DC 18 V</t>
  </si>
  <si>
    <t xml:space="preserve">Operating device (knob, rear)           </t>
  </si>
  <si>
    <t>Кнопка вмикання (KHE 2444)</t>
  </si>
  <si>
    <t>Вимикач в зборi(BS 12 NiCd)</t>
  </si>
  <si>
    <t xml:space="preserve">Press button                            </t>
  </si>
  <si>
    <t>Вимикач ,DC 18V</t>
  </si>
  <si>
    <t xml:space="preserve">Electronic switch,110V                  </t>
  </si>
  <si>
    <t xml:space="preserve">Electronic switch w. speed wheel (230V) </t>
  </si>
  <si>
    <t>Вимикач (230V)</t>
  </si>
  <si>
    <t xml:space="preserve">Electronic switch w. speed wheel (110V) </t>
  </si>
  <si>
    <t xml:space="preserve">Switch 1-pole,X2                        </t>
  </si>
  <si>
    <t>Кнопка 1-полюсна,X2</t>
  </si>
  <si>
    <t>Вимикач 1-полюсний, X2</t>
  </si>
  <si>
    <t xml:space="preserve">Switch 2-pole                           </t>
  </si>
  <si>
    <t xml:space="preserve">Switch 2-pole,X2                        </t>
  </si>
  <si>
    <t>Вимикач,X2</t>
  </si>
  <si>
    <t>Вимикач 2 - полюсний</t>
  </si>
  <si>
    <t xml:space="preserve">Switch 2-pole,4,8x0,8                   </t>
  </si>
  <si>
    <t>Вимикач (DMH 30 Set)</t>
  </si>
  <si>
    <t xml:space="preserve">Electronic switch,rot                   </t>
  </si>
  <si>
    <t xml:space="preserve">Electronic switch, 18V                  </t>
  </si>
  <si>
    <t>Кнопка з електронікою, 18V</t>
  </si>
  <si>
    <t>Вимикач 2-полюсний</t>
  </si>
  <si>
    <t>Кнопка з електронікою</t>
  </si>
  <si>
    <t xml:space="preserve">Electronic switch with dial,230 V       </t>
  </si>
  <si>
    <t xml:space="preserve">Paddle switch compl.                    </t>
  </si>
  <si>
    <t>Кнопка вмикання</t>
  </si>
  <si>
    <t xml:space="preserve">Switch slide,R+L                        </t>
  </si>
  <si>
    <t>Перемикач, R+L</t>
  </si>
  <si>
    <t>вимикач-електроніка</t>
  </si>
  <si>
    <t xml:space="preserve">Switch deadman                          </t>
  </si>
  <si>
    <t xml:space="preserve">Pressure switch                         </t>
  </si>
  <si>
    <t>Автоматика тиску</t>
  </si>
  <si>
    <t>Втулка патрона</t>
  </si>
  <si>
    <t xml:space="preserve">Housing in the front                    </t>
  </si>
  <si>
    <t xml:space="preserve">Housing rear                            </t>
  </si>
  <si>
    <t xml:space="preserve">Rubber cap                              </t>
  </si>
  <si>
    <t>Гумовий ковпачок</t>
  </si>
  <si>
    <t>Крильчатка (SRE 4350)</t>
  </si>
  <si>
    <t>Штовхач кнопки (W 1080)</t>
  </si>
  <si>
    <t>Корпус мотора (W 1080-115)</t>
  </si>
  <si>
    <t>Кожух мотора (W 1080-125)</t>
  </si>
  <si>
    <t>Eкран</t>
  </si>
  <si>
    <t xml:space="preserve">Body                                    </t>
  </si>
  <si>
    <t xml:space="preserve">Plug Housing                            </t>
  </si>
  <si>
    <t xml:space="preserve">Covering hood                           </t>
  </si>
  <si>
    <t xml:space="preserve">protection sleeve                       </t>
  </si>
  <si>
    <t>Захисна насадка (Power Maxx)</t>
  </si>
  <si>
    <t xml:space="preserve">Protective plate compl.                 </t>
  </si>
  <si>
    <t>Захисна плита у зборі</t>
  </si>
  <si>
    <t xml:space="preserve">Akkuschalen Schwarz                     </t>
  </si>
  <si>
    <t>Перемикач слайдер, R/L</t>
  </si>
  <si>
    <t>Штанга вимикача</t>
  </si>
  <si>
    <t xml:space="preserve">Locking lever red                       </t>
  </si>
  <si>
    <t xml:space="preserve">Housing Upper                           </t>
  </si>
  <si>
    <t>Корпусна верхня (SPA 1200)</t>
  </si>
  <si>
    <t xml:space="preserve">Housing Bottom                          </t>
  </si>
  <si>
    <t>Корпус, низ</t>
  </si>
  <si>
    <t xml:space="preserve">TERMINAL BOX  ET                        </t>
  </si>
  <si>
    <t xml:space="preserve">Switch trigger with on lock             </t>
  </si>
  <si>
    <t xml:space="preserve">Base                                    </t>
  </si>
  <si>
    <t xml:space="preserve">Intermediate flange green               </t>
  </si>
  <si>
    <t xml:space="preserve">Dust guide,KGSplus                      </t>
  </si>
  <si>
    <t>Корпус PowerMaxx ASE</t>
  </si>
  <si>
    <t xml:space="preserve">Switch (EGD)                            </t>
  </si>
  <si>
    <t xml:space="preserve">Handle left                             </t>
  </si>
  <si>
    <t xml:space="preserve">cable cover                             </t>
  </si>
  <si>
    <t xml:space="preserve">DIFFUSOR                                </t>
  </si>
  <si>
    <t xml:space="preserve">Filter screen                           </t>
  </si>
  <si>
    <t>Перестановочне кiльце (BHE, KHE 2444)</t>
  </si>
  <si>
    <t>Tacho диск</t>
  </si>
  <si>
    <t xml:space="preserve">Pivoting switch                         </t>
  </si>
  <si>
    <t>Планка вимикача</t>
  </si>
  <si>
    <t>Фіксатор кабеля</t>
  </si>
  <si>
    <t xml:space="preserve">koncovka                                </t>
  </si>
  <si>
    <t>Кнопка блокування</t>
  </si>
  <si>
    <t xml:space="preserve">Saw blade cover lower                   </t>
  </si>
  <si>
    <t>Перемикач слайдер,R/L</t>
  </si>
  <si>
    <t>Фланець в зборі</t>
  </si>
  <si>
    <t>Блокування</t>
  </si>
  <si>
    <t xml:space="preserve">Locking  knob                           </t>
  </si>
  <si>
    <t xml:space="preserve">Rubber stopper                          </t>
  </si>
  <si>
    <t>Важіль зах. кожуха</t>
  </si>
  <si>
    <t xml:space="preserve">Flange inside                           </t>
  </si>
  <si>
    <t>Фланець внутрішній</t>
  </si>
  <si>
    <t xml:space="preserve">Flange outside                          </t>
  </si>
  <si>
    <t>Фланець зовнішній</t>
  </si>
  <si>
    <t xml:space="preserve">Adapter                                 </t>
  </si>
  <si>
    <t xml:space="preserve">LOCK SHAFT                              </t>
  </si>
  <si>
    <t>Блокуючий вал</t>
  </si>
  <si>
    <t xml:space="preserve">Setting angle                           </t>
  </si>
  <si>
    <t xml:space="preserve">Motor cap 2 part                        </t>
  </si>
  <si>
    <t>Вентилятор з кришкою</t>
  </si>
  <si>
    <t xml:space="preserve">Motor cap 2 parts black                 </t>
  </si>
  <si>
    <t xml:space="preserve">EXHAUST                                 </t>
  </si>
  <si>
    <t>Слайдер-клавіша перемикача</t>
  </si>
  <si>
    <t xml:space="preserve">Light guide                             </t>
  </si>
  <si>
    <t xml:space="preserve">Thread sleeve                           </t>
  </si>
  <si>
    <t>Різьбова втулка</t>
  </si>
  <si>
    <t xml:space="preserve">CHIP CASE cpl.                          </t>
  </si>
  <si>
    <t>Кришка для збору стружки</t>
  </si>
  <si>
    <t>Кришка пилозбірника</t>
  </si>
  <si>
    <t xml:space="preserve">Motor top printed                       </t>
  </si>
  <si>
    <t xml:space="preserve">Table insert                            </t>
  </si>
  <si>
    <t>Напрвляюча вставка</t>
  </si>
  <si>
    <t>Антискольні вставки</t>
  </si>
  <si>
    <t xml:space="preserve">Laser with holder                       </t>
  </si>
  <si>
    <t>Лазер з тримачем</t>
  </si>
  <si>
    <t xml:space="preserve">LED-Lamp                                </t>
  </si>
  <si>
    <t>LED-лампа</t>
  </si>
  <si>
    <t xml:space="preserve">CONTROL PANEL                           </t>
  </si>
  <si>
    <t xml:space="preserve">Cover lighting                          </t>
  </si>
  <si>
    <t xml:space="preserve">CABLE BRACKET                           </t>
  </si>
  <si>
    <t xml:space="preserve">CABLE, POWER SUPPLY                     </t>
  </si>
  <si>
    <t xml:space="preserve">Head, lower                             </t>
  </si>
  <si>
    <t xml:space="preserve">Extraction funnel                       </t>
  </si>
  <si>
    <t>Воронка</t>
  </si>
  <si>
    <t xml:space="preserve">Holder f. (filtre)                      </t>
  </si>
  <si>
    <t xml:space="preserve">Control knob slide                      </t>
  </si>
  <si>
    <t>Повітряний дефлектор</t>
  </si>
  <si>
    <t xml:space="preserve">VENTURI DIFFUSOR                        </t>
  </si>
  <si>
    <t xml:space="preserve">CABLE CLIPS                             </t>
  </si>
  <si>
    <t xml:space="preserve">Cover f. flange                         </t>
  </si>
  <si>
    <t>Кришка з фланцем</t>
  </si>
  <si>
    <t xml:space="preserve">Suction hose                            </t>
  </si>
  <si>
    <t>Крючок</t>
  </si>
  <si>
    <t xml:space="preserve">Motorcap bottom                         </t>
  </si>
  <si>
    <t xml:space="preserve">Covering hood, motor                    </t>
  </si>
  <si>
    <t xml:space="preserve">FAN WING                                </t>
  </si>
  <si>
    <t>Трубка тиску</t>
  </si>
  <si>
    <t xml:space="preserve">Cover left                              </t>
  </si>
  <si>
    <t xml:space="preserve">Cover right                             </t>
  </si>
  <si>
    <t>Ричаг перемикання</t>
  </si>
  <si>
    <t xml:space="preserve">CABLE CLAMP                             </t>
  </si>
  <si>
    <t>Манометр</t>
  </si>
  <si>
    <t xml:space="preserve">air filter                              </t>
  </si>
  <si>
    <t xml:space="preserve">DIP STIC set                            </t>
  </si>
  <si>
    <t xml:space="preserve">Pleated PAPER FILTER CARTRIDGE          </t>
  </si>
  <si>
    <t xml:space="preserve">lens , clear                            </t>
  </si>
  <si>
    <t xml:space="preserve">plug                                    </t>
  </si>
  <si>
    <t xml:space="preserve">Flange (impeller)                       </t>
  </si>
  <si>
    <t>Фланець прижимний</t>
  </si>
  <si>
    <t xml:space="preserve">Cover (tank)                            </t>
  </si>
  <si>
    <t xml:space="preserve">Connector (f. frame)                    </t>
  </si>
  <si>
    <t xml:space="preserve">Connector (f. tank)                     </t>
  </si>
  <si>
    <t xml:space="preserve">Power supply pack                       </t>
  </si>
  <si>
    <t>Елементи живлення</t>
  </si>
  <si>
    <t xml:space="preserve">GUIDE RING                              </t>
  </si>
  <si>
    <t xml:space="preserve">CAP                                     </t>
  </si>
  <si>
    <t xml:space="preserve">Cover (cable channel)                   </t>
  </si>
  <si>
    <t xml:space="preserve">DUST COLLECTION                         </t>
  </si>
  <si>
    <t>DUST COLLECTION cpl.</t>
  </si>
  <si>
    <t xml:space="preserve">Cover (f. gear)                         </t>
  </si>
  <si>
    <t>Iзолятор</t>
  </si>
  <si>
    <t xml:space="preserve">Foam rubber                             </t>
  </si>
  <si>
    <t xml:space="preserve">Felt                                    </t>
  </si>
  <si>
    <t>Войлок</t>
  </si>
  <si>
    <t xml:space="preserve">Felt strip                              </t>
  </si>
  <si>
    <t>Фетровая прокладка</t>
  </si>
  <si>
    <t xml:space="preserve">Felt seal                               </t>
  </si>
  <si>
    <t>Фетр</t>
  </si>
  <si>
    <t>Повстяне кiльцe</t>
  </si>
  <si>
    <t xml:space="preserve">Filter (felt)                           </t>
  </si>
  <si>
    <t>Фiльтр</t>
  </si>
  <si>
    <t xml:space="preserve">Seal felt                               </t>
  </si>
  <si>
    <t>Ущiльнююче кiльце (FSR 200)</t>
  </si>
  <si>
    <t>Повсть</t>
  </si>
  <si>
    <t>Вкладиш</t>
  </si>
  <si>
    <t xml:space="preserve">Roller seal                             </t>
  </si>
  <si>
    <t xml:space="preserve">Brush compl.                            </t>
  </si>
  <si>
    <t xml:space="preserve">Brush compl.,D 125                      </t>
  </si>
  <si>
    <t>Щітка в зборі.,D 125</t>
  </si>
  <si>
    <t xml:space="preserve">Swivel pin                              </t>
  </si>
  <si>
    <t xml:space="preserve">O-ring 25,5X21,5X 2                     </t>
  </si>
  <si>
    <t xml:space="preserve">Rubber plug                             </t>
  </si>
  <si>
    <t xml:space="preserve">Impeller                                </t>
  </si>
  <si>
    <t>Роторне колесо</t>
  </si>
  <si>
    <t>опорное кольцо</t>
  </si>
  <si>
    <t xml:space="preserve">Sealing plate                           </t>
  </si>
  <si>
    <t>Амортизатор</t>
  </si>
  <si>
    <t xml:space="preserve">Buffer                                  </t>
  </si>
  <si>
    <t>Демпфер</t>
  </si>
  <si>
    <t xml:space="preserve">Intermediate layer                      </t>
  </si>
  <si>
    <t xml:space="preserve">Bumper                                  </t>
  </si>
  <si>
    <t>Уплотнительное кольцо</t>
  </si>
  <si>
    <t xml:space="preserve">Spacing rubber                          </t>
  </si>
  <si>
    <t xml:space="preserve">Fill in ring                            </t>
  </si>
  <si>
    <t>Захисний диск</t>
  </si>
  <si>
    <t xml:space="preserve">Sealing strip                           </t>
  </si>
  <si>
    <t xml:space="preserve">Impact plate                            </t>
  </si>
  <si>
    <t>Клема</t>
  </si>
  <si>
    <t xml:space="preserve">Rubber packing                          </t>
  </si>
  <si>
    <t xml:space="preserve">Rubber bearing                          </t>
  </si>
  <si>
    <t xml:space="preserve">Tube end piece D.15                     </t>
  </si>
  <si>
    <t xml:space="preserve">Tube end piece                          </t>
  </si>
  <si>
    <t>Захист кабеля</t>
  </si>
  <si>
    <t>Гальмiвне кiльце</t>
  </si>
  <si>
    <t xml:space="preserve">Sealing lip                             </t>
  </si>
  <si>
    <t xml:space="preserve">Rubber bushing                          </t>
  </si>
  <si>
    <t>Гумова шайба</t>
  </si>
  <si>
    <t xml:space="preserve">O-ring  19  X 3,5                       </t>
  </si>
  <si>
    <t>Круглое кольцо</t>
  </si>
  <si>
    <t xml:space="preserve">O-ring  23  X 6                         </t>
  </si>
  <si>
    <t xml:space="preserve">O-ring  16  X 6                         </t>
  </si>
  <si>
    <t>Кругле кiльце 16х6</t>
  </si>
  <si>
    <t xml:space="preserve">O-ring  22  X 4                         </t>
  </si>
  <si>
    <t xml:space="preserve">O-ring  26,3X 2,4                       </t>
  </si>
  <si>
    <t xml:space="preserve">O-ring  56  X 3                         </t>
  </si>
  <si>
    <t>Кольцо  56X 3</t>
  </si>
  <si>
    <t>Круглое кольцо 5  X 1,2</t>
  </si>
  <si>
    <t xml:space="preserve">O-ring  11,5X 2,4                       </t>
  </si>
  <si>
    <t>Кiльце11,5X 2,4</t>
  </si>
  <si>
    <t xml:space="preserve">Rubber buffer                           </t>
  </si>
  <si>
    <t>Гумовий амортизатор</t>
  </si>
  <si>
    <t xml:space="preserve">Flat gasket ring                        </t>
  </si>
  <si>
    <t xml:space="preserve">SEAL                                    </t>
  </si>
  <si>
    <t>тормозное кольцо</t>
  </si>
  <si>
    <t>Гумова втулка</t>
  </si>
  <si>
    <t xml:space="preserve">Sound damper                            </t>
  </si>
  <si>
    <t xml:space="preserve">Foam  rubber                            </t>
  </si>
  <si>
    <t>Фiльтр (HE 1600, 2000)</t>
  </si>
  <si>
    <t xml:space="preserve">LAMELLAR PLUG                           </t>
  </si>
  <si>
    <t>Гумове кiльцe</t>
  </si>
  <si>
    <t>Муфта сетевого шнура</t>
  </si>
  <si>
    <t xml:space="preserve">Vacuum hose                             </t>
  </si>
  <si>
    <t>Нажимна пластина</t>
  </si>
  <si>
    <t>Резиновая втулка</t>
  </si>
  <si>
    <t xml:space="preserve">O-ring 30 X 5                           </t>
  </si>
  <si>
    <t>Кругле кiльце 30 X 5</t>
  </si>
  <si>
    <t xml:space="preserve">Shrink hose                             </t>
  </si>
  <si>
    <t xml:space="preserve">Insulation cover                        </t>
  </si>
  <si>
    <t>Сальник  BHE 10 Compact</t>
  </si>
  <si>
    <t xml:space="preserve">Rubber base                             </t>
  </si>
  <si>
    <t xml:space="preserve">Rubber boot                             </t>
  </si>
  <si>
    <t>Муфта мережевого шнура</t>
  </si>
  <si>
    <t xml:space="preserve">Foam rubber cord                        </t>
  </si>
  <si>
    <t xml:space="preserve">rubber pin                              </t>
  </si>
  <si>
    <t xml:space="preserve">cord protector                          </t>
  </si>
  <si>
    <t xml:space="preserve">seal ring                               </t>
  </si>
  <si>
    <t xml:space="preserve">O-ring 48 x 1                           </t>
  </si>
  <si>
    <t>Кiльце 48х1</t>
  </si>
  <si>
    <t>Резиновая пробка</t>
  </si>
  <si>
    <t xml:space="preserve">Switch guard                            </t>
  </si>
  <si>
    <t>Захист вимикача</t>
  </si>
  <si>
    <t>Гумова вставка</t>
  </si>
  <si>
    <t>Cable sleeve</t>
  </si>
  <si>
    <t xml:space="preserve">Anti-slip coating                       </t>
  </si>
  <si>
    <t xml:space="preserve">Rubber profile self-adhesive            </t>
  </si>
  <si>
    <t>Гумовий профiль самокл.</t>
  </si>
  <si>
    <t xml:space="preserve">Rubber element                          </t>
  </si>
  <si>
    <t>Гумовий ковпак</t>
  </si>
  <si>
    <t>Демферне кiльце</t>
  </si>
  <si>
    <t>Захист мережевого шнура</t>
  </si>
  <si>
    <t xml:space="preserve">Ring,NBR                                </t>
  </si>
  <si>
    <t>Кiльце,NBR</t>
  </si>
  <si>
    <t>Ущiльнення</t>
  </si>
  <si>
    <t xml:space="preserve">Dust seal                               </t>
  </si>
  <si>
    <t>Пильник (KHE, MHE 56)</t>
  </si>
  <si>
    <t>Ущільнююче кільце</t>
  </si>
  <si>
    <t>Кiльце 26х3</t>
  </si>
  <si>
    <t>Кiльце 40х3,5</t>
  </si>
  <si>
    <t>Кільце, 62х3</t>
  </si>
  <si>
    <t>Кiльце, 34х2,5</t>
  </si>
  <si>
    <t>Кiльце, 21х3,5 (MHE, KHE 96)</t>
  </si>
  <si>
    <t>Кiльце, 30х5,5</t>
  </si>
  <si>
    <t>Кільце,47х6,5</t>
  </si>
  <si>
    <t>Рукав кабелю</t>
  </si>
  <si>
    <t>Гумова втулка (KHE 56)</t>
  </si>
  <si>
    <t>Гумове кiльце (KHE, MHE 56)</t>
  </si>
  <si>
    <t>Пильник</t>
  </si>
  <si>
    <t>Гумове кiльце</t>
  </si>
  <si>
    <t xml:space="preserve">Plug,5 x 7,5                            </t>
  </si>
  <si>
    <t>Гумова нiжка (CS 23-355)</t>
  </si>
  <si>
    <t>Защита включения</t>
  </si>
  <si>
    <t xml:space="preserve">Cable sleeve,230V                       </t>
  </si>
  <si>
    <t>Муфта сетевого шнура,230V</t>
  </si>
  <si>
    <t xml:space="preserve">Cable sleeve,120V                       </t>
  </si>
  <si>
    <t>Гумова заглушка (CS 23-355)</t>
  </si>
  <si>
    <t xml:space="preserve">Rubber plug 5x10,2                      </t>
  </si>
  <si>
    <t>Кабельна муфта</t>
  </si>
  <si>
    <t xml:space="preserve">Key holder                              </t>
  </si>
  <si>
    <t>Демпферне кільце</t>
  </si>
  <si>
    <t xml:space="preserve">Bellows                                 </t>
  </si>
  <si>
    <t xml:space="preserve">Filter set                              </t>
  </si>
  <si>
    <t xml:space="preserve">Plug compl.                             </t>
  </si>
  <si>
    <t xml:space="preserve">Pressure plate compl.                   </t>
  </si>
  <si>
    <t>Буфер</t>
  </si>
  <si>
    <t xml:space="preserve">Filter element                          </t>
  </si>
  <si>
    <t>Фiльтруючий елемент (SPA 1200)</t>
  </si>
  <si>
    <t xml:space="preserve">hose                                    </t>
  </si>
  <si>
    <t>Шланг (SPA 1200)</t>
  </si>
  <si>
    <t xml:space="preserve">Cover front                             </t>
  </si>
  <si>
    <t xml:space="preserve">O-ring,12,5 x 1,5                       </t>
  </si>
  <si>
    <t>Гумовий ковпачок (2444, 2644)</t>
  </si>
  <si>
    <t xml:space="preserve">Gummipuffer                             </t>
  </si>
  <si>
    <t xml:space="preserve">Rubber foot right                       </t>
  </si>
  <si>
    <t xml:space="preserve">Rubber foot left                        </t>
  </si>
  <si>
    <t xml:space="preserve">leg adjustable                          </t>
  </si>
  <si>
    <t xml:space="preserve">ROTOR VANE                              </t>
  </si>
  <si>
    <t>Крильчатка (DRS 68)</t>
  </si>
  <si>
    <t>Лопасті</t>
  </si>
  <si>
    <t>Крильчатка (DB 10)</t>
  </si>
  <si>
    <t>Ламель ротора</t>
  </si>
  <si>
    <t xml:space="preserve">Rubber band                             </t>
  </si>
  <si>
    <t xml:space="preserve">Gasket top                              </t>
  </si>
  <si>
    <t xml:space="preserve">Gasket lower                            </t>
  </si>
  <si>
    <t>Ущільнення фільтра</t>
  </si>
  <si>
    <t xml:space="preserve">RUBBER BAG                              </t>
  </si>
  <si>
    <t>Гумова груша</t>
  </si>
  <si>
    <t xml:space="preserve">Cover, outer                            </t>
  </si>
  <si>
    <t xml:space="preserve">Suction hose,5m                         </t>
  </si>
  <si>
    <t xml:space="preserve">Hose sleeve                             </t>
  </si>
  <si>
    <t>Накiнечник</t>
  </si>
  <si>
    <t>Ізолятор</t>
  </si>
  <si>
    <t xml:space="preserve">Insert, selfsticking                    </t>
  </si>
  <si>
    <t>Самоклеящаяся вставка</t>
  </si>
  <si>
    <t xml:space="preserve">Paper dust bag                          </t>
  </si>
  <si>
    <t>Мiшок пилозбiрний паперовий</t>
  </si>
  <si>
    <t xml:space="preserve">Dust bag                                </t>
  </si>
  <si>
    <t>Мішок для пилу BA E 1075</t>
  </si>
  <si>
    <t>Муфта мережевого кабеля</t>
  </si>
  <si>
    <t>Муфта кабеля</t>
  </si>
  <si>
    <t xml:space="preserve">Cable with plug                         </t>
  </si>
  <si>
    <t>Защита кабеля</t>
  </si>
  <si>
    <t>Захисний корпус</t>
  </si>
  <si>
    <t xml:space="preserve">Protective filter                       </t>
  </si>
  <si>
    <t>Захисний фiльтр мотора</t>
  </si>
  <si>
    <t xml:space="preserve">Foam rubber self-adhesive,20 x 8 x 6,35 </t>
  </si>
  <si>
    <t xml:space="preserve">CHIP GUIDE                              </t>
  </si>
  <si>
    <t xml:space="preserve">Enclosure rear                          </t>
  </si>
  <si>
    <t>Кожух задній</t>
  </si>
  <si>
    <t xml:space="preserve">Enclosure in the front                  </t>
  </si>
  <si>
    <t>Кожух верхній</t>
  </si>
  <si>
    <t>Блок контактний ЕТ</t>
  </si>
  <si>
    <t xml:space="preserve">TERMINAL BOX                            </t>
  </si>
  <si>
    <t>Електроний блок  MEGA 450W</t>
  </si>
  <si>
    <t xml:space="preserve">Cable                                   </t>
  </si>
  <si>
    <t xml:space="preserve">PRESSURE HOSE                           </t>
  </si>
  <si>
    <t>Шланг тиску</t>
  </si>
  <si>
    <t xml:space="preserve">PUMP BASE                               </t>
  </si>
  <si>
    <t xml:space="preserve">Filter (flange)                         </t>
  </si>
  <si>
    <t xml:space="preserve">Plug in buffer                          </t>
  </si>
  <si>
    <t xml:space="preserve">Grease SF 016 50Gr 1,8oz                </t>
  </si>
  <si>
    <t>Мастило SF 016 50 гр.</t>
  </si>
  <si>
    <t xml:space="preserve">Grease SGF 079                          </t>
  </si>
  <si>
    <t>Смазка</t>
  </si>
  <si>
    <t xml:space="preserve">Grease SF 025                           </t>
  </si>
  <si>
    <t>Смазка SGF 086</t>
  </si>
  <si>
    <t xml:space="preserve">Grease SF 011 50Gr 1,8oz                </t>
  </si>
  <si>
    <t>Мастило SF 011,50гр</t>
  </si>
  <si>
    <t xml:space="preserve">Grease GL 402                           </t>
  </si>
  <si>
    <t>Мастило GL 402</t>
  </si>
  <si>
    <t xml:space="preserve">Grease FG 126                           </t>
  </si>
  <si>
    <t>Мастило  G 14 - 111 (SBE, KHE24,32)</t>
  </si>
  <si>
    <t xml:space="preserve">Special grease 100Gr 3,6oz              </t>
  </si>
  <si>
    <t>Спецiальне мастило 100 гр</t>
  </si>
  <si>
    <t xml:space="preserve">Grease 100G                             </t>
  </si>
  <si>
    <t xml:space="preserve">Мастило редукторне 100гр </t>
  </si>
  <si>
    <t>Мастило 100гр</t>
  </si>
  <si>
    <t xml:space="preserve">Grease 50Gr 1,8oz                       </t>
  </si>
  <si>
    <t>Мастило</t>
  </si>
  <si>
    <t xml:space="preserve">Grease 50 G                             </t>
  </si>
  <si>
    <t>Смазка 50 гр</t>
  </si>
  <si>
    <t>Мастило редукторне 50 грамм</t>
  </si>
  <si>
    <t xml:space="preserve">Grease Kajo-Bio GE2                     </t>
  </si>
  <si>
    <t>Редукторне мастило 50гр</t>
  </si>
  <si>
    <t>Змазка 50гр</t>
  </si>
  <si>
    <t>Змазка 150гр.</t>
  </si>
  <si>
    <t xml:space="preserve">Grease Bit THERMOPLEX                   </t>
  </si>
  <si>
    <t>Мастило  Thermoplex 100 гр</t>
  </si>
  <si>
    <t xml:space="preserve">Grease Bit GLK 249 NLGI 00              </t>
  </si>
  <si>
    <t>Унiверсальне мастило 100гр до MHE 95</t>
  </si>
  <si>
    <t xml:space="preserve">Grease 100Gr                            </t>
  </si>
  <si>
    <t>Смазка 100Gr</t>
  </si>
  <si>
    <t xml:space="preserve">Divinol Fett L2, 145010010              </t>
  </si>
  <si>
    <t>Мастило Divinol L2, 145010010</t>
  </si>
  <si>
    <t xml:space="preserve">1 kg Kluebersynth G 14-111, 145011260   </t>
  </si>
  <si>
    <t>Мастило для перфораторiв 1кг.G 14-111</t>
  </si>
  <si>
    <t>Lithogrease 0 Penetration 380, 136011690</t>
  </si>
  <si>
    <t>Водостiйкe синтетичне мастило</t>
  </si>
  <si>
    <t xml:space="preserve">Tube Grease,Gadus S5V220                </t>
  </si>
  <si>
    <t>Мастило,100 г Darina</t>
  </si>
  <si>
    <t xml:space="preserve">Tube Grease,45 g Urethyn                </t>
  </si>
  <si>
    <t>Мастило,45 г Urethyn</t>
  </si>
  <si>
    <t xml:space="preserve">Grease Tube                             </t>
  </si>
  <si>
    <t xml:space="preserve">Oil                                     </t>
  </si>
  <si>
    <t>Редукторне мастило 1л РЕ150</t>
  </si>
  <si>
    <t>Мастило GLK249 80гр.</t>
  </si>
  <si>
    <t>Tube Grease,50g Klueber Microlube GL 261</t>
  </si>
  <si>
    <t xml:space="preserve">Teflonspray                             </t>
  </si>
  <si>
    <t xml:space="preserve">Grease,400g,Petamo                      </t>
  </si>
  <si>
    <t xml:space="preserve">Point                                   </t>
  </si>
  <si>
    <t xml:space="preserve">Upper blade                             </t>
  </si>
  <si>
    <t>Нож</t>
  </si>
  <si>
    <t xml:space="preserve">Lower blade                             </t>
  </si>
  <si>
    <t xml:space="preserve">Hexagonal key                           </t>
  </si>
  <si>
    <t xml:space="preserve">Pin spanner                             </t>
  </si>
  <si>
    <t>Ключ</t>
  </si>
  <si>
    <t xml:space="preserve">Open-end spanner                        </t>
  </si>
  <si>
    <t xml:space="preserve">Cranked wrench key                      </t>
  </si>
  <si>
    <t>Шестигранный ключ</t>
  </si>
  <si>
    <t xml:space="preserve">Box spanner                             </t>
  </si>
  <si>
    <t xml:space="preserve">Universal spanner                       </t>
  </si>
  <si>
    <t xml:space="preserve">Socket                                  </t>
  </si>
  <si>
    <t xml:space="preserve">Pick w. handle                          </t>
  </si>
  <si>
    <t xml:space="preserve">3/8" magnetic socket                    </t>
  </si>
  <si>
    <t xml:space="preserve">Insert holder                           </t>
  </si>
  <si>
    <t>тримач біт</t>
  </si>
  <si>
    <t xml:space="preserve">changeable cutter bar                   </t>
  </si>
  <si>
    <t xml:space="preserve">Upper blade compl.                      </t>
  </si>
  <si>
    <t xml:space="preserve">Spanner Kentool                         </t>
  </si>
  <si>
    <t xml:space="preserve">ALLEN HEXAGON KEY set                   </t>
  </si>
  <si>
    <t xml:space="preserve">Untermesser vollst.                     </t>
  </si>
  <si>
    <t xml:space="preserve">OPEN END SPANNER                        </t>
  </si>
  <si>
    <t>Зажимний ключ</t>
  </si>
  <si>
    <t xml:space="preserve">Saw blade                               </t>
  </si>
  <si>
    <t xml:space="preserve">OPEN END SPANNER (17mm)                 </t>
  </si>
  <si>
    <t xml:space="preserve">Inside-Hexogonal spanner Key (1/4")     </t>
  </si>
  <si>
    <t xml:space="preserve">OPEN END SPANNER SW19                   </t>
  </si>
  <si>
    <t xml:space="preserve">OPEN END SPANNER SW13                   </t>
  </si>
  <si>
    <t xml:space="preserve">Cranked wrench key,SW 4                 </t>
  </si>
  <si>
    <t xml:space="preserve">Spanner                                 </t>
  </si>
  <si>
    <t xml:space="preserve">Nozzle KIT 1,5 mm                       </t>
  </si>
  <si>
    <t>Механізм розпилення 1,5 мм</t>
  </si>
  <si>
    <t xml:space="preserve">Multi-Adaptor MT 18 LTX                 </t>
  </si>
  <si>
    <t>Multi-Adaptor MT 18 LTX</t>
  </si>
  <si>
    <t xml:space="preserve">Adhesive washer                         </t>
  </si>
  <si>
    <t xml:space="preserve">Driving Belt                            </t>
  </si>
  <si>
    <t>Привiдний ремiнь Contirip ZU5C261.5</t>
  </si>
  <si>
    <t xml:space="preserve">Toothed belt                            </t>
  </si>
  <si>
    <t>Ремінь</t>
  </si>
  <si>
    <t xml:space="preserve">V-belt                                  </t>
  </si>
  <si>
    <t>Ремiнь (TBE 4512)</t>
  </si>
  <si>
    <t xml:space="preserve">V-Belt                                  </t>
  </si>
  <si>
    <t xml:space="preserve">Flat toothed belt                       </t>
  </si>
  <si>
    <t>Привiдний ремiнь</t>
  </si>
  <si>
    <t xml:space="preserve">Toothed belt S5M285                     </t>
  </si>
  <si>
    <t>Зубчатий ремiнь S5M285</t>
  </si>
  <si>
    <t>Ремінь V-форми</t>
  </si>
  <si>
    <t>Шкала</t>
  </si>
  <si>
    <t>Захисне пластикове скло</t>
  </si>
  <si>
    <t xml:space="preserve">Metaloc III 18V BS, SB, SSD, SSW        </t>
  </si>
  <si>
    <t>Metaloc III -кофр 18VBS,SB,SSD,SSW</t>
  </si>
  <si>
    <t>Кабель</t>
  </si>
  <si>
    <t>Кабель зi штекером</t>
  </si>
  <si>
    <t xml:space="preserve">Strand cpl. AWG18SW                     </t>
  </si>
  <si>
    <t>Кабель со штекером</t>
  </si>
  <si>
    <t xml:space="preserve">Strand cpl. AWG16SW                     </t>
  </si>
  <si>
    <t xml:space="preserve">Cable without plug,110V                 </t>
  </si>
  <si>
    <t xml:space="preserve">Cable without plug                      </t>
  </si>
  <si>
    <t>Дроссель</t>
  </si>
  <si>
    <t>Кабель с вилкой</t>
  </si>
  <si>
    <t>Многожильный провод AWG 18 Ws</t>
  </si>
  <si>
    <t xml:space="preserve">Plug mounting                           </t>
  </si>
  <si>
    <t xml:space="preserve">Strand                                  </t>
  </si>
  <si>
    <t xml:space="preserve">Cable cpl.                              </t>
  </si>
  <si>
    <t xml:space="preserve">Power socket                            </t>
  </si>
  <si>
    <t xml:space="preserve">Cable with UL-CSA-plug                  </t>
  </si>
  <si>
    <t>Кабель с UL-CSA-вилкой</t>
  </si>
  <si>
    <t>Многожильный провод AWG 18 SW</t>
  </si>
  <si>
    <t xml:space="preserve">Cable with  Cee plug                    </t>
  </si>
  <si>
    <t xml:space="preserve">Strand set                              </t>
  </si>
  <si>
    <t>Контакты</t>
  </si>
  <si>
    <t xml:space="preserve">Cable with CEE plug                     </t>
  </si>
  <si>
    <t>Кабель мережевий</t>
  </si>
  <si>
    <t>Кабель зі СЕЕ-штекером</t>
  </si>
  <si>
    <t>Провід</t>
  </si>
  <si>
    <t xml:space="preserve">Cable set                               </t>
  </si>
  <si>
    <t>Кабель в комплекте</t>
  </si>
  <si>
    <t xml:space="preserve">Cable Chinese                           </t>
  </si>
  <si>
    <t>Многожильный провод</t>
  </si>
  <si>
    <t xml:space="preserve">Cable w. UK plug 110 V                  </t>
  </si>
  <si>
    <t>кабель</t>
  </si>
  <si>
    <t xml:space="preserve">Socket w. screws                        </t>
  </si>
  <si>
    <t>Розетка в комплекте с винтами</t>
  </si>
  <si>
    <t xml:space="preserve">Cable strand                            </t>
  </si>
  <si>
    <t xml:space="preserve">Cable with Ul-CSA-plug                  </t>
  </si>
  <si>
    <t>Кабель КНЕ 24</t>
  </si>
  <si>
    <t xml:space="preserve">Cable w. UK plug 115 V                  </t>
  </si>
  <si>
    <t xml:space="preserve">Cable without plug,120V                 </t>
  </si>
  <si>
    <t xml:space="preserve">Lead Wire (Switch)                      </t>
  </si>
  <si>
    <t>Провод</t>
  </si>
  <si>
    <t xml:space="preserve">Suppressor compl.                       </t>
  </si>
  <si>
    <t xml:space="preserve">Twin wire strand                        </t>
  </si>
  <si>
    <t xml:space="preserve">Twin lead                               </t>
  </si>
  <si>
    <t>Кабель з CEE-штекером</t>
  </si>
  <si>
    <t xml:space="preserve">Cable harness                           </t>
  </si>
  <si>
    <t>Кабельный пучок</t>
  </si>
  <si>
    <t xml:space="preserve">Strand compl.,                          </t>
  </si>
  <si>
    <t>Strand compl.,</t>
  </si>
  <si>
    <t xml:space="preserve">Strand compl.                           </t>
  </si>
  <si>
    <t xml:space="preserve">power cord (S A)                        </t>
  </si>
  <si>
    <t xml:space="preserve">power cord                              </t>
  </si>
  <si>
    <t xml:space="preserve">Strand set condensor                    </t>
  </si>
  <si>
    <t>Набiр конденсаторiв</t>
  </si>
  <si>
    <t xml:space="preserve">Strand compl.,230V                      </t>
  </si>
  <si>
    <t xml:space="preserve">Strand compl.,120V                      </t>
  </si>
  <si>
    <t xml:space="preserve">Cable w.socket                          </t>
  </si>
  <si>
    <t>Кабель з СЕЕ-штекером</t>
  </si>
  <si>
    <t xml:space="preserve">Cable w.australian plug                 </t>
  </si>
  <si>
    <t xml:space="preserve">Cable w.british plug,230V               </t>
  </si>
  <si>
    <t xml:space="preserve">Cable w.british plug,110V               </t>
  </si>
  <si>
    <t xml:space="preserve">Cable w.socket,110V                     </t>
  </si>
  <si>
    <t xml:space="preserve">Interf. suppr.,230V                     </t>
  </si>
  <si>
    <t xml:space="preserve">Interf. suppr.,120V                     </t>
  </si>
  <si>
    <t xml:space="preserve">Cable w.CEE plug                        </t>
  </si>
  <si>
    <t xml:space="preserve">Cable,m.Brit.Stecker                    </t>
  </si>
  <si>
    <t xml:space="preserve">Cable,m.Austr.Stecker                   </t>
  </si>
  <si>
    <t xml:space="preserve">Cable,m.brit.Stecker,230V               </t>
  </si>
  <si>
    <t xml:space="preserve">Cable,m.brit.Stecker,110V               </t>
  </si>
  <si>
    <t xml:space="preserve">Cable w.UL/CSA-plug                     </t>
  </si>
  <si>
    <t xml:space="preserve">CABLE                                   </t>
  </si>
  <si>
    <t xml:space="preserve">Cable w. argentinian plug               </t>
  </si>
  <si>
    <t>Провідник</t>
  </si>
  <si>
    <t xml:space="preserve">Strand compl.,weiss, 120V               </t>
  </si>
  <si>
    <t xml:space="preserve">Strand compl.,schwarz, 230V             </t>
  </si>
  <si>
    <t xml:space="preserve">Cable with Cee-Stecker                  </t>
  </si>
  <si>
    <t>Шнур живлення</t>
  </si>
  <si>
    <t xml:space="preserve">Cable w.australian socket               </t>
  </si>
  <si>
    <t xml:space="preserve">Cable w.british socket                  </t>
  </si>
  <si>
    <t xml:space="preserve">Cable w.UL/CSA socket                   </t>
  </si>
  <si>
    <t xml:space="preserve">Strand compl.,120 V                     </t>
  </si>
  <si>
    <t xml:space="preserve">Cable w. SEV socket                     </t>
  </si>
  <si>
    <t xml:space="preserve">Cable w.socket,400V                     </t>
  </si>
  <si>
    <t xml:space="preserve">Cable,110 V                             </t>
  </si>
  <si>
    <t xml:space="preserve">Cable w.socket,USA                      </t>
  </si>
  <si>
    <t xml:space="preserve">Cable w.UL/CSA socket,FI,120V           </t>
  </si>
  <si>
    <t xml:space="preserve">Cable w.CEE plug,FI,230V,3-polig        </t>
  </si>
  <si>
    <t>Кабель з CEE вилкою, 230V</t>
  </si>
  <si>
    <t>Мережевий кабель (W 680, 780, 1080)</t>
  </si>
  <si>
    <t xml:space="preserve">Cable with plug, 240V                   </t>
  </si>
  <si>
    <t xml:space="preserve">Cable with plug 110V                    </t>
  </si>
  <si>
    <t xml:space="preserve">Cable w.socket,120V                     </t>
  </si>
  <si>
    <t xml:space="preserve">Cable w.socket,230V                     </t>
  </si>
  <si>
    <t xml:space="preserve">Cable w.chinese socket                  </t>
  </si>
  <si>
    <t xml:space="preserve">Cable compl.,230 V                      </t>
  </si>
  <si>
    <t xml:space="preserve">Cable w.socket,blue,CEE L+N+PE,6h       </t>
  </si>
  <si>
    <t>Мережевий кабель з вилкою</t>
  </si>
  <si>
    <t xml:space="preserve">Cable w.UL/CSA-plug,110V                </t>
  </si>
  <si>
    <t xml:space="preserve">Cable w.chinese plug                    </t>
  </si>
  <si>
    <t xml:space="preserve">Cable w. UK plug 110V                   </t>
  </si>
  <si>
    <t xml:space="preserve">Power socket,EU                         </t>
  </si>
  <si>
    <t xml:space="preserve">Power socket,AUS                        </t>
  </si>
  <si>
    <t xml:space="preserve">Power socket,CH                         </t>
  </si>
  <si>
    <t xml:space="preserve">CABLE, RUBBER JACKET,WITH PLUG A=437.1U </t>
  </si>
  <si>
    <t xml:space="preserve">Wooden strip l.                         </t>
  </si>
  <si>
    <t xml:space="preserve">Fence  extension 10X35X365              </t>
  </si>
  <si>
    <t xml:space="preserve">CABLE W. AUSTR. PLUG + COUPL.           </t>
  </si>
  <si>
    <t xml:space="preserve">CABLE W. UK PLUG + COUPL.               </t>
  </si>
  <si>
    <t xml:space="preserve">Collet 6 mm                             </t>
  </si>
  <si>
    <t xml:space="preserve">Clamping sleeve                         </t>
  </si>
  <si>
    <t>Зажимна втулка (Clamping sleeve)</t>
  </si>
  <si>
    <t xml:space="preserve">Collet,6mm                              </t>
  </si>
  <si>
    <t xml:space="preserve">Collet,3mm                              </t>
  </si>
  <si>
    <t>Цоколь, 3mm</t>
  </si>
  <si>
    <t xml:space="preserve">TEE FITTING                             </t>
  </si>
  <si>
    <t xml:space="preserve">Tow                                     </t>
  </si>
  <si>
    <t xml:space="preserve">Nylon rope                              </t>
  </si>
  <si>
    <t>MOTOR, CIRCULAR SAW BENCH 7,40 DNB BW 75</t>
  </si>
  <si>
    <t xml:space="preserve">MOTOR, CIRCULAR SAW BENCH 5,50 DNB      </t>
  </si>
  <si>
    <t>Електродвигун BKS 450 5,50 DNB</t>
  </si>
  <si>
    <t xml:space="preserve">MOUNTING BRACKET AB 750 L B6000/B7000   </t>
  </si>
  <si>
    <t xml:space="preserve">CHECK VALVE, ELBOW TYPE R 1/2"X RD 18   </t>
  </si>
  <si>
    <t xml:space="preserve">HANDLE BAR                              </t>
  </si>
  <si>
    <t>CHECK VALVE, ELBOW TYP R 1/2"X RD 15 M.G</t>
  </si>
  <si>
    <t>SAFETY VALVE R 1/4" 16 BAR M.RED.1/4"X1/</t>
  </si>
  <si>
    <t xml:space="preserve">SUCTION FOOD  ET                        </t>
  </si>
  <si>
    <t>Присосочная ножка</t>
  </si>
  <si>
    <t xml:space="preserve">WHEEL ASSEMBLY RD 150 ET                </t>
  </si>
  <si>
    <t>Колесо в сборе RD 150 ET</t>
  </si>
  <si>
    <t xml:space="preserve">WHEEL ASSEMBLY RD 200 ET                </t>
  </si>
  <si>
    <t>Транспортное колесо</t>
  </si>
  <si>
    <t xml:space="preserve">RUBBER FOOT ASS'Y RD 40X25 ET           </t>
  </si>
  <si>
    <t>Передняя опорная площадка пластиковая дл</t>
  </si>
  <si>
    <t>Колесо компрессора</t>
  </si>
  <si>
    <t>CHECK VALVE, ELBOW TYPE R 1/2"X RD 18 M.</t>
  </si>
  <si>
    <t>Зворотнiй клапан TYPE R 1/2</t>
  </si>
  <si>
    <t xml:space="preserve">TERMINAL BOX ASSEMBLY  ET               </t>
  </si>
  <si>
    <t>Электронный блок  MEGA 450W</t>
  </si>
  <si>
    <t xml:space="preserve">THROTTLE VALVE  ES7700                  </t>
  </si>
  <si>
    <t xml:space="preserve">VALVE KIT  SR 2850 K                    </t>
  </si>
  <si>
    <t xml:space="preserve">LID ASSEMBLY  SR 2850 K                 </t>
  </si>
  <si>
    <t xml:space="preserve">THROTTLE LEVER  SR 2850 K               </t>
  </si>
  <si>
    <t xml:space="preserve">ARMATURE  SR 2850 K                     </t>
  </si>
  <si>
    <t xml:space="preserve">ANVIL  SR 2850 K                        </t>
  </si>
  <si>
    <t xml:space="preserve">ANVIL  SR 1250 K                        </t>
  </si>
  <si>
    <t xml:space="preserve">ARMATURE  SR 1250 K                     </t>
  </si>
  <si>
    <t xml:space="preserve">VALVE KIT  SR 1250 K                    </t>
  </si>
  <si>
    <t xml:space="preserve">THROTTLE LEVER  SR 1250 K               </t>
  </si>
  <si>
    <t xml:space="preserve">TRANSMISSION RS 1100                    </t>
  </si>
  <si>
    <t xml:space="preserve">RETAINING RING  RS 1100                 </t>
  </si>
  <si>
    <t xml:space="preserve">Ratchet Gear                            </t>
  </si>
  <si>
    <t xml:space="preserve">THROTTLE LEVER  RS 4000                 </t>
  </si>
  <si>
    <t>AIR STREAM HOUSING ASSEMBL  MHS 5000/505</t>
  </si>
  <si>
    <t xml:space="preserve">UNION NUT  MHS 5050                     </t>
  </si>
  <si>
    <t xml:space="preserve">TRIGGER  MHS 5000/5050 ET               </t>
  </si>
  <si>
    <t xml:space="preserve">CYLINDER  MHS 5000 (ET)                 </t>
  </si>
  <si>
    <t xml:space="preserve">UNION NUT  MHS 5000                     </t>
  </si>
  <si>
    <t>Зєднувальна гайка  MHS 5000</t>
  </si>
  <si>
    <t xml:space="preserve">FILTER BOWL 1/4" FR 180            ET   </t>
  </si>
  <si>
    <t xml:space="preserve">FILTER BOWL 1/2" FR 200            ET   </t>
  </si>
  <si>
    <t>Фільтр 1/2" FR 200            ET</t>
  </si>
  <si>
    <t xml:space="preserve">FILTER BOWL 1" FR 300            ET     </t>
  </si>
  <si>
    <t xml:space="preserve">GEAR SHAFT  WS 7400           ET        </t>
  </si>
  <si>
    <t xml:space="preserve">DISC GUARD  WS 7400           ET        </t>
  </si>
  <si>
    <t>Захист диску  WS 7400 запчастина</t>
  </si>
  <si>
    <t xml:space="preserve">ACCESSORY BAG  WS 7400           ET     </t>
  </si>
  <si>
    <t xml:space="preserve">VALVE KIT  WS 7400           ET         </t>
  </si>
  <si>
    <t xml:space="preserve">QUICK-ACTION CHUC  MHS 5000/5050 ET     </t>
  </si>
  <si>
    <t xml:space="preserve">WHEEL ASSEMBLY  CLASSIC 251             </t>
  </si>
  <si>
    <t>Колесо  CLASSIC 251</t>
  </si>
  <si>
    <t xml:space="preserve">Wheels with Axis ClassicAir 255         </t>
  </si>
  <si>
    <t>Колеса в зборi до ClassicAir 255</t>
  </si>
  <si>
    <t xml:space="preserve">RETAINING RING  Set                     </t>
  </si>
  <si>
    <t xml:space="preserve">WHEEL ASSEMBLY                          </t>
  </si>
  <si>
    <t xml:space="preserve">AIR FILTER with DIP STICK               </t>
  </si>
  <si>
    <t xml:space="preserve">Set of wheels                           </t>
  </si>
  <si>
    <t>Набiр колес</t>
  </si>
  <si>
    <t xml:space="preserve">Set of wheels compl.,RD200              </t>
  </si>
  <si>
    <t xml:space="preserve">SERVICE UNIT  ET                        </t>
  </si>
  <si>
    <t xml:space="preserve">PILOT TRANSFORMER 380 V                 </t>
  </si>
  <si>
    <t>CABLE, RUBBER JACKET,WITH PLUG 4GX2,50X4</t>
  </si>
  <si>
    <t xml:space="preserve">ADAPTOR 16A KPPLG-16A SCHUKO            </t>
  </si>
  <si>
    <t xml:space="preserve">EARTH CABLE WITH CLAMP 25 MM2 X3000 300 </t>
  </si>
  <si>
    <t xml:space="preserve">WELDING CURRENT INDICATOR               </t>
  </si>
  <si>
    <t xml:space="preserve">RESISTOR, PRE-ASSEMBLED                 </t>
  </si>
  <si>
    <t xml:space="preserve">ADAPTOR 32A-KPPLG/16A-SCHUKO            </t>
  </si>
  <si>
    <t xml:space="preserve">LATERAL SLIDE  KPL. M.SCHRAUBEN /ET     </t>
  </si>
  <si>
    <t xml:space="preserve">WELDING CURRENT INDICATOR UNIT  ET      </t>
  </si>
  <si>
    <t>WIRE FEED DRIVE III MIT ROLLE 0,6-0,8 2-</t>
  </si>
  <si>
    <t xml:space="preserve">PRESSURE ADJUSTER ASSEMBLY  ET          </t>
  </si>
  <si>
    <t>NOISE SUPPRESSION CAPACITOR 0,1µF/630V+V</t>
  </si>
  <si>
    <t>PILOT TRANSFORMER 230V-400V / 9V-28V MIG</t>
  </si>
  <si>
    <t xml:space="preserve">SCREW WITH GASKET 3/8" ET               </t>
  </si>
  <si>
    <t>Винт с прокладкой 1/8" ET</t>
  </si>
  <si>
    <t xml:space="preserve">IMPELLER 8-STUFIG          ET TBP5000M  </t>
  </si>
  <si>
    <t xml:space="preserve">IMPELLER 7-STUFIG          ET TBP4000M  </t>
  </si>
  <si>
    <t xml:space="preserve">IMPELLER 8-STUFIG TBP5000M              </t>
  </si>
  <si>
    <t xml:space="preserve">MOTOR C/W PUMP Vers.13 TBP 4000M/5000M  </t>
  </si>
  <si>
    <t xml:space="preserve">MOTOR, BANDSAW BAS 0,74 WNB  1X230 V    </t>
  </si>
  <si>
    <t>Однофазний двигун 220В, 740Ватт</t>
  </si>
  <si>
    <t xml:space="preserve">MOTOR, BANDSAW BAS 0,74 DN  3X230/400 V </t>
  </si>
  <si>
    <t>Багатофазний двигун 380В, 740Ватт</t>
  </si>
  <si>
    <t xml:space="preserve">THREADED BOLT WITH GEAR                 </t>
  </si>
  <si>
    <t xml:space="preserve">MOTOR, BANDSAW BAS 1,10 WNB 230/1/50    </t>
  </si>
  <si>
    <t>Эл.двигатель 220вольт 2.5 кват PKF 255</t>
  </si>
  <si>
    <t xml:space="preserve">LOWER BANDSAW WHEEL ASSEMBLY            </t>
  </si>
  <si>
    <t>Нижнее колесо в сборе BAS 450</t>
  </si>
  <si>
    <t xml:space="preserve">GEAR WHEE                               </t>
  </si>
  <si>
    <t>Кольцо редукторное</t>
  </si>
  <si>
    <t xml:space="preserve">THRUST BEARING  ET                      </t>
  </si>
  <si>
    <t>Ролик направляючий</t>
  </si>
  <si>
    <t xml:space="preserve">THRUST BEARING, HEAVY-DUTY              </t>
  </si>
  <si>
    <t>Направляюча велика з трёма роликами</t>
  </si>
  <si>
    <t xml:space="preserve">MOTOR, BANDSAW BAS 1,50 DNB  3X220/380V </t>
  </si>
  <si>
    <t>Двигатель</t>
  </si>
  <si>
    <t>CABLE, RUBBER JACKET,WITH PLU  A=GB B=SC</t>
  </si>
  <si>
    <t xml:space="preserve">SWITCH  ET                              </t>
  </si>
  <si>
    <t>Выключатель с кантом</t>
  </si>
  <si>
    <t xml:space="preserve">THREE-ROLLER GUIDE  BAS 505 G           </t>
  </si>
  <si>
    <t>FENCE CARRIER INCL.VORSATZPROFIL BAS 505</t>
  </si>
  <si>
    <t xml:space="preserve">THRUST BEARING  BAS 380W/D              </t>
  </si>
  <si>
    <t xml:space="preserve">MITRE FENCE  BAS 380W/D                 </t>
  </si>
  <si>
    <t xml:space="preserve">STRAINING SCREW  BAS 380W/D             </t>
  </si>
  <si>
    <t xml:space="preserve">BANDSAW WHEEL, LOWER  BAS 380W/D        </t>
  </si>
  <si>
    <t xml:space="preserve">SWITCH KSK  BAS 505 (AUS)               </t>
  </si>
  <si>
    <t>Вимикач 230 В BAS 317 PRECISION</t>
  </si>
  <si>
    <t>SAFETY SWITCH MIT KABEL BAS 317 PRECISIO</t>
  </si>
  <si>
    <t>Выключатель  BAS 317 PRECISION</t>
  </si>
  <si>
    <t xml:space="preserve">shaft with handle  BAS 317 PRECISION    </t>
  </si>
  <si>
    <t>Вал з руківям  BAS 317 PRECISION</t>
  </si>
  <si>
    <t>Quick release function  BAS 317 PRECISIO</t>
  </si>
  <si>
    <t>Функція Quick  BAS 317 PRECISIO</t>
  </si>
  <si>
    <t xml:space="preserve">Adjustment set for blade tension        </t>
  </si>
  <si>
    <t>Набір для регулювання натяжіння пилки</t>
  </si>
  <si>
    <t xml:space="preserve">ROLLER GUIDE  BAS 317 PRECISION         </t>
  </si>
  <si>
    <t>Направляюча(BAS317)</t>
  </si>
  <si>
    <t xml:space="preserve">SAWBAND GUARD  BAS 317 PRECISION        </t>
  </si>
  <si>
    <t>Захист полотна BAS 317 PRECiSiON</t>
  </si>
  <si>
    <t xml:space="preserve">THREE-ROLLER GUIDE  BAS 317 PRECISION   </t>
  </si>
  <si>
    <t>Направляюча з трьома роликами BAS 317</t>
  </si>
  <si>
    <t xml:space="preserve">THRUST BEARING  BAS 317 PRECISION       </t>
  </si>
  <si>
    <t>Направляючий вал  BAS 317 PRECISION</t>
  </si>
  <si>
    <t xml:space="preserve">BEARING BUSH  BAS 317 PRECISION         </t>
  </si>
  <si>
    <t>Втулка пiдшипника  BAS 317 PRECISION</t>
  </si>
  <si>
    <t xml:space="preserve">Door handle  BAS 317 PRECISION          </t>
  </si>
  <si>
    <t>Ручка дверцят  BAS 317 PRECISION</t>
  </si>
  <si>
    <t>ADAPTOR, SUCTION PORT  BAS 317 PRECISION</t>
  </si>
  <si>
    <t>Направл. з трьома роликами нижня BAS 317</t>
  </si>
  <si>
    <t xml:space="preserve">GUIDE EXTRUSION  BAS 317 PRECISION      </t>
  </si>
  <si>
    <t>Направляюча BAS 317 PRECiSiON</t>
  </si>
  <si>
    <t xml:space="preserve">PARALLELANSCHLAG  BAS 317 PRECISION     </t>
  </si>
  <si>
    <t xml:space="preserve">Clamp  BAS 317 PRECISION                </t>
  </si>
  <si>
    <t>Зажим  BAS 317 PRECiSiON</t>
  </si>
  <si>
    <t xml:space="preserve">MITRE FENCE  BAS 317 PRECISION          </t>
  </si>
  <si>
    <t>Угловий упор  BAS 317 PRECiSiON</t>
  </si>
  <si>
    <t>AUXILIARY FENCE EXTRUSION  BAS 317 PRECI</t>
  </si>
  <si>
    <t xml:space="preserve">TABLE TRUNNION  BAS 317 PRECISION       </t>
  </si>
  <si>
    <t>Кронштейн стола  BAS 317 PRECISION</t>
  </si>
  <si>
    <t xml:space="preserve">WORKSTAND  BAS 317 PRECISION            </t>
  </si>
  <si>
    <t>Пiдставка  BAS 317 PRECiSiON</t>
  </si>
  <si>
    <t xml:space="preserve">DOOR  BAS 317 PRECISION                 </t>
  </si>
  <si>
    <t xml:space="preserve">SWITCH JD 2 400 V BAS 317 PRECISION     </t>
  </si>
  <si>
    <t>Вимикач 400В (BAS 317 PRECISION)</t>
  </si>
  <si>
    <t xml:space="preserve">SWITCH COVER MIT NOT-AUS KJD 11 BAS 317 </t>
  </si>
  <si>
    <t>SWITCH COVER MIT NOT-AUS KJD 11 BAS 317</t>
  </si>
  <si>
    <t xml:space="preserve">THREE-ROLLER GUIDE  BAS 260 SWIFT       </t>
  </si>
  <si>
    <t>Направляюча роликів  BAS 260 SWIFT</t>
  </si>
  <si>
    <t xml:space="preserve">THRUST BEARING  BAS 260 SWIFT           </t>
  </si>
  <si>
    <t>Упорні підшипники  BAS 260 SWIFT</t>
  </si>
  <si>
    <t xml:space="preserve">BEARING BUSH  BAS 260 SWIFT     ET      </t>
  </si>
  <si>
    <t xml:space="preserve">GUIDE EXTRUSION  BAS 260 SWIFT     ET   </t>
  </si>
  <si>
    <t xml:space="preserve">PARALLELANSCHLAG  BAS 260 SWIFT     ET  </t>
  </si>
  <si>
    <t xml:space="preserve">MITRE FENCE  BAS 260 SWIFT     ET       </t>
  </si>
  <si>
    <t xml:space="preserve">DOOR, UPPER  BAS 260 SWIFT     ET       </t>
  </si>
  <si>
    <t>Дверцята, верхні  BAS 260 SWIFT     ET</t>
  </si>
  <si>
    <t xml:space="preserve">DOOR, LOWER  BAS 260 SWIFT     ET       </t>
  </si>
  <si>
    <t xml:space="preserve">TABLE ASSEMBLY  BAS 505                 </t>
  </si>
  <si>
    <t xml:space="preserve">GUIDE EXTRUSION MIT SKALA BAS 505       </t>
  </si>
  <si>
    <t xml:space="preserve">SAWBAND GUARD  BAS 260 SWIFT     ET     </t>
  </si>
  <si>
    <t>FAN WING+FAN COVER  BAS 260           ET</t>
  </si>
  <si>
    <t>Кожух + крыльчатка</t>
  </si>
  <si>
    <t xml:space="preserve">TENSION BRACKET                         </t>
  </si>
  <si>
    <t xml:space="preserve">PRESSURE PLATE                          </t>
  </si>
  <si>
    <t xml:space="preserve">Door lock system  BAS 317 PRECISION     </t>
  </si>
  <si>
    <t>Система закривання  BAS 317 PRECISION</t>
  </si>
  <si>
    <t xml:space="preserve">belt clamping system                    </t>
  </si>
  <si>
    <t>RECTIFIER, PRE-ASSEMBLED 230 V 3-PHASEN-</t>
  </si>
  <si>
    <t>Выпрямитель 230 V 3-PHASEN-</t>
  </si>
  <si>
    <t xml:space="preserve">ARTICULATED STRUT PRE-ASS'D             </t>
  </si>
  <si>
    <t xml:space="preserve">HINGE PAIR, ASSEMBLED  MONTIERT         </t>
  </si>
  <si>
    <t xml:space="preserve">STOP LEVER  MIT BUCHSE                  </t>
  </si>
  <si>
    <t>Ричаг фiксатора</t>
  </si>
  <si>
    <t xml:space="preserve">STACKER BLOC  MIT LAGER GENIETET        </t>
  </si>
  <si>
    <t xml:space="preserve">MITRE FENC                              </t>
  </si>
  <si>
    <t xml:space="preserve">FENCE EXTRUSION 300 MM                  </t>
  </si>
  <si>
    <t>Упорная линейка</t>
  </si>
  <si>
    <t xml:space="preserve">TELESCOPIC ARM CASTING RD 20            </t>
  </si>
  <si>
    <t>Параллельний упор</t>
  </si>
  <si>
    <t xml:space="preserve">RIP FENCE, PRE-ASSEMBLED                </t>
  </si>
  <si>
    <t xml:space="preserve">LOCK                                    </t>
  </si>
  <si>
    <t xml:space="preserve">SETTING CAM ASSEMBL                     </t>
  </si>
  <si>
    <t>RUBBER-METAL ANTI-VIBR. MOUN  SEITENTEIL</t>
  </si>
  <si>
    <t xml:space="preserve">FEED ROD ASSEMBLY                       </t>
  </si>
  <si>
    <t>Штоки (пара)</t>
  </si>
  <si>
    <t xml:space="preserve">SUCTION HOSE  ABSAUGSTUTZEN             </t>
  </si>
  <si>
    <t xml:space="preserve">SUCTION HOS  TISCHBETRIEB               </t>
  </si>
  <si>
    <t xml:space="preserve">SUCTION HOSE 1200 MM                    </t>
  </si>
  <si>
    <t>CABLE, RUBBER JACKET,PRE-ASS'D 3GX1,5X20</t>
  </si>
  <si>
    <t>Кабеоль со штеккером</t>
  </si>
  <si>
    <t>MOTOR, PRECISION CIRCULAR SA 4,20 DNB  M</t>
  </si>
  <si>
    <t>Эл. двигатель 380В  для РК300DND</t>
  </si>
  <si>
    <t xml:space="preserve">MITRE FENCE  UNTERTEIL                  </t>
  </si>
  <si>
    <t xml:space="preserve">MITRE FENCE ASSEMBLY  ET                </t>
  </si>
  <si>
    <t xml:space="preserve">ROLLER CAGE ASSEMBLY                    </t>
  </si>
  <si>
    <t>Тримач роликiв каретки PKF255</t>
  </si>
  <si>
    <t>SWITCH ASSEMBLY 230V 50HZ M.KABEL+KONDEN</t>
  </si>
  <si>
    <t xml:space="preserve">CHIP CASE                               </t>
  </si>
  <si>
    <t>Опорная ножка</t>
  </si>
  <si>
    <t xml:space="preserve">FRAME, WHEEL SET                        </t>
  </si>
  <si>
    <t xml:space="preserve">MITRE FENCE, PRE-ASSEMBLED              </t>
  </si>
  <si>
    <t>MITRE FENCE, PRE-ASSEMBLED</t>
  </si>
  <si>
    <t xml:space="preserve">MOTOR, PRECISION CIRCULAR SAW 3,40 DNB  </t>
  </si>
  <si>
    <t>Электродвигатель в сборе  3,40 DNB</t>
  </si>
  <si>
    <t xml:space="preserve">MOTOR, PRECISION CIRCULAR SAW 2,50 WNB  </t>
  </si>
  <si>
    <t>Электродвигатель для РК 255</t>
  </si>
  <si>
    <t xml:space="preserve">MITRE FENCE KPL.                        </t>
  </si>
  <si>
    <t xml:space="preserve">CARBON BRUSH SET  ET                    </t>
  </si>
  <si>
    <t>Комплект угольных щеток</t>
  </si>
  <si>
    <t xml:space="preserve">SLIP COUPLER  ET                        </t>
  </si>
  <si>
    <t xml:space="preserve">RIP FENCE ASSEMBLY  ET                  </t>
  </si>
  <si>
    <t xml:space="preserve">TABLE ASSEMBLY  PK200                   </t>
  </si>
  <si>
    <t>ELECTRIC MOTOR 2,50 WNB  230V HC333/ADH3</t>
  </si>
  <si>
    <t>Однофазный двигатель</t>
  </si>
  <si>
    <t>LID, TERMINAL BOX 230/1/50 M.E-BREMSE VE</t>
  </si>
  <si>
    <t>Блок електронiки KGS 301</t>
  </si>
  <si>
    <t xml:space="preserve">TOUCH-CONTACT SWITCH  KGS MIT E-BREMSE  </t>
  </si>
  <si>
    <t xml:space="preserve">Вмикач KGS </t>
  </si>
  <si>
    <t>RETRACTABLE BLADE GUARD  MIT VERRIEGELUN</t>
  </si>
  <si>
    <t>Захисний кожух для KGS301 та KGS331</t>
  </si>
  <si>
    <t>MOTOR, CROSSCUT AND MITRE SAW 230/1/50 E</t>
  </si>
  <si>
    <t>Однофазний двигун</t>
  </si>
  <si>
    <t xml:space="preserve">REPAIR KIT  KEGELRÄDER-HÖHENVER.        </t>
  </si>
  <si>
    <t>Червячна пара</t>
  </si>
  <si>
    <t xml:space="preserve">HANDWHEEL KOMPLETT UK/TKU            ET </t>
  </si>
  <si>
    <t xml:space="preserve">RATCHET LOCK LEVER M8X100 UK/TKU  /ET   </t>
  </si>
  <si>
    <t xml:space="preserve">RATCHET LOCK LEVER M8X60 UK/TKU   /ET   </t>
  </si>
  <si>
    <t xml:space="preserve">EXTRUSION, REMOV.TABLE SECTION KOMPLETT </t>
  </si>
  <si>
    <t xml:space="preserve">WORK CLAMP  ET                          </t>
  </si>
  <si>
    <t>Держатель в сборе</t>
  </si>
  <si>
    <t xml:space="preserve">SAW BLADE HOUSING  KGT 501              </t>
  </si>
  <si>
    <t xml:space="preserve">Guide rod,KGT 501                       </t>
  </si>
  <si>
    <t xml:space="preserve">RUBBER-METAL ANTI-VIBR. MOUNT  KGT 501  </t>
  </si>
  <si>
    <t xml:space="preserve">Parallel guide,KGT501/TKHS              </t>
  </si>
  <si>
    <t>Паралельний упор,KGT501/TKHS</t>
  </si>
  <si>
    <t xml:space="preserve">ELECTRIC MOTOR 1,8KW 230/1/50           </t>
  </si>
  <si>
    <t>Електродвигун 1,8Кв KGS 303</t>
  </si>
  <si>
    <t xml:space="preserve">SPRING GUIDE BW 600 GEPULVERT           </t>
  </si>
  <si>
    <t xml:space="preserve">BENCH STAND BW 750 GEPULVERT            </t>
  </si>
  <si>
    <t xml:space="preserve">ROCKER BW 750 GEPULVERT                 </t>
  </si>
  <si>
    <t xml:space="preserve">Switch,230/1/150 (GB)                   </t>
  </si>
  <si>
    <t xml:space="preserve">ELECTRIC MOTOR 1,6KW 110/1/50           </t>
  </si>
  <si>
    <t xml:space="preserve">MITRE FENCE  ET                         </t>
  </si>
  <si>
    <t xml:space="preserve">SCALE SET  4-TLG /ET                    </t>
  </si>
  <si>
    <t xml:space="preserve">RIVING KNIFE WITH CARRIER  ET           </t>
  </si>
  <si>
    <t>Нож с кареткой</t>
  </si>
  <si>
    <t xml:space="preserve">CHIP CASE ASSEMBLY  ET                  </t>
  </si>
  <si>
    <t>Узел в сборе TKHS 315</t>
  </si>
  <si>
    <t xml:space="preserve">BLADE COLLAR ASSEMBLY  ET               </t>
  </si>
  <si>
    <t>Прокладка пильного диска</t>
  </si>
  <si>
    <t xml:space="preserve">FAN WING+FAN COVER  ET                  </t>
  </si>
  <si>
    <t>Крильчатка з кришкою (TKHS</t>
  </si>
  <si>
    <t xml:space="preserve">CRANK, HEIGHT ADJUSTEMENT  ET           </t>
  </si>
  <si>
    <t>Вал з рукояткою</t>
  </si>
  <si>
    <t xml:space="preserve">WHEEL SET TKHS315C ET                   </t>
  </si>
  <si>
    <t>Колеса TKHS 315C</t>
  </si>
  <si>
    <t xml:space="preserve">HANDLE BAR (PAIR)  TKHS315C/M           </t>
  </si>
  <si>
    <t>Рукоятки (пара)  TKHS315C/M</t>
  </si>
  <si>
    <t xml:space="preserve">Spring with guidance                    </t>
  </si>
  <si>
    <t>Пружина на сжатие</t>
  </si>
  <si>
    <t xml:space="preserve">SWIVEL LEVER ASSEMBLY  ET               </t>
  </si>
  <si>
    <t>Тримач кожуху в зборі</t>
  </si>
  <si>
    <t xml:space="preserve">RETRACTABLE BLADE GUARD ASS'Y  ET       </t>
  </si>
  <si>
    <t xml:space="preserve">SEAT+BLADE COLLAR, OUTER  ET            </t>
  </si>
  <si>
    <t>Контрфланець</t>
  </si>
  <si>
    <t>MOTOR, CROSSCUT AND MITRE SAW 1,3KW-230V</t>
  </si>
  <si>
    <t>Эл.двигун 1.3 кВт</t>
  </si>
  <si>
    <t xml:space="preserve">CABLE, POWER SUPPLY 230V ET             </t>
  </si>
  <si>
    <t>Присоединительный кабель</t>
  </si>
  <si>
    <t>Кришка двигуна KGS 255</t>
  </si>
  <si>
    <t xml:space="preserve">LOCK  ET                                </t>
  </si>
  <si>
    <t xml:space="preserve">TRANSMISSION ASSEMBLY  ET               </t>
  </si>
  <si>
    <t>CARBON BRUSH SET KGS 255 230V ET / 4-TEI</t>
  </si>
  <si>
    <t>Удерживающий винт</t>
  </si>
  <si>
    <t xml:space="preserve">TURNTABLE ACCESSORIES                   </t>
  </si>
  <si>
    <t xml:space="preserve">FENCE, ASSEMBLY  ET                     </t>
  </si>
  <si>
    <t>CARBON BRUSH SET KGS 255 110V ET / 4-TEI</t>
  </si>
  <si>
    <t xml:space="preserve">Sperrblech mit Lager KGS 303            </t>
  </si>
  <si>
    <t>Скоба  KGS 303</t>
  </si>
  <si>
    <t>RETRACTABLE BLADE GUARD MIT FEINDRAHTSEI</t>
  </si>
  <si>
    <t xml:space="preserve">WHEEL SET TKHS315M GUMMIBEREIFT         </t>
  </si>
  <si>
    <t>MOTOR, COMB. MITRE/TABLE SAW 2,00WN 230/</t>
  </si>
  <si>
    <t>Двигатель  2,00WN KGT 501</t>
  </si>
  <si>
    <t>MOTOR, CIRCULAR SAW BENCH T 2,50 WNB  23</t>
  </si>
  <si>
    <t xml:space="preserve">Safety guard,KGT501N                    </t>
  </si>
  <si>
    <t>Откатный защитный кожух пильного диска</t>
  </si>
  <si>
    <t>MOTOR, CIRCULAR SAW BENCH TK 2,80 DNB  4</t>
  </si>
  <si>
    <t>Мотор TK 2,80 DNB  4</t>
  </si>
  <si>
    <t xml:space="preserve">SWITCH SSK TKHS/C 2,8 400V 50Hz ET      </t>
  </si>
  <si>
    <t>Выключатель TKHS/C 2,8 400V 50Hz ET</t>
  </si>
  <si>
    <t xml:space="preserve">MOUNTING BRACKET KPL. TKU1693           </t>
  </si>
  <si>
    <t xml:space="preserve">FRONT PANEL KPL. PKU250                 </t>
  </si>
  <si>
    <t>SAW BLADE GUARD ASSEMBLY  (SCHWARZ)PKU25</t>
  </si>
  <si>
    <t xml:space="preserve">SAW BLADE GUARD WITH SUCTION PORT       </t>
  </si>
  <si>
    <t>Кожух пильного диска</t>
  </si>
  <si>
    <t xml:space="preserve">DISC GUARD  VORRITZEINR.PKU250          </t>
  </si>
  <si>
    <t xml:space="preserve">CLAMPING PIECE  FORMATSCH.SCHL.PKU      </t>
  </si>
  <si>
    <t>ADJUSTABLE FOOT ASSEMBLY  UNTERGESTELL B</t>
  </si>
  <si>
    <t xml:space="preserve">MOTORHEAD CARRIAGE                      </t>
  </si>
  <si>
    <t xml:space="preserve">ELECTRIC MOTOR                          </t>
  </si>
  <si>
    <t xml:space="preserve">HANDWHEEL ASSY. WITH RED KNOB           </t>
  </si>
  <si>
    <t xml:space="preserve">HANDWHEEL KPL. TKHS315M                 </t>
  </si>
  <si>
    <t xml:space="preserve">ELECTRIC MOTOR 1,8KW 230/1/50 KGT300    </t>
  </si>
  <si>
    <t>Мотор 1,8KW 230/1/50 KGT300</t>
  </si>
  <si>
    <t xml:space="preserve">SAW BLADE GUARD ASSEMBLY  KGT300        </t>
  </si>
  <si>
    <t xml:space="preserve">TABLE ASSEMBLY  KGT300                  </t>
  </si>
  <si>
    <t xml:space="preserve">ACCESSORY BAG 3-TEILIG TS 250           </t>
  </si>
  <si>
    <t xml:space="preserve">HANDWHEEL  TS 250                       </t>
  </si>
  <si>
    <t xml:space="preserve">PUSH STICK  TS 250                      </t>
  </si>
  <si>
    <t xml:space="preserve">TABLE INSERT ASSEMBLY  TS 250           </t>
  </si>
  <si>
    <t xml:space="preserve">POINTER  TS 250                         </t>
  </si>
  <si>
    <t xml:space="preserve">SEAT+BLADE COLLAR, OUTER  TS 250        </t>
  </si>
  <si>
    <t>Пильный диск в сборе  TS 250</t>
  </si>
  <si>
    <t xml:space="preserve">CABLE BRACKET  TS 250                   </t>
  </si>
  <si>
    <t xml:space="preserve">RUBBER FOOT SET  TS 250                 </t>
  </si>
  <si>
    <t xml:space="preserve">BRACKET F.SÄGEBLATT U. KABEL TS 250     </t>
  </si>
  <si>
    <t xml:space="preserve">HANDLE  TS 250                          </t>
  </si>
  <si>
    <t xml:space="preserve">THRUST BEARING  TS 250                  </t>
  </si>
  <si>
    <t xml:space="preserve">CARBON BRUSH SET  TS 250                </t>
  </si>
  <si>
    <t xml:space="preserve">MOTOR ASSEMBLY 2,00 KW TS 250           </t>
  </si>
  <si>
    <t>Електродвигун для  TS 250</t>
  </si>
  <si>
    <t xml:space="preserve">GUIDE  TS 250                           </t>
  </si>
  <si>
    <t xml:space="preserve">CONICAL GEAR WHEEL  TS 250              </t>
  </si>
  <si>
    <t xml:space="preserve">THREADED ROD  TS 250                    </t>
  </si>
  <si>
    <t xml:space="preserve">TABLE ASSEMBLY                          </t>
  </si>
  <si>
    <t>MOTOR, CIRCULAR SAW BENCH TK 2,50 WNB  2</t>
  </si>
  <si>
    <t>ELECTRIC MOTOR 1,8KW 120/1/60 KGS 303 (U</t>
  </si>
  <si>
    <t>Мотор 1,8KW 120/1/60 KGS 303</t>
  </si>
  <si>
    <t xml:space="preserve">ACCESSORY BA VORSATZPROFIL KGS303       </t>
  </si>
  <si>
    <t>Профільний упор KGS303</t>
  </si>
  <si>
    <t xml:space="preserve">MOTOR ASSEMBLY  TS 250 GB110V           </t>
  </si>
  <si>
    <t xml:space="preserve">CABLE WITH PLUG 2X1,5X2850 KGS303(USA)  </t>
  </si>
  <si>
    <t xml:space="preserve">CARBON BRUSH SET                        </t>
  </si>
  <si>
    <t>Вугільні щітки</t>
  </si>
  <si>
    <t xml:space="preserve">CORNER BRACKE                           </t>
  </si>
  <si>
    <t xml:space="preserve">ELECTRIC MOTOR 1,8KW 110/1/50 KGT300GB  </t>
  </si>
  <si>
    <t xml:space="preserve">POINTER  KGS 305                        </t>
  </si>
  <si>
    <t>Пружина з направляючою KGS 305</t>
  </si>
  <si>
    <t xml:space="preserve">TRANSPORT PROTECTION  KGS 305           </t>
  </si>
  <si>
    <t>Стопор транспортний KGS 305</t>
  </si>
  <si>
    <t xml:space="preserve">SWIVEL LEVER ASSEMBLY  KGS 305          </t>
  </si>
  <si>
    <t>Платформа в зборi KGS 305</t>
  </si>
  <si>
    <t xml:space="preserve">FLANGE AND COUNTERFLANGE  KGS 305 USA   </t>
  </si>
  <si>
    <t xml:space="preserve">RETRACTABLE BLADE GUARD  KGS 305        </t>
  </si>
  <si>
    <t>Захисний кожух  KGS 305</t>
  </si>
  <si>
    <t xml:space="preserve">DUST EXTRACTION PORT  KGS 305           </t>
  </si>
  <si>
    <t>Всмоктуючий штуцер KGS 305</t>
  </si>
  <si>
    <t xml:space="preserve">KERF PLATE  KGS 305                     </t>
  </si>
  <si>
    <t>Вставка KGS 305</t>
  </si>
  <si>
    <t>Покажчик  (KGS 305)</t>
  </si>
  <si>
    <t xml:space="preserve">FEED ROD  KGS 305                       </t>
  </si>
  <si>
    <t>Суппорт KGS 305</t>
  </si>
  <si>
    <t xml:space="preserve">Turntable for KGS 305                   </t>
  </si>
  <si>
    <t>Регулятор повороту  KGS 305</t>
  </si>
  <si>
    <t xml:space="preserve">RUBBER FOOT SET  KGS 305                </t>
  </si>
  <si>
    <t xml:space="preserve">GLIDE SEGMENT  KGS 305                  </t>
  </si>
  <si>
    <t>Дуговий сегмент з 2 частин KGS 305</t>
  </si>
  <si>
    <t>MOTOR, CROSSCUT AND MITRE SAW  KGS 305 U</t>
  </si>
  <si>
    <t xml:space="preserve">CABLE WITH PLUG  KGS 305                </t>
  </si>
  <si>
    <t xml:space="preserve">CARBON BRUSH SET  KGS 305 USA           </t>
  </si>
  <si>
    <t>Набір вугільних щіток  KGS 305 USA</t>
  </si>
  <si>
    <t xml:space="preserve">END CAP  KGS 305                        </t>
  </si>
  <si>
    <t>Задня кришка двигуна  KGS 305</t>
  </si>
  <si>
    <t xml:space="preserve">LOCK  KGS 305                           </t>
  </si>
  <si>
    <t xml:space="preserve">TRANSMISSION ASSEMBLY  KGS 305          </t>
  </si>
  <si>
    <t>Привiд в зборi KGS 305</t>
  </si>
  <si>
    <t xml:space="preserve">ARMATURE ASSEMBLY  KGS 305 USA          </t>
  </si>
  <si>
    <t xml:space="preserve">TERMINAL BOX ASSEMBLY  KGS 305 USA      </t>
  </si>
  <si>
    <t xml:space="preserve">HANDLE, PVC HOUSIN  KGS 305             </t>
  </si>
  <si>
    <t>Рукоятка KGS 305</t>
  </si>
  <si>
    <t xml:space="preserve">SWITCH ASSEMBLY  KGS 305 USA            </t>
  </si>
  <si>
    <t>Вимикач KGS305 usa</t>
  </si>
  <si>
    <t xml:space="preserve">FENCE  KGS 305                          </t>
  </si>
  <si>
    <t>Упор до захисного кожуху KGS 305</t>
  </si>
  <si>
    <t xml:space="preserve">Stabilisator KGS 305                    </t>
  </si>
  <si>
    <t xml:space="preserve">Pivot compl.,KGS305                     </t>
  </si>
  <si>
    <t>Суппорт  KGS 305</t>
  </si>
  <si>
    <t xml:space="preserve">SWIVEL CASTING  KGS 305                 </t>
  </si>
  <si>
    <t>супорт  KGS 305</t>
  </si>
  <si>
    <t xml:space="preserve">HARDWARE BAG  KGS 305                   </t>
  </si>
  <si>
    <t>Гвинти в зборi  KGS 305</t>
  </si>
  <si>
    <t xml:space="preserve">TURNTABLE  KGS 305                      </t>
  </si>
  <si>
    <t>Стол  KGS 305</t>
  </si>
  <si>
    <t xml:space="preserve">TABLE SIDE EXTENSION  KGS 305           </t>
  </si>
  <si>
    <t xml:space="preserve">REPAIR KIT  KGS 305                     </t>
  </si>
  <si>
    <t>Ремкомплект  KGS 305</t>
  </si>
  <si>
    <t xml:space="preserve">TABLE M.JUSTIERBLECH   ET KGT 300       </t>
  </si>
  <si>
    <t xml:space="preserve">RETRACTABLE BLADE GUARD KPL. KGT 300    </t>
  </si>
  <si>
    <t>GEARWHEEL SHAFT KPL.              ET KGT</t>
  </si>
  <si>
    <t xml:space="preserve">RIP FENCE  KGT 300                      </t>
  </si>
  <si>
    <t xml:space="preserve">SWITCH ASSEMBLY  KGS 305                </t>
  </si>
  <si>
    <t>Вимикач  KGS 305</t>
  </si>
  <si>
    <t xml:space="preserve">INTERLOCK RELEASE, ASS'Y  KGS 305       </t>
  </si>
  <si>
    <t xml:space="preserve">TERMINAL BOX ASSEMBLY  KGS 305          </t>
  </si>
  <si>
    <t xml:space="preserve">BELT GUARD  KGS 305                     </t>
  </si>
  <si>
    <t>РемiньKGS305</t>
  </si>
  <si>
    <t xml:space="preserve">DISC GUARD  KGS 305                     </t>
  </si>
  <si>
    <t xml:space="preserve">SEAT+BLADE COLLAR, OUTER  KGS 305       </t>
  </si>
  <si>
    <t>Набiр фланцiв  KGS 305</t>
  </si>
  <si>
    <t xml:space="preserve">MOTOR, CROSSCUT AND MITRE SAW  KGS 305  </t>
  </si>
  <si>
    <t>Двигун  KGS 305</t>
  </si>
  <si>
    <t xml:space="preserve">CARBON BRUSH SET  KGS 305               </t>
  </si>
  <si>
    <t>Комплект вугiльних щiток  KGS 305</t>
  </si>
  <si>
    <t xml:space="preserve">ARMATURE ASSEMBLY  KGS 305              </t>
  </si>
  <si>
    <t>Ротор в зборi KGS 305</t>
  </si>
  <si>
    <t xml:space="preserve">TABLE  KGS 305                          </t>
  </si>
  <si>
    <t xml:space="preserve">TABLE  KGS 305 USA                      </t>
  </si>
  <si>
    <t xml:space="preserve">RETRACTABLE BLADE GUARD ASS'Y  KS210C   </t>
  </si>
  <si>
    <t>Защитный кожух  KS210C</t>
  </si>
  <si>
    <t xml:space="preserve">ACCESSORY BA GUMMIFÜßE KGT 300          </t>
  </si>
  <si>
    <t xml:space="preserve">SAEGEBLATTWELLE KPL. KGT300             </t>
  </si>
  <si>
    <t>Вал в зборi KGT300</t>
  </si>
  <si>
    <t xml:space="preserve">TERMINAL BOX ASSEMBLY  KGT 501 BOSCO    </t>
  </si>
  <si>
    <t xml:space="preserve">RETRACTABLE BLADE GUARD M.GLEITFÜßE KGT </t>
  </si>
  <si>
    <t xml:space="preserve">FENCE GUIDE EXTRUSIO                    </t>
  </si>
  <si>
    <t>ELECTRIC MOTOR 1,8KW 230/1/50 AM21 DREHZ</t>
  </si>
  <si>
    <t>Електромотор 1,8KW 230/1/50 AM21</t>
  </si>
  <si>
    <t xml:space="preserve">TRANSMISSION ASSEMBLY UK 333            </t>
  </si>
  <si>
    <t>RETRACTABLE BLADE GUARD  KS 210 LASERCUT</t>
  </si>
  <si>
    <t>Кожух пильного полотна  KS 210 LASERCUT</t>
  </si>
  <si>
    <t>MOTOR, CIRCULAR SAW BENCH T 3,40 DNB  40</t>
  </si>
  <si>
    <t>MOTOR, CIRCULAR SAW BENCH T 4,20 DNB  40</t>
  </si>
  <si>
    <t>Электродвигатель 4,20 DNB  40</t>
  </si>
  <si>
    <t xml:space="preserve">TERMINAL BOX  TKHS 315 D&amp;D      ET      </t>
  </si>
  <si>
    <t>FAN WING+FAN COVER  TKHS 315 D&amp;D      ET</t>
  </si>
  <si>
    <t>MOTOR, CIRCULAR SAW BENCH T 2,50 WNB  11</t>
  </si>
  <si>
    <t xml:space="preserve">Table complete,PK 255                   </t>
  </si>
  <si>
    <t xml:space="preserve">TABLE  ZUSATZTISCH-PK255                </t>
  </si>
  <si>
    <t xml:space="preserve">TABLE  ZUSATZTISCH-PKF255               </t>
  </si>
  <si>
    <t xml:space="preserve">BOLT  UK 333                            </t>
  </si>
  <si>
    <t>FAN WING+FAN COVER  HS6001            ET</t>
  </si>
  <si>
    <t>Вентилятор з кожухом   HS6001        ET</t>
  </si>
  <si>
    <t xml:space="preserve">Hydraulic hose HS 6001 W                </t>
  </si>
  <si>
    <t xml:space="preserve">TERMINAL BOX ASSEMBLY  TKHS 315M        </t>
  </si>
  <si>
    <t xml:space="preserve">TERMINAL BOX ASSEMBLY 2,5 - 3,1 KW D&amp;D  </t>
  </si>
  <si>
    <t>CARBON BRUSH SET KS 210 LASERCUT ET / 4-</t>
  </si>
  <si>
    <t>Вугiльнi щiтки KS 210 LASERCUT</t>
  </si>
  <si>
    <t xml:space="preserve">UNIVERSAL FENCE                         </t>
  </si>
  <si>
    <t xml:space="preserve">TABLE ASSEMBLY  SCHIEBESCHL.UK290       </t>
  </si>
  <si>
    <t xml:space="preserve">TABLE  UNIVERSALTISCH-UK290             </t>
  </si>
  <si>
    <t xml:space="preserve">TABLE  TISCHVERL.-UK290                 </t>
  </si>
  <si>
    <t xml:space="preserve">TABLE  TISCHVERBR.-UK290                </t>
  </si>
  <si>
    <t xml:space="preserve">SUCTION HOS 2800 MM PKF255V8            </t>
  </si>
  <si>
    <t xml:space="preserve">SHOCK ABSORBER                          </t>
  </si>
  <si>
    <t xml:space="preserve">HEIGHT ADJUSTMEN                        </t>
  </si>
  <si>
    <t xml:space="preserve">SAW BLADE GUARD ASSEMBLY  UK290         </t>
  </si>
  <si>
    <t xml:space="preserve">FENCE ASSEMBLY  KSU 400           ET    </t>
  </si>
  <si>
    <t xml:space="preserve">Стопор в зборi  KSU 400           </t>
  </si>
  <si>
    <t xml:space="preserve">FENCE BRACKET  KSU 400           ET     </t>
  </si>
  <si>
    <t xml:space="preserve">Screw set KSU 400                       </t>
  </si>
  <si>
    <t xml:space="preserve">CARRIER  KSU 400           ET           </t>
  </si>
  <si>
    <t xml:space="preserve">BEIN VERSTELLBAR KSU 400                </t>
  </si>
  <si>
    <t xml:space="preserve">ADJUSTABLE FOOT ASSEMBLY  KSU 400       </t>
  </si>
  <si>
    <t xml:space="preserve">BACKSTOP PLATE  KSU 400           ET    </t>
  </si>
  <si>
    <t xml:space="preserve">LEG  KSU 400           ET               </t>
  </si>
  <si>
    <t xml:space="preserve">HARDWARE BA  KSU 400           ET       </t>
  </si>
  <si>
    <t xml:space="preserve">Bein BKH/BKS                            </t>
  </si>
  <si>
    <t xml:space="preserve">RIP FENCE                               </t>
  </si>
  <si>
    <t xml:space="preserve">Wheel guard,kpl BKH/BKS Plus            </t>
  </si>
  <si>
    <t xml:space="preserve">Bearing block kpl. BKH/BKS-Plus         </t>
  </si>
  <si>
    <t>Щіткотримач у зборі</t>
  </si>
  <si>
    <t>Корпус мотора (KS 216 Lasercut)в зборi</t>
  </si>
  <si>
    <t>Вимикач в зборi</t>
  </si>
  <si>
    <t xml:space="preserve">Foot set                                </t>
  </si>
  <si>
    <t>Набiр нiжок (KGS 254 M)</t>
  </si>
  <si>
    <t xml:space="preserve">Swivel lever compl.                     </t>
  </si>
  <si>
    <t>Поворотний важiль у зборi (KGS 216 M)</t>
  </si>
  <si>
    <t xml:space="preserve">Strain relief compl.                    </t>
  </si>
  <si>
    <t>Муфта кабелю</t>
  </si>
  <si>
    <t>Ручка в зборi (KGS 216 M)</t>
  </si>
  <si>
    <t>Ручка (KGS 216 M)</t>
  </si>
  <si>
    <t>Стопор в зборi</t>
  </si>
  <si>
    <t>Фiксуюча ручка (KS 216 M, Lasercut)</t>
  </si>
  <si>
    <t>Ручка в зборi (KGS 254 M)</t>
  </si>
  <si>
    <t>Стіл</t>
  </si>
  <si>
    <t>Стiл в зборi (KGS 216 M)</t>
  </si>
  <si>
    <t>Упор лівий</t>
  </si>
  <si>
    <t>Упор правий</t>
  </si>
  <si>
    <t xml:space="preserve">Clamping lever compl. left              </t>
  </si>
  <si>
    <t>Затискач у зборі лівий</t>
  </si>
  <si>
    <t xml:space="preserve">Clamping lever compl. right             </t>
  </si>
  <si>
    <t>Затискач у зборі правий</t>
  </si>
  <si>
    <t>Тримач заготовки (KS, KGS 216, 254)</t>
  </si>
  <si>
    <t>Зажимний ричаг в зборi (KS 216 Lasercut)</t>
  </si>
  <si>
    <t>Шкала в зборі (KGS 216)</t>
  </si>
  <si>
    <t>Шкала в зборi (KGS 254)</t>
  </si>
  <si>
    <t>Корпусна направляюча у зборi (KGS 216 M)</t>
  </si>
  <si>
    <t>Кронштейн у зборi</t>
  </si>
  <si>
    <t>Заглушка слайдера</t>
  </si>
  <si>
    <t>Лазерний модуль з тримачем</t>
  </si>
  <si>
    <t>Тримач двигуна (KS 216 Lasercut)</t>
  </si>
  <si>
    <t>Тримач мотору (KGS 216, M)</t>
  </si>
  <si>
    <t>Тримач мотору (KGS 254, M)</t>
  </si>
  <si>
    <t>Защита</t>
  </si>
  <si>
    <t xml:space="preserve">Unlock lever compl.                     </t>
  </si>
  <si>
    <t>Важіль розблокування</t>
  </si>
  <si>
    <t>Пилозбiрник в зборi</t>
  </si>
  <si>
    <t>Захисний кожух компл. (KGS 254)</t>
  </si>
  <si>
    <t xml:space="preserve">Motor head axle compl.                  </t>
  </si>
  <si>
    <t>Вiсь з пружиною (KS 216 Lasercut)</t>
  </si>
  <si>
    <t xml:space="preserve"> Motor head axle compl.                 </t>
  </si>
  <si>
    <t>Вiсь в комплектi (KGS 254)</t>
  </si>
  <si>
    <t>Пiдшипник (KS, KGS 216, 254)</t>
  </si>
  <si>
    <t>Блокувач шпiнделя (KGS 216M)</t>
  </si>
  <si>
    <t>Блокувач шпінделя (KGS 254)</t>
  </si>
  <si>
    <t>Гвинт в зборi</t>
  </si>
  <si>
    <t>Упор в зборi</t>
  </si>
  <si>
    <t xml:space="preserve">Cover lighting compl.                   </t>
  </si>
  <si>
    <t>Кришка освiтлювача (KGS 216)</t>
  </si>
  <si>
    <t>Поворотний стiл в зборi</t>
  </si>
  <si>
    <t>Сегмент фіксуючий компл.</t>
  </si>
  <si>
    <t xml:space="preserve">MOTOR ASSEMBLY 230V KS 216              </t>
  </si>
  <si>
    <t>Двигун у зборi 230V KS 216</t>
  </si>
  <si>
    <t xml:space="preserve">MOTOR ASSEMBLY 230V KGS 216             </t>
  </si>
  <si>
    <t>Мотор в зборi KGS216,230/1/50</t>
  </si>
  <si>
    <t xml:space="preserve">MOTOR ASSEMBLY 230V KGS 254             </t>
  </si>
  <si>
    <t>Двигун в зборі 230V KGS 254</t>
  </si>
  <si>
    <t>Двигун у зборі</t>
  </si>
  <si>
    <t>Двигун у зборi</t>
  </si>
  <si>
    <t>Кожух в зборі</t>
  </si>
  <si>
    <t>Ручка в зборi KGSPlus</t>
  </si>
  <si>
    <t xml:space="preserve">Control grip compl. KGS Plus            </t>
  </si>
  <si>
    <t xml:space="preserve">bevel stop compl. KGS Plus              </t>
  </si>
  <si>
    <t>Обертальний ричаг в зборi (KGS 315 Plus)</t>
  </si>
  <si>
    <t xml:space="preserve">Strain relief compl. 120 V 60 Hz        </t>
  </si>
  <si>
    <t>Захист в зборі</t>
  </si>
  <si>
    <t xml:space="preserve">Auxiliary guide compl.                  </t>
  </si>
  <si>
    <t>Додатковий упор в зборi</t>
  </si>
  <si>
    <t xml:space="preserve">Belt Guard compl.KS 305                 </t>
  </si>
  <si>
    <t>Кожух ременя KS 305</t>
  </si>
  <si>
    <t xml:space="preserve">Belt Guard compl.KS 254                 </t>
  </si>
  <si>
    <t xml:space="preserve">Amature 230V compl. KS 254/305          </t>
  </si>
  <si>
    <t>Якiр 230V в зборi KS 254/305</t>
  </si>
  <si>
    <t xml:space="preserve">Amature 230V compl.  KS 305             </t>
  </si>
  <si>
    <t xml:space="preserve">Motor compl. KS 254                     </t>
  </si>
  <si>
    <t>Мотор. KS 254 ,1.8kBт</t>
  </si>
  <si>
    <t xml:space="preserve">Carbon brush 230V compl. KS 254/305     </t>
  </si>
  <si>
    <t>Щiтки 230V в зборi KS KS 254/305</t>
  </si>
  <si>
    <t xml:space="preserve">Carbon brush assy 120V compl. KS 305    </t>
  </si>
  <si>
    <t xml:space="preserve">Work clamb assy compl. KS Plus          </t>
  </si>
  <si>
    <t>Струбцина в зборi</t>
  </si>
  <si>
    <t xml:space="preserve">Cable box assy KS 254/305               </t>
  </si>
  <si>
    <t>Кабельний блок  KS 254/305</t>
  </si>
  <si>
    <t xml:space="preserve">Moving guard compl. KS 254              </t>
  </si>
  <si>
    <t xml:space="preserve">Moving guard compl. KS 305              </t>
  </si>
  <si>
    <t>Захист рухомий набір KS 305</t>
  </si>
  <si>
    <t xml:space="preserve">Linkage compl. KS 254                   </t>
  </si>
  <si>
    <t xml:space="preserve">Linkage compl. KS 305                   </t>
  </si>
  <si>
    <t>Упор в зборі KS 305</t>
  </si>
  <si>
    <t xml:space="preserve">Flange compl. KS 254                    </t>
  </si>
  <si>
    <t xml:space="preserve">Flange 230V compl. KS 305               </t>
  </si>
  <si>
    <t>Гайки флянця  KS 305</t>
  </si>
  <si>
    <t xml:space="preserve">Extraction channel compl. KS 254        </t>
  </si>
  <si>
    <t xml:space="preserve">Extraction channel compl. KS 305        </t>
  </si>
  <si>
    <t xml:space="preserve">Table insert compl. KS 254/305          </t>
  </si>
  <si>
    <t xml:space="preserve">Mitre detent compl. KS 254/305          </t>
  </si>
  <si>
    <t>Механізм фіксації кутів KS 254/305</t>
  </si>
  <si>
    <t xml:space="preserve">Power supply pack compl. 120 V 60 Hz KS </t>
  </si>
  <si>
    <t xml:space="preserve">Laser compl. KS 254/305                 </t>
  </si>
  <si>
    <t>Лазерний модуль. KS 254/305</t>
  </si>
  <si>
    <t xml:space="preserve">Saw blade shaft compl. KS 254           </t>
  </si>
  <si>
    <t>Шпiндель в зборi. KS 254 Plus</t>
  </si>
  <si>
    <t xml:space="preserve">Saw blade shaft compl. KS 305           </t>
  </si>
  <si>
    <t>Шпiндель в зборi. KS 305 Plus</t>
  </si>
  <si>
    <t xml:space="preserve">Belt pulley compl. KS 254               </t>
  </si>
  <si>
    <t>Шків. KS 254</t>
  </si>
  <si>
    <t xml:space="preserve">Belt pulley compl. KS 305               </t>
  </si>
  <si>
    <t>Шкiв. KS 305 Plus</t>
  </si>
  <si>
    <t xml:space="preserve">Motor bracket compl. KS 305             </t>
  </si>
  <si>
    <t>Turning lever bracket compl.  KS 254/305</t>
  </si>
  <si>
    <t xml:space="preserve">Torsion Spring compl. KS 305            </t>
  </si>
  <si>
    <t>Торсiонна пружина(KS305)</t>
  </si>
  <si>
    <t xml:space="preserve">Pivot compl. KS 254/305 Plus            </t>
  </si>
  <si>
    <t xml:space="preserve">Power supply pack compl.                </t>
  </si>
  <si>
    <t>Модуль живлення. 230 V  KS 254/3</t>
  </si>
  <si>
    <t xml:space="preserve">SAW BLADE GUARD W/SUCTION PORT TKHS315M </t>
  </si>
  <si>
    <t xml:space="preserve">SAW BLADE GUARD W/SUCTION PORT          </t>
  </si>
  <si>
    <t>Кожух з всмоктуючим патрубком TKHS315C</t>
  </si>
  <si>
    <t xml:space="preserve">SPLITTING BLADE  TKHS315M               </t>
  </si>
  <si>
    <t xml:space="preserve">Motor compl. KS 305                     </t>
  </si>
  <si>
    <t>Мотор. KS 305</t>
  </si>
  <si>
    <t xml:space="preserve">Assembly Group Handle  PKU 250          </t>
  </si>
  <si>
    <t>Clamping lever compl. KGS 216/254/315 Pl</t>
  </si>
  <si>
    <t>Transportation lock compl. KGS 216/254/3</t>
  </si>
  <si>
    <t>Транспортувальний захист  KGS 216/254/3</t>
  </si>
  <si>
    <t xml:space="preserve">Carbon brush compl.,230V                </t>
  </si>
  <si>
    <t>Вугiльнi щiтки 230V компл.</t>
  </si>
  <si>
    <t xml:space="preserve">Carbon Brush 230V compl KGS 254 Plus    </t>
  </si>
  <si>
    <t>Вугiльнi щiтки 230V компл. KGS 254 Plus</t>
  </si>
  <si>
    <t xml:space="preserve">Carbon Brush 230V compl KGS 315 Plus    </t>
  </si>
  <si>
    <t>Вугiльнi щiтки 230V компл. KGS 315 Plus</t>
  </si>
  <si>
    <t xml:space="preserve">Amature 230V compl. KGS 216 Plus        </t>
  </si>
  <si>
    <t>Якiр (KGS216Plus)</t>
  </si>
  <si>
    <t xml:space="preserve">Amature 230V compl. KGS 254 Plus        </t>
  </si>
  <si>
    <t>Якiр 230V. KGS 254 Plus</t>
  </si>
  <si>
    <t xml:space="preserve">Amature 230V compl. KGS 315 Plus        </t>
  </si>
  <si>
    <t>Якiр 230V. KGS 315 Plus</t>
  </si>
  <si>
    <t xml:space="preserve">Pointer compl. KGS 216/254/315 Plus     </t>
  </si>
  <si>
    <t>Table insert compl. KGS 216/254/315 Plus</t>
  </si>
  <si>
    <t>Вставка до столу (KGS 216,254,315 Plus)</t>
  </si>
  <si>
    <t xml:space="preserve">Catch clamb compl KGS 216/254/315 Plus  </t>
  </si>
  <si>
    <t xml:space="preserve">Saw blade shaft compl. KGS 216/254/315  </t>
  </si>
  <si>
    <t>Шків KGS 216/254/315</t>
  </si>
  <si>
    <t xml:space="preserve">Turntable Accessories KGS 216 Plus      </t>
  </si>
  <si>
    <t>Фіксатор повор. столу KGS 216 Plus</t>
  </si>
  <si>
    <t xml:space="preserve">Turntable Accessories KGS 254/315 Plus  </t>
  </si>
  <si>
    <t xml:space="preserve">Laser compl. KGS 216/254 Plus           </t>
  </si>
  <si>
    <t>Модуль лазера KGS 216/254 Plus</t>
  </si>
  <si>
    <t xml:space="preserve">Laser compl. KGS 315 Plus               </t>
  </si>
  <si>
    <t xml:space="preserve">Saw blade arrest compl.                 </t>
  </si>
  <si>
    <t>Стопор (KGS 216, 254, 315 Plus)</t>
  </si>
  <si>
    <t>Intermediate shaft  KGS 216/254/315 Plus</t>
  </si>
  <si>
    <t>Шків у зборі  KGS 216/254/315 Plus</t>
  </si>
  <si>
    <t xml:space="preserve">End cap KGS 216/254                     </t>
  </si>
  <si>
    <t xml:space="preserve">End cap KGS 315                         </t>
  </si>
  <si>
    <t xml:space="preserve">Rep-Set linear-bearing compl.           </t>
  </si>
  <si>
    <t>Ремкомплект в зборi</t>
  </si>
  <si>
    <t xml:space="preserve">Wheel guard KGS 216 Plus                </t>
  </si>
  <si>
    <t xml:space="preserve">Swivel lever compl. KGS 216  Plus       </t>
  </si>
  <si>
    <t xml:space="preserve">Safety guard compl.  KGS 216  Plus      </t>
  </si>
  <si>
    <t xml:space="preserve">Auxiliary guide compl. KGS 216 Plus     </t>
  </si>
  <si>
    <t xml:space="preserve">Stop compl.  KGS 216 Plus               </t>
  </si>
  <si>
    <t xml:space="preserve">Table side extension left KGS 216 Plus  </t>
  </si>
  <si>
    <t xml:space="preserve">Turntable compl. KGS 216 Plus           </t>
  </si>
  <si>
    <t xml:space="preserve">Turntable compl. KGS 254/315 Plus       </t>
  </si>
  <si>
    <t xml:space="preserve">Control grip compl. KGS 216 Plus        </t>
  </si>
  <si>
    <t xml:space="preserve">MOTOR, CIRCULAR SAW BENCH TK 2,00 WNB   </t>
  </si>
  <si>
    <t xml:space="preserve">CAGE NUT M 5                            </t>
  </si>
  <si>
    <t xml:space="preserve">Cap compl                               </t>
  </si>
  <si>
    <t>Ручка в зборi</t>
  </si>
  <si>
    <t xml:space="preserve">Table KGS 216 Plus                      </t>
  </si>
  <si>
    <t xml:space="preserve">Table KGS 254/315 Plus                  </t>
  </si>
  <si>
    <t>Стіл KGS 254/315 Plus</t>
  </si>
  <si>
    <t xml:space="preserve">Saw blade shaft compl.                  </t>
  </si>
  <si>
    <t xml:space="preserve">Auxiliary guide compl. KS 305 Plus      </t>
  </si>
  <si>
    <t xml:space="preserve">Cover sheet compl.                      </t>
  </si>
  <si>
    <t>MOTOR, PLANER/THICKNESSER HC 4,20 DNB  M</t>
  </si>
  <si>
    <t xml:space="preserve">MOTOR, PLANER/THICKNESSER HCM 5,50 DNB  </t>
  </si>
  <si>
    <t xml:space="preserve">DUST CHUTE HC 410                       </t>
  </si>
  <si>
    <t xml:space="preserve">SWITCH DNB 400/3/50                     </t>
  </si>
  <si>
    <t xml:space="preserve">SAW BLADE GUARD, PRE-ASSEMBLED  UNTEN   </t>
  </si>
  <si>
    <t>CUTTERBLOCK ASSEMBLY 310MM SCHNELLWECHSE</t>
  </si>
  <si>
    <t xml:space="preserve">CUTTERBLOCK WEDGE 1SATZ=2STÜCK          </t>
  </si>
  <si>
    <t>Прижимная шина для ножей</t>
  </si>
  <si>
    <t xml:space="preserve">CUTTERBLOCK GUARD  ET                   </t>
  </si>
  <si>
    <t xml:space="preserve">CRANK HANDLE, ASS'Y  ET                 </t>
  </si>
  <si>
    <t>Кривошипная рукоятка в сборе</t>
  </si>
  <si>
    <t xml:space="preserve">CHIP EJECTION HOOD  HC300               </t>
  </si>
  <si>
    <t xml:space="preserve">FENCE BRACKET  HC300                    </t>
  </si>
  <si>
    <t xml:space="preserve">POWER FEED ATTACHMENT  HC300            </t>
  </si>
  <si>
    <t xml:space="preserve">LID ASSEMBLY  DH 330                    </t>
  </si>
  <si>
    <t xml:space="preserve">CHAIN TENSIONER  DH 330                 </t>
  </si>
  <si>
    <t xml:space="preserve">POINTER  DH 330                         </t>
  </si>
  <si>
    <t xml:space="preserve">TABLE REAR EXTENSION  DH 330            </t>
  </si>
  <si>
    <t>Стіл DH 330</t>
  </si>
  <si>
    <t xml:space="preserve">CRANK  DH 330                           </t>
  </si>
  <si>
    <t xml:space="preserve">CHAIN SET  DH 330                       </t>
  </si>
  <si>
    <t>Розподiльчий механiзм  DH 330</t>
  </si>
  <si>
    <t xml:space="preserve">PLANER BLADE SETTING GAUGE  DH 330      </t>
  </si>
  <si>
    <t>Направляюча  DH 330</t>
  </si>
  <si>
    <t xml:space="preserve">DUST EXTRACTION KIT  DH 330             </t>
  </si>
  <si>
    <t>Набiр для видалення пилу  DH 330</t>
  </si>
  <si>
    <t xml:space="preserve">FENC  DH 330                            </t>
  </si>
  <si>
    <t>Механiзм рег.глибини в зборi  DH 330</t>
  </si>
  <si>
    <t xml:space="preserve">TENSION UNIT  DH 330                    </t>
  </si>
  <si>
    <t>Прижимний блок  DH 330</t>
  </si>
  <si>
    <t xml:space="preserve">CUTTERBLOCK GUARD  DH 316               </t>
  </si>
  <si>
    <t>Механiзм подачi  DH 330</t>
  </si>
  <si>
    <t xml:space="preserve">RUBBER ROLLER  DH 330                   </t>
  </si>
  <si>
    <t>Гумовий валiк  DH 330 (1 шт)</t>
  </si>
  <si>
    <t xml:space="preserve">CUTTERBLOCK  DH 330                     </t>
  </si>
  <si>
    <t>Рiжуча голiвка  DH 330</t>
  </si>
  <si>
    <t xml:space="preserve">CUTTERBLOCK WEDGE  DH 330               </t>
  </si>
  <si>
    <t>Рiжуча натяжна шина  DH 330</t>
  </si>
  <si>
    <t xml:space="preserve">    PRESSURE SPRINGS  DH 330            </t>
  </si>
  <si>
    <t>Прижимна пружина (DH 330)</t>
  </si>
  <si>
    <t xml:space="preserve">CARBON BRUSH SET  DH 316                </t>
  </si>
  <si>
    <t xml:space="preserve">SWITCH  DH 316                          </t>
  </si>
  <si>
    <t xml:space="preserve">ARMATURE ASSEMBLY  DH 316               </t>
  </si>
  <si>
    <t xml:space="preserve">STATOR ASSEMBLY  DH 316                 </t>
  </si>
  <si>
    <t xml:space="preserve">CABLE WITH PLUG  DH 316                 </t>
  </si>
  <si>
    <t xml:space="preserve">MOTOR C/W PUMP 230V/60HZ DH 330         </t>
  </si>
  <si>
    <t>Двигун  DH 330</t>
  </si>
  <si>
    <t xml:space="preserve">CARBON BRUSH SET 230V/60HZ DH 330       </t>
  </si>
  <si>
    <t>Комплект вугiльних щiток 230V/60HZ DH 33</t>
  </si>
  <si>
    <t xml:space="preserve">SWITCH 230V/60HZ DH 330                 </t>
  </si>
  <si>
    <t>Вимикач 230V/60HZ DH 330</t>
  </si>
  <si>
    <t xml:space="preserve">ARMATURE ASSEMBLY 230V/60HZ DH 330      </t>
  </si>
  <si>
    <t>Ротор  230V/60HZ DH 330</t>
  </si>
  <si>
    <t xml:space="preserve">CUTTERBLOCK GUARD  DH 330               </t>
  </si>
  <si>
    <t>Захист валу ножа  DH 330</t>
  </si>
  <si>
    <t xml:space="preserve">CUTTERBLOCK WEDGE 1SATZ=2STÜCK HC260C   </t>
  </si>
  <si>
    <t>Тримач ножів 1SATZ=2STUCK HC260C</t>
  </si>
  <si>
    <t xml:space="preserve">THICKNESSER BED  HC260C                 </t>
  </si>
  <si>
    <t xml:space="preserve">BRACKET  HC260C                         </t>
  </si>
  <si>
    <t>Шестернi  HC260C</t>
  </si>
  <si>
    <t>Вал в зборi  DH 330</t>
  </si>
  <si>
    <t>Крiплення ножа DH 330 (1 шт)</t>
  </si>
  <si>
    <t>Пружинне стопорне кiльцеDH330 (2 шт.)</t>
  </si>
  <si>
    <t xml:space="preserve">REPAIR KIT ANTRIEBSRIEMEN HC 260        </t>
  </si>
  <si>
    <t>Привiдний ремiнь HC 260</t>
  </si>
  <si>
    <t xml:space="preserve">RECOIL LOCK                             </t>
  </si>
  <si>
    <t xml:space="preserve">STOP PLATE                              </t>
  </si>
  <si>
    <t xml:space="preserve">GASKET KIT  ET                          </t>
  </si>
  <si>
    <t xml:space="preserve">CLAMPING ARM  ET                        </t>
  </si>
  <si>
    <t xml:space="preserve">BIN, DUST COLLECTION  ET                </t>
  </si>
  <si>
    <t xml:space="preserve">FILTER DEDUSTER  ET                     </t>
  </si>
  <si>
    <t xml:space="preserve">LEVER  ET                               </t>
  </si>
  <si>
    <t xml:space="preserve">WIPER RING  ET                          </t>
  </si>
  <si>
    <t xml:space="preserve">CASTER SET  ET                          </t>
  </si>
  <si>
    <t xml:space="preserve">SWIVEL PLATE CASTER SET  ET             </t>
  </si>
  <si>
    <t xml:space="preserve">SUCTION HOSE 2,5M ET                    </t>
  </si>
  <si>
    <t xml:space="preserve">HARDWARE BAG  SPA 1701                  </t>
  </si>
  <si>
    <t>Болты  SPA 1701</t>
  </si>
  <si>
    <t xml:space="preserve">earthing system  ET                     </t>
  </si>
  <si>
    <t xml:space="preserve">SWITCH KSK DN  SPA 2001 D               </t>
  </si>
  <si>
    <t>ELECTRIC MOTOR 1,5 DN 230/400 V SPA 2001</t>
  </si>
  <si>
    <t>NAMEPLATE BLACK/RED/GREEN 0,3X161X269 SK</t>
  </si>
  <si>
    <t xml:space="preserve">ANGLE SCALE                             </t>
  </si>
  <si>
    <t xml:space="preserve">VERNIER SCALE 1,00                      </t>
  </si>
  <si>
    <t xml:space="preserve">SCALE, HEIGHT ADJUSTMENT 1,00X29X313    </t>
  </si>
  <si>
    <t xml:space="preserve">VERNIER SCALE 1,00X12X9 0,5 GRAD        </t>
  </si>
  <si>
    <t xml:space="preserve">ADHESIVE LABEL 1,00 48-0-48 GRAD        </t>
  </si>
  <si>
    <t xml:space="preserve">ADHESIVE LABEL 1,00X12X9 0,5 GRAD       </t>
  </si>
  <si>
    <t xml:space="preserve">ANGLE SCALE 1,00 2X46 GRAD              </t>
  </si>
  <si>
    <t>Угловая шкала</t>
  </si>
  <si>
    <t xml:space="preserve">ADHESIVE LABEL SILVER/BLACK 38X47 SYMB. </t>
  </si>
  <si>
    <t>ADHESIVE LABEL SILVER/BLACK 1,00 0-45 GR</t>
  </si>
  <si>
    <t xml:space="preserve">ADHESIVE LABEL RD 57 TKU1693            </t>
  </si>
  <si>
    <t>ADHESIVE LABEL 0,3X180X230,5 WIG170AC/DC</t>
  </si>
  <si>
    <t xml:space="preserve">ARBOR TILT SCALE  KGS 255 USA           </t>
  </si>
  <si>
    <t xml:space="preserve">SCALE 0,60X16X170 HC260C                </t>
  </si>
  <si>
    <t>Накладка0,60X16X170 до HC260C</t>
  </si>
  <si>
    <t>ADHESIVE LABEL CLEAR/BLACK 16X90 BLATTSP</t>
  </si>
  <si>
    <t>ANGLE SCALE 1,00X13X420 +0/+45 GRAD(NEUT</t>
  </si>
  <si>
    <t xml:space="preserve">SCALE 0,165X13X1410 24,15-165,15 CM     </t>
  </si>
  <si>
    <t xml:space="preserve">SCALE 0,165X13X1410 4,25-145,25 CM      </t>
  </si>
  <si>
    <t>Шкала 0,165X13X1410</t>
  </si>
  <si>
    <t xml:space="preserve">SCALE 0,165X13X140 145,25-150,00 CM     </t>
  </si>
  <si>
    <t>Шкала 0,165X13X140</t>
  </si>
  <si>
    <t xml:space="preserve">SCALE 0,165X13X1350 150,00-285,00 CM    </t>
  </si>
  <si>
    <t>Шкала 0,165X13X1350</t>
  </si>
  <si>
    <t xml:space="preserve">SCALE 0,40X13X524                       </t>
  </si>
  <si>
    <t xml:space="preserve">Angle scale,2X0-45 Grad                 </t>
  </si>
  <si>
    <t xml:space="preserve">ANGLE SCALE 1,00 0-45 GRAD              </t>
  </si>
  <si>
    <t>SCALE 0,165X13X1410 4,25-145,25 4,75-145</t>
  </si>
  <si>
    <t>Линейка с делениями</t>
  </si>
  <si>
    <t xml:space="preserve">SCALE 0,165X13X719 78,00-141,00 CM      </t>
  </si>
  <si>
    <t>Планка-линейка</t>
  </si>
  <si>
    <t xml:space="preserve">BEVEL TILT SCAL 0,50X11X62,50 0-45 GRAD </t>
  </si>
  <si>
    <t>Шкала измерительная</t>
  </si>
  <si>
    <t xml:space="preserve">SCALE 0,50X9,3X401 0,00-39,80 CM        </t>
  </si>
  <si>
    <t>Линейка 0,50X9,3X401 0,00-39,80 CM</t>
  </si>
  <si>
    <t xml:space="preserve">SCALE 0,50X9,3X540 0,00-39,70 CM        </t>
  </si>
  <si>
    <t xml:space="preserve">SCALE 0,50X9,3X194 40,30-53,00 CM       </t>
  </si>
  <si>
    <t xml:space="preserve">SCALE 0,165X13X360 50,00-78,00 CM       </t>
  </si>
  <si>
    <t>ШКАЛА измерит. С делениями</t>
  </si>
  <si>
    <t xml:space="preserve">SCALE 1,00X16X50 0-5                    </t>
  </si>
  <si>
    <t xml:space="preserve">SCALE 1,00XRD39                         </t>
  </si>
  <si>
    <t xml:space="preserve">SCALE 1,00X16X50 0                      </t>
  </si>
  <si>
    <t xml:space="preserve">SCALE 1,00X10X55 0                      </t>
  </si>
  <si>
    <t xml:space="preserve">SCALE 0,50X9,3X88 12,15-20,95 CM        </t>
  </si>
  <si>
    <t>Шкала 0,5X9,3X88</t>
  </si>
  <si>
    <t xml:space="preserve">SCALE 0,50X9,3X101 0,00-10,00 CM        </t>
  </si>
  <si>
    <t>Шкала 0,50X9,3X101 +0/+10,0 CM</t>
  </si>
  <si>
    <t xml:space="preserve">ANGLE SCALE 1,00 2X0-45 GRAD            </t>
  </si>
  <si>
    <t>Вимiрювальна лiнiйка</t>
  </si>
  <si>
    <t xml:space="preserve">SCALE 0,50X9,3X210 0,00-20,95 CM        </t>
  </si>
  <si>
    <t xml:space="preserve">SCALE 0,50X9,3X193 21,65-34,00 CM       </t>
  </si>
  <si>
    <t xml:space="preserve">SCALE 0,165X13X603 32,00-84,35 CM       </t>
  </si>
  <si>
    <t xml:space="preserve">SCALE 1,00X20X186 0-180 MM              </t>
  </si>
  <si>
    <t xml:space="preserve">SCALE 1,00 0-3 MM                       </t>
  </si>
  <si>
    <t xml:space="preserve">SCALE 1,50X11X245 30,20-5,70 CM         </t>
  </si>
  <si>
    <t>SCALE 0,165X13X1410 35,00-165,65/0,00-65</t>
  </si>
  <si>
    <t xml:space="preserve">SCALE 0,25X13X1400 145,25-280,00-145,75 </t>
  </si>
  <si>
    <t xml:space="preserve">SCALE 0,25X13X1410 4,75-145,75/145,25-4 </t>
  </si>
  <si>
    <t xml:space="preserve">ANGLE SCALE  0-45 GRAD         ET       </t>
  </si>
  <si>
    <t xml:space="preserve">SCALE 0,50X13X273 0,00-25,30 CM         </t>
  </si>
  <si>
    <t xml:space="preserve">ANGLE SCALE 0,08X14X96 48-0 0-48 GRAD   </t>
  </si>
  <si>
    <t xml:space="preserve">SCALE 0,20X13X1410 26,75-167,75-26,25   </t>
  </si>
  <si>
    <t>Шкала 0,20X13X1410 26,75-167,75-26,25</t>
  </si>
  <si>
    <t xml:space="preserve">SCALE 0,20X13X1400 167,75-300,00-167,25 </t>
  </si>
  <si>
    <t xml:space="preserve">SCALE 0,30X13X413 0,00-38,80 CM         </t>
  </si>
  <si>
    <t xml:space="preserve">ARBOR TILT SCALE 0,25X13 47-0 GRAD      </t>
  </si>
  <si>
    <t xml:space="preserve">SCALE 0,25X20X114 0-85 MM               </t>
  </si>
  <si>
    <t xml:space="preserve">SCALE  TISCHVERBR.R.PKU250              </t>
  </si>
  <si>
    <t xml:space="preserve">SCALE 0,25X10X340,5 10,30-0/0-23,50 CM  </t>
  </si>
  <si>
    <t xml:space="preserve">ANGLE SCALE 0,08X7,5X92 48-0-48 GRAD    </t>
  </si>
  <si>
    <t xml:space="preserve">SCALE                                   </t>
  </si>
  <si>
    <t xml:space="preserve">ADHESIVE LABEL YELLOW/BLACK             </t>
  </si>
  <si>
    <t xml:space="preserve">SCAL 0,25X9,2X550 15,00-69,00 CM        </t>
  </si>
  <si>
    <t xml:space="preserve">SCAL 0,25X9,2X434 10,90-0/0-21,00 CM    </t>
  </si>
  <si>
    <t xml:space="preserve">SCALE 0,25x13x1054,5 39,70-145,00 CM    </t>
  </si>
  <si>
    <t>SPARE PARTS LIST 2-SEITIG /A4 ART.-NR.09</t>
  </si>
  <si>
    <t xml:space="preserve">LINISHING ARM  GS                       </t>
  </si>
  <si>
    <t xml:space="preserve">ANGLE LEVER                             </t>
  </si>
  <si>
    <t xml:space="preserve">CUP WHEEL  GUMMI AUFVULKAN.             </t>
  </si>
  <si>
    <t xml:space="preserve">HOLDER                                  </t>
  </si>
  <si>
    <t xml:space="preserve">SPARK PROTECTOR 140X112X15 ET           </t>
  </si>
  <si>
    <t>Захисний щиток вiд плу для точила</t>
  </si>
  <si>
    <t xml:space="preserve">GUARD PLATE BL 1,50X132X443,5           </t>
  </si>
  <si>
    <t xml:space="preserve">TOOL REST 61X45X40 RECHTS /ET           </t>
  </si>
  <si>
    <t xml:space="preserve">TOOL REST 67X55X50 LINKS /ET            </t>
  </si>
  <si>
    <t xml:space="preserve">TOOL REST 48X30X25 LINKS /ET            </t>
  </si>
  <si>
    <t xml:space="preserve">TOOL REST 67X55X50 RECHTS /ET           </t>
  </si>
  <si>
    <t xml:space="preserve">SPARK PROTECTOR HOLDER 48X84X22 ET      </t>
  </si>
  <si>
    <t>Тримач захисту від іскор</t>
  </si>
  <si>
    <t xml:space="preserve">Reducing sleeve,20x17x25,4              </t>
  </si>
  <si>
    <t xml:space="preserve">Reducing sleeve,13/20x19                </t>
  </si>
  <si>
    <t xml:space="preserve">VELCRO-FACED BACKING PAD BAS 380        </t>
  </si>
  <si>
    <t xml:space="preserve">SLIDING RAIL 400                        </t>
  </si>
  <si>
    <t xml:space="preserve">VALVE BODY R 1/2" AG X RD 18            </t>
  </si>
  <si>
    <t xml:space="preserve">HOUSING LID  ET                         </t>
  </si>
  <si>
    <t xml:space="preserve">THROTTLE LEVER  ET                      </t>
  </si>
  <si>
    <t xml:space="preserve">REVERSING LEVER  ET                     </t>
  </si>
  <si>
    <t xml:space="preserve">BEARING PLATE  ET                       </t>
  </si>
  <si>
    <t>Корпус пiдшипника</t>
  </si>
  <si>
    <t xml:space="preserve">BEARING PLATE  CLASSIC 250              </t>
  </si>
  <si>
    <t xml:space="preserve">COVER CRANKCASE  CLASSIC 250            </t>
  </si>
  <si>
    <t>Кришка картера CLASSIC 250</t>
  </si>
  <si>
    <t xml:space="preserve">Housing lid with gasket                 </t>
  </si>
  <si>
    <t xml:space="preserve">MOTOR COVER  MOTOR /ET                  </t>
  </si>
  <si>
    <t xml:space="preserve">SPACER RING  ET                         </t>
  </si>
  <si>
    <t>Дистанційна шайба</t>
  </si>
  <si>
    <t xml:space="preserve">COVER  SCHWARZ / ET                     </t>
  </si>
  <si>
    <t>PFLEGEN! MAINTAIN!</t>
  </si>
  <si>
    <t xml:space="preserve">COVER  BLAU / ET                        </t>
  </si>
  <si>
    <t xml:space="preserve">CAPACITOR CAP  ET                       </t>
  </si>
  <si>
    <t xml:space="preserve">PLUG RD 16 ET                           </t>
  </si>
  <si>
    <t>Пробка RD 16 ET</t>
  </si>
  <si>
    <t xml:space="preserve">PLUG RD 21 ET                           </t>
  </si>
  <si>
    <t xml:space="preserve">BUFFER  ET                              </t>
  </si>
  <si>
    <t xml:space="preserve">PROTECTIVE CASING  ET                   </t>
  </si>
  <si>
    <t>Захисний каркас</t>
  </si>
  <si>
    <t xml:space="preserve">WHEEL CAP RAD RD 150 ET                 </t>
  </si>
  <si>
    <t>Ковпак колеса RD 150 ET</t>
  </si>
  <si>
    <t xml:space="preserve">WHEEL CAP RAD RD 200 ET                 </t>
  </si>
  <si>
    <t>Ковпак колеса RD 200</t>
  </si>
  <si>
    <t xml:space="preserve">GASKET  MEGA 350/GECO 200               </t>
  </si>
  <si>
    <t xml:space="preserve">GASKET                                  </t>
  </si>
  <si>
    <t>GASKET  MEGA 450</t>
  </si>
  <si>
    <t xml:space="preserve">HOUSING, RIGHT  KS6000                  </t>
  </si>
  <si>
    <t xml:space="preserve">HOUSING, LEFT  KS6000                   </t>
  </si>
  <si>
    <t xml:space="preserve">BELT GUARD, MOTOR SIDE  ET              </t>
  </si>
  <si>
    <t xml:space="preserve">COVER, COMPRESSOR PUMP  ClassicAir 255  </t>
  </si>
  <si>
    <t>Кожух ClassicAir 255</t>
  </si>
  <si>
    <t xml:space="preserve">BRACKET BL 2X16X168                     </t>
  </si>
  <si>
    <t xml:space="preserve">PLATE  SONTROL PANEL  ET                </t>
  </si>
  <si>
    <t xml:space="preserve">COVER PLATE  ET                         </t>
  </si>
  <si>
    <t xml:space="preserve">PUSHER  ET                              </t>
  </si>
  <si>
    <t xml:space="preserve">WELLENSCHUTZRING  BL 0,88X40X369        </t>
  </si>
  <si>
    <t>MOUNTING BRACKET BL 4,00X745,0X492,1 STA</t>
  </si>
  <si>
    <t xml:space="preserve">PROTECTIVE GRATING, FRONT, ASS          </t>
  </si>
  <si>
    <t xml:space="preserve">THROTTLE LEVER  KS6000                  </t>
  </si>
  <si>
    <t>FAN WING BAUGRÖßE 100/ET MEGA 600/700/71</t>
  </si>
  <si>
    <t>FAN COVER BAUGRÖßE 100/ET MEGA 600/700/7</t>
  </si>
  <si>
    <t xml:space="preserve">FAN WING T 90 L-2                       </t>
  </si>
  <si>
    <t xml:space="preserve">FAN COVER ERR 90            ET MEGA 500 </t>
  </si>
  <si>
    <t>PROTECTIVE GRATING, REAR BL 1,50X431,5X6</t>
  </si>
  <si>
    <t xml:space="preserve">CONNECTING PLATE BL 1,50X25,5X68,5 MEGA </t>
  </si>
  <si>
    <t>RETENTION PLATE BL 2,00X262X276,5 MEGA 5</t>
  </si>
  <si>
    <t xml:space="preserve">COMPRESSOR PUMP B 5900/B                </t>
  </si>
  <si>
    <t xml:space="preserve">COMPRESSOR PUMP B 6000                  </t>
  </si>
  <si>
    <t xml:space="preserve">COMPRESSOR PUMP B 7000                  </t>
  </si>
  <si>
    <t xml:space="preserve">AFTERCOOLER  ET                         </t>
  </si>
  <si>
    <t xml:space="preserve">FAN COVER  ET                           </t>
  </si>
  <si>
    <t xml:space="preserve">PRESSURE LINE  ET                       </t>
  </si>
  <si>
    <t xml:space="preserve">DIP STICK  ET                           </t>
  </si>
  <si>
    <t>Щуп контролю рiвня масла</t>
  </si>
  <si>
    <t xml:space="preserve">COVER CRANKCASE  ET                     </t>
  </si>
  <si>
    <t>COMPRESSOR PUMP B 5900/B LÜFTERRAD BEARB</t>
  </si>
  <si>
    <t>Компресор B 5900/B</t>
  </si>
  <si>
    <t>COMPRESSOR PUMP B3800B M.LÜFTERRAD RD350</t>
  </si>
  <si>
    <t xml:space="preserve">COMPRESSOR PUMP B 4900/A M.LÜFTERRAD RD </t>
  </si>
  <si>
    <t xml:space="preserve">CYLINDER HEAD  CLASSIC 250              </t>
  </si>
  <si>
    <t xml:space="preserve">OIL FILLER PLUG  CLASSIC 250            </t>
  </si>
  <si>
    <t xml:space="preserve">CYLINDER HEAD  CLASSIC 251              </t>
  </si>
  <si>
    <t xml:space="preserve">OIL FILLER PLUG  CLASSIC 251            </t>
  </si>
  <si>
    <t xml:space="preserve">AFTERCOOLER                             </t>
  </si>
  <si>
    <t xml:space="preserve">COVER CRANKCASE                         </t>
  </si>
  <si>
    <t xml:space="preserve">THRUST WASHER  ET                       </t>
  </si>
  <si>
    <t xml:space="preserve">GUDGEON PIN RD 15X50 ET                 </t>
  </si>
  <si>
    <t>Поршневий палец RD 15X50</t>
  </si>
  <si>
    <t xml:space="preserve">GUDGEON PIN RD 18X42 ET                 </t>
  </si>
  <si>
    <t xml:space="preserve">Fixing bolt                             </t>
  </si>
  <si>
    <t xml:space="preserve">GUDGEON PIN RD 20X50 ET                 </t>
  </si>
  <si>
    <t xml:space="preserve">GUDGEON PIN RD 25X56 ET                 </t>
  </si>
  <si>
    <t xml:space="preserve">GUDGEON PIN RD 25X120 ET                </t>
  </si>
  <si>
    <t xml:space="preserve">CRANKSHAFT  ET                          </t>
  </si>
  <si>
    <t xml:space="preserve">WASHER 8,5X30X5 ET                      </t>
  </si>
  <si>
    <t xml:space="preserve">KEY PIN RD 20X105 ET                    </t>
  </si>
  <si>
    <t xml:space="preserve">OIL DRAIN PIP RD 12X100                 </t>
  </si>
  <si>
    <t xml:space="preserve">OIL DRAIN PIP RD 14X50                  </t>
  </si>
  <si>
    <t xml:space="preserve">HANDLE BAR  ET                          </t>
  </si>
  <si>
    <t xml:space="preserve">ANVIL SR 2700 ET                        </t>
  </si>
  <si>
    <t xml:space="preserve">DRIVE CAM SR 2700 ET                    </t>
  </si>
  <si>
    <t xml:space="preserve">PIN SR 2700 ET                          </t>
  </si>
  <si>
    <t>Штiфт SR 2700</t>
  </si>
  <si>
    <t xml:space="preserve">HAMMER CAGE SR 2700 ET                  </t>
  </si>
  <si>
    <t xml:space="preserve">HAMMER CAGE SR 2900 ET                  </t>
  </si>
  <si>
    <t xml:space="preserve">hammering system SR 2900                </t>
  </si>
  <si>
    <t xml:space="preserve">hammering pin guide SR 2900             </t>
  </si>
  <si>
    <t xml:space="preserve">ANVIL SR 2900 ET                        </t>
  </si>
  <si>
    <t xml:space="preserve">HAMMER CAGE SR 3500-4500 ET             </t>
  </si>
  <si>
    <t xml:space="preserve">hammering system SR 3500-4500           </t>
  </si>
  <si>
    <t xml:space="preserve">hammering pin guide SR 3500-4500        </t>
  </si>
  <si>
    <t xml:space="preserve">ANVIL SR 3500 ET                        </t>
  </si>
  <si>
    <t xml:space="preserve">ANVIL SR 4500 ET                        </t>
  </si>
  <si>
    <t xml:space="preserve">ANVIL SR 1500 ET                        </t>
  </si>
  <si>
    <t>ANVIL SR 1500 ET</t>
  </si>
  <si>
    <t xml:space="preserve">BLADE CHUCK  KS6000                     </t>
  </si>
  <si>
    <t xml:space="preserve">swivel joint  SA 300                    </t>
  </si>
  <si>
    <t xml:space="preserve">DISC FLANGE  WS 7400           ET       </t>
  </si>
  <si>
    <t xml:space="preserve">FLANGE NUT  WS 7400           ET        </t>
  </si>
  <si>
    <t xml:space="preserve">COPPER PIPE 1200MM DL 2  (O.ENTLASTUNG) </t>
  </si>
  <si>
    <t xml:space="preserve">HANDLE TUBE  ET                         </t>
  </si>
  <si>
    <t xml:space="preserve">HANDLE TUBE RDA 20X1,5X1231 GEBOGEN     </t>
  </si>
  <si>
    <t xml:space="preserve">HANDLE TUBE    ET                       </t>
  </si>
  <si>
    <t xml:space="preserve">HANDLE TUB                              </t>
  </si>
  <si>
    <t xml:space="preserve">PACKING, AFTERCOOLER  ET                </t>
  </si>
  <si>
    <t xml:space="preserve">FLAP VALVE  ET                          </t>
  </si>
  <si>
    <t xml:space="preserve">FLYWHEEL RD 280 ET                      </t>
  </si>
  <si>
    <t>Колесо привода</t>
  </si>
  <si>
    <t xml:space="preserve">FLYWHEEL RD 430 ET                      </t>
  </si>
  <si>
    <t xml:space="preserve">OIL SIGHT GLASS 1/2" ET                 </t>
  </si>
  <si>
    <t>Заглушка, масляне вікно 1/2" ET</t>
  </si>
  <si>
    <t xml:space="preserve">OIL SIGHT GLASS 1" ET                   </t>
  </si>
  <si>
    <t xml:space="preserve">CRANKCASE BREATHER 3/8" ET              </t>
  </si>
  <si>
    <t>Втулка для видалення повiтря</t>
  </si>
  <si>
    <t xml:space="preserve">CRANKCASE BREATHER 1/2" ET              </t>
  </si>
  <si>
    <t xml:space="preserve">PACKING, VALVE PLATE  ET                </t>
  </si>
  <si>
    <t xml:space="preserve">CYLINDER GASKET  ET                     </t>
  </si>
  <si>
    <t xml:space="preserve">CYLINDER HEAD GASKET  ET                </t>
  </si>
  <si>
    <t xml:space="preserve">VALVE ASSEMBLY  ET                      </t>
  </si>
  <si>
    <t>Клапан редукційній</t>
  </si>
  <si>
    <t>Клапанна панель</t>
  </si>
  <si>
    <t>Прокладка циліндра</t>
  </si>
  <si>
    <t xml:space="preserve">BEARING CAP, PINION END  ET             </t>
  </si>
  <si>
    <t xml:space="preserve">CONROD BEARING SHELL  ET                </t>
  </si>
  <si>
    <t xml:space="preserve">PACKING, INTERMEDIATE COOLER  ET        </t>
  </si>
  <si>
    <t xml:space="preserve">VALVE STEM  ET                          </t>
  </si>
  <si>
    <t>Корпус вентилятора</t>
  </si>
  <si>
    <t xml:space="preserve">VALVE SPRING  ET                        </t>
  </si>
  <si>
    <t>Пружина стиснення</t>
  </si>
  <si>
    <t xml:space="preserve">ROTOR VANE  ET                          </t>
  </si>
  <si>
    <t>Ламель для ротора</t>
  </si>
  <si>
    <t xml:space="preserve">REVERSING LEVER SEAT  ET                </t>
  </si>
  <si>
    <t xml:space="preserve">ARMATURE  ET                            </t>
  </si>
  <si>
    <t xml:space="preserve">PIN  ET                                 </t>
  </si>
  <si>
    <t xml:space="preserve">SPRING GUIDE  ET                        </t>
  </si>
  <si>
    <t xml:space="preserve">PACKING, PRESSURE LINE  ET              </t>
  </si>
  <si>
    <t xml:space="preserve">PISTON RING SET, HP  ET                 </t>
  </si>
  <si>
    <t>Набiр поршневих кiлець</t>
  </si>
  <si>
    <t xml:space="preserve">CYLINDER FOOT GASKET  ET                </t>
  </si>
  <si>
    <t xml:space="preserve">REGULATOR SCREW  ET                     </t>
  </si>
  <si>
    <t xml:space="preserve">PISTON, HP RD 50 ET                     </t>
  </si>
  <si>
    <t>Поршень RD 50 ET</t>
  </si>
  <si>
    <t xml:space="preserve">PISTON, HP RD 60 ET                     </t>
  </si>
  <si>
    <t xml:space="preserve">PISTON, HP RD 70 ET                     </t>
  </si>
  <si>
    <t xml:space="preserve">PISTON RING RD 60X2 ET                  </t>
  </si>
  <si>
    <t>Поршневе кiльце</t>
  </si>
  <si>
    <t>Прокладка для Компресора</t>
  </si>
  <si>
    <t xml:space="preserve">OIL WIPING RING RD 60X3 ET              </t>
  </si>
  <si>
    <t xml:space="preserve">PISTON RING RD 70X2 ET                  </t>
  </si>
  <si>
    <t xml:space="preserve">OIL WIPING RING RD 70X4 ET              </t>
  </si>
  <si>
    <t xml:space="preserve">PISTON RING RD 105X2,5 ET               </t>
  </si>
  <si>
    <t xml:space="preserve">OIL WIPING RING RD 105X5,5 ET           </t>
  </si>
  <si>
    <t xml:space="preserve">PISTON RING RD 135X3 ET                 </t>
  </si>
  <si>
    <t xml:space="preserve">OIL WIPING RING RD 135X5 ET             </t>
  </si>
  <si>
    <t>Кільце 135X5 ET</t>
  </si>
  <si>
    <t xml:space="preserve">OIL WIPING RING RD 60X4 ET              </t>
  </si>
  <si>
    <t xml:space="preserve">CRANKCASE PACKING  ET                   </t>
  </si>
  <si>
    <t xml:space="preserve">CONNECTING ROD  ET                      </t>
  </si>
  <si>
    <t xml:space="preserve">PACKING,BEARG.CAP, PINION END  ET       </t>
  </si>
  <si>
    <t>Клапан у зборі</t>
  </si>
  <si>
    <t>Вкладиш пiдшипника</t>
  </si>
  <si>
    <t xml:space="preserve">CONNECTING ROD ASSEMBLY  ET             </t>
  </si>
  <si>
    <t xml:space="preserve">PISTON ASSEMBLY, HP  ET                 </t>
  </si>
  <si>
    <t xml:space="preserve">PISTON SET WITH RINGS  ET               </t>
  </si>
  <si>
    <t xml:space="preserve">PISTON  ET                              </t>
  </si>
  <si>
    <t xml:space="preserve">TRIGGER  ET                             </t>
  </si>
  <si>
    <t xml:space="preserve">PUSH ROD  ET                            </t>
  </si>
  <si>
    <t xml:space="preserve">PACKING, HOUSING LID  ET                </t>
  </si>
  <si>
    <t>Кришка корпусу</t>
  </si>
  <si>
    <t xml:space="preserve">PRESSURE LINE RD 6X700 ET               </t>
  </si>
  <si>
    <t xml:space="preserve">FAN WING  ET                            </t>
  </si>
  <si>
    <t xml:space="preserve">GASKET  ET                              </t>
  </si>
  <si>
    <t xml:space="preserve">VALVE NA 1,7 BAR / 3/8"A ET             </t>
  </si>
  <si>
    <t>Клапан (Basic 270)</t>
  </si>
  <si>
    <t>Прокладка цилiндра</t>
  </si>
  <si>
    <t xml:space="preserve">CYLINDER  ET                            </t>
  </si>
  <si>
    <t xml:space="preserve">FAN GRID  ET                            </t>
  </si>
  <si>
    <t xml:space="preserve">DRAINING VALVE NA 2,2 BAR / 1/4"A ET    </t>
  </si>
  <si>
    <t>Клапан 2,2 BAR / 1/4A ET''</t>
  </si>
  <si>
    <t xml:space="preserve">FOUR WAY PIECE LT 50/100 ET             </t>
  </si>
  <si>
    <t>Хрестоподiбний елемент LT 50/100 УЕ</t>
  </si>
  <si>
    <t xml:space="preserve">OIL WIPING SCREW 3/8" ET                </t>
  </si>
  <si>
    <t xml:space="preserve">COMPRESSOR PUMP B 2800 B ET             </t>
  </si>
  <si>
    <t>Нагнетальний пристрiй</t>
  </si>
  <si>
    <t xml:space="preserve">COMPRESSOR PUMP B 2800 ET               </t>
  </si>
  <si>
    <t>Нагнетательное устройство</t>
  </si>
  <si>
    <t xml:space="preserve">PISTON RING SET  ET                     </t>
  </si>
  <si>
    <t>Поршневi кiльца</t>
  </si>
  <si>
    <t>Поршневое кольцо</t>
  </si>
  <si>
    <t>Набір ущільнень</t>
  </si>
  <si>
    <t>Набор прокладок</t>
  </si>
  <si>
    <t xml:space="preserve">VALVE PLATE SET  ET                     </t>
  </si>
  <si>
    <t>Клапан в зборi</t>
  </si>
  <si>
    <t>Набор прокладок вентиля</t>
  </si>
  <si>
    <t>PISTON-CONNECTING ROD SET  MIT LAGER / E</t>
  </si>
  <si>
    <t>Набiр поршньових шатунiв</t>
  </si>
  <si>
    <t xml:space="preserve">PISTON ASSEMBLY RD 55 M. BOLZEN /ET     </t>
  </si>
  <si>
    <t>Поршни</t>
  </si>
  <si>
    <t>PISTON-CONNECTING ROD SET  MIT LAGER /ET</t>
  </si>
  <si>
    <t>Набiр шатун-поршень с пiдшипником</t>
  </si>
  <si>
    <t xml:space="preserve">VALVE PLATE ASSEMBLY  ET                </t>
  </si>
  <si>
    <t>Пластинка вентиля</t>
  </si>
  <si>
    <t xml:space="preserve">PRESSURE LINE RD 14 ET                  </t>
  </si>
  <si>
    <t>Шланг из вулканизированой резины 10м</t>
  </si>
  <si>
    <t xml:space="preserve">PRESSURE LINE RD 10 ET                  </t>
  </si>
  <si>
    <t>Патрубок металевий</t>
  </si>
  <si>
    <t xml:space="preserve">VALVE NA 2,2 BAR / 1/4"A ET             </t>
  </si>
  <si>
    <t>Пусковой клапан</t>
  </si>
  <si>
    <t xml:space="preserve">AIR COLLECTOR PIECE  ET                 </t>
  </si>
  <si>
    <t xml:space="preserve">DRIVER UNIT  ET                         </t>
  </si>
  <si>
    <t>Шток в сборе</t>
  </si>
  <si>
    <t xml:space="preserve">PISTON RING (WITH LUG)  ET              </t>
  </si>
  <si>
    <t xml:space="preserve">FLYWHEEL RD 350 ET                      </t>
  </si>
  <si>
    <t>Напорная труба железная</t>
  </si>
  <si>
    <t xml:space="preserve">PISTON ASSEMBLY RD 50 M. BOLZEN /ET     </t>
  </si>
  <si>
    <t>Комплект поршень с пальцем RD 50</t>
  </si>
  <si>
    <t xml:space="preserve">RETAINING RING 1/2" ET                  </t>
  </si>
  <si>
    <t>Стопорне кільце 1/2" ET</t>
  </si>
  <si>
    <t xml:space="preserve">BALL D=6,93 (5/16") ET                  </t>
  </si>
  <si>
    <t xml:space="preserve">ROTOR VANE SR 2700-2900 ET              </t>
  </si>
  <si>
    <t xml:space="preserve">RETAINING RING 3/4" ET                  </t>
  </si>
  <si>
    <t xml:space="preserve">ROTOR VANE SR 3500-4500 ET              </t>
  </si>
  <si>
    <t xml:space="preserve">BUSHING  STS 7000                       </t>
  </si>
  <si>
    <t xml:space="preserve">DRIVE SHAFT  STS 7000                   </t>
  </si>
  <si>
    <t xml:space="preserve">COLLET CHUCK 6MM STS 7000               </t>
  </si>
  <si>
    <t xml:space="preserve">TENSION NU  STS 7000                    </t>
  </si>
  <si>
    <t xml:space="preserve">LOCK NUT  STS 7000                      </t>
  </si>
  <si>
    <t xml:space="preserve">SPRING  STS 7000                        </t>
  </si>
  <si>
    <t xml:space="preserve">COLLET CHUCK 3MM STS 7000               </t>
  </si>
  <si>
    <t xml:space="preserve">RETAINING RING 3/8" ET                  </t>
  </si>
  <si>
    <t xml:space="preserve">PACKING, HOUSING LID SR 1500 ET         </t>
  </si>
  <si>
    <t xml:space="preserve">VALVE SR 1500 ET                        </t>
  </si>
  <si>
    <t xml:space="preserve">HOUSING LID SR 1500 ET                  </t>
  </si>
  <si>
    <t xml:space="preserve">BALL SR 1500 ET                         </t>
  </si>
  <si>
    <t xml:space="preserve">RETAINING RING SR 1500 ET               </t>
  </si>
  <si>
    <t xml:space="preserve">TRIGGER SR 1500 ET                      </t>
  </si>
  <si>
    <t>Клавіша зсувна SR 1500 ET</t>
  </si>
  <si>
    <t xml:space="preserve">DIP STICK                               </t>
  </si>
  <si>
    <t xml:space="preserve">RECEIVER TUB                            </t>
  </si>
  <si>
    <t xml:space="preserve">AIR FILTER CASING                       </t>
  </si>
  <si>
    <t xml:space="preserve">HOUSING, PRE-ASSEMBLE                   </t>
  </si>
  <si>
    <t xml:space="preserve">LID                                     </t>
  </si>
  <si>
    <t xml:space="preserve">FAN WING  CLASSIC 250                   </t>
  </si>
  <si>
    <t>Крильчатка  CLASSIC 250</t>
  </si>
  <si>
    <t xml:space="preserve">GASKET  CLASSIC 250                     </t>
  </si>
  <si>
    <t>Прокладка  CLASSIC 250</t>
  </si>
  <si>
    <t xml:space="preserve">CYLINDER  CLASSIC 250                   </t>
  </si>
  <si>
    <t>Цилiндр CLASSIC 250</t>
  </si>
  <si>
    <t xml:space="preserve">PISTON ASSEMBLY  CLASSIC 250            </t>
  </si>
  <si>
    <t>Поршень в зборi CLASSiC 250</t>
  </si>
  <si>
    <t xml:space="preserve">PISTON RING SET  CLASSIC 250            </t>
  </si>
  <si>
    <t xml:space="preserve">GASKET KIT  CLASSIC 250                 </t>
  </si>
  <si>
    <t xml:space="preserve">OIL SIGHT GLASS  CLASSIC 250            </t>
  </si>
  <si>
    <t>Вікно контролю рівня мастила CLASSIC 250</t>
  </si>
  <si>
    <t xml:space="preserve">CRANKSHAFT  CLASSIC 250                 </t>
  </si>
  <si>
    <t>Кривошип  CLASSIC 250</t>
  </si>
  <si>
    <t xml:space="preserve">BUSHING  CLASSIC 250                    </t>
  </si>
  <si>
    <t>Соединительный вентиль CLASSIC 250</t>
  </si>
  <si>
    <t xml:space="preserve">RELIEF tubeASSIC 250                    </t>
  </si>
  <si>
    <t>Трубка спускна  CLASSIC 250</t>
  </si>
  <si>
    <t xml:space="preserve">PRESSURE LINE  CLASSIC 250              </t>
  </si>
  <si>
    <t xml:space="preserve">SPRING  KS6000                          </t>
  </si>
  <si>
    <t xml:space="preserve">SLIDE BUSHING  KS6000                   </t>
  </si>
  <si>
    <t xml:space="preserve">ARMATUR  ES7700                         </t>
  </si>
  <si>
    <t>Основа ротора(ES 7700)</t>
  </si>
  <si>
    <t xml:space="preserve">ROTOR VANE  ES7700                      </t>
  </si>
  <si>
    <t>Пластини ротора(ES 7700)</t>
  </si>
  <si>
    <t xml:space="preserve">Sanding PA 6" ES7700                    </t>
  </si>
  <si>
    <t>Шлифтарелка PA 6" ES7700</t>
  </si>
  <si>
    <t xml:space="preserve">SUCTION HOSE 1,9 METER 1/4" ES7700      </t>
  </si>
  <si>
    <t xml:space="preserve">CHIP BA  ES7700                         </t>
  </si>
  <si>
    <t xml:space="preserve">DUST EXTRACTION PORT  ES7700            </t>
  </si>
  <si>
    <t xml:space="preserve">RING  FP8500                            </t>
  </si>
  <si>
    <t xml:space="preserve">LEVER  FP8500                           </t>
  </si>
  <si>
    <t xml:space="preserve">LUBRICATING NIPPLE 460MM FP8500         </t>
  </si>
  <si>
    <t xml:space="preserve">LUBRICATING NIPPLE 180MM FP8500         </t>
  </si>
  <si>
    <t xml:space="preserve">AFTERCOOLER 11 LAMELLEN B3800B /ET      </t>
  </si>
  <si>
    <t xml:space="preserve">CRANKCASE PACKING  SR 2850 K            </t>
  </si>
  <si>
    <t xml:space="preserve">End piece SR 2850 K                     </t>
  </si>
  <si>
    <t xml:space="preserve">GASKET  SR 2850 K                       </t>
  </si>
  <si>
    <t xml:space="preserve">LUBRICATING NIPPLE  SR 1250 K           </t>
  </si>
  <si>
    <t xml:space="preserve">CRANKCASE PACKING  SR 1250 K            </t>
  </si>
  <si>
    <t xml:space="preserve">WASHER  SR 1250 K                       </t>
  </si>
  <si>
    <t xml:space="preserve">DRIVE SHAFT  RS 1100                    </t>
  </si>
  <si>
    <t xml:space="preserve">BUSHING  RS 1100                        </t>
  </si>
  <si>
    <t xml:space="preserve">BUSHING  RS 4000                        </t>
  </si>
  <si>
    <t xml:space="preserve">DRIVE SHAFT  RS 4000                    </t>
  </si>
  <si>
    <t xml:space="preserve">RETAINING RING  RS 4000                 </t>
  </si>
  <si>
    <t xml:space="preserve">SPRING  SA 300                          </t>
  </si>
  <si>
    <t xml:space="preserve">GASKET  SA 300                          </t>
  </si>
  <si>
    <t xml:space="preserve">HOUSING LID                             </t>
  </si>
  <si>
    <t xml:space="preserve">HAMMER DOG  MHS 5000                    </t>
  </si>
  <si>
    <t xml:space="preserve">VALVE BOD  MHS 5000/5050                </t>
  </si>
  <si>
    <t xml:space="preserve">FILTER CARTRIDGE 1/4" FR 180            </t>
  </si>
  <si>
    <t xml:space="preserve">FILTER CARTRIDGE 1/2" FR 200            </t>
  </si>
  <si>
    <t>FILTER CARTRIDGE 1" FR 300            ET</t>
  </si>
  <si>
    <t xml:space="preserve">ROTOR VANE  WS 7400           ET        </t>
  </si>
  <si>
    <t xml:space="preserve">PRESSURE LINE        ET                 </t>
  </si>
  <si>
    <t>Трубопровiд тиску  MEGA 450          ET</t>
  </si>
  <si>
    <t xml:space="preserve">PISTON ASSEMBLY  CLASSIC 251            </t>
  </si>
  <si>
    <t>Поршень в зборi Classic 251</t>
  </si>
  <si>
    <t xml:space="preserve">GASKET KIT  CLASSIC 251                 </t>
  </si>
  <si>
    <t>Набiр прокладок(CLASSIC251)</t>
  </si>
  <si>
    <t xml:space="preserve">FAN WING  CLASSIC 251                   </t>
  </si>
  <si>
    <t xml:space="preserve">Pressure relief pipe Classic 251        </t>
  </si>
  <si>
    <t>Труба спуску тиску Classic 251</t>
  </si>
  <si>
    <t>Набор прокладок KIT  ET</t>
  </si>
  <si>
    <t xml:space="preserve">GASKET KIT  ClassicAir 255              </t>
  </si>
  <si>
    <t>Набiр прокладок ClassicAir 255</t>
  </si>
  <si>
    <t xml:space="preserve">VALVE PLATE SET  ClassicAir 255         </t>
  </si>
  <si>
    <t>Комплект клапанів ClassicAir 255</t>
  </si>
  <si>
    <t xml:space="preserve">PRESSURE LINE  ClassicAir 255           </t>
  </si>
  <si>
    <t>Патрубок(ClassicAir255)</t>
  </si>
  <si>
    <t xml:space="preserve">PISTON ASSEMBLY  ClassicAir 255         </t>
  </si>
  <si>
    <t>Поршень в зборi(ClassicAir255)</t>
  </si>
  <si>
    <t xml:space="preserve">Pressure relief pipe ClassicAir 255     </t>
  </si>
  <si>
    <t>Запобiжна трубка(ClassicAir255)</t>
  </si>
  <si>
    <t xml:space="preserve">Cylinder  ClassicAir 255                </t>
  </si>
  <si>
    <t>Цилiндр ClassicAir255</t>
  </si>
  <si>
    <t xml:space="preserve">COVER CRANKCASE  ClassicAir 255         </t>
  </si>
  <si>
    <t xml:space="preserve">PRESSURE LINE RD 15                     </t>
  </si>
  <si>
    <t xml:space="preserve">CYLINDER                                </t>
  </si>
  <si>
    <t xml:space="preserve">CONNECTING ROD                          </t>
  </si>
  <si>
    <t xml:space="preserve">Gudgeon pin                             </t>
  </si>
  <si>
    <t xml:space="preserve">CRANKSHAFT  with bracket                </t>
  </si>
  <si>
    <t xml:space="preserve">BEARING CAP, PINION END  compl.         </t>
  </si>
  <si>
    <t xml:space="preserve">FLYWHEEL compl. RD 280                  </t>
  </si>
  <si>
    <t xml:space="preserve">Air vent and oil sight glass            </t>
  </si>
  <si>
    <t xml:space="preserve">DRAINING VALVE 2,2 Bar 1/8"A            </t>
  </si>
  <si>
    <t xml:space="preserve">GASKET KIT                              </t>
  </si>
  <si>
    <t>Клапан в зборi (ClassicAir 255)</t>
  </si>
  <si>
    <t>Цилiндр з прокладками (ClassicAir 255)</t>
  </si>
  <si>
    <t>Пластина клапанiв (BasicAir 350)</t>
  </si>
  <si>
    <t>Поршень, шатун і кільця в зборі</t>
  </si>
  <si>
    <t>Набiр прокладок (BasicAir 350)</t>
  </si>
  <si>
    <t xml:space="preserve">Covering hood compl.                    </t>
  </si>
  <si>
    <t xml:space="preserve">BOTTOM PANEL  GROß                      </t>
  </si>
  <si>
    <t xml:space="preserve">BRIDGE                                  </t>
  </si>
  <si>
    <t xml:space="preserve">HANDLE                                  </t>
  </si>
  <si>
    <t xml:space="preserve">SHUNT 6 MM GEWINDE                      </t>
  </si>
  <si>
    <t xml:space="preserve">INSULATING WASHER                       </t>
  </si>
  <si>
    <t xml:space="preserve">HANDLE  MIT AUSNEHMUNG                  </t>
  </si>
  <si>
    <t xml:space="preserve">HANDLE  "B"                             </t>
  </si>
  <si>
    <t xml:space="preserve">ARBOR ASSEMBLY, SPOOL CARRIER           </t>
  </si>
  <si>
    <t xml:space="preserve">PLUG RD 34X16,5                         </t>
  </si>
  <si>
    <t xml:space="preserve">WIRE INSERTION  ET                      </t>
  </si>
  <si>
    <t xml:space="preserve">INNENSCHUTZSCHEIBE 51X108               </t>
  </si>
  <si>
    <t>AUSSENSCHUTZSCHEIBE AUTOMATIKHELM 97X110</t>
  </si>
  <si>
    <t xml:space="preserve">INNENSCHUTZSCHEIBE 90X110X0,5           </t>
  </si>
  <si>
    <t xml:space="preserve">SEMI SHELL, HANDLE  MIG/MAG XT(C)       </t>
  </si>
  <si>
    <t xml:space="preserve">BOLT-ON HINGE 40X40                     </t>
  </si>
  <si>
    <t xml:space="preserve">LEVER BL 2,00X40X64                     </t>
  </si>
  <si>
    <t xml:space="preserve">SPRING 4-16MM AUTOMATIKHELM             </t>
  </si>
  <si>
    <t xml:space="preserve">Mig/Mag WELDING TORCH ET                </t>
  </si>
  <si>
    <t xml:space="preserve">SPINDLE RD 20X153,5                     </t>
  </si>
  <si>
    <t xml:space="preserve">SPACER BUSHING RD 17X3,5                </t>
  </si>
  <si>
    <t xml:space="preserve">SPRING GUIDE RD 17X10                   </t>
  </si>
  <si>
    <t xml:space="preserve">WIRE FEED ROLLER, HARDENED RD 30X21 NUT </t>
  </si>
  <si>
    <t xml:space="preserve">WIRE FEED ROLLER RD 30X12 V-NUT 1,0/1,2 </t>
  </si>
  <si>
    <t xml:space="preserve">SPACER BUSHIN RD 17X3,0                 </t>
  </si>
  <si>
    <t xml:space="preserve">GEARWHEEL RD 34/16X18 Z=15 MIT NUT      </t>
  </si>
  <si>
    <t xml:space="preserve">EURO CONNECTOR SOCKET  WZ2              </t>
  </si>
  <si>
    <t>Разъем</t>
  </si>
  <si>
    <t xml:space="preserve">HANDLE SHELL, ASS'Y SB12-14             </t>
  </si>
  <si>
    <t xml:space="preserve">HEXAGON NU M 8X1                        </t>
  </si>
  <si>
    <t xml:space="preserve">CABLE SUPPOR  BRENNER+MASCH.SEITIG      </t>
  </si>
  <si>
    <t xml:space="preserve">BUSHIN                                  </t>
  </si>
  <si>
    <t xml:space="preserve">CABLE SUPPOR  2 TLG. MASCH.SEITIG       </t>
  </si>
  <si>
    <t xml:space="preserve">ADAPTOR NU                              </t>
  </si>
  <si>
    <t xml:space="preserve">TRIGGER WIRE CONNECTO                   </t>
  </si>
  <si>
    <t xml:space="preserve">O-RING 4,0X1,0                          </t>
  </si>
  <si>
    <t xml:space="preserve">LINER POSITIONER NU M 10X1              </t>
  </si>
  <si>
    <t xml:space="preserve">TORCH BODY, INTERMEDIAT  PVC            </t>
  </si>
  <si>
    <t xml:space="preserve">TRIGGER SWITC 2-POLIG ROT               </t>
  </si>
  <si>
    <t xml:space="preserve">EURO CONNECTOR, MAL  KZ2                </t>
  </si>
  <si>
    <t xml:space="preserve">O-RIN 3,5X1,5                           </t>
  </si>
  <si>
    <t xml:space="preserve">END CAP  SPULENDORN                     </t>
  </si>
  <si>
    <t xml:space="preserve">CONTACT CARRIER M 1E-6P ET              </t>
  </si>
  <si>
    <t xml:space="preserve">CONTACT PIN 1,58 C05 ET                 </t>
  </si>
  <si>
    <t xml:space="preserve">INSULATING RIN                          </t>
  </si>
  <si>
    <t xml:space="preserve">CABLE SLEEVE T1-8/10 ET                 </t>
  </si>
  <si>
    <t xml:space="preserve">MOUNTING FLANG RD 85                    </t>
  </si>
  <si>
    <t xml:space="preserve">IMPELLER RD 230 MM FÖRDERRICHTG. V      </t>
  </si>
  <si>
    <t>HANDLE BAR RD 25X2,5X259 MIG/MAG 200-300</t>
  </si>
  <si>
    <t xml:space="preserve">BLADE COLLAR, INNER                     </t>
  </si>
  <si>
    <t>Фланец пильного диска</t>
  </si>
  <si>
    <t xml:space="preserve">BLADE COLLAR, OUTER D 276               </t>
  </si>
  <si>
    <t>Контрфланец</t>
  </si>
  <si>
    <t xml:space="preserve">FAN WING 120/13 WELLEND. 16             </t>
  </si>
  <si>
    <t xml:space="preserve">LOWER CASING, MOTOR TERM. BOX           </t>
  </si>
  <si>
    <t>Крышка пластиковая</t>
  </si>
  <si>
    <t xml:space="preserve">LID, MOTOR TERMINAL BOX                 </t>
  </si>
  <si>
    <t xml:space="preserve">FAN WIN 115/13                          </t>
  </si>
  <si>
    <t>Лопасть вентилятора</t>
  </si>
  <si>
    <t>LID, MOTOR TERMINAL BOX  M.SCHALTERAUSSP</t>
  </si>
  <si>
    <t xml:space="preserve">TERMINAL BOX  MOTOR AM21                </t>
  </si>
  <si>
    <t>Корпус клем для мотора AM21</t>
  </si>
  <si>
    <t xml:space="preserve">LID, TERMINAL BOX  MOTOR AM21           </t>
  </si>
  <si>
    <t>Крышка корпуса клем для мотора AM21</t>
  </si>
  <si>
    <t xml:space="preserve">FAN WING  KGT 501                       </t>
  </si>
  <si>
    <t xml:space="preserve">FAN COVER  KGT 501                      </t>
  </si>
  <si>
    <t xml:space="preserve">Air guide cover                         </t>
  </si>
  <si>
    <t xml:space="preserve">CAPACITOR CLAMP BL 0,88X35X178,5 RDI 44 </t>
  </si>
  <si>
    <t>Зажим 0,88X35X180 RDI 44</t>
  </si>
  <si>
    <t xml:space="preserve">SWITCH PLATE BL 1,5X108X216 Z-FÖRMIG    </t>
  </si>
  <si>
    <t>Выключатель 1,5X108X216 Z-FORMIG</t>
  </si>
  <si>
    <t xml:space="preserve">BRAKE PAD, MECHANICAL BRAKE  ET         </t>
  </si>
  <si>
    <t xml:space="preserve">CAPACITOR CLAMP BL 0,88X42X239 RDI 64   </t>
  </si>
  <si>
    <t xml:space="preserve">PUMP CASING  P3000G                     </t>
  </si>
  <si>
    <t xml:space="preserve">PUMP CASING  PS 24000 SG                </t>
  </si>
  <si>
    <t xml:space="preserve">IMPELLER  PS 24000 SG                   </t>
  </si>
  <si>
    <t xml:space="preserve">SLEEVE, CABLE SUPPORT TYP 15-561        </t>
  </si>
  <si>
    <t>SLEEVE, CABLE SUPPORT TYP 15-561</t>
  </si>
  <si>
    <t xml:space="preserve">BOTTOM PANEL  ET                        </t>
  </si>
  <si>
    <t xml:space="preserve">SUCTION STRAINER  ET                    </t>
  </si>
  <si>
    <t xml:space="preserve">IMPELLER  ET                            </t>
  </si>
  <si>
    <t xml:space="preserve">PRESSURE JOINT 1"IGX1"IG/1 1/4"AG       </t>
  </si>
  <si>
    <t xml:space="preserve">BEARING BLOCK                           </t>
  </si>
  <si>
    <t xml:space="preserve">CRANK                                   </t>
  </si>
  <si>
    <t xml:space="preserve">HOUSING HALF 2-TLG. MIT SCHALTERÖFFNUNG </t>
  </si>
  <si>
    <t xml:space="preserve">WING STAND  ET                          </t>
  </si>
  <si>
    <t xml:space="preserve">HOUSING LID TP 12000 SI ET              </t>
  </si>
  <si>
    <t xml:space="preserve">HOUSING LID TP 7500 SI ET               </t>
  </si>
  <si>
    <t xml:space="preserve">FLOAT, ASSEMBLY TP 7500 SI ET           </t>
  </si>
  <si>
    <t xml:space="preserve">FLOAT, ASSEMBLY TP 12000 SI ET          </t>
  </si>
  <si>
    <t xml:space="preserve">RETAINING RING TP 7500/12000 SI ET      </t>
  </si>
  <si>
    <t xml:space="preserve">COOLING FAN  P3000G                     </t>
  </si>
  <si>
    <t>Крильчатка  P3000G</t>
  </si>
  <si>
    <t xml:space="preserve">HOUSING HALF 2-TLG. MIT KABELDURCHLASS  </t>
  </si>
  <si>
    <t>Корпусна частина (половина, HWW4000/20S)</t>
  </si>
  <si>
    <t xml:space="preserve">IMPELLER, STAINLESS STEEL  ET           </t>
  </si>
  <si>
    <t>Крыльчатка, нерж. сталь</t>
  </si>
  <si>
    <t xml:space="preserve">PUMP BASE  ET                           </t>
  </si>
  <si>
    <t xml:space="preserve">CAP, IMPELLER  ET                       </t>
  </si>
  <si>
    <t xml:space="preserve">FAN COVER  P3000G                       </t>
  </si>
  <si>
    <t xml:space="preserve">SUCTION STRAINER  PS 24000 SG           </t>
  </si>
  <si>
    <t xml:space="preserve">PUMP CASING, STAINLESS STEEL  P 3000 S  </t>
  </si>
  <si>
    <t>Корпус помпи</t>
  </si>
  <si>
    <t>CAP, MOTOR BASE, STAINL. STEEL  P 3000 S</t>
  </si>
  <si>
    <t>Кришка фланця  P 3000 S</t>
  </si>
  <si>
    <t xml:space="preserve">FLANGE CAP 1"                           </t>
  </si>
  <si>
    <t>Кришка- фланець 1"</t>
  </si>
  <si>
    <t xml:space="preserve">MOTOR BASE  ET                          </t>
  </si>
  <si>
    <t xml:space="preserve">MOTOR BASE  P 3000 S                    </t>
  </si>
  <si>
    <t>Цоколь мотору  P3000S</t>
  </si>
  <si>
    <t xml:space="preserve">RUBBER BAG 24 L ET                      </t>
  </si>
  <si>
    <t>Гумова груша 24л.</t>
  </si>
  <si>
    <t xml:space="preserve">VENTURI DIFFUSOR  ET                    </t>
  </si>
  <si>
    <t>Отражатель</t>
  </si>
  <si>
    <t xml:space="preserve">DUOCONE SEAL  (4SCHR) /ET               </t>
  </si>
  <si>
    <t>Ковзаюче ущiльнувальне кiльце(4SCHR)</t>
  </si>
  <si>
    <t xml:space="preserve">IMPELLER STOP SCREW  ET                 </t>
  </si>
  <si>
    <t>Импеллер  ET</t>
  </si>
  <si>
    <t xml:space="preserve">PEELER  ET                              </t>
  </si>
  <si>
    <t>улитка  ET</t>
  </si>
  <si>
    <t xml:space="preserve">SPLASH RING  ET                         </t>
  </si>
  <si>
    <t>Захисне кільце</t>
  </si>
  <si>
    <t xml:space="preserve">STATOR  ET                              </t>
  </si>
  <si>
    <t xml:space="preserve">MOTOR TIE ROD M 5X132 ET                </t>
  </si>
  <si>
    <t xml:space="preserve">BEARING CAP  ET                         </t>
  </si>
  <si>
    <t xml:space="preserve">COOLING FAN  ET                         </t>
  </si>
  <si>
    <t xml:space="preserve">SPACER WASHER RD 35 ET                  </t>
  </si>
  <si>
    <t>Прокладка RD 35 ET</t>
  </si>
  <si>
    <t>PRESSURE SWITCH 1/4"IG (2,5/4,0 BAR) M.D</t>
  </si>
  <si>
    <t>Автоматичний блок керування</t>
  </si>
  <si>
    <t xml:space="preserve">DISTRIBUTOR 5-FACH ET                   </t>
  </si>
  <si>
    <t xml:space="preserve">LID, TERMINAL BOX  ET                   </t>
  </si>
  <si>
    <t xml:space="preserve">GASKET, THREADED PLUG 1/4" ET           </t>
  </si>
  <si>
    <t xml:space="preserve">PUMP CASING  ET                         </t>
  </si>
  <si>
    <t xml:space="preserve">INJECTOR  ET                            </t>
  </si>
  <si>
    <t xml:space="preserve">ARMATURE 230 V ET                       </t>
  </si>
  <si>
    <t xml:space="preserve">ARMATURE 400 V ET                       </t>
  </si>
  <si>
    <t xml:space="preserve">PEELER 2 TEILIG ET                      </t>
  </si>
  <si>
    <t xml:space="preserve">JET PIPE  ET                            </t>
  </si>
  <si>
    <t xml:space="preserve">NOZZLE  ET                              </t>
  </si>
  <si>
    <t xml:space="preserve">DUOCONE SEAL  ET                        </t>
  </si>
  <si>
    <t xml:space="preserve">STATOR 230 V ET                         </t>
  </si>
  <si>
    <t>Статор 230 V ET</t>
  </si>
  <si>
    <t xml:space="preserve">STATOR 400 V ET                         </t>
  </si>
  <si>
    <t xml:space="preserve">TERMINAL BOARD 400 V ET                 </t>
  </si>
  <si>
    <t xml:space="preserve">TERMINAL BOX 230 V ET                   </t>
  </si>
  <si>
    <t xml:space="preserve">SPACER WASHER  ET                       </t>
  </si>
  <si>
    <t xml:space="preserve">TIE ROD M 5X150 ET                      </t>
  </si>
  <si>
    <t xml:space="preserve">FLAT PACKING RD 48 ET                   </t>
  </si>
  <si>
    <t xml:space="preserve">FLAT PACKING RD 55 ET                   </t>
  </si>
  <si>
    <t xml:space="preserve">LID  ET                                 </t>
  </si>
  <si>
    <t>PRESSURE SWITCH 1/4"IG M.REDUZ.1/2"-1/4"</t>
  </si>
  <si>
    <t xml:space="preserve">TERMINAL BOX 400 V ET                   </t>
  </si>
  <si>
    <t xml:space="preserve">WASHER 6,4X12,4X0,5 ET                  </t>
  </si>
  <si>
    <t xml:space="preserve">Sealing ring 8x22x4                     </t>
  </si>
  <si>
    <t xml:space="preserve">DUOCONE SEAL 2-TEILIG ET                </t>
  </si>
  <si>
    <t xml:space="preserve">PRESSURE VESSEL 50 L ET                 </t>
  </si>
  <si>
    <t xml:space="preserve">STAINLESS STEEL FILTER  ET              </t>
  </si>
  <si>
    <t xml:space="preserve">DIFFUSOR LOCK  ET                       </t>
  </si>
  <si>
    <t xml:space="preserve">DUST CAP  ET                            </t>
  </si>
  <si>
    <t>Мембрана</t>
  </si>
  <si>
    <t xml:space="preserve">RUBBER BAG 100LITER ET ZILMET           </t>
  </si>
  <si>
    <t xml:space="preserve">PRESSURE VESSEL 100 LITER ZILMET /ET    </t>
  </si>
  <si>
    <t xml:space="preserve">TERMINAL BOARD  ET                      </t>
  </si>
  <si>
    <t xml:space="preserve">ADAPTOR  ET                             </t>
  </si>
  <si>
    <t xml:space="preserve">COVER, PUMP CASING  ET                  </t>
  </si>
  <si>
    <t>Кришка iмпелера</t>
  </si>
  <si>
    <t>PRESSURE VESSEL 24L 1"ANSCHLUSS ET  ZILM</t>
  </si>
  <si>
    <t xml:space="preserve">FEED WHEEL  ET                          </t>
  </si>
  <si>
    <t>Ковзаюче ущiльнювальне кiльце (P5500)</t>
  </si>
  <si>
    <t xml:space="preserve">FLANGE CAP 1" 24/50/100LT AG ET  ZILMET </t>
  </si>
  <si>
    <t>Кришка фланця 1" 24/50/100LT</t>
  </si>
  <si>
    <t xml:space="preserve">RUBBER BAG 50 L ET ZILMET               </t>
  </si>
  <si>
    <t xml:space="preserve">IMPELLER, STAINLESS STEEL TP 7500 SI ET </t>
  </si>
  <si>
    <t>IMPELLER, STAINLESS STEEL TP 12000 SI ET</t>
  </si>
  <si>
    <t>Крыльчатка TP 12000 SI ET</t>
  </si>
  <si>
    <t xml:space="preserve">VENTURI DIFFUSOR  P3000G                </t>
  </si>
  <si>
    <t>Дифузор P3000G</t>
  </si>
  <si>
    <t xml:space="preserve">IMPELLER 130/39/DH=3,7mm ET             </t>
  </si>
  <si>
    <t>Крильчатка 130/39/DH=3,7мм ET</t>
  </si>
  <si>
    <t xml:space="preserve">DUOCONE SEAL  P3000G                    </t>
  </si>
  <si>
    <t>Мембрана з 2-х частин P3000G</t>
  </si>
  <si>
    <t xml:space="preserve">MOTOR BASE  P3000G                      </t>
  </si>
  <si>
    <t>Цоколь мотору  P3000G</t>
  </si>
  <si>
    <t xml:space="preserve">MOTOR TIE ROD M5X136 P3000G             </t>
  </si>
  <si>
    <t>Гвинт M5X136</t>
  </si>
  <si>
    <t xml:space="preserve">TERMINAL BOX  P3000G                    </t>
  </si>
  <si>
    <t xml:space="preserve">LID, TERMINAL BOX  P3000G               </t>
  </si>
  <si>
    <t>Крышка клемной коробки</t>
  </si>
  <si>
    <t xml:space="preserve">SPLASH RING  P3000G                     </t>
  </si>
  <si>
    <t>Кільце  P3000G</t>
  </si>
  <si>
    <t xml:space="preserve">SUPPORT FOOT M 8X25 P3000G              </t>
  </si>
  <si>
    <t xml:space="preserve">CARRYING HANDLE  P3000G                 </t>
  </si>
  <si>
    <t>PRESSURE SWITCH 1/4"IG (1,4/2,8 BAR) PS-</t>
  </si>
  <si>
    <t>Блок управлiння</t>
  </si>
  <si>
    <t xml:space="preserve">PRESSURE VESSEL 1"/ MITTE ET            </t>
  </si>
  <si>
    <t>Ресивер</t>
  </si>
  <si>
    <t xml:space="preserve">CAP RD=7,1mm ET                         </t>
  </si>
  <si>
    <t>CAP RD=7,1mm ET</t>
  </si>
  <si>
    <t xml:space="preserve">GASKET KIT  TBP 5000M                   </t>
  </si>
  <si>
    <t xml:space="preserve">BLADE COLLAR, INNER  TBP 4000M          </t>
  </si>
  <si>
    <t xml:space="preserve">PUMP BASE  TBP 4000M/5000M              </t>
  </si>
  <si>
    <t xml:space="preserve">RUBBER BAG  HWW                         </t>
  </si>
  <si>
    <t>Гумова груша з накладкою  HWW</t>
  </si>
  <si>
    <t>PRESSURE SWITCH 1/4"IG (1,8/3,8 BAR) PS-</t>
  </si>
  <si>
    <t xml:space="preserve">IMPELLER  P 3000 S                      </t>
  </si>
  <si>
    <t>Колесо P 3000 S</t>
  </si>
  <si>
    <t xml:space="preserve">DUOCONE SEAL  P 3000 S                  </t>
  </si>
  <si>
    <t>Прокладка P 3000 S</t>
  </si>
  <si>
    <t xml:space="preserve">COOLING FAN  P 3000 S                   </t>
  </si>
  <si>
    <t>Крильчатка P 3000 S</t>
  </si>
  <si>
    <t xml:space="preserve">BEARING CAP  P 3000 S                   </t>
  </si>
  <si>
    <t xml:space="preserve">LID, TERMINAL BOX  P 3000/3300/4000 S   </t>
  </si>
  <si>
    <t xml:space="preserve">SPLASH RING  P 3000 S                   </t>
  </si>
  <si>
    <t>Сальник  P 3000 S</t>
  </si>
  <si>
    <t xml:space="preserve">TERMINAL BOARD  P 3000 S                </t>
  </si>
  <si>
    <t>Контактна панель  P 3000 S</t>
  </si>
  <si>
    <t xml:space="preserve">IMPELLER P 3300 P 4000 ET               </t>
  </si>
  <si>
    <t>Крильчатка P 3300 P 4000 ET</t>
  </si>
  <si>
    <t xml:space="preserve">PEELER  HWW 4000/20 GL    ET            </t>
  </si>
  <si>
    <t xml:space="preserve">JET PIPE  HWW 4000/20 GL    ET          </t>
  </si>
  <si>
    <t xml:space="preserve">NOZZLE HWW 4000/20 GL                   </t>
  </si>
  <si>
    <t xml:space="preserve">IMPELLER  HWW 4000/20 GL                </t>
  </si>
  <si>
    <t>Робоче колесо  HWW 4000/20 GL</t>
  </si>
  <si>
    <t xml:space="preserve">TERMINAL BOX  HWW 4000/20 GL    ET      </t>
  </si>
  <si>
    <t>Контактний короб  HWW 4000/20 GL    ET</t>
  </si>
  <si>
    <t xml:space="preserve">PUMP CASING  HWW 4000/20 GL    ET       </t>
  </si>
  <si>
    <t xml:space="preserve">SPACER WASHER  TBP 4000M/5000M          </t>
  </si>
  <si>
    <t xml:space="preserve">DIFFUSOR LOCK  TBP 4000M/5000M          </t>
  </si>
  <si>
    <t xml:space="preserve">DIFFUSOR  TBP 4000M/5000M               </t>
  </si>
  <si>
    <t xml:space="preserve">WASHER M8                               </t>
  </si>
  <si>
    <t xml:space="preserve">PUMP CASING  TPS 14000/16000 S Combi    </t>
  </si>
  <si>
    <t xml:space="preserve">PUMP CASING  TPF 6600 SN                </t>
  </si>
  <si>
    <t xml:space="preserve">Pump Base TPS 14000 S Combi             </t>
  </si>
  <si>
    <t xml:space="preserve">Pump Base PS 7500 S / PS 15000 S        </t>
  </si>
  <si>
    <t xml:space="preserve">Pump Base TPF 6600 SN / TPF 7000 S      </t>
  </si>
  <si>
    <t xml:space="preserve">Pump Base TP6600 S TP 8000 S TP 13000 S </t>
  </si>
  <si>
    <t xml:space="preserve">Pump Base TPS 16000 S Combi             </t>
  </si>
  <si>
    <t xml:space="preserve">Impeller TPS 16000 S Combi              </t>
  </si>
  <si>
    <t xml:space="preserve">Impeller TP/TPF/PS                      </t>
  </si>
  <si>
    <t xml:space="preserve">Impeller TP 7500 S                      </t>
  </si>
  <si>
    <t xml:space="preserve">Impeller TP 13000 S                     </t>
  </si>
  <si>
    <t xml:space="preserve">Impeller PS 15000 S                     </t>
  </si>
  <si>
    <t xml:space="preserve">Impeller PS 18000 SN                    </t>
  </si>
  <si>
    <t xml:space="preserve">Shaft Collar TPS 14000/16000 S Combi    </t>
  </si>
  <si>
    <t xml:space="preserve">Motor Support Ring PS 18000 SN          </t>
  </si>
  <si>
    <t xml:space="preserve">Flat Packing PS 18000 SN                </t>
  </si>
  <si>
    <t xml:space="preserve">Union Nut TPF 6600 SN PS 18000 SN       </t>
  </si>
  <si>
    <t xml:space="preserve">Ball TPF 6600 SN PS 18000 SN            </t>
  </si>
  <si>
    <t xml:space="preserve">Spherical Housing Venting               </t>
  </si>
  <si>
    <t xml:space="preserve">Air went sheet TP/TPF/TPS/PS            </t>
  </si>
  <si>
    <t xml:space="preserve">Ball TP/TPF/TPS/PS                      </t>
  </si>
  <si>
    <t xml:space="preserve">Handle TP/TPF/TPS/PS                    </t>
  </si>
  <si>
    <t>Intermediate Ring TP 6600S TP 8000S PS 7</t>
  </si>
  <si>
    <t xml:space="preserve">Intermediate Ring TPF 6600 SN           </t>
  </si>
  <si>
    <t xml:space="preserve">Intermediate Ring TP 13000 S PS 15000 S </t>
  </si>
  <si>
    <t xml:space="preserve">Bodenplatte TP 13000 S PS 15000 S       </t>
  </si>
  <si>
    <t xml:space="preserve">Hexagonal nut M8 A2-70 TPD 7501 S       </t>
  </si>
  <si>
    <t xml:space="preserve">Screw PT-KB 5x45 VA TPD 7501 S          </t>
  </si>
  <si>
    <t xml:space="preserve">Washer,D13x21x0,5 TPD 7501              </t>
  </si>
  <si>
    <t xml:space="preserve">Schraubbolzen M5                        </t>
  </si>
  <si>
    <t xml:space="preserve">Screw PT 30x3,5 TPS 14000/16000 S Combi </t>
  </si>
  <si>
    <t xml:space="preserve">Washer,8,4x15x0,5                       </t>
  </si>
  <si>
    <t xml:space="preserve">Distanzscheibe Ø8,5x15,5x1,5 VA         </t>
  </si>
  <si>
    <t xml:space="preserve">Washer,D8x16x0,75                       </t>
  </si>
  <si>
    <t xml:space="preserve">Hexagonal nut M8 A2-70                  </t>
  </si>
  <si>
    <t xml:space="preserve">Screw D4,6x15 TPF 6600 SN               </t>
  </si>
  <si>
    <t xml:space="preserve">Screw PT-KB 5x20 VA TP/TPF/TPS/PS       </t>
  </si>
  <si>
    <t xml:space="preserve">Screw PT-KB 5x40 VA TP/PS               </t>
  </si>
  <si>
    <t xml:space="preserve">Screw PT-KB 3x8 VA TP/TPF/TPS/PS        </t>
  </si>
  <si>
    <t xml:space="preserve">Screw PT-KB 4x14 VA PS 7500 S/15000 S   </t>
  </si>
  <si>
    <t>Screw PT-KB 4x20 VA TPF 6600 SN/TPF 7000</t>
  </si>
  <si>
    <t xml:space="preserve">Screw PT-KB 5x45 VA TP/TPF/TPS/PS       </t>
  </si>
  <si>
    <t xml:space="preserve">Hexagonal nut M6 A2-70                  </t>
  </si>
  <si>
    <t xml:space="preserve">Washer,6,3x15,5x1,5 A2-70               </t>
  </si>
  <si>
    <t xml:space="preserve">Staion Nipple TPD 7501 S                </t>
  </si>
  <si>
    <t xml:space="preserve">Check valve TPD 7501 S                  </t>
  </si>
  <si>
    <t xml:space="preserve">Handle TPD 7501 S                       </t>
  </si>
  <si>
    <t xml:space="preserve">Diffusor Support TPD 7501 S             </t>
  </si>
  <si>
    <t xml:space="preserve">Diffusor Lock TPD 7501 S                </t>
  </si>
  <si>
    <t xml:space="preserve">Filter screen small TPD 7501 S          </t>
  </si>
  <si>
    <t xml:space="preserve">Base plate TPD 7501 S                   </t>
  </si>
  <si>
    <t xml:space="preserve">Plug TPD 7501 S                         </t>
  </si>
  <si>
    <t xml:space="preserve">Screw M4x15 PS 18000 SN                 </t>
  </si>
  <si>
    <t>Intermediate Ring TPS 14000/16000 S Comb</t>
  </si>
  <si>
    <t xml:space="preserve">Intermediate Ring TPF 7500 S            </t>
  </si>
  <si>
    <t xml:space="preserve">Locking element,A                       </t>
  </si>
  <si>
    <t>Зажим  55X20X31</t>
  </si>
  <si>
    <t xml:space="preserve">CAMLOCK LEVER                           </t>
  </si>
  <si>
    <t xml:space="preserve">BRACKET, TABLE EXTENSION 22X206         </t>
  </si>
  <si>
    <t>Держатель удлинения стола</t>
  </si>
  <si>
    <t xml:space="preserve">CLAMPING PAD                            </t>
  </si>
  <si>
    <t xml:space="preserve">END PIECE, FRONT                        </t>
  </si>
  <si>
    <t xml:space="preserve">PARALLEL ARM                            </t>
  </si>
  <si>
    <t xml:space="preserve">BLADE COLLAR, INNER RD 30               </t>
  </si>
  <si>
    <t xml:space="preserve">BLADE COLLAR, OUTER                     </t>
  </si>
  <si>
    <t xml:space="preserve">FENCE MOUNTING BRACKET                  </t>
  </si>
  <si>
    <t>Угловой сегмент для подвижной каретки</t>
  </si>
  <si>
    <t xml:space="preserve">EXTRUSION BRACKET                       </t>
  </si>
  <si>
    <t>Угловой держатель передний</t>
  </si>
  <si>
    <t xml:space="preserve">GEARWHEEL RD 62X19                      </t>
  </si>
  <si>
    <t xml:space="preserve">LOCK PLATE                              </t>
  </si>
  <si>
    <t xml:space="preserve">BRACKET                                 </t>
  </si>
  <si>
    <t xml:space="preserve">SIDE PANEL  RECHTS                      </t>
  </si>
  <si>
    <t>Боковина</t>
  </si>
  <si>
    <t>Блокирующая втулка</t>
  </si>
  <si>
    <t xml:space="preserve">CAP, COLUMN                             </t>
  </si>
  <si>
    <t xml:space="preserve">CONICAL GEAR WHEEL Z=16 M2,5 45GRAD RDI </t>
  </si>
  <si>
    <t xml:space="preserve">CLAMPING ARM                            </t>
  </si>
  <si>
    <t xml:space="preserve">SWIVEL SEGMENT  VORNE                   </t>
  </si>
  <si>
    <t xml:space="preserve">SWIVEL SEGMENT  HINTEN                  </t>
  </si>
  <si>
    <t xml:space="preserve">TABLE SECTION  VORNE                    </t>
  </si>
  <si>
    <t xml:space="preserve">TABLE SECTION  HINTEN                   </t>
  </si>
  <si>
    <t>Поперечная каретка</t>
  </si>
  <si>
    <t xml:space="preserve">RIVING KNIFE CARRIER                    </t>
  </si>
  <si>
    <t xml:space="preserve">SWIVEL SEGMENT                          </t>
  </si>
  <si>
    <t>Упор для углового упора</t>
  </si>
  <si>
    <t xml:space="preserve">CLAMPING ARM  BLAU VERZINKT             </t>
  </si>
  <si>
    <t xml:space="preserve">CAM LEVER  BLAU VERZINKT                </t>
  </si>
  <si>
    <t xml:space="preserve">GUIDE EXTRUSION                         </t>
  </si>
  <si>
    <t xml:space="preserve">SEAT, THREE-ROLLER GUIDE  OBEN          </t>
  </si>
  <si>
    <t xml:space="preserve">BLADE COLLAR, INNER RD 140              </t>
  </si>
  <si>
    <t>BLADE COLLAR, OUTER RD 140 SCHWARZ RAL 9</t>
  </si>
  <si>
    <t xml:space="preserve">CASING, THREE-ROLLER-GUIDE  GROß        </t>
  </si>
  <si>
    <t xml:space="preserve">BANDSAW TABLE 400X548 ET                </t>
  </si>
  <si>
    <t>Стiл стрiчкової пили 400X548 ET</t>
  </si>
  <si>
    <t xml:space="preserve">BANDSAW WHEEL, LOWER                    </t>
  </si>
  <si>
    <t>Ролик стрiчкової пили нижнiй</t>
  </si>
  <si>
    <t xml:space="preserve">BANDSAW WHEEL, UPPER                    </t>
  </si>
  <si>
    <t>Ролик стрiчкової пили верхнiй</t>
  </si>
  <si>
    <t xml:space="preserve">CONICAL GEAR WHEEL                      </t>
  </si>
  <si>
    <t>Конічне зубчате колесо Z=22 M1,5 45</t>
  </si>
  <si>
    <t xml:space="preserve">JOINTING TABLE 310X602                  </t>
  </si>
  <si>
    <t xml:space="preserve">BEARING SEAT                            </t>
  </si>
  <si>
    <t xml:space="preserve">LOCKING STONE                           </t>
  </si>
  <si>
    <t xml:space="preserve">TURNTABLE  AUSFÜHRUNG 3                 </t>
  </si>
  <si>
    <t>Стол расширительный</t>
  </si>
  <si>
    <t xml:space="preserve">FENCE                                   </t>
  </si>
  <si>
    <t>Упор верстата</t>
  </si>
  <si>
    <t xml:space="preserve">CLAMPING LEVER                          </t>
  </si>
  <si>
    <t xml:space="preserve">SWIVEL CASTING                          </t>
  </si>
  <si>
    <t>Сегмент</t>
  </si>
  <si>
    <t xml:space="preserve">CLAMPING PAD ASSEMBLY                   </t>
  </si>
  <si>
    <t xml:space="preserve">TABLE AUSFÜHRUNG 3 KGS331               </t>
  </si>
  <si>
    <t xml:space="preserve">CONNECTOR  TVB-TKU/TK                   </t>
  </si>
  <si>
    <t xml:space="preserve">SEAT KNIFE CARRIER  ET                  </t>
  </si>
  <si>
    <t xml:space="preserve">CONNECTOR DRIVE  ET                     </t>
  </si>
  <si>
    <t>Переключающий рычаг</t>
  </si>
  <si>
    <t xml:space="preserve">CAP  ET                                 </t>
  </si>
  <si>
    <t xml:space="preserve">COLUMN, HEIGHT ADJUSTMENT  ET           </t>
  </si>
  <si>
    <t xml:space="preserve">DUST CHUTE  ET                          </t>
  </si>
  <si>
    <t>Всмоктуюча воронка</t>
  </si>
  <si>
    <t xml:space="preserve">THICKNESSER BED  ET                     </t>
  </si>
  <si>
    <t xml:space="preserve">SEAT HIGHT ADJUSTMENT  ET               </t>
  </si>
  <si>
    <t xml:space="preserve">FASTENER  LINKS /ET                     </t>
  </si>
  <si>
    <t xml:space="preserve">BUSHING  ET                             </t>
  </si>
  <si>
    <t xml:space="preserve">FASTENER  ET                            </t>
  </si>
  <si>
    <t xml:space="preserve">GEAR WHEEL RECEPTOR  ET                 </t>
  </si>
  <si>
    <t>Правая основа привода</t>
  </si>
  <si>
    <t xml:space="preserve">GEARWHEEL 49 GLIEDER ET                 </t>
  </si>
  <si>
    <t>Ланцюг 49 GLIEDER ET</t>
  </si>
  <si>
    <t xml:space="preserve">HEIGHT-ADJUSTMENT, SAW BLADE  ET        </t>
  </si>
  <si>
    <t>Регулятор высоты реза</t>
  </si>
  <si>
    <t xml:space="preserve">SETTING SEGMENT  ET                     </t>
  </si>
  <si>
    <t xml:space="preserve">TABLE AUSFÜHRUNG 3 KGS301               </t>
  </si>
  <si>
    <t xml:space="preserve">TURNTABLE  KGT501                       </t>
  </si>
  <si>
    <t xml:space="preserve">SAW BLADE HOUSING  KGT501               </t>
  </si>
  <si>
    <t xml:space="preserve">Kapparm KGS303                          </t>
  </si>
  <si>
    <t>Корпус пили  KGS303</t>
  </si>
  <si>
    <t xml:space="preserve">DISC GUARD  KGS303                      </t>
  </si>
  <si>
    <t>Захисний кожух  KGS303</t>
  </si>
  <si>
    <t xml:space="preserve">BANDSAW WHEEL, UPPER  ET                </t>
  </si>
  <si>
    <t>Шкiв верхнiй</t>
  </si>
  <si>
    <t xml:space="preserve">TABLE SUPPORT  ET                       </t>
  </si>
  <si>
    <t>Опора стола</t>
  </si>
  <si>
    <t xml:space="preserve">BANDSAW TABLE 340X345 ET                </t>
  </si>
  <si>
    <t xml:space="preserve">TABLE TRUNNION, UPPER  ET               </t>
  </si>
  <si>
    <t xml:space="preserve">BANDSAW WHEEL, LOWER  ET                </t>
  </si>
  <si>
    <t>Колесо для BAS 250 G</t>
  </si>
  <si>
    <t xml:space="preserve">BLADE COLLAR  BW600/ET                  </t>
  </si>
  <si>
    <t xml:space="preserve">BLADE COLLAR, OUTER  BW600/ET           </t>
  </si>
  <si>
    <t xml:space="preserve">TRANSPORT PROTECTION  ET                </t>
  </si>
  <si>
    <t>Захист при транспортуванні</t>
  </si>
  <si>
    <t xml:space="preserve">FENCE  ET                               </t>
  </si>
  <si>
    <t>TURNTABLE RING, FRONT, LE + RI  KGT501(N</t>
  </si>
  <si>
    <t xml:space="preserve">TURNTABLE RING, REAR, LEFT  KGT501(NEU) </t>
  </si>
  <si>
    <t xml:space="preserve">TURNTABLE RING, REAR RIGHT  KGT501(NEU) </t>
  </si>
  <si>
    <t xml:space="preserve">Table,KGT501N                           </t>
  </si>
  <si>
    <t xml:space="preserve">Safety guard part1,KGT501N              </t>
  </si>
  <si>
    <t xml:space="preserve">RETRACTABLE BLADE GUARD TEIL 2 KGT501N  </t>
  </si>
  <si>
    <t xml:space="preserve">LOCKING DEVICE  TKU1693                 </t>
  </si>
  <si>
    <t xml:space="preserve">FENCE CLAMP  TKU1693                    </t>
  </si>
  <si>
    <t xml:space="preserve">JOIN  BAS 380W/D                        </t>
  </si>
  <si>
    <t xml:space="preserve">GEARWHEEL  UK333                        </t>
  </si>
  <si>
    <t xml:space="preserve">PRISMENFUEHRUNG UK333                   </t>
  </si>
  <si>
    <t xml:space="preserve">BEARING BLOCK, RIGHT  UK333             </t>
  </si>
  <si>
    <t xml:space="preserve">RIVING KNIFE CARRIER  UK333             </t>
  </si>
  <si>
    <t xml:space="preserve">MOUNTING BRACKET  QUERTISCH PKU         </t>
  </si>
  <si>
    <t xml:space="preserve">CLAMPING PAD  UK333                     </t>
  </si>
  <si>
    <t xml:space="preserve">GEARBOX ENCLOSURE  KGT300               </t>
  </si>
  <si>
    <t>Корпус редуктора  KGT300</t>
  </si>
  <si>
    <t xml:space="preserve">MOTOR CARRIER  KGT300                   </t>
  </si>
  <si>
    <t xml:space="preserve">POLY-RIB PULLEY 7J / RDA 74,9X25 KGT300 </t>
  </si>
  <si>
    <t xml:space="preserve">Pivot KGT 300                           </t>
  </si>
  <si>
    <t xml:space="preserve">BLADE COLLAR RD 63/19X10,45 KGT300      </t>
  </si>
  <si>
    <t xml:space="preserve">BLADE COLLAR, OUTER RD 63/10X8 KGT300   </t>
  </si>
  <si>
    <t xml:space="preserve">FENC  KGT300                            </t>
  </si>
  <si>
    <t xml:space="preserve">TABLE  KGS303                           </t>
  </si>
  <si>
    <t>Стол  KGS303</t>
  </si>
  <si>
    <t xml:space="preserve">TURNTABLE  KGS 255                      </t>
  </si>
  <si>
    <t xml:space="preserve">TABLE  TS 250                           </t>
  </si>
  <si>
    <t xml:space="preserve">DISC GUARD  KGT300                      </t>
  </si>
  <si>
    <t>Упор  KGS 305</t>
  </si>
  <si>
    <t xml:space="preserve">AUXILIARY FENCE  KGS 305                </t>
  </si>
  <si>
    <t>Додатковий упор зправа  KGS 305</t>
  </si>
  <si>
    <t>Направляюча злiва  KGS 305</t>
  </si>
  <si>
    <t xml:space="preserve">TURNTABLE  KGT300                       </t>
  </si>
  <si>
    <t xml:space="preserve">JOINTING TABLE 286,6X525 HC260C         </t>
  </si>
  <si>
    <t>Стіл подачі 286,6X525 HC260C</t>
  </si>
  <si>
    <t xml:space="preserve">WASHER 22X22 HC260C                     </t>
  </si>
  <si>
    <t>Шайба22X22HC260C</t>
  </si>
  <si>
    <t xml:space="preserve">FENCE SEGMENT  HC260C                   </t>
  </si>
  <si>
    <t>Ударний сегмент  HC260C</t>
  </si>
  <si>
    <t xml:space="preserve">BRACKET, PRESSURE ROLLER  HC260C        </t>
  </si>
  <si>
    <t xml:space="preserve">ANGLE BRACKET, FENC  HC260C             </t>
  </si>
  <si>
    <t>Кутовий упор  HC260C</t>
  </si>
  <si>
    <t xml:space="preserve">GUIDE SEGMENT  HC260C                   </t>
  </si>
  <si>
    <t>Направляючий сегмент  HC260C</t>
  </si>
  <si>
    <t xml:space="preserve">CONROD BEARING SHELL  HC260C            </t>
  </si>
  <si>
    <t>Вкладиш підшипника  HC260C</t>
  </si>
  <si>
    <t xml:space="preserve">RIVING KNIFE CARRIER  UK290             </t>
  </si>
  <si>
    <t xml:space="preserve">SWIVEL SEGMENT  TKHS-M                  </t>
  </si>
  <si>
    <t xml:space="preserve">CAM-LOCK LEVER                          </t>
  </si>
  <si>
    <t xml:space="preserve">Front pivot                             </t>
  </si>
  <si>
    <t xml:space="preserve">Rear pivot                              </t>
  </si>
  <si>
    <t xml:space="preserve">POLY-RIB PULLEY KGS 216/254/315 Plus    </t>
  </si>
  <si>
    <t xml:space="preserve">stabilizer KGS 216 Plus (Rear Pivot)    </t>
  </si>
  <si>
    <t>Swivel Casting KGS 216 Plus (Front Pivot</t>
  </si>
  <si>
    <t xml:space="preserve">CONNECTOR RD 100 SPA 1000               </t>
  </si>
  <si>
    <t>Патрубок пластиковый</t>
  </si>
  <si>
    <t xml:space="preserve">CAP  MOTORWELLE                         </t>
  </si>
  <si>
    <t>GLIDE SEGMENT 20,5X20,5X8 TISCHVERSTELLU</t>
  </si>
  <si>
    <t>Элемент скольжения 20,5X20,5X8</t>
  </si>
  <si>
    <t xml:space="preserve">PLUG RD 21,9                            </t>
  </si>
  <si>
    <t xml:space="preserve">PLUG RD 20/15x4                         </t>
  </si>
  <si>
    <t xml:space="preserve">END SLEEVE II                           </t>
  </si>
  <si>
    <t>Наконечник углового профиля</t>
  </si>
  <si>
    <t xml:space="preserve">WHEEL                                   </t>
  </si>
  <si>
    <t xml:space="preserve">CASING, TERMINAL BOX                    </t>
  </si>
  <si>
    <t xml:space="preserve">CLAMPING BODY 50X50X80                  </t>
  </si>
  <si>
    <t xml:space="preserve">TRAVEL STOP RD 20X5,5                   </t>
  </si>
  <si>
    <t>Отсасывающий патрубок</t>
  </si>
  <si>
    <t>END SLEEVE 3 RD 54,5/42,6X39 ABSAUGSCHL.</t>
  </si>
  <si>
    <t>Накінечник 3 RD 38 RD 54,5/42,6X39</t>
  </si>
  <si>
    <t xml:space="preserve">Covering hood small                     </t>
  </si>
  <si>
    <t xml:space="preserve">HANDWHEEL COVER                         </t>
  </si>
  <si>
    <t xml:space="preserve">END SLEEVE JOINER                       </t>
  </si>
  <si>
    <t>Концевик шланга</t>
  </si>
  <si>
    <t xml:space="preserve">SUCTION MANIFOLD                        </t>
  </si>
  <si>
    <t xml:space="preserve">ADAPTOR, BLADE GUARD RD 25              </t>
  </si>
  <si>
    <t xml:space="preserve">ADAPTOR, DUST COLLECTION PORT           </t>
  </si>
  <si>
    <t xml:space="preserve">DUST EXTRACTION PORT                    </t>
  </si>
  <si>
    <t xml:space="preserve">HANDWHEEL, BLADE TILT                   </t>
  </si>
  <si>
    <t xml:space="preserve">VENT END PLUG                           </t>
  </si>
  <si>
    <t>HOLDER,CARRIAGE RETURN SPRING  FÜR STOßD</t>
  </si>
  <si>
    <t xml:space="preserve">PISTON, SHOCK ABSORBER                  </t>
  </si>
  <si>
    <t>CLAMPING ARM CAP RD 35X19 SPANNVORRICHTU</t>
  </si>
  <si>
    <t xml:space="preserve">BEARING, HEIGHT ADJUSTMENT RD 28/20X10  </t>
  </si>
  <si>
    <t xml:space="preserve">THICKNESSER DRIVE COVER  SCHWARZ        </t>
  </si>
  <si>
    <t xml:space="preserve">CAP, SPINDLE                            </t>
  </si>
  <si>
    <t xml:space="preserve">EXTRUSION END CAP                       </t>
  </si>
  <si>
    <t xml:space="preserve">SEGMENT PIECE                           </t>
  </si>
  <si>
    <t xml:space="preserve">ROD BRASS RD7X1800+/-10                 </t>
  </si>
  <si>
    <t>Вкладыш</t>
  </si>
  <si>
    <t xml:space="preserve">TUBE, DUST COLLECTION RDA 37X290        </t>
  </si>
  <si>
    <t>Вытяжная труба для отсоса опилок</t>
  </si>
  <si>
    <t xml:space="preserve">ROLLER, SLIDING CARRIAGE RD 16X5,5      </t>
  </si>
  <si>
    <t xml:space="preserve">TABLE INSERT RD 70X5 SCHMALER SCHLITZ   </t>
  </si>
  <si>
    <t>Прокладочна шайба (ширша)</t>
  </si>
  <si>
    <t xml:space="preserve">TABLE INSERT RD 70X5 BREITER SCHLITZ    </t>
  </si>
  <si>
    <t>Прокладочная шайба (вужча)</t>
  </si>
  <si>
    <t xml:space="preserve">REMOVABLE TABLE SECTION                 </t>
  </si>
  <si>
    <t>Вставка стола</t>
  </si>
  <si>
    <t xml:space="preserve">GUIDE PIECE  QUERANSCHLAG               </t>
  </si>
  <si>
    <t>Направляющий элемент</t>
  </si>
  <si>
    <t xml:space="preserve">GLIDE PIECE                             </t>
  </si>
  <si>
    <t xml:space="preserve">INSULATING WASHER RD 10/4,1X1,0         </t>
  </si>
  <si>
    <t xml:space="preserve">LATERAL SLIDE 64,8X120                  </t>
  </si>
  <si>
    <t>Защитный короб</t>
  </si>
  <si>
    <t xml:space="preserve">BELT GUARD, OUTER  ET                   </t>
  </si>
  <si>
    <t>Крыльчатка с кожухом</t>
  </si>
  <si>
    <t xml:space="preserve">DUST CHUTE                              </t>
  </si>
  <si>
    <t>Насадка для сбора пыли НС 333</t>
  </si>
  <si>
    <t xml:space="preserve">BEARING                                 </t>
  </si>
  <si>
    <t xml:space="preserve">COVER  BOHRFUTTERSEITE                  </t>
  </si>
  <si>
    <t xml:space="preserve">FASTENING CLAMP                         </t>
  </si>
  <si>
    <t xml:space="preserve">FAN WING 180X16 ET                      </t>
  </si>
  <si>
    <t xml:space="preserve">CHIP CASE  ET                           </t>
  </si>
  <si>
    <t>Ящик для стружки</t>
  </si>
  <si>
    <t xml:space="preserve">GUIDE RAIL  ET                          </t>
  </si>
  <si>
    <t xml:space="preserve">HANDLE  ET                              </t>
  </si>
  <si>
    <t xml:space="preserve">STARKNOB  ET                            </t>
  </si>
  <si>
    <t xml:space="preserve">END PLATE  GROß /ET                     </t>
  </si>
  <si>
    <t xml:space="preserve">PLUG  ET                                </t>
  </si>
  <si>
    <t xml:space="preserve">CLAMPING STRIP  ET                      </t>
  </si>
  <si>
    <t xml:space="preserve">WHEEL RD 100 ET                         </t>
  </si>
  <si>
    <t xml:space="preserve">SPACER RD20/6X27                        </t>
  </si>
  <si>
    <t xml:space="preserve">CONTROL PANEL COVER  ET                 </t>
  </si>
  <si>
    <t xml:space="preserve">HANDLE  KGS303                          </t>
  </si>
  <si>
    <t>Ручка KGS 303</t>
  </si>
  <si>
    <t xml:space="preserve">CAP  KGS303                             </t>
  </si>
  <si>
    <t>Клавiша  KGS303</t>
  </si>
  <si>
    <t xml:space="preserve">Bushing,KGT 501                         </t>
  </si>
  <si>
    <t xml:space="preserve">HAUBENARRETIERUNG KGS303                </t>
  </si>
  <si>
    <t>Крепеж рукоятки KGS 303</t>
  </si>
  <si>
    <t xml:space="preserve">TABLE INSERT  KGS303                    </t>
  </si>
  <si>
    <t>Вставка  KGS303</t>
  </si>
  <si>
    <t xml:space="preserve">KERF PLATE, PLASTIC  BW750              </t>
  </si>
  <si>
    <t xml:space="preserve">TABLE INSERT RD 38X3,5 ET               </t>
  </si>
  <si>
    <t xml:space="preserve">GLIDE SEGMENT  ET                       </t>
  </si>
  <si>
    <t xml:space="preserve">GUIDE PIECE  ET                         </t>
  </si>
  <si>
    <t xml:space="preserve">INLAY STRIP 2,00X22X496 BW600           </t>
  </si>
  <si>
    <t xml:space="preserve">Cover cap,KGT 501                       </t>
  </si>
  <si>
    <t xml:space="preserve">DUST EXTRACTION PORT RD 40/52 KGS303    </t>
  </si>
  <si>
    <t xml:space="preserve">BUSHING 30/12,3X54 KGS 303              </t>
  </si>
  <si>
    <t xml:space="preserve">TABLE INSERT  ET                        </t>
  </si>
  <si>
    <t xml:space="preserve">DUST EXTRACTION PORT  TKHS315C/M        </t>
  </si>
  <si>
    <t>Пиловикидач TKHS315C/M</t>
  </si>
  <si>
    <t xml:space="preserve">KERF PLATE  ET                          </t>
  </si>
  <si>
    <t>Вставка поворотного столу</t>
  </si>
  <si>
    <t xml:space="preserve">COVER  ET                               </t>
  </si>
  <si>
    <t xml:space="preserve">HOUSING, UPPER  ET                      </t>
  </si>
  <si>
    <t>Верхняя часть корпуса SPA 1701 W</t>
  </si>
  <si>
    <t xml:space="preserve">DUST EXTRACTION PORT 44/35-44/32        </t>
  </si>
  <si>
    <t xml:space="preserve">HOUSING, LOWER  SPA 1101                </t>
  </si>
  <si>
    <t>кришка нижня  SPA 1101</t>
  </si>
  <si>
    <t xml:space="preserve">IMPELLER  SPA 1101                      </t>
  </si>
  <si>
    <t>Крильчатка =231071457</t>
  </si>
  <si>
    <t>RETRACTABLE BLADE GUARD SEILZUGPRINZIP K</t>
  </si>
  <si>
    <t>Захисний кожух KGS 303</t>
  </si>
  <si>
    <t xml:space="preserve">SETTING KNOB, LOCK ACTION               </t>
  </si>
  <si>
    <t xml:space="preserve">GUIDE BAR 6KT-14X740 TKU1693            </t>
  </si>
  <si>
    <t xml:space="preserve">HANDWHEEL  TKU1693                      </t>
  </si>
  <si>
    <t xml:space="preserve">DUST EXTRACTION PORT  TKU1693           </t>
  </si>
  <si>
    <t xml:space="preserve">SAW BLADE GUARD  TKU1693                </t>
  </si>
  <si>
    <t xml:space="preserve">LOCKING LEVER  TKU1693                  </t>
  </si>
  <si>
    <t xml:space="preserve">PLU  TKU1693                            </t>
  </si>
  <si>
    <t xml:space="preserve">MAGNIFYING GLASS SEAT  TKU1693          </t>
  </si>
  <si>
    <t xml:space="preserve">DOOR  BAS 380W/D                        </t>
  </si>
  <si>
    <t xml:space="preserve">FOOT  UNTERGESTELL BAS380               </t>
  </si>
  <si>
    <t xml:space="preserve">SWITCH CAP 230V PKU 250                 </t>
  </si>
  <si>
    <t xml:space="preserve">DUST EXTRACTION PORT  UK333             </t>
  </si>
  <si>
    <t xml:space="preserve">COVER  HC300                            </t>
  </si>
  <si>
    <t xml:space="preserve">BUSHING  HC300                          </t>
  </si>
  <si>
    <t xml:space="preserve">HANDLE  KGT300                          </t>
  </si>
  <si>
    <t xml:space="preserve">RETRACTABLE BLADE GUARD  KGT300         </t>
  </si>
  <si>
    <t xml:space="preserve">PROTECTION COVER  KGT300                </t>
  </si>
  <si>
    <t xml:space="preserve">END CAP  KGT300                         </t>
  </si>
  <si>
    <t xml:space="preserve">TABLE INSERT  KGT300                    </t>
  </si>
  <si>
    <t xml:space="preserve">SIDE PANEL  KGT300                      </t>
  </si>
  <si>
    <t xml:space="preserve">FAN WING  BAS 316                       </t>
  </si>
  <si>
    <t>КрильчаткаBAS316</t>
  </si>
  <si>
    <t xml:space="preserve">SWIVEL PLATE  UK333                     </t>
  </si>
  <si>
    <t xml:space="preserve">CABLE BRACKET  UK290/333                </t>
  </si>
  <si>
    <t xml:space="preserve">LID, TERMINAL BOX  UK333                </t>
  </si>
  <si>
    <t xml:space="preserve">PIPE                                    </t>
  </si>
  <si>
    <t xml:space="preserve">COVER  UK333                            </t>
  </si>
  <si>
    <t xml:space="preserve">CAP  KGS 255 USA                        </t>
  </si>
  <si>
    <t xml:space="preserve">Cap left                                </t>
  </si>
  <si>
    <t>Кришка ліва</t>
  </si>
  <si>
    <t xml:space="preserve">Cap right                               </t>
  </si>
  <si>
    <t xml:space="preserve">GLIDE PIECE  HC260C                     </t>
  </si>
  <si>
    <t>Втулка  HC260C</t>
  </si>
  <si>
    <t xml:space="preserve">SPINDLE BUSHING RD 16X10 HC260C         </t>
  </si>
  <si>
    <t>Втулка16X10HC260C</t>
  </si>
  <si>
    <t xml:space="preserve">DUST EXTRACTION OUTLET  HC260C          </t>
  </si>
  <si>
    <t>Кожух вiдсосу опилок  HC260C</t>
  </si>
  <si>
    <t xml:space="preserve">CHIP EJECTION HOOD  HC260C              </t>
  </si>
  <si>
    <t>Кожух виброса опилок  HC260C</t>
  </si>
  <si>
    <t xml:space="preserve">END CAP  HC260C                         </t>
  </si>
  <si>
    <t>Захисна кришка  HC260C</t>
  </si>
  <si>
    <t xml:space="preserve">GLIDE SEGMENT  HC260C                   </t>
  </si>
  <si>
    <t>Сегмент  HC260C</t>
  </si>
  <si>
    <t xml:space="preserve">RATCHET LOCK LEVER  HC260C              </t>
  </si>
  <si>
    <t>Фіксатор кожуха  HC260C</t>
  </si>
  <si>
    <t xml:space="preserve">GUARD EXTRUSION END CAP  HC260C         </t>
  </si>
  <si>
    <t xml:space="preserve">PLASTIC WASHER RD 20/RD 8  L=6 HC260C   </t>
  </si>
  <si>
    <t>Пластикова шайба RD 20/RD 8  L=6 HC260C</t>
  </si>
  <si>
    <t xml:space="preserve">PVC PRESSURE SPRING 22X13X130 HC260C    </t>
  </si>
  <si>
    <t>Зажим22X13X130HC260C</t>
  </si>
  <si>
    <t xml:space="preserve">GUARD SETTING LEVER  HC260C             </t>
  </si>
  <si>
    <t>Важіль з зубчастим сектором HC260C</t>
  </si>
  <si>
    <t xml:space="preserve">CAP  HC260C                             </t>
  </si>
  <si>
    <t xml:space="preserve">DRILL CHUCK COVER  HC260C               </t>
  </si>
  <si>
    <t xml:space="preserve">DISC GUARD  HC260C                      </t>
  </si>
  <si>
    <t xml:space="preserve">PVC ROLLER COVER                        </t>
  </si>
  <si>
    <t xml:space="preserve">SWIVEL PLATE                            </t>
  </si>
  <si>
    <t xml:space="preserve">TILT STOP                               </t>
  </si>
  <si>
    <t xml:space="preserve">FOOT                                    </t>
  </si>
  <si>
    <t xml:space="preserve">LID ASSEMBLY  UK290                     </t>
  </si>
  <si>
    <t>PVC PRESSURE SPRING  OBERFRÄSENSET-UK290</t>
  </si>
  <si>
    <t xml:space="preserve">Endstueck                               </t>
  </si>
  <si>
    <t xml:space="preserve">PLUG 25X25X1-3                          </t>
  </si>
  <si>
    <t>Пластикова ніжка 25X25X1-3</t>
  </si>
  <si>
    <t xml:space="preserve">SUPPORTBLOCK  140x30x53                 </t>
  </si>
  <si>
    <t xml:space="preserve">Lamellenstopfen RD 25 1-3               </t>
  </si>
  <si>
    <t xml:space="preserve">BUSHING RD 18X5                         </t>
  </si>
  <si>
    <t xml:space="preserve">HANDLE WITH RED INSERT                  </t>
  </si>
  <si>
    <t xml:space="preserve">MOTOR COVER                             </t>
  </si>
  <si>
    <t xml:space="preserve">Cable hook                              </t>
  </si>
  <si>
    <t xml:space="preserve">Cover cable duct                        </t>
  </si>
  <si>
    <t xml:space="preserve">Extraction channel                      </t>
  </si>
  <si>
    <t>Вiдвiдний канал</t>
  </si>
  <si>
    <t>Вiдвiдний канал (KGS 254)</t>
  </si>
  <si>
    <t>Вставка до столу (KGS 216, 254)</t>
  </si>
  <si>
    <t>Кришка свiтлова</t>
  </si>
  <si>
    <t xml:space="preserve">Laser housing                           </t>
  </si>
  <si>
    <t>Корпус лазера</t>
  </si>
  <si>
    <t xml:space="preserve">Cover spring                            </t>
  </si>
  <si>
    <t xml:space="preserve">Cover pivot                             </t>
  </si>
  <si>
    <t xml:space="preserve">Bushing (torsion spring bush)           </t>
  </si>
  <si>
    <t>Втулка пружини торсіонної</t>
  </si>
  <si>
    <t xml:space="preserve">Belt guard KGS 254 Plus                 </t>
  </si>
  <si>
    <t xml:space="preserve">lock lever lower Guard                  </t>
  </si>
  <si>
    <t>Пластикова стрічка</t>
  </si>
  <si>
    <t xml:space="preserve">Connector cover                         </t>
  </si>
  <si>
    <t xml:space="preserve">GLIDE SEGMENT KS 254/305                </t>
  </si>
  <si>
    <t>Фланец станини KS 254/305</t>
  </si>
  <si>
    <t xml:space="preserve">Plastic strip KGS 216                   </t>
  </si>
  <si>
    <t xml:space="preserve">Belt guard KGS 216 Plus                 </t>
  </si>
  <si>
    <t xml:space="preserve">Cover pivot rear KGS 216 Plus           </t>
  </si>
  <si>
    <t xml:space="preserve">BELT GUARD, MOTOR SIDE                  </t>
  </si>
  <si>
    <t xml:space="preserve">STAY BRACKET BL 1,5X33X82               </t>
  </si>
  <si>
    <t xml:space="preserve">BOLT GUIDE BL 1,5X22X60                 </t>
  </si>
  <si>
    <t>Гайка шестигранная</t>
  </si>
  <si>
    <t xml:space="preserve">PIPING CLIP RD 20/BREITE 12 BOHRUNG 5,3 </t>
  </si>
  <si>
    <t xml:space="preserve">RATCHET LOCK LEVER, FEMALE M 10 ET      </t>
  </si>
  <si>
    <t xml:space="preserve">BRACKET BL 2,5X195X100                  </t>
  </si>
  <si>
    <t>Суппорт</t>
  </si>
  <si>
    <t xml:space="preserve">SUPPORT PLATE BL 2X321X168 VORNE        </t>
  </si>
  <si>
    <t xml:space="preserve">CHIP CASE BL 1,5X812X410                </t>
  </si>
  <si>
    <t xml:space="preserve">CHIP CASE COVER BL 1,5X684X391          </t>
  </si>
  <si>
    <t xml:space="preserve">SUPPORT PLATE BL 2X321X168 HINTEN       </t>
  </si>
  <si>
    <t xml:space="preserve">SHIM PLATE BL 0,5X42X35                 </t>
  </si>
  <si>
    <t xml:space="preserve">STAINLESS STEEL BAND BL 1X15,8X1797     </t>
  </si>
  <si>
    <t>Стальная планка для форматной каретки</t>
  </si>
  <si>
    <t xml:space="preserve">FRAME EXTRUSION, LOWER 60X25X2,0X594    </t>
  </si>
  <si>
    <t xml:space="preserve">RIVING KNIFE GR. 300X2,5 MIT FORMLOCH   </t>
  </si>
  <si>
    <t>Опорный нож 300X2,5 с отверстием</t>
  </si>
  <si>
    <t xml:space="preserve">PRESSURE PLATE BL 2,99X80X60            </t>
  </si>
  <si>
    <t xml:space="preserve">SWITCH PLATE BL 2,99X85X180             </t>
  </si>
  <si>
    <t xml:space="preserve">PUSH STICK SHEATH                       </t>
  </si>
  <si>
    <t xml:space="preserve">LEG 4KT 30X30X1,5X705                   </t>
  </si>
  <si>
    <t>Ножка станка металлическая</t>
  </si>
  <si>
    <t xml:space="preserve">SWITCH PLATE BL 2,99X84X240,18          </t>
  </si>
  <si>
    <t xml:space="preserve">SWITCH PLATE BL 2,99X84X140             </t>
  </si>
  <si>
    <t xml:space="preserve">MOTOR CARRIER BL 5X285X290              </t>
  </si>
  <si>
    <t xml:space="preserve">WASHER, MOTOR PULLEY BL 2,99XRD 39/10,2 </t>
  </si>
  <si>
    <t xml:space="preserve">GUARD PLATE BL 2X80X286                 </t>
  </si>
  <si>
    <t xml:space="preserve">STAY BL 1,50X50X142                     </t>
  </si>
  <si>
    <t xml:space="preserve">LEVER, BLADE TILT BL 2,5X286X100        </t>
  </si>
  <si>
    <t xml:space="preserve">ANGLE BRACKET BL 2,99X125,6X170         </t>
  </si>
  <si>
    <t>Угловая ножка</t>
  </si>
  <si>
    <t xml:space="preserve">COVER PLATE BL 1,50X196X276             </t>
  </si>
  <si>
    <t xml:space="preserve">CLAMPING PLATE BL 2,99X18,5X55          </t>
  </si>
  <si>
    <t xml:space="preserve">CLAMPING PLATE BD 2,99X18,5X57          </t>
  </si>
  <si>
    <t xml:space="preserve">POINTER BL 2X28X40                      </t>
  </si>
  <si>
    <t xml:space="preserve">SPACER PLATE BL 0,88X25X155             </t>
  </si>
  <si>
    <t>ВКЛАДЫШ пластина</t>
  </si>
  <si>
    <t xml:space="preserve">CROSSHEAD BL 1,5X252X391                </t>
  </si>
  <si>
    <t xml:space="preserve">SWITCH PLATE BD 2,00X85X125,5           </t>
  </si>
  <si>
    <t xml:space="preserve">SLIDE PLATE BL 1,5X48X137,5             </t>
  </si>
  <si>
    <t xml:space="preserve">MOTOR MOUNTING BRACKET BL 2,99X347X720  </t>
  </si>
  <si>
    <t xml:space="preserve">FLANGE GUARD BL 1,50X170X190            </t>
  </si>
  <si>
    <t xml:space="preserve">BRACKET, SAW GUARD BL 2,99X88X260       </t>
  </si>
  <si>
    <t xml:space="preserve">BRACKET, TENSION SPRING BL 2,99X192X49  </t>
  </si>
  <si>
    <t xml:space="preserve">STOP RULE, LOWER BL 2,99 (N.ZCHNG)      </t>
  </si>
  <si>
    <t xml:space="preserve">HANDWHEEL BL 2X RD 165                  </t>
  </si>
  <si>
    <t>Рукоятка управления BL 2X RD 165</t>
  </si>
  <si>
    <t xml:space="preserve">LEG 30X30X1,5X205 STÜTZSTREBE           </t>
  </si>
  <si>
    <t xml:space="preserve">BRACKET BL2,99X157X108 HINTEN           </t>
  </si>
  <si>
    <t xml:space="preserve">BRACKET BL2,99X157X108 VORNE            </t>
  </si>
  <si>
    <t>Крепление опорной ножки</t>
  </si>
  <si>
    <t xml:space="preserve">STANCHION BL 1,5X118X703                </t>
  </si>
  <si>
    <t xml:space="preserve">DIAGONAL STRUT BL 2,5X30X830            </t>
  </si>
  <si>
    <t xml:space="preserve">DIAGONAL STRUT BL 2,5X30X591            </t>
  </si>
  <si>
    <t xml:space="preserve">FENCE BASE PLATE BL 3,00X675,0X513,5    </t>
  </si>
  <si>
    <t xml:space="preserve">TENSION PLATE BL 2,99X88,0X44,0         </t>
  </si>
  <si>
    <t xml:space="preserve">BASE PLATE BL 2,99X155X240              </t>
  </si>
  <si>
    <t xml:space="preserve">CHAIN TENSION PLATE BL 2,00X83X89       </t>
  </si>
  <si>
    <t xml:space="preserve">BOTTOM PLATE BL 2,00X438X574            </t>
  </si>
  <si>
    <t xml:space="preserve">FRONT COVER PLATE BL 2,00X380X409 UNTEN </t>
  </si>
  <si>
    <t>FRONT COVER PLATE BL 0,88X230X380 HINTEN</t>
  </si>
  <si>
    <t xml:space="preserve">MOTOR PLATE BL 5,00X119X194             </t>
  </si>
  <si>
    <t xml:space="preserve">BRACKET BL 2,99X54X134 HC333            </t>
  </si>
  <si>
    <t xml:space="preserve">LEG 4KT 30X30X1,5X496                   </t>
  </si>
  <si>
    <t xml:space="preserve">GLIDE RAIL  ET                          </t>
  </si>
  <si>
    <t xml:space="preserve">FAN COVER Ø 192 ET                      </t>
  </si>
  <si>
    <t xml:space="preserve">SPACER PLATE BL 0,5X40X40               </t>
  </si>
  <si>
    <t xml:space="preserve">SAFETY LEVER  ET                        </t>
  </si>
  <si>
    <t>Ручка захисту</t>
  </si>
  <si>
    <t xml:space="preserve">TABLE CLAMP  ET                         </t>
  </si>
  <si>
    <t xml:space="preserve">BRACKET  ET                             </t>
  </si>
  <si>
    <t>Скоба</t>
  </si>
  <si>
    <t xml:space="preserve">DRILL CHUCK GUARD  ET                   </t>
  </si>
  <si>
    <t>Захист патрона</t>
  </si>
  <si>
    <t xml:space="preserve">ANGLE BRACKET  ET                       </t>
  </si>
  <si>
    <t>Угольник</t>
  </si>
  <si>
    <t xml:space="preserve">POINTER  ET                             </t>
  </si>
  <si>
    <t xml:space="preserve">U-SHAPED RAIL  ET                       </t>
  </si>
  <si>
    <t xml:space="preserve">CLAMPING PLATE  ET                      </t>
  </si>
  <si>
    <t xml:space="preserve">SAW BLADE HOUSING  ET                   </t>
  </si>
  <si>
    <t>Кожух металлический</t>
  </si>
  <si>
    <t xml:space="preserve">SETTING LEVER  ET                       </t>
  </si>
  <si>
    <t>Направляющая шина</t>
  </si>
  <si>
    <t xml:space="preserve">GUIDE PLATE  ET                         </t>
  </si>
  <si>
    <t>Прижимная пластина</t>
  </si>
  <si>
    <t xml:space="preserve">END CAP  ET                             </t>
  </si>
  <si>
    <t xml:space="preserve">LOCKING PLATE  LINKS /ET                </t>
  </si>
  <si>
    <t xml:space="preserve">HEAD PLATE  OBEN /ET                    </t>
  </si>
  <si>
    <t xml:space="preserve">LEVER BLADE  LANG /ET                   </t>
  </si>
  <si>
    <t xml:space="preserve">LEVER BLADE  KURZ /ET                   </t>
  </si>
  <si>
    <t xml:space="preserve">WHEEL RECEPTOR  ET                      </t>
  </si>
  <si>
    <t xml:space="preserve">SUPPORT BL 1,00X70X764,5 TVL            </t>
  </si>
  <si>
    <t>Опорная плита</t>
  </si>
  <si>
    <t xml:space="preserve">RETAINING CLIP  KGT 501                 </t>
  </si>
  <si>
    <t xml:space="preserve">BRACKET  MULTI 310/ ET                  </t>
  </si>
  <si>
    <t xml:space="preserve">U-BLECH BW600                           </t>
  </si>
  <si>
    <t>COVER PLATE BL 1,50X892,5X896,5 BW600-NE</t>
  </si>
  <si>
    <t>CLAMPING PIECE BL 2,99X190X190 TVL-RECHT</t>
  </si>
  <si>
    <t xml:space="preserve">CLAMPING PIECE BL 2,99X88X190 TVL       </t>
  </si>
  <si>
    <t xml:space="preserve">TABLE PANEL  UNI-MASCHINENST.-KGS       </t>
  </si>
  <si>
    <t xml:space="preserve">CROSSHEAD                               </t>
  </si>
  <si>
    <t>Держатель  к столу</t>
  </si>
  <si>
    <t>CROSSHEAD BL 1,50X170X454 UNI-MASCHINENS</t>
  </si>
  <si>
    <t>LEG 4KT 30X30X1,5X940 UNI-MASCHINENST.-K</t>
  </si>
  <si>
    <t>Нога к столу 30X30X1,5X940</t>
  </si>
  <si>
    <t>LEG 4KT 30X30X1,5X865 UNI-MASCHINENST.-K</t>
  </si>
  <si>
    <t>Нога к столу 30X30X1,5X86</t>
  </si>
  <si>
    <t xml:space="preserve">EXTENSION PLATE 800X400 ET              </t>
  </si>
  <si>
    <t xml:space="preserve">SOPPORT  ET                             </t>
  </si>
  <si>
    <t xml:space="preserve">HOSE CARRIER  ET                        </t>
  </si>
  <si>
    <t xml:space="preserve">TABLE PANEL  ET                         </t>
  </si>
  <si>
    <t xml:space="preserve">FASTENING BRACKET, REAR  ET             </t>
  </si>
  <si>
    <t xml:space="preserve">FASTENING BRACKET, FRONT  ET            </t>
  </si>
  <si>
    <t xml:space="preserve">LEG  ET                                 </t>
  </si>
  <si>
    <t xml:space="preserve">STANCHION R/L ET                        </t>
  </si>
  <si>
    <t xml:space="preserve">STANCHION V/H ET                        </t>
  </si>
  <si>
    <t xml:space="preserve">OPEN END SPANNER SW 19-13               </t>
  </si>
  <si>
    <t>EXTRUSION,TABLE REAR EXTENSION BL 2,00X2</t>
  </si>
  <si>
    <t>HOLDER FOR FILTER BAG RD 5,3  1604 MM ET</t>
  </si>
  <si>
    <t xml:space="preserve">BOTTOM PLATE  ET                        </t>
  </si>
  <si>
    <t xml:space="preserve">FRONT PANEL  ET                         </t>
  </si>
  <si>
    <t xml:space="preserve">DREHBLECH KGS303 BL 2,50X45X179         </t>
  </si>
  <si>
    <t>Скоба 2,50X45X179 KGS303</t>
  </si>
  <si>
    <t xml:space="preserve">SWITCH PLATE BL 2,50X78X115 KGT501      </t>
  </si>
  <si>
    <t xml:space="preserve">GLIDE PLATE KGS 255 ET                  </t>
  </si>
  <si>
    <t>Шайба KGS 255</t>
  </si>
  <si>
    <t xml:space="preserve">TABLE INSERT BL 2,00X69X70,5            </t>
  </si>
  <si>
    <t xml:space="preserve">SWITCH ENCLOSUR BL 2,00X120,5X270       </t>
  </si>
  <si>
    <t xml:space="preserve">GUARD PLATE BL 1,50X103X177             </t>
  </si>
  <si>
    <t xml:space="preserve">TABLE PANEL BL 2,00X668X868 TKHS315M    </t>
  </si>
  <si>
    <t>EXTENSION PLATE BL 2,00X572X832 TKHS315M</t>
  </si>
  <si>
    <t xml:space="preserve">COVER PLATE KGT501N                     </t>
  </si>
  <si>
    <t xml:space="preserve">Zugblech KGT501                         </t>
  </si>
  <si>
    <t xml:space="preserve">LEG BL 1,5X142X842 TKHS315M             </t>
  </si>
  <si>
    <t xml:space="preserve">BRACKET, PRESSURE ROLLER BD 2,99X64X213 </t>
  </si>
  <si>
    <t>Крепеж 2,99X64X213</t>
  </si>
  <si>
    <t xml:space="preserve">ANGLE BRACKET BL 2,50X30X116            </t>
  </si>
  <si>
    <t xml:space="preserve">HOSE CARRIER BL 2,50X109X161 TKHS315M   </t>
  </si>
  <si>
    <t>RIVING KNIFE CARRIER PLATE BL 2,99X150X3</t>
  </si>
  <si>
    <t xml:space="preserve">CHIP CASE BL 2,99X900X480 TKHS315M      </t>
  </si>
  <si>
    <t>POINTER, BLADE TILT BL 2,00X30X300 TKHS3</t>
  </si>
  <si>
    <t xml:space="preserve">HEIGHT-ADJUSTMENT BL 2,99 TKHS315M      </t>
  </si>
  <si>
    <t xml:space="preserve">CHIPCASE BL 2,00X350X600 TKHS315M       </t>
  </si>
  <si>
    <t xml:space="preserve">COVER BL 1,50X116X613,5 TKHS315M        </t>
  </si>
  <si>
    <t xml:space="preserve">GUARD PLATE BL 2,00X30X570 TKHS315M     </t>
  </si>
  <si>
    <t xml:space="preserve">SWITCH PLATE BL 2,00X108X135 TKHS315M   </t>
  </si>
  <si>
    <t xml:space="preserve">GUIDE PLATE BL 2,50X30X192 TKU1693      </t>
  </si>
  <si>
    <t xml:space="preserve">LATERAL BAFFLE BL 3,00 TKU1693          </t>
  </si>
  <si>
    <t xml:space="preserve">SPLITTING BLADE  TKU1693                </t>
  </si>
  <si>
    <t xml:space="preserve">POINTER BL 1,00 TKU1693                 </t>
  </si>
  <si>
    <t xml:space="preserve">SLOT STRIP FL 6,00X10,2X175 TKU1693     </t>
  </si>
  <si>
    <t xml:space="preserve">GUIDE PIN ASSEMBL  BAS 380W/D           </t>
  </si>
  <si>
    <t xml:space="preserve">ANGLE BRACKET BL 2,00X58X100 BAS505     </t>
  </si>
  <si>
    <t xml:space="preserve">BRACKET BL 2,99X60X82                   </t>
  </si>
  <si>
    <t xml:space="preserve">SIDE PANEL BL 1,25X356X712 PKU250       </t>
  </si>
  <si>
    <t xml:space="preserve">LID ASSEMBLY  VORRITZEINR.PKU250        </t>
  </si>
  <si>
    <t xml:space="preserve">HOLDER BL 2,99X50X78 BAS505             </t>
  </si>
  <si>
    <t xml:space="preserve">FRONT PANEL                             </t>
  </si>
  <si>
    <t xml:space="preserve">REAR PANEL                              </t>
  </si>
  <si>
    <t xml:space="preserve">SIDE-PANEL                              </t>
  </si>
  <si>
    <t xml:space="preserve">COVER, SAW BLADE HOUSING                </t>
  </si>
  <si>
    <t xml:space="preserve">FASTENING PLATE                         </t>
  </si>
  <si>
    <t xml:space="preserve">COVER PLATE                             </t>
  </si>
  <si>
    <t xml:space="preserve">ANGLE BRACKET                           </t>
  </si>
  <si>
    <t xml:space="preserve">BEARING PLATE                           </t>
  </si>
  <si>
    <t xml:space="preserve">LOCKING PLATE  HC300                    </t>
  </si>
  <si>
    <t xml:space="preserve">CAM PLATE  HC300                        </t>
  </si>
  <si>
    <t xml:space="preserve">GUIDE PLATE  HC300                      </t>
  </si>
  <si>
    <t xml:space="preserve">LEVER, BLADE TILT  HC300                </t>
  </si>
  <si>
    <t xml:space="preserve">COVER PLATE  HC300                      </t>
  </si>
  <si>
    <t xml:space="preserve">SPLITTING BLADE  KGT300                 </t>
  </si>
  <si>
    <t xml:space="preserve">GUARD PLATE BL 2,00X106,8X187,7 KGT300  </t>
  </si>
  <si>
    <t xml:space="preserve">Zugblech BL 1,50x10x290,5 KGT-300       </t>
  </si>
  <si>
    <t xml:space="preserve">END CAP BL 2,00X97,5X56 KGT300          </t>
  </si>
  <si>
    <t xml:space="preserve">FAN COVER  BAS 316                      </t>
  </si>
  <si>
    <t xml:space="preserve">SPACER PLATE BL 1,00X10X28 KGS255(AUS)  </t>
  </si>
  <si>
    <t xml:space="preserve">SAW BLADE GUAR  KS6000                  </t>
  </si>
  <si>
    <t xml:space="preserve">CLAMPING PLATE BL 0,88X13,5X22 KGT300   </t>
  </si>
  <si>
    <t xml:space="preserve">SUPPORT BL 1,00X70X885 TVL-BKH/BKS      </t>
  </si>
  <si>
    <t xml:space="preserve">BEIN MASCHINENST. 4KT 30X30X1,5X840     </t>
  </si>
  <si>
    <t xml:space="preserve">PANEL SUPPORT PLATE BL 2,00X190,5X696,5 </t>
  </si>
  <si>
    <t xml:space="preserve">END CAP                                 </t>
  </si>
  <si>
    <t xml:space="preserve">SAWBAND GUARD BL 1,50X63,5X96 BAS505    </t>
  </si>
  <si>
    <t xml:space="preserve">REIBBLECH KGT 300 RD 72/52,2X1,0        </t>
  </si>
  <si>
    <t xml:space="preserve">SETTING BRACKET BL 2,00X52X24 HC260C    </t>
  </si>
  <si>
    <t>Установча пластина BL 2,00X52X24 HC260C</t>
  </si>
  <si>
    <t>CHIP GUIDE PLATE BL 2,00X45X309,5 HC260C</t>
  </si>
  <si>
    <t xml:space="preserve">CHAIN TENSION PLATE BL 2,5X25X76 HC260C </t>
  </si>
  <si>
    <t xml:space="preserve">SIDE PANEL LID BL 2X30X153 HC260C       </t>
  </si>
  <si>
    <t xml:space="preserve">V-BELT GUARD 1,5X164,5X261,5X345 HC260C </t>
  </si>
  <si>
    <t xml:space="preserve">LEG BL 2,50X88X563 HC260C               </t>
  </si>
  <si>
    <t>Ножка HC260C</t>
  </si>
  <si>
    <t xml:space="preserve">CRANK  HC260C                           </t>
  </si>
  <si>
    <t>Ричаг  HC260C</t>
  </si>
  <si>
    <t xml:space="preserve">Sheet piece (nose)                      </t>
  </si>
  <si>
    <t xml:space="preserve">SWITCH PLAT  HC260C                     </t>
  </si>
  <si>
    <t>Планка вимикача  HC260C</t>
  </si>
  <si>
    <t xml:space="preserve">STEUERNOCKEN HC260C                     </t>
  </si>
  <si>
    <t xml:space="preserve">ZWISCHENBLECH TVL-KGS305 BL 2,00X70X162 </t>
  </si>
  <si>
    <t xml:space="preserve">GUARD PLATE  TS 250                     </t>
  </si>
  <si>
    <t xml:space="preserve">DOOR, LOWER BL 1,50X621X828 BAS505      </t>
  </si>
  <si>
    <t>CONNECTING PLATE BL 1,50X258,5X420 BAS50</t>
  </si>
  <si>
    <t xml:space="preserve">REINFORCING PLAT BL 1,50X152X730 BAS505 </t>
  </si>
  <si>
    <t>TENSION BRACKET BL 2,99X172,5X443,5 BAS5</t>
  </si>
  <si>
    <t>TENSION BRACKET BL 2,99X152,5X256,5 BAS5</t>
  </si>
  <si>
    <t xml:space="preserve">SCAL BL 1,50X16X180 BAS505              </t>
  </si>
  <si>
    <t xml:space="preserve">BRACKET BL 4,00X30X180 BAS505           </t>
  </si>
  <si>
    <t>POINTER, BLADE TILT  TKHS 315 D&amp;D      E</t>
  </si>
  <si>
    <t xml:space="preserve">MOTOR PLATE  TKHS 315 D&amp;D      ET       </t>
  </si>
  <si>
    <t xml:space="preserve">GUARD PLATE  TKHS 315 D&amp;D      ET       </t>
  </si>
  <si>
    <t xml:space="preserve">HOSE CARRIER  TKHS 315 D&amp;D      ET      </t>
  </si>
  <si>
    <t xml:space="preserve">CHIP CASE  TKHS315 D&amp;D                  </t>
  </si>
  <si>
    <t xml:space="preserve">DOOR, UPPER BL 1,50X636X702 BAS505      </t>
  </si>
  <si>
    <t xml:space="preserve">Support,TVL                             </t>
  </si>
  <si>
    <t xml:space="preserve">Fastening angle,PK                      </t>
  </si>
  <si>
    <t xml:space="preserve">COVER                                   </t>
  </si>
  <si>
    <t xml:space="preserve">BRACKE                                  </t>
  </si>
  <si>
    <t xml:space="preserve">Laufwagen                               </t>
  </si>
  <si>
    <t xml:space="preserve">RETAINING CLIP  UK290                   </t>
  </si>
  <si>
    <t xml:space="preserve">END PLAT BL 2,00X72X343 TVL-PKF         </t>
  </si>
  <si>
    <t>SIDE PANEL BL 1,50X387,5X1082,5 UNIVERSA</t>
  </si>
  <si>
    <t>SIDE PANEL BL 1,50X355,5X1082,5 UNIVERSA</t>
  </si>
  <si>
    <t>RETENTION PLATE BL 1,50X35,5X50,5 UNIVER</t>
  </si>
  <si>
    <t>CROSSHEAD BL 1,50X170X428 UNIVERSALTISCH</t>
  </si>
  <si>
    <t>FENCE CARRIER BL 2,99X98X480 OBERFRÄSENS</t>
  </si>
  <si>
    <t xml:space="preserve">SIDE-PANE                               </t>
  </si>
  <si>
    <t xml:space="preserve">SIDE-PANE BL 2,00X107X610 UK290         </t>
  </si>
  <si>
    <t>EXTENSIO 25X25X2,00X78 UNIVERSALTISCH-UK</t>
  </si>
  <si>
    <t xml:space="preserve">SHEETMETAL PLAT                         </t>
  </si>
  <si>
    <t xml:space="preserve">CHIP GUIDE PLATE                        </t>
  </si>
  <si>
    <t xml:space="preserve">Verlaengerung Spaenek. BL 1,50x82,5x662 </t>
  </si>
  <si>
    <t xml:space="preserve">TABLE PANEL BL 2,50X736X1071            </t>
  </si>
  <si>
    <t xml:space="preserve">Protection plate PKU250 BL 1,50x123x772 </t>
  </si>
  <si>
    <t xml:space="preserve">Clambing plate of BAS 317 door lock     </t>
  </si>
  <si>
    <t xml:space="preserve">Clambing part of BAS 317 door lock      </t>
  </si>
  <si>
    <t xml:space="preserve">STARKNOB M 6x40 WITH RED CAP            </t>
  </si>
  <si>
    <t xml:space="preserve">Protection plate PKU250 BL 131x70,5x1,5 </t>
  </si>
  <si>
    <t xml:space="preserve">RIP FENCE EXTRUSION 570 MM              </t>
  </si>
  <si>
    <t>Направляющая 570 MM</t>
  </si>
  <si>
    <t xml:space="preserve">SIZING TABLE LIP EXTRUSION 1800 MM      </t>
  </si>
  <si>
    <t xml:space="preserve">SCALE CARRIER EXTRUSION 490 MM          </t>
  </si>
  <si>
    <t xml:space="preserve">FRAME EXTRUSION 2 490 MM                </t>
  </si>
  <si>
    <t xml:space="preserve">FRAME EXTRUSION 1 490 MM                </t>
  </si>
  <si>
    <t xml:space="preserve">FENCE CARRIER EXTRUSION 490 MM          </t>
  </si>
  <si>
    <t>Алюминиевый профиль</t>
  </si>
  <si>
    <t xml:space="preserve">AUXILIARY FENCE EXTRUSION 700 MM        </t>
  </si>
  <si>
    <t xml:space="preserve">DOVETAIL GUIDE 425 MM                   </t>
  </si>
  <si>
    <t xml:space="preserve">CROSSMEMBER EXTRUSION 720 MM            </t>
  </si>
  <si>
    <t xml:space="preserve">TABLE GUIDE EXTRUSION 661 MM            </t>
  </si>
  <si>
    <t xml:space="preserve">BOLT 32 MM                              </t>
  </si>
  <si>
    <t xml:space="preserve">GUARD EXTRUSION 440 MM                  </t>
  </si>
  <si>
    <t xml:space="preserve">FENCE CARRIER EXTRUSION                 </t>
  </si>
  <si>
    <t xml:space="preserve">ANGLE GUIDE EXTRUSION 426 MM HINTEN     </t>
  </si>
  <si>
    <t xml:space="preserve">ANGLE GUIDE EXTRUSION 426 MM VORNE      </t>
  </si>
  <si>
    <t xml:space="preserve">REMOVABLE TABLE SECTION 539,7 MM        </t>
  </si>
  <si>
    <t xml:space="preserve">TABLE EXTRUSION 539,9 MM AUßEN          </t>
  </si>
  <si>
    <t xml:space="preserve">DOVETAIL GUIDE                          </t>
  </si>
  <si>
    <t xml:space="preserve">END EXTRUSION 198 MM VORNE              </t>
  </si>
  <si>
    <t xml:space="preserve">END EXTRUSION 198 MM HINTEN             </t>
  </si>
  <si>
    <t xml:space="preserve">CROSSMEMBER EXTRUSION 1180 MM           </t>
  </si>
  <si>
    <t xml:space="preserve">SUPPORT EXTRUSION 1180 MM               </t>
  </si>
  <si>
    <t xml:space="preserve">CARRIAGE EXTRUSION 540 MM               </t>
  </si>
  <si>
    <t xml:space="preserve">MITRE FENCE EXTRUSION 660 MM            </t>
  </si>
  <si>
    <t>Металл.профил для угла</t>
  </si>
  <si>
    <t xml:space="preserve">AUXILIARY FENCE EXTRUSION 1000 MM       </t>
  </si>
  <si>
    <t xml:space="preserve">BLADE GUIDE TUBE EXTRUSION 600 MM       </t>
  </si>
  <si>
    <t xml:space="preserve">SUPPORT STRUT 1080 MM                   </t>
  </si>
  <si>
    <t xml:space="preserve">LEG                                     </t>
  </si>
  <si>
    <t xml:space="preserve">PANEL, TABLE EXTENSION 320 MM           </t>
  </si>
  <si>
    <t xml:space="preserve">GUIDE EXTRUSION  ET                     </t>
  </si>
  <si>
    <t>Направляющий профиль</t>
  </si>
  <si>
    <t xml:space="preserve">HEIGHT-ADJUSTMENT  ET                   </t>
  </si>
  <si>
    <t>HEIGHT-ADJUSTMENT  ET</t>
  </si>
  <si>
    <t xml:space="preserve">SUPPORT EXTRUSION L=800 ET              </t>
  </si>
  <si>
    <t xml:space="preserve">MITRE FENCE EXTRUSION  ET               </t>
  </si>
  <si>
    <t>Держатель направляющей</t>
  </si>
  <si>
    <t xml:space="preserve">TABLE EXTRUSION  ET                     </t>
  </si>
  <si>
    <t xml:space="preserve">FENCE EXTRUSION 470 MM SECANTA          </t>
  </si>
  <si>
    <t xml:space="preserve">CONNECTING TUBE                         </t>
  </si>
  <si>
    <t xml:space="preserve">Rider,KGT 501                           </t>
  </si>
  <si>
    <t xml:space="preserve">BLADE GUIDE TUBE EXTRUSION              </t>
  </si>
  <si>
    <t>Направляющая BAS 250</t>
  </si>
  <si>
    <t xml:space="preserve">ZUBEHOERAUFNAHME KGT 501 16X60X317      </t>
  </si>
  <si>
    <t xml:space="preserve">GUIDE EXTRUSION  LINKS /ET              </t>
  </si>
  <si>
    <t xml:space="preserve">FENCE EXTRUSION  ET                     </t>
  </si>
  <si>
    <t xml:space="preserve">GUIDE EXTRUSION  VORNE /ET              </t>
  </si>
  <si>
    <t>Передня направляюча</t>
  </si>
  <si>
    <t xml:space="preserve">EXTENSION EXTRUSION L=1400              </t>
  </si>
  <si>
    <t xml:space="preserve">AUXILIARY FENCE EXTRUSION 450 MM        </t>
  </si>
  <si>
    <t xml:space="preserve">TOOTHED RACK 624 MM TKHS315M            </t>
  </si>
  <si>
    <t xml:space="preserve">FENCE GUIDE EXTRUSION 463 MM TKHS315M   </t>
  </si>
  <si>
    <t xml:space="preserve">BAR  TKU1693                            </t>
  </si>
  <si>
    <t xml:space="preserve">GUIDE TUBE 30X40X863,5 TKU1693          </t>
  </si>
  <si>
    <t xml:space="preserve">GUIDE RAIL 700MM TKU1693                </t>
  </si>
  <si>
    <t xml:space="preserve">ANGLE BRACKET 919MM FORMATSCH.SCHL.PKU  </t>
  </si>
  <si>
    <t xml:space="preserve">FENCE EXTRUSION 474,5 MM KGT300         </t>
  </si>
  <si>
    <t xml:space="preserve">AUXILIARY FENCE EXTRUSION  TS 250       </t>
  </si>
  <si>
    <t>GUIDE EXTRUSION 1290 LANG ET SCHIEBESCHL</t>
  </si>
  <si>
    <t>EXTRUSION, CHIP EJECTION HOOD 258 MM HC2</t>
  </si>
  <si>
    <t xml:space="preserve">FENCE EXTRUSION 650 MM HC260C           </t>
  </si>
  <si>
    <t>Направляюча рейка HC260C</t>
  </si>
  <si>
    <t xml:space="preserve">CUTTERBLOCK GUARD 360 MM HC260C         </t>
  </si>
  <si>
    <t xml:space="preserve">TABLE EXTRUSION, GROOVED TISCH-PK       </t>
  </si>
  <si>
    <t xml:space="preserve">TABLE EXTRUSION TISCH-PK255/PKF         </t>
  </si>
  <si>
    <t xml:space="preserve">FENCE CARRIER EXTRUSION 966 MM PKF      </t>
  </si>
  <si>
    <t xml:space="preserve">EXTRUSION, REMOV.TABLE SECTION          </t>
  </si>
  <si>
    <t xml:space="preserve">GUIDE EXTRUSION 158X1225MM UK290/333    </t>
  </si>
  <si>
    <t>EXTRUSION, REMOV.TABLE SECTION 610MM UNI</t>
  </si>
  <si>
    <t xml:space="preserve">LEG 30X30X2,0X550 UNIVERSALTISCH-UK290  </t>
  </si>
  <si>
    <t xml:space="preserve">LEG 30X30X2,0X518 UNIVERSALTISCH-UK290  </t>
  </si>
  <si>
    <t>EXTRUSION, REMOV.TABLE SECTION 610MM H-K</t>
  </si>
  <si>
    <t>AUXILIARY FENCE EXTRUSION 200MM OBERFRÄS</t>
  </si>
  <si>
    <t xml:space="preserve">LEG 30X30X2,0X495 TISCHVERBR.-UK290     </t>
  </si>
  <si>
    <t>Нога 30X30X2,0X495</t>
  </si>
  <si>
    <t xml:space="preserve">ANGLE EXTRUSIO 10X10X2,0X120 FLEXO 500  </t>
  </si>
  <si>
    <t xml:space="preserve">AUXILIARY FENCE EXTRUSION               </t>
  </si>
  <si>
    <t xml:space="preserve">FENCE GUIDE EXTRUSION 543,5 MM          </t>
  </si>
  <si>
    <t xml:space="preserve">Stop left,KGT 501                       </t>
  </si>
  <si>
    <t xml:space="preserve">FENCE, RIGHT 25,5X36X205 KGT 501        </t>
  </si>
  <si>
    <t xml:space="preserve">RULER  ET                               </t>
  </si>
  <si>
    <t xml:space="preserve">BLADE SHAFT HUB                         </t>
  </si>
  <si>
    <t xml:space="preserve">MOTOR HEAD AXLE                         </t>
  </si>
  <si>
    <t xml:space="preserve">SAW BLADE SPINDLE II                    </t>
  </si>
  <si>
    <t xml:space="preserve">SAW BLADE SPINDLE                       </t>
  </si>
  <si>
    <t xml:space="preserve">POLY-RIB PULLEY 14JX46,5/RDA46,5X50 RDI </t>
  </si>
  <si>
    <t>Ременный шкиф 14JX46,5/RDA46,5X50 RDI</t>
  </si>
  <si>
    <t>POLY-RIB PULLEY 3JX75 / RDA 75X28 RDI 11</t>
  </si>
  <si>
    <t xml:space="preserve">CUTTER SPINDLE RD 50X390 ET             </t>
  </si>
  <si>
    <t xml:space="preserve">POLY-RIB PULLEY RDA 44,5X46 RDI 20 PN 6 </t>
  </si>
  <si>
    <t>OUTFEED ROLLER D26/36+-0,15X410/527 GUMM</t>
  </si>
  <si>
    <t>Опорный рол D26/36+-0,15X410/527 GUMM</t>
  </si>
  <si>
    <t xml:space="preserve">BOLT RD 15X75 / SW 24                   </t>
  </si>
  <si>
    <t xml:space="preserve">CUTTERBLOCK II RD 80X618                </t>
  </si>
  <si>
    <t xml:space="preserve">BUSHING RD 16X41                        </t>
  </si>
  <si>
    <t xml:space="preserve">POLY-RIB PULLEY 7JX37,5/RDA 37,5X20     </t>
  </si>
  <si>
    <t>POLY-RIB PULLEY 7JX84,5/RDA 84,5X70 MOTO</t>
  </si>
  <si>
    <t>Ролик  7JX84,5/RDA 84,5X70 MOTO</t>
  </si>
  <si>
    <t xml:space="preserve">INFEED ROLLER RDA 25X416 GUMMIERT       </t>
  </si>
  <si>
    <t>Приемный вал</t>
  </si>
  <si>
    <t xml:space="preserve">CUTTERBLOCK 310MM                       </t>
  </si>
  <si>
    <t xml:space="preserve">BOLT  ET                                </t>
  </si>
  <si>
    <t xml:space="preserve">SHAFT  ET                               </t>
  </si>
  <si>
    <t xml:space="preserve">SET  SCREW  ET                          </t>
  </si>
  <si>
    <t xml:space="preserve">GUIDE SLEEVE  ET                        </t>
  </si>
  <si>
    <t>Направляющая втулка</t>
  </si>
  <si>
    <t>Поворотный сегмент</t>
  </si>
  <si>
    <t xml:space="preserve">WORM GEAR  ET                           </t>
  </si>
  <si>
    <t>червячна передача (Multi 310)</t>
  </si>
  <si>
    <t xml:space="preserve">INFEED ROLLER  GERIFFELT /ET            </t>
  </si>
  <si>
    <t>Подающий валик</t>
  </si>
  <si>
    <t xml:space="preserve">HEIGHT-ADJUSTMENT  AUSGANG /ET          </t>
  </si>
  <si>
    <t xml:space="preserve">HEIGHT-ADJUSTMENT  EINGANG /ET          </t>
  </si>
  <si>
    <t xml:space="preserve">V-BELT PULLEY D=55 ET                   </t>
  </si>
  <si>
    <t xml:space="preserve">POLY-RIB PULLEY  ET                     </t>
  </si>
  <si>
    <t xml:space="preserve">SAW BLADE SPINDLE  ET                   </t>
  </si>
  <si>
    <t xml:space="preserve">CLAMPING ARM BOLT 6X20 ET               </t>
  </si>
  <si>
    <t>Вал з шестернею (MULTI 310)</t>
  </si>
  <si>
    <t xml:space="preserve">AXLE  GROSS /ET                         </t>
  </si>
  <si>
    <t xml:space="preserve">SHAFT 14HTD5M15 RD25X70,5 KGS303        </t>
  </si>
  <si>
    <t>Промежуточный вал</t>
  </si>
  <si>
    <t>PISTON ROD RD 25X325 RANDSCHICHTGEHÄRTET</t>
  </si>
  <si>
    <t xml:space="preserve">BEARING SHAFT  ET                       </t>
  </si>
  <si>
    <t xml:space="preserve">TENSION BOLT M8X100 ET                  </t>
  </si>
  <si>
    <t>Шкиф</t>
  </si>
  <si>
    <t xml:space="preserve">Swivel arm bold RD 16,3/M12X122 KGS303  </t>
  </si>
  <si>
    <t xml:space="preserve">DREHTELLERBOLZEN KGS303 RD 16/M10X63    </t>
  </si>
  <si>
    <t>Винт KGS303 RD 16/M10X63</t>
  </si>
  <si>
    <t xml:space="preserve">CLAMPING ROD RD 8X185,5 KGS303          </t>
  </si>
  <si>
    <t xml:space="preserve">AXLE  MULTI 310/ ET                     </t>
  </si>
  <si>
    <t xml:space="preserve">POLY-RIB PULLEY                         </t>
  </si>
  <si>
    <t xml:space="preserve">WASHER 40X12X4 BW600/ET                 </t>
  </si>
  <si>
    <t xml:space="preserve">STUD BOLT  ET                           </t>
  </si>
  <si>
    <t xml:space="preserve">BEARING BUSH RD 18X46                   </t>
  </si>
  <si>
    <t xml:space="preserve">KNURLED THUMB NUT M 16X1                </t>
  </si>
  <si>
    <t xml:space="preserve">ROD RD 8 TKU1693/PKU250                 </t>
  </si>
  <si>
    <t xml:space="preserve">SAEGEBLATTWELLE TKU1693 RD24/11,5X171,5 </t>
  </si>
  <si>
    <t xml:space="preserve">SPACER TUBE RD20/14X50 TKU1693          </t>
  </si>
  <si>
    <t>THREADED BOLT M15/M8 SW6-INNEN.KT TKU169</t>
  </si>
  <si>
    <t xml:space="preserve">SPACER BUSHING RD 12/8X7 TKU1693        </t>
  </si>
  <si>
    <t xml:space="preserve">CAM PLATE RD 16/M10X20 TKU1693          </t>
  </si>
  <si>
    <t xml:space="preserve">CONICAL BUSHING  UNTERGESTELL BAS380    </t>
  </si>
  <si>
    <t xml:space="preserve">Feed rod                                </t>
  </si>
  <si>
    <t xml:space="preserve">Intermediate shaft                      </t>
  </si>
  <si>
    <t xml:space="preserve">TIE BOLT                                </t>
  </si>
  <si>
    <t xml:space="preserve">POSITIONING SCREW                       </t>
  </si>
  <si>
    <t xml:space="preserve">FEED SPINDLE                            </t>
  </si>
  <si>
    <t xml:space="preserve">GUIDE BAR                               </t>
  </si>
  <si>
    <t xml:space="preserve">INFEED ROLLER  HC 300                   </t>
  </si>
  <si>
    <t xml:space="preserve">OUTFEED ROLLER  HC300                   </t>
  </si>
  <si>
    <t xml:space="preserve">BEARING SHAFT  HC300                    </t>
  </si>
  <si>
    <t xml:space="preserve">SHAFT 14HTD5M20 RD21X70 KGT300          </t>
  </si>
  <si>
    <t>MOTOR HEAD AXLE RD22,8X102,5 /M12 KGT300</t>
  </si>
  <si>
    <t xml:space="preserve">TOOTHED RACK RD 14h9X168 KGT300         </t>
  </si>
  <si>
    <t xml:space="preserve">GUIDE BAR RD 14X99 KGT300               </t>
  </si>
  <si>
    <t xml:space="preserve">CUTTERBLOCK RD 62,5X439 HC260C          </t>
  </si>
  <si>
    <t>Рiжучий вал 62,5X439HC260C</t>
  </si>
  <si>
    <t xml:space="preserve">THREADED ROD M 10/60X450 HC260C         </t>
  </si>
  <si>
    <t>Вiсь M 10/60X450 HC260C</t>
  </si>
  <si>
    <t xml:space="preserve">THREADED ROD TR 14X3X229,5 HC260C       </t>
  </si>
  <si>
    <t>Шпилька рiзьбова TR 14X3X229,5 HC260C</t>
  </si>
  <si>
    <t xml:space="preserve">OUTFEED ROLLER RD 25X360,5 HC260C       </t>
  </si>
  <si>
    <t>Вал RD 25X360,5 HC260C</t>
  </si>
  <si>
    <t xml:space="preserve">RECOIL LOCK BAR RD 6X286 HC260C         </t>
  </si>
  <si>
    <t xml:space="preserve">RECOIL LOCK BAR RD 11X286 HC260C        </t>
  </si>
  <si>
    <t xml:space="preserve">THREADED BOLT RD 13X20 8h9  M 6 HC260C  </t>
  </si>
  <si>
    <t xml:space="preserve">FENCE BASE PLATE RD 10X75 HC260C        </t>
  </si>
  <si>
    <t>Ведучий вал RD 10X75 HC260C</t>
  </si>
  <si>
    <t xml:space="preserve">BOLT RD 16X60,5 HC260C                  </t>
  </si>
  <si>
    <t xml:space="preserve">THREADED BOLT RD 14X20 10h9 HC260C      </t>
  </si>
  <si>
    <t>Болт  HC260C RD 14X20</t>
  </si>
  <si>
    <t xml:space="preserve">BOLT RD 20X64,5 HC260C                  </t>
  </si>
  <si>
    <t>Болт20X64,5HC260C</t>
  </si>
  <si>
    <t xml:space="preserve">BOLT RD 20X89 HC260C                    </t>
  </si>
  <si>
    <t>Болт RD 20X89 HC260C</t>
  </si>
  <si>
    <t xml:space="preserve">Tipping axis                            </t>
  </si>
  <si>
    <t>Feed rod</t>
  </si>
  <si>
    <t xml:space="preserve">Motor head axle                         </t>
  </si>
  <si>
    <t>Вал (KGS 254 I Plus)</t>
  </si>
  <si>
    <t xml:space="preserve">Feed rod KGS 216                        </t>
  </si>
  <si>
    <t>CARBON BRUSH ASSEMBLY  FÜHRG. + ISOL. /E</t>
  </si>
  <si>
    <t>Щiтки для двигуна PK200</t>
  </si>
  <si>
    <t xml:space="preserve">UPPER BANDSAW WHEEL ASSEMBLY            </t>
  </si>
  <si>
    <t>Ролик ленточной пилы</t>
  </si>
  <si>
    <t xml:space="preserve">SEALING BRUSH                           </t>
  </si>
  <si>
    <t>Уплотняющие щетки</t>
  </si>
  <si>
    <t xml:space="preserve">SPIRIT LEVEL RD 74 MIT SKALA /ET        </t>
  </si>
  <si>
    <t xml:space="preserve">HANDLE, UPPER                           </t>
  </si>
  <si>
    <t xml:space="preserve">PRESSURE SPRING M. 26 ET                </t>
  </si>
  <si>
    <t>Зажимнаяь пружина</t>
  </si>
  <si>
    <t xml:space="preserve">TENSION SPRING  ET                      </t>
  </si>
  <si>
    <t xml:space="preserve">SETTING KNOB  ET                        </t>
  </si>
  <si>
    <t>Поворотная ручка</t>
  </si>
  <si>
    <t xml:space="preserve">TABLE EXTENSION  ET                     </t>
  </si>
  <si>
    <t xml:space="preserve">SETTING TUBE  ET                        </t>
  </si>
  <si>
    <t xml:space="preserve">UNION  ET                               </t>
  </si>
  <si>
    <t xml:space="preserve">STARKNOB SCREW  ET                      </t>
  </si>
  <si>
    <t xml:space="preserve">SLIDING HANDLE  RED                     </t>
  </si>
  <si>
    <t xml:space="preserve">SHAFT WITH GEARWHEEL  ET                </t>
  </si>
  <si>
    <t>Вал з шестернею (BAS 317)</t>
  </si>
  <si>
    <t xml:space="preserve">DEFLECTION ROLLE  ET                    </t>
  </si>
  <si>
    <t xml:space="preserve">PLUG-IN BUFFER 11,6X6,4X8 ET            </t>
  </si>
  <si>
    <t xml:space="preserve">HOUSING COVER  ET                       </t>
  </si>
  <si>
    <t xml:space="preserve">PACKING  ET                             </t>
  </si>
  <si>
    <t xml:space="preserve">IMPELLER D=365 MM ET                    </t>
  </si>
  <si>
    <t xml:space="preserve">CHIP BAG KATEGORIE "G" SPA 1701         </t>
  </si>
  <si>
    <t xml:space="preserve">PACKING RING RD 325 ET                  </t>
  </si>
  <si>
    <t xml:space="preserve">CARBON BRUSH 29X11X6 KGS303-230V /ET    </t>
  </si>
  <si>
    <t>Вугiльнi щiтки 29x11x6  KGS303-230Вт</t>
  </si>
  <si>
    <t xml:space="preserve">CARBON BRUSH  KGS303-110V /ET           </t>
  </si>
  <si>
    <t xml:space="preserve">DUST COLLECTION BAG  KGS1880-METABO     </t>
  </si>
  <si>
    <t xml:space="preserve">FENCE  TKU1693                          </t>
  </si>
  <si>
    <t xml:space="preserve">WASHER RD 45/25X4 TKU1693               </t>
  </si>
  <si>
    <t xml:space="preserve">WASHER RD45/8,2X4 TKU1693               </t>
  </si>
  <si>
    <t xml:space="preserve">BEARING RING 6,5X8X4,8 TKU1693          </t>
  </si>
  <si>
    <t xml:space="preserve">HANDLE, LOWER  TKU1693                  </t>
  </si>
  <si>
    <t xml:space="preserve">SUCTION HOSE RD 80X640 TKU1693          </t>
  </si>
  <si>
    <t xml:space="preserve">LID  TKU1693                            </t>
  </si>
  <si>
    <t xml:space="preserve">RATCHET LOCK LEVER WITH ROD  TKU1693    </t>
  </si>
  <si>
    <t xml:space="preserve">SUPPORT 7X29X38 TKU/PKU                 </t>
  </si>
  <si>
    <t xml:space="preserve">KNOB, RED                               </t>
  </si>
  <si>
    <t xml:space="preserve">KNEBELSTECKER FORMATSCH.SCHL.PKU        </t>
  </si>
  <si>
    <t xml:space="preserve">FELT BRUSH 12,2X9X6 FORMATSCH.SCHL.PKU  </t>
  </si>
  <si>
    <t xml:space="preserve">SETTING KNOB WITH RED CAP               </t>
  </si>
  <si>
    <t xml:space="preserve">SET  SCREW M8x45 GESAMTL.98 TVL PKU     </t>
  </si>
  <si>
    <t xml:space="preserve">CAP  HC300                              </t>
  </si>
  <si>
    <t xml:space="preserve">RELEASE LEVER RD 5 KGT300               </t>
  </si>
  <si>
    <t xml:space="preserve">ACCESSORY BAG  DH 330                   </t>
  </si>
  <si>
    <t>Сумка DH 330</t>
  </si>
  <si>
    <t xml:space="preserve">SCHALTNOCKEN HC260C                     </t>
  </si>
  <si>
    <t xml:space="preserve">SELECTOR FOR  HC260C                    </t>
  </si>
  <si>
    <t xml:space="preserve">SCHALTBLOCK HC260C                      </t>
  </si>
  <si>
    <t xml:space="preserve">BEARING SEA  TKHS 315 D&amp;D      ET       </t>
  </si>
  <si>
    <t>Основа пiдшипника TKHS 315 D&amp;D</t>
  </si>
  <si>
    <t xml:space="preserve">LOCK  DH 330            ET              </t>
  </si>
  <si>
    <t>Стопор DH 330</t>
  </si>
  <si>
    <t xml:space="preserve">Inbus-key torx                          </t>
  </si>
  <si>
    <t xml:space="preserve">THRUST BEARING  OBERFRÄSENSET-UK290     </t>
  </si>
  <si>
    <t>SPACER BUSHING RD 20/7,3X8 SCHIEBESCHL.U</t>
  </si>
  <si>
    <t>Вугiльнi щiтки 1 пара(2 шт.)</t>
  </si>
  <si>
    <t xml:space="preserve">Slide block KGS 216 Plus                </t>
  </si>
  <si>
    <t xml:space="preserve">Slide block KGS 254/315 Plus            </t>
  </si>
  <si>
    <t>Слайдер KGS 254/315 Plus</t>
  </si>
  <si>
    <t xml:space="preserve">CARRIAGE                                </t>
  </si>
  <si>
    <t xml:space="preserve">STOP RULE                               </t>
  </si>
  <si>
    <t>Упорный угольник стола</t>
  </si>
  <si>
    <t xml:space="preserve">MITRE FENCE BODY                        </t>
  </si>
  <si>
    <t>Корпус редуктора РК 250</t>
  </si>
  <si>
    <t xml:space="preserve">FLANGE RD 20                            </t>
  </si>
  <si>
    <t xml:space="preserve">PRESSURE PIECE, RIVING KNIFE            </t>
  </si>
  <si>
    <t xml:space="preserve">SLEEVE                                  </t>
  </si>
  <si>
    <t xml:space="preserve">LAMELLAR PLUG 60X25 VL SCHWARZ          </t>
  </si>
  <si>
    <t>Ламельная пропка пластиковая</t>
  </si>
  <si>
    <t xml:space="preserve">Lamellar plug black                     </t>
  </si>
  <si>
    <t>Пластинчатая заглушка пластмассовая</t>
  </si>
  <si>
    <t xml:space="preserve">RATCHET LOCK LEVER                      </t>
  </si>
  <si>
    <t xml:space="preserve">GUARD EXTRUSION END CAP                 </t>
  </si>
  <si>
    <t>Захісна заглушка</t>
  </si>
  <si>
    <t xml:space="preserve">SPACER BUSHING RD 15/8,2X25             </t>
  </si>
  <si>
    <t>Поперечная втулка редуктора</t>
  </si>
  <si>
    <t xml:space="preserve">PLUG QUERANSCHLAG                       </t>
  </si>
  <si>
    <t xml:space="preserve">Selector wheel                          </t>
  </si>
  <si>
    <t>Установочное кольцо</t>
  </si>
  <si>
    <t xml:space="preserve">ANGLE STOP                              </t>
  </si>
  <si>
    <t xml:space="preserve">ANGLE LEVER 37,6X70X149                 </t>
  </si>
  <si>
    <t>SETTING BRACKET BL 2,00X53X43 LINKS+RECH</t>
  </si>
  <si>
    <t xml:space="preserve">GUIDE BRACKET LS 45X30X4X137            </t>
  </si>
  <si>
    <t xml:space="preserve">CROSS MEMBER LS 25X25X4X444             </t>
  </si>
  <si>
    <t xml:space="preserve">GUIDE RAIL 4KT 25X60X2X1290+1,5 ET      </t>
  </si>
  <si>
    <t xml:space="preserve">LEVER, BLADE TILT 4KT 50X30X2X300 ET    </t>
  </si>
  <si>
    <t xml:space="preserve">RETENTION PLATE BD 2,99X80X210 ET       </t>
  </si>
  <si>
    <t>OPEN END SPANNER BL 3X43/15X145 SW 19X14</t>
  </si>
  <si>
    <t xml:space="preserve">PLANER BLADE SETTING GAUGE BL 2X43X45   </t>
  </si>
  <si>
    <t xml:space="preserve">PILOT LINK PLATE                        </t>
  </si>
  <si>
    <t xml:space="preserve">CAM PLATE                               </t>
  </si>
  <si>
    <t>Эксцентрик</t>
  </si>
  <si>
    <t xml:space="preserve">HOOK                                    </t>
  </si>
  <si>
    <t xml:space="preserve">CROSSHEAD BL4,00X118X268 HINTEN         </t>
  </si>
  <si>
    <t>Поперечная балка</t>
  </si>
  <si>
    <t xml:space="preserve">EXTRUSION BRACKET BL 4X99,5X256,5 VORNE </t>
  </si>
  <si>
    <t>EXTRUSION BRACKET BL 4X99,5X256,5 HINTEN</t>
  </si>
  <si>
    <t xml:space="preserve">CROSSHEAD BL4,00X118X268 VORNE          </t>
  </si>
  <si>
    <t xml:space="preserve">GUIDE PLATE, FLIPSTOP                   </t>
  </si>
  <si>
    <t>Металический щит для станка KGT500</t>
  </si>
  <si>
    <t xml:space="preserve">SWITCH PLATE BL 2,5X90X...160           </t>
  </si>
  <si>
    <t xml:space="preserve">FASTENING STRAP FL 30X8X96              </t>
  </si>
  <si>
    <t xml:space="preserve">TENSION PLATE BL 2X92X194               </t>
  </si>
  <si>
    <t xml:space="preserve">CONNECTOR PLATE BL 2,99X170X219         </t>
  </si>
  <si>
    <t xml:space="preserve">LEG 4KT 30X30X1,5X820                   </t>
  </si>
  <si>
    <t xml:space="preserve">CROSSHEAD BL 2,50X86X656                </t>
  </si>
  <si>
    <t xml:space="preserve">CHIP CASE BL 2,99X585X874               </t>
  </si>
  <si>
    <t xml:space="preserve">CAP BL 1,5X520,5X640                    </t>
  </si>
  <si>
    <t xml:space="preserve">LEVER BL 2,99X90X663,7                  </t>
  </si>
  <si>
    <t xml:space="preserve">SAFETY LEVER BL 2,50X30X100             </t>
  </si>
  <si>
    <t xml:space="preserve">SHIM PLATE BL 0,5X59X79                 </t>
  </si>
  <si>
    <t xml:space="preserve">TABLE PANEL BL 2,5X736X1017             </t>
  </si>
  <si>
    <t xml:space="preserve">TABLE PANEL BL 2,99X379X520             </t>
  </si>
  <si>
    <t xml:space="preserve">BACKSTOP PLATE BL 2,99X50,4X189         </t>
  </si>
  <si>
    <t xml:space="preserve">REAR PANEL BL 2X607X690                 </t>
  </si>
  <si>
    <t xml:space="preserve">MITRE FENCE EXTRUSION 710 MM ET         </t>
  </si>
  <si>
    <t xml:space="preserve">SUPPORT JOINT 50 MM FIX                 </t>
  </si>
  <si>
    <t xml:space="preserve">LINK BRACKET EXTRUSION L=600            </t>
  </si>
  <si>
    <t xml:space="preserve">EXTENSION EXTRUSION L=1520              </t>
  </si>
  <si>
    <t>Кожух L=1520</t>
  </si>
  <si>
    <t xml:space="preserve">EXTENSION 140 MM                        </t>
  </si>
  <si>
    <t>Кожух 140 MM</t>
  </si>
  <si>
    <t xml:space="preserve">HINGE 30 MM  FIX                        </t>
  </si>
  <si>
    <t xml:space="preserve">MITRE FENCE EXTRUSION L=1410            </t>
  </si>
  <si>
    <t>Угловой упорный профиль</t>
  </si>
  <si>
    <t xml:space="preserve">TABLE INSERT EXTRUSION 549,5 +-0,3 MM   </t>
  </si>
  <si>
    <t xml:space="preserve">FENCE GUIDE EXTRUSION 531 MM            </t>
  </si>
  <si>
    <t xml:space="preserve">ROLLER CARRIER EXTRUSION 1500 +1 MM     </t>
  </si>
  <si>
    <t xml:space="preserve">FENCE GUIDE EXTRUSION 1000 MM           </t>
  </si>
  <si>
    <t xml:space="preserve">SETTING TUBE                            </t>
  </si>
  <si>
    <t xml:space="preserve">Rear lower guard KGS 216 Plus           </t>
  </si>
  <si>
    <t xml:space="preserve">Rear lower guard                        </t>
  </si>
  <si>
    <t>Захист задній</t>
  </si>
  <si>
    <t xml:space="preserve">BOLT, CHAIN TENSIONER RD 16X60,5        </t>
  </si>
  <si>
    <t>Болт RD 16X60,5</t>
  </si>
  <si>
    <t xml:space="preserve">BOLT, LONG RD 20X89 LANG                </t>
  </si>
  <si>
    <t>Болт довгий RD 20X89</t>
  </si>
  <si>
    <t xml:space="preserve">BOLT RD 20X64,5 KURZ                    </t>
  </si>
  <si>
    <t>Болт RD 20X64,5</t>
  </si>
  <si>
    <t xml:space="preserve">CHECK NUT 30X30X22  TR 14X3             </t>
  </si>
  <si>
    <t>Гайка для HC 260 K</t>
  </si>
  <si>
    <t>THREADED BOLT RD 13X20 8h9  M 6 RUNDUMBE</t>
  </si>
  <si>
    <t>THREADED BOLT RD 14X20 10h9 RUNDUMBESCHI</t>
  </si>
  <si>
    <t>Штiфт з рiзьбой для станка HC260K</t>
  </si>
  <si>
    <t>Втулка алюминиевая, диам.40 мм</t>
  </si>
  <si>
    <t xml:space="preserve">PULL BOLT                               </t>
  </si>
  <si>
    <t>Натяжной болт</t>
  </si>
  <si>
    <t xml:space="preserve">BEARING BOLT                            </t>
  </si>
  <si>
    <t xml:space="preserve">SETTING SHAFT RD 10X94,5                </t>
  </si>
  <si>
    <t xml:space="preserve">KNURLED KNOB                            </t>
  </si>
  <si>
    <t>Шкив для двигателя PK 255/3400  DN</t>
  </si>
  <si>
    <t xml:space="preserve">LOCK RETENTIO RD 35X15  M 12            </t>
  </si>
  <si>
    <t xml:space="preserve">LOCK NU RD 20X10  M 12                  </t>
  </si>
  <si>
    <t xml:space="preserve">ROLLER BUSHING RD 30X25                 </t>
  </si>
  <si>
    <t xml:space="preserve">CAM BUSHING SW 30X25                    </t>
  </si>
  <si>
    <t xml:space="preserve">SETTING BOLT SW 19X34                   </t>
  </si>
  <si>
    <t xml:space="preserve">BLADE COLLAR, OUTER RD 57,5X5           </t>
  </si>
  <si>
    <t xml:space="preserve">RETURN SPRING BOLT 6KT 14X80            </t>
  </si>
  <si>
    <t>Болт  14X80</t>
  </si>
  <si>
    <t xml:space="preserve">TAPPED BUSHING 6KT13X21 M12X1,25/M6     </t>
  </si>
  <si>
    <t xml:space="preserve">WIRE PIN                                </t>
  </si>
  <si>
    <t xml:space="preserve">THREADED BOLT RD 20X80                  </t>
  </si>
  <si>
    <t xml:space="preserve">THREADED RO RD 10X323 M8/M10            </t>
  </si>
  <si>
    <t xml:space="preserve">HEXAGON FIT BOLT SW 19X42               </t>
  </si>
  <si>
    <t>Болт 19X42</t>
  </si>
  <si>
    <t xml:space="preserve">SCREW 6KT 17X30  M 8                    </t>
  </si>
  <si>
    <t xml:space="preserve">THREADED ROD M 10/60X470                </t>
  </si>
  <si>
    <t>Приводной рычаг M 10/60X470</t>
  </si>
  <si>
    <t xml:space="preserve">SAW SPINDLE BOLT M 8 LH X20 VERZ.       </t>
  </si>
  <si>
    <t>Гвинт для фланця (KGS 301)</t>
  </si>
  <si>
    <t xml:space="preserve">BOLT RD 12X69                           </t>
  </si>
  <si>
    <t>Болт Д-15 мм</t>
  </si>
  <si>
    <t xml:space="preserve">SAW SPINDLE BOLT M 8x20 left            </t>
  </si>
  <si>
    <t>Гвинт фланцяM8x20лiва</t>
  </si>
  <si>
    <t xml:space="preserve">STUD BOLT                               </t>
  </si>
  <si>
    <t>FILTER BAG, WITH LOOP RD 400/274X950 "G"</t>
  </si>
  <si>
    <t>Мiшок пилозбiрний з тканини 400/274X950</t>
  </si>
  <si>
    <t xml:space="preserve">REDUCER RDA22/RDI17H7X11,5              </t>
  </si>
  <si>
    <t xml:space="preserve">GUIDE BRACKET                           </t>
  </si>
  <si>
    <t xml:space="preserve">U-JOINT BL 2,99X25X200                  </t>
  </si>
  <si>
    <t xml:space="preserve">GUIDE SHAFT RD 20X1499 +-1 VERZINKT     </t>
  </si>
  <si>
    <t xml:space="preserve">GUIDE SHAFT RD 20X2299 +-1              </t>
  </si>
  <si>
    <t xml:space="preserve">PRESSURE PLATE, RIVING KNIFE            </t>
  </si>
  <si>
    <t xml:space="preserve">SWIVEL CASTING COVER PLATE              </t>
  </si>
  <si>
    <t xml:space="preserve">Riving knife small                      </t>
  </si>
  <si>
    <t>Опорный нож 2,2X116,6X187</t>
  </si>
  <si>
    <t xml:space="preserve">Latch rear                              </t>
  </si>
  <si>
    <t xml:space="preserve">EXTRUSION BRACKET BL 2,99X80X244 HINTEN </t>
  </si>
  <si>
    <t xml:space="preserve">LOCATING PLATE, BLADE GUARD             </t>
  </si>
  <si>
    <t xml:space="preserve">SASH LOCK BL 2X34X58 VORNE              </t>
  </si>
  <si>
    <t xml:space="preserve">SASH LOCK BL 2X34X58 HINTEN             </t>
  </si>
  <si>
    <t>CLAMPING PLATE BL 2,99X60X88 KGT-SPANNVO</t>
  </si>
  <si>
    <t xml:space="preserve">TRANSPORT LOCK PLATE BL 2,99X37X169,5   </t>
  </si>
  <si>
    <t>Транспортувальний стопор 2,99X37X169,5</t>
  </si>
  <si>
    <t xml:space="preserve">GLIDE RAIL FL 16X5X115 2XM 6            </t>
  </si>
  <si>
    <t xml:space="preserve">SETTING PLATE BD 2,99X51X77 VORNE       </t>
  </si>
  <si>
    <t xml:space="preserve">SETTING PLATE BD 2,99X51X77 HINTEN      </t>
  </si>
  <si>
    <t xml:space="preserve">LOCKING PLATE BL 1,5X26X42,5            </t>
  </si>
  <si>
    <t xml:space="preserve">HOSE CARRIER BL 2,99X100X160            </t>
  </si>
  <si>
    <t xml:space="preserve">GLIDE RAIL FL 16X5X230 PARALLELANSCHLAG </t>
  </si>
  <si>
    <t>Пластина крепежная</t>
  </si>
  <si>
    <t xml:space="preserve">BEVEL TILT INDICATOR BRACKET            </t>
  </si>
  <si>
    <t xml:space="preserve">BEVEL TILT INDICATOR                    </t>
  </si>
  <si>
    <t xml:space="preserve">HOLDDOWN PLATE BL 2,50X170X192          </t>
  </si>
  <si>
    <t>Держатель отсасывающего патрубка</t>
  </si>
  <si>
    <t xml:space="preserve">COVER PLATE BL 1,50X56X118              </t>
  </si>
  <si>
    <t xml:space="preserve">SHIM PLATE                              </t>
  </si>
  <si>
    <t xml:space="preserve">POINTER, MITRE FENCE                    </t>
  </si>
  <si>
    <t>Регулировочная шайба</t>
  </si>
  <si>
    <t xml:space="preserve">ANGLE BRACKET BL 5,00X94X236,5 HINTEN   </t>
  </si>
  <si>
    <t>Угловой щиток</t>
  </si>
  <si>
    <t xml:space="preserve">PLATE, SETTING HANDLE BL 2,99X23X44     </t>
  </si>
  <si>
    <t xml:space="preserve">TRANSMISSION BASE PLATE FL 140X10X208   </t>
  </si>
  <si>
    <t xml:space="preserve">TRANSMISSION LEVER BL 4,00X67X315       </t>
  </si>
  <si>
    <t>CLAW PLATE, CABLE CONDUIT BL 2,00X110X11</t>
  </si>
  <si>
    <t xml:space="preserve">SETTING PLATE BL 2,99X84X90             </t>
  </si>
  <si>
    <t xml:space="preserve">ANGLE BRACKET BL 2,99X79,5X(158) VORNE  </t>
  </si>
  <si>
    <t xml:space="preserve">ANGLE BRACKET BL 2,99X79,5X(158) HINTEN </t>
  </si>
  <si>
    <t xml:space="preserve">CLAMPING PIECE FL 30X12X100             </t>
  </si>
  <si>
    <t xml:space="preserve">BRACKET FL 25X4X100                     </t>
  </si>
  <si>
    <t>Планка натяжного устройства цепи</t>
  </si>
  <si>
    <t xml:space="preserve">POINTER, THICKNESSER BED BL 1,50X88X125 </t>
  </si>
  <si>
    <t xml:space="preserve">COVER PLATE, DRILL CHUCK BL 1,5X118X168 </t>
  </si>
  <si>
    <t xml:space="preserve">LIMIT SWITCH PLATE BL 0,88X33X35        </t>
  </si>
  <si>
    <t xml:space="preserve">CUTTERBLOCK WEDGE II 410 MM LANG        </t>
  </si>
  <si>
    <t>Режущий блок</t>
  </si>
  <si>
    <t xml:space="preserve">COVER PLATE BL 1,5X30X45                </t>
  </si>
  <si>
    <t xml:space="preserve">GUIDE RAIL 300 MM                       </t>
  </si>
  <si>
    <t xml:space="preserve">RIVING KNIFE                            </t>
  </si>
  <si>
    <t>RIVING KNIFE BL 1,80X102X157</t>
  </si>
  <si>
    <t xml:space="preserve">RIVING KIFE PLATE                       </t>
  </si>
  <si>
    <t xml:space="preserve">BRAKE PAD BD 2,99X25X59,5               </t>
  </si>
  <si>
    <t>Шайба для PK 200</t>
  </si>
  <si>
    <t xml:space="preserve">FASTENING HOOK BL 2,50X33,5X105         </t>
  </si>
  <si>
    <t xml:space="preserve">COVER PLATE BL 2,00X13,5X163            </t>
  </si>
  <si>
    <t xml:space="preserve">POSITIONING PLATE BL 2,99X33,5X36       </t>
  </si>
  <si>
    <t>HEAD PLATE BL 2,00X27X198 TISCHVERLÄNGER</t>
  </si>
  <si>
    <t xml:space="preserve">SETTING PLATE BD 2,99X30X63,5           </t>
  </si>
  <si>
    <t>Установочная пластина</t>
  </si>
  <si>
    <t xml:space="preserve">CLAMPING PLATE BL 2,99X39X50 STÜTZBEIN  </t>
  </si>
  <si>
    <t xml:space="preserve">FASTENING STRAP FL 16X5X48 /2XM6        </t>
  </si>
  <si>
    <t xml:space="preserve">CLAMPING PLATE BL 3,5X98,5X144          </t>
  </si>
  <si>
    <t xml:space="preserve">CAM PLATE BL 2,99XRD25/RDI 6,5          </t>
  </si>
  <si>
    <t>Эксцентриковая направляющая</t>
  </si>
  <si>
    <t xml:space="preserve">CUTTERBLOCK WEDGE 310 MM                </t>
  </si>
  <si>
    <t xml:space="preserve">GRAP BL 8,00X36X46                      </t>
  </si>
  <si>
    <t xml:space="preserve">TABLE BOLT BL 2,99X74X98                </t>
  </si>
  <si>
    <t>Штифт стола  2,99X74X98</t>
  </si>
  <si>
    <t xml:space="preserve">TABLE SUPPORT BL 2,99X73X230 RECHTS     </t>
  </si>
  <si>
    <t>Защита стола 2,99X73X230 правая</t>
  </si>
  <si>
    <t xml:space="preserve">POINTER BL 2,00X22X25                   </t>
  </si>
  <si>
    <t xml:space="preserve">TRANSMISSION BASE PLATE BL 2,99X126X120 </t>
  </si>
  <si>
    <t xml:space="preserve">BEARING PLATE BL 2,99X66X181            </t>
  </si>
  <si>
    <t xml:space="preserve">COUPLING DISC BL 2,99XRD49,8            </t>
  </si>
  <si>
    <t xml:space="preserve">FLAT BAR                                </t>
  </si>
  <si>
    <t xml:space="preserve">CLAMPING PLATE FL 14,5X5X40,5           </t>
  </si>
  <si>
    <t xml:space="preserve">SPANNER SCHAFT  ET                      </t>
  </si>
  <si>
    <t xml:space="preserve">LEVER KGT 501                           </t>
  </si>
  <si>
    <t xml:space="preserve">FENCE CLAMP KGT 501                     </t>
  </si>
  <si>
    <t xml:space="preserve">Holder tension spring                   </t>
  </si>
  <si>
    <t xml:space="preserve">WASHER                                  </t>
  </si>
  <si>
    <t>Стопор 2,50X39X61 KGS303</t>
  </si>
  <si>
    <t xml:space="preserve">POINTER BL 2,00X12X46 KGS303            </t>
  </si>
  <si>
    <t xml:space="preserve">ANGLE POINTER BL 1,50X10X21,5 KGS303    </t>
  </si>
  <si>
    <t xml:space="preserve">CLAMPING PLATE BL 2,00X35X68,5 KGS303   </t>
  </si>
  <si>
    <t>Притискаюча пластина 2,00X35X68,5 KGS303</t>
  </si>
  <si>
    <t xml:space="preserve">GUARD PLATE BL 1,00X141X262,5 KGS303    </t>
  </si>
  <si>
    <t xml:space="preserve">SHIM PLATE BL2,00 KGS303                </t>
  </si>
  <si>
    <t>Планка-шкала столу з обертанням KGS303</t>
  </si>
  <si>
    <t xml:space="preserve">SHIM PLATE BL3,00 KGS303                </t>
  </si>
  <si>
    <t xml:space="preserve">TUBBING PLATE BL 2,99X59,4X107 KGS303   </t>
  </si>
  <si>
    <t>Упор 2,99X59,4X107 KGS303</t>
  </si>
  <si>
    <t xml:space="preserve">LEVER BEARING BL 2,99X60X112 TVL-KGS303 </t>
  </si>
  <si>
    <t xml:space="preserve">TOOTHED PLATE                           </t>
  </si>
  <si>
    <t xml:space="preserve">BRACKET FL 25X10X65 TKHS315M            </t>
  </si>
  <si>
    <t>Накладка TKHS315M FL 25X10X65</t>
  </si>
  <si>
    <t>CHIP CASE GUIDE PANEL BL 2,00X163X440 VO</t>
  </si>
  <si>
    <t>CHIP CASE GUIDE PANEL BL 2,00X163X440 HI</t>
  </si>
  <si>
    <t xml:space="preserve">RETENTION PLATE BD TKU1693              </t>
  </si>
  <si>
    <t xml:space="preserve">RIVING KNIFE CARRIER  TKU/PKU           </t>
  </si>
  <si>
    <t xml:space="preserve">PRESSURE PLATE BL 3,00 TKU1693          </t>
  </si>
  <si>
    <t xml:space="preserve">RIV.KNIFE GUIDE BL 3,00 TKU1693         </t>
  </si>
  <si>
    <t xml:space="preserve">GUIDER BL 3,00X25X194 TKU1693           </t>
  </si>
  <si>
    <t xml:space="preserve">LOCKING DEVICE BL 4,00X20X72 TKU1693    </t>
  </si>
  <si>
    <t xml:space="preserve">THREADED PLATE FL 4,00X16X31,5 TKU1693  </t>
  </si>
  <si>
    <t xml:space="preserve">SLOT STRIP FL 6,00X16X150 TKU1693       </t>
  </si>
  <si>
    <t xml:space="preserve">SAWBAND GUARD  BAS 380W/D               </t>
  </si>
  <si>
    <t xml:space="preserve">GUIDE BLOCK 20X15X4 TKU/PKU             </t>
  </si>
  <si>
    <t xml:space="preserve">HOLDDOWN PLATE  FORMATSCH.SCHL.PKU      </t>
  </si>
  <si>
    <t xml:space="preserve">LEVER                                   </t>
  </si>
  <si>
    <t xml:space="preserve">ANGLE POINTER                           </t>
  </si>
  <si>
    <t>CUTTERBLOCK WEDGE II SATZ (2STÜCK) HC300</t>
  </si>
  <si>
    <t xml:space="preserve">BOLT BL 2,99X23,5X66 KGT300             </t>
  </si>
  <si>
    <t xml:space="preserve">TENSION PLATE BL 0,88X55X95 KGT300      </t>
  </si>
  <si>
    <t xml:space="preserve">SPLITTING BLADE  TS 250                 </t>
  </si>
  <si>
    <t xml:space="preserve">BUSHING 16X1,8X32 UK333                 </t>
  </si>
  <si>
    <t xml:space="preserve">LOCKING PLATE BL 2,50X31,5X90 KGT300    </t>
  </si>
  <si>
    <t xml:space="preserve">ADAPTOR PLATE BL 4,00X15X40 KGT300      </t>
  </si>
  <si>
    <t xml:space="preserve">Chip deflector                          </t>
  </si>
  <si>
    <t xml:space="preserve">PRALLBLECH                              </t>
  </si>
  <si>
    <t xml:space="preserve">ANGLE BRACKET BL 3,00 PKU250            </t>
  </si>
  <si>
    <t>CLAMPING PLATE BL 2,99X27X88 TVL-RECHTS-</t>
  </si>
  <si>
    <t xml:space="preserve">GUIDE STRIP, RIGHT FL 22X4X190 HC260C   </t>
  </si>
  <si>
    <t xml:space="preserve">GUIDE STRIP, RIGHT FL 20X4X193 HC260C   </t>
  </si>
  <si>
    <t xml:space="preserve">CAM LEVER BL 4X50X165 HC260C            </t>
  </si>
  <si>
    <t>Рычаг 4X50X165 HC260C</t>
  </si>
  <si>
    <t xml:space="preserve">CHAIN TENSIONER FL 20X4X90 HC260C       </t>
  </si>
  <si>
    <t xml:space="preserve">ANGLE BRACKET  TKHS 315 D&amp;D      ET     </t>
  </si>
  <si>
    <t xml:space="preserve">SUPPORT PLATE BL 4,00X16X52 KGS303      </t>
  </si>
  <si>
    <t xml:space="preserve">SAW BLADE HOUSING                       </t>
  </si>
  <si>
    <t xml:space="preserve">BOLT PLAT                               </t>
  </si>
  <si>
    <t xml:space="preserve">THREADED PIECE FL 40X10X20 TKHS315C     </t>
  </si>
  <si>
    <t>RETENTION PLATE BL 2,00X156X245,5 SCHIEB</t>
  </si>
  <si>
    <t>STANCHIO FL 4,00X20X320 SCHIEBESCHL.UK29</t>
  </si>
  <si>
    <t>CLAMPING PLATE BL 2,99X20X79 UNIVERSALTI</t>
  </si>
  <si>
    <t>STAY BRACKET PLATE BL 2,99X60X86,5 TISCH</t>
  </si>
  <si>
    <t>RETENTION PLATE BL 2,99X35X94,5 TISCHVER</t>
  </si>
  <si>
    <t>ANGLE BRACKE BL 2,99X51X205,5 TISCHVERL.</t>
  </si>
  <si>
    <t>HOLDER BL 2,99X127X200 TISCHVERBR.-UK290</t>
  </si>
  <si>
    <t>Крепіжний елемент 2,99X127X200</t>
  </si>
  <si>
    <t>FENCE PLATE BL 2,00X65X114,50 OBERFRÄSEN</t>
  </si>
  <si>
    <t xml:space="preserve">RETENTION PLATE BL 2,99X46X59 HC333     </t>
  </si>
  <si>
    <t xml:space="preserve">RETENTION PLATE BL 2,99X44,5X144 FLEXO  </t>
  </si>
  <si>
    <t xml:space="preserve">Halter BL 2,99x79x207                   </t>
  </si>
  <si>
    <t>SPLITTING BLADE BL 3,00X214X304 BKH/BKS4</t>
  </si>
  <si>
    <t xml:space="preserve">Stop sheet                              </t>
  </si>
  <si>
    <t xml:space="preserve">Blade collar, outer                     </t>
  </si>
  <si>
    <t>Контрфлянець полотна KGS254IPlus</t>
  </si>
  <si>
    <t>Фланець, зовн.</t>
  </si>
  <si>
    <t xml:space="preserve">BEARING SHAFT RD 25X170 UNTEN           </t>
  </si>
  <si>
    <t>Підшипник вала RD 25X170 нижній</t>
  </si>
  <si>
    <t xml:space="preserve">BEARING SHAFT RD 25X124 UNTEN           </t>
  </si>
  <si>
    <t xml:space="preserve">SPINDLE NUT M 30X2 / SW 41X21,5         </t>
  </si>
  <si>
    <t xml:space="preserve">Hex nut flat                            </t>
  </si>
  <si>
    <t xml:space="preserve">THREADED ROD M 8X94                     </t>
  </si>
  <si>
    <t xml:space="preserve">MANDREL RD 12X75                        </t>
  </si>
  <si>
    <t>Оправка для перемещения по высоте</t>
  </si>
  <si>
    <t xml:space="preserve">AXLE RD 10X200                          </t>
  </si>
  <si>
    <t xml:space="preserve">TURN HANDLE, DEPTH OF CUT RD 49,5X63    </t>
  </si>
  <si>
    <t xml:space="preserve">MANDREL RD 14X59 / M 6X15               </t>
  </si>
  <si>
    <t xml:space="preserve">SETTING CAM                             </t>
  </si>
  <si>
    <t xml:space="preserve">BOLT                                    </t>
  </si>
  <si>
    <t>Болт SW 13X38</t>
  </si>
  <si>
    <t xml:space="preserve">Bushing side panel                      </t>
  </si>
  <si>
    <t>Втулка редуктора</t>
  </si>
  <si>
    <t xml:space="preserve">THREADED BOLT                           </t>
  </si>
  <si>
    <t xml:space="preserve">HEXAGON FIT BOLT                        </t>
  </si>
  <si>
    <t xml:space="preserve">CHECK NUT                               </t>
  </si>
  <si>
    <t xml:space="preserve">COLLAR SCREW                            </t>
  </si>
  <si>
    <t>SETTING TUBE DA=RD 20X2,5X280 SPANNVORRI</t>
  </si>
  <si>
    <t xml:space="preserve">THREADED ROD M8X340 SPANNVORRICHTUNG    </t>
  </si>
  <si>
    <t>THREADED PIECE SW 17X18 / M 18X14 SPANNV</t>
  </si>
  <si>
    <t xml:space="preserve">STRAINING SCREW M 6X11 SW10             </t>
  </si>
  <si>
    <t xml:space="preserve">SPACING BOLT SW 13X64                   </t>
  </si>
  <si>
    <t>Фланець для KGT 500</t>
  </si>
  <si>
    <t>Нажимний фланець</t>
  </si>
  <si>
    <t xml:space="preserve">HANDLE BAR RD 12X200 / M 10             </t>
  </si>
  <si>
    <t>Штанга</t>
  </si>
  <si>
    <t>Втулка 20/12X22</t>
  </si>
  <si>
    <t xml:space="preserve">CAM PLAT SW 17X13 /BOHRG. 6,0           </t>
  </si>
  <si>
    <t xml:space="preserve">WASHER RDA 15,5 RDI 4,5X3,5             </t>
  </si>
  <si>
    <t xml:space="preserve">COLLAR SCREW, RETURN SPRING             </t>
  </si>
  <si>
    <t xml:space="preserve">PIVOT BOLT RDI M8 RDA SW19X52,5         </t>
  </si>
  <si>
    <t>Качающая ось для каретки</t>
  </si>
  <si>
    <t xml:space="preserve">GEARWHEEL AXLE SW 13X87                 </t>
  </si>
  <si>
    <t xml:space="preserve">LOCK BOLT                               </t>
  </si>
  <si>
    <t>Штіфт</t>
  </si>
  <si>
    <t xml:space="preserve">VALVE PIN,THREADED M 8X11/ 27 LANG      </t>
  </si>
  <si>
    <t xml:space="preserve">SPACER BOLT SW 14X46  M8/M6             </t>
  </si>
  <si>
    <t xml:space="preserve">FEED ROLLER RD 35,7X527 GERILLT         </t>
  </si>
  <si>
    <t xml:space="preserve">AXLE RD 16X536                          </t>
  </si>
  <si>
    <t xml:space="preserve">SETTING HANDLE RD 45X110                </t>
  </si>
  <si>
    <t xml:space="preserve">SETTING HANDLE RD 45X70                 </t>
  </si>
  <si>
    <t xml:space="preserve">SETTING SHAFT RD 25X299/M 20            </t>
  </si>
  <si>
    <t>Передвижная ось</t>
  </si>
  <si>
    <t xml:space="preserve">LOCK BAR RD 16X310                      </t>
  </si>
  <si>
    <t xml:space="preserve">WASHER RDA 25 RDI 10,1X4                </t>
  </si>
  <si>
    <t xml:space="preserve">GUIDE SHAFT RD 30X320                   </t>
  </si>
  <si>
    <t>HEXAGON FIT BOLT SW19X42 / M 10 RUNDUMBE</t>
  </si>
  <si>
    <t xml:space="preserve">AXLE RD 16X440                          </t>
  </si>
  <si>
    <t xml:space="preserve">SET SCREW RD 30/M16X107                 </t>
  </si>
  <si>
    <t xml:space="preserve">THREADED BOLT RD 20X126/M 12/M 6        </t>
  </si>
  <si>
    <t xml:space="preserve">SET SCREW M 6 X 55                      </t>
  </si>
  <si>
    <t xml:space="preserve">ADVANCING SHAFT RD 10X385               </t>
  </si>
  <si>
    <t>THREADED ROD M 14LH X132 HÖHENVERSTELLUN</t>
  </si>
  <si>
    <t xml:space="preserve">Blade collar, inner                     </t>
  </si>
  <si>
    <t>Фланець пильного диска</t>
  </si>
  <si>
    <t xml:space="preserve">GEARWHEEL SW 13X28                      </t>
  </si>
  <si>
    <t xml:space="preserve">THREADED BOLT RD 8X36 M6/M6             </t>
  </si>
  <si>
    <t>Резьбовой болт</t>
  </si>
  <si>
    <t xml:space="preserve">SLIDING BOLT RD 30X47                   </t>
  </si>
  <si>
    <t>Направляючий болт</t>
  </si>
  <si>
    <t xml:space="preserve">TENSION ROLLER RD 35X28                 </t>
  </si>
  <si>
    <t>Ролик RD 35X28</t>
  </si>
  <si>
    <t>LINK BRACKET ANGLE BAR LS 50X50X5X740 AB</t>
  </si>
  <si>
    <t xml:space="preserve">PIVOT BOLT Ø 20X35                      </t>
  </si>
  <si>
    <t xml:space="preserve">CLAMPING ARM BOLT RD 12h11 M 6X42       </t>
  </si>
  <si>
    <t xml:space="preserve">RETAINING BOLT RD 16/14,5X65            </t>
  </si>
  <si>
    <t xml:space="preserve">GUIDE SHAFT RD 12X544,5                 </t>
  </si>
  <si>
    <t xml:space="preserve">INFEED ROLLER RDA 25X416 GERILLT        </t>
  </si>
  <si>
    <t xml:space="preserve">BOLT RD 16X40,5 M8                      </t>
  </si>
  <si>
    <t xml:space="preserve">AXLE RD 12X366                          </t>
  </si>
  <si>
    <t xml:space="preserve">SPACER SLEEVE RD 25/20/16,2X15          </t>
  </si>
  <si>
    <t xml:space="preserve">COUPLING DISC RD 28X8,2X4               </t>
  </si>
  <si>
    <t xml:space="preserve">CUTTERBLOCK  ET                         </t>
  </si>
  <si>
    <t xml:space="preserve">ROLLER RD 25/8X28                       </t>
  </si>
  <si>
    <t xml:space="preserve">SHAFT RD 12X124 KGS303                  </t>
  </si>
  <si>
    <t xml:space="preserve">LOCKING PIN RD 10/6,4X40 KGS303         </t>
  </si>
  <si>
    <t>Штiфт RD 10/6,4X40 KGS303</t>
  </si>
  <si>
    <t xml:space="preserve">WASHER RDA44XRDI9X4 KGS 303             </t>
  </si>
  <si>
    <t>CLAMPING ARM SUPPORT RD 20/16X175 WERKST</t>
  </si>
  <si>
    <t xml:space="preserve">SPINDLE, HEIGHT ADJUSTMENT RD 20X304,5  </t>
  </si>
  <si>
    <t xml:space="preserve">THREADED BOLT RD 11X30 / M6X12          </t>
  </si>
  <si>
    <t xml:space="preserve">SPACER SLEEVE RDI 12X7                  </t>
  </si>
  <si>
    <t>CROSSCUT FENCE GUIDE ROD RD 20X2X820 TKH</t>
  </si>
  <si>
    <t xml:space="preserve">COLLAR NUT 6KT SW24X37/M12 TKHS315M     </t>
  </si>
  <si>
    <t xml:space="preserve">GUIDE TUBE RD 25X710 TKU1693            </t>
  </si>
  <si>
    <t xml:space="preserve">SPACER BUSHING RD8/6X5,7 TKU1693        </t>
  </si>
  <si>
    <t xml:space="preserve">PISTON ROD RD 16X469 PKU/TKU            </t>
  </si>
  <si>
    <t xml:space="preserve">BUSHING                                 </t>
  </si>
  <si>
    <t xml:space="preserve">PISTON ROD                              </t>
  </si>
  <si>
    <t xml:space="preserve">CAM BOLT                                </t>
  </si>
  <si>
    <t xml:space="preserve">SPINDLE  HC300                          </t>
  </si>
  <si>
    <t xml:space="preserve">BEARING SHAFT RD 21X70 BAS505           </t>
  </si>
  <si>
    <t xml:space="preserve">GUIDE BAR RD 10X156 KGT300              </t>
  </si>
  <si>
    <t xml:space="preserve">THREADED ROD TR 14X3X365 HC260C         </t>
  </si>
  <si>
    <t>ВалTR14X3X365HC260C</t>
  </si>
  <si>
    <t xml:space="preserve">SPACER SHAF RD 20X295 HC260C            </t>
  </si>
  <si>
    <t xml:space="preserve">Feed roller coarse RD 25X360,5 HC260C   </t>
  </si>
  <si>
    <t>Ролик подачі 25X36 (HC 260C)</t>
  </si>
  <si>
    <t>SETTING ROD, COGGED 6-KT SW14X285 HC260C</t>
  </si>
  <si>
    <t xml:space="preserve">SPACER SHAF  HC260C                     </t>
  </si>
  <si>
    <t>Вал  HC260C</t>
  </si>
  <si>
    <t xml:space="preserve">BEARING SHAFT RD 25X170 BAS505          </t>
  </si>
  <si>
    <t xml:space="preserve">FEED ROD RD 5,2X994 /M6X10/30 PKF       </t>
  </si>
  <si>
    <t xml:space="preserve">FEED ROD                                </t>
  </si>
  <si>
    <t xml:space="preserve">Two-way flange                          </t>
  </si>
  <si>
    <t xml:space="preserve">Eccentric bolt                          </t>
  </si>
  <si>
    <t xml:space="preserve">CAM BOL  SCHIEBESCHL.UK290              </t>
  </si>
  <si>
    <t>ARTICULATED STRUT PRE-ASS'D RD 10,7X CA.</t>
  </si>
  <si>
    <t xml:space="preserve">THREADED ROD                            </t>
  </si>
  <si>
    <t xml:space="preserve">STRAP  FLEXO 500                        </t>
  </si>
  <si>
    <t xml:space="preserve">Fuehrung Queranschlag RD 25x2,0x1040    </t>
  </si>
  <si>
    <t>Фланець, внутр.</t>
  </si>
  <si>
    <t xml:space="preserve">SETTING ROD, COGGED                     </t>
  </si>
  <si>
    <t>LOCK LEVER, RIGHT BL 4X50X165 RECHTS/SCH</t>
  </si>
  <si>
    <t>LOCK LEVER, LEFT BL 4X50X165 LINKS/SCHWE</t>
  </si>
  <si>
    <t xml:space="preserve">GUIDE STRIP, RIGHT FL 20X4X193 RECHTS   </t>
  </si>
  <si>
    <t xml:space="preserve">GUIDE STRIP, LEFT FL 20X4X193 LINKS     </t>
  </si>
  <si>
    <t xml:space="preserve">CHAIN TENSIONER FL 20X4X90              </t>
  </si>
  <si>
    <t>Натяжитель цепи 20X4X90</t>
  </si>
  <si>
    <t xml:space="preserve">ANGLE BAR BRACKET L 45X30X4X110         </t>
  </si>
  <si>
    <t xml:space="preserve">SLIDE WASHER FL 16X5X60,9               </t>
  </si>
  <si>
    <t>пластина метал. для прижимной планки</t>
  </si>
  <si>
    <t xml:space="preserve">COVER STRIP LS 25X5X150                 </t>
  </si>
  <si>
    <t xml:space="preserve">MOTORHEAD CATCH BL 2,99X(53)X264        </t>
  </si>
  <si>
    <t>Стопор BL 2,99X(53)X264</t>
  </si>
  <si>
    <t xml:space="preserve">FASTENING HOOK BL 2,00X45X124           </t>
  </si>
  <si>
    <t xml:space="preserve">LEG SUPPORT BL 2,00X120X320,5           </t>
  </si>
  <si>
    <t xml:space="preserve">STEEL PLATE BL 2X30X104                 </t>
  </si>
  <si>
    <t>Шайба для станка KGT 500</t>
  </si>
  <si>
    <t xml:space="preserve">BACKSTOP PLATE BL 2,99X37X45            </t>
  </si>
  <si>
    <t>Часть для стола станка</t>
  </si>
  <si>
    <t xml:space="preserve">END PIECE BL 2X26X35                    </t>
  </si>
  <si>
    <t xml:space="preserve">STOP PLATE BL 2X52X44                   </t>
  </si>
  <si>
    <t>Стопор BL 2X52X44</t>
  </si>
  <si>
    <t xml:space="preserve">ARCHED PLATE BL 4X388X40                </t>
  </si>
  <si>
    <t xml:space="preserve">LIFTING EYE 2,99X90X112                 </t>
  </si>
  <si>
    <t xml:space="preserve">POINTER BL 2X53X77                      </t>
  </si>
  <si>
    <t xml:space="preserve">Gear guard 1,50x389x253                 </t>
  </si>
  <si>
    <t xml:space="preserve">GUIDE BAR RD 20X630                     </t>
  </si>
  <si>
    <t>GUIDE BAR RD 20X459 KURZ/ M. GEWINDELOCH</t>
  </si>
  <si>
    <t xml:space="preserve">GUIDE BAR RD 20X459 KURZ                </t>
  </si>
  <si>
    <t xml:space="preserve">INFEED ROLLER RD 25X360,5 GROB          </t>
  </si>
  <si>
    <t>Вал для шлiфувального верстата</t>
  </si>
  <si>
    <t xml:space="preserve">FEED SPINDLE RD 16X565                  </t>
  </si>
  <si>
    <t>Ходовой шпиндель</t>
  </si>
  <si>
    <t xml:space="preserve">CLAMPING SHAFT RD 20X247                </t>
  </si>
  <si>
    <t xml:space="preserve">SQUARE SLEEVE 20/20X12                  </t>
  </si>
  <si>
    <t xml:space="preserve">PRESSURE PLATE RD 57X20                 </t>
  </si>
  <si>
    <t>Шток 8X753</t>
  </si>
  <si>
    <t xml:space="preserve">CARRIAGE TABL                           </t>
  </si>
  <si>
    <t xml:space="preserve">ROLLER  MIT LAGER                       </t>
  </si>
  <si>
    <t xml:space="preserve">RIP FENCE EXTRUSION                     </t>
  </si>
  <si>
    <t xml:space="preserve">FLIPSTOP  MIT KLAPPE                    </t>
  </si>
  <si>
    <t xml:space="preserve">ADJUSTABLE FOOT ASSEMBLY  VERSTELLBAR   </t>
  </si>
  <si>
    <t>Подпятник</t>
  </si>
  <si>
    <t xml:space="preserve">MOTOR SEAT                              </t>
  </si>
  <si>
    <t xml:space="preserve">MITRE FENCE                             </t>
  </si>
  <si>
    <t xml:space="preserve">FOLDING LEG                             </t>
  </si>
  <si>
    <t xml:space="preserve">ADJUSTABLE FOOT                         </t>
  </si>
  <si>
    <t xml:space="preserve">WHEEL SET                               </t>
  </si>
  <si>
    <t xml:space="preserve">ROD ASSEMBLY                            </t>
  </si>
  <si>
    <t xml:space="preserve">riving knife carrier                    </t>
  </si>
  <si>
    <t xml:space="preserve">THREE-ROLLER GUID  FÜR STRANGGUßPROFIL  </t>
  </si>
  <si>
    <t xml:space="preserve">HOUSING COVER                           </t>
  </si>
  <si>
    <t xml:space="preserve">EXTENTION MITRE FENCE                   </t>
  </si>
  <si>
    <t xml:space="preserve">CABLE BUSHING 17,5X13X9,5X3 KGS 301/331 </t>
  </si>
  <si>
    <t xml:space="preserve">FENCE BRACKET                           </t>
  </si>
  <si>
    <t xml:space="preserve">LOCK CATCH 35,5X34X27                   </t>
  </si>
  <si>
    <t xml:space="preserve">BLADE GUARD LEVER                       </t>
  </si>
  <si>
    <t xml:space="preserve">MITRE LOCK LEVER                        </t>
  </si>
  <si>
    <t>Зажимний ричаг для косих розпилiв</t>
  </si>
  <si>
    <t>Прижим</t>
  </si>
  <si>
    <t xml:space="preserve">CLAMPING PA 42X52,5X110                 </t>
  </si>
  <si>
    <t xml:space="preserve">BLADE COLLAR, OUTER RD 112  SW 46X26    </t>
  </si>
  <si>
    <t xml:space="preserve">SEAT, ARCHED PLATE 22X21,5X96           </t>
  </si>
  <si>
    <t xml:space="preserve">Cam lock lever                          </t>
  </si>
  <si>
    <t xml:space="preserve">CONNECTOR 37X52X92,5                    </t>
  </si>
  <si>
    <t xml:space="preserve">IMPELLER                                </t>
  </si>
  <si>
    <t>Крильчатка стружковiдсосу</t>
  </si>
  <si>
    <t xml:space="preserve">End piece                               </t>
  </si>
  <si>
    <t xml:space="preserve">SUPPORT CLIP 20X20X40                   </t>
  </si>
  <si>
    <t xml:space="preserve">END PIECE                               </t>
  </si>
  <si>
    <t xml:space="preserve">RUBBER CAP RD 11X20                     </t>
  </si>
  <si>
    <t>Кришка вентилятора</t>
  </si>
  <si>
    <t xml:space="preserve">KERF PLATE                              </t>
  </si>
  <si>
    <t>Плита</t>
  </si>
  <si>
    <t xml:space="preserve">MOTOR HEAD COVER                        </t>
  </si>
  <si>
    <t>Корпус для KGS 301</t>
  </si>
  <si>
    <t>Кришка електромотора</t>
  </si>
  <si>
    <t>Ковзаючий елемент</t>
  </si>
  <si>
    <t xml:space="preserve">SWITCH CAP                              </t>
  </si>
  <si>
    <t xml:space="preserve">SWITCH COVER  ET                        </t>
  </si>
  <si>
    <t>Захисний ковпак вiд водяних бризк</t>
  </si>
  <si>
    <t xml:space="preserve">BEARING BUSH RD 20/25/30X15 MIT BUND    </t>
  </si>
  <si>
    <t xml:space="preserve">POINTER  RAL 3000-3003                  </t>
  </si>
  <si>
    <t xml:space="preserve">DUST EXTRACTION PORT RD 32              </t>
  </si>
  <si>
    <t>Пиловідвод, D 32</t>
  </si>
  <si>
    <t xml:space="preserve">SUCTION MANIFOLD RD 98,5/RD 32          </t>
  </si>
  <si>
    <t xml:space="preserve">LID RD 85X7                             </t>
  </si>
  <si>
    <t xml:space="preserve">SUCTION TUBE                            </t>
  </si>
  <si>
    <t xml:space="preserve">PLUG-IN BUFFER                          </t>
  </si>
  <si>
    <t>Вставка 14X14 60 SHORE</t>
  </si>
  <si>
    <t xml:space="preserve">SHIM                                    </t>
  </si>
  <si>
    <t xml:space="preserve">CLAMPING ARM CAP 20X20X25               </t>
  </si>
  <si>
    <t>Наконечник</t>
  </si>
  <si>
    <t xml:space="preserve">PLASTIC WASHER RDI 12,2X30X31           </t>
  </si>
  <si>
    <t xml:space="preserve">TURN HANDLE RD 50X220                   </t>
  </si>
  <si>
    <t xml:space="preserve">GUIDE PIECE                             </t>
  </si>
  <si>
    <t xml:space="preserve">CLAMPING PAD CAP                        </t>
  </si>
  <si>
    <t xml:space="preserve">GLIDE PIEC                              </t>
  </si>
  <si>
    <t xml:space="preserve">CARRIER, VERNIER SCALE                  </t>
  </si>
  <si>
    <t>Несущий элемент</t>
  </si>
  <si>
    <t xml:space="preserve">SCALE ARC 35X50X318                     </t>
  </si>
  <si>
    <t xml:space="preserve">SAW BLADE GUARD                         </t>
  </si>
  <si>
    <t>Кожух для сбора стружки</t>
  </si>
  <si>
    <t xml:space="preserve">CARTON 530X470X840 POWER 300/380  ET    </t>
  </si>
  <si>
    <t xml:space="preserve">CARTON 590X220X260 P600/1600 W /ET      </t>
  </si>
  <si>
    <t xml:space="preserve">CARTON 850X330X720 BASIC 265/270/300    </t>
  </si>
  <si>
    <t xml:space="preserve">Carton 920x650x545 KGS-Plus             </t>
  </si>
  <si>
    <t>Carton 920x650x545 KGS-Plus</t>
  </si>
  <si>
    <t xml:space="preserve">DUST COLLECTION BAG 0,1X600X900         </t>
  </si>
  <si>
    <t xml:space="preserve">HEXAGON HEAD SCREW M 8X90 VERZ.         </t>
  </si>
  <si>
    <t xml:space="preserve">HEXAGON HEAD SCREW M 8X120 VERZ.        </t>
  </si>
  <si>
    <t xml:space="preserve">HEXAGON HEAD SCREW M 8X45 VERZ.         </t>
  </si>
  <si>
    <t xml:space="preserve">HEXAGON HEAD SCREW M 8X80 VERZ.         </t>
  </si>
  <si>
    <t>Гвинт M8 X 80 (HC 260)</t>
  </si>
  <si>
    <t xml:space="preserve">HEXAGON HEAD SCRE M 12X80 VERZ.         </t>
  </si>
  <si>
    <t>Винт шестигранный</t>
  </si>
  <si>
    <t xml:space="preserve">HEXAGON HEAD SCREW M 8X50 VERZ.         </t>
  </si>
  <si>
    <t>Шестикутний гвинт 8X50</t>
  </si>
  <si>
    <t xml:space="preserve">HEXAGON HEAD SCREW M 10X25 VERZ.        </t>
  </si>
  <si>
    <t xml:space="preserve">HEXAGON HEAD SCREW M 10X30 VERZ.        </t>
  </si>
  <si>
    <t>Винт M 12X1,5 LINKS X25 VE</t>
  </si>
  <si>
    <t xml:space="preserve">HEXAGON HEAD SCRE M 12X100 VERZ.        </t>
  </si>
  <si>
    <t>HEXAGON HEAD SCREW M 6X16 VERZ.FLECKBESC</t>
  </si>
  <si>
    <t>Болт для PK 200 M  6X16</t>
  </si>
  <si>
    <t xml:space="preserve">HEXAGON HEAD SCREW M 6X35 VERZ.         </t>
  </si>
  <si>
    <t xml:space="preserve">HEXAGON HEAD SCREW M 10X20 VERZ.        </t>
  </si>
  <si>
    <t xml:space="preserve">HEXAGON HEAD SCREW M 6X80 VERZ.         </t>
  </si>
  <si>
    <t>Шестигранный винт M 6X80</t>
  </si>
  <si>
    <t xml:space="preserve">HEXAGON HEAD SCRE M 10X65 VERZ.         </t>
  </si>
  <si>
    <t xml:space="preserve">HEXAGON HEAD SCREW M 12X50 VERZ.        </t>
  </si>
  <si>
    <t xml:space="preserve">HEXAGON HEAD SCREW M 12X65 VERZ.        </t>
  </si>
  <si>
    <t xml:space="preserve">HEXAGON HEAD SCREW M 8X30 VERZ.         </t>
  </si>
  <si>
    <t>Гвинт шестикутний</t>
  </si>
  <si>
    <t xml:space="preserve">HEXAGON HEAD SCRE M 12X120 VERZ.        </t>
  </si>
  <si>
    <t>HEXAGON HEAD SCREW M 12X1,5 LINKS X30 VE</t>
  </si>
  <si>
    <t xml:space="preserve">HEXAGON HEAD SCREW M 8X30               </t>
  </si>
  <si>
    <t xml:space="preserve">HEXAGON HEAD SCREW M 8X85 VERZ.         </t>
  </si>
  <si>
    <t xml:space="preserve">HEXAGON HEAD SCREW M 5X60 VERZ. /ET     </t>
  </si>
  <si>
    <t xml:space="preserve">HEXAGON HEAD SCRE M 10X80 VERZ.         </t>
  </si>
  <si>
    <t>Винт с шестигранной головкой</t>
  </si>
  <si>
    <t xml:space="preserve">HEXAGON HEAD SCREW M 12X220 VERZ.       </t>
  </si>
  <si>
    <t xml:space="preserve">HEXAGON HEAD SCREW M 4X12 VERZ.         </t>
  </si>
  <si>
    <t>HEXAGON HEAD SCREW M 12-10   207LANG VER</t>
  </si>
  <si>
    <t>Шестигранний гвинт M12X207</t>
  </si>
  <si>
    <t xml:space="preserve">Hex fit bolt                            </t>
  </si>
  <si>
    <t>Винт M 6X3,5X14</t>
  </si>
  <si>
    <t xml:space="preserve">THREADED PLUG C M30X1,5                 </t>
  </si>
  <si>
    <t xml:space="preserve">THREADED PLUG 1/4"                      </t>
  </si>
  <si>
    <t xml:space="preserve">THREADED PLUG 1/4" ET                   </t>
  </si>
  <si>
    <t xml:space="preserve">THREADED PLUG 3/8" ET                   </t>
  </si>
  <si>
    <t xml:space="preserve">THREADED PLUG Ø13 SW17 P3000G           </t>
  </si>
  <si>
    <t>THREADED PLUG ­13 SW17 P3000G</t>
  </si>
  <si>
    <t xml:space="preserve">THREADED PLUG M10x1                     </t>
  </si>
  <si>
    <t xml:space="preserve">Valve                                   </t>
  </si>
  <si>
    <t xml:space="preserve">CUP SQUARE NECK SCREW                   </t>
  </si>
  <si>
    <t>Винт для станка PKF255V8</t>
  </si>
  <si>
    <t>Хрестовий гвинт</t>
  </si>
  <si>
    <t xml:space="preserve">CUP SQUARE NECK SCREW M 6X40 VERZ.      </t>
  </si>
  <si>
    <t>Винт с шестигранной головкой M 6X40 VERZ</t>
  </si>
  <si>
    <t xml:space="preserve">CUP SQUARE NECK SCREW M 6X45 VERZ.      </t>
  </si>
  <si>
    <t xml:space="preserve">CUP SQUARE NECK SCREW M 8X16 VERZ.      </t>
  </si>
  <si>
    <t>Винт M 8X16</t>
  </si>
  <si>
    <t xml:space="preserve">CUP SQUARE NECK SCREW M 8X25 VERZ.      </t>
  </si>
  <si>
    <t xml:space="preserve">CUP SQUARE NECK SCRE M 5X8 VERZ.        </t>
  </si>
  <si>
    <t>Гвинт з хрестоподiбним шлiцем</t>
  </si>
  <si>
    <t xml:space="preserve">CUP SQUARE NECK SCREW M 12X50 VERZ.     </t>
  </si>
  <si>
    <t>Винт с квадратной головкой M 6X35 VERZ.</t>
  </si>
  <si>
    <t xml:space="preserve">CUP SQUARE NECK SCREW M 6X50 VERZ.      </t>
  </si>
  <si>
    <t>Винт для станка BKS 450/5.5 DNB</t>
  </si>
  <si>
    <t xml:space="preserve">CUP SQUARE NECK SCREW M 8X50 VERZ.      </t>
  </si>
  <si>
    <t>Винт для станка BAS500WNB</t>
  </si>
  <si>
    <t xml:space="preserve">CUP SQUARE NECK SCREW M 8X100 VERZ.     </t>
  </si>
  <si>
    <t>Гвинт 4 кант- 8X100</t>
  </si>
  <si>
    <t xml:space="preserve">CUP SQUARE NECK SCREW M 10X30 VERZ.     </t>
  </si>
  <si>
    <t>Винт M 10X30 VERZ.</t>
  </si>
  <si>
    <t xml:space="preserve">CUP SQUARE NECK SCREW M 5X16 VERZ.      </t>
  </si>
  <si>
    <t>Винт крестовой</t>
  </si>
  <si>
    <t xml:space="preserve">CUP SQUARE NECK SCREW M 6X75 VERZ.      </t>
  </si>
  <si>
    <t xml:space="preserve">CUP SQUARE NECK SCREW M 12X40 VERZ.     </t>
  </si>
  <si>
    <t xml:space="preserve">CUP SQUARE NECK SCREW M 6X45/40 VERZ.   </t>
  </si>
  <si>
    <t>Гвинт для PK 200</t>
  </si>
  <si>
    <t xml:space="preserve">HEXAGON SOCKET HEAD CAP SCREW           </t>
  </si>
  <si>
    <t>HEXAGON SOCKET HEAD CAP SCREW M 4X30 VER</t>
  </si>
  <si>
    <t>Винт M 5X10</t>
  </si>
  <si>
    <t>HEXAGON SOCKET HEAD CAP SCREW M 6X25 VER</t>
  </si>
  <si>
    <t>HEXAGON SOCKET HEAD CAP SCREW M 10X45 VE</t>
  </si>
  <si>
    <t>HEXAGON SOCKET HEAD CAP SCREW M10X25 LIN</t>
  </si>
  <si>
    <t xml:space="preserve">RAISED CHEESE HEAD SCREW M 4X45 VERZ.   </t>
  </si>
  <si>
    <t xml:space="preserve">RAISED CHEESE HEAD SCREW                </t>
  </si>
  <si>
    <t>Винт M 5X12</t>
  </si>
  <si>
    <t xml:space="preserve">RAISED CHEESE HEAD SCREW M 5X16 VERZ.   </t>
  </si>
  <si>
    <t>Винт с полупотайной гол.для UK220W, диам</t>
  </si>
  <si>
    <t xml:space="preserve">RAISED CHEESE HEAD SCREW M 4X20 VERZ.   </t>
  </si>
  <si>
    <t>RAISED CHEESE HEAD SCREW M 5X65 VERZ. TK</t>
  </si>
  <si>
    <t xml:space="preserve">SLOTTED PAN HEAD SCREW M 8X10 VERZ.     </t>
  </si>
  <si>
    <t>HEXAGON SOCKET HEAD CAP SCREW M 12X70 VE</t>
  </si>
  <si>
    <t>HEXAGON SOCKET HEAD CAP SCREW M 10X16 VE</t>
  </si>
  <si>
    <t>HEXAGON SOCKET HEAD CAP SCREW M 10X35 VE</t>
  </si>
  <si>
    <t>Цилиндрический винт</t>
  </si>
  <si>
    <t>Гвинт шестикутний M6X30</t>
  </si>
  <si>
    <t>HEXAGON SOCKET HEAD CAP SCREW M 10X25 VE</t>
  </si>
  <si>
    <t xml:space="preserve">SLOTTED FLAT HEAD SCREW M 6X20 VERZ.    </t>
  </si>
  <si>
    <t>CROSS RECESSED FLAT HEAD SCREW M 4X10 VE</t>
  </si>
  <si>
    <t>CROSS RECESSED FLAT HEAD SCREW M 5X35 VE</t>
  </si>
  <si>
    <t>CROSS RECESSED FLAT HEAD SCREW M 6X16 VE</t>
  </si>
  <si>
    <t xml:space="preserve">CROSS RECESSED FLAT HEAD SCREW          </t>
  </si>
  <si>
    <t>CROSS RECESSED FLAT HEAD SCREW M 4X6 VER</t>
  </si>
  <si>
    <t xml:space="preserve">HEX.SOCKET COUNTERS.HEAD SCREW          </t>
  </si>
  <si>
    <t>HEX.SOCKET COUNTERS.HEAD SCREW M 5X20 Z2</t>
  </si>
  <si>
    <t>HEX.SOCKET COUNTERS.HEAD SCREW M 8X25 VE</t>
  </si>
  <si>
    <t>HEX.SOCKET COUNTERS.HEAD SCRE M 10X30 VE</t>
  </si>
  <si>
    <t>HEX.SOCKET COUNTERS.HEAD SCREW M 6X10 VE</t>
  </si>
  <si>
    <t>HEX.SOCKET COUNTERS.HEAD SCREW M 6X35 VE</t>
  </si>
  <si>
    <t xml:space="preserve">RAISED CHEESE HEAD SCREW  HC260C        </t>
  </si>
  <si>
    <t xml:space="preserve">EYE BOLT M 12X80 VERZ. FORM B           </t>
  </si>
  <si>
    <t xml:space="preserve">EYE BOLT M 12X65 GEWINDELÄNGE 45 MM     </t>
  </si>
  <si>
    <t xml:space="preserve">EYE BOLT M 10X110 VERZ.                 </t>
  </si>
  <si>
    <t xml:space="preserve">EYE BOLT                                </t>
  </si>
  <si>
    <t>RAISED CHEESE HEAD SCREW M 4X8 VERZ. DUO</t>
  </si>
  <si>
    <t>Гвинт з хрестоподiбним шлiцем  4X8</t>
  </si>
  <si>
    <t xml:space="preserve">HEXAGON HEAD SCREW M 5X10 VERZ.         </t>
  </si>
  <si>
    <t>SET SCREW RESHARPENABLE BLADE M 6 NACH Z</t>
  </si>
  <si>
    <t>Винт M 6 NACH Z</t>
  </si>
  <si>
    <t xml:space="preserve">KNURLED THUMB SCREW M 6X25 VERZ.        </t>
  </si>
  <si>
    <t>CAP SCREW E M 5X12 - ST VERZ./GEWINDEFUR</t>
  </si>
  <si>
    <t>KNURLED THUMB SCREW M 6X16 / RD 20 VERZ.</t>
  </si>
  <si>
    <t>Болт для UK 220 W</t>
  </si>
  <si>
    <t>THREAD ROLLING SCREW M 8X35 - ST VERZ./G</t>
  </si>
  <si>
    <t>HEX. HEAD THREAD ROLLING SCREW M 4X8 (GE</t>
  </si>
  <si>
    <t>Винт M 4X8</t>
  </si>
  <si>
    <t xml:space="preserve">HEX. HEAD THREAD ROLLING SCREW          </t>
  </si>
  <si>
    <t>THREAD ROLLING SCREW A M 5X12 - ST-Z VER</t>
  </si>
  <si>
    <t xml:space="preserve">FISHBOLT M 8X30 TYP: 0828-30            </t>
  </si>
  <si>
    <t xml:space="preserve">Fillister head screw w.flange           </t>
  </si>
  <si>
    <t xml:space="preserve">METAL END STUD M8 ET                    </t>
  </si>
  <si>
    <t>Шпилька</t>
  </si>
  <si>
    <t xml:space="preserve">KNURLED THUMB SCREW M 4X12 TKU1693      </t>
  </si>
  <si>
    <t>HEXAGON SOCKET HEAD CAP SCREW E M 5X25 -</t>
  </si>
  <si>
    <t xml:space="preserve">HEX. HEAD THREAD ROLLING SCREW M 6X10   </t>
  </si>
  <si>
    <t>Шестикутний болт M 6X10</t>
  </si>
  <si>
    <t xml:space="preserve">CHEESE HEAD SCREW                       </t>
  </si>
  <si>
    <t xml:space="preserve">Knurled thumb screw                     </t>
  </si>
  <si>
    <t>CROSS REC. SELF-DRILLING SCREW 3,5X13 VE</t>
  </si>
  <si>
    <t xml:space="preserve">HEX.HEAD COLLAR DRILLING SCREW          </t>
  </si>
  <si>
    <t xml:space="preserve">THUMB SCREW M 8X30 VERZ.                </t>
  </si>
  <si>
    <t xml:space="preserve">THUMB SCREW M 6X30                      </t>
  </si>
  <si>
    <t xml:space="preserve">THUMB SCREW RED M 8X18                  </t>
  </si>
  <si>
    <t>Барашкова гайка для каретки М8х18</t>
  </si>
  <si>
    <t xml:space="preserve">THUMB SCREW                             </t>
  </si>
  <si>
    <t xml:space="preserve">THUMB SCREW M 8X40 VERZ.                </t>
  </si>
  <si>
    <t xml:space="preserve">SLOTTED HEADLESS SCREW                  </t>
  </si>
  <si>
    <t xml:space="preserve">SLOTTED HEADLESS SCREW M 8X16 VERZ.     </t>
  </si>
  <si>
    <t>HEX. SOCKET SET SCREW, FLAT PT M 6X12 VE</t>
  </si>
  <si>
    <t>Штiфт з рiзьбой  M 6X12</t>
  </si>
  <si>
    <t xml:space="preserve">HEX. SOCKET SET SCREW, FLAT PT M 5X5    </t>
  </si>
  <si>
    <t>Штiфт з рiзьбою M5x5</t>
  </si>
  <si>
    <t xml:space="preserve">GEWINDESTIFT M.IS+KEGELK. M 8X30        </t>
  </si>
  <si>
    <t xml:space="preserve">HEX. SOCKET SET SCREW, FLAT PT M 4X6    </t>
  </si>
  <si>
    <t>HEX. SOCKET SET SCREW, FLAT PT M10X60 VE</t>
  </si>
  <si>
    <t>HEX. SOCKET SET SCREW, FLAT PT M 6X10 ET</t>
  </si>
  <si>
    <t>HEX. SOCKET SET SCREW, CONE PT M20X20 VE</t>
  </si>
  <si>
    <t>HEX. SOCKET SET SCREW, DOG PT. M 8X12 VE</t>
  </si>
  <si>
    <t xml:space="preserve">HEX. SOCKET SET SCREW, DOG PT.          </t>
  </si>
  <si>
    <t>HEX. SШтифт  M 6X8</t>
  </si>
  <si>
    <t>HEX. SOCKET SET SCREW, DOG PT. M 8X6 VER</t>
  </si>
  <si>
    <t xml:space="preserve">Pin screw                               </t>
  </si>
  <si>
    <t>HEXAGON HEAD TAPPING SCREW B 5,5X13 VERZ</t>
  </si>
  <si>
    <t xml:space="preserve">Fillister head screw w. cross head      </t>
  </si>
  <si>
    <t>Крестовой винт</t>
  </si>
  <si>
    <t xml:space="preserve">Fillister head screw w.fill. head screw </t>
  </si>
  <si>
    <t>Винт ST 3,9X13</t>
  </si>
  <si>
    <t>Гвинт шестикутний 4,8Х1</t>
  </si>
  <si>
    <t>CROSS REC'D PAN HEAD TAP.SCREW ST 4,2X32</t>
  </si>
  <si>
    <t xml:space="preserve">CROSS REC'D PAN HEAD TAP.SCREW          </t>
  </si>
  <si>
    <t>CROSS REC'D PAN HEAD TAP.SCREW ST 3,5X16</t>
  </si>
  <si>
    <t>CROSS REC'D PAN HEAD TAP.SCREW ST 3,5X19</t>
  </si>
  <si>
    <t>CROSS REC'D PAN HEAD TAP.SCREW ST 3,9X16</t>
  </si>
  <si>
    <t>CROSS REC'D PAN HEAD TAP.SCREW ST 3,9X22</t>
  </si>
  <si>
    <t>CROSS REC'D PAN HEAD TAP.SCRE ST 4,2X38-</t>
  </si>
  <si>
    <t>CROSS REC'D PAN HEAD TAP.SCREW ST 4,2X13</t>
  </si>
  <si>
    <t xml:space="preserve">COUNTERSUNK HEAD TAPPING SCREW          </t>
  </si>
  <si>
    <t>Гвинт з потайною голівкою</t>
  </si>
  <si>
    <t>COUNTERSUNK HEAD TAPPING SCREW ST 4,2X25</t>
  </si>
  <si>
    <t xml:space="preserve">THREAD CUTTING SCREW A                  </t>
  </si>
  <si>
    <t>Саморез</t>
  </si>
  <si>
    <t xml:space="preserve">THREAD CUTTING SCRE A M 4X10 VERZ.      </t>
  </si>
  <si>
    <t xml:space="preserve">THREAD CUTTING SCREW A M 4X12 VERZ.     </t>
  </si>
  <si>
    <t>TALLOW-DROP SCREW 4X16 VERZ./PLASTITE</t>
  </si>
  <si>
    <t xml:space="preserve">TALLOW-DROP SCREW 4X20 PLASTITE         </t>
  </si>
  <si>
    <t>CROSS REC'D  SAUCER-HEAD SCREW 5X20-Z VE</t>
  </si>
  <si>
    <t xml:space="preserve">TALLOW-DROP SCREW 5X20 VERZ./PLASTOFAST </t>
  </si>
  <si>
    <t xml:space="preserve">HEXAGON NUT M 10                        </t>
  </si>
  <si>
    <t xml:space="preserve">HEXAGON NUT M 14 VERZ.                  </t>
  </si>
  <si>
    <t xml:space="preserve">HEXAGON NUT M 20X1,5 VERZ.              </t>
  </si>
  <si>
    <t>Шестикутна гайка 20X1,5</t>
  </si>
  <si>
    <t xml:space="preserve">HEXAGON NUT M 16X1,5 VERZ.              </t>
  </si>
  <si>
    <t>Шестикутна гайка 16X1,5</t>
  </si>
  <si>
    <t>HEXAGON NUT, PREV. TORQUE TYPE M 8 LINKS</t>
  </si>
  <si>
    <t xml:space="preserve">HEXAGON NUT M 5                         </t>
  </si>
  <si>
    <t xml:space="preserve">CAP NUT M 4 VERZ.                       </t>
  </si>
  <si>
    <t xml:space="preserve">CAP NUT M 6 VERZ.                       </t>
  </si>
  <si>
    <t xml:space="preserve">CAP NUT M 8 VERZ.                       </t>
  </si>
  <si>
    <t>Гайка М 8</t>
  </si>
  <si>
    <t xml:space="preserve">CAP NUT M 12 VERZ.                      </t>
  </si>
  <si>
    <t xml:space="preserve">CAP NU                                  </t>
  </si>
  <si>
    <t xml:space="preserve">HEXAGON NUT, PREV. TORQUE TYPE          </t>
  </si>
  <si>
    <t>Гайка М10</t>
  </si>
  <si>
    <t xml:space="preserve">HEXAGON NUT, PREV. TORQUE TYPE M 10X1,5 </t>
  </si>
  <si>
    <t>HEXAGON NUT, PREV. TORQUE TYPE M 12 VERZ</t>
  </si>
  <si>
    <t xml:space="preserve">HEXAGON THIN NUT                        </t>
  </si>
  <si>
    <t xml:space="preserve">HEXAGON THIN NUT M 12 VERZ. FORM B      </t>
  </si>
  <si>
    <t>Гайка для станка HC 333 WNB</t>
  </si>
  <si>
    <t xml:space="preserve">HEXAGON THIN NUT M 20 LINKS VERZ.       </t>
  </si>
  <si>
    <t xml:space="preserve">HEXAGON THIN NUT M 15X1,0 TKU1693       </t>
  </si>
  <si>
    <t xml:space="preserve">CAP NUT, SELF-LOCKING                   </t>
  </si>
  <si>
    <t>Гайка M 8</t>
  </si>
  <si>
    <t xml:space="preserve">FLANGE NUT                              </t>
  </si>
  <si>
    <t>Фланцевая гайка</t>
  </si>
  <si>
    <t xml:space="preserve">HEXAGON NUT UNF 1/2" VERZ.              </t>
  </si>
  <si>
    <t xml:space="preserve">NUT AND WASHER ASSEMBLY                 </t>
  </si>
  <si>
    <t>фланцевая гайка</t>
  </si>
  <si>
    <t>Флянцева гайка М8</t>
  </si>
  <si>
    <t xml:space="preserve">COUNTER NUT R 1/4" ET                   </t>
  </si>
  <si>
    <t xml:space="preserve">COLLAR NUT M 12X8,5 SW 19               </t>
  </si>
  <si>
    <t xml:space="preserve">LOCKING NUT M12 GANZMETALL              </t>
  </si>
  <si>
    <t xml:space="preserve">FLANGE NUT M 10 VERZ./VERZAHNUNGSAUF    </t>
  </si>
  <si>
    <t xml:space="preserve">SQUARE NU M 8 4X20X20 VERZ.             </t>
  </si>
  <si>
    <t xml:space="preserve">KNURLED THUMB NUT, THIN TYPE M 8 VERZ.  </t>
  </si>
  <si>
    <t xml:space="preserve">KNURLED THUMB NUT, HIGH TYPE M 5        </t>
  </si>
  <si>
    <t>Гайка для станка PKF 255/2500 WN</t>
  </si>
  <si>
    <t xml:space="preserve">KNURLED THUMB NUT RD 62,5 M 8           </t>
  </si>
  <si>
    <t xml:space="preserve">KNURLED THUMB NUT, THIN TYPE M 6        </t>
  </si>
  <si>
    <t xml:space="preserve">TENSION NU  TKHS 315 D&amp;D      ET        </t>
  </si>
  <si>
    <t xml:space="preserve">CAGE NUT M 8 BLECHSTÄRKE 1,8-3,2        </t>
  </si>
  <si>
    <t xml:space="preserve">CAGE NUT                                </t>
  </si>
  <si>
    <t xml:space="preserve">CAGE NUT M 6 BLECHSTÄRKE 1,7-2,5        </t>
  </si>
  <si>
    <t xml:space="preserve">TIN NUT                                 </t>
  </si>
  <si>
    <t xml:space="preserve">MEDIUM WASHER A 8,4                     </t>
  </si>
  <si>
    <t xml:space="preserve">MEDIUM WASHER                           </t>
  </si>
  <si>
    <t xml:space="preserve">MEDIUM WASHER A 13                      </t>
  </si>
  <si>
    <t xml:space="preserve">COARSE WASHER A 20 VERZ.                </t>
  </si>
  <si>
    <t>Шайба A 8,4</t>
  </si>
  <si>
    <t xml:space="preserve">WASHER 13X26X2,5 VERZINKT               </t>
  </si>
  <si>
    <t xml:space="preserve">SPRING LOCK WASHER B 16 VERZ.           </t>
  </si>
  <si>
    <t>Ущільнююче кільце B 16</t>
  </si>
  <si>
    <t xml:space="preserve">SPRING LOCK WASHER B 12 VERZ.           </t>
  </si>
  <si>
    <t xml:space="preserve">SPRING LOCK WASHER B 10 VERZ.           </t>
  </si>
  <si>
    <t xml:space="preserve">SPRING LOCK WASHER B 20 VERZ.           </t>
  </si>
  <si>
    <t xml:space="preserve">WAVE SPRING WASHER B 12 VERZ.           </t>
  </si>
  <si>
    <t>Прокладка R A 8,4</t>
  </si>
  <si>
    <t xml:space="preserve">WASHER A 10,5                           </t>
  </si>
  <si>
    <t xml:space="preserve">WASHER B 13 VERZ.                       </t>
  </si>
  <si>
    <t xml:space="preserve">SHIM RING 10X16X1 VERZ.                 </t>
  </si>
  <si>
    <t xml:space="preserve">SHIM RING 16X22X1 VERZ.                 </t>
  </si>
  <si>
    <t>Шайба 16X22X1</t>
  </si>
  <si>
    <t xml:space="preserve">SHIM RING 8X14X1 VERZ.                  </t>
  </si>
  <si>
    <t>Прокладочне кiльце8X14X1HC 260</t>
  </si>
  <si>
    <t xml:space="preserve">SHIM RING                               </t>
  </si>
  <si>
    <t xml:space="preserve">SHIM RING 32X45X0,5 VERZ.               </t>
  </si>
  <si>
    <t>Шайба 32X45X0,5</t>
  </si>
  <si>
    <t>SHIM RING 25X35X1</t>
  </si>
  <si>
    <t xml:space="preserve">SHIM RING 5X10X0,3                      </t>
  </si>
  <si>
    <t xml:space="preserve">SHIM RING 16X22X0,2 VERZ.               </t>
  </si>
  <si>
    <t>Кільце 16X22X0,2 VERZ.</t>
  </si>
  <si>
    <t xml:space="preserve">SPREAD INSERT M 8X13 / A5               </t>
  </si>
  <si>
    <t>Рiзьбова гiльза M 8X13/A5</t>
  </si>
  <si>
    <t>ROSETTE, PLASTIC BLACK 814 FÜR M4 SCHWAR</t>
  </si>
  <si>
    <t xml:space="preserve">WASHER 6X18X1,2 ET                      </t>
  </si>
  <si>
    <t xml:space="preserve">WASHER 8X22X1,5 ET                      </t>
  </si>
  <si>
    <t xml:space="preserve">WASHER 27X0,2 ET                        </t>
  </si>
  <si>
    <t>Шайба защитная</t>
  </si>
  <si>
    <t xml:space="preserve">WASHER 8,5X28X1,0 TKU1693               </t>
  </si>
  <si>
    <t xml:space="preserve">WASHER 15,2X21,9X1,0 TKU1693            </t>
  </si>
  <si>
    <t xml:space="preserve">WASHER TKU1693                          </t>
  </si>
  <si>
    <t xml:space="preserve">WASHER 31,8X34,8X0,1 TKU1693            </t>
  </si>
  <si>
    <t xml:space="preserve">WASHER 18,2X45X4,0 TKU1693              </t>
  </si>
  <si>
    <t xml:space="preserve">RETAINING RING FOR SHAFTS 16X1          </t>
  </si>
  <si>
    <t>Шайба ущiльнююча 16х1</t>
  </si>
  <si>
    <t xml:space="preserve">RETAINING RING FOR SHAFTS 30X1,5        </t>
  </si>
  <si>
    <t xml:space="preserve">RETAINING RING FOR SHAFTS 6X0,7         </t>
  </si>
  <si>
    <t>Шайба 6X0,7</t>
  </si>
  <si>
    <t xml:space="preserve">RETAINING RING FOR SHAFTS               </t>
  </si>
  <si>
    <t xml:space="preserve">Retaining ring shaft                    </t>
  </si>
  <si>
    <t xml:space="preserve">RETAINING RING  ET                      </t>
  </si>
  <si>
    <t xml:space="preserve">CIRCLIP FOR BORE 55X2                   </t>
  </si>
  <si>
    <t xml:space="preserve">CIRCLIP FOR BORES                       </t>
  </si>
  <si>
    <t xml:space="preserve">SERRATED EDGE WASHER ZA 16              </t>
  </si>
  <si>
    <t xml:space="preserve">RETAINING WASHER RD 8 VERZ.             </t>
  </si>
  <si>
    <t xml:space="preserve">RETAINING WASHER RD 5 VERZ.             </t>
  </si>
  <si>
    <t xml:space="preserve">SHAFT COLLAR A 8 VERZ.                  </t>
  </si>
  <si>
    <t xml:space="preserve">SHAFT COLLAR A 11 VERZ.                 </t>
  </si>
  <si>
    <t>Втулка A 11 VERZ.</t>
  </si>
  <si>
    <t xml:space="preserve">SHAFT COLLA A 14 / I-6KT VERZ.          </t>
  </si>
  <si>
    <t xml:space="preserve">CLAMPING RING A 16 MIT SCHRAUBE         </t>
  </si>
  <si>
    <t xml:space="preserve">CLAMPING RING  TKU1693                  </t>
  </si>
  <si>
    <t xml:space="preserve">SPACER SLEEVE RD 15/6X18                </t>
  </si>
  <si>
    <t>Гильза</t>
  </si>
  <si>
    <t xml:space="preserve">SPACER SLEEVE                           </t>
  </si>
  <si>
    <t xml:space="preserve">SPACER SLEEVE RD 12/9X3,5               </t>
  </si>
  <si>
    <t xml:space="preserve">SPACER SLEEVE RD 10,7/8,5X50 VERZ.      </t>
  </si>
  <si>
    <t xml:space="preserve">SPACER SLEEVE RD 10/6X30 VERZ.          </t>
  </si>
  <si>
    <t xml:space="preserve">SPACER SLEEVE RD 26,9/20,5X7 TKHS315M   </t>
  </si>
  <si>
    <t xml:space="preserve">SPACER SLEEVE RD 8/6,4X18 VERZ.         </t>
  </si>
  <si>
    <t xml:space="preserve">SPACER BUSHING  TKHS315 D&amp;D             </t>
  </si>
  <si>
    <t xml:space="preserve">PARALLEL PIN 5 h8X45                    </t>
  </si>
  <si>
    <t xml:space="preserve">PARALLEL PIN 8 h8X45                    </t>
  </si>
  <si>
    <t>Штифт  h8X45</t>
  </si>
  <si>
    <t xml:space="preserve">PARALLEL PIN 8 m6X32                    </t>
  </si>
  <si>
    <t xml:space="preserve">PARALLEL PIN 6 m6X20                    </t>
  </si>
  <si>
    <t xml:space="preserve">PARALLEL PIN 10 h11X100                 </t>
  </si>
  <si>
    <t>PARALLEL PIN 10 h11X100</t>
  </si>
  <si>
    <t xml:space="preserve">PARALLEL PIN 2,5X7 ET                   </t>
  </si>
  <si>
    <t xml:space="preserve">PARALLEL PIN 10 h8X50                   </t>
  </si>
  <si>
    <t xml:space="preserve">GROOVED DOWEL PIN 3X16                  </t>
  </si>
  <si>
    <t xml:space="preserve">CENTRE-GROOVED DOWEL PI                 </t>
  </si>
  <si>
    <t xml:space="preserve">CLAMPING SLEEVE 4X20                    </t>
  </si>
  <si>
    <t>Штiфт 4X20</t>
  </si>
  <si>
    <t xml:space="preserve">CLAMPING SLEEVE 6X36                    </t>
  </si>
  <si>
    <t xml:space="preserve">CLAMPING SLEEVE 5X10 MIT EINER FASE     </t>
  </si>
  <si>
    <t>Винт 5X10 MIT</t>
  </si>
  <si>
    <t xml:space="preserve">CLAMPING SLEEVE 8X16                    </t>
  </si>
  <si>
    <t xml:space="preserve">CLAMPING SLEEVE 4X28                    </t>
  </si>
  <si>
    <t xml:space="preserve">STUD BOLT, HEADLESS B M 8X110 VERZ.     </t>
  </si>
  <si>
    <t>BLIND RIVET, MUSHROOM HEAD 4X10 F FLACHR</t>
  </si>
  <si>
    <t>Глухая заклёпка алюминиевая</t>
  </si>
  <si>
    <t>BLIND RIVET, MUSHROOM HEAD 6X8 F FLACHRU</t>
  </si>
  <si>
    <t xml:space="preserve">BLIND RIVET, MUSHROOM HEAD              </t>
  </si>
  <si>
    <t>Глухая заклепка</t>
  </si>
  <si>
    <t>BLIND RIVET, MUSHROOM HEAD 5X15 F FLACHR</t>
  </si>
  <si>
    <t>BLIND RIVET, MUSHROOM HEAD 6X25 F FLACHR</t>
  </si>
  <si>
    <t>BLIND RIVET, MUSHROOM HEAD 5X10 F FLACHR</t>
  </si>
  <si>
    <t>BLIND RIVET, MUSHROOM HEAD 6,4X12 FLACHR</t>
  </si>
  <si>
    <t xml:space="preserve">MUSHROOM HEAD RIVET 5X40                </t>
  </si>
  <si>
    <t xml:space="preserve">BOLT RD 8X140                           </t>
  </si>
  <si>
    <t xml:space="preserve">BOLT WITH HEAD                          </t>
  </si>
  <si>
    <t xml:space="preserve">BOLT A                                  </t>
  </si>
  <si>
    <t xml:space="preserve">WOODRUFF KEY                            </t>
  </si>
  <si>
    <t xml:space="preserve">WOODRUFF KEY 2X3,7                      </t>
  </si>
  <si>
    <t xml:space="preserve">FEATHER KEY A 6X6X36                    </t>
  </si>
  <si>
    <t>Шпоночный ключ 6X6X36</t>
  </si>
  <si>
    <t xml:space="preserve">FEATHER KE A 6X4X50                     </t>
  </si>
  <si>
    <t xml:space="preserve">FEATHER KEY A 8X5X36                    </t>
  </si>
  <si>
    <t xml:space="preserve">FEATHER KE A 3X3X8 VERZ.                </t>
  </si>
  <si>
    <t>Шпонка 5X5X20</t>
  </si>
  <si>
    <t xml:space="preserve">FEATHER KEY A 4X4X12                    </t>
  </si>
  <si>
    <t>Шпонка</t>
  </si>
  <si>
    <t xml:space="preserve">FEATHER KEY A 4X4X10 ET                 </t>
  </si>
  <si>
    <t>Ключ A 4X4X10 ET</t>
  </si>
  <si>
    <t xml:space="preserve">FEATHER KEY A 8X7X35 ET                 </t>
  </si>
  <si>
    <t xml:space="preserve">Parallel key 8X5X40                     </t>
  </si>
  <si>
    <t xml:space="preserve">STARKNOB NUT                            </t>
  </si>
  <si>
    <t>STARKNOB NUT RD40/M 6 (DIN 934) VERZINKT</t>
  </si>
  <si>
    <t xml:space="preserve">STARKNOB NUT M 6 (DIN 934) VERZINKT     </t>
  </si>
  <si>
    <t>Гайка для грибковой ручки</t>
  </si>
  <si>
    <t xml:space="preserve">STARKNOB NUT M 8 (DIN 934) VERZINKT     </t>
  </si>
  <si>
    <t xml:space="preserve">SETTING KNOB RD40/M8 VERZINKT           </t>
  </si>
  <si>
    <t>STARKNOB SCREW RD40/M8X33 (DIN 933) VERZ</t>
  </si>
  <si>
    <t>STARKNOB SCREW RD40/M6X23 (DIN 933) VERZ</t>
  </si>
  <si>
    <t>Винт RD40/M6X23 (DIN 933) VERZ</t>
  </si>
  <si>
    <t>STARKNOB SCREW RD40/M8X28 (DIN 933) VERZ</t>
  </si>
  <si>
    <t>STARKNOB SCREW M 8X65 (DIN 558) VERZINKT</t>
  </si>
  <si>
    <t>STARKNOB SCREW M 10X33 (DIN 561) VERZINK</t>
  </si>
  <si>
    <t xml:space="preserve">STARKNOB SCREW M 8X40 RD 35 VERZINKT    </t>
  </si>
  <si>
    <t>Рукоятка-винт</t>
  </si>
  <si>
    <t>STARKNOB SCREW M 8X48 (DIN 933) VERZINKT</t>
  </si>
  <si>
    <t>STARKNOB SCREW M 8X28 (DIN 933) VERZINKT</t>
  </si>
  <si>
    <t>STARKNOB SCREW M 6X20 (DIN 933) VERZINKT</t>
  </si>
  <si>
    <t>Винт M 6X20 (DIN 933) VERZINKT</t>
  </si>
  <si>
    <t>STARKNOB SCREW M 8X23 (DIN 933) VERZINKT</t>
  </si>
  <si>
    <t xml:space="preserve">DELTA STARKNOB M 6X75/25                </t>
  </si>
  <si>
    <t xml:space="preserve">BALL KNOB RD 32/ M 8 VERZINKT           </t>
  </si>
  <si>
    <t xml:space="preserve">HANDWHEEL RD 100XM 10 STAHLGEW.BUCHSE M </t>
  </si>
  <si>
    <t xml:space="preserve">HANDWHEEL                               </t>
  </si>
  <si>
    <t>HANDWHEEL P   206-160-K14 MIT BALLENGRIF</t>
  </si>
  <si>
    <t xml:space="preserve">TURNING TANG                            </t>
  </si>
  <si>
    <t>Барашковая гайка</t>
  </si>
  <si>
    <t>CRANK HANDLE W/CAP SCREW RD 24X100/ M 8X</t>
  </si>
  <si>
    <t xml:space="preserve">WING NUT M 6                            </t>
  </si>
  <si>
    <t xml:space="preserve">WING NUT                                </t>
  </si>
  <si>
    <t xml:space="preserve">WING NUT M 6 A2K                        </t>
  </si>
  <si>
    <t xml:space="preserve">RATCHET LOCK LEVER, FEMALE              </t>
  </si>
  <si>
    <t>Ручка фіксатору</t>
  </si>
  <si>
    <t xml:space="preserve">RATCHET LOCK LEVER, MALE M 8X16         </t>
  </si>
  <si>
    <t xml:space="preserve">RATCHET LOCK LEVER, MALE M 8X20         </t>
  </si>
  <si>
    <t>RATCHET LOCK LEVER, FEMALE M 10 IG 18 MM</t>
  </si>
  <si>
    <t>Рычаговый замок M 10 IG 18 MM</t>
  </si>
  <si>
    <t xml:space="preserve">RATCHET LOCK LEVER, MALE M 8X25         </t>
  </si>
  <si>
    <t>RATCHET LOCK LEVER, MALE M 8X50 VERZINKT</t>
  </si>
  <si>
    <t xml:space="preserve">RATCHET LOCK LEVER, FEMALE M 8 HC260C   </t>
  </si>
  <si>
    <t>Ручка M 8 HC260C</t>
  </si>
  <si>
    <t xml:space="preserve">PALM GRIP D=42 / BUCHSE 10 HC260C       </t>
  </si>
  <si>
    <t>Ручка D=42 / BUCHSE 10 HC260C</t>
  </si>
  <si>
    <t xml:space="preserve">HANDLE BAR SLEEVE RD 18X100             </t>
  </si>
  <si>
    <t xml:space="preserve">HANDLE BAR SLEEVE  ET                   </t>
  </si>
  <si>
    <t>HANDLE BAR SLEEVE  ET</t>
  </si>
  <si>
    <t xml:space="preserve">HANDLE BAR SLEEVE RD 20 ET              </t>
  </si>
  <si>
    <t xml:space="preserve">HANDLE BAR SLEEVE  CLASSIC 250          </t>
  </si>
  <si>
    <t>Ручка  CLASSiC 250</t>
  </si>
  <si>
    <t xml:space="preserve">HANDLE BAR SLEEVE                       </t>
  </si>
  <si>
    <t>KNURLED THUMB SCREW, THIN TYPE M 5X16 VE</t>
  </si>
  <si>
    <t xml:space="preserve">KNURLED THUMB SCREW M6 ET               </t>
  </si>
  <si>
    <t>TIGHTENING STRAP RD 280 K 460 FEDER BLAU</t>
  </si>
  <si>
    <t>Хомут</t>
  </si>
  <si>
    <t xml:space="preserve">TIGHTENING STRAP 1110 MM ET             </t>
  </si>
  <si>
    <t>TIGHTENING STRAP RD 325 /M.VERSCHLUSS ET</t>
  </si>
  <si>
    <t>LATCH, SPRING-LOADED 57X28 (SERIE 40) F.</t>
  </si>
  <si>
    <t xml:space="preserve">STARLOCK WITH CAP RD 12                 </t>
  </si>
  <si>
    <t>Шайба Д=8 мм</t>
  </si>
  <si>
    <t xml:space="preserve">STARLOCK                                </t>
  </si>
  <si>
    <t>Втулка  RD 10</t>
  </si>
  <si>
    <t xml:space="preserve">STARLOCK WITHOUT CAP                    </t>
  </si>
  <si>
    <t xml:space="preserve">STARLOCK WITH CAP RD 10                 </t>
  </si>
  <si>
    <t xml:space="preserve">STARLOCK WITH CAP RD 8                  </t>
  </si>
  <si>
    <t xml:space="preserve">SPRING  HC260C                          </t>
  </si>
  <si>
    <t xml:space="preserve">TORSION SPRING                          </t>
  </si>
  <si>
    <t>Пружина для HC 260 К</t>
  </si>
  <si>
    <t xml:space="preserve">PRESSURE SPRING                         </t>
  </si>
  <si>
    <t xml:space="preserve">PRESSURE SPRING RDA 19X28X3,0           </t>
  </si>
  <si>
    <t xml:space="preserve">PRESSURE SPRING RD 2X13X120             </t>
  </si>
  <si>
    <t xml:space="preserve">TENSION SPRING                          </t>
  </si>
  <si>
    <t>Пружина растяжения</t>
  </si>
  <si>
    <t>PRESSURE SPRING RD 2,5X12,5X25 4,5 WINDG</t>
  </si>
  <si>
    <t xml:space="preserve">PRESSURE SPRING RD 13X38,5              </t>
  </si>
  <si>
    <t xml:space="preserve">PRESSURE SPRING, MITRE FENCE            </t>
  </si>
  <si>
    <t xml:space="preserve">SPRING  ET                              </t>
  </si>
  <si>
    <t>Пружина 6X36X1,2</t>
  </si>
  <si>
    <t xml:space="preserve">RETURN SPRING RDA 9X30X0,8              </t>
  </si>
  <si>
    <t>Возвратная пружина RDA 9X30X0,8</t>
  </si>
  <si>
    <t xml:space="preserve">RETURN SPRING RDA 18X90X1,25            </t>
  </si>
  <si>
    <t xml:space="preserve">TORSION SPRING RDI 32 RDA 40 X4,0       </t>
  </si>
  <si>
    <t>Пружина для UK 220 W</t>
  </si>
  <si>
    <t xml:space="preserve">TENSION SPRING RDA 30X91X2,8 50-170 N   </t>
  </si>
  <si>
    <t>Пружина розтяжiння</t>
  </si>
  <si>
    <t xml:space="preserve">TENSION SPRING RDI 12X107,5X2           </t>
  </si>
  <si>
    <t xml:space="preserve">PRESSURE SPRING 0,8XRDI 6,7X29          </t>
  </si>
  <si>
    <t xml:space="preserve">PRESSURE SPRING RDI 9X89X2,2            </t>
  </si>
  <si>
    <t xml:space="preserve">TENSION SPRING RDI 22X101X1,5           </t>
  </si>
  <si>
    <t xml:space="preserve">PRESSURE SPRING RDI 9X1X21,4            </t>
  </si>
  <si>
    <t xml:space="preserve">TENSION SPRING RD 2,5X20X205            </t>
  </si>
  <si>
    <t xml:space="preserve">PRESSURE SPRING 2,5X15X32               </t>
  </si>
  <si>
    <t xml:space="preserve">PRESSURE SPRING  ET                     </t>
  </si>
  <si>
    <t xml:space="preserve">RETURN SPRING RDA 8X69X0,8 KGT501       </t>
  </si>
  <si>
    <t>Пружина розтяжiння 8X69X0,8</t>
  </si>
  <si>
    <t xml:space="preserve">TORSION SPRING RDI 33 KGS303            </t>
  </si>
  <si>
    <t xml:space="preserve">PRESSURE SPRING 4X32X120 BW600          </t>
  </si>
  <si>
    <t>PRESSURE SPRING RDA=8,5 LO=17,7 5,5 WIND</t>
  </si>
  <si>
    <t xml:space="preserve">PRESSURE SPRING RDA15,35X2,47XLO20 ET   </t>
  </si>
  <si>
    <t>PRESSURE SPRING RDA=8,5 LO=25,6 8,5 WIND</t>
  </si>
  <si>
    <t>Пружина RDA=8,5 LO=25,6 8,5 WIND</t>
  </si>
  <si>
    <t xml:space="preserve">COIL SPRING SR 2700 ET                  </t>
  </si>
  <si>
    <t xml:space="preserve">Return spring                           </t>
  </si>
  <si>
    <t xml:space="preserve">TENSION SPRING RD 0,63X5,9X46 TKU1693   </t>
  </si>
  <si>
    <t xml:space="preserve">PRESSURE SPRING D=7,5/DE=40/LO=160      </t>
  </si>
  <si>
    <t xml:space="preserve">COIL SPRING SR 1500 ET                  </t>
  </si>
  <si>
    <t xml:space="preserve">PRESSURE SPRING  HC300                  </t>
  </si>
  <si>
    <t xml:space="preserve">TORSION SPRING  KGT300                  </t>
  </si>
  <si>
    <t>TENSION SPRING RDA 14X49,75X1,5 11 WINDU</t>
  </si>
  <si>
    <t xml:space="preserve">PRESSURE SPRING  HC260C                 </t>
  </si>
  <si>
    <t>Пружина  HC260C</t>
  </si>
  <si>
    <t xml:space="preserve">TORSION SPRING  HC260C                  </t>
  </si>
  <si>
    <t xml:space="preserve">LEG SPRING D=1,5 X 180                  </t>
  </si>
  <si>
    <t xml:space="preserve">Return spring KGS 216                   </t>
  </si>
  <si>
    <t xml:space="preserve">CABLE CLIP                              </t>
  </si>
  <si>
    <t xml:space="preserve">FRICTION SPRING  ET                     </t>
  </si>
  <si>
    <t xml:space="preserve">SPRING BAND                             </t>
  </si>
  <si>
    <t>Пружина 0,4X38X41</t>
  </si>
  <si>
    <t xml:space="preserve">SPRING AUSZUGLÄNGE 480MM M. TKU1693     </t>
  </si>
  <si>
    <t xml:space="preserve">RESETTING SPRING  KGS 255 USA           </t>
  </si>
  <si>
    <t xml:space="preserve">LEAF SPRING  BAS 317                    </t>
  </si>
  <si>
    <t xml:space="preserve">CUP SPRING 34X12,3X1                    </t>
  </si>
  <si>
    <t xml:space="preserve">CUP SPRING 23X10,2X0,9                  </t>
  </si>
  <si>
    <t>Тарiльчата пружина 23X10,2X0,9</t>
  </si>
  <si>
    <t xml:space="preserve">CUP SPRING 25,0X12,2X1,5 A25/GR2        </t>
  </si>
  <si>
    <t xml:space="preserve">CUP SPRING                              </t>
  </si>
  <si>
    <t xml:space="preserve">CUP SPRING 51,5X35,5X0,6                </t>
  </si>
  <si>
    <t xml:space="preserve">CUP SPRING 10X5,2X0,5 FORM A            </t>
  </si>
  <si>
    <t xml:space="preserve">FLEXIBLE PRESSURE PIECE                 </t>
  </si>
  <si>
    <t>Пружина, работающая на сжатие</t>
  </si>
  <si>
    <t xml:space="preserve">RUBBER DOOR STOP RD 40X35 65 SHORE      </t>
  </si>
  <si>
    <t xml:space="preserve">FLEXIBLE EDGE GUARD 2X15+/-0,5 KGS      </t>
  </si>
  <si>
    <t xml:space="preserve">UNION 18X21                             </t>
  </si>
  <si>
    <t>Елемент 18X21 (KGS 303 Plus)</t>
  </si>
  <si>
    <t xml:space="preserve">RUBBER FOOT                             </t>
  </si>
  <si>
    <t>Резиновая платформа</t>
  </si>
  <si>
    <t xml:space="preserve">ADJUSTING FOOT RD 50 / M 10X35 SCHWARZ  </t>
  </si>
  <si>
    <t>опорная ножка</t>
  </si>
  <si>
    <t xml:space="preserve">RUBBER FOOT RD 30X17,5 80 SHORE         </t>
  </si>
  <si>
    <t>Резиновая платформа RD 30X17,5 80 SHORE</t>
  </si>
  <si>
    <t xml:space="preserve">CLAMPING PAD RD 35X14                   </t>
  </si>
  <si>
    <t xml:space="preserve">PLASTIC FOOT  ET                        </t>
  </si>
  <si>
    <t xml:space="preserve">RUBBER FOOT 17,8X14,8X10,8 ET           </t>
  </si>
  <si>
    <t>Резиновая подошва 17,8X14,8X10,8 ET</t>
  </si>
  <si>
    <t xml:space="preserve">RUBBER FOOT 57,3X13,4X14 SCHWARZ        </t>
  </si>
  <si>
    <t xml:space="preserve">RUBBER FOOT  HC260C                     </t>
  </si>
  <si>
    <t>Резиновая стопа  HC260C</t>
  </si>
  <si>
    <t xml:space="preserve">PLASTIC FOOT  KSU 400           ET      </t>
  </si>
  <si>
    <t xml:space="preserve">RUBBER FOOT  CLASSIC 251                </t>
  </si>
  <si>
    <t>Гумова пiдошва CLASSIC251</t>
  </si>
  <si>
    <t xml:space="preserve">RUBBER-METAL ANTI-VIBR. MOUNT           </t>
  </si>
  <si>
    <t>Резино-металлическая плита</t>
  </si>
  <si>
    <t>RUBBER-METAL ANTI-VIBR. MOUNT 52X10 60 S</t>
  </si>
  <si>
    <t>RUBBER MAT, GROOVED 3X149X470 SELBSTKLEB</t>
  </si>
  <si>
    <t>Радиальный шарикоподшипник</t>
  </si>
  <si>
    <t>Радiальний шарикопiдшипник 25x47x12</t>
  </si>
  <si>
    <t>DEEP GROOVE BALL BEARING 20X47X14 6204-2</t>
  </si>
  <si>
    <t>Шарикопiдшипник 6204-2RS1(20x47x14</t>
  </si>
  <si>
    <t>DEEP GROOVE BALL BEARING 17X40X12 6203-2</t>
  </si>
  <si>
    <t>Шарикопiдшипник 17х40х12 (6203)</t>
  </si>
  <si>
    <t xml:space="preserve">DEEP GROOVE BALL BEARING 6X19X6 626 -2Z </t>
  </si>
  <si>
    <t>Шарикоподшипник</t>
  </si>
  <si>
    <t>DEEP GROOVE BALL BEARING 9X24X7 609 -2RS</t>
  </si>
  <si>
    <t>DEEP GROOVE BALL BEARING 15X35X11 6202-2</t>
  </si>
  <si>
    <t>Шарикопiдшипник 15X35X11 6202-2</t>
  </si>
  <si>
    <t xml:space="preserve">DEEP GROOVE BALL BEARING 8X22X7 608 -2Z </t>
  </si>
  <si>
    <t>Подшипник для UK 220 W, шарик 30 мм</t>
  </si>
  <si>
    <t>DEEP GROOVE BALL BEARING 12X28X8 6001-2Z</t>
  </si>
  <si>
    <t>Радиальний шарикопідшипник</t>
  </si>
  <si>
    <t>DEEP GROOVE BALL BEARING 25X52X15 6205-2</t>
  </si>
  <si>
    <t>Кульковий пiдшипник 6202-2Z(15x35x11)</t>
  </si>
  <si>
    <t xml:space="preserve">DEEP GROOVE BALL BEARING 25X52X15 6205  </t>
  </si>
  <si>
    <t>Шарикоподшипник 25X52X15 6205</t>
  </si>
  <si>
    <t xml:space="preserve">DEEP GROOVE BALL BEARING 15X32X9 6002-Z </t>
  </si>
  <si>
    <t>DEEP GROOVE BALL BEARING 10X26X8 6000-2R</t>
  </si>
  <si>
    <t>DEEP GROOVE BALL BEARING 12X37X12 6301-2</t>
  </si>
  <si>
    <t>DEEP GROOVE BALL BEARING 9X26X8 629-2Z /</t>
  </si>
  <si>
    <t>DEEP GROOVE BALL BEARING 13X6X5 686-ZZ</t>
  </si>
  <si>
    <t xml:space="preserve">ROLLER D30X13,5 KUGELGELAGERT           </t>
  </si>
  <si>
    <t>Втулка  2516 2RS (25X32X16)</t>
  </si>
  <si>
    <t xml:space="preserve">Inner ring                              </t>
  </si>
  <si>
    <t xml:space="preserve">THRUST NEEDLE COLLAR AXK 1226           </t>
  </si>
  <si>
    <t xml:space="preserve">THRUST WASHER AS 1226                   </t>
  </si>
  <si>
    <t xml:space="preserve">CHECK WASHE GTM-1224-015                </t>
  </si>
  <si>
    <t xml:space="preserve">CHECK WASHE GTM-1832-015 TKHS315M       </t>
  </si>
  <si>
    <t>LINEAR BALL BEARING RD 20/28X30 TYP KH 2</t>
  </si>
  <si>
    <t xml:space="preserve">LINEAR BALL BEARING                     </t>
  </si>
  <si>
    <t>LINEAR BALL BEARING RD 25/35X40 TYP KH 2</t>
  </si>
  <si>
    <t>LINEAR BALL BEARING RD 25/35X40 LBBR25-2</t>
  </si>
  <si>
    <t xml:space="preserve">STEEL BALL RD 7,938                     </t>
  </si>
  <si>
    <t>Кулька сталева RD 7,938</t>
  </si>
  <si>
    <t xml:space="preserve">STEEL BALL  ET                          </t>
  </si>
  <si>
    <t xml:space="preserve">STEEL BALL RD 12 KGT300                 </t>
  </si>
  <si>
    <t xml:space="preserve">BALL BEARING SHIM RING 21,8X14X0,3      </t>
  </si>
  <si>
    <t xml:space="preserve">BEARING BUSH RD 16/20/24X16             </t>
  </si>
  <si>
    <t>Подшипник 16/20/24X16</t>
  </si>
  <si>
    <t xml:space="preserve">FRICTION BEARING S GFM-1820-04          </t>
  </si>
  <si>
    <t xml:space="preserve">LUBRICATING NIPPLE CM 6                 </t>
  </si>
  <si>
    <t xml:space="preserve">LUBRICATING NIPPLE  SR 2850 K           </t>
  </si>
  <si>
    <t xml:space="preserve">V-BELT 13X1500 LI                       </t>
  </si>
  <si>
    <t xml:space="preserve">V-BELT 13X1775 LI                       </t>
  </si>
  <si>
    <t xml:space="preserve">V-BELT 13X1625 LI                       </t>
  </si>
  <si>
    <t xml:space="preserve">V-BELT SPZ 862                          </t>
  </si>
  <si>
    <t>Приводной ремень</t>
  </si>
  <si>
    <t xml:space="preserve">V-BELT SPZ 1562                         </t>
  </si>
  <si>
    <t>Ремень для BAS 500 DNB, L=1862 мм</t>
  </si>
  <si>
    <t xml:space="preserve">V-BELT SPA 13X2083                      </t>
  </si>
  <si>
    <t xml:space="preserve">V-BELT 13X1350 LI                       </t>
  </si>
  <si>
    <t>Ремень приводной</t>
  </si>
  <si>
    <t xml:space="preserve">V-BELT SPA 13X2000                      </t>
  </si>
  <si>
    <t xml:space="preserve">V-BEL 13X1321 TYP 520                   </t>
  </si>
  <si>
    <t>Ремень 13X1321 TYP 520</t>
  </si>
  <si>
    <t xml:space="preserve">V-BELT SPA 1400                         </t>
  </si>
  <si>
    <t xml:space="preserve">V-BELT SPA 1432                         </t>
  </si>
  <si>
    <t>Ремень SPA 1432</t>
  </si>
  <si>
    <t xml:space="preserve">V-BELT SPA 1707                         </t>
  </si>
  <si>
    <t xml:space="preserve">V-BELT SPA 1757                         </t>
  </si>
  <si>
    <t>Ремень  SPA 1757</t>
  </si>
  <si>
    <t xml:space="preserve">V-BELT SPZX 1250 ET                     </t>
  </si>
  <si>
    <t>Клиновий ремiнь SPZX 1250</t>
  </si>
  <si>
    <t xml:space="preserve">V-BELT 13x1270                          </t>
  </si>
  <si>
    <t xml:space="preserve">V-BELT 13x1300                          </t>
  </si>
  <si>
    <t xml:space="preserve">V-BELT 13x1372                          </t>
  </si>
  <si>
    <t xml:space="preserve">COGGED BELT                             </t>
  </si>
  <si>
    <t>Зубчатий ремiнь HTD 300-5M-15 CXP</t>
  </si>
  <si>
    <t xml:space="preserve">COGGED BELT HTD 300-5M-20 CXP KGT300    </t>
  </si>
  <si>
    <t>Зубчатий ремiнь KGS 216/254/315 Plus</t>
  </si>
  <si>
    <t xml:space="preserve">FLAT BEL LI 547X2,0X18 FLACHRIEMEN      </t>
  </si>
  <si>
    <t>Привiдний ремiнь 547X2,0X0,18</t>
  </si>
  <si>
    <t xml:space="preserve">FLAT BELT 900X12X1,5 GELB               </t>
  </si>
  <si>
    <t>Плоский ремень</t>
  </si>
  <si>
    <t xml:space="preserve">FLAT BELT 670X10X1,0                    </t>
  </si>
  <si>
    <t xml:space="preserve">FLAT BELT 1030X20 ET                    </t>
  </si>
  <si>
    <t xml:space="preserve">BANDSAW TYRE  ET                        </t>
  </si>
  <si>
    <t>Обідок</t>
  </si>
  <si>
    <t xml:space="preserve">FLAT BELT  ET                           </t>
  </si>
  <si>
    <t xml:space="preserve">BANDSAW TYR  BAS 380W/D                 </t>
  </si>
  <si>
    <t>Гумова накладка  BAS 380W/D</t>
  </si>
  <si>
    <t xml:space="preserve">POLY-RIB BELT 5 PJ 864 CA.72 SHORE A    </t>
  </si>
  <si>
    <t>Клиновий ребристий ремiнь 5 PJ 864 CA.72</t>
  </si>
  <si>
    <t xml:space="preserve">POLY-RIB BELT 4 PJ 711                  </t>
  </si>
  <si>
    <t>Клиновий ребристий ремiнь</t>
  </si>
  <si>
    <t xml:space="preserve">POLY-RIB BELT 4 PJ 762                  </t>
  </si>
  <si>
    <t xml:space="preserve">Клиновий ребристий ремiнь 4 PJ 762 </t>
  </si>
  <si>
    <t xml:space="preserve">POLY-RIB BELT                           </t>
  </si>
  <si>
    <t>Клиновий ремiнь 14 PJ 457</t>
  </si>
  <si>
    <t xml:space="preserve">POLY-RIB BELT 13 PJ 1321 TYP 520        </t>
  </si>
  <si>
    <t xml:space="preserve">POLY-RIB BELT 3 PJ 356                  </t>
  </si>
  <si>
    <t xml:space="preserve">POLY-RIB BELT 4 PJ 610                  </t>
  </si>
  <si>
    <t xml:space="preserve">Клиновий ребристий ремiнь 4 PJ 610 </t>
  </si>
  <si>
    <t xml:space="preserve">POLY-RIB BELT 7 PJ 955                  </t>
  </si>
  <si>
    <t xml:space="preserve">Клиновий ребристий ремiнь 7 PJ 955 </t>
  </si>
  <si>
    <t>Клиновий ребристий ремiнь 7 PJ 356</t>
  </si>
  <si>
    <t xml:space="preserve">POLY-RIB BELT 7 PJ 356 RIEMENHÖHE 4,0   </t>
  </si>
  <si>
    <t>Poly-rib belt 7 PJ 381 RIEMENHÖHE 3,5-0,</t>
  </si>
  <si>
    <t>Ремень 7 PJ 381</t>
  </si>
  <si>
    <t xml:space="preserve">POLY-RIB BELT  DH 330                   </t>
  </si>
  <si>
    <t xml:space="preserve">POLY-RIB BELT 8 PJ 584 KGS 305          </t>
  </si>
  <si>
    <t>Привідний ремiнь 8 PJ 584 KGS 305</t>
  </si>
  <si>
    <t xml:space="preserve">V-belt pulley 220J KS 254 Plus          </t>
  </si>
  <si>
    <t>Ремiнь  220J KS 254 Plus</t>
  </si>
  <si>
    <t xml:space="preserve">Poly-rib belt                           </t>
  </si>
  <si>
    <t>Ремiнь (KGS 254 I Plus)</t>
  </si>
  <si>
    <t>Ремiнь (KGS 315 Plus)</t>
  </si>
  <si>
    <t xml:space="preserve">V-belt pulley KS 305 Plus               </t>
  </si>
  <si>
    <t>Ремiнь KS 305 Plus</t>
  </si>
  <si>
    <t xml:space="preserve">Poly-rib belt 5 PJ 381 KGS 216          </t>
  </si>
  <si>
    <t>Ремiнь 5 PJ 381 KGS 216</t>
  </si>
  <si>
    <t xml:space="preserve">KNOTTED LINK CHAIN 680 MM VERZINKT      </t>
  </si>
  <si>
    <t>ROLLER CHAIN 74 GLIEDER 1/2" TEILUNG  EN</t>
  </si>
  <si>
    <t>Роликовая цепь</t>
  </si>
  <si>
    <t xml:space="preserve">ROLLER CHAIN 3/8" 22 GLIEDER ET         </t>
  </si>
  <si>
    <t>Ланцюг 3/8" 22</t>
  </si>
  <si>
    <t xml:space="preserve">ROLLER CHAIN 210 GLIEDER HC260C         </t>
  </si>
  <si>
    <t xml:space="preserve">ROLLER CHAIN 74 GLIEDER HC260C          </t>
  </si>
  <si>
    <t>Ланцюг  HC260C</t>
  </si>
  <si>
    <t xml:space="preserve">BLADE GUARD WIRE RD 1,25X140,5 +-0,8    </t>
  </si>
  <si>
    <t>Стальной тросс, сеч. 2 мм</t>
  </si>
  <si>
    <t xml:space="preserve">BLADE GUARD WIRE RD 1,2X286,5 KGS 303   </t>
  </si>
  <si>
    <t>Провiд захисного кожуха 1,2X286,5 KGS 30</t>
  </si>
  <si>
    <t>V-BELT PULLEY SPZ DW 116X1 BOHRUNG 24 NU</t>
  </si>
  <si>
    <t xml:space="preserve">V-BELT PULLEY 130X1 A=BOHRUNG 24        </t>
  </si>
  <si>
    <t xml:space="preserve">POLY-RIB PULLEY 4JX62 / RDA 62X47,5 RDI </t>
  </si>
  <si>
    <t>Шкив клинового ремня</t>
  </si>
  <si>
    <t xml:space="preserve">V-BELT PULLEY 90x1A ET                  </t>
  </si>
  <si>
    <t xml:space="preserve">V-BELT PULLEY 130X1A BOHRUNG 19 ET      </t>
  </si>
  <si>
    <t>Ремень 130X1A BOHRUNG 19 ET</t>
  </si>
  <si>
    <t xml:space="preserve">V-BELT PULLEY TBA 132-1-1610            </t>
  </si>
  <si>
    <t xml:space="preserve">V-BELT PULLEY TBA 150-1-1610            </t>
  </si>
  <si>
    <t xml:space="preserve">V-BELT PULLEY  ET                       </t>
  </si>
  <si>
    <t xml:space="preserve">V-BELT PULLEY 140X1 A=BOHRUNG 24 ET     </t>
  </si>
  <si>
    <t xml:space="preserve">V-BELT PULLEY TBA 200-2-2517            </t>
  </si>
  <si>
    <t xml:space="preserve">V-BELT PULLEY RDA 39X13 TKU1693         </t>
  </si>
  <si>
    <t xml:space="preserve">V-BELT PULLEY  HC300                    </t>
  </si>
  <si>
    <t xml:space="preserve">POLY-RIB PULLEY RDA 42X18 HC260C        </t>
  </si>
  <si>
    <t>POLY-RIB PULLEY RDA 90X30,5 5JX94 HC260C</t>
  </si>
  <si>
    <t xml:space="preserve">V-BELT PULLEY 110x1A                    </t>
  </si>
  <si>
    <t xml:space="preserve">V-BELT PULLEY 120x1A                    </t>
  </si>
  <si>
    <t xml:space="preserve">V-BELT PULLEY 160x1A                    </t>
  </si>
  <si>
    <t xml:space="preserve">V-BELT PULLEY 130x1A                    </t>
  </si>
  <si>
    <t xml:space="preserve">FLAT BELT PULLEY                        </t>
  </si>
  <si>
    <t>Шайба для плоского ременя HC 260 К</t>
  </si>
  <si>
    <t xml:space="preserve">FLAT BELT PULLEY RDA 197X57,5 RDI 15    </t>
  </si>
  <si>
    <t>Плоская шайба</t>
  </si>
  <si>
    <t>FLAT BELT PULLEY RDA 160XRDI 16/16,8 MIT</t>
  </si>
  <si>
    <t>Ременный шкиф</t>
  </si>
  <si>
    <t xml:space="preserve">FLAT BELT PULLEY  HC260C                </t>
  </si>
  <si>
    <t>Шкiв HC260C</t>
  </si>
  <si>
    <t xml:space="preserve">LOCKING BUSH 1610-24 / NUT 8 MM TAPER   </t>
  </si>
  <si>
    <t xml:space="preserve">LOCKING BUSH 1610-28 / NUT 8 MM TAPER   </t>
  </si>
  <si>
    <t xml:space="preserve">LOCKING BUSH 2012-28 / NUT 8 MM TAPER   </t>
  </si>
  <si>
    <t xml:space="preserve">LOCKING BUSH 2517-38 / NUT 10 MM TAPER  </t>
  </si>
  <si>
    <t xml:space="preserve">LOCKING BUSH 2012-38 / NUT 10 MM TAPER  </t>
  </si>
  <si>
    <t xml:space="preserve">CHAIN SPROCKET RD 30,5X6,5 Z=10 T=8     </t>
  </si>
  <si>
    <t>Кiльцe для верстата HC 260 K</t>
  </si>
  <si>
    <t>CHAIN TENSIONING SPROCKET RD 32,4X95, Z=</t>
  </si>
  <si>
    <t>Зубчатое колесо RD 32,4X95</t>
  </si>
  <si>
    <t>CHAIN SPROCKET RDA90,5X32/RDI15 PN6 Z=21</t>
  </si>
  <si>
    <t>Зубчатое волесо 5X32 НС 320/410</t>
  </si>
  <si>
    <t xml:space="preserve">CHAIN SPROCKET RDA 46,2X14/RDI 20 Z=10  </t>
  </si>
  <si>
    <t xml:space="preserve">CHAIN SPROCKET  Z=28                    </t>
  </si>
  <si>
    <t>Ланцюгова зiрочка</t>
  </si>
  <si>
    <t xml:space="preserve">CHAIN SPROCKET  HC300                   </t>
  </si>
  <si>
    <t xml:space="preserve">CHAIN SPROCKET RDA 32,4X15 RDI 8 HC260C </t>
  </si>
  <si>
    <t>Шестерня ланцюга 32,4X15 RDI 8 HC260C</t>
  </si>
  <si>
    <t xml:space="preserve">DRIVE CHAIN SPROCKET RD 32,4X95, HC260C </t>
  </si>
  <si>
    <t xml:space="preserve">DRIVE CHAIN SPROCKET RD 67,5X16 HC260C  </t>
  </si>
  <si>
    <t>Ведуча зiрочка цiпкової передачi 67,5X16</t>
  </si>
  <si>
    <t xml:space="preserve">CHAIN SPROCKET 29 X 7 HC260C            </t>
  </si>
  <si>
    <t>Ланцюгове колесо</t>
  </si>
  <si>
    <t xml:space="preserve">GEARWHEEL Z=80/M=1,5 Z=15/T=8           </t>
  </si>
  <si>
    <t>Шестерня для HC 260 К</t>
  </si>
  <si>
    <t xml:space="preserve">PLANETARY GEARWHEEL  DW 1610/20 /ET     </t>
  </si>
  <si>
    <t xml:space="preserve">GEARWHEEL Z=18 ET                       </t>
  </si>
  <si>
    <t>Зубчате колесо 18зубів</t>
  </si>
  <si>
    <t>GEARWHEEL/CHAIN SPROCKET RDA 174X30,5/RD</t>
  </si>
  <si>
    <t xml:space="preserve">GEARWHEEL  ET                           </t>
  </si>
  <si>
    <t xml:space="preserve">GEARWHEEL RD 30,5 Z=20 UK333            </t>
  </si>
  <si>
    <t xml:space="preserve">GEARWHEEL Z=80/M=1,5 Z=15/T=8 HC260C    </t>
  </si>
  <si>
    <t>WHEEL, SOLID RUBBER RD140/37,5 NABE12X47</t>
  </si>
  <si>
    <t>CASTOR, TWIN NYLON WHEELS RDA 50 STIFT 1</t>
  </si>
  <si>
    <t>Пластиковый вкладыш в стол пилы</t>
  </si>
  <si>
    <t>WHEEL, PNEUMATIC TYRE RD 250 / NABE 20 E</t>
  </si>
  <si>
    <t>Колесо для станка</t>
  </si>
  <si>
    <t>WHEEL, SOLID RUBBER  UNTERGESTELL BAS380</t>
  </si>
  <si>
    <t xml:space="preserve">WHEEL  BASIC 330 SILENT                 </t>
  </si>
  <si>
    <t xml:space="preserve">Wheel,200x58                            </t>
  </si>
  <si>
    <t xml:space="preserve">Wheel 200x47                            </t>
  </si>
  <si>
    <t xml:space="preserve">SWIVEL PLATE CASTER RD 100/35           </t>
  </si>
  <si>
    <t xml:space="preserve">SWIVEL PLATE CASTER RD 75               </t>
  </si>
  <si>
    <t>SWIVEL PLATE CASTER RD 75X25 M.FESTSTELL</t>
  </si>
  <si>
    <t xml:space="preserve">SWIVEL PLATE CASTER  BASIC 330          </t>
  </si>
  <si>
    <t xml:space="preserve">PACKING RIN 8-14-1,5                    </t>
  </si>
  <si>
    <t xml:space="preserve">GASKET 30X23X3 ET                       </t>
  </si>
  <si>
    <t>Прокладка 30X23X3 ET</t>
  </si>
  <si>
    <t>Прокладка мотора металл.</t>
  </si>
  <si>
    <t xml:space="preserve">PACKING RING  ET                        </t>
  </si>
  <si>
    <t xml:space="preserve">O-RING 13X2 70 SHORE                    </t>
  </si>
  <si>
    <t xml:space="preserve">O-RING 10X2,5 ET                        </t>
  </si>
  <si>
    <t xml:space="preserve">O-RING 165X3,5 ET                       </t>
  </si>
  <si>
    <t>Кiльце 165,00X3,50</t>
  </si>
  <si>
    <t xml:space="preserve">O-RING 23,81X2,62 ET                    </t>
  </si>
  <si>
    <t>кольцо 23,81X2,62 ET</t>
  </si>
  <si>
    <t xml:space="preserve">O-RING 5,23X2,62 70 SHORE               </t>
  </si>
  <si>
    <t>Кiльцe 5,23X2,62 70 SHORE</t>
  </si>
  <si>
    <t xml:space="preserve">O-RING  ET                              </t>
  </si>
  <si>
    <t xml:space="preserve">O-RING 4,1X1,9 ET                       </t>
  </si>
  <si>
    <t>Крулое кольцо</t>
  </si>
  <si>
    <t xml:space="preserve">O-RING 11,2X1,6 ET                      </t>
  </si>
  <si>
    <t xml:space="preserve">O-RING 13,5X1,95 ET                     </t>
  </si>
  <si>
    <t xml:space="preserve">O-RING 52,07X2,62                       </t>
  </si>
  <si>
    <t xml:space="preserve">O-RING 22X2                             </t>
  </si>
  <si>
    <t>Кiльце22X2 (KGS 303 Plus)</t>
  </si>
  <si>
    <t xml:space="preserve">O-RING 90X5,4 ET                        </t>
  </si>
  <si>
    <t>Кольцо  90X5,4 ET</t>
  </si>
  <si>
    <t xml:space="preserve">O-RING 24,99X3,53 70 SHORE              </t>
  </si>
  <si>
    <t>Кольцо 24,99X3,53</t>
  </si>
  <si>
    <t xml:space="preserve">O-RING 4X2,5 80 SHORE A                 </t>
  </si>
  <si>
    <t xml:space="preserve">O-RING 6X2 70 SHORE A                   </t>
  </si>
  <si>
    <t xml:space="preserve">O-RING 142,1X1,78 70 SHORE              </t>
  </si>
  <si>
    <t>Кольцо 142,1X1,78 70 SHORE</t>
  </si>
  <si>
    <t xml:space="preserve">O-RING 23X3,5 ET                        </t>
  </si>
  <si>
    <t xml:space="preserve">O-RING 91,44X5,34 ET                    </t>
  </si>
  <si>
    <t>Кольцо 91,44X5,34 ET</t>
  </si>
  <si>
    <t xml:space="preserve">O-RING 120X2 ET                         </t>
  </si>
  <si>
    <t>Кольцо 120X2 ET</t>
  </si>
  <si>
    <t xml:space="preserve">O-RING 7,8X1,9 (P8) ET                  </t>
  </si>
  <si>
    <t xml:space="preserve">O-RING 12X2,5 ET                        </t>
  </si>
  <si>
    <t xml:space="preserve">O-RING 75,8 X 3,53 ET                   </t>
  </si>
  <si>
    <t>Кольцо  75,8 X 3,53 ET</t>
  </si>
  <si>
    <t xml:space="preserve">O-RING 101,27 X 2,62 ET                 </t>
  </si>
  <si>
    <t xml:space="preserve">O-RING 140X6 70 SHORE SCHWARZ           </t>
  </si>
  <si>
    <t xml:space="preserve">O-RING SR 1500 ET                       </t>
  </si>
  <si>
    <t xml:space="preserve">O-RING 26X2,2 P3000G                    </t>
  </si>
  <si>
    <t>Прокладка 26X2,2 P3000G</t>
  </si>
  <si>
    <t xml:space="preserve">O-RING 12X2 P3000G                      </t>
  </si>
  <si>
    <t>Кiльце 12X2 P3000G</t>
  </si>
  <si>
    <t xml:space="preserve">O-RING 36,5 X 1,30 SR 2850 K            </t>
  </si>
  <si>
    <t xml:space="preserve">O-RING  HC260C                          </t>
  </si>
  <si>
    <t>Кiльце  HC 260 C</t>
  </si>
  <si>
    <t xml:space="preserve">O-RING 8,2X2,0 P 3000 S                 </t>
  </si>
  <si>
    <t>Кiльце 8,2X2,0 P 3000 S</t>
  </si>
  <si>
    <t xml:space="preserve">O-RING 26 X 2,2 P 3000 S                </t>
  </si>
  <si>
    <t>Кольцо 26 X 2,2 P 3000 S</t>
  </si>
  <si>
    <t xml:space="preserve">O-RING 162 x 3 P 3000 S                 </t>
  </si>
  <si>
    <t>Кругле кiльце162,00x3,00</t>
  </si>
  <si>
    <t xml:space="preserve">O-RIN 82,14X3,53                        </t>
  </si>
  <si>
    <t xml:space="preserve">O-RIN 82X3                              </t>
  </si>
  <si>
    <t xml:space="preserve">O-Ring 45x3                             </t>
  </si>
  <si>
    <t xml:space="preserve">O-Ring 122,2x4,2 TPF 6600 SN            </t>
  </si>
  <si>
    <t xml:space="preserve">O-Ring 38x2,5 TP/TPF/PS                 </t>
  </si>
  <si>
    <t xml:space="preserve">O-Ring 90x4,5 TP/TPF/TPS/PS             </t>
  </si>
  <si>
    <t xml:space="preserve">O-Ring 135x3 TP/PS                      </t>
  </si>
  <si>
    <t xml:space="preserve">O-Ring TPF 6600 SN TPF 7000 S           </t>
  </si>
  <si>
    <t xml:space="preserve">O-Ring 180x1,5 TPD 7501                 </t>
  </si>
  <si>
    <t xml:space="preserve">ROTARY SHAFT SEAL  ET                   </t>
  </si>
  <si>
    <t>Прокладочное кольцо</t>
  </si>
  <si>
    <t xml:space="preserve">ROTARY SHAFT SEAL 45x60x7 ET            </t>
  </si>
  <si>
    <t xml:space="preserve">ROTARY SHAFT SEAL 35x47x7 ET            </t>
  </si>
  <si>
    <t xml:space="preserve">ROTARY SHAFT SEAL 30x42x7 ET            </t>
  </si>
  <si>
    <t xml:space="preserve">CUP SLEEVE 18X8X6/2                     </t>
  </si>
  <si>
    <t xml:space="preserve">SLIDE BUSHING RDI 06 (F.3MM BLECH)      </t>
  </si>
  <si>
    <t xml:space="preserve">SLIDE BUSHING RDI 16 (F.3MM BLECH)      </t>
  </si>
  <si>
    <t xml:space="preserve">SLIDE BUSHING 12X14X15 MIT BUND         </t>
  </si>
  <si>
    <t xml:space="preserve">SLIDE BUSHING 14X16X12 MIT BUND         </t>
  </si>
  <si>
    <t xml:space="preserve">SLIDE BUSHING 18X20X22 MIT BUND         </t>
  </si>
  <si>
    <t xml:space="preserve">SLIDE BUSHING                           </t>
  </si>
  <si>
    <t>QUICK COUPLING 1-TEILIG O.MUTTER U.SCHLA</t>
  </si>
  <si>
    <t>HOSE STEM, ELBOW-TYPE R 1 1/4" AG X1" ET</t>
  </si>
  <si>
    <t xml:space="preserve">HOSE STEM, ELBOW-TYPE R 1 1/4"AG X32 90 </t>
  </si>
  <si>
    <t xml:space="preserve">Y-FITTING                               </t>
  </si>
  <si>
    <t xml:space="preserve">DOUBLE NIPPLE R 3/4" VERZINKT           </t>
  </si>
  <si>
    <t xml:space="preserve">DOUBLE NIPPLE R 1/4"X45 ET              </t>
  </si>
  <si>
    <t xml:space="preserve">DOUBLE NIPPLE R 1/4" ET                 </t>
  </si>
  <si>
    <t>DOUBLE NIPPLE R 1/4" ET</t>
  </si>
  <si>
    <t xml:space="preserve">DOUBLE NIPPLE R 1/4" x 60LANG BASIC 330 </t>
  </si>
  <si>
    <t xml:space="preserve">DOUBLE NIPPLE  ET                       </t>
  </si>
  <si>
    <t>DOUBLE NIPPLE  ET</t>
  </si>
  <si>
    <t xml:space="preserve">REDUCER BUSHING  ET                     </t>
  </si>
  <si>
    <t xml:space="preserve">REDUCER BUSHING 1/2"I X 3/8"A           </t>
  </si>
  <si>
    <t xml:space="preserve">HOSE CLAMP RD 90-110 / 12 SKZ           </t>
  </si>
  <si>
    <t xml:space="preserve">HOSE CLAMP  SCHWARZ                     </t>
  </si>
  <si>
    <t xml:space="preserve">HOSE CLAMP RD 70-90 / 12 SKZ            </t>
  </si>
  <si>
    <t xml:space="preserve">HOSE CLAMP NW 100 ET                    </t>
  </si>
  <si>
    <t xml:space="preserve">PIPE NIPPLE 1/2"X80 VERZINKT ENTFETTET  </t>
  </si>
  <si>
    <t xml:space="preserve">PIPE NIPPL 1/2"X150 VERZINKT            </t>
  </si>
  <si>
    <t xml:space="preserve">PIPE NIPPL 1/4"X120 VERZINKT            </t>
  </si>
  <si>
    <t xml:space="preserve">MUFFLER R 1/4"                          </t>
  </si>
  <si>
    <t>FILTER PRESSURE REGULATOR FR BIT 1/4" MA</t>
  </si>
  <si>
    <t>Редукційний  клапан</t>
  </si>
  <si>
    <t>FILTER PRESSURE REGULATOR ASS` FR 1/4"/0</t>
  </si>
  <si>
    <t>FILTER PRESSURE REGULATOR ASS` FR 1/2"/0</t>
  </si>
  <si>
    <t xml:space="preserve">SERVICE UNIT FRL 1/2"/0-12BAR           </t>
  </si>
  <si>
    <t>Устройство фильтрации воздуха 1/2/0-12BA</t>
  </si>
  <si>
    <t xml:space="preserve">PRESSURE REGULATOR 31/S6 1/4"I-A ET     </t>
  </si>
  <si>
    <t>Редукционный  клапан</t>
  </si>
  <si>
    <t xml:space="preserve">PRESSURE REGULATOR  CLASSIC 250         </t>
  </si>
  <si>
    <t>Регулятор тиску CLASSiC 250</t>
  </si>
  <si>
    <t>PRESSURE GAUGE RD100 R1/2" 0-25 BAR ROTE</t>
  </si>
  <si>
    <t>PRESSURE GAUGE RD 63 R1/4" 0-25 BAR ROTE</t>
  </si>
  <si>
    <t>Манометр для компрессора</t>
  </si>
  <si>
    <t xml:space="preserve">PRESSURE GAUGE RD 40 1/8" 0/12 ET       </t>
  </si>
  <si>
    <t>INTEGRATED PRESSURE GAUGE RD 40 R1/8"I 0</t>
  </si>
  <si>
    <t>INTEGRATED PRESSURE GAUGE RD 40 R1/8" 0-</t>
  </si>
  <si>
    <t xml:space="preserve">PRESSURE GAUGE RD 70 ET                 </t>
  </si>
  <si>
    <t xml:space="preserve">PRESSURE GAUGE 0-6 BAR/ AG=1/4" ET      </t>
  </si>
  <si>
    <t>Індикатор тиску 0-6 BAR/ AG=1/4" ET</t>
  </si>
  <si>
    <t xml:space="preserve">AIR FILTER  ET                          </t>
  </si>
  <si>
    <t xml:space="preserve">AIR FILTER ELEMENT  ET                  </t>
  </si>
  <si>
    <t>Повiтряний фiльтр</t>
  </si>
  <si>
    <t xml:space="preserve">AIR FILTER ASSEMBLY  ET                 </t>
  </si>
  <si>
    <t>Фильтр воздушный</t>
  </si>
  <si>
    <t>Воздушный фильтр</t>
  </si>
  <si>
    <t xml:space="preserve">AIR FILTER M16X1,5 ET                   </t>
  </si>
  <si>
    <t>Повiтряний фiльтр M16X1,5 ET</t>
  </si>
  <si>
    <t xml:space="preserve">AIR FILTER CLASSIC 251                  </t>
  </si>
  <si>
    <t>Фiльтр повiтряний CLASSiC 251</t>
  </si>
  <si>
    <t xml:space="preserve">AIR FILTER ASSEMBLY                     </t>
  </si>
  <si>
    <t xml:space="preserve">OILER  COMPRESSED AIR LUB BIT 1/4" ET   </t>
  </si>
  <si>
    <t>OILER  COMPRESSED AIR LUB BIT 1/4" ET</t>
  </si>
  <si>
    <t xml:space="preserve">DRAIN VALVE R 1/4" GROß /ET             </t>
  </si>
  <si>
    <t>Вентиль редукционный</t>
  </si>
  <si>
    <t xml:space="preserve">BALL VALVE 3/4" X 3/4"                  </t>
  </si>
  <si>
    <t xml:space="preserve">DRAIN VALVE R 1/2"                      </t>
  </si>
  <si>
    <t>Вентиль для бака компрессора</t>
  </si>
  <si>
    <t xml:space="preserve">AIR VALVE  ET ZILMET (100LTR.)          </t>
  </si>
  <si>
    <t xml:space="preserve">AIR VALVE 4 TLG. ET                     </t>
  </si>
  <si>
    <t>Повiтряний клапан  4 TLG. ET</t>
  </si>
  <si>
    <t xml:space="preserve">DRAIN VALVE R 1/4"                      </t>
  </si>
  <si>
    <t>Зливний клапан R 1/4"</t>
  </si>
  <si>
    <t xml:space="preserve">CHECK VALVE 1/2" ET                     </t>
  </si>
  <si>
    <t>Обратный клапан</t>
  </si>
  <si>
    <t xml:space="preserve">CHECK VALVE 3/4AGxØ10                   </t>
  </si>
  <si>
    <t xml:space="preserve">CHECK VALVE 3/4"X1/2" ET                </t>
  </si>
  <si>
    <t>Зворотній клапан  3/4"X1/2" ET</t>
  </si>
  <si>
    <t xml:space="preserve">CHECK VALVE 1/2"X1/2" ET                </t>
  </si>
  <si>
    <t xml:space="preserve">CHECK VALVE 1/2"IX3/8"A RECHTS/ET       </t>
  </si>
  <si>
    <t xml:space="preserve">CHECK VALVE 1/2"AX3/8"A RECHTS/ET       </t>
  </si>
  <si>
    <t xml:space="preserve">CHECK VALVE 1/2"AX1/2"A RECHTS/ET       </t>
  </si>
  <si>
    <t xml:space="preserve">CHECK VALVE 1/2"AX1/2"A LINKS/ET        </t>
  </si>
  <si>
    <t>Зворотній клапан</t>
  </si>
  <si>
    <t xml:space="preserve">CHECK VALVE  CLASSIC 250                </t>
  </si>
  <si>
    <t>Контрольний клапан CLASSiC 250</t>
  </si>
  <si>
    <t xml:space="preserve">CHECK VALVE  TP 7500/12000SI            </t>
  </si>
  <si>
    <t xml:space="preserve">CHECK VALVE  ClassicAir 255             </t>
  </si>
  <si>
    <t>Клапан ClassicAir255</t>
  </si>
  <si>
    <t xml:space="preserve">CHECK VALVE                             </t>
  </si>
  <si>
    <t xml:space="preserve">CHECK VALVE 3/4"                        </t>
  </si>
  <si>
    <t xml:space="preserve">SAFETY VALVE R 1/4"  11 BAR             </t>
  </si>
  <si>
    <t>Вентиль R 1/4</t>
  </si>
  <si>
    <t xml:space="preserve">SAFETY VALVE R 1/4"  16 BAR             </t>
  </si>
  <si>
    <t>SAFETY VALVE 1/4"A/8 BAR SV97-9997D/G0,6</t>
  </si>
  <si>
    <t>Предохранительный клапан 1/4"А/8 ВАR</t>
  </si>
  <si>
    <t xml:space="preserve">SAFETY VALVE 1/4"A/10 BAR ET            </t>
  </si>
  <si>
    <t>SAFETY VALVE 1/4"A/10 BAR SV97-999 7D/G0</t>
  </si>
  <si>
    <t xml:space="preserve">Valve,R1/4" 15 Bar                      </t>
  </si>
  <si>
    <t xml:space="preserve">RELIEF VALVE EV 5 MECHANISCH            </t>
  </si>
  <si>
    <t xml:space="preserve">RELIEF VALVE EV2 S                      </t>
  </si>
  <si>
    <t xml:space="preserve">RELIEF VALVE EV3 S                      </t>
  </si>
  <si>
    <t>Вентиль EV3 S</t>
  </si>
  <si>
    <t xml:space="preserve">VALVE 1/8"AGX1/8"IG 1,3BAR EINSTELLBAR  </t>
  </si>
  <si>
    <t xml:space="preserve">THROTTLE VALVE ASSEMBLY  ET             </t>
  </si>
  <si>
    <t>Регулятор швидкості в зборі MHS 450 SET</t>
  </si>
  <si>
    <t xml:space="preserve">PLASTIC HOSE BLACK RD 6X1X1000 SCHWARZ  </t>
  </si>
  <si>
    <t>Пластиковий шланг</t>
  </si>
  <si>
    <t>PLASTIC HOSE RD 6X2X100000 DRUCK./HITZEB</t>
  </si>
  <si>
    <t>PRESSURE HOSE 600 MM 1" ÜBERW. 1" AG /ET</t>
  </si>
  <si>
    <t>Гибкий шланг</t>
  </si>
  <si>
    <t>STEEL MESH HOSE NW13X500/16BAR M26X1,5 /</t>
  </si>
  <si>
    <t xml:space="preserve">PRESSURE HOSE  BASIC 330                </t>
  </si>
  <si>
    <t xml:space="preserve">PRESSURE HOSE L=530MM/ 1" ET            </t>
  </si>
  <si>
    <t>SPIRAL HOSE RDI 32X550 M. KUNSTSTOFFSPIR</t>
  </si>
  <si>
    <t>SPIRAL HOSE RD 100X1000 M. KUNSTSTOFFSPI</t>
  </si>
  <si>
    <t>Спиральный шланг</t>
  </si>
  <si>
    <t xml:space="preserve">CORRUGATED HOSE RDI 36,2X820 PROFIL D   </t>
  </si>
  <si>
    <t xml:space="preserve">CORRUGATED HOSE RDI 36,2X1200 PROFIL D  </t>
  </si>
  <si>
    <t xml:space="preserve">CORRUGATED HOSE RDI 36,2X1500 PROFIL D  </t>
  </si>
  <si>
    <t xml:space="preserve">CORRUGATED HOSE RDI 36,2X2800 PROFIL D  </t>
  </si>
  <si>
    <t xml:space="preserve">REDUCER NIPPL 1"X1/2" NR.241 / VERZ.    </t>
  </si>
  <si>
    <t>Переходной штуцер для труб</t>
  </si>
  <si>
    <t>REDUCER NIPPL 1 1/4"X1/2" NR.241 / VERZ.</t>
  </si>
  <si>
    <t xml:space="preserve">REDUCER NIPPL 3/4"X1/2" NR. 241 / VERZ. </t>
  </si>
  <si>
    <t xml:space="preserve">REDUCER NIPPLE 2"X3/4" NR.241 / VERZ.   </t>
  </si>
  <si>
    <t xml:space="preserve">THREADED PLUG 2" NR.290 / VERZ.         </t>
  </si>
  <si>
    <t xml:space="preserve">TEE FITTING I/A 1" MITTELABG.1" ET      </t>
  </si>
  <si>
    <t xml:space="preserve">ELBOW TAP CONNECTOR 1/4"X8 ET           </t>
  </si>
  <si>
    <t xml:space="preserve">Y-FITTING R 1/4"A-II ET                 </t>
  </si>
  <si>
    <t>Y-фитинг</t>
  </si>
  <si>
    <t xml:space="preserve">TEE FITTING R 1/4"A-I-A ET              </t>
  </si>
  <si>
    <t xml:space="preserve">THREADED PLUG 1" NR.596 / VERZ.         </t>
  </si>
  <si>
    <t>Пластиковая заглушка для компрессоров</t>
  </si>
  <si>
    <t xml:space="preserve">DISTRIBUTOR 5-FACH                      </t>
  </si>
  <si>
    <t>Розподiлюючий клапан 5-FACH</t>
  </si>
  <si>
    <t xml:space="preserve">TEE FITTING 3/8" A-I-A                  </t>
  </si>
  <si>
    <t xml:space="preserve">UNION 1/2"X RD 18 GERADE                </t>
  </si>
  <si>
    <t xml:space="preserve">ELBOW TAP CONNECTOR 1/8" X RD 6         </t>
  </si>
  <si>
    <t>Коліно конектор 1/8" X RD 6</t>
  </si>
  <si>
    <t xml:space="preserve">ELBOW TAP CONNECTOR 1/8"IX6MM ET        </t>
  </si>
  <si>
    <t xml:space="preserve">ANGLE BRACKET 1/4"AX1/4"I ET            </t>
  </si>
  <si>
    <t>ELBOW TAP CONNECTOR 1/4"A X 6MM M.O-RING</t>
  </si>
  <si>
    <t>Соединительный элемент1/4"Ax6MM M.O-RING</t>
  </si>
  <si>
    <t>ELBOW TAP CONNECTOR R 1/4"AX10MM M.SCHNE</t>
  </si>
  <si>
    <t>Патрубок металлический</t>
  </si>
  <si>
    <t>ELBOW TAP CONNECTOR 3/8"AX1/2"A F.DRUCKL</t>
  </si>
  <si>
    <t>ELBOW TAP CONNECTOR 1/4"AX1/2"A F.DRUCKL</t>
  </si>
  <si>
    <t>Соединительный элемент</t>
  </si>
  <si>
    <t>ELBOW TAP CONNECTOR R 1/4"A X 10MM M.O-R</t>
  </si>
  <si>
    <t>Соединительный элемент R1/4"Ax10MM M.O-R</t>
  </si>
  <si>
    <t>ELBOW TAP CONNECTOR 2X3/8"AG CLASSIC 250</t>
  </si>
  <si>
    <t xml:space="preserve">UNION 2X1/4" MIT ÜBERWURFM POWER 260    </t>
  </si>
  <si>
    <t xml:space="preserve">TUBE FITTING 1/8"X RD 6 GERADE-STECKBAR </t>
  </si>
  <si>
    <t>ELBOW TAP CONNECTOR 2X3/8"AG CLASSIC 251</t>
  </si>
  <si>
    <t>Коліно з штуцером 2X3/8"AG CLASSIC 251</t>
  </si>
  <si>
    <t xml:space="preserve">ELBOW TAP CONNECTOR                     </t>
  </si>
  <si>
    <t xml:space="preserve">UNION NUT M 18LH / M 26X1,5 CHROMATIERT </t>
  </si>
  <si>
    <t xml:space="preserve">UNION NUT 6 MM ET                       </t>
  </si>
  <si>
    <t xml:space="preserve">UNION NUT  KS6000                       </t>
  </si>
  <si>
    <t xml:space="preserve">Union Nut                               </t>
  </si>
  <si>
    <t xml:space="preserve">COMPRESSION RING S-R 18L                </t>
  </si>
  <si>
    <t xml:space="preserve">COMPRESSION RING 6 MM ET                </t>
  </si>
  <si>
    <t>Протяжная гайка</t>
  </si>
  <si>
    <t xml:space="preserve">WIRE FEED MOTOR 24 V                    </t>
  </si>
  <si>
    <t xml:space="preserve">STATOR 230V KGS 216 Plus                </t>
  </si>
  <si>
    <t xml:space="preserve">STATOR 230V KGS 254 Plus                </t>
  </si>
  <si>
    <t>Статор 230V KGS 254 Plus</t>
  </si>
  <si>
    <t xml:space="preserve">STATOR 230V KGS 315 Plus                </t>
  </si>
  <si>
    <t>Статор 230V KGS 315 Plus</t>
  </si>
  <si>
    <t xml:space="preserve">ELECTRIC MOTOR 1X230V 50HZ ET           </t>
  </si>
  <si>
    <t>Электромотор</t>
  </si>
  <si>
    <t>Электродвигатель</t>
  </si>
  <si>
    <t xml:space="preserve">ELECTRIC MOTOR  µ                       </t>
  </si>
  <si>
    <t>ELECTRIC MOTOR 3,10 WNB RE.-M.BR. CB=  µ</t>
  </si>
  <si>
    <t>Двигун 3,10WNB, 220В</t>
  </si>
  <si>
    <t xml:space="preserve">ELECTRIC MOTOR 1,50 WNB RE.-M.BR. (BAS) </t>
  </si>
  <si>
    <t xml:space="preserve">ELECTRIC MOTOR 1,5 KW  230/1/50 ET      </t>
  </si>
  <si>
    <t xml:space="preserve">ELECTRIC MOTOR 230/1/50  0,75KW ET      </t>
  </si>
  <si>
    <t>Электромотор 230/1/50  0,75KW ET</t>
  </si>
  <si>
    <t>ELECTRIC MOTOR 1X230V 50HZ 3000UPM HC260</t>
  </si>
  <si>
    <t>Электромотор 1X230V 50HZ 3000UPM HC260</t>
  </si>
  <si>
    <t xml:space="preserve">ELECTRIC MOTOR 0,50 WNB LI.-O.BR. (SPA) </t>
  </si>
  <si>
    <t>Електродвигун 0,50 кВт (SPA 1101)</t>
  </si>
  <si>
    <t xml:space="preserve">ELECTRIC MOTOR 2,2 KW 400V MEGA 350     </t>
  </si>
  <si>
    <t>Двигатель 2,2 KW 400V MEGA 350</t>
  </si>
  <si>
    <t xml:space="preserve">ELECTRIC MOTOR 400/3/50 3000UPM B3      </t>
  </si>
  <si>
    <t xml:space="preserve">ELECTRIC MOTOR 230/400/3/50 2800UPM 73  </t>
  </si>
  <si>
    <t>Электродвигатель 230/400/3/50 2800UPM 73</t>
  </si>
  <si>
    <t xml:space="preserve">ELECTRIC MOTOR 400/3/50 NR.8444002 /ET  </t>
  </si>
  <si>
    <t>ELECTRIC MOTOR 3,00 DN  400/3/50 B3 /M.K</t>
  </si>
  <si>
    <t>Двигатель 3,00 DN  400/3/50 B3 /M.K</t>
  </si>
  <si>
    <t>ELECTRIC MOTOR 400/3/50 2800UPM B3 /M.KL</t>
  </si>
  <si>
    <t xml:space="preserve">ELECTRIC MOTOR 230/400/3/50 ET          </t>
  </si>
  <si>
    <t>Многофазный двигатель</t>
  </si>
  <si>
    <t xml:space="preserve">ELECTRIC MOTOR 400/3/50 1500UPM         </t>
  </si>
  <si>
    <t xml:space="preserve">ELECTRIC MOTOR 4,20 DNB M.BR.           </t>
  </si>
  <si>
    <t xml:space="preserve">ELECTRIC MOTOR 1,90 DNB M.BR. (BAS)     </t>
  </si>
  <si>
    <t xml:space="preserve">ELECTRIC MOTOR 400/3/50-60/3000 HC260C  </t>
  </si>
  <si>
    <t>Мотор (400 В, 2.8 кВтHC260C)</t>
  </si>
  <si>
    <t xml:space="preserve"> MOTOR 1,50KW                           </t>
  </si>
  <si>
    <t xml:space="preserve">STATOR 1,10 KW / 2-POL. ET              </t>
  </si>
  <si>
    <t xml:space="preserve">STATOR 1,80 KW / 2-POL ET               </t>
  </si>
  <si>
    <t xml:space="preserve">STATOR KGS 255 230V ET                  </t>
  </si>
  <si>
    <t>Статор KGS 255 230V ET</t>
  </si>
  <si>
    <t xml:space="preserve">ARMATURE KGS 255 230V ET                </t>
  </si>
  <si>
    <t>Ротор  KGS 255 230V ET</t>
  </si>
  <si>
    <t xml:space="preserve">STATOR KGS 255 110V ET                  </t>
  </si>
  <si>
    <t xml:space="preserve">ARMATURE KGS 255 110V ET                </t>
  </si>
  <si>
    <t>Ротор (KGS 216 M)</t>
  </si>
  <si>
    <t xml:space="preserve">COOLING FAN 230V 120X120 E130/E150      </t>
  </si>
  <si>
    <t>CAPACITOR 12uF/450V 35X80 BOLZEN M 8 KAB</t>
  </si>
  <si>
    <t>Конденсатор 12uF/450V</t>
  </si>
  <si>
    <t>CAPACITOR 37,5uF/400V 45,5X93 BOLZEN M 8</t>
  </si>
  <si>
    <t>Конденсатор для HC 260 K</t>
  </si>
  <si>
    <t xml:space="preserve">CAPACITOR 50uF/400V 45,5X144 BOLZEN M 8 </t>
  </si>
  <si>
    <t>CAPACITOR 20uF/400V 45X67 KABEL 160 ABGE</t>
  </si>
  <si>
    <t>Конденсатор 20uF/400V 45X67 KABEL 160 AB</t>
  </si>
  <si>
    <t xml:space="preserve">CAPACITOR 22000uF 50X80                 </t>
  </si>
  <si>
    <t xml:space="preserve">CAPACITOR 20uF/P2/IP44 ET               </t>
  </si>
  <si>
    <t>CAPACITOR 20uF/P2/IP44 ET</t>
  </si>
  <si>
    <t xml:space="preserve">CAPACITOR 35uF ET                       </t>
  </si>
  <si>
    <t>Конденсатор  35uF ET</t>
  </si>
  <si>
    <t xml:space="preserve">CAPACITOR 50uF/450V M.KABEL /ET         </t>
  </si>
  <si>
    <t xml:space="preserve">CAPACITOR 30uF ET                       </t>
  </si>
  <si>
    <t xml:space="preserve">CAPACITOR 20uF/450V ET                  </t>
  </si>
  <si>
    <t>Конденсатор 20uF/450B</t>
  </si>
  <si>
    <t xml:space="preserve">CAPACITOR 30uF/450V MIT FLACHSTECKER/ET </t>
  </si>
  <si>
    <t xml:space="preserve">CAPACITOR 60uF/450V MIT FLACHSTECKER/ET </t>
  </si>
  <si>
    <t>CAPACITOR 30uF/450V / 40X94 FLACHSTECKER</t>
  </si>
  <si>
    <t xml:space="preserve">CAPACITOR 0,47µF/275V ET                </t>
  </si>
  <si>
    <t>Конденсатор 0,47‚F/275V ET</t>
  </si>
  <si>
    <t xml:space="preserve">CAPACITOR 30µF/400V ET                  </t>
  </si>
  <si>
    <t xml:space="preserve">CAPACITOR 25uF/450V M.KABEL /ET         </t>
  </si>
  <si>
    <t>CAPACITOR 25uF/450V M.KABEL /ET</t>
  </si>
  <si>
    <t>CAPACITOR 30uF/450V KABEL SEITL.280 LANG</t>
  </si>
  <si>
    <t>Конденсатор 30uF/450V Кабель.280 LANG</t>
  </si>
  <si>
    <t xml:space="preserve">CAPACITOR 16µF 450V KABEL160L. P3000G   </t>
  </si>
  <si>
    <t>Конденсатор 16‚F 450V KABEL160L. P3000G</t>
  </si>
  <si>
    <t>CAPACITOR 35µF 450V 45X102 FLACHSTECKER/</t>
  </si>
  <si>
    <t>Конденсатор  450V 45X102</t>
  </si>
  <si>
    <t xml:space="preserve">CAPACITOR  HC260C                       </t>
  </si>
  <si>
    <t>Конденсатор  HC260C</t>
  </si>
  <si>
    <t>CAPACITOR 20µF 450V KABEL160L. HWW 4000/</t>
  </si>
  <si>
    <t>Конденсатор 20‚F 450V KABEL160L. HWW 400</t>
  </si>
  <si>
    <t xml:space="preserve">CAPACITOR  TKHS 3,1KW D&amp;D               </t>
  </si>
  <si>
    <t xml:space="preserve">CAPACITOR 120uF TKHS 315 D&amp;D            </t>
  </si>
  <si>
    <t xml:space="preserve">CAPACITOR 35µF+50µF KABEL               </t>
  </si>
  <si>
    <t>Конденсатор 35‚F+50‚F KABEL</t>
  </si>
  <si>
    <t xml:space="preserve">CAPACITOR 16µF 40X80 KABEL.300 BAS 317  </t>
  </si>
  <si>
    <t>Конденсатор 35‚F 450V 45X102</t>
  </si>
  <si>
    <t xml:space="preserve">Condenser 30uF/450V Ø 35 X 90           </t>
  </si>
  <si>
    <t xml:space="preserve">Kondensator 45µF 400/450V Ø50x93        </t>
  </si>
  <si>
    <t xml:space="preserve">Condenser,KGS 254 I Plu                 </t>
  </si>
  <si>
    <t xml:space="preserve">Shunt Resistor 8 Ohm                    </t>
  </si>
  <si>
    <t>Резистор KGS 305  8 Oм</t>
  </si>
  <si>
    <t xml:space="preserve">SOLENOID VALVE 24/1/50 P=13BAR 2X1/8"IG </t>
  </si>
  <si>
    <t>SOLENOID VALVE 230/1/50 P=0,1+13BAR 2XTÜ</t>
  </si>
  <si>
    <t xml:space="preserve">SOLENOID VALVE 24V DC P=7BAR 2X1/8"IG   </t>
  </si>
  <si>
    <t xml:space="preserve">RECTIFIER STACK DB125/165-300A6         </t>
  </si>
  <si>
    <t xml:space="preserve">STAR/DELTA SWITCH 5,5KW/M=6,5A(STRANG)  </t>
  </si>
  <si>
    <t xml:space="preserve">STAR/DELTA SWITCH 7,5KW/M=8,4A(STRANG)  </t>
  </si>
  <si>
    <t xml:space="preserve">MECHANICAL MOTORBRAKE ASSEMBLY  KLEIN   </t>
  </si>
  <si>
    <t>Пружинный тормоз</t>
  </si>
  <si>
    <t xml:space="preserve">MECHANICAL MOTORBRAKE ASSEMBLY  BW750   </t>
  </si>
  <si>
    <t xml:space="preserve">Transformator KGS Plus                  </t>
  </si>
  <si>
    <t>Трансформатор KGS Plus</t>
  </si>
  <si>
    <t>MOTOR PROTECTION RELAY 15A / 250V-50/60H</t>
  </si>
  <si>
    <t>Предохранительный выключатель</t>
  </si>
  <si>
    <t xml:space="preserve">AUTOM. PRESSURE CONTROL SWITCH 7-11 BAR </t>
  </si>
  <si>
    <t>Автоматичний регулятор тиску 7-11 BAR</t>
  </si>
  <si>
    <t>AUTOM. PRESSURE CONTROL SWITCH 12-16 BAR</t>
  </si>
  <si>
    <t>Регулятор тиску 12-16 BAR</t>
  </si>
  <si>
    <t xml:space="preserve">CAP, PRESSURE CONTROL SWITC 380 V / MDR </t>
  </si>
  <si>
    <t>AUTOM. PRESSURE CONTROL SWITCH 6-8 BAR 2</t>
  </si>
  <si>
    <t>Автоматичний блок керування Mega 450 W</t>
  </si>
  <si>
    <t>AUTOM. PRESSURE CONTROL SWITCH MDR 3/11-</t>
  </si>
  <si>
    <t>Регулятор давления для компрессора</t>
  </si>
  <si>
    <t>Автоматический выключатель MDR 3/11-</t>
  </si>
  <si>
    <t>AUTOM.PRESS.CONTR.SWITCH ASS'Y  MDR 3/11</t>
  </si>
  <si>
    <t>Автоматический регулятор давления  MDR 3</t>
  </si>
  <si>
    <t>AUTOM. PRESSURE CONTROL SWITCH 6 BAR 250</t>
  </si>
  <si>
    <t xml:space="preserve">AUTOM. PRESSURE CONTROL SWITCH MDR 3/16 </t>
  </si>
  <si>
    <t>Регулятор давления MDR 3/16</t>
  </si>
  <si>
    <t>AUTOM. PRESSURE CONTROL SWITCH  BASIC 33</t>
  </si>
  <si>
    <t>Автоматика включення  BASIC 33</t>
  </si>
  <si>
    <t xml:space="preserve">AUTOM. PRESSURE CONTROL SWITCH  CLASSIC </t>
  </si>
  <si>
    <t>Вмикач  CLASSiC250</t>
  </si>
  <si>
    <t xml:space="preserve">AUTOM. PRESSURE CONTROL SWITCH 3/8"     </t>
  </si>
  <si>
    <t xml:space="preserve">AUTOM. PRESSURE CONTROL SWITCH MDR 3    </t>
  </si>
  <si>
    <t xml:space="preserve">MOTOR PROTECTION RELAY 6,1-10,3 A       </t>
  </si>
  <si>
    <t>Реле захисту мотора 6,1-10,3 A</t>
  </si>
  <si>
    <t>MOTOR PROTECTION RELAY 11-18 A / MDR 5-6</t>
  </si>
  <si>
    <t xml:space="preserve">MOTOR PROTECTION RELAY 2,4-4,2 A ET     </t>
  </si>
  <si>
    <t xml:space="preserve">STARTING RELAY  TS 250 GB110V           </t>
  </si>
  <si>
    <t xml:space="preserve">CONTACTOR 230 V 40-60 HZ B 6-30-10      </t>
  </si>
  <si>
    <t xml:space="preserve">CONTACTOR 110V 50/60HZ ET               </t>
  </si>
  <si>
    <t>PRINTED CIRCUIT BOARD EINSCHALTBEGRENZER</t>
  </si>
  <si>
    <t xml:space="preserve">CIRCUIT BOARD  ET                       </t>
  </si>
  <si>
    <t xml:space="preserve">PRINTED CIRCUIT BOARD  WIG170AC/DC      </t>
  </si>
  <si>
    <t xml:space="preserve">PRINTED CIRCUIT BOARD MIT BLENDE 150/20 </t>
  </si>
  <si>
    <t xml:space="preserve">PRINTED CIRCUIT BOARD MIT BLENDE 170/30 </t>
  </si>
  <si>
    <t>PRINTED CIRCUIT BOARD MIT BLENDE 200/250</t>
  </si>
  <si>
    <t>Пакет живлення</t>
  </si>
  <si>
    <t xml:space="preserve">AUTOMATIC CIRCUIT BREAKER 32A/400V ET   </t>
  </si>
  <si>
    <t>AUTOMATIC CIRCUIT BREAKER 32A/400V ET</t>
  </si>
  <si>
    <t xml:space="preserve">Switch On/Of KS 210                     </t>
  </si>
  <si>
    <t>Вимикач ON/OFF  KS 210 /ET</t>
  </si>
  <si>
    <t xml:space="preserve">Switch On/Of 2-Polig mit Spritzschutz   </t>
  </si>
  <si>
    <t xml:space="preserve">Switch On/Of 2-Polig UM 230V 10A KGS303 </t>
  </si>
  <si>
    <t xml:space="preserve">Switch On/Of 230/1/50 Gross             </t>
  </si>
  <si>
    <t>Вимикач 230/1/50</t>
  </si>
  <si>
    <t xml:space="preserve">Switch On/Of 2-Polig UM 230V 10A KGT300 </t>
  </si>
  <si>
    <t>Вимикач  230В 10A KGT300</t>
  </si>
  <si>
    <t xml:space="preserve">Switch On/Of KGS 255 USA                </t>
  </si>
  <si>
    <t xml:space="preserve">Switch On/Of 2-Polig UM 110V 12A KGT300 </t>
  </si>
  <si>
    <t xml:space="preserve">ROCKER SWITCH  I - 0                    </t>
  </si>
  <si>
    <t xml:space="preserve">On-off switch KS 254/305                </t>
  </si>
  <si>
    <t>Вимикач  KS 254/305 Plus</t>
  </si>
  <si>
    <t xml:space="preserve">Switch On/Of                            </t>
  </si>
  <si>
    <t xml:space="preserve">ROTARY SWITCH                           </t>
  </si>
  <si>
    <t>Вмикач/вимикач</t>
  </si>
  <si>
    <t xml:space="preserve">MAIN SWITCH 230V/1 ET                   </t>
  </si>
  <si>
    <t>Вимикач 230V/1</t>
  </si>
  <si>
    <t xml:space="preserve">SWITCH ON/OFF 4-FLACHSTECKER P3000G     </t>
  </si>
  <si>
    <t>Выключатель ON/OFF 4-FLACHSTECKER P3000G</t>
  </si>
  <si>
    <t xml:space="preserve">SWITCH ON/OFF 4-FLACHSTECKER P 3000 S   </t>
  </si>
  <si>
    <t>Вимикач ON/OFF 4-FLACHSTECKER P 3000</t>
  </si>
  <si>
    <t xml:space="preserve">MICRO SWITCH  ET                        </t>
  </si>
  <si>
    <t>6-STEP SWITCH 1-POLIG 3061/2 O. 6-CH/115</t>
  </si>
  <si>
    <t xml:space="preserve">LIMIT SWITCH                            </t>
  </si>
  <si>
    <t xml:space="preserve">OVERLOAD RELAY 8 A M.KAPPE+LITZEN N.ZEI </t>
  </si>
  <si>
    <t>Защита от перенагрузки</t>
  </si>
  <si>
    <t xml:space="preserve">OVERLOAD RELAY 230V-8A TS 250           </t>
  </si>
  <si>
    <t>Захист вiд перевантаження</t>
  </si>
  <si>
    <t xml:space="preserve">OVERLOAD RELAY 15 A TS 250 GB110V       </t>
  </si>
  <si>
    <t xml:space="preserve">SWITCH  HC260C                          </t>
  </si>
  <si>
    <t>SAFETY SWITCH M16-VERSCHRAUBUNG INCL.GER</t>
  </si>
  <si>
    <t xml:space="preserve">OVERLOAD RELA 230V 12A                  </t>
  </si>
  <si>
    <t>Захист від перевантаження  230V 12A</t>
  </si>
  <si>
    <t xml:space="preserve">SWITCH  GERADE                          </t>
  </si>
  <si>
    <t xml:space="preserve">SPLASH PROTECTION                       </t>
  </si>
  <si>
    <t xml:space="preserve">SWITCH SSK WN 230V 14A KSVSW            </t>
  </si>
  <si>
    <t xml:space="preserve">SWITCH KSK WN  K700/TAZ/NKAZ/KAZ/KL     </t>
  </si>
  <si>
    <t>Выключатель KSK WN  K700 РК 200</t>
  </si>
  <si>
    <t>SWITCH SSK WN UC230V M=11,0A K700/ST3/KA</t>
  </si>
  <si>
    <t>Выключатель PK 255</t>
  </si>
  <si>
    <t xml:space="preserve">SWITCH KSK WN  K570/   /NKA3/KA3/KL     </t>
  </si>
  <si>
    <t>выключатель WN  K570/ /NKA3/KA3/KL</t>
  </si>
  <si>
    <t xml:space="preserve">SWITCH SSK 230V 50Hz 10A ET             </t>
  </si>
  <si>
    <t xml:space="preserve">SWITCH SSK 230V/6A ET                   </t>
  </si>
  <si>
    <t xml:space="preserve">SWITCH SSK KSVB 16A IP 44 ET            </t>
  </si>
  <si>
    <t xml:space="preserve">SWITCH SSK 2,50WNB 230/1/50 ET          </t>
  </si>
  <si>
    <t>SWITCH SSK 3,10 WNB  230/1/50HZ TKHS 315</t>
  </si>
  <si>
    <t xml:space="preserve">SWITCH SSK DN HC260C 2,2 230V 50Hz ET   </t>
  </si>
  <si>
    <t>Вимикач  DN HC260C 2,2 230V 50Hz ET</t>
  </si>
  <si>
    <t>SWITCH SSK D UC230V M=7,0A PHW K900/ST3/</t>
  </si>
  <si>
    <t>SWITCH SSK DN UC230V M=5A K900VB/ST9/KA9</t>
  </si>
  <si>
    <t>SWITCH SSK DN UC230V M=7A K900VB/ST3/KA3</t>
  </si>
  <si>
    <t>Электронный блок для преобразования част</t>
  </si>
  <si>
    <t xml:space="preserve">SWITCH ASSEMBLY UC400V BAS 380D         </t>
  </si>
  <si>
    <t xml:space="preserve">SWITCH ASSEMBLY 400/3/50 (CH) PKU 250   </t>
  </si>
  <si>
    <t xml:space="preserve">SWITCH SSK UC230V K400/NKA12/KA12/END   </t>
  </si>
  <si>
    <t>SWITCH SSK UC230V CEE-16A PHW K900VB/TAZ</t>
  </si>
  <si>
    <t xml:space="preserve">SWITCH SSK                              </t>
  </si>
  <si>
    <t xml:space="preserve">SWITCH SSK UC230V CEE-16A HC333         </t>
  </si>
  <si>
    <t xml:space="preserve">SWITCH SSK 3,4/4,2 DNB TKHS 315 D&amp;D     </t>
  </si>
  <si>
    <t>SWITCH SSK UC230V CEE-16A PHW K400/NKA12</t>
  </si>
  <si>
    <t xml:space="preserve">SWITCH SSK (CH) UNIVERSALTISCH-UK290    </t>
  </si>
  <si>
    <t>SWITCH SSK UC400V M=7,8A PHW K3000B/ST6/</t>
  </si>
  <si>
    <t>Вимикач SSK UC400V M=7,8APHW K3000B/ST6/</t>
  </si>
  <si>
    <t xml:space="preserve">SWITCH SSK DN HC260C 2,8 400V 50Hz ET   </t>
  </si>
  <si>
    <t>Вимикач SSK DN HC260C 2,8 400V 50Hz ET</t>
  </si>
  <si>
    <t xml:space="preserve">SWITCH SSK WN                           </t>
  </si>
  <si>
    <t xml:space="preserve">SWITCH WN N=4000                        </t>
  </si>
  <si>
    <t xml:space="preserve">SWITCH DN N=4000                        </t>
  </si>
  <si>
    <t>SWITCH KSK WN UC230V M=11,5A K400/NKA3/K</t>
  </si>
  <si>
    <t xml:space="preserve">SWITCH KSK DN 3X400V M=8,0A K3000       </t>
  </si>
  <si>
    <t>Выключатель НС 410</t>
  </si>
  <si>
    <t>SWITCH KSK DNB UC230V M=7,0A K400VB/NKA3</t>
  </si>
  <si>
    <t>Выключатель KSK DNB UC230V M=7,0A K400VB</t>
  </si>
  <si>
    <t xml:space="preserve">SWITCH/POWER CABLE ASSEMBLY UC230V (GB) </t>
  </si>
  <si>
    <t xml:space="preserve">SWITCH ASSEMBLY 230/1/50 KLEIN          </t>
  </si>
  <si>
    <t>SWITCH KSK WNB UC110/M=22A/HAUPTSCH K300</t>
  </si>
  <si>
    <t xml:space="preserve">SWITCH KSK WNB 230V 50Hz 10A (GB) /ET   </t>
  </si>
  <si>
    <t>Выключатель TKHS 315C</t>
  </si>
  <si>
    <t>SWITCH KSK WNB UC230V M=3,8A K400 /M.END</t>
  </si>
  <si>
    <t>Выключатель BAS 505 G</t>
  </si>
  <si>
    <t>SWITCH KSK WNB UC230V M=7A K400 /M.ENDSC</t>
  </si>
  <si>
    <t xml:space="preserve">SWITCH KSK WNB UC230V (GB) ET           </t>
  </si>
  <si>
    <t xml:space="preserve">SWITCH KSK WN K570/UC230V KGT501 /ET    </t>
  </si>
  <si>
    <t xml:space="preserve">SWITCH SSK 230/1/50 PKU 250             </t>
  </si>
  <si>
    <t xml:space="preserve">SWITCH KSK 400/3/50 PKU 250             </t>
  </si>
  <si>
    <t xml:space="preserve">SWITCH KSK K570 UK333                   </t>
  </si>
  <si>
    <t xml:space="preserve">SWITCH KSK K570 UK333 CH                </t>
  </si>
  <si>
    <t xml:space="preserve">SWITCH ASSEMBLY 110 V GB TKHS 315 D&amp;D   </t>
  </si>
  <si>
    <t xml:space="preserve">SWITCH ASSEMBLY UC230V K570B/NKA9/KA3   </t>
  </si>
  <si>
    <t>Вимикач UC230V K570B/NKA9/KA3</t>
  </si>
  <si>
    <t xml:space="preserve">KSK-Schalter WN                         </t>
  </si>
  <si>
    <t xml:space="preserve">SWITCH KNOB G 23 SCHWARZ                </t>
  </si>
  <si>
    <t>SETTING KNOB, POTENTIOMETER RD 20 MIT MA</t>
  </si>
  <si>
    <t>SETTING KNOB, POTENTIOMETER RD 31 OHNE M</t>
  </si>
  <si>
    <t xml:space="preserve">CAP FÜR DREHKNOPF RD31 OHNE MARKIERUNG  </t>
  </si>
  <si>
    <t xml:space="preserve">CAP FÜR DREHKNOPF RD20 MIT MARKIERUNG   </t>
  </si>
  <si>
    <t xml:space="preserve">SWITCH BUTTON HOUSING CPL.  ET          </t>
  </si>
  <si>
    <t>CONNECTOR, RUBBER JACKE 230V VDE-GEPRÜFT</t>
  </si>
  <si>
    <t xml:space="preserve">CABLE PLUG 25 MM2                       </t>
  </si>
  <si>
    <t xml:space="preserve">PLUG, SCHUKO TYPE 16 A / 220-250 V (B)  </t>
  </si>
  <si>
    <t>PANEL SOCKET ASSEMBLY 50 MM2 MIT ISOLIER</t>
  </si>
  <si>
    <t>GROUNDED PLU 250V 10A F.KABEL HO7RN-F (C</t>
  </si>
  <si>
    <t xml:space="preserve">SOCKET  M.FLANSCH M 13                  </t>
  </si>
  <si>
    <t xml:space="preserve">FUSED PLUG 250V                         </t>
  </si>
  <si>
    <t xml:space="preserve">PLUG CEE RED 16 A 3P+N+PE PHW           </t>
  </si>
  <si>
    <t>CHASSIS SHELL WITH SOCKETS 25 MM2 (SEITL</t>
  </si>
  <si>
    <t>Роз'єм S 25 MM2</t>
  </si>
  <si>
    <t xml:space="preserve">TERMINAL BLOCK 16 MM2 NR.135            </t>
  </si>
  <si>
    <t>TERMINAL BLOCK 2,5 mm² VDE 5VD4 301 /Nr.</t>
  </si>
  <si>
    <t xml:space="preserve">TERMINAL BLOCK 1,5 mm² Nr.134S / VDE    </t>
  </si>
  <si>
    <t xml:space="preserve">TERMINAL BLOCK 6-POLIG/2,5 QMM VDE 5VD4 </t>
  </si>
  <si>
    <t>Люстровий зажим</t>
  </si>
  <si>
    <t xml:space="preserve">STRAIN RELIEF ZEV 12-14 / PG 13.5       </t>
  </si>
  <si>
    <t xml:space="preserve">SEAL NIPPLE PG 9                        </t>
  </si>
  <si>
    <t xml:space="preserve">EXTENSION CLAW SCREW PG 9 X PG 11       </t>
  </si>
  <si>
    <t xml:space="preserve">GROMMET                                 </t>
  </si>
  <si>
    <t xml:space="preserve">GROMMET RD11/8/5-1                      </t>
  </si>
  <si>
    <t xml:space="preserve">STRAIN RELIEF                           </t>
  </si>
  <si>
    <t>Пластиковый хомут</t>
  </si>
  <si>
    <t>Зажимной хомут</t>
  </si>
  <si>
    <t xml:space="preserve">CABLE CLIP RD 9,5 BOHRUNG 5,2           </t>
  </si>
  <si>
    <t xml:space="preserve">CABLE CLIP RD6                          </t>
  </si>
  <si>
    <t xml:space="preserve">CABLE BRACKET 19X19                     </t>
  </si>
  <si>
    <t xml:space="preserve">CABLE GLAND STOPPING PLUG 15/8,5X6,9    </t>
  </si>
  <si>
    <t xml:space="preserve">HEXAGON THIN NUT PG 9 MIT PG-GEWINDE    </t>
  </si>
  <si>
    <t xml:space="preserve">CRIMP DISTRIBUTOR, BLADE 7643-6,3       </t>
  </si>
  <si>
    <t>CABLE, RUBBER JACKET, W/O PLUG A=70 GE/G</t>
  </si>
  <si>
    <t>Шнур живлення, W/O PLUG A=70 GE/G</t>
  </si>
  <si>
    <t>Кабель с разъемом</t>
  </si>
  <si>
    <t>CABLE, RUBBER JACKET,WITH PLU A=10A(AUST</t>
  </si>
  <si>
    <t xml:space="preserve">CABLE, RUBBER JACKET,WITH PLUG A=CEE16A </t>
  </si>
  <si>
    <t>Резиновый кабель</t>
  </si>
  <si>
    <t xml:space="preserve">CABLE WITH PLUG 2X1,0X2336/2XKS KGS303  </t>
  </si>
  <si>
    <t>Кабель 2X1,0X2336/2XKS KGS303</t>
  </si>
  <si>
    <t>CABLE, RUBBER JACKET,WITH PLUG 2X1,0X233</t>
  </si>
  <si>
    <t>CABLE WITH PLUG 3GX2,5X2500 A=437.1U B=3</t>
  </si>
  <si>
    <t xml:space="preserve">CABLE WITH PLUG 2X1,0X2353/2XFH KGT300  </t>
  </si>
  <si>
    <t>CABLE WITH PLUG 2X1,0X2353/2XFH KGT300 (</t>
  </si>
  <si>
    <t>CABLE WITH PLUG 2X1,5X2353/2XFH KGT300 (</t>
  </si>
  <si>
    <t xml:space="preserve">CABLE WITH PLUG                         </t>
  </si>
  <si>
    <t xml:space="preserve">Cable w.socket,2x1,0x2900 2xAH          </t>
  </si>
  <si>
    <t xml:space="preserve">Cable w.socket,3x1,0x2900 2xAH/1        </t>
  </si>
  <si>
    <t xml:space="preserve">Strain relief                           </t>
  </si>
  <si>
    <t xml:space="preserve">Cable with CH plug 2x1,0x2900           </t>
  </si>
  <si>
    <t xml:space="preserve">Cable with british plug 2x1,0x2900      </t>
  </si>
  <si>
    <t xml:space="preserve">Cable with british plug  3x1,0x2900     </t>
  </si>
  <si>
    <t xml:space="preserve">Cable with plug CEE-Stecker KS 254/305  </t>
  </si>
  <si>
    <t xml:space="preserve">Cable with plug  KS 305 120V            </t>
  </si>
  <si>
    <t xml:space="preserve">Cable with plug CEE-Stecker             </t>
  </si>
  <si>
    <t xml:space="preserve"> MOTOR HP3 230V                         </t>
  </si>
  <si>
    <t xml:space="preserve">CABLE WITH PLUG 2x1,0x2500 (GB)         </t>
  </si>
  <si>
    <t xml:space="preserve">Cable harness,KGS 254 I Plus            </t>
  </si>
  <si>
    <t xml:space="preserve">CABLE TI 2,5X80 SCHWARZ                 </t>
  </si>
  <si>
    <t xml:space="preserve">CABLE TIE 4,8X390 TKU1693               </t>
  </si>
  <si>
    <t xml:space="preserve">CONTROL LIGHT 380 V GELB                </t>
  </si>
  <si>
    <t>Индикатор</t>
  </si>
  <si>
    <t>LED-лампа (KS 216 M)</t>
  </si>
  <si>
    <t xml:space="preserve">OPEN END SPANNER SW 10/13 170MM LANG    </t>
  </si>
  <si>
    <t>Гаечный ключ</t>
  </si>
  <si>
    <t xml:space="preserve">OPEN END SPANNER SW 34                  </t>
  </si>
  <si>
    <t xml:space="preserve">OPEN END SPANNER SW 17                  </t>
  </si>
  <si>
    <t xml:space="preserve">OPEN END SPANNER SW 21 GEBOGEN ES7700   </t>
  </si>
  <si>
    <t xml:space="preserve">ALLEN HEXAGON KEY                       </t>
  </si>
  <si>
    <t>Шестигранный ключ SW 4 SCHWARZ</t>
  </si>
  <si>
    <t xml:space="preserve">ALLEN HEXAGON KEY SW 3 SCHWARZ          </t>
  </si>
  <si>
    <t xml:space="preserve">ALLEN HEXAGON KEY SW 2,5 SCHWARZ        </t>
  </si>
  <si>
    <t xml:space="preserve">LOCK BAR RD 5X150                       </t>
  </si>
  <si>
    <t>Стопорная шина RD 5X150</t>
  </si>
  <si>
    <t>WRENCH, BLADE COLLAR, OUTE BD 2,5X33X175</t>
  </si>
  <si>
    <t xml:space="preserve">BRUSH STRIP                             </t>
  </si>
  <si>
    <t xml:space="preserve">FELT BRUSH  UK290                       </t>
  </si>
  <si>
    <t xml:space="preserve">DRILL CHUCK 0-10 MM GEWINDE 1/2"X20 UNF </t>
  </si>
  <si>
    <t>FETT</t>
  </si>
  <si>
    <t>Getriebefett Tube</t>
  </si>
  <si>
    <t>Zylinderschraube</t>
  </si>
  <si>
    <t>Schraube,M4x12</t>
  </si>
  <si>
    <t>Gewindestift</t>
  </si>
  <si>
    <t>Linsenblechschraube</t>
  </si>
  <si>
    <t>Scheibe</t>
  </si>
  <si>
    <t>Spannstift</t>
  </si>
  <si>
    <t>Rillenkugellager, 12X 28X  8</t>
  </si>
  <si>
    <t>Радiальний шарикопiдшипник 12х28х8</t>
  </si>
  <si>
    <t>Kugellager</t>
  </si>
  <si>
    <t>Nadelrolle</t>
  </si>
  <si>
    <t>Ferritring</t>
  </si>
  <si>
    <t>O-RING</t>
  </si>
  <si>
    <t>ZAHNKR.-BOHRF. 799-2/13 ½x20 1,5-13 R+L</t>
  </si>
  <si>
    <t>KUGELL.DRUCKSCHEIBE</t>
  </si>
  <si>
    <t>Anker vollst.,230V</t>
  </si>
  <si>
    <t>Anker</t>
  </si>
  <si>
    <t>Anker,120V</t>
  </si>
  <si>
    <t>Ротор (SBE 650 I),230V</t>
  </si>
  <si>
    <t>Anker vollst.,110V</t>
  </si>
  <si>
    <t>Stator</t>
  </si>
  <si>
    <t>Rotor</t>
  </si>
  <si>
    <t>Anker vollst.,230 V</t>
  </si>
  <si>
    <t>Anker vollst.,120V</t>
  </si>
  <si>
    <t>Anker vollst.</t>
  </si>
  <si>
    <t>Ротор (STEB 65)</t>
  </si>
  <si>
    <t>Kleinteileset , Anker</t>
  </si>
  <si>
    <t>Feldpaket m.Wickl.</t>
  </si>
  <si>
    <t>Feldpaket m.Wickl.,230 V</t>
  </si>
  <si>
    <t>Feldpaket  m.Wickl., 230V</t>
  </si>
  <si>
    <t>Feldpaket  m.Wickl., 110V</t>
  </si>
  <si>
    <t>Feldpak.m.Wickl.</t>
  </si>
  <si>
    <t>Feldpak.m.Wickl.,120V</t>
  </si>
  <si>
    <t>Feldpaket m.Wickl.,230V</t>
  </si>
  <si>
    <t>Feldpaket vollst.,230V</t>
  </si>
  <si>
    <t>Feldpaket vollst.,110V</t>
  </si>
  <si>
    <t>Статор  (SBE 650 I),230V</t>
  </si>
  <si>
    <t>Feldpaket</t>
  </si>
  <si>
    <t>Motorgehaeuse</t>
  </si>
  <si>
    <t>Zwischenflansch</t>
  </si>
  <si>
    <t>Lagerflansch</t>
  </si>
  <si>
    <t>Flansch</t>
  </si>
  <si>
    <t>Bodenplatte Set</t>
  </si>
  <si>
    <t>Schwingplatte</t>
  </si>
  <si>
    <t>Gegengewicht</t>
  </si>
  <si>
    <t>Luefter</t>
  </si>
  <si>
    <t>Druckleitung</t>
  </si>
  <si>
    <t>Spannhaken</t>
  </si>
  <si>
    <t>Nachkuehler Set</t>
  </si>
  <si>
    <t>Rohr</t>
  </si>
  <si>
    <t>Zylinderkopf</t>
  </si>
  <si>
    <t>Pumpengehaeuse</t>
  </si>
  <si>
    <t>Kolben</t>
  </si>
  <si>
    <t>Getriebegehaeuse</t>
  </si>
  <si>
    <t>Schaltschieber Voll.</t>
  </si>
  <si>
    <t>Motorsteckdose</t>
  </si>
  <si>
    <t>Штепсельный разъем</t>
  </si>
  <si>
    <t>Motorstecker vollst.</t>
  </si>
  <si>
    <t>Подключение для двигателя</t>
  </si>
  <si>
    <t>Getriebe vollst. LTX BS</t>
  </si>
  <si>
    <t>Редуктор LTX</t>
  </si>
  <si>
    <t>Fuss vollst.</t>
  </si>
  <si>
    <t>Kabelbaum</t>
  </si>
  <si>
    <t>Getriebeflansch vollst.</t>
  </si>
  <si>
    <t>Ritzelwelle mit Rutschkupplung</t>
  </si>
  <si>
    <t>Schlauch vollst.</t>
  </si>
  <si>
    <t>Getriebegehaeuse vollst.</t>
  </si>
  <si>
    <t>Pendelschutzhaube vollst.</t>
  </si>
  <si>
    <t>Захисний кожух в зборі</t>
  </si>
  <si>
    <t>Behaelter vollst.</t>
  </si>
  <si>
    <t>Getriebegehaeuse vollst</t>
  </si>
  <si>
    <t>Luefter mit Luefterdeckel</t>
  </si>
  <si>
    <t>Kohlebuerstensatz</t>
  </si>
  <si>
    <t>Motor vollst</t>
  </si>
  <si>
    <t>Wartungsset</t>
  </si>
  <si>
    <t>Flansch vollst.</t>
  </si>
  <si>
    <t>Schleifplatte vollst.</t>
  </si>
  <si>
    <t>Підошва в зборі</t>
  </si>
  <si>
    <t>Anker vollst.,230V (disc sander)</t>
  </si>
  <si>
    <t>Якір в зборі,230V (диск. шліф.)</t>
  </si>
  <si>
    <t>Плата підшипника у зборі</t>
  </si>
  <si>
    <t>Kohlebürstensatz</t>
  </si>
  <si>
    <t>Карбонові щітки компл.</t>
  </si>
  <si>
    <t>Klemmstueck vollst.</t>
  </si>
  <si>
    <t>Sich.kuppl. m.Ritzel</t>
  </si>
  <si>
    <t>Reparatursatz KHE 96</t>
  </si>
  <si>
    <t>Schleifspindel vollst M14</t>
  </si>
  <si>
    <t>Aufnahme vollst.,D125</t>
  </si>
  <si>
    <t>Aufnahme vollst.,D150</t>
  </si>
  <si>
    <t>Getriebegeh. m. Flansch</t>
  </si>
  <si>
    <t>Messer m.Deckel</t>
  </si>
  <si>
    <t>Ніж з кожухом</t>
  </si>
  <si>
    <t>Messer Set</t>
  </si>
  <si>
    <t>Verriegelung (Tür) vollst.</t>
  </si>
  <si>
    <t>Mitnehmer vollst.</t>
  </si>
  <si>
    <t>Tellerrad u.Ritzel,INOX</t>
  </si>
  <si>
    <t>Hohlwelle vollst.</t>
  </si>
  <si>
    <t>Schleifteller vollst.</t>
  </si>
  <si>
    <t>Schleifspindel vollst.,5/8"</t>
  </si>
  <si>
    <t>Absaugschlauch vollst.</t>
  </si>
  <si>
    <t>Spindelarretierung vollst.</t>
  </si>
  <si>
    <t>Befestigungssatz</t>
  </si>
  <si>
    <t>Schalter vollst.</t>
  </si>
  <si>
    <t>Anschlussmuffe vollst.</t>
  </si>
  <si>
    <t>Tellerrad u. Ritzel,1:3,9</t>
  </si>
  <si>
    <t>Winkelstueck Set</t>
  </si>
  <si>
    <t>Quickmutter,M14</t>
  </si>
  <si>
    <t>Quickmutter,5/8"</t>
  </si>
  <si>
    <t>Filter vollst.</t>
  </si>
  <si>
    <t>Dichtungssatz</t>
  </si>
  <si>
    <t>Schwingplatte vollst. klein</t>
  </si>
  <si>
    <t>Unterbau Sander klein</t>
  </si>
  <si>
    <t>Schaltknopf vollst.</t>
  </si>
  <si>
    <t>Schaltelement vollst.</t>
  </si>
  <si>
    <t>Parallelanschlag vollst.</t>
  </si>
  <si>
    <t>Getriebedeckel vollst.</t>
  </si>
  <si>
    <t>Zwischenwelle vollst.</t>
  </si>
  <si>
    <t>Zwischenflansch vollst.</t>
  </si>
  <si>
    <t>Planetentraeger vollst.</t>
  </si>
  <si>
    <t>Lagerflansch vollst.</t>
  </si>
  <si>
    <t>Verstellring vollst.</t>
  </si>
  <si>
    <t>Einlegeteil Set</t>
  </si>
  <si>
    <t>Anker vollst. 230V</t>
  </si>
  <si>
    <t>Klemmhebel vollst.</t>
  </si>
  <si>
    <t>Deckel vollst.</t>
  </si>
  <si>
    <t>Stopfen vollst.</t>
  </si>
  <si>
    <t>Gummifuss oben,vollst.</t>
  </si>
  <si>
    <t>Gummifuss hinten,vollst.</t>
  </si>
  <si>
    <t>Befestigung vollst.</t>
  </si>
  <si>
    <t>Bedienelement vollst.</t>
  </si>
  <si>
    <t>Pumpeneinheit m.Motor,vollst</t>
  </si>
  <si>
    <t>Druckregler vollst.</t>
  </si>
  <si>
    <t>Ventilplatte vollst.</t>
  </si>
  <si>
    <t>Kolben-Pleuel Set</t>
  </si>
  <si>
    <t>Handgriff vollst.</t>
  </si>
  <si>
    <t>Gummifuss vorne,vollst.</t>
  </si>
  <si>
    <t>Griffschale vollst.</t>
  </si>
  <si>
    <t>Handgriff vollst. (30mm)</t>
  </si>
  <si>
    <t>Radsatz vollst.</t>
  </si>
  <si>
    <t>Getriebeblock vollst.</t>
  </si>
  <si>
    <t>Griffstange vollst.</t>
  </si>
  <si>
    <t>Pumpe vollst.</t>
  </si>
  <si>
    <t>Klemmbuegel vollst.</t>
  </si>
  <si>
    <t>Abdeckung vollst.</t>
  </si>
  <si>
    <t>Zugentlastung vollst.</t>
  </si>
  <si>
    <t>Motor vollst.</t>
  </si>
  <si>
    <t>Spindel vollst.</t>
  </si>
  <si>
    <t>Schalter vollst.,paddle</t>
  </si>
  <si>
    <t>Schutzgitter vollst. (m.Plakette)</t>
  </si>
  <si>
    <t>Arretierung vollst.</t>
  </si>
  <si>
    <t>Elektronik vollst. (m.Litzen)</t>
  </si>
  <si>
    <t>Schraubenset</t>
  </si>
  <si>
    <t>Welle vollst.</t>
  </si>
  <si>
    <t>Zylinderdichtung vollst.</t>
  </si>
  <si>
    <t>Pleuel vollst.</t>
  </si>
  <si>
    <t>Abdeckung f. Luefter</t>
  </si>
  <si>
    <t>Luefter vollst.</t>
  </si>
  <si>
    <t>Luefter f. Motor vollst.</t>
  </si>
  <si>
    <t>Dichtung vollst.</t>
  </si>
  <si>
    <t>Gummiduese vollst.</t>
  </si>
  <si>
    <t>Rohr vollst.</t>
  </si>
  <si>
    <t>Stellrad vollst.</t>
  </si>
  <si>
    <t>Gehaeuse vollst.</t>
  </si>
  <si>
    <t>Spindel vollst. 5/8"</t>
  </si>
  <si>
    <t>Flansch vollst. 5/8"</t>
  </si>
  <si>
    <t>Lampeneinheit (gelb) vollst.</t>
  </si>
  <si>
    <t>Kugellager m.Schraube</t>
  </si>
  <si>
    <t>Kohlebuersten-Satz</t>
  </si>
  <si>
    <t>Tellerrad u. Ritzel</t>
  </si>
  <si>
    <t>Hoehenverstellung vollst.</t>
  </si>
  <si>
    <t>Schraube vollst.</t>
  </si>
  <si>
    <t>Druckstueck vollst.</t>
  </si>
  <si>
    <t>Fussplatte vollst.</t>
  </si>
  <si>
    <t>Stuetzhebel vollst.</t>
  </si>
  <si>
    <t>Опорна плита</t>
  </si>
  <si>
    <t>Schalthebel vollst.</t>
  </si>
  <si>
    <t>Ручка регулятор</t>
  </si>
  <si>
    <t>Wuchtplatte vollst.</t>
  </si>
  <si>
    <t>Staender vollst.</t>
  </si>
  <si>
    <t>Lampeneinheit (gruen) vollst.</t>
  </si>
  <si>
    <t>Grundplatte vollst.</t>
  </si>
  <si>
    <t>Befestigungssatz (Tellerrad) vollst.</t>
  </si>
  <si>
    <t>Auflagewinkel vollst.</t>
  </si>
  <si>
    <t>Spannhebel vollst.</t>
  </si>
  <si>
    <t>Stoessel vollst.</t>
  </si>
  <si>
    <t>Werkzeugaufnahme vollst.</t>
  </si>
  <si>
    <t>Abdeckung (oben) vollst.</t>
  </si>
  <si>
    <t>Winkel vollst.</t>
  </si>
  <si>
    <t>Verriegelung (Stössel) vollst.</t>
  </si>
  <si>
    <t>Umschalter (Pendelhub) vollst.</t>
  </si>
  <si>
    <t>Getriebe vollst.</t>
  </si>
  <si>
    <t>Ротор узборі</t>
  </si>
  <si>
    <t>Motorgehaeuse vollst.</t>
  </si>
  <si>
    <t>Aufnahme (f. Sägeblatt)</t>
  </si>
  <si>
    <t>Tank vollst.</t>
  </si>
  <si>
    <t>Tank (Edelstahl) vollst.</t>
  </si>
  <si>
    <t>Schutzhaube vollst.</t>
  </si>
  <si>
    <t>Anker vollst.,230V (pad sander)</t>
  </si>
  <si>
    <t>Якір в зборі,230V (віброшліф.)</t>
  </si>
  <si>
    <t>Motor</t>
  </si>
  <si>
    <t>Kugellager,6202-2RS</t>
  </si>
  <si>
    <t>Kugellager,6203-2RS</t>
  </si>
  <si>
    <t>Gleitlager</t>
  </si>
  <si>
    <t>Rillenkugellager</t>
  </si>
  <si>
    <t>Rillenkugellager 35x17x11</t>
  </si>
  <si>
    <t>Rillenkugellager 32x20x7</t>
  </si>
  <si>
    <t>Lagerhuelse</t>
  </si>
  <si>
    <t>Nadellager</t>
  </si>
  <si>
    <t>,adellager</t>
  </si>
  <si>
    <t>Luefterhaube</t>
  </si>
  <si>
    <t>Luftfuehrung</t>
  </si>
  <si>
    <t>Luefter m. Motorflansch</t>
  </si>
  <si>
    <t>Leistungsschhild, 00389000, WEA 10-125 Q</t>
  </si>
  <si>
    <t>Leistungsschild, 13080000 WEVF 10-125 Qu</t>
  </si>
  <si>
    <t>Leistungsschild, 13080420 WEVF 10-125 Qu</t>
  </si>
  <si>
    <t>Leistungsschild, 13082000 WEF 15-125 Qui</t>
  </si>
  <si>
    <t>Leistungsschild, 13083000 WEF 15-150 Qui</t>
  </si>
  <si>
    <t>Leistungsschild, 13083420 15-150 Qui</t>
  </si>
  <si>
    <t>Leistungsschild, 13084420 WEPF 15-150 Qu</t>
  </si>
  <si>
    <t>Leistungsschild, 13085000 WEPBF 15-150 Q</t>
  </si>
  <si>
    <t>Leistungsschild, 13085390 WEPBF 15-150 Q</t>
  </si>
  <si>
    <t>Leistungsschild, 13085420 WEPBF 15-150 Q</t>
  </si>
  <si>
    <t>Leistungsschild, 0153100 Power 180-5 WOF</t>
  </si>
  <si>
    <t>Leistungsschild, 0154400 Power 250-10 WO</t>
  </si>
  <si>
    <t>Leistungsschild, 01545000Power 280-20 WO</t>
  </si>
  <si>
    <t>Leistungsschild, 0154600 Power 400-20-WO</t>
  </si>
  <si>
    <t>Leistungsschild,14044XX0, RWE 1020</t>
  </si>
  <si>
    <t>Leistungsschild,14045XX0, RWEV 1200</t>
  </si>
  <si>
    <t>Leistungsschild,14046XX0, RWEV 1200-2</t>
  </si>
  <si>
    <t>Leistungsschild,14047XX0, RWEV 1600-2</t>
  </si>
  <si>
    <t>Leistungsschild, 18141310 EWS 8-100</t>
  </si>
  <si>
    <t>Leistungsschild, 918142310 EWS 12-125</t>
  </si>
  <si>
    <t>Leistungsschild, 00670000 SB 650</t>
  </si>
  <si>
    <t>Leistungsschild, 00671000 SBE 650</t>
  </si>
  <si>
    <t>Leistungsschild, 00671360 SBE 650</t>
  </si>
  <si>
    <t>Leistungsschild, 00671370 SBE 650</t>
  </si>
  <si>
    <t>Leistungsschild, 00671420 SBE 650</t>
  </si>
  <si>
    <t>Leistungsschild, 00671190 SBE 650</t>
  </si>
  <si>
    <t>Leistungsschild, 00671310 SBE 650</t>
  </si>
  <si>
    <t>Leistungsschild, 00671390 SBE 650</t>
  </si>
  <si>
    <t>Leistungsschild, 00672000 SBE 650 Impuls</t>
  </si>
  <si>
    <t>Leistungsschild, 00260190 B 650</t>
  </si>
  <si>
    <t>Leistungsschild, 00360000 BE 650</t>
  </si>
  <si>
    <t>Leistungsschild, 00360190 BE 650</t>
  </si>
  <si>
    <t>Leistungsschild, 00360420 BE 650</t>
  </si>
  <si>
    <t>Leistungsschild, 19260390 KGS 216 M</t>
  </si>
  <si>
    <t>Leistungsschild, 02242000 AG 18</t>
  </si>
  <si>
    <t>Leistungsschild, 14044190 RWE 1020</t>
  </si>
  <si>
    <t>Leistungsschild, 14045190 RWEV 1200</t>
  </si>
  <si>
    <t>Leistungsschild, 14046190 RWEV 1200-2</t>
  </si>
  <si>
    <t>Leistungsschild, 14047190 RWEV 1600-2</t>
  </si>
  <si>
    <t>Leistungsschild,21031000WEA15_125INOXKWM</t>
  </si>
  <si>
    <t>Leistungsschild,13074 WPB 18 LTX BL 115</t>
  </si>
  <si>
    <t>Leistungsschild, 13075000 WPB 18 LTX</t>
  </si>
  <si>
    <t>Leistungsschild,13076420 WPB 18 LTX</t>
  </si>
  <si>
    <t>Leistungsschild, 13077000 WB 18 LTX</t>
  </si>
  <si>
    <t>Leistungsschild, 06176000 AV 18</t>
  </si>
  <si>
    <t>Leistungsschild, 01030000 STEB 65 Quick</t>
  </si>
  <si>
    <t>Leistungsschild, 01030420 STEB 65 Quick</t>
  </si>
  <si>
    <t>Leistungsschild  02111001, BSA 14.4/18</t>
  </si>
  <si>
    <t>Leistungsschild, 01751000 KFM 9-3 RF</t>
  </si>
  <si>
    <t>Leistungsschild, 01751190 KFM 9-3 RF</t>
  </si>
  <si>
    <t>Leistungsschild, 01751390 KFM 9-3 RF</t>
  </si>
  <si>
    <t>Leistungsschild, 01751420 KFM 9-3 RF</t>
  </si>
  <si>
    <t>Leistungsschild, 01754000 KFM 18 LTX-3 R</t>
  </si>
  <si>
    <t>Leistungsschild, 13078000 WB 18 LTX BL 1</t>
  </si>
  <si>
    <t>Leistungsschild, 00346390 WQ 1400</t>
  </si>
  <si>
    <t>Leistungsschild, 06178000 SSEP 1400 MVT</t>
  </si>
  <si>
    <t>Leistungsschild, 01030390 STEB 65 Quick</t>
  </si>
  <si>
    <t>Leistungsschild, 00429000, WPBA 12-125 Q</t>
  </si>
  <si>
    <t>Leistungsschild, 06177000  SSE 1100</t>
  </si>
  <si>
    <t>Leistungsschild, 21032000 STEB 140 IK</t>
  </si>
  <si>
    <t>Leistungsschild, 21033XXX STEB 140 Pl IK</t>
  </si>
  <si>
    <t>Leistungsschild, 21034XXX HO 0882 IK</t>
  </si>
  <si>
    <t>Leistungsschild, 21035XXX  BE 600 13/2IK</t>
  </si>
  <si>
    <t>Leistungsschild, 21036XXX BHE 2444 IK</t>
  </si>
  <si>
    <t>Leistungsschild, 00103000 LSV 5-225</t>
  </si>
  <si>
    <t>Leistungsschild, 00136000 LSV 5-225 Comf</t>
  </si>
  <si>
    <t>Leistungsschild, 01030310 STEB 65 Quick</t>
  </si>
  <si>
    <t>Leistungsschild, 01030370 STEB 65 Quick</t>
  </si>
  <si>
    <t>Leistungsschild, 19001420 KGS 18 LTX 216</t>
  </si>
  <si>
    <t>Leistungsschild, 19000420 KS 18 LTX 216</t>
  </si>
  <si>
    <t>Leistungsschild 21037390, WEPBA 17-150 Q</t>
  </si>
  <si>
    <t>Leistungsschild, 21038000, WA12 HAT IK</t>
  </si>
  <si>
    <t>Leistungsschild, 00515000 WE 17-125 Qui.</t>
  </si>
  <si>
    <t>Leistungsschild, 02245000 SB 18</t>
  </si>
  <si>
    <t>Leistungsschild, 00385000 PowerMaxx SB</t>
  </si>
  <si>
    <t>Leistungsschild, 06469180 WE 24-230 MVT</t>
  </si>
  <si>
    <t>Leistungsschild, 06471180 WE 24-180 MVT</t>
  </si>
  <si>
    <t>Leistungsschild, 06472180 WEA 24-230 MVT</t>
  </si>
  <si>
    <t>Leistungsschild, 00350370 W 9-100</t>
  </si>
  <si>
    <t>Leistungsschild, 00381000 W 900-125</t>
  </si>
  <si>
    <t>Leistungsschild, 02202870 BS 14.4</t>
  </si>
  <si>
    <t>Leistungsschild, 00688390 MHE 5</t>
  </si>
  <si>
    <t>M-Schild 99 52X22</t>
  </si>
  <si>
    <t>Информацiйна табличка</t>
  </si>
  <si>
    <t>Label Würth neutral, EWS 8-100</t>
  </si>
  <si>
    <t>Label Würth neutral, EWS 12-125</t>
  </si>
  <si>
    <t>Typenschild Features 13074420 WPB 18 115</t>
  </si>
  <si>
    <t>Typenschild Features 13075000 WPB 18 125</t>
  </si>
  <si>
    <t>Typenschild Features 13076420 WPB 18 150</t>
  </si>
  <si>
    <t>Typenschild Features 13077000 WB 18 125</t>
  </si>
  <si>
    <t>Typenschild, 00260XXX, B 650</t>
  </si>
  <si>
    <t>Typenschild, 00360XXX, BE 650</t>
  </si>
  <si>
    <t>Typenschild, 00670XXX, SB 650</t>
  </si>
  <si>
    <t>Typenschild, 00671XXX, SBE 650</t>
  </si>
  <si>
    <t>Typenschild, 00672XXX, SBE 650 Impuls</t>
  </si>
  <si>
    <t>Typenschild Features 013078XXX WB 18 LTX</t>
  </si>
  <si>
    <t>Hinweisschild Fast Brake 2 sec</t>
  </si>
  <si>
    <t>Hinweisschild Warnhinweise KFM</t>
  </si>
  <si>
    <t>Typenschild,ft. WP 1200-125 RT</t>
  </si>
  <si>
    <t>Typenschild,ft. WE 1500-125 RT</t>
  </si>
  <si>
    <t>Typenschild,WE 1500-150 RT</t>
  </si>
  <si>
    <t>Typenschild,WEV 1500-125 RT</t>
  </si>
  <si>
    <t>Typenschild,WP 1200-4.5" RT</t>
  </si>
  <si>
    <t>Typenschild,WP 1200-5 "RT</t>
  </si>
  <si>
    <t>Typenschild,WE 1500-6" RT</t>
  </si>
  <si>
    <t>Typenschild,WEV 1500-5" RT</t>
  </si>
  <si>
    <t>Federscheibe 26,4x33,9x0,3</t>
  </si>
  <si>
    <t>Federscheibe 23,5x30,5x0,25</t>
  </si>
  <si>
    <t>Schutzscheibe</t>
  </si>
  <si>
    <t>Getriebedichtung</t>
  </si>
  <si>
    <t>Ausgleichsscheibe</t>
  </si>
  <si>
    <t>Dichtung</t>
  </si>
  <si>
    <t>Rastring</t>
  </si>
  <si>
    <t>Nippel 3/8 F-1/2M ELKTR</t>
  </si>
  <si>
    <t>Nippel 3/8 ELKTR</t>
  </si>
  <si>
    <t>Mutter,1/2 ELKTR</t>
  </si>
  <si>
    <t>Elektronikeinheit,(f. SRE 3185)</t>
  </si>
  <si>
    <t>Staubdeckel</t>
  </si>
  <si>
    <t>Abdeckblech</t>
  </si>
  <si>
    <t>Rahmen (f. Tank)</t>
  </si>
  <si>
    <t>Abdeckblech oben</t>
  </si>
  <si>
    <t>Kranoese</t>
  </si>
  <si>
    <t>Verbindungsblech</t>
  </si>
  <si>
    <t>Wuchtplatte</t>
  </si>
  <si>
    <t>Arretierung</t>
  </si>
  <si>
    <t>Spannpratze</t>
  </si>
  <si>
    <t>Auflagewinkel</t>
  </si>
  <si>
    <t>Druckplatte</t>
  </si>
  <si>
    <t>Druckplatte vollst.</t>
  </si>
  <si>
    <t>Luftleitscheibe</t>
  </si>
  <si>
    <t>Schutzhaube D 150</t>
  </si>
  <si>
    <t>Schutzhaube D 125</t>
  </si>
  <si>
    <t>Hohlrad</t>
  </si>
  <si>
    <t>Planetenrad</t>
  </si>
  <si>
    <t>Stirnrad</t>
  </si>
  <si>
    <t>Bohrspindel</t>
  </si>
  <si>
    <t>Distanzbuchse</t>
  </si>
  <si>
    <t>Gleitbuchse</t>
  </si>
  <si>
    <t>Zylinder Set</t>
  </si>
  <si>
    <t>Циліндр в зборі</t>
  </si>
  <si>
    <t>Huelse</t>
  </si>
  <si>
    <t>Lagerbuchse</t>
  </si>
  <si>
    <t>Bremsscheibe,WEBF</t>
  </si>
  <si>
    <t>Griffrohr</t>
  </si>
  <si>
    <t>Distanzring</t>
  </si>
  <si>
    <t>Distanzhuelse</t>
  </si>
  <si>
    <t>Klauenring</t>
  </si>
  <si>
    <t>Kupplungsstueck</t>
  </si>
  <si>
    <t>Verstellhuelse</t>
  </si>
  <si>
    <t>Aufnahmehuelse</t>
  </si>
  <si>
    <t>Lasche</t>
  </si>
  <si>
    <t>Прудинна пластина</t>
  </si>
  <si>
    <t>Fuehrungsrolle</t>
  </si>
  <si>
    <t>Направляючий ролик</t>
  </si>
  <si>
    <t>Halterohr</t>
  </si>
  <si>
    <t>Ventilplatten Set</t>
  </si>
  <si>
    <t>Kupplung</t>
  </si>
  <si>
    <t>Rueckschlagventil Set</t>
  </si>
  <si>
    <t>Verbindungsstueck</t>
  </si>
  <si>
    <t>Druckminderer</t>
  </si>
  <si>
    <t>Tank 100</t>
  </si>
  <si>
    <t>Tank 150</t>
  </si>
  <si>
    <t>Tank 200</t>
  </si>
  <si>
    <t>Tank 270</t>
  </si>
  <si>
    <t>Tank 50</t>
  </si>
  <si>
    <t>Tank 90</t>
  </si>
  <si>
    <t>Rueckschlagventil</t>
  </si>
  <si>
    <t>Grundkoerper</t>
  </si>
  <si>
    <t>Stopfen,1/4"</t>
  </si>
  <si>
    <t>Sicherheitsventil</t>
  </si>
  <si>
    <t>Manometer</t>
  </si>
  <si>
    <t>Kugelauslaufhahn</t>
  </si>
  <si>
    <t>Nippel</t>
  </si>
  <si>
    <t>Getriebe</t>
  </si>
  <si>
    <t>Antriebswelle</t>
  </si>
  <si>
    <t>Achse</t>
  </si>
  <si>
    <t>Zylinder</t>
  </si>
  <si>
    <t>Ventilplatte</t>
  </si>
  <si>
    <t>Tank</t>
  </si>
  <si>
    <t>Бак</t>
  </si>
  <si>
    <t>Ring</t>
  </si>
  <si>
    <t>Ritzelwelle</t>
  </si>
  <si>
    <t>Ring (luftdicht)</t>
  </si>
  <si>
    <t>Welle</t>
  </si>
  <si>
    <t>Platte</t>
  </si>
  <si>
    <t>Spannvorrichtung</t>
  </si>
  <si>
    <t>Antenne</t>
  </si>
  <si>
    <t>Spannexzenter</t>
  </si>
  <si>
    <t>Skala</t>
  </si>
  <si>
    <t>Verstellring</t>
  </si>
  <si>
    <t>Gehaeuse</t>
  </si>
  <si>
    <t>Grundplatte</t>
  </si>
  <si>
    <t>Stift</t>
  </si>
  <si>
    <t>Плата</t>
  </si>
  <si>
    <t>Zwischenwelle</t>
  </si>
  <si>
    <t>Zwischenwelle INOX</t>
  </si>
  <si>
    <t>Schleifspindel,M14</t>
  </si>
  <si>
    <t>Schleifspindel,5/8"</t>
  </si>
  <si>
    <t>Zwischenwelle,WEBF</t>
  </si>
  <si>
    <t>Schraube,M4x10 TX15</t>
  </si>
  <si>
    <t>Schraube,M5x12</t>
  </si>
  <si>
    <t>Befestigungsschraube</t>
  </si>
  <si>
    <t>Schaube,M8</t>
  </si>
  <si>
    <t>Schraube</t>
  </si>
  <si>
    <t>Senkschraube</t>
  </si>
  <si>
    <t>Schraube m. Scheibe</t>
  </si>
  <si>
    <t>Schraube (selbsichernd)</t>
  </si>
  <si>
    <t>Rastbolzen</t>
  </si>
  <si>
    <t>Zugfeder</t>
  </si>
  <si>
    <t>Druckfeder</t>
  </si>
  <si>
    <t>Schenkelfeder D=1,0</t>
  </si>
  <si>
    <t>Sprengring</t>
  </si>
  <si>
    <t>Sicherungsring</t>
  </si>
  <si>
    <t>Schutzbuegel</t>
  </si>
  <si>
    <t>Nadelhuelse</t>
  </si>
  <si>
    <t>Втулка голчата</t>
  </si>
  <si>
    <t>Kohlehalter</t>
  </si>
  <si>
    <t>Buerstenhalter</t>
  </si>
  <si>
    <t>Kohlebuerste</t>
  </si>
  <si>
    <t>Luesterklemme</t>
  </si>
  <si>
    <t>Klemme</t>
  </si>
  <si>
    <t>Elektronikeinheit,230V</t>
  </si>
  <si>
    <t>Elektronikeinheit,230V 50/60Hz</t>
  </si>
  <si>
    <t>Elektronikeinheit</t>
  </si>
  <si>
    <t>Elektronikeinheit,WE 18 BL</t>
  </si>
  <si>
    <t>Elektronikeinheit (f.SXE 3125)</t>
  </si>
  <si>
    <t>Електроніка (f.SXE 3125)</t>
  </si>
  <si>
    <t>Elektronikeinheit 230V 50/60Hz</t>
  </si>
  <si>
    <t>Elektronikeinheit 120V 50/60Hz</t>
  </si>
  <si>
    <t>Elektronikeinheit,230 V 50/60 Hz</t>
  </si>
  <si>
    <t>Netzteil</t>
  </si>
  <si>
    <t>Elektronikeinheit,230V 55/60Hz</t>
  </si>
  <si>
    <t>LED vollst.</t>
  </si>
  <si>
    <t>Thermoschalter</t>
  </si>
  <si>
    <t>Регулятор обертів</t>
  </si>
  <si>
    <t>Elektronik m. Stellrad</t>
  </si>
  <si>
    <t>Entstoerkondensator</t>
  </si>
  <si>
    <t>Kondensator</t>
  </si>
  <si>
    <t>Drossel</t>
  </si>
  <si>
    <t>Gehaeuse m.Deckel</t>
  </si>
  <si>
    <t>Druckknopf Gelb</t>
  </si>
  <si>
    <t>Нажимна кнопка (жовта)</t>
  </si>
  <si>
    <t>Motorkappe 2-teilig</t>
  </si>
  <si>
    <t>Kришка мотору</t>
  </si>
  <si>
    <t>Deckel</t>
  </si>
  <si>
    <t>Schalter</t>
  </si>
  <si>
    <t>Ein-Ausschalter</t>
  </si>
  <si>
    <t>Elektronikschalter,230V</t>
  </si>
  <si>
    <t>Elektronikschalter</t>
  </si>
  <si>
    <t>Schalter,EPXe 230 V mit C</t>
  </si>
  <si>
    <t>Вимикач, EPXe 230 В</t>
  </si>
  <si>
    <t>Schalter,EPXe 230 V ohne C</t>
  </si>
  <si>
    <t>Вимикач, EPXe 230 V</t>
  </si>
  <si>
    <t>Schalter,EPXe 120 V ohne C</t>
  </si>
  <si>
    <t>Druckschalter</t>
  </si>
  <si>
    <t>Schalter,FPCe 230 V mit C</t>
  </si>
  <si>
    <t>Вимикач, FPCe 230 V</t>
  </si>
  <si>
    <t>Schaltschieber</t>
  </si>
  <si>
    <t>Isolierscheibe</t>
  </si>
  <si>
    <t>Ізоляційна шайба</t>
  </si>
  <si>
    <t>Stopfen</t>
  </si>
  <si>
    <t>Gehaeuse m. Deckel vollst.</t>
  </si>
  <si>
    <t>Absaugkanal</t>
  </si>
  <si>
    <t>Kantenschutz</t>
  </si>
  <si>
    <t>Spannhebel</t>
  </si>
  <si>
    <t>Lagerbuegel</t>
  </si>
  <si>
    <t>Abdeckhaube</t>
  </si>
  <si>
    <t>Haltewinkel</t>
  </si>
  <si>
    <t>Gabel vollst.</t>
  </si>
  <si>
    <t>Kohlehaltermodul</t>
  </si>
  <si>
    <t>Motorflansch</t>
  </si>
  <si>
    <t>Halterung vollst.</t>
  </si>
  <si>
    <t>Aufnahmeflansch vollst.</t>
  </si>
  <si>
    <t>Spannflansch vollst.</t>
  </si>
  <si>
    <t>Schwenkflansch vollst.</t>
  </si>
  <si>
    <t>Schutzhaube</t>
  </si>
  <si>
    <t>Verbindungsteil</t>
  </si>
  <si>
    <t>Rad</t>
  </si>
  <si>
    <t>Akkugehaeuse</t>
  </si>
  <si>
    <t>Schaltstange</t>
  </si>
  <si>
    <t>Verschlussdeckel</t>
  </si>
  <si>
    <t>Griff</t>
  </si>
  <si>
    <t>Stellrad</t>
  </si>
  <si>
    <t>Puffer</t>
  </si>
  <si>
    <t>Motorkappe</t>
  </si>
  <si>
    <t>Dichtung (Schalter)</t>
  </si>
  <si>
    <t>Halterung</t>
  </si>
  <si>
    <t>Abdeckung</t>
  </si>
  <si>
    <t>Abdeckung (Pumpe)</t>
  </si>
  <si>
    <t>Abdeckung (motor)</t>
  </si>
  <si>
    <t>Handgriff</t>
  </si>
  <si>
    <t>(Glas-)Scheibe , matt</t>
  </si>
  <si>
    <t>Handgriff (1)</t>
  </si>
  <si>
    <t>Abdeckung (f. Pumpe)</t>
  </si>
  <si>
    <t>Abdeckung (f. Motor)</t>
  </si>
  <si>
    <t>Luftfilter</t>
  </si>
  <si>
    <t>Halterung (f.Schalter, POTI)</t>
  </si>
  <si>
    <t>Kabelklemme</t>
  </si>
  <si>
    <t>Halter</t>
  </si>
  <si>
    <t>Schalter m.Arretierung</t>
  </si>
  <si>
    <t>Schalterdruecker</t>
  </si>
  <si>
    <t>Klemmkasten</t>
  </si>
  <si>
    <t>Rahmen (wechselbar)</t>
  </si>
  <si>
    <t>(Leuchten-)Scheibe , klar</t>
  </si>
  <si>
    <t>(Schutz-)Scheibe , matt</t>
  </si>
  <si>
    <t>Gehaeuse rechts</t>
  </si>
  <si>
    <t>Fuehrung</t>
  </si>
  <si>
    <t>Staubschutz</t>
  </si>
  <si>
    <t>Пилозахисник</t>
  </si>
  <si>
    <t>Gehaeuse links</t>
  </si>
  <si>
    <t>(Glas-)Scheibe , klar</t>
  </si>
  <si>
    <t>Griff (re.+li.)</t>
  </si>
  <si>
    <t>Blende</t>
  </si>
  <si>
    <t>Abdeckung (f. Kohlebuerste)</t>
  </si>
  <si>
    <t>Abdeckung (f. Flansch)</t>
  </si>
  <si>
    <t>Dichtring</t>
  </si>
  <si>
    <t>Dichtungsring</t>
  </si>
  <si>
    <t>Filzring f. Luefter</t>
  </si>
  <si>
    <t>Filzring</t>
  </si>
  <si>
    <t>Dichtfilz</t>
  </si>
  <si>
    <t>Filzdichtung</t>
  </si>
  <si>
    <t>Сальник ротора</t>
  </si>
  <si>
    <t>Bremsring</t>
  </si>
  <si>
    <t>Обмежувальне кільце</t>
  </si>
  <si>
    <t>Staubbeutel</t>
  </si>
  <si>
    <t>Пилозбірник</t>
  </si>
  <si>
    <t>Schleifteller Kompl.</t>
  </si>
  <si>
    <t>Stuetzkoerper</t>
  </si>
  <si>
    <t>Dichtlippe</t>
  </si>
  <si>
    <t>Gummipuffer</t>
  </si>
  <si>
    <t>Daempfungsring</t>
  </si>
  <si>
    <t>Kabeltuelle</t>
  </si>
  <si>
    <t>Schlauch</t>
  </si>
  <si>
    <t>Gummibuchse</t>
  </si>
  <si>
    <t>Kabelschutz</t>
  </si>
  <si>
    <t>Gummistopfen</t>
  </si>
  <si>
    <t>Гумовий ущільнювач</t>
  </si>
  <si>
    <t>Abdeckung (Kohlebuersten)</t>
  </si>
  <si>
    <t>Gummihuelse</t>
  </si>
  <si>
    <t>Abdeckung (f. Lager)</t>
  </si>
  <si>
    <t>Abdeckung (Mitte)</t>
  </si>
  <si>
    <t>Flachdichtung</t>
  </si>
  <si>
    <t>Einmaulschluessel</t>
  </si>
  <si>
    <t>Winkelschraubendreher,SW 3,5</t>
  </si>
  <si>
    <t>HM-Kreissaegeblatt</t>
  </si>
  <si>
    <t>Deltaschleifplatte 93 mm m. Kletthaftung</t>
  </si>
  <si>
    <t>Sanding base-plate</t>
  </si>
  <si>
    <t>Schutzglas</t>
  </si>
  <si>
    <t>Kabel m.Stecker</t>
  </si>
  <si>
    <t>Kabel</t>
  </si>
  <si>
    <t>кабель- перемичка</t>
  </si>
  <si>
    <t>Anschlusskabel</t>
  </si>
  <si>
    <t>Litze</t>
  </si>
  <si>
    <t>Kabel m.UL/CSA-Stecker</t>
  </si>
  <si>
    <t>Litze vollst.</t>
  </si>
  <si>
    <t>Kabel m.Austr.Steck.</t>
  </si>
  <si>
    <t>Kabel m.australischem Stecker</t>
  </si>
  <si>
    <t>Anschlusskabel f. LED</t>
  </si>
  <si>
    <t>Kabel m. chinesischem Stecker</t>
  </si>
  <si>
    <t>Kabel m.taiwanesischem Stecker</t>
  </si>
  <si>
    <t>Kabel m.SEV-Stecker</t>
  </si>
  <si>
    <t>Kabel m.britischem Stecker,110V</t>
  </si>
  <si>
    <t>Kabel mit taiwanesischem Stecker</t>
  </si>
  <si>
    <t>Biegewelle</t>
  </si>
  <si>
    <t>ABSAUGSTUTZEN BAS505</t>
  </si>
  <si>
    <t>E-Motor Drehzahlkonstanthal</t>
  </si>
  <si>
    <t>Електро. двигун 230вольт для PK200</t>
  </si>
  <si>
    <t>Aufnahme u.Gegenflansch KS 210 Lasercut</t>
  </si>
  <si>
    <t>Приём. и отталкив.фланец  KS 210 LASERCU</t>
  </si>
  <si>
    <t>Luefterfluegel mit Luefterhaube</t>
  </si>
  <si>
    <t>Крильчатка з кожухом SPA 1101 / 1200</t>
  </si>
  <si>
    <t>Zylinderkopf ClassicAir 255</t>
  </si>
  <si>
    <t>Головка цил?ндраClassicAir255</t>
  </si>
  <si>
    <t>Luefterfluegel ClassicAir 255</t>
  </si>
  <si>
    <t>Крильчатка  CLASSIC 251</t>
  </si>
  <si>
    <t>DREHTISCH KGT300</t>
  </si>
  <si>
    <t>поворотный стол  KGT300</t>
  </si>
  <si>
    <t>ZAHNRADWELLE</t>
  </si>
  <si>
    <t>FLACHRUNDSCHRAUBE M.4KT-ANSATZ M  8X55</t>
  </si>
  <si>
    <t>Bohrschraube mit 6KT und Bund</t>
  </si>
  <si>
    <t>Scheibe A8,4</t>
  </si>
  <si>
    <t>Rillenkugellager 6003-2RS1 (17x35x10)</t>
  </si>
  <si>
    <t>Пiдшипник 17x35x10</t>
  </si>
  <si>
    <t>ANTRIEBSRIEMEN 630X20</t>
  </si>
  <si>
    <t>KEILRIPPENRIEMEN  483 H6</t>
  </si>
  <si>
    <t>Rollenkette</t>
  </si>
  <si>
    <t>Роликовий ланцюг</t>
  </si>
  <si>
    <t>KEILRIPPENRIEMEN</t>
  </si>
  <si>
    <t>O-Ring</t>
  </si>
  <si>
    <t>DRUCKMINDERER RP-192 1/4" I-A</t>
  </si>
  <si>
    <t>MANOMETER, ANSCHLUSS HINTEN</t>
  </si>
  <si>
    <t>E-MOTOR</t>
  </si>
  <si>
    <t>Platine E130</t>
  </si>
  <si>
    <t>Плата  E130</t>
  </si>
  <si>
    <t>Inox група: обробка нержавіючої сталі</t>
  </si>
  <si>
    <t>Гвинт з сферо-цiлiндр.голiвкой</t>
  </si>
  <si>
    <t>Підшипник 12*32*10</t>
  </si>
  <si>
    <t>О-подбне кільце</t>
  </si>
  <si>
    <t>Фетрове кільце</t>
  </si>
  <si>
    <t>О-подібне кільце</t>
  </si>
  <si>
    <t>Статор 230V =31101124</t>
  </si>
  <si>
    <t>Редуктор у зборі, M14</t>
  </si>
  <si>
    <t>Ручка перемикання реж. (KHE 2444)</t>
  </si>
  <si>
    <t>Направляюча у зборі</t>
  </si>
  <si>
    <t>Муфта безпеки</t>
  </si>
  <si>
    <t>Плата редуктора</t>
  </si>
  <si>
    <t>Гальмівна накладка</t>
  </si>
  <si>
    <t>Направляюча шайба</t>
  </si>
  <si>
    <t>Шестерня приводу</t>
  </si>
  <si>
    <t>Напів кільце</t>
  </si>
  <si>
    <t>Зубчате кiльце</t>
  </si>
  <si>
    <t>Проміжна напрвляюча</t>
  </si>
  <si>
    <t>Бойок проміжний</t>
  </si>
  <si>
    <t>Щітка</t>
  </si>
  <si>
    <t>Блок електронiки  230V/60Hz DSE 300</t>
  </si>
  <si>
    <t>Температурний датчик</t>
  </si>
  <si>
    <t>Фланець пiдшипника</t>
  </si>
  <si>
    <t>Захист від перенавантаження</t>
  </si>
  <si>
    <t>Воронка направляюча</t>
  </si>
  <si>
    <t>Утримуюче кільце</t>
  </si>
  <si>
    <t>Ущiльнювач</t>
  </si>
  <si>
    <t>Втулка кабелю</t>
  </si>
  <si>
    <t>Кабель живлення</t>
  </si>
  <si>
    <t>Кабель з CEE вилкою</t>
  </si>
  <si>
    <t>Ручка фiксатора</t>
  </si>
  <si>
    <t>Ключ регулювання</t>
  </si>
  <si>
    <t>Подошва у зборі</t>
  </si>
  <si>
    <t>Кожух у зборі</t>
  </si>
  <si>
    <t>Brush holder module,230V</t>
  </si>
  <si>
    <t>Motor compl.,14.4V</t>
  </si>
  <si>
    <t>Motor compl.,18V</t>
  </si>
  <si>
    <t>SSW 18 LTX 200 -каркас Ак. Ударний гайковерт 18В, коробка + вкладка металок</t>
  </si>
  <si>
    <t>600169010</t>
  </si>
  <si>
    <t>W 17-150 Кутова шліфувальна машина 1700Вт, 5Нм, М14, 10000/хв., пов.рук., 3,8кг, коробка</t>
  </si>
  <si>
    <t>Акумуляторний ліхтар</t>
  </si>
  <si>
    <t>Акумуляторний гайковерт ударний</t>
  </si>
  <si>
    <t>Акумуляторний картриджний пістолет</t>
  </si>
  <si>
    <t>Акумуляторний шабельна пилка</t>
  </si>
  <si>
    <t>Акумуляторний радіо</t>
  </si>
  <si>
    <t>Акумуляторний лобзик</t>
  </si>
  <si>
    <t>Акумуляторний торцовка</t>
  </si>
  <si>
    <t>Акумуляторний КШМ</t>
  </si>
  <si>
    <t>Акумуляторний перфоратор</t>
  </si>
  <si>
    <t>Акумуляторний прямошліфмашина</t>
  </si>
  <si>
    <t>Акумуляторний пила циркулярна ручна</t>
  </si>
  <si>
    <t>Акумуляторний дриль магнітна підошва</t>
  </si>
  <si>
    <t>Акумуляторний щіткова машина</t>
  </si>
  <si>
    <t>Акумуляторний шліфуватель швів</t>
  </si>
  <si>
    <t>Акумуляторний шліфуватель труб</t>
  </si>
  <si>
    <t>Акумуляторний напилок</t>
  </si>
  <si>
    <t>Акумуляторний адаптер USB</t>
  </si>
  <si>
    <t>Акумуляторний повітродувка</t>
  </si>
  <si>
    <t>Акумуляторний вінтилятор</t>
  </si>
  <si>
    <t>Дрилі ударні акумуляторні</t>
  </si>
  <si>
    <t>Акумуляторний шуруповерт 10.8 В набір</t>
  </si>
  <si>
    <t>PowerMaxx BS Basic + BitBox 15 шт.</t>
  </si>
  <si>
    <t>PowerMaxx BS Basic + PA + BitBox 9 шт.</t>
  </si>
  <si>
    <t>PowerMaxx SB Basic + PA + BitBox 9 шт.</t>
  </si>
  <si>
    <t>Акумуляторний адаптер USB 10.8 В</t>
  </si>
  <si>
    <t>PowerMaxx PA Акумуляторний адаптер USB 10.8 В</t>
  </si>
  <si>
    <t>PowerMaxx BS Basic Set 3x2,0Ah</t>
  </si>
  <si>
    <t>PowerMaxx SB Basic Set 3x2,0Ah</t>
  </si>
  <si>
    <t>BS 18 LT BL 3x4,0Ah + MetaLoc</t>
  </si>
  <si>
    <t>SB 18 LT BL 3x4,0Ah + MetaLoc</t>
  </si>
  <si>
    <t>BS 18 LT BL 3x3,1Ah LiHD + MetaLoc</t>
  </si>
  <si>
    <t>SB 18 LT BL 3x3,1Ah LiHD + MetaLoc</t>
  </si>
  <si>
    <t>KHE 2660 Quick Перфоратор SDS-Plus 850Вт, з V-електронікою, 3.0 Дж., 3-х. реж., 3.1 кг., чемодан</t>
  </si>
  <si>
    <t>KHE 2860 Quick Перфоратор SDS-Plus 880Вт, з V-електронікою, 3.2 Дж., 235 Дж/сек, бетон/коронка/сталь - 28/68/13 мм, 3-х. реж., 3.1 кг., чемодан</t>
  </si>
  <si>
    <t>Роздрібний прайс на аксесуари до інструментів ТОВ "МЕТАБО Україна"</t>
  </si>
  <si>
    <t>НАЗВА</t>
  </si>
  <si>
    <t>РРЦ ЕВРО без НДС</t>
  </si>
  <si>
    <t>РРЦ ЕВРО с НДС</t>
  </si>
  <si>
    <t>РРЦ UAH без НДС</t>
  </si>
  <si>
    <t>РРЦ UAH с НДС</t>
  </si>
  <si>
    <t>INOX Інше приладдя до інструментів</t>
  </si>
  <si>
    <t>Розпірні кільця, 3 шт.</t>
  </si>
  <si>
    <t>Адаптер стрічкового напилку</t>
  </si>
  <si>
    <t>Кроншт.ейн шліфувальної стрічки 1, 6х457 мм, 13х457 мм BFE 9-90</t>
  </si>
  <si>
    <t>Кроншт.ейн шліфувальної стрічки 2 (6х457мм) BFE 9-90</t>
  </si>
  <si>
    <t>Кроншт.ейн шліфувальної стрічки 3 (13х457мм) BFE 9-90</t>
  </si>
  <si>
    <t>Кроншт.ейн шліфувальної стрічки 4 (19х457мм) BFE 9-90</t>
  </si>
  <si>
    <t>Захисний кожух 50 мм, включаючи затискну оправку 5/8"</t>
  </si>
  <si>
    <t>Захисний кожух 50 мм, включаючи затискну оправку М14</t>
  </si>
  <si>
    <t>Аккумуляторні батареї та зарядні пристрої</t>
  </si>
  <si>
    <t>Акумуляторний блок 25,2 В 3,0 Аг, Li-Power</t>
  </si>
  <si>
    <t>Акумуляторний блок 10,8 В 2,0 Аг, LI-Power</t>
  </si>
  <si>
    <t>Акумуляторний блок 36 В 1,5 Aг Li-Power Comp.</t>
  </si>
  <si>
    <t>Акумуляторний блок 18 В 1,3 Аг Li Power</t>
  </si>
  <si>
    <t>Акумуляторний блок BSZ 14,4 В 1,4 Аг</t>
  </si>
  <si>
    <t>Акумуляторний блок BSZ 18 В 1,4 Aг</t>
  </si>
  <si>
    <t>Акумуляторний блок 14,4 В 2,2 Аг Li-Ion</t>
  </si>
  <si>
    <t>Акумуляторний блок 7,2 В 1,1 Aг Li-Ion</t>
  </si>
  <si>
    <t>Акумуляторний блок 7,2 В 2.2 Аг, Li-ION</t>
  </si>
  <si>
    <t>Акумуляторний блок 18 В 1,5 Aг, Li Power Compa</t>
  </si>
  <si>
    <t>Акумуляторний блок 14,4 В 2,0 Aг,Li Power Compact</t>
  </si>
  <si>
    <t>Акумуляторний блок 18 В 2,0 Aг, Li Power Compact</t>
  </si>
  <si>
    <t>Акумуляторний блок 10,8 В 5,2 Aг, Li-Power</t>
  </si>
  <si>
    <t>Зарядний пристрій ASC Ultra</t>
  </si>
  <si>
    <t>Зарядний пристрій AC 30 Plus</t>
  </si>
  <si>
    <t>Зарядний пристрій ASS 15 Plus</t>
  </si>
  <si>
    <t>Акумуляторний блок 7,2 В 1,4 Aг</t>
  </si>
  <si>
    <t>Акумуляторний блок 9.6 В, 2.0 Аг</t>
  </si>
  <si>
    <t>Акумуляторний блок 18 В 1,25 Аг</t>
  </si>
  <si>
    <t>Набір аккумуляторних батарей 10,8В 2х2,0 Аг + ЗП LC-40</t>
  </si>
  <si>
    <t>Набір аккумуляторних батарей 10,8В 1х2,0 Аг та 1х5,2 Аг + ЗП LC-40</t>
  </si>
  <si>
    <t>Акумуляторний інструмент - Інше приладдя</t>
  </si>
  <si>
    <t>Трубка картриджа 400 мл</t>
  </si>
  <si>
    <t>Кутова насадка та насадка шуруповерта, 43 мм</t>
  </si>
  <si>
    <t>Біти, бітотримачі, адаптери та приладдя</t>
  </si>
  <si>
    <t>Гільза обмеження глибини 61-77 мм</t>
  </si>
  <si>
    <t>Тримач біт, 1,4''</t>
  </si>
  <si>
    <t>Тримач біт "rapid in/easy out"</t>
  </si>
  <si>
    <t>Адаптер для шуруповерта 1/2" зовнішній чотирикрутник 1/4" ударостійкий</t>
  </si>
  <si>
    <t>Перехідник 1/4'' звонішний чотирикутник на 1/2'' ударостійкий</t>
  </si>
  <si>
    <t>З'єднувальний елемент з 6-гр 1/4 на квадрат 1/4''</t>
  </si>
  <si>
    <t>SM 5-55 магазин для шурупокрута</t>
  </si>
  <si>
    <t>Біти PZ2 25мм (25 шт.)</t>
  </si>
  <si>
    <t>Бури SDS-Max</t>
  </si>
  <si>
    <t>Бури SDS-Plus Classic</t>
  </si>
  <si>
    <t>Бури SDS-Plus Pro 4</t>
  </si>
  <si>
    <t xml:space="preserve">Бур SDS-Plus Pro 4, 8х310 мм </t>
  </si>
  <si>
    <t xml:space="preserve">Бур SDS-Plus Pro 4, 4х110 мм, 10 шт. </t>
  </si>
  <si>
    <t xml:space="preserve">Бур SDS-Plus Pro 4, 5х110 мм, 10 шт. </t>
  </si>
  <si>
    <t xml:space="preserve">Бур SDS-Plus Pro 4, 5х160 мм, 10 шт. </t>
  </si>
  <si>
    <t xml:space="preserve">Бур SDS-Plus Pro 4, 6х110 мм, 10 шт. </t>
  </si>
  <si>
    <t xml:space="preserve">Бур SDS-Plus Pro 4, 6х160 мм, 10 шт. </t>
  </si>
  <si>
    <t xml:space="preserve">Бур SDS-Plus Pro 4, 6х210 мм, 10 шт. </t>
  </si>
  <si>
    <t xml:space="preserve">Бур SDS-Plus Pro 4, 8х110 мм, 10 шт. </t>
  </si>
  <si>
    <t xml:space="preserve">Бур SDS-Plus Pro 4, 8х160 мм, 10 шт. </t>
  </si>
  <si>
    <t xml:space="preserve">Бур SDS-Plus Pro 4, 8х210 мм, 10 шт. </t>
  </si>
  <si>
    <t xml:space="preserve">Бур SDS-Plus Pro 4, 10х110 мм, 10 шт. </t>
  </si>
  <si>
    <t xml:space="preserve">Бур SDS-Plus Pro 4, 10х160 мм, 10 шт. </t>
  </si>
  <si>
    <t xml:space="preserve">Бур SDS-Plus Pro 4, 10х210 мм, 10 шт. </t>
  </si>
  <si>
    <t xml:space="preserve">Бур SDS-Plus Pro 4, 10х260 мм, 10 шт. </t>
  </si>
  <si>
    <t xml:space="preserve">Бур SDS-Plus Pro 4, 12х160 мм, 10 шт. </t>
  </si>
  <si>
    <t xml:space="preserve">Бур SDS-Plus Pro 4, 12х210 мм, 10 шт. </t>
  </si>
  <si>
    <t xml:space="preserve">Бур SDS-Plus Pro 4, 12х260 мм, 10 шт. </t>
  </si>
  <si>
    <t xml:space="preserve">Бур SDS-Plus Pro 4, 14х160 мм, 10 шт. </t>
  </si>
  <si>
    <t xml:space="preserve">Бур SDS-Plus Pro 4, 14х260 мм, 10 шт. </t>
  </si>
  <si>
    <t>Бур SDS-Plus Pro 4,12х360 мм</t>
  </si>
  <si>
    <t>Бур SDS-Plus Pro 4, 16х260 мм</t>
  </si>
  <si>
    <t>Бури SDS-Plus Pro 4 Premium 4 кромки</t>
  </si>
  <si>
    <t>Бури проломні, коронки та приладдя</t>
  </si>
  <si>
    <t>Вимірювальна - аксесуари</t>
  </si>
  <si>
    <t>Телескопічний тримач для нівелірів</t>
  </si>
  <si>
    <t>Штатив для нівелірів</t>
  </si>
  <si>
    <t>Каретка-адаптер для нівелірів</t>
  </si>
  <si>
    <t>Диски алмазні</t>
  </si>
  <si>
    <t>Алмазний Диск classic CC 300 мм</t>
  </si>
  <si>
    <t>Алмазний Диск classic CC 350 мм</t>
  </si>
  <si>
    <t>Диски алмазні чашкові</t>
  </si>
  <si>
    <t>Диски відрізні та зачисні</t>
  </si>
  <si>
    <t>Диски циркулярні та приладдя</t>
  </si>
  <si>
    <t>Диски шліфувальні та полірувальні</t>
  </si>
  <si>
    <t>Волокнисті шліфувальні диски 115 P36 цирконієвий корунд</t>
  </si>
  <si>
    <t>Волокнисті шліфувальні диски 115 P40 цирконієвий корунд</t>
  </si>
  <si>
    <t>Волокнисті шліфувальні диски 115 P50 цирконієвий корунд</t>
  </si>
  <si>
    <t>Волокнисті шліфувальні диски 115 P60 цирконієвий корунд</t>
  </si>
  <si>
    <t>Волокнисті шліфувальні диски 115 P80 цирконієвий корунд</t>
  </si>
  <si>
    <t>Волокнисті шліфувальні диски 115 P100 цирконієвий корунд</t>
  </si>
  <si>
    <t>Волокнисті шліфувальні диски 115 P120 цирконієвий корунд</t>
  </si>
  <si>
    <t>Волокнисті шліфувальні диски 125 P36 цирконієвий корунд</t>
  </si>
  <si>
    <t>Волокнисті шліфувальні диски 125 P40 цирконієвий корунд</t>
  </si>
  <si>
    <t>Волокнисті шліфувальні диски 125 P60 цирконієвий корунд</t>
  </si>
  <si>
    <t>Волокнисті шліфувальні диски 125 P80 цирконієвий корунд</t>
  </si>
  <si>
    <t>Волокнисті шліфувальні диски 125 P100 цирконієвий корунд</t>
  </si>
  <si>
    <t>Волокнисті шліфувальні диски 125 P120 цирконієвий корунд</t>
  </si>
  <si>
    <t>Волокнисті шліфувальні диски 180 P36 цирконієвий корунд</t>
  </si>
  <si>
    <t>Волокнисті шліфувальні диски 180 P40 цирконієвий корунд</t>
  </si>
  <si>
    <t>Волокнисті шліфувальні диски 180 P60 цирконієвий корунд</t>
  </si>
  <si>
    <t>Волокнисті шліфувальні диски 180 P80 цирконієвий корунд</t>
  </si>
  <si>
    <t>Волокнисті шліфувальні диски 180 P100 цирконієвий корунд</t>
  </si>
  <si>
    <t>Волокнисті шліфувальні диски 180 P120 цирконієвий корунд</t>
  </si>
  <si>
    <t>Шкіряний Диск 200 мм з грубої тканини для загальних полірувальних робіт</t>
  </si>
  <si>
    <t>Шкіряний Диск 200 мм з фланелі для полірування до блиску</t>
  </si>
  <si>
    <t>Полірувальний повстяний диск M14, 125 мм</t>
  </si>
  <si>
    <t>Полірувальний повстяний диск M14, 175 мм</t>
  </si>
  <si>
    <t>Полірувальний хутряний Диск з шнурком, 180 мм</t>
  </si>
  <si>
    <t>Опорна тарілка, стандарт, 175 мм M14</t>
  </si>
  <si>
    <t>Пластикові тарілчасті щітки 130 мм, M14, P46</t>
  </si>
  <si>
    <t>Пластикові тарілчасті щітки 130 мм, M14, P60</t>
  </si>
  <si>
    <t>Пластикові тарілчасті щітки 130 мм, M14, P80</t>
  </si>
  <si>
    <t>Полірувальний Диск на липучці, обтягнутий овчиною, 85 мм</t>
  </si>
  <si>
    <t>Полірувальна губка на липучках, тонка 80 мм</t>
  </si>
  <si>
    <t>Волокнистий шліфувальний Диск 180 мм P120</t>
  </si>
  <si>
    <t>Волокнистий шліфувальний Диск 180 мм P50</t>
  </si>
  <si>
    <t>Волокнистий шліфувальний Диск 180 мм P20</t>
  </si>
  <si>
    <t>Волокнистий шліфувальний Диск 180 мм P40</t>
  </si>
  <si>
    <t>Волокнистий шліфувальний Диск 180 мм P60</t>
  </si>
  <si>
    <t>Волокнистий шліфувальний Диск 180 мм P80</t>
  </si>
  <si>
    <t>Волокнистий шліфувальний Диск 180 мм P100</t>
  </si>
  <si>
    <t>Волокнистий шліфувальний Диск 180 мм P36</t>
  </si>
  <si>
    <t>Волокнистий шліфувальний Диск 180 мм P16</t>
  </si>
  <si>
    <t>Волокнистий шліфувальний Диск 180 мм P30</t>
  </si>
  <si>
    <t>Волокнистий шліфувальний Диск 115 мм P16</t>
  </si>
  <si>
    <t>Волокнистий шліфувальний Диск 115 мм P24</t>
  </si>
  <si>
    <t>Волокнистий шліфувальний Диск 115 мм P40</t>
  </si>
  <si>
    <t>Волокнистий шліфувальний Диск 115 мм P60</t>
  </si>
  <si>
    <t>Волокнистий шліфувальний Диск 115 мм P80</t>
  </si>
  <si>
    <t>Волокнистий шліфувальний Диск 115 мм P100</t>
  </si>
  <si>
    <t>Волокнистий шліфувальний Диск 115 мм P120</t>
  </si>
  <si>
    <t>Волокнистий шліфувальний Диск 115 мм P150</t>
  </si>
  <si>
    <t>Волокнистий шліфувальний Диск 115 мм P180</t>
  </si>
  <si>
    <t>Волокнистий шліфувальний Диск 115 мм P50</t>
  </si>
  <si>
    <t>Волокнистий шліфувальний Диск 115 мм P36</t>
  </si>
  <si>
    <t>Волокнистий шліфувальний Диск х25 шт. 125 мм P 36</t>
  </si>
  <si>
    <t>Волокнистий шліфувальний Диск 125 мм P50</t>
  </si>
  <si>
    <t>Волокнистий шліфувальний Диск 125 мм P24</t>
  </si>
  <si>
    <t>Волокнистий шліфувальний Диск 125 мм P40</t>
  </si>
  <si>
    <t>Волокнистий шліфувальний Диск 125 мм P60</t>
  </si>
  <si>
    <t>Волокнистий шліфувальний Диск 125 мм P80</t>
  </si>
  <si>
    <t>Волокнистий шліфувальний Диск 125 мм P100</t>
  </si>
  <si>
    <t>Волокнистий шліфувальний Диск 125 мм P16</t>
  </si>
  <si>
    <t>Волокнистий шліфувальний Диск 125 мм P120</t>
  </si>
  <si>
    <t>Волокнистий шліфувальний Диск 125 мм P150</t>
  </si>
  <si>
    <t>Волокнистий шліфувальний Диск 125 мм P180</t>
  </si>
  <si>
    <t>Волокнистий шліфувальний Диск 230 мм P24</t>
  </si>
  <si>
    <t>Волокнистий шліфувальний Диск 230 мм P40</t>
  </si>
  <si>
    <t>Повсть для чищення 115х22,23 мм</t>
  </si>
  <si>
    <t>Повсть для чищення 125х22,23 мм</t>
  </si>
  <si>
    <t>Шліфувальні полотна на липучках, Р40, 115 мм, 25 шт.</t>
  </si>
  <si>
    <t>Шліфувальні полотна на липучках, Р60, 115 мм, 25 шт.</t>
  </si>
  <si>
    <t>Шліфувальні полотна на липучках, Р80, 115 мм, 25 шт.</t>
  </si>
  <si>
    <t>Шліфувальні полотна на липучках, Р120, 115 мм, 25 шт.</t>
  </si>
  <si>
    <t>Напівгнучкі шліфувальні листи 115 мм, С24, 10 шт.</t>
  </si>
  <si>
    <t>Полірувальна губка на липучках, груба 160х50 мм</t>
  </si>
  <si>
    <t>Полірувальна губка на липучках, тонка 130х50 мм</t>
  </si>
  <si>
    <t>Полірувальна губка на липучках, профільована 160х25 мм</t>
  </si>
  <si>
    <t>Полірувальна повсть на липучках, м'яка 130мм</t>
  </si>
  <si>
    <t>Полірувальна повсть на липучках, м'яка 155 мм</t>
  </si>
  <si>
    <t>Полірувальна повсть на липучках, тонка 130х25 мм</t>
  </si>
  <si>
    <t>Полірувальна повсть на липучках, тонка 160х25 мм</t>
  </si>
  <si>
    <t>Плівка, що сама клеїться</t>
  </si>
  <si>
    <t>Волокнистий шліфувальний Диск 115 мм P24 кераміка</t>
  </si>
  <si>
    <t>Волокнистий шліфувальний Диск 115 мм P36 кераміка</t>
  </si>
  <si>
    <t>Волокнистий шліфувальний Диск 115 мм P60 кераміка</t>
  </si>
  <si>
    <t>Волокнистий шліфувальний Диск 115 мм P80 кераміка</t>
  </si>
  <si>
    <t>Волокнистий шліфувальний Диск 125 мм P24 кераміка</t>
  </si>
  <si>
    <t>Волокнистий шліфувальний Диск 125 мм P36 кераміка</t>
  </si>
  <si>
    <t>Волокнистий шліфувальний Диск 125 мм P60 кераміка</t>
  </si>
  <si>
    <t>Волокнистий шліфувальний Диск 125 мм P80 кераміка</t>
  </si>
  <si>
    <t>Волокнистий шліфувальний Диск 180 мм P24 кераміка</t>
  </si>
  <si>
    <t>Волокнистий шліфувальний Диск 180 мм P36 кераміка</t>
  </si>
  <si>
    <t>Волокнистий шліфувальний Диск 180 мм P60 кераміка</t>
  </si>
  <si>
    <t>Волокнистий шліфувальний Диск 180 мм P80 кераміка</t>
  </si>
  <si>
    <t>Повстяний компактний шліфувальний тарілчастий Диск "Unitized"-VKS 125х22,23 мм</t>
  </si>
  <si>
    <t>Комбінований ламельний шліфувальний Диск KLS 125мм, чорновий (грубий)</t>
  </si>
  <si>
    <t>Комбінований ламельний шліфувальний Диск KLS 125мм, середній</t>
  </si>
  <si>
    <t>Шліфувальні аркуші на липучках 125мм P120 A160 Pyramid (5 шт.)</t>
  </si>
  <si>
    <t>Шліфувальні аркуші на липучках 125мм P280 A65 Pyramid (5 шт.)</t>
  </si>
  <si>
    <t>Шліфувальні аркуші на липучках 125мм P400 A45 Pyramid (5 шт.)</t>
  </si>
  <si>
    <t>Шліфувальні аркуші на липучках 125мм P600 A30 Pyramid (5 шт.)</t>
  </si>
  <si>
    <t>Компактний повстний Диск на липучці 125мм P120 "Unitized"</t>
  </si>
  <si>
    <t>Повстяний Диск, м'який, 150х5х25,4мм KNS</t>
  </si>
  <si>
    <t>Компактний повстяний Диск 150х3х25,4 средній "Unitized"</t>
  </si>
  <si>
    <t>Компактний повстяний Диск 150х6х25,4 дуже тонкий "Unitized"</t>
  </si>
  <si>
    <t>Компактний повстяний Диск 150х6х25,4 средній "Unitized"</t>
  </si>
  <si>
    <t>Шліфувальні аркуші на липучках 125мм P1200 A16 Pyramid (5 шт.)</t>
  </si>
  <si>
    <t>Шліфувальні аркуші на липучках 125мм P2000 A6 Pyramid (5 шт.)</t>
  </si>
  <si>
    <t>Комбінований ламельний шліфувальний Диск KLS 125мм, чорновий (грубий), 5 шт.</t>
  </si>
  <si>
    <t>Комбінований ламельний шліфувальний Диск KLS 125мм, середній, 5 шт.</t>
  </si>
  <si>
    <t>Повстяний компактний шліфувальний тарілчастий Диск "Unitized"-VKS 125х22,23 мм, 5 шт.</t>
  </si>
  <si>
    <t>Полірувальні Диски на липучці, обтягнуті овчиною, 160 мм</t>
  </si>
  <si>
    <t>Полірувальний Диск на липучці, обтягнутий овчиною, 130 мм</t>
  </si>
  <si>
    <t>Полірувальна повсть, тверда, 130 мм</t>
  </si>
  <si>
    <t>Засоби захисту</t>
  </si>
  <si>
    <t>Захисні робочі окуляри, скло без кольору</t>
  </si>
  <si>
    <t>Захисні робочі окуляри, скло сірого кольору</t>
  </si>
  <si>
    <t xml:space="preserve">Засоби захисту </t>
  </si>
  <si>
    <t>Робочі рукавички М1, розмір 9</t>
  </si>
  <si>
    <t>Робочі рукавички М1, розмір 10</t>
  </si>
  <si>
    <t>Робочі рукавички М2, розмір 9</t>
  </si>
  <si>
    <t>Робочі рукавички М2, розмір 10</t>
  </si>
  <si>
    <t>Зенкера</t>
  </si>
  <si>
    <t>Зубила та піки SDS-Max</t>
  </si>
  <si>
    <t>Зубила та піки SDS-Plus</t>
  </si>
  <si>
    <t>Зубило SDS-Plus 250х20 мм, плоске зубило</t>
  </si>
  <si>
    <t>Зубило SDS-Plus 250 мм, пікоподібне, кінчик квадратний</t>
  </si>
  <si>
    <t>Зубило SDS-Plus 200 мм, фасочне, напайки з твердосплавного сплаву</t>
  </si>
  <si>
    <t>Зубило SDS-Plus 250х40 мм, широке зубило</t>
  </si>
  <si>
    <t>Зубило SDS-Plus 165х75 мм, плиточне зубило, вигнуте</t>
  </si>
  <si>
    <t>Зубило SDS-Plus 250х40 мм, плиточне зубило, вигнуте</t>
  </si>
  <si>
    <t>Інше приладдя</t>
  </si>
  <si>
    <t>Свеpдлильна стійка 890, роб. хід 65 мм, діам. 43 мм</t>
  </si>
  <si>
    <t>Машинні лещата, кулачки 100х58 мм, ширина затискання 100 мм</t>
  </si>
  <si>
    <t>Машинні лещата, кулачки 80х45 мм, ширина затискання 86 мм</t>
  </si>
  <si>
    <t>Гумова опорна тарілка 125 мм</t>
  </si>
  <si>
    <t>Настінна консоль для точил</t>
  </si>
  <si>
    <t>Стійка для точил</t>
  </si>
  <si>
    <t>Полірувальний Диск з вовни на липучках, діам. 115 мм</t>
  </si>
  <si>
    <t>Клейка стрічка з нержавіючої сталі 2,5 м х 40 мм</t>
  </si>
  <si>
    <t>Тримач-хвостовик, зовнішня різьба М 16, SW11, 90 мм</t>
  </si>
  <si>
    <t>Тримач-хвостовик М16, SDS-Plus, 220 мм</t>
  </si>
  <si>
    <t>Тримач-хвостовик М16, SDS-Plus, 105 мм</t>
  </si>
  <si>
    <t>Магнітна свердлильна стійка М 100, 22 кг</t>
  </si>
  <si>
    <t>Прижимна струбцина</t>
  </si>
  <si>
    <t>Лещата, отвір діам. 43 мм</t>
  </si>
  <si>
    <t>Шестигранна гайка SW 19 1/2</t>
  </si>
  <si>
    <t>Гнучкий вал, довжина 1,2 м, діам. до 6 мм, 2000-5000 об/хв</t>
  </si>
  <si>
    <t>Насадний насос BPV 01</t>
  </si>
  <si>
    <t>Насадний насос BPV 03</t>
  </si>
  <si>
    <t>Пластинчастий шліфувальний Диск 50х20х6, Р 40</t>
  </si>
  <si>
    <t>Пластинчастий шліфувальний Диск 50х20х6, Р 80</t>
  </si>
  <si>
    <t>Пластинчастий шліфувальний Диск 50х20х6, Р 60</t>
  </si>
  <si>
    <t>Пластинчастий шліфувальний Диск 60х30х6, Р 40</t>
  </si>
  <si>
    <t>Пластинчастий шліфувальний Диск 60х30х6, Р 80</t>
  </si>
  <si>
    <t>Пластинчастий шліфувальний Диск 60х30х6, Р 120</t>
  </si>
  <si>
    <t>Пластинчастий шліфувальний Диск 60х30х6, Р 180</t>
  </si>
  <si>
    <t>Пластинчастий шліфувальний Диск 60х30х6, Р 240</t>
  </si>
  <si>
    <t>Пластинчастий шліфувальний Диск 60х40х6, Р 40</t>
  </si>
  <si>
    <t>Пластинчастий шліфувальний Диск 60х40х6, Р 80</t>
  </si>
  <si>
    <t>Пластинчастий шліфувальний Диск 80х30х6, Р 40</t>
  </si>
  <si>
    <t>Пластинчастий шліфувальний Диск 80х30х6, Р 60</t>
  </si>
  <si>
    <t>Пластинчастий шліфувальний Диск 80х30х6, Р 80</t>
  </si>
  <si>
    <t>Пластинчастий шліфувальний Диск 80х30х6, Р 120</t>
  </si>
  <si>
    <t>Пластинчастий шліфувальний Диск 80х40х6, Р 60</t>
  </si>
  <si>
    <t>Пластинчастий шліфувальний Диск 80х40х6, Р 80</t>
  </si>
  <si>
    <t>Пластинчастий шліфувальний Диск 80х50х6, Р 40</t>
  </si>
  <si>
    <t>Пластинчастий шліфувальний Диск 80х50х6, Р 60</t>
  </si>
  <si>
    <t>Пластинчастий шліфувальний Диск 80х50х6, Р 80</t>
  </si>
  <si>
    <t>Брусок для правки</t>
  </si>
  <si>
    <t>Тримач свердлильного патрона для MAG 832</t>
  </si>
  <si>
    <t>Затискна оправка для малих відрізних Дисків</t>
  </si>
  <si>
    <t>Малі Відрізний Диск для сталі 70х6х2,0 мм</t>
  </si>
  <si>
    <t>Малі Відрізний Диск для сталі 76х6х1,1 мм</t>
  </si>
  <si>
    <t>Твердосплавні двосторонні ножі рубанка, 10 шт.</t>
  </si>
  <si>
    <t>Твердосплавні двосторонні ножі рубанка, 2 шт.</t>
  </si>
  <si>
    <t>Універсальна кутова насадка</t>
  </si>
  <si>
    <t>Насадка для кутового загвинчування</t>
  </si>
  <si>
    <t>Кутова насадка з комплектом біт, 32 шт.</t>
  </si>
  <si>
    <t>Перехідна втулка 1/2"-3/8"</t>
  </si>
  <si>
    <t>З'єднувальний елемент SDS-Plus 1/2"-20 UNF</t>
  </si>
  <si>
    <t>Напрямна (з 2 вмонтованими алюмінієвими різьбовими втулками для циркулярних пил)</t>
  </si>
  <si>
    <t>Адаптер для ручних циркулярних пил на напрямну шину для KS 66, KSE 68 Plus</t>
  </si>
  <si>
    <t>Струбцини 2 шт.</t>
  </si>
  <si>
    <t>Додаткова знімна рукоятка 43 мм</t>
  </si>
  <si>
    <t>Захисний гумовий башмак</t>
  </si>
  <si>
    <t>Додаткова знімна рукоятка 43 мм, довга</t>
  </si>
  <si>
    <t>Пластинчастий шліфувальний Диск 60х30х6, Р 60</t>
  </si>
  <si>
    <t>Пластинчастий шліфувальний Диск 60х40х6, Р 60</t>
  </si>
  <si>
    <t>З'єднувальний елемент для 2х6.31213</t>
  </si>
  <si>
    <t>Напрямна шина1500мм</t>
  </si>
  <si>
    <t>Напрямна шина з виїмкою 1500мм</t>
  </si>
  <si>
    <t>Полірувальна губка на липучках, 130 мм</t>
  </si>
  <si>
    <t>Затискна втулка для біт</t>
  </si>
  <si>
    <t>Пиляльний ланцюг 3/8", 59 зубців</t>
  </si>
  <si>
    <t>Додаткова антивібраційна рукоятка Metabo VibraTech (MVT)</t>
  </si>
  <si>
    <t>Підставка для рубанка</t>
  </si>
  <si>
    <t>Пиляльний ланцюг 3/8", 57 зубців</t>
  </si>
  <si>
    <t>Кейси, MetaLoc, сумки та приладдя</t>
  </si>
  <si>
    <t>Вкладка у MetaLoc IV для Of E 1229 Signal</t>
  </si>
  <si>
    <t>Вкладка у MetaLoc II SRE 4350 TurboTec; SRE 4351 TurboTec</t>
  </si>
  <si>
    <t>Вкладка у MetaLoc II для STE 140; STE 140 Plus; STEB 140 Plus</t>
  </si>
  <si>
    <t>Вкладка у MetaLoc II для BHE всі моделі; KHE до 28 моделі; UHE всі моделі</t>
  </si>
  <si>
    <t>Вкладка у MetaLoc II для Фенів технічних всіх моделей</t>
  </si>
  <si>
    <t>Вкладка у MetaLoc IV для KS 55 FS; KS 66 Plus; KS 68 Plus; KSE 55 Vario</t>
  </si>
  <si>
    <t>Вкладка у MetaLoc II для BS/SB/SSD/SSW Ultra</t>
  </si>
  <si>
    <t>Вкладка у MetaLoc II для LF 724 S</t>
  </si>
  <si>
    <t>Вкладка у Metaloc II для WE 15-125 HD Set GED</t>
  </si>
  <si>
    <t>Вкладка у MetaLoc IV для W 12-125 HD Set CED; W 12-125 HD Set CED Plus</t>
  </si>
  <si>
    <t>Пластиковий кофр МС 20, базовий, 495х320х132 мм</t>
  </si>
  <si>
    <t>Пластиковий кофр MC 10 Akku-BS/Akku-SB</t>
  </si>
  <si>
    <t>Пластиковий кофр MC 10 BH / SB</t>
  </si>
  <si>
    <t>Пластиковий кофр МС 20 WS, 495х320х132 мм</t>
  </si>
  <si>
    <t>Пластиковий кофр MC 10 SТЕ, 495х320х112 мм</t>
  </si>
  <si>
    <t>Сталевий кейс 170х675х275 мм</t>
  </si>
  <si>
    <t>Пластиковий кофр, 175х730х315 мм</t>
  </si>
  <si>
    <t>MetaLoc II, порожній</t>
  </si>
  <si>
    <t>MetaLoc III, порожній</t>
  </si>
  <si>
    <t>MetaLoc IV, порожній</t>
  </si>
  <si>
    <t>MetaLoc IV для KS66 Plus, KS68 Plus</t>
  </si>
  <si>
    <t>MetaLoc II для SRE 4350/4351 Turbo Tec</t>
  </si>
  <si>
    <t>MetaLoc II для BS 14 LT</t>
  </si>
  <si>
    <t>MetaLoc II з перфорованим вкладенням з пінопласту</t>
  </si>
  <si>
    <t>Сталевий кейс для рубанка H00882</t>
  </si>
  <si>
    <t>Metadepot для кріплення MetaLoc валіз до пилосмоків ASA 2025, ASR 2050, SHR 2050, ASR 25 L SC, ASR 50 L SC, ASR 50 M SC</t>
  </si>
  <si>
    <t>Сумка для інструменту, мала</t>
  </si>
  <si>
    <t>Сумка для інструменту, велика</t>
  </si>
  <si>
    <t>Коронки Weldon 19 свердлильні по металу та приладдя</t>
  </si>
  <si>
    <t>Корончасте свердло Weldon 19 HSS, короткі 12х30 мм,</t>
  </si>
  <si>
    <t>Корончасте свердло Weldon 19 HSS, короткі 13х30 мм</t>
  </si>
  <si>
    <t>Корончасте свердло Weldon 19 HSS, короткі 14х30 мм</t>
  </si>
  <si>
    <t>Корончасте свердло Weldon 19 HSS, короткі 15х30 мм</t>
  </si>
  <si>
    <t>Корончасте свердло Weldon 19 HSS, короткі 16х30 мм</t>
  </si>
  <si>
    <t>Корончасте свердло Weldon 19 HSS, короткі 17х30 мм</t>
  </si>
  <si>
    <t>Корончасте свердло Weldon 19 HSS, короткі 18х30 мм</t>
  </si>
  <si>
    <t>Корончасте свердло Weldon 19 HSS, короткі 19х30 мм</t>
  </si>
  <si>
    <t>Корончасте свердло Weldon 19 HSS, короткі 20х30 мм</t>
  </si>
  <si>
    <t>Корончасте свердло Weldon 19 HSS, короткі 21х30 мм</t>
  </si>
  <si>
    <t>Корончасте свердло Weldon 19 HSS, короткі 22х30 мм</t>
  </si>
  <si>
    <t>Корончасте свердло Weldon 19 HSS, короткі 23х30 мм</t>
  </si>
  <si>
    <t>Корончасте свердло Weldon 19 HSS, короткі 24х30 мм</t>
  </si>
  <si>
    <t>Корончасте свердло Weldon 19 HSS, короткі 25х30 мм</t>
  </si>
  <si>
    <t>Корончасте свердло Weldon 19 HSS, короткі 26х30 мм</t>
  </si>
  <si>
    <t>Корончасте свердло Weldon 19 HSS, короткі 27х30 мм</t>
  </si>
  <si>
    <t>Корончасте свердло Weldon 19 HSS, короткі 28х30 мм</t>
  </si>
  <si>
    <t>Корончасте свердло Weldon 19 HSS, короткі 29х30 мм</t>
  </si>
  <si>
    <t>Корончасте свердло Weldon 19 HSS, короткі 30х30 мм</t>
  </si>
  <si>
    <t>Корончасте свердло Weldon 19 HSS, короткі 31х30 мм</t>
  </si>
  <si>
    <t>Корончасте свердло Weldon 19 HSS, короткі 32х30 мм</t>
  </si>
  <si>
    <t>Корончасте свердло Weldon 19 HSS, довгі 12х55 мм</t>
  </si>
  <si>
    <t>Корончасте свердло Weldon 19 HSS, довгі 13х55 мм</t>
  </si>
  <si>
    <t>Корончасте свердло Weldon 19 HSS, довгі 14х55 мм</t>
  </si>
  <si>
    <t>Корончасте свердло Weldon 19 HSS, довгі 15х55 мм</t>
  </si>
  <si>
    <t>Корончасте свердло Weldon 19 HSS, довгі 16х55 мм</t>
  </si>
  <si>
    <t>Корончасте свердло Weldon 19 HSS, довгі 17х55 мм</t>
  </si>
  <si>
    <t>Корончасте свердло Weldon 19 HSS, довгі 18х55 мм</t>
  </si>
  <si>
    <t>Корончасте свердло Weldon 19 HSS, довгі 19х55 мм</t>
  </si>
  <si>
    <t>Корончасте свердло Weldon 19 HSS, довгі 20х55 мм</t>
  </si>
  <si>
    <t>Корончасте свердло Weldon 19 HSS, довгі 21х55 мм</t>
  </si>
  <si>
    <t>Корончасте свердло Weldon 19 HSS, довгі 22х55 мм</t>
  </si>
  <si>
    <t>Корончасте свердло Weldon 19 HSS, довгі 23х55 мм</t>
  </si>
  <si>
    <t>Корончасте свердло Weldon 19 HSS, довгі 24х55 мм</t>
  </si>
  <si>
    <t>Корончасте свердло Weldon 19 HSS, довгі 25х55 мм</t>
  </si>
  <si>
    <t>Корончасте свердло Weldon 19 HSS, довгі 26х55 мм</t>
  </si>
  <si>
    <t>Корончасте свердло Weldon 19 HSS, довгі 27х55 мм</t>
  </si>
  <si>
    <t>Корончасте свердло Weldon 19 HSS, довгі 28х55 мм</t>
  </si>
  <si>
    <t>Корончасте свердло Weldon 19 HSS, довгі 29х55 мм</t>
  </si>
  <si>
    <t>Корончасте свердло Weldon 19 HSS, довгі 30х55 мм</t>
  </si>
  <si>
    <t>Корончасте свердло Weldon 19 HSS, довгі 31х55 мм</t>
  </si>
  <si>
    <t>Корончасте свердло Weldon 19 HSS, довгі 32х55 мм</t>
  </si>
  <si>
    <t>Корончасте свердло Weldon 19 з твердосплавними зубцями, 14х55 мм, Weldon 19</t>
  </si>
  <si>
    <t>Корончасте свердло Weldon 19 з твердосплавними зубцями, 15х55 мм, Weldon 19</t>
  </si>
  <si>
    <t>Корончасте свердло Weldon 19 з твердосплавними зубцями, 16х55 мм, Weldon 19</t>
  </si>
  <si>
    <t>Корончасте свердло Weldon 19 з твердосплавними зубцями, 17х55 мм, Weldon 19</t>
  </si>
  <si>
    <t>Корончасте свердло Weldon 19 з твердосплавними зубцями, 18х55 мм, Weldon 19</t>
  </si>
  <si>
    <t>Корончасте свердло Weldon 19 з твердосплавними зубцями, 19х55 мм, Weldon 19</t>
  </si>
  <si>
    <t>Корончасте свердло Weldon 19 з твердосплавними зубцями, 20х55 мм, Weldon 19</t>
  </si>
  <si>
    <t>Корончасте свердло Weldon 19 з твердосплавними зубцями, 21х55 мм, Weldon 19</t>
  </si>
  <si>
    <t>Корончасте свердло Weldon 19 з твердосплавними зубцями, 22х55 мм, Weldon 19</t>
  </si>
  <si>
    <t>Корончасте свердло Weldon 19 з твердосплавними зубцями, 23х55 мм, Weldon 19</t>
  </si>
  <si>
    <t>Корончасте свердло Weldon 19 з твердосплавними зубцями, 24х55 мм, Weldon 19</t>
  </si>
  <si>
    <t>Корончасте свердло Weldon 19 з твердосплавними зубцями, 25х55 мм, Weldon 19</t>
  </si>
  <si>
    <t>Корончасте свердло Weldon 19 з твердосплавними зубцями, 26х55 мм, Weldon 19</t>
  </si>
  <si>
    <t>Корончасте свердло Weldon 19 з твердосплавними зубцями, 27х55 мм, Weldon 19</t>
  </si>
  <si>
    <t>Корончасте свердло Weldon 19 з твердосплавними зубцями, 28х55 мм, Weldon 19</t>
  </si>
  <si>
    <t>Корончасте свердло Weldon 19 з твердосплавними зубцями, 29х55 мм, Weldon 19</t>
  </si>
  <si>
    <t>Корончасте свердло Weldon 19 з твердосплавними зубцями, 30х55 мм, Weldon 19</t>
  </si>
  <si>
    <t>Корончасте свердло Weldon 19 з твердосплавними зубцями, 31х55 мм, Weldon 19</t>
  </si>
  <si>
    <t>Корончасте свердло Weldon 19 з твердосплавними зубцями, 32х55 мм, Weldon 19</t>
  </si>
  <si>
    <t>Корончасте свердло Weldon 19 з твердосплавними зубцями, 33х55 мм, Weldon 19</t>
  </si>
  <si>
    <t>Корончасте свердло Weldon 19 з твердосплавними зубцями, 34х55 мм, Weldon 19</t>
  </si>
  <si>
    <t>Корончасте свердло Weldon 19 з твердосплавними зубцями, 35х55 мм, Weldon 19</t>
  </si>
  <si>
    <t>Корончасте свердло Weldon 19 з твердосплавними зубцями, 36х55 мм, Weldon 19</t>
  </si>
  <si>
    <t>Корончасте свердло Weldon 19 з твердосплавними зубцями, 37х55 мм, Weldon 19</t>
  </si>
  <si>
    <t>Корончасте свердло Weldon 19 з твердосплавними зубцями, 38х55 мм, Weldon 19</t>
  </si>
  <si>
    <t>Корончасте свердло Weldon 19 з твердосплавними зубцями, 39х55 мм, Weldon 19</t>
  </si>
  <si>
    <t>Корончасте свердло Weldon 19 з твердосплавними зубцями, 40х55 мм, Weldon 19</t>
  </si>
  <si>
    <t>Корончасте свердло Weldon 19 з твердосплавними зубцями, 45х55 мм, Weldon 19</t>
  </si>
  <si>
    <t>Корончасте свердло Weldon 19 з твердосплавними зубцями, 50х55 мм, Weldon 19</t>
  </si>
  <si>
    <t>Адаптер Weldon 19 на FEIN Quick</t>
  </si>
  <si>
    <t>Промисловий тримач MK2 на Weldon 19</t>
  </si>
  <si>
    <t>Промисловий тримач MK3 на Weldon 19</t>
  </si>
  <si>
    <t>Швидкозамінна система MK2 на Weldon 19</t>
  </si>
  <si>
    <t>Центрувальний шт.ифт для HSS короткий, роб. довжина 30 мм</t>
  </si>
  <si>
    <t>Центрувальний шт.ифт для HSS довгий та НМ, роб. довжина 55 мм</t>
  </si>
  <si>
    <t>Центрувальний шт.ифт для НМ, довжина 120 мм</t>
  </si>
  <si>
    <t>Адаптер Weldon 19 на сверлильный патрон 1/2"</t>
  </si>
  <si>
    <t>Корончасте свердло Weldon 19 з твердосплавними зубцями, 60х55 мм, Weldon 19</t>
  </si>
  <si>
    <t>Корончасте свердло Weldon 19 з твердосплавними зубцями, 70х55 мм, Weldon 20</t>
  </si>
  <si>
    <t>Корончасте свердло Weldon 19 з твердосплавними зубцями, 80х55 мм, Weldon 21</t>
  </si>
  <si>
    <t>Корончасте свердло Weldon 19 з твердосплавними зубцями, 90х55 мм, Weldon 22</t>
  </si>
  <si>
    <t>Корончасте свердло Weldon 19 з твердосплавними зубцями, 100х55 мм, Weldon 23</t>
  </si>
  <si>
    <t>Комплект корончастих свердел Weldon 19 HSS "rapid cut", 3 шт., 14, 18, 22 мм, Weldon 19</t>
  </si>
  <si>
    <t>Комплект корончастих свердел Weldon 19 HSS "rapid cut", 6 шт., 14,16,18,20,22,26 мм, Weldon 19</t>
  </si>
  <si>
    <t>Коронки алмазні свердлильні</t>
  </si>
  <si>
    <t>Алмазна свердлильна коронка для плитки Dry 6 мм M14</t>
  </si>
  <si>
    <t>Алмазна свердлильна коронка для плитки Dry 8 мм M14</t>
  </si>
  <si>
    <t>Алмазна свердлильна коронка для плитки Dry 10 мм M14</t>
  </si>
  <si>
    <t>Алмазна свердлильна коронка для плитки Dry 12 мм M14</t>
  </si>
  <si>
    <t>Алмазна свердлильна коронка для плитки Dry 14 мм M14</t>
  </si>
  <si>
    <t>Алмазна свердлильна коронка для плитки Dry 18 мм M14</t>
  </si>
  <si>
    <t>Алмазна свердлильна коронка для плитки Dry 20 мм M14</t>
  </si>
  <si>
    <t>Алмазна свердлильна коронка для плитки Dry 25 мм M14</t>
  </si>
  <si>
    <t>Алмазна свердлильна коронка для плитки Dry 32 мм M14</t>
  </si>
  <si>
    <t>Алмазна свердлильна коронка для плитки Dry 35 мм M14</t>
  </si>
  <si>
    <t>Алмазна свердлильна коронка для плитки Dry 40 мм M14</t>
  </si>
  <si>
    <t>Алмазна свердлильна коронка для плитки Dry 50 мм M14</t>
  </si>
  <si>
    <t>Алмазна свердлильна коронка для плитки Dry 55 мм M14</t>
  </si>
  <si>
    <t>Алмазна свердлильна коронка для плитки Dry 60 мм M14</t>
  </si>
  <si>
    <t>Алмазна свердлильна коронка для плитки Dry 68 мм M14</t>
  </si>
  <si>
    <t>Алмазна свердлильна коронка для плитки Dry 75 мм M14</t>
  </si>
  <si>
    <t>Алмазна свердлильна коронка для плитки Dry 82 мм M14</t>
  </si>
  <si>
    <t>Комплект алмазних свердлильних коронок для плитки "Dry", 7 шт.</t>
  </si>
  <si>
    <t>Алмазна свердлильна коронка для плитки Dry 45 мм M14</t>
  </si>
  <si>
    <t>Коронки кільцеві біметалеві та приладдя</t>
  </si>
  <si>
    <t>Кільцева шт., з 8 замінними вставками діам. 26-68 мм</t>
  </si>
  <si>
    <t>Біметалеві кільцеві коронки, 14 мм</t>
  </si>
  <si>
    <t>Біметалеві кільцеві коронки, 16 мм</t>
  </si>
  <si>
    <t>Біметалеві кільцеві коронки, 17 мм</t>
  </si>
  <si>
    <t>Біметалеві кільцеві коронки, 19 мм</t>
  </si>
  <si>
    <t>Біметалеві кільцеві коронки, 20 мм</t>
  </si>
  <si>
    <t>Біметалеві кільцеві коронки, 21 мм</t>
  </si>
  <si>
    <t>Біметалеві кільцеві коронки, 22 мм</t>
  </si>
  <si>
    <t>Біметалеві кільцеві коронки, 24 мм</t>
  </si>
  <si>
    <t>Біметалеві кільцеві коронки, 25 мм</t>
  </si>
  <si>
    <t>Біметалеві кільцеві коронки, 27 мм</t>
  </si>
  <si>
    <t>Біметалеві кільцеві коронки, 29 мм</t>
  </si>
  <si>
    <t>Біметалеві кільцеві коронки, 30 мм</t>
  </si>
  <si>
    <t>Біметалеві кільцеві коронки, 32 мм</t>
  </si>
  <si>
    <t>Біметалеві кільцеві коронки, 33 мм</t>
  </si>
  <si>
    <t>Біметалеві кільцеві коронки, 35 мм</t>
  </si>
  <si>
    <t>Біметалеві кільцеві коронки, 37 мм</t>
  </si>
  <si>
    <t>Біметалеві кільцеві коронки, 38 мм</t>
  </si>
  <si>
    <t>Біметалеві кільцеві коронки, 40 мм</t>
  </si>
  <si>
    <t>Біметалеві кільцеві коронки, 41 мм</t>
  </si>
  <si>
    <t>Біметалеві кільцеві коронки, 43 мм</t>
  </si>
  <si>
    <t>Біметалеві кільцеві коронки, 44 мм</t>
  </si>
  <si>
    <t>Біметалеві кільцеві коронки, 46 мм</t>
  </si>
  <si>
    <t>Біметалеві кільцеві коронки, 48 мм</t>
  </si>
  <si>
    <t>Біметалеві кільцеві коронки, 51 мм</t>
  </si>
  <si>
    <t>Біметалеві кільцеві коронки, 52 мм</t>
  </si>
  <si>
    <t>Біметалеві кільцеві коронки, 54 мм</t>
  </si>
  <si>
    <t>Біметалеві кільцеві коронки, 56 мм</t>
  </si>
  <si>
    <t>Біметалеві кільцеві коронки, 57 мм</t>
  </si>
  <si>
    <t>Біметалеві кільцеві коронки, 59 мм</t>
  </si>
  <si>
    <t>Біметалеві кільцеві коронки, 60 мм</t>
  </si>
  <si>
    <t>Біметалеві кільцеві коронки, 64 мм</t>
  </si>
  <si>
    <t>Біметалеві кільцеві коронки, 65 мм</t>
  </si>
  <si>
    <t>Біметалеві кільцеві коронки, 67 мм</t>
  </si>
  <si>
    <t>Біметалеві кільцеві коронки, 68 мм</t>
  </si>
  <si>
    <t>Біметалеві кільцеві коронки, 70 мм</t>
  </si>
  <si>
    <t>Біметалеві кільцеві коронки, 73 мм</t>
  </si>
  <si>
    <t>Біметалеві кільцеві коронки, 76 мм</t>
  </si>
  <si>
    <t>Біметалеві кільцеві коронки, 79 мм</t>
  </si>
  <si>
    <t>Біметалеві кільцеві коронки, 83 мм</t>
  </si>
  <si>
    <t>Біметалеві кільцеві коронки, 86 мм</t>
  </si>
  <si>
    <t>Біметалеві кільцеві коронки, 89 мм</t>
  </si>
  <si>
    <t>Біметалеві кільцеві коронки, 92 мм</t>
  </si>
  <si>
    <t>Біметалеві кільцеві коронки, 95 мм</t>
  </si>
  <si>
    <t>Біметалеві кільцеві коронки, 98 мм</t>
  </si>
  <si>
    <t>Біметалеві кільцеві коронки, 102 мм</t>
  </si>
  <si>
    <t>Біметалеві кільцеві коронки, 105 мм</t>
  </si>
  <si>
    <t>Біметалеві кільцеві коронки, 108 мм</t>
  </si>
  <si>
    <t>Біметалеві кільцеві коронки, 111 мм</t>
  </si>
  <si>
    <t>Біметалеві кільцеві коронки, 114 мм</t>
  </si>
  <si>
    <t>Біметалеві кільцеві коронки, 121 мм</t>
  </si>
  <si>
    <t>Біметалеві кільцеві коронки, 127 мм</t>
  </si>
  <si>
    <t>Біметалеві кільцеві коронки, 140 мм</t>
  </si>
  <si>
    <t>Біметалеві кільцеві коронки, 152 мм</t>
  </si>
  <si>
    <t>Адаптер SW9/ 1/2''-20 UNF, 14-30 мм</t>
  </si>
  <si>
    <t>Адаптер SW9/ 5/8''-18 UNF, 32-152 мм</t>
  </si>
  <si>
    <t>Адаптер SDS-Plus/ 1/2''-20 UNF, 14-30 мм</t>
  </si>
  <si>
    <t>Адаптер SDS-Plus/ 5/8''-18 UNF, 32-152 мм</t>
  </si>
  <si>
    <t>Коронки кільцеві універсальні та приладдя</t>
  </si>
  <si>
    <t>Універсальна кільцева коронка "Pionier" з твердосплавними напайками, М 16, 25 мм</t>
  </si>
  <si>
    <t>Універсальна кільцева коронка "Pionier" з твердосплавними напайками, М 16, 30 мм</t>
  </si>
  <si>
    <t>Універсальна кільцева коронка "Pionier" з твердосплавними напайками, М 16, 35 мм</t>
  </si>
  <si>
    <t>Універсальна кільцева коронка "Pionier" з твердосплавними напайками, М 16, 40 мм</t>
  </si>
  <si>
    <t>Універсальна кільцева коронка "Pionier" з твердосплавними напайками, М 16, 50 мм</t>
  </si>
  <si>
    <t>Універсальна кільцева коронка "Pionier" з твердосплавними напайками, М 16, 60 мм</t>
  </si>
  <si>
    <t>Універсальна кільцева коронка "Pionier" з твердосплавними напайками, М 16, 63 мм</t>
  </si>
  <si>
    <t>Універсальна кільцева коронка "Pionier" з твердосплавними напайками, М 16, 65 мм</t>
  </si>
  <si>
    <t>Універсальна кільцева коронка "Pionier" з твердосплавними напайками, М 16, 68 мм</t>
  </si>
  <si>
    <t>Універсальна кільцева коронка "Pionier" з твердосплавними напайками, М 16, 74 мм</t>
  </si>
  <si>
    <t>Універсальна кільцева коронка "Pionier" з твердосплавними напайками, М 16, 80 мм</t>
  </si>
  <si>
    <t>Універсальна кільцева коронка "Pionier" з твердосплавними напайками, М 16, 105 мм</t>
  </si>
  <si>
    <t>Хвостовик для універсальних кільцевих пил "pionier" SW 11, 118 мм</t>
  </si>
  <si>
    <t>Хвостовик для універсальних кільцевих пил "pionier" SDS-Plus, 118 мм</t>
  </si>
  <si>
    <t>Хвостовик для універсальних кільцевих пил "pionier" SDS-Plus, 220 мм</t>
  </si>
  <si>
    <t>Центрове свердло з твердосплавними напайками</t>
  </si>
  <si>
    <t>Коронки по бетону та приладдя</t>
  </si>
  <si>
    <t>Головка бура проломного з різьбою 125х100</t>
  </si>
  <si>
    <t>Головка бура проломного з різьбою 100х100</t>
  </si>
  <si>
    <t>Головка бура проломного з різьбою 50х100</t>
  </si>
  <si>
    <t xml:space="preserve">Головка бура проломного з різьбою 68х100 </t>
  </si>
  <si>
    <t xml:space="preserve">Головка бура проломного з різьбою 80х100 </t>
  </si>
  <si>
    <t>Центрове свердло 12х155 мм</t>
  </si>
  <si>
    <t>Тримач-хвостовик для бурів розбірних 280 мм</t>
  </si>
  <si>
    <t>З'єднувальний елемент для бурів розбірних, 195 мм</t>
  </si>
  <si>
    <t>Алмазна коронка по бетону, 30 мм, М16</t>
  </si>
  <si>
    <t>Алмазна коронка по бетону, 35 мм, М16</t>
  </si>
  <si>
    <t>Алмазна коронка по бетону, 40 мм, М16</t>
  </si>
  <si>
    <t>Алмазна коронка по бетону, 50 мм, М16</t>
  </si>
  <si>
    <t>Алмазна коронка по бетону, 68 мм, М16</t>
  </si>
  <si>
    <t>Алмазна коронка по бетону, 82 мм</t>
  </si>
  <si>
    <t>Алмазна коронка по бетону, 100 мм</t>
  </si>
  <si>
    <t>Алмазна коронка по бетону, 112 мм</t>
  </si>
  <si>
    <t>Алмазна коронка по бетону professional, 68 мм M 16</t>
  </si>
  <si>
    <t>Алмазна коронка по бетону professional, 82 мм M 16</t>
  </si>
  <si>
    <t>Кромочний фрезер по металу - аксесуари</t>
  </si>
  <si>
    <t>Карбідний ніж фаска 45° (10 шт)</t>
  </si>
  <si>
    <t xml:space="preserve">Карбідний ніж кромка R2 (10 шт) </t>
  </si>
  <si>
    <t xml:space="preserve">Карбідний ніж кромка R3 (10 шт) </t>
  </si>
  <si>
    <t>КШМ - Інше приладдя</t>
  </si>
  <si>
    <t>Вал для насаджування шкіряних Дисків</t>
  </si>
  <si>
    <t>Опорна тарілка з липучками 113 мм 5/8"</t>
  </si>
  <si>
    <t>Опорна тарілка з липучками 173 мм 5/8"</t>
  </si>
  <si>
    <t xml:space="preserve">Захисний кожух для чашкових шліфувальних Дисків 115/125/150 </t>
  </si>
  <si>
    <t>Опорна тарілка, стандарт, 122 мм M14</t>
  </si>
  <si>
    <t>Опорна тарілка, стандарт, 112 мм M14</t>
  </si>
  <si>
    <t>Опорна тарілка, стандарт, 220 мм M14</t>
  </si>
  <si>
    <t>Опорна тарілка, стандарт, 175 мм 5/8"</t>
  </si>
  <si>
    <t>Опорна тарілка, стандарт, 220 мм 5/8"</t>
  </si>
  <si>
    <t>Опорна тарілка, стандарт, 112 мм 5/8"</t>
  </si>
  <si>
    <t>Опорна тарілка, стандарт, 122 мм 5/8"</t>
  </si>
  <si>
    <t>Опорна тарілка з липучками 123 мм M14</t>
  </si>
  <si>
    <t>Опорна тарілка з липучками 147 мм M14</t>
  </si>
  <si>
    <t>Опорна тарілка з липучками 173 мм M14</t>
  </si>
  <si>
    <t>Опорна тарілка з ребрами охолодження 112 мм M14</t>
  </si>
  <si>
    <t>Опорна тарілка з ребрами охолодження 122 мм M14</t>
  </si>
  <si>
    <t>Опорна тарілка з ребрами охолодження 175 мм M14</t>
  </si>
  <si>
    <t>Опорна тарілка на липучках Pyramid 123 мм 5/8"</t>
  </si>
  <si>
    <t>Опорна тарілка на липучках Pyramid 123 мм M14</t>
  </si>
  <si>
    <t>Ключ під 2 отвори для КШМ 115-230 мм</t>
  </si>
  <si>
    <t>Ключ під 2 отвори для КШМ 100-150 мм</t>
  </si>
  <si>
    <t>Ключ для КШМ 180-230 мм</t>
  </si>
  <si>
    <t>Опорна тарілка з липучками 115 мм M14</t>
  </si>
  <si>
    <t>Захисний кожух CED 125</t>
  </si>
  <si>
    <t>Захисний кожух CED 125 Plus</t>
  </si>
  <si>
    <t>Захисний кожух GED 125</t>
  </si>
  <si>
    <t>Рукоятка Metabo VibraTech (MVT), M14</t>
  </si>
  <si>
    <t>Рукоятка Metabo VibraTech (MVT), M8</t>
  </si>
  <si>
    <t>Скоба для багатопозиційного встановлення рукоятки</t>
  </si>
  <si>
    <t>Захист рук</t>
  </si>
  <si>
    <t>Затиск для захисного кожуха на КШМ 100 мм</t>
  </si>
  <si>
    <t>Затиск для захисного кожуха на КШМ 115 мм</t>
  </si>
  <si>
    <t>Затиск для захисного кожуха на КШМ 125 мм</t>
  </si>
  <si>
    <t>Затиск для захисного кожуха на КШМ 150 мм</t>
  </si>
  <si>
    <t>Напівзакритий захисний кожух з швидким регулюванням 180 мм</t>
  </si>
  <si>
    <t>Напівзакритий захисний кожух з швидким регулюванням 230 мм</t>
  </si>
  <si>
    <t>Напівзакритий захистний кожух для WEF 15-125 (125 мм)</t>
  </si>
  <si>
    <t>Напівзакритий захисний кожух з швидким регулюванням для 125 мм WQ1000</t>
  </si>
  <si>
    <t>Напівзакритий захистний кожух для WEF 15-150, WEPBF 15-150 (150 мм)</t>
  </si>
  <si>
    <t>Напівзакритий захисний кожух з затяжним гвинтом 180 мм</t>
  </si>
  <si>
    <t>Напівзакритий захисний кожух з затяжним гвинтом 230 мм</t>
  </si>
  <si>
    <t>Опорний фланець</t>
  </si>
  <si>
    <t>Затискна гайка</t>
  </si>
  <si>
    <t>Швидка затискна гайка Quick M14</t>
  </si>
  <si>
    <t>Напівзакритий захисний кожух з затяжним гвинтом 100 мм</t>
  </si>
  <si>
    <t>Напівзакритий захисний кожух з затяжним гвинтом 115 мм</t>
  </si>
  <si>
    <t>Захисний кожух з патрубком для відведення пилу 115-125 мм</t>
  </si>
  <si>
    <t>Захисний кожух з патрубком для відведення пилу 180 мм</t>
  </si>
  <si>
    <t>Захисний кожух з патрубком для відведення пилу 230 мм</t>
  </si>
  <si>
    <t>Подовжувач М14/М14</t>
  </si>
  <si>
    <t>Стійка для стаціонарного використання КШМ всі моделі до 230 мм, 9,7 кг</t>
  </si>
  <si>
    <t>Лента шліфувальна</t>
  </si>
  <si>
    <t>Мастила, пасти, порошки, спреї, серветки</t>
  </si>
  <si>
    <t>Олівець з мастильно-охолоджувальною рідинию</t>
  </si>
  <si>
    <t>Полірувальна паста 250г, біла</t>
  </si>
  <si>
    <t>Полірувальна паста 250 г, коричнева</t>
  </si>
  <si>
    <t>Полірувальна паста 250г, синя</t>
  </si>
  <si>
    <t>Спрей для догляду за виробами з нержавіючої сталі, 400мл</t>
  </si>
  <si>
    <t>Мікрофіброві серветки 380х380 мм, 3 шт.</t>
  </si>
  <si>
    <t>Полірувальний порошок, 300 г</t>
  </si>
  <si>
    <t>Універсальна паста для різання</t>
  </si>
  <si>
    <t>Універсальний спрей для різання, 400мл</t>
  </si>
  <si>
    <t>Мастило для догляду за кущорізами, 1 л</t>
  </si>
  <si>
    <t>Спрей для догляду за кущорізами, 0,3 л</t>
  </si>
  <si>
    <t>0901004170</t>
  </si>
  <si>
    <t>Олива для компресора MOTANOL HP100,1л</t>
  </si>
  <si>
    <t>0901008540</t>
  </si>
  <si>
    <t>Мастило для пневмоiнструмента 0,5 л</t>
  </si>
  <si>
    <t>0901064423</t>
  </si>
  <si>
    <t>Засіб для піскоструминної обробки</t>
  </si>
  <si>
    <t>0911001071</t>
  </si>
  <si>
    <t>0911018691</t>
  </si>
  <si>
    <t>Спрей для технічного обслуговування і догляду</t>
  </si>
  <si>
    <t>4313062258</t>
  </si>
  <si>
    <t>Міксери - приладдя</t>
  </si>
  <si>
    <t>Модулі приладдя</t>
  </si>
  <si>
    <t>Модуль свердл по металу HSS-G 144 шт.</t>
  </si>
  <si>
    <t>Модуль свердл по металу HSS-Co 168 шт.</t>
  </si>
  <si>
    <t>Модуль свердл по дереву 126 шт.</t>
  </si>
  <si>
    <t>Модуль свердл 75 шт.</t>
  </si>
  <si>
    <t>Модуль спіральних свердл 78 шт.</t>
  </si>
  <si>
    <t>Модуль свердл по дереву 92 шт.</t>
  </si>
  <si>
    <t>Модуль свердл Форстнера 45 шт.</t>
  </si>
  <si>
    <t>Модуль свердл по бетону Pro 99 шт.</t>
  </si>
  <si>
    <t>Модуль свердл по бетону Classic 99 шт.</t>
  </si>
  <si>
    <t>Модуль свердл 134 шт.</t>
  </si>
  <si>
    <t>Модуль бурів SDS Plus Pro 4 120 шт.</t>
  </si>
  <si>
    <t>Модуль пилочок для лобзика 180 шт.</t>
  </si>
  <si>
    <t>Шафа з свердлами HSS-R, мала</t>
  </si>
  <si>
    <t>Шафа з свердлами HSS-G, мала</t>
  </si>
  <si>
    <t>Модуль пилочок для лобзика 270 шт.</t>
  </si>
  <si>
    <t>Шафа з свердлами HSS-R, велика</t>
  </si>
  <si>
    <t>Модуль бурів SDS Plus P4P 160 шт.</t>
  </si>
  <si>
    <t>Мультитул - приладдя</t>
  </si>
  <si>
    <t>Аксесуари для мультитула по плитці 4 штуки</t>
  </si>
  <si>
    <t>Аксесуари мультітула для внутрішніх робіт 4 штуки</t>
  </si>
  <si>
    <t>Трикутна шліфувальна подошва 93мм, МТ</t>
  </si>
  <si>
    <t>Набори біт</t>
  </si>
  <si>
    <t>Набір біт Torsion (10 шт.)</t>
  </si>
  <si>
    <t>Набiр бiт 32 шт. Propmotion</t>
  </si>
  <si>
    <t>Набiр бiт та трищiток 26 iшт. Promotion</t>
  </si>
  <si>
    <t>Набiр бiт 56 шт. Promotion</t>
  </si>
  <si>
    <t>Набiр бiт 15 шт. Promotion</t>
  </si>
  <si>
    <t>Набiр бiт 71 шт. Promotion</t>
  </si>
  <si>
    <t>Набір біт Impact 29</t>
  </si>
  <si>
    <t>Набір біт Impact 49</t>
  </si>
  <si>
    <t>Набори бурів SDS-Plus</t>
  </si>
  <si>
    <t>Набір бурів SDS-Plus, 4 предмети</t>
  </si>
  <si>
    <t>Набір зубил SDS-Plus, 2 предмети</t>
  </si>
  <si>
    <t>Набори відрізних дисків</t>
  </si>
  <si>
    <t>Набори зубил та пік SDS-Max</t>
  </si>
  <si>
    <t>Набори зубил та пік SDS-Plus</t>
  </si>
  <si>
    <t>Комплект зубил SDS-Plus, 5 шт.</t>
  </si>
  <si>
    <t>Набори кільцевих коронок</t>
  </si>
  <si>
    <t>HSS-BiM Набор коронок 9: 22/29/35/44/51/6</t>
  </si>
  <si>
    <t>HSS-BiM Наб.к. 12: 19/22/29/35/44/51/57/6</t>
  </si>
  <si>
    <t>Набори полотен до лобзика</t>
  </si>
  <si>
    <t>Набір лобзикових пилочок 10шт., деревина+метал+пластик</t>
  </si>
  <si>
    <t>Набори приладдя універсальні</t>
  </si>
  <si>
    <t>Набiр приладдя 55 одиниць Promotion</t>
  </si>
  <si>
    <t>Набiр приладдя 86 одиниць Promotion</t>
  </si>
  <si>
    <t>Набори свердл</t>
  </si>
  <si>
    <t>Набір свердл по дереву 8 шт.</t>
  </si>
  <si>
    <t>Набір свердл по каменю 8 шт.</t>
  </si>
  <si>
    <t>Касета зі свердлами HSS-G, 6 шт., діам. 2-8 мм</t>
  </si>
  <si>
    <t>Касета зі свердлами HSS-G, 13 шт., діам. 1,5-6,5 мм</t>
  </si>
  <si>
    <t>Касета зі свердлами HSS-G, 19 шт., діам. 1-10 мм</t>
  </si>
  <si>
    <t>Касета зі свердлами HSS-G, 25 шт., діам. 1-13 мм</t>
  </si>
  <si>
    <t>Касета зі свердлами по дереву CV, DIN 3126, 5 шт., діам. 3-8 мм</t>
  </si>
  <si>
    <t>Касета зі свердлами HSS-G, з шестигранним хвостовиком, DIN 3126, 5 шт., діам. 3-8 мм</t>
  </si>
  <si>
    <t>Касета зі свердлами HSS-Co, DIN 338, 6 шт., діам. 2-8 мм</t>
  </si>
  <si>
    <t>Касета зі свердлами HSS-Co, DIN 338, 13 шт., діам. 1,5-6,5 мм</t>
  </si>
  <si>
    <t>Касета зі свердлами HSS-Co, DIN 338, 19 шт., діам. 1-10 мм</t>
  </si>
  <si>
    <t>Касета зі свердлами HSS-Co, DIN 338, 25 шт., діам. 1-13 мм</t>
  </si>
  <si>
    <t>Касета зі свердлами HSS-R, DIN 338, 10 шт., діам. 1-10 мм</t>
  </si>
  <si>
    <t>Касета зі свердлами HSS-R, DIN 338, 25 шт., діам. 1-13 мм</t>
  </si>
  <si>
    <t>Касета зі свердлами HSS-R, DIN 338, 6 шт., діам. 2-8 мм</t>
  </si>
  <si>
    <t>Касета зі свердлами HSS-R, DIN 338, 13 шт., діам. 1,5-6,5 мм</t>
  </si>
  <si>
    <t>Касета зі свердлами HSS-R, DIN 338, 13 шт., діам. 2-8 мм</t>
  </si>
  <si>
    <t>Касета зі свердлами HSS-R, DIN 338, 19 шт., діам. 1-10 мм</t>
  </si>
  <si>
    <t>Касета зі свердлами HSS-TiN, DIN 338, 6 шт., діам. 2-8 мм</t>
  </si>
  <si>
    <t>Касета зі свердлами HSS-TiN, DIN 338, 19 шт., діам. 1-10 мм</t>
  </si>
  <si>
    <t>Касета зі свердлами HSS-R, DIN 338, 36 шт., діам. 2-6,5 мм</t>
  </si>
  <si>
    <t>Касета зі свердлами HSS-TiN, DIN 338, 13 шт., діам. 1,5-6,5 мм</t>
  </si>
  <si>
    <t>Комплекти свердел метал-камінь-дерево, 9 шт., по 3 х діам. 5/ 6/ 7 мм</t>
  </si>
  <si>
    <t>Касета зі свердлами по бетону з твердосплавними напайками, "classic", 5 шт., діам. 4-10 мм</t>
  </si>
  <si>
    <t>Касета зі свердлами по бетону з твердосплавними напайками, "pro", 5 шт., діам. 4-10 мм</t>
  </si>
  <si>
    <t>Касета зі свердлами по бетону з твердосплавними напайками, "classic", 8 шт., діам. 3-10 мм</t>
  </si>
  <si>
    <t>Касета з універмальними свердлами з твердосплавною напайкою, 4 шт., діам. 5-10 мм</t>
  </si>
  <si>
    <t>Касета зі свердлами HSS-TiN, DIN 338, 25 шт., діам. 1-13 мм</t>
  </si>
  <si>
    <t>Касета зі свердлами по каменю з твердосплавними напайками, 5 шт., діам. 4-10 мм</t>
  </si>
  <si>
    <t>Касета зі свердлами по каменю з твердосплавними напайками, 8 шт., діам. 3-10 мм</t>
  </si>
  <si>
    <t>Касета зі свердлами по дереву з вістрям для центрування, 5 шт., діам. 4-10 мм</t>
  </si>
  <si>
    <t>Касета зі свердлами по дереву з вістрям для центрування, 8 шт., діам. 3-10 мм</t>
  </si>
  <si>
    <t>Набори торцьових головок</t>
  </si>
  <si>
    <t>Набір торцевих голівок 1/2'' (10-24 мм) 10 шт.</t>
  </si>
  <si>
    <t>Набір торцевих голівок 1/2'' (17, 19, 21 мм) 3 шт.</t>
  </si>
  <si>
    <t>Подовжувач 1/2'' ударостійкий</t>
  </si>
  <si>
    <t>Набір торцевих голівок 3/4'' (21-32 мм) 8 шт.</t>
  </si>
  <si>
    <t>Набір торцевих голівок 1'' (10-24 мм) 10 шт.</t>
  </si>
  <si>
    <t>0901010021</t>
  </si>
  <si>
    <t>Набір торцевих голівок-зірочок 1/2'' (10-24 мм) 11 шт.</t>
  </si>
  <si>
    <t>Набори фрез</t>
  </si>
  <si>
    <t>Набір фрез, 15 шт.</t>
  </si>
  <si>
    <t>Набір фрез, 6 шт.</t>
  </si>
  <si>
    <t>Шліфувальний папір на липучці х 5 шт. 150мм Р40</t>
  </si>
  <si>
    <t>Шліфувальний папір на липучці х 5 шт. 150мм Р60</t>
  </si>
  <si>
    <t>Шліфувальний папір на липучці х 5 шт. 150мм Р80</t>
  </si>
  <si>
    <t>Шліфувальний папір на липучці х 5 шт. 150мм Р100</t>
  </si>
  <si>
    <t>Шліфувальний папір на липучці х 5 шт. 150мм Р120</t>
  </si>
  <si>
    <t>Шліфувальний папір на липучці х 5 шт. 150мм Р180</t>
  </si>
  <si>
    <t>Шліфувальний папір на липучці х 5 шт. 150мм Р240</t>
  </si>
  <si>
    <t>Шліфувальний папір на липучці х 5 шт. 150мм Р320</t>
  </si>
  <si>
    <t>Шліфувальний папір на липучці х 25 шт. 150мм Р40</t>
  </si>
  <si>
    <t>Шліфувальний папір на липучці х 25 шт. 150мм Р60</t>
  </si>
  <si>
    <t>Шліфувальний папір на липучці х 25 шт. 150мм Р80</t>
  </si>
  <si>
    <t>Шліфувальний папір на липучці х 25 шт. 150мм Р100</t>
  </si>
  <si>
    <t>Шліфувальний папір на липучці х 25 шт. 150мм Р120</t>
  </si>
  <si>
    <t>Шліфувальний папір на липучці х 25 шт. 150мм Р180</t>
  </si>
  <si>
    <t>Шліфувальний папір на липучці х 25 шт. 150мм Р240</t>
  </si>
  <si>
    <t>Шліфувальний папір на липучці х 25 шт. 150мм Р320</t>
  </si>
  <si>
    <t>Шліфувальний папір на липучці х 25 шт. 150мм Р400</t>
  </si>
  <si>
    <t>Шліфувальний папір на липучці х 25 шт. 150мм, Р60</t>
  </si>
  <si>
    <t>Шліфувальний папір на липучці х10 шт. 80 мм, Р40</t>
  </si>
  <si>
    <t>Шліфувальний папір на липучці х10 шт. 80 мм, Р60</t>
  </si>
  <si>
    <t>Шліфувальний папір на липучці х10 шт. 80 мм, Р80</t>
  </si>
  <si>
    <t>Шліфувальний папір на липучці х10 шт. 80 мм, Р100</t>
  </si>
  <si>
    <t>Шліфувальний папір на липучці х10 шт. 80 мм, Р120</t>
  </si>
  <si>
    <t>Шліфувальний папір на липучці х10 шт. 80 мм, Р180</t>
  </si>
  <si>
    <t>Шліфувальний папір на липучці х10 шт. 80 мм, Р240</t>
  </si>
  <si>
    <t>Шліфувальний папір на липучці х10 шт. 80 мм, Р320</t>
  </si>
  <si>
    <t>Шліфувальний папір на липучці х25 шт. 80 мм, P40</t>
  </si>
  <si>
    <t>Шліфувальний папір на липучці х10 шт. 80 мм, P 60</t>
  </si>
  <si>
    <t>Шліфувальний папір на липучці х10 шт. 80 мм, P100</t>
  </si>
  <si>
    <t>Шліфувальний папір на липучці х10 шт. 80 мм, P120</t>
  </si>
  <si>
    <t>Шліфувальний папір на липучці х10 шт. 80 мм,P180</t>
  </si>
  <si>
    <t>Шліфувальний папір на липучці х10 шт. 80 мм, Р400</t>
  </si>
  <si>
    <t>Шліфувальні аркуші на липучці х25 шт. (10хР60, 10хР80, 5хР120), 80 мм</t>
  </si>
  <si>
    <t>Шліфувальні аркуші на липучці 25х(10хР60,10хР8, 5хР120), 150 мм</t>
  </si>
  <si>
    <t>Шліфувальні аркуші на липучці х 25 шт., 80 мм P40</t>
  </si>
  <si>
    <t>Шліфувальні аркуші на липучці х 25 шт., 80 мм P60</t>
  </si>
  <si>
    <t>Шліфувальні аркуші на липучці х 25 шт., 80 мм P80</t>
  </si>
  <si>
    <t>Шліфувальні аркуші на липучці х 25 шт., 80 мм P100</t>
  </si>
  <si>
    <t>Шліфувальні аркуші на липучці х 25 шт., 80 мм P120</t>
  </si>
  <si>
    <t>Шліфувальні аркуші на липучці х 25 шт., 80 мм P180</t>
  </si>
  <si>
    <t>Шліфувальні аркуші на липучці х 25 шт., 80 мм P240</t>
  </si>
  <si>
    <t>Шліфувальні аркуші на липучці х 25 шт., 80 мм P320</t>
  </si>
  <si>
    <t>Шліфувальні аркуші на липучці х 25 шт., 80 мм P400</t>
  </si>
  <si>
    <t>Шліфувальні аркуші 93х230 мм, 8 отворів, 10 шт. P 40</t>
  </si>
  <si>
    <t>Шліфувальні аркуші 93х230 мм, 8 отворів, 10 шт. P 60</t>
  </si>
  <si>
    <t>Шліфувальні аркуші 93х230 мм, 8 отворів, 10 шт. P 80</t>
  </si>
  <si>
    <t>Шліфувальні аркуші 93х230 мм, 8 отворів, 10 шт. P 100</t>
  </si>
  <si>
    <t>Шліфувальні аркуші 93х230 мм, 8 отворів, 10 шт. P 120</t>
  </si>
  <si>
    <t>Шліфувальні аркуші 93х230 мм, 8 отворів, 10 шт. P 180</t>
  </si>
  <si>
    <t>Шліфувальні аркуші 93х230 мм, 8 отворів, 10 шт. P 240</t>
  </si>
  <si>
    <t>Шліфувальні листи 115х280 мм, 14 отворів, 10 шт. P 40</t>
  </si>
  <si>
    <t>Шліфувальні листи 115х280 мм, 14 отворів, 10 шт. P 60</t>
  </si>
  <si>
    <t>Шліфувальні листи 115х280 мм, 14 отворів, 10 шт. P 80</t>
  </si>
  <si>
    <t>Шліфувальні листи 115х280 мм, 14 отворів, 10 шт. P 10</t>
  </si>
  <si>
    <t>Шліфувальні листи 115х280 мм, 14 отворів, 10 шт. P 12</t>
  </si>
  <si>
    <t>Шліфувальні листи 115х280 мм, 14 отворів, 10 шт. P 18</t>
  </si>
  <si>
    <t>Шліфувальні листи 115х280 мм, 14 отворів, 10 шт. P 24</t>
  </si>
  <si>
    <t>Шліфувальна повсть 93х250 мм, дуже тонка</t>
  </si>
  <si>
    <t>Шліфувальна повсть 93х250 мм, середня</t>
  </si>
  <si>
    <t>Шліфувальна повсть 93х250 мм, чорнова (груба)</t>
  </si>
  <si>
    <t>Сітка для шліфування 93х250 мм, Р120</t>
  </si>
  <si>
    <t>Шліфувальна повсть 115х295 мм, дуже тонка</t>
  </si>
  <si>
    <t>Шліфувальна повсть 115х295 мм, середня</t>
  </si>
  <si>
    <t>Шліфувальна повсть 115х295 мм, чорнова (груба)</t>
  </si>
  <si>
    <t>Сітка для шліфування 115х295 мм, Р120</t>
  </si>
  <si>
    <t>Шліфувальні аркуші на 93х230 мм х10 шт., Р40</t>
  </si>
  <si>
    <t>Шліфувальні аркуші на 93х230 мм х10 шт., Р60</t>
  </si>
  <si>
    <t>Шліфувальні аркуші на 93х230 мм х10 шт., Р80</t>
  </si>
  <si>
    <t>Шліфувальні аркуші на 93х230 мм х10 шт., Р100</t>
  </si>
  <si>
    <t>Шліфувальні аркуші на 93х230 мм х10 шт., Р120</t>
  </si>
  <si>
    <t>Шліфувальні аркуші на 93х230 мм х10 шт., Р180</t>
  </si>
  <si>
    <t>Шліфувальні аркуші на 93х230 мм х10 шт., Р240</t>
  </si>
  <si>
    <t>Шліфувальні аркуші на липучці Дельта'' 93х93, 5 шт., Р 40</t>
  </si>
  <si>
    <t>Шліфувальні аркуші на липучці Дельта'' 93х93, 5 шт., Р 60</t>
  </si>
  <si>
    <t>Шліфувальні аркуші на липучці Дельта'' 93х93, 5 шт., Р 80</t>
  </si>
  <si>
    <t>Шліфувальні аркуші на липучці Дельта'' 93х93, 5 шт., Р 100</t>
  </si>
  <si>
    <t>Шліфувальні аркуші на липучці Дельта'' 93х93, 5 шт., Р 120</t>
  </si>
  <si>
    <t>Шліфувальні аркуші на липучці Дельта'' 93х93, 5 шт., Р 180</t>
  </si>
  <si>
    <t>Шліфувальні аркуші на липучці Дельта'' 93х93, 5 шт., Р 240</t>
  </si>
  <si>
    <t>Шліфувальні аркуші на липучці Дельта'' 93х93, 5 шт., Р 320</t>
  </si>
  <si>
    <t>Шліфувальний фліз, корунд, P 100</t>
  </si>
  <si>
    <t>Шліфувальний фліз, корунд P 280</t>
  </si>
  <si>
    <t>Шліфувальні аркуші на липучці Дельта'' 93х93, 25 шт., Р 40</t>
  </si>
  <si>
    <t>Шліфувальні аркуші на липучці Дельта'' 93х93, 25 шт., Р 60</t>
  </si>
  <si>
    <t>Шліфувальні аркуші на липучці Дельта'' 93х93, 25 шт., Р 80</t>
  </si>
  <si>
    <t>Шліфувальні аркуші на липучці Дельта'' 93х93, 25 шт., Р 100</t>
  </si>
  <si>
    <t>Шліфувальні аркуші на липучці Дельта'' 93х93, 25 шт., Р 120</t>
  </si>
  <si>
    <t>Шліфувальні аркуші на липучці Дельта'' 93х93, 25 шт., Р 180</t>
  </si>
  <si>
    <t>Шліфувальні аркуші на липучці Дельта'' 93х93, 25 шт., Р 240</t>
  </si>
  <si>
    <t>Шліфувальні аркуші на липучці Дельта'' 93х93, 25 шт., Р 320</t>
  </si>
  <si>
    <t>Шліфувальні аркуші на липучці Дельта'' 93х93, набір (10хР60, 10хР80, 5х120)</t>
  </si>
  <si>
    <t>Шліфувальні аркуші на липучці 100х150 мм, 10 шт., Р 40</t>
  </si>
  <si>
    <t>Шліфувальні аркуші на липучці 100х150 мм, 10 шт., Р 60</t>
  </si>
  <si>
    <t>Шліфувальні аркуші на липучці 100х150 мм, 10 шт., Р 80</t>
  </si>
  <si>
    <t>Шліфувальні аркуші на липучці 100х150 мм, 10 шт., Р 100</t>
  </si>
  <si>
    <t>Шліфувальні аркуші на липучці 100х150 мм, 10 шт., Р 120</t>
  </si>
  <si>
    <t>Шліфувальні аркуші на липучці 100х150 мм, 10 шт., Р 180</t>
  </si>
  <si>
    <t>Шліфувальні аркуші на липучці 100х150 мм, 10 шт., Р 240</t>
  </si>
  <si>
    <t>Шліфувальні аркуші на липучці 100х150 мм, набір (2хР40,Р80,Р120,Р180,Р240)</t>
  </si>
  <si>
    <t xml:space="preserve">Шліфувальні аркуші на липучці 100х150 мм, набір (2хР40,Р80,Р120,Р180,Р240) </t>
  </si>
  <si>
    <t>Шліфувальні аркуші на липучці 103х115 мм, 10 шт., Р40</t>
  </si>
  <si>
    <t>Шліфувальні аркуші на липучці 103х115 мм, 10 шт., Р60</t>
  </si>
  <si>
    <t>Шліфувальні аркуші на липучці 103х115 мм, 10 шт., Р80</t>
  </si>
  <si>
    <t>Шліфувальні аркуші на липучці 103х115 мм, 10 шт., Р100</t>
  </si>
  <si>
    <t>Шліфувальні аркуші на липучці 103х115 мм, 10 шт., Р180</t>
  </si>
  <si>
    <t>Шліфувальні аркуші на липучці 103х115 мм, 10 шт., P 180</t>
  </si>
  <si>
    <t>Шліфувальні аркуші на липучці 103х115 мм, 10 шт., P 240</t>
  </si>
  <si>
    <t>Шліфувальні аркуші на липучці 103х115 мм, 10 шт., P40</t>
  </si>
  <si>
    <t>Шліфувальні аркуші на липучці 103х115 мм, 10 шт., P 80</t>
  </si>
  <si>
    <t>Шліфувальні аркуші на липучці 103х115 мм, 10 шт., P 100</t>
  </si>
  <si>
    <t>Шліфувальні аркуші на липучці 103х115 мм, 10 шт., P 120</t>
  </si>
  <si>
    <t>Шліфувальні аркуші на липучці 103х115 мм, 10 шт., P 320</t>
  </si>
  <si>
    <t>Шліфувальні аркуші на липучці, 93х93 мм, 25шт., P 40</t>
  </si>
  <si>
    <t>Шліфувальні аркуші на липучці, 93х93 мм, 25шт., P 60</t>
  </si>
  <si>
    <t>Шліфувальні аркуші на липучці, 93х93 мм, 25шт., P 80</t>
  </si>
  <si>
    <t>Шліфувальні аркуші на липучці, 93х93 мм, 25шт., P 100</t>
  </si>
  <si>
    <t>Шліфувальні аркуші на липучці, 93х93 мм, 25шт., P 120</t>
  </si>
  <si>
    <t>Шліфувальні аркуші на липучці, 93х93 мм, 25шт., P 180</t>
  </si>
  <si>
    <t>Шліфувальні аркуші на липучці, 93х93 мм, 25шт., P 240</t>
  </si>
  <si>
    <t>Шліфувальні аркуші на липучці, 93х93 мм, 25шт.,, P 320</t>
  </si>
  <si>
    <t>Шліфувальні листи на липучці, 125 мм, 25 шт. P 40</t>
  </si>
  <si>
    <t>Шліфувальні листи на липучці, 125 мм, 25 шт. P 60</t>
  </si>
  <si>
    <t>Шліфувальні листи на липучці, 125 мм, 25 шт. P 80</t>
  </si>
  <si>
    <t>Шліфувальні листи на липучці, 125 мм, 25 шт. P 100</t>
  </si>
  <si>
    <t>Шліфувальні листи на липучці, 125 мм, 25 шт. P 120</t>
  </si>
  <si>
    <t>Шліфувальні листи на липучці, 125 мм, 25 шт. P 180</t>
  </si>
  <si>
    <t>Шліфувальні листи на липучці, 125 мм, 25 шт. P 240</t>
  </si>
  <si>
    <t>Шліфувальні листи на липучці, 125 мм, 25 шт. P 320</t>
  </si>
  <si>
    <t>Шліфувальні листи на липучці, 125 мм, 25 шт. P 400</t>
  </si>
  <si>
    <t>Шліфувальні аркуші на липучці, 93х185 мм, 10 шт., P 40</t>
  </si>
  <si>
    <t>Шліфувальні аркуші на липучці, 93х185 мм, 10 шт., P 60</t>
  </si>
  <si>
    <t>Шліфувальні аркуші на липучці, 93х185 мм, 10 шт., P 80</t>
  </si>
  <si>
    <t>Шліфувальні аркуші на липучці, 93х185 мм, 10 шт., P 100</t>
  </si>
  <si>
    <t>Шліфувальні аркуші на липучці, 93х185 мм, 10 шт., P 120</t>
  </si>
  <si>
    <t>Шліфувальні аркуші на липучці, 93х185 мм, 10 шт., P 180</t>
  </si>
  <si>
    <t>Шліфувальні аркуші на липучці, 93х185 мм, 10 шт., P 240</t>
  </si>
  <si>
    <t>Шліфувальні аркуші на липучці, 115х230 мм, 10 шт., P 40</t>
  </si>
  <si>
    <t>Шліфувальні аркуші на липучці, 115х230 мм, 10 шт., P 60</t>
  </si>
  <si>
    <t>Шліфувальні аркуші на липучці, 115х230 мм, 10 шт., P 80</t>
  </si>
  <si>
    <t>Шліфувальні аркуші на липучці, 115х230 мм, 10 шт., P 100</t>
  </si>
  <si>
    <t>Шліфувальні аркуші на липучці, 115х230 мм, 10 шт., P 120</t>
  </si>
  <si>
    <t>Шліфувальні аркуші на липучці, 115х230 мм, 10 шт., P 180</t>
  </si>
  <si>
    <t>Шліфувальні аркуші на липучці, 115х230 мм, 10 шт., P 240</t>
  </si>
  <si>
    <t>Шліфувальні аркуші на липучці, 115х230 мм, 10 шт., P 320</t>
  </si>
  <si>
    <t>Шліфувальні аркуші на липучці, 93х185 мм, 25 шт., P 40</t>
  </si>
  <si>
    <t>Шліфувальні аркуші на липучці, 93х185 мм, 25 шт., P 60</t>
  </si>
  <si>
    <t>Шліфувальні аркуші на липучці, 93х185 мм, 25 шт., P 80</t>
  </si>
  <si>
    <t>Шліфувальні аркуші на липучці, 93х185 мм, 25 шт., P 100</t>
  </si>
  <si>
    <t>Шліфувальні аркуші на липучці, 93х185 мм, 25 шт., P 120</t>
  </si>
  <si>
    <t>Шліфувальні аркуші на липучці, 93х185 мм, 25 шт., P 180</t>
  </si>
  <si>
    <t>Шліфувальні аркуші на липучці, 93х185 мм, 25 шт., P 240</t>
  </si>
  <si>
    <t>Шліфувальні аркуші на липучці, 93х185 мм, 25 шт., P 320</t>
  </si>
  <si>
    <t>Шліфувальні аркуші на липучці 115х230 мм, 25 шт., P 40</t>
  </si>
  <si>
    <t>Шліфувальні аркуші на липучці 115х230 мм, 25 шт., P 60</t>
  </si>
  <si>
    <t>Шліфувальні аркуші на липучці 115х230 мм, 25 шт., P 80</t>
  </si>
  <si>
    <t>Шліфувальні аркуші на липучці 115х230 мм, 25 шт., P 100</t>
  </si>
  <si>
    <t>Шліфувальні аркуші на липучці 115х230 мм, 25 шт., P 120</t>
  </si>
  <si>
    <t>Шліфувальні аркуші на липучці 115х230 мм, 25 шт., P 180</t>
  </si>
  <si>
    <t>Шліфувальні аркуші на липучці 115х230 мм, 25 шт., P 240</t>
  </si>
  <si>
    <t>Шліфувальні аркуші на липучці 115х230 мм, 25 шт., P 320</t>
  </si>
  <si>
    <t>Шліфувальний папір на липучці, 125 мм, 5 шт. Р40</t>
  </si>
  <si>
    <t>Шліфувальний папір на липучці, 125 мм, 5 шт. Р60</t>
  </si>
  <si>
    <t>Шліфувальний папір на липучці, 125 мм, 5 шт. Р80</t>
  </si>
  <si>
    <t>Шліфувальний папір на липучці, 125 мм, 5 шт. Р120</t>
  </si>
  <si>
    <t>Шліфувальний папір на липучці, 125 мм, 5 шт. Р180</t>
  </si>
  <si>
    <t>Шліфувальний папір на липучці, 125 мм, 5 шт. Р240</t>
  </si>
  <si>
    <t>Шліфувальні аркуші на липучці, 125 мм набір 6 шт.,(2хР60,2хР120, 2хР240)</t>
  </si>
  <si>
    <t>Полірувальна губка на липучці, 160 мм</t>
  </si>
  <si>
    <t>Шліфувальний папір на липучці, 125 мм, 5 шт. Р320</t>
  </si>
  <si>
    <t>Шліфувальні аркуші на липучці 125 мм х25шт.,набір(10хР60,10хР80, 5хР20)</t>
  </si>
  <si>
    <t>Шліфувальний папір на липучці, 125 мм х25 шт. Р40</t>
  </si>
  <si>
    <t>Шліфувальний папір на липучці, 125 мм х25 шт. Р60</t>
  </si>
  <si>
    <t>Шліфувальний папір на липучці, 125 мм х25 шт. Р80</t>
  </si>
  <si>
    <t>Шліфувальний папір на липучці, 125 мм х25 шт. Р120</t>
  </si>
  <si>
    <t>Шліфувальний папір на липучці, 125 мм х25 шт. Р180</t>
  </si>
  <si>
    <t>Шліфувальний папір на липучці, 125 мм х25 шт. Р240</t>
  </si>
  <si>
    <t>Шліфувальний папір на липучці, 125 мм х25 шт. P320</t>
  </si>
  <si>
    <t>Шліфувальний папір на липучці, 125 мм х25 шт. P400</t>
  </si>
  <si>
    <t>Обдирні машини - приладдя</t>
  </si>
  <si>
    <t>Ріжуча зірка з прямим зубом у зборі</t>
  </si>
  <si>
    <t>Ріжуче кільце з прямим зубом (набір=15шт.)</t>
  </si>
  <si>
    <t>Ріжуча зірка з косим зубом у зборі</t>
  </si>
  <si>
    <t xml:space="preserve">Ріжуче кільце з косим зубом (набір=15шт.) </t>
  </si>
  <si>
    <t>Змінний обід-щітка для RF</t>
  </si>
  <si>
    <t>Патрони свердлильні та приладдя</t>
  </si>
  <si>
    <t>Патрон для перфоратора SDS-Plus</t>
  </si>
  <si>
    <t>Швидкозатискний свердлильний патрон з адаптером (1,5-13мм)</t>
  </si>
  <si>
    <t>Патрон для перфоратора SDS-Plus для KHE 32</t>
  </si>
  <si>
    <t>Швидкозатискний свердлильний патрон з адаптером (1-13мм) для KHE 32</t>
  </si>
  <si>
    <t>Свердлильний патрон із зубчастим вінцем з адаптером (1-13мм)</t>
  </si>
  <si>
    <t>Швидкозатискний свердлильний патрон з адаптером 1-13мм</t>
  </si>
  <si>
    <t>Патрон для перфоратора SDS-Plus с адаптером</t>
  </si>
  <si>
    <t>Патрони свердлильні та Приладдя</t>
  </si>
  <si>
    <t>Свердлильний патрон з зубчастим вінцем з ключем R, 0,5-6,5 мм, 3/8"-24 UNF</t>
  </si>
  <si>
    <t>Свердлильний патрон з зубчастим вінцем з ключем R, 1-10 мм, 3/8"-24 UNF</t>
  </si>
  <si>
    <t>Свердлильний патрон з зубчастим вінцем з ключем R, 1,5-13 мм, 3/8"-24 UNF</t>
  </si>
  <si>
    <t>Свердлильний патрон з зубчастим вінцем з ключем R, 1,5-13 мм, 1/2"-20 UNF</t>
  </si>
  <si>
    <t>Свердлильний патрон з зубчастим вінцем з ключем R, 1,5-13 мм, В16</t>
  </si>
  <si>
    <t>Свердлильний патрон з зубчастим вінцем з ключем R, 3-16 мм, В18</t>
  </si>
  <si>
    <t>Свердлильний патрон з зубчастим вінцем з ключем R, 3-16 мм, В16</t>
  </si>
  <si>
    <t>Свердлильний патрон з зубчастим вінцем з ключем R, 3-16 мм, 1/2"-20 UNF</t>
  </si>
  <si>
    <t>Свердлильний патрон з зубчастим вінцем з ключем R, 3-16 мм, 5/8"-16 UN</t>
  </si>
  <si>
    <t>Свердлильний патрон з зубчастим вінцем з ключем R, 5-20 мм, В22</t>
  </si>
  <si>
    <t>Свердлильний патрон з зубчастим вінцем з ключем R, 1-10 мм, 1/2"-20 UNF</t>
  </si>
  <si>
    <t>Патрон ключовий 0,5-6,5 мм, з шестигранним хвостовиком</t>
  </si>
  <si>
    <t>Конічна оправка для свердлильного патрона МК1 на В12</t>
  </si>
  <si>
    <t>Конічна оправка для свердлильного патрона МК1 на В16</t>
  </si>
  <si>
    <t>Конічна оправка для свердлильного патрона МК2 на В12</t>
  </si>
  <si>
    <t>Конічна оправка для свердлильного патрона МК2 на В16</t>
  </si>
  <si>
    <t>Конічна оправка для свердлильного патрона МК2 на В18</t>
  </si>
  <si>
    <t>Конічна оправка для свердлильного патрона МК3 на В16</t>
  </si>
  <si>
    <t>Конічна оправка для свердлильного патрона МК3 на В18</t>
  </si>
  <si>
    <t>Конічна оправка для свердлильного патрона МК3 на В22</t>
  </si>
  <si>
    <t>Конічна оправка для свердлильного патрона МК4 на В16</t>
  </si>
  <si>
    <t>Конічна оправка для свердлильного патрона МК4 на В18</t>
  </si>
  <si>
    <t>Перехідник с МК3 на МК2</t>
  </si>
  <si>
    <t>Перехідник с МК4 на МК2</t>
  </si>
  <si>
    <t>Перехідник с МК4 на МК3</t>
  </si>
  <si>
    <t>Змінний ключ для свердлильного патрону, розмір 1, діам. 4 мм, хвостовик 30 мм</t>
  </si>
  <si>
    <t>Змінний ключ для свердлильного патрону, розмір 2, діам. 6 мм, хвостовик 42 мм</t>
  </si>
  <si>
    <t>Змінний ключ для свердлильного патрону, розмір 3, діам. 8 мм, хвостовик 50 мм</t>
  </si>
  <si>
    <t>Змінний ключ для свердлильного патрону, розмір 4, діам. 9 мм, хвостовик 55 мм</t>
  </si>
  <si>
    <t>Свердлильний патрон з зубчастим вінцем з ключем R+L, 1,5-13 мм, 1/2"-20 UNF</t>
  </si>
  <si>
    <t>Свердлильний патрон з зубчастим вінцем з ключем R+L, 1-10 мм, 1/2"-20 UNF</t>
  </si>
  <si>
    <t>Свердлильний патрон з зубчастим вінцем з ключем R+L, 3-16 мм, 5/8"-16 UN</t>
  </si>
  <si>
    <t>Свердлильний патрон з зубчастим вінцем з ключем R+L, 1-10 мм, 3/8"-24 UNF</t>
  </si>
  <si>
    <t>Свердлильний патрон з зубчастим вінцем з ключем R+L, 1,5-13 мм, 3/8"-24 UNF</t>
  </si>
  <si>
    <t>Швидкозатискний свердлильний патрон Futuro Top R, 1-10 мм, 3/8''-24 UNF</t>
  </si>
  <si>
    <t>Швидкозатискний свердлильний патрон Futuro Top R, 1-10 мм, 1/2''-20 UNF</t>
  </si>
  <si>
    <t>Швидкозатискний свердлильний патрон Futuro Top R, 1-10 мм, B12</t>
  </si>
  <si>
    <t>Швидкозатискний свердлильний патрон Futuro Top R, 1-13 мм, 3/8''-24 UNF</t>
  </si>
  <si>
    <t>Швидкозатискний свердлильний патрон Futuro Top R, 1-13 мм, 1/2''-20 UNF</t>
  </si>
  <si>
    <t>Швидкозатискний свердлильний патрон Futuro Top R, 1-13 мм, B16</t>
  </si>
  <si>
    <t>Швидкозатискний свердлильний патрон Futuro Top R, 3-16 мм, 5/8''-16 UN</t>
  </si>
  <si>
    <t>Швидкозатискний свердлильний патрон Futuro Top R, 3-16 мм, B16</t>
  </si>
  <si>
    <t>Швидкозатискний свердлильний патрон Futuro Top R, 3-16 мм, B18</t>
  </si>
  <si>
    <t>Швидкозатискний свердлильний патрон Futuro R, 1-10 мм, 3,8"-24 UNF</t>
  </si>
  <si>
    <t>Швидкозатискний свердлильний патрон Futuro R, 1-10 мм, 1,2"-20 UNF</t>
  </si>
  <si>
    <t>Швидкозатискний свердлильний патрон Futuro R, 1-10 мм, В12</t>
  </si>
  <si>
    <t>Швидкозатискний свердлильний патрон Futuro R, 1-10 мм, В16</t>
  </si>
  <si>
    <t>Швидкозатискний свердлильний патрон Futuro R, 1-13 мм, 3,8"-24 UNF</t>
  </si>
  <si>
    <t>Швидкозатискний свердлильний патрон Futuro R, 1-13 мм, 1,2"-20 UNF</t>
  </si>
  <si>
    <t>Швидкозатискний свердлильний патрон Futuro R, 1-13 мм, В16</t>
  </si>
  <si>
    <t>Швидкозатискний свердлильний патрон Futuro R, 1-13 мм, J6</t>
  </si>
  <si>
    <t>Швидкозатискний свердлильний патрон Futuro R, 3-16 мм, 5,8"-16 UN</t>
  </si>
  <si>
    <t>Швидкозатискний свердлильний патрон Futuro R, 3-16 мм, В16</t>
  </si>
  <si>
    <t>Швидкозатискний свердлильний патрон Futuro R, 3-16 мм, В18</t>
  </si>
  <si>
    <t>Швидкозатискний свердлильний патрон Futuro R, 3-16 мм, J6</t>
  </si>
  <si>
    <t>Швидкозатискний свердлильний патрон Futuro Plus H1, R+L, 1-10 мм, 3/8''-24 UNF</t>
  </si>
  <si>
    <t>Швидкозатискний свердлильний патрон Futuro Plus H1, R+L, 1-10 мм, 1/2''-20 UNF</t>
  </si>
  <si>
    <t>Швидкозатискний свердлильний патрон Futuro Plus H1, R+L, 1,5-13 мм, 1/2''-20 UNF</t>
  </si>
  <si>
    <t>Швидкозатискний свердлильний патрон Futuro Plus H2, R+L, 1-10 мм, 3/8''-24 UNF</t>
  </si>
  <si>
    <t>Швидкозатискний свердлильний патрон Futuro Plus H2, R+L, 1-10 мм, 1/2''-20 UNF</t>
  </si>
  <si>
    <t>Швидкозатискний свердлильний патрон Futuro Plus H2, R+L, 1,5-13 мм, 1/2''-20 UNF</t>
  </si>
  <si>
    <t>Швидкозатискний свердлильний патрон Futuro Plus S2, R+L, 1-10 мм, 3/8''-24 UNF</t>
  </si>
  <si>
    <t>Швидкозатискний свердлильний патрон Futuro Plus S2, R+L, 1-10 мм, 1/2''-20 UNF</t>
  </si>
  <si>
    <t>Швидкозатискний свердлильний патрон Futuro Plus S2, R+L, 1,5-13 мм, 1/2''-20 UNF</t>
  </si>
  <si>
    <t>Швидкозатискний свердлильний патрон Futuro Plus S1, R+L, 1-10 мм, 3/8''-24 UNF</t>
  </si>
  <si>
    <t>Швидкозатискний свердлильний патрон Futuro Plus S1, R+L, 1-10 мм, 1/2''-20 UNF</t>
  </si>
  <si>
    <t>Швидкозатискний свердлильний патрон Futuro Plus S1, R+L, 1,5-13 мм, 1/2''-20 UNF</t>
  </si>
  <si>
    <t>Швидкозатискний свердлильний патрон Futuro Plus S2 М, R+L, 1,5-13 мм, 1/2''-20 UNF</t>
  </si>
  <si>
    <t>Швидкозатискний свердлильний патрон Futuro Plus S1 М, R+L, 1,5-13 мм, 1/2''-20 UNF</t>
  </si>
  <si>
    <t>Модуль патронів Futuro Plus S2М: 6 х Швидкозатискних свердлильних патронів Futuro Plus S2М, 1,5-13 мм, 1/2''-20 UNF. (636620)</t>
  </si>
  <si>
    <t>Модуль патронів Futuro Plus S1М: 6 х Швидкозатискних свердлильних патронів Futuro Plus S1М, 1,5-13 мм, 1/2''-20 UNF. (636621)</t>
  </si>
  <si>
    <t>Вишт.овхувач МК1/2</t>
  </si>
  <si>
    <t>Вишт.овхувач МК3</t>
  </si>
  <si>
    <t>Полотна до сабельних пил</t>
  </si>
  <si>
    <t>Полотно для сабельних пил S922BF, 100 шт.</t>
  </si>
  <si>
    <t>Полотно для сабельних пил тип 31097, 100 шт.</t>
  </si>
  <si>
    <t>Полотно для сабельних пил S922EF 2 шт. по металу,150х1,4 мм (2шт.)</t>
  </si>
  <si>
    <t>Полотно для сабельних пил S922BF 2 шт. по металу,150х1,8 мм</t>
  </si>
  <si>
    <t>Полотно для сабельних пил S1122EF 2 шт. BiM 225ммх0,9/1,4мм, мет</t>
  </si>
  <si>
    <t>Полотно для сабельних пил S1122BF 2 шт. BiM 225ммх0,9/1,8мм, мет</t>
  </si>
  <si>
    <t>Полотно для сабельних пил Pionier 3, 2 шт.</t>
  </si>
  <si>
    <t>Полотно для сабельних пил Pionier 3, 5 шт.</t>
  </si>
  <si>
    <t>Полотно для сабельних пил ВіЬ 225х1,1 мм, 5 шт.</t>
  </si>
  <si>
    <t>Полотна лобзикові</t>
  </si>
  <si>
    <t>Набір пилочок для лобзика 10 шт. 2х(Т101В,Т144D,T111C,T118)</t>
  </si>
  <si>
    <t>Пилочка для лобзика T718BF 150х2мм,BiM, фрезероване з розведеними зубцями, 5 шт.</t>
  </si>
  <si>
    <t>Пилочка для лобзика T119BO 25 шт. по дереву, 51х2мм</t>
  </si>
  <si>
    <t>Пилочка для лобзика T111C 25 шт. по дереву, 75х3мм</t>
  </si>
  <si>
    <t>Пилочка для лобзика T244D 25 шт. по дереву, 75х4мм</t>
  </si>
  <si>
    <t>Пилочка для лобзика T118B 25 шт. по ст. листам і кольор. метали, 51х2мм</t>
  </si>
  <si>
    <t xml:space="preserve">Пилочка для лобзика T127D 25 шт. по ст. листам, кольор. металам, алюм, 74х3мм </t>
  </si>
  <si>
    <t>Пилочка для лобзика T318A 5 шт. по ст. листам і кольор. металу,106х1,2мм</t>
  </si>
  <si>
    <t>Пилочка для лобзика T119B 5 шт. по дереву,точн. різ, 51х2мм</t>
  </si>
  <si>
    <t>Пилочка для лобзика T111C 5 шт. по дереву, грубий різ, 75х3мм</t>
  </si>
  <si>
    <t>Пилочка для лобзика T144D 5 шт. по дереву, швид. розпил, 75х4мм</t>
  </si>
  <si>
    <t>Пилочка для лобзика T101B 5 шт. по дереву,точн.рiз.,75х2,5мм</t>
  </si>
  <si>
    <t>Пилочка для лобзика T101D, 5 шт., 74 х 4мм</t>
  </si>
  <si>
    <t>Пилочка для лобзика T118G 5 шт. по сталі і кольор. металу, 51х0,7мм</t>
  </si>
  <si>
    <t>Пилочка для лобзика T118A 5 шт. по сталі і кольор. металу, 51х1,2мм</t>
  </si>
  <si>
    <t>Пилочка для лобзика T118B 5 шт. по сталі і кольор. металу, 51х2мм</t>
  </si>
  <si>
    <t xml:space="preserve">Пилочка для лобзика T127D 5 шт. по сталі і кольор. металу, алюм, 74х3мм </t>
  </si>
  <si>
    <t>Пилочка для лобзика T101A 5 шт. по оргст.і полікарб, 74х2 мм</t>
  </si>
  <si>
    <t xml:space="preserve">Пилочка для лобзика T113A 5 шт. по ст. листам, ніж 74мм, </t>
  </si>
  <si>
    <t>Набір пилочок для лобзика 5 шт.</t>
  </si>
  <si>
    <t xml:space="preserve">Пилочка для лобзика T119BO 5 шт. по дереву, 51х2мм </t>
  </si>
  <si>
    <t>Пилочка для лобзика T218A 5 шт. по сталі, 51х1,2мм</t>
  </si>
  <si>
    <t xml:space="preserve">Пилочка для лобзика T227D 5 шт. по ст.і алюм, 74х3мм </t>
  </si>
  <si>
    <t>Пилочка для лобзика T244D 5 шт. по дереву, 75х4мм</t>
  </si>
  <si>
    <t>Пилочка для лобзика T101BR 5 шт. по дереву, 75х2,5мм</t>
  </si>
  <si>
    <t xml:space="preserve">Пилочка для лобзика T101AO 5 шт. по дереву, 51х1,4мм </t>
  </si>
  <si>
    <t>Пиляльне полотно T141HM 75 мм / 4,3</t>
  </si>
  <si>
    <t>Пилочка для лобзика T301CD 5 шт. по дереву, 91х3мм</t>
  </si>
  <si>
    <t>Пилочка для лобзика T130RF 1 шт. по кераміці та склу, 51мм НМ</t>
  </si>
  <si>
    <t xml:space="preserve">Пилочка для лобзика T150RF 1 шт. по кераміці та склу, 51мм НМ </t>
  </si>
  <si>
    <t>Пилочка для лобзика T118AHM 3 шт. по нер.ст. та кольоровим металам, 51х1,1мм</t>
  </si>
  <si>
    <t>Пилочка для лобзика T118EHM 3 шт. по нер. ст. та кольоровим металам, 51х1,4мм</t>
  </si>
  <si>
    <t>Пилочка для лобзика T341HM 3 шт. по гіпсокартону, склопластику, 106х4,3мм</t>
  </si>
  <si>
    <t>Пилочка для лобзика T344D 5 шт. HCS 126/4 мм,дерево</t>
  </si>
  <si>
    <t>Пилочка для лобзика T344DP 5 шт. HCS 106/4мм, дерево</t>
  </si>
  <si>
    <t>Пилочка для лобзика T313AW 3 шт. HCS 126мм нож,картон,шкіра</t>
  </si>
  <si>
    <t>Пилочка для лобзика T301BCP 5 пильне полотно дерево 91/2,5 мм HCS</t>
  </si>
  <si>
    <t>Пилочка для лобзика T101BRF 5 шт. по дереву, 75х2,5мм</t>
  </si>
  <si>
    <t>Пилочка для лобзика T301CHM 3 шт. HM 91/3,3мм коріан,скло</t>
  </si>
  <si>
    <t>Пилочка для лобзика T341HM 1 шт. HM 106х4,3мм гипс/ цемент</t>
  </si>
  <si>
    <t>Пилочка для лобзика T118A 25 шт. по ст. та кольоровим металам, 51х1,2мм</t>
  </si>
  <si>
    <t>Пилочка для лобзика T144DP 5 шт. HCS 74/4 мм, дерево</t>
  </si>
  <si>
    <t>Пилочка для лобзика T101AOF 5 шт. по дереву 57х1,2мм BiM</t>
  </si>
  <si>
    <t>Пилочка для лобзика T301CDF 5 шт. по дерево 91/3,0 мм BiM</t>
  </si>
  <si>
    <t>Пилочка для лобзика T318B 5 шт. по сталі і кольоровим металам,106х2мм H</t>
  </si>
  <si>
    <t>U-Пилочка для лобзика по дереву U101BF 82/2,5 мм BiM, 5 шт.</t>
  </si>
  <si>
    <t>U-Пилочка для лобзика U118AF 52/1,2 мм BiM, 5 шт.</t>
  </si>
  <si>
    <t>Пилочка для лобзика 66 мм /1,9 мм, 5 шт.</t>
  </si>
  <si>
    <t>Пилочка для лобзика T144D 74 мм / 4,0 мм, 5 шт.</t>
  </si>
  <si>
    <t>Пилочка для лобзика T118A, 5 шт. 66 мм / 1,1 мм</t>
  </si>
  <si>
    <t>Пилочка для лобзика T118B 5 шт. 66 мм / 1,9 мм</t>
  </si>
  <si>
    <t>Пилочка для лобзика T218A 5 шт. 66 мм / 1,1 мм</t>
  </si>
  <si>
    <t>Пилочка для лобзика T118BF 5 шт. 66 мм / 1,9 мм</t>
  </si>
  <si>
    <t>Пилочка для лобзика T144DF 5 шт. BiM,74 мм</t>
  </si>
  <si>
    <t>Пилочка для лобзика U1AO, 5 шт.</t>
  </si>
  <si>
    <t>Пилочка для лобзика U118DF, 5 шт.</t>
  </si>
  <si>
    <t>Пилочка для лобзика HSS, U118G, 5 шт.</t>
  </si>
  <si>
    <t>Пилочка для лобзика HSS U127D, 5 шт.</t>
  </si>
  <si>
    <t>Пилочка для лобзика HSS, U118B, 5 шт.</t>
  </si>
  <si>
    <t>Пилочка для лобзика HSS, U118A, 5 шт.</t>
  </si>
  <si>
    <t>Пилочка для лобзика HCS, U101D, 5 шт.</t>
  </si>
  <si>
    <t>Пилочка для лобзика HCS, U101B, 5 шт.</t>
  </si>
  <si>
    <t>Пилочка для лобзика HCS, U111C, 5 шт.</t>
  </si>
  <si>
    <t>Пилочка для лобзика T101AIF, 5 шт.</t>
  </si>
  <si>
    <t>Пилочка для лобзика T111HF 5 шт. BiM 90/2,5мм дерево,пласт</t>
  </si>
  <si>
    <t>Пилочка для лобзика T118AF 5 шт. 66 мм / 1,1 мм</t>
  </si>
  <si>
    <t>Пилочка для лобзика T244D, 5 шт.</t>
  </si>
  <si>
    <t>Пилочка для лобзика T101B 3 шт. по дер.,точн. різ.,75х2,5мм</t>
  </si>
  <si>
    <t xml:space="preserve">Пилочка для лобзика T101D 3 шт. по дер.,груб.різ., 75х4мм </t>
  </si>
  <si>
    <t>Пилочка для лобзика T144D 3 шт. по дер.,швидкий. розпил, 75х4мм</t>
  </si>
  <si>
    <t>Пилочка для лобзика T118A 3 шт. по сталі і кольор. металам, 51х1,2мм</t>
  </si>
  <si>
    <t>Набір пилочок для лобзиків 3шт. (T101B, T144D, T118A)</t>
  </si>
  <si>
    <t>Пилочка для лобзика T101B 5 шт.</t>
  </si>
  <si>
    <t>Пилочка для лобзика T118EOF 5 шт. по сталі. І кольоровим металам, 57х/1,5 мм</t>
  </si>
  <si>
    <t>Пилочка для лобзика T118AF 5 шт. по сталі і кольоровим металам, 57х1,2мм</t>
  </si>
  <si>
    <t>Пилочка для лобзика T118EF 50 мм / 1,5 мм, 5 шт.</t>
  </si>
  <si>
    <t>Пилочка для лобзика T118BF 5 шт. по сталі і кольор. металам, 57х2мм</t>
  </si>
  <si>
    <t>Пилочка для лобзика T127DF 5 шт. по сталі і кольор. металам, алюм, 74х3мм</t>
  </si>
  <si>
    <t>Пилочка для лобзика T101BF 5 шт. по дереву, точн.різ., 75х2,5 мм</t>
  </si>
  <si>
    <t>Пилочка для лобзика T144DF 5 шт. BiM,74/4,дерево</t>
  </si>
  <si>
    <t>Пилочка для лобзика T301CLF 5 шт. по дереву.,шв.розпил,105х3мм</t>
  </si>
  <si>
    <t>Пилочка для лобзика T318AF 5 шт. по сталі та кольоровим металам, 106х1,1мм</t>
  </si>
  <si>
    <t>Пилочка для лобзика T318BF 5 шт. по сталі та кольоровим металам, 106х1,8мм</t>
  </si>
  <si>
    <t>Пилочка для лобзика T344DF 5 шт. по дереву, 126х4мм</t>
  </si>
  <si>
    <t>Полотна та шліфленти до стрічкових пил</t>
  </si>
  <si>
    <t>0909000416</t>
  </si>
  <si>
    <t>0909000424</t>
  </si>
  <si>
    <t>0909029171</t>
  </si>
  <si>
    <t>0909029180</t>
  </si>
  <si>
    <t>0909029210</t>
  </si>
  <si>
    <t>0909029228</t>
  </si>
  <si>
    <t>0909029244</t>
  </si>
  <si>
    <t>0909029252</t>
  </si>
  <si>
    <t>0909029260</t>
  </si>
  <si>
    <t>0909029279</t>
  </si>
  <si>
    <t>0909030528</t>
  </si>
  <si>
    <t>0909030536</t>
  </si>
  <si>
    <t>0909030544</t>
  </si>
  <si>
    <t>0909030552</t>
  </si>
  <si>
    <t>0909040817</t>
  </si>
  <si>
    <t>0909040825</t>
  </si>
  <si>
    <t>0909040841</t>
  </si>
  <si>
    <t>0909052939</t>
  </si>
  <si>
    <t>0909057175</t>
  </si>
  <si>
    <t>0909057183</t>
  </si>
  <si>
    <t>0909057191</t>
  </si>
  <si>
    <t>0909060257</t>
  </si>
  <si>
    <t>0909060265</t>
  </si>
  <si>
    <t>0909060273</t>
  </si>
  <si>
    <t>0909060281</t>
  </si>
  <si>
    <t>0909060303</t>
  </si>
  <si>
    <t xml:space="preserve">BAS380 3 Шліфувальні стрічки 2205х20 мм, </t>
  </si>
  <si>
    <t>0909060320</t>
  </si>
  <si>
    <t>0909060338</t>
  </si>
  <si>
    <t>BAS380 Шліфувальний Диск P60,200мм,5 шт.</t>
  </si>
  <si>
    <t>0909060346</t>
  </si>
  <si>
    <t>BAS380 Шліфувальний Диск P80,200мм,5 шт.</t>
  </si>
  <si>
    <t>0909060354</t>
  </si>
  <si>
    <t>BAS380 Шліфувальний Диск P100,200мм,5 шт.</t>
  </si>
  <si>
    <t>Приладдя Metabo Quick</t>
  </si>
  <si>
    <t>Кутова насадка для швидкої заміни «Quick» для LT серії</t>
  </si>
  <si>
    <t>Швидкозатискний свердлильний патрон із зубчатим вінцем Quick</t>
  </si>
  <si>
    <t>Швидкозмінний сверлильний патрон Futuro Plus S 1 M, "Quick", 1,5-13 мм</t>
  </si>
  <si>
    <t>Швидкозатискний тримач для насадок »Quick«</t>
  </si>
  <si>
    <t>Кутова насадка для швидкої заміни "Quick"</t>
  </si>
  <si>
    <t>Приладдя для відведення пилу</t>
  </si>
  <si>
    <t>Перехідник для відсмоктування пилу</t>
  </si>
  <si>
    <t>Патрубок для відведення стружки</t>
  </si>
  <si>
    <t xml:space="preserve">DDE 72 насадка відсмоктування пилу </t>
  </si>
  <si>
    <t>Приладдя до лобзиків та сабельних пил</t>
  </si>
  <si>
    <t>Кругла та паралельна напрямна, для кіл діам. 100-360 мм</t>
  </si>
  <si>
    <t>Захисна пластина</t>
  </si>
  <si>
    <t>Захисні пластини від сколу стружки - 3 шт.</t>
  </si>
  <si>
    <t>Відсмоктуючий комплект</t>
  </si>
  <si>
    <t>Приладдя до міксерів</t>
  </si>
  <si>
    <t>Спеціальна мішалка 600х100мм SW10</t>
  </si>
  <si>
    <t>Приладдя до насосів на насосних станцій</t>
  </si>
  <si>
    <t>Муфта шторц</t>
  </si>
  <si>
    <t>Муфта шторц з трубкою подовження</t>
  </si>
  <si>
    <t>Кутовий з'єднувальний патрубок</t>
  </si>
  <si>
    <t>Зливна гарнітура</t>
  </si>
  <si>
    <t>0903009250</t>
  </si>
  <si>
    <t>Фільтр, довгий</t>
  </si>
  <si>
    <t>0903014253</t>
  </si>
  <si>
    <t>Корпус фільтра без вставки 1 1/2,310х120</t>
  </si>
  <si>
    <t>0903016450</t>
  </si>
  <si>
    <t>Фільтр 1'' короткий</t>
  </si>
  <si>
    <t>0903018410</t>
  </si>
  <si>
    <t>Універсальний перехідник 1</t>
  </si>
  <si>
    <t>0903019352</t>
  </si>
  <si>
    <t>0903019379</t>
  </si>
  <si>
    <t>Кутовий переходник 1</t>
  </si>
  <si>
    <t>0903028351</t>
  </si>
  <si>
    <t>Одноразовий елемент фільтра</t>
  </si>
  <si>
    <t>0903028360</t>
  </si>
  <si>
    <t>0903028416</t>
  </si>
  <si>
    <t>0903028432</t>
  </si>
  <si>
    <t>0903028440</t>
  </si>
  <si>
    <t>0903028521</t>
  </si>
  <si>
    <t>Захист від сухого ходу</t>
  </si>
  <si>
    <t>0903050306</t>
  </si>
  <si>
    <t>Фільтр 1 6400 л/год</t>
  </si>
  <si>
    <t>0903050314</t>
  </si>
  <si>
    <t>Фільтр 1 6200 л/год</t>
  </si>
  <si>
    <t>0903052597</t>
  </si>
  <si>
    <t>HYDROSTOP - Захсит від роботи насухо</t>
  </si>
  <si>
    <t>0903053143</t>
  </si>
  <si>
    <t>Кутовий перехідник 1 1/4</t>
  </si>
  <si>
    <t>0903058005</t>
  </si>
  <si>
    <t>Фільтр WRENCH HWW / P</t>
  </si>
  <si>
    <t>0903061200</t>
  </si>
  <si>
    <t>Фітінг для всмоктувального шлангу</t>
  </si>
  <si>
    <t>0903061219</t>
  </si>
  <si>
    <t>0903061227</t>
  </si>
  <si>
    <t>Фітінг для всмоктувального шлангу 1 4 м</t>
  </si>
  <si>
    <t>0903061235</t>
  </si>
  <si>
    <t>Фітінг для всмоктувального шлангу 1 7 м</t>
  </si>
  <si>
    <t>0903061243</t>
  </si>
  <si>
    <t>Набір для помпи</t>
  </si>
  <si>
    <t>0903061251</t>
  </si>
  <si>
    <t>Набір для помпи MSD 200</t>
  </si>
  <si>
    <t>0903061260</t>
  </si>
  <si>
    <t>0903061278</t>
  </si>
  <si>
    <t>0903061294</t>
  </si>
  <si>
    <t>0903061316</t>
  </si>
  <si>
    <t>Комплект для ущільнення фільтрів</t>
  </si>
  <si>
    <t>0903061340</t>
  </si>
  <si>
    <t>Армований шланг</t>
  </si>
  <si>
    <t>0903061359</t>
  </si>
  <si>
    <t>Поверхневий забір води</t>
  </si>
  <si>
    <t>0903061367</t>
  </si>
  <si>
    <t>Поплавок</t>
  </si>
  <si>
    <t>0903061375</t>
  </si>
  <si>
    <t>Муфта шторц 2" х 1 1/2"</t>
  </si>
  <si>
    <t>0903061677</t>
  </si>
  <si>
    <t>Універсальний перехідник 1 1/4"</t>
  </si>
  <si>
    <t>0903061685</t>
  </si>
  <si>
    <t>Універсальний перехідник 1 1/2"</t>
  </si>
  <si>
    <t>0903064838</t>
  </si>
  <si>
    <t>0903064846</t>
  </si>
  <si>
    <t>0903064854</t>
  </si>
  <si>
    <t>Приладдя до ножиць по металу</t>
  </si>
  <si>
    <t>Двосторонній твердосплавний ніж для Ku 6870</t>
  </si>
  <si>
    <t xml:space="preserve">Пробивач для Kn6875 </t>
  </si>
  <si>
    <t>Матриця для Kn6875</t>
  </si>
  <si>
    <t>шт.оковий ніж</t>
  </si>
  <si>
    <t>Двосторонній твердосплавний ніж Ku 6872</t>
  </si>
  <si>
    <t>Приладдя до пил та деревообробних станків</t>
  </si>
  <si>
    <t>Кріплення до стіни</t>
  </si>
  <si>
    <t>Робочий стіл UMS</t>
  </si>
  <si>
    <t>0909031249</t>
  </si>
  <si>
    <t xml:space="preserve">Пристрій для вирізання кіл BAS 316 - BAS 600 </t>
  </si>
  <si>
    <t>0910009028</t>
  </si>
  <si>
    <t>Кутовий упор KGT501</t>
  </si>
  <si>
    <t>0910057553</t>
  </si>
  <si>
    <t>Затискний пристрій для заготовок KGS255/KGS303</t>
  </si>
  <si>
    <t>0910058967</t>
  </si>
  <si>
    <t>Каретка для всіх моделей TKHS, 24 кг</t>
  </si>
  <si>
    <t>0910063707</t>
  </si>
  <si>
    <t>0910064312</t>
  </si>
  <si>
    <t>0910064347</t>
  </si>
  <si>
    <t>Пересувна каретка UK290/UK333</t>
  </si>
  <si>
    <t>0910064363</t>
  </si>
  <si>
    <t>Комплект коліс UK290/UK333</t>
  </si>
  <si>
    <t>0910064371</t>
  </si>
  <si>
    <t>Комплект відводу пилу UK290</t>
  </si>
  <si>
    <t>0910064401</t>
  </si>
  <si>
    <t>0910065173</t>
  </si>
  <si>
    <t>Робочий ліхтар</t>
  </si>
  <si>
    <t>0911003783</t>
  </si>
  <si>
    <t xml:space="preserve">Коліщата HC260M </t>
  </si>
  <si>
    <t>0911014220</t>
  </si>
  <si>
    <t>0911016362</t>
  </si>
  <si>
    <t>0911030713</t>
  </si>
  <si>
    <t>Ножі для HC260C/M 260х18,6х1одноразові 2шт.</t>
  </si>
  <si>
    <t>0911030721</t>
  </si>
  <si>
    <t>0911030730</t>
  </si>
  <si>
    <t>Ножі для HC260K НМ тверд.260х20х3 2паза</t>
  </si>
  <si>
    <t>0911030748</t>
  </si>
  <si>
    <t>0911030845</t>
  </si>
  <si>
    <t>Адаптер для встановлення ножів HC260C/M</t>
  </si>
  <si>
    <t>0911050390</t>
  </si>
  <si>
    <t>Ножі для HC410G HSS W-18% 410х25х3/2 паза/3 шт.</t>
  </si>
  <si>
    <t>0911053179</t>
  </si>
  <si>
    <t>0911060167</t>
  </si>
  <si>
    <t>0911062119</t>
  </si>
  <si>
    <t>0911063549</t>
  </si>
  <si>
    <t>0920054030</t>
  </si>
  <si>
    <t>0920054048</t>
  </si>
  <si>
    <t>Приладдя до пилосмоків</t>
  </si>
  <si>
    <t>Всмоктуючий патрубок для DSE300/ DSE300 Intec</t>
  </si>
  <si>
    <t>Перехідник на шланг 35 мм на 30 мм</t>
  </si>
  <si>
    <t>З'єднувальна деталь 35 мм</t>
  </si>
  <si>
    <t>Універсальна щітка</t>
  </si>
  <si>
    <t>Всмоктувальний шланг 3 м</t>
  </si>
  <si>
    <t>Всмоктувальні трубки, 35 мм</t>
  </si>
  <si>
    <t>Перехідник 35/58 мм</t>
  </si>
  <si>
    <t>Проміжна деталь рукоятки</t>
  </si>
  <si>
    <t>Всмоктувальна насадка 120 мм</t>
  </si>
  <si>
    <t>Комплект насадок для підлоги, 370 мм</t>
  </si>
  <si>
    <t>Універсальна насадка, 300 мм</t>
  </si>
  <si>
    <t>Насадка для щілин</t>
  </si>
  <si>
    <t>Гумова насадка 200 мм</t>
  </si>
  <si>
    <t>Поліетиленовий одноразовий мішок 35/50 мл, 5 шт.</t>
  </si>
  <si>
    <t>2 фільтрувальні касети НЕРА</t>
  </si>
  <si>
    <t>Універсальна насадка, 270 мм</t>
  </si>
  <si>
    <t>Насадка для підлоги, 370 мм</t>
  </si>
  <si>
    <t>Фільтрувальний мішок з нетканного полотна - 25/35 л</t>
  </si>
  <si>
    <t>Всмоктуючий шланг діам. 35 мм 4 м</t>
  </si>
  <si>
    <t>Мiшки повстяні (фліс) для пилососа ASR 50 L/M SC 50 л, 5 шт.</t>
  </si>
  <si>
    <t>З'єднувальна муфта RS/RF</t>
  </si>
  <si>
    <t>З'єднувальна муфта</t>
  </si>
  <si>
    <t>Всмоктувальні трубки 0,4 м, 2 шт.</t>
  </si>
  <si>
    <t>Насадка для підлоги, 270 м</t>
  </si>
  <si>
    <t>Y-деталь</t>
  </si>
  <si>
    <t>Байонетна (штикова) з'єднувальна деталь</t>
  </si>
  <si>
    <t>Всмоктувальний шланг, 3,5 м</t>
  </si>
  <si>
    <t>Паперовий фільтр грубого очищення, 5 шт.</t>
  </si>
  <si>
    <t>Паперовий фільтрувальний мішок, 27 л</t>
  </si>
  <si>
    <t>Паперовий фільтрувальний мішок, 50 л</t>
  </si>
  <si>
    <t>Всмоктувальна трубка, 2 шт.</t>
  </si>
  <si>
    <t>Перехідна втулка 58/35 мм</t>
  </si>
  <si>
    <t>Всмоктувальний шланг, 4 м</t>
  </si>
  <si>
    <t>Всмоктуючий шланг, довжина 5 м, діам. 19 мм</t>
  </si>
  <si>
    <t>Всмоктувальний шланг, 1,75 м</t>
  </si>
  <si>
    <t>Всмоктувальний шланг, 2,5 м</t>
  </si>
  <si>
    <t>Складчастий фільтр до AS 1200/1201/1202</t>
  </si>
  <si>
    <t>Паперовий фільтрувальний мішок, 20 л, 5 шт.</t>
  </si>
  <si>
    <t>Паперовий фільтрувальний мішок, 32 л, 5 шт.</t>
  </si>
  <si>
    <t>Фільтр складчатий з Nano покриттям для ASR2025/ASR2050 2 шт.</t>
  </si>
  <si>
    <t>Фільтрувальні касети з паперу, 2 шт.</t>
  </si>
  <si>
    <t>Фільтрувальні касети з поліестеру, 2 шт.</t>
  </si>
  <si>
    <t>Паперовий фільтрувальний мішок, 25 л, 5 шт.</t>
  </si>
  <si>
    <t>Паперовий фільтрувальний мішок, 50 л, 5 шт.</t>
  </si>
  <si>
    <t>Всмоктуючий шланг, 3,5 м</t>
  </si>
  <si>
    <t>Всмоктуючий шланг, 27 м</t>
  </si>
  <si>
    <t>Насадка для підлоги, 35 мм, 450 мм</t>
  </si>
  <si>
    <t xml:space="preserve">Фільтр грубого очищення з поліестеру AS 1200/01/02, </t>
  </si>
  <si>
    <t>Приладдя до пневмоінструментів</t>
  </si>
  <si>
    <t>Змінний резервуар з пластику FSP 600</t>
  </si>
  <si>
    <t>Набір насадок 1,3 мм FSP600HVLP</t>
  </si>
  <si>
    <t>Набір насадок 1,5 мм FSP600HVLP</t>
  </si>
  <si>
    <t>Набір насадок 1,8 мм FSP600HVLP</t>
  </si>
  <si>
    <t>Набір насадок 2,0 мм FSP600HVLP</t>
  </si>
  <si>
    <t>Набір насадок 1,3 мм FSP600LVLP</t>
  </si>
  <si>
    <t>Набір насадок 1,5 мм FSP600LVLP</t>
  </si>
  <si>
    <t>Набір насадок 1,8 мм FSP600LVLP</t>
  </si>
  <si>
    <t>Набір насадок 2,0 мм FSP600LVLP</t>
  </si>
  <si>
    <t>Запасний фільтр FSP 600</t>
  </si>
  <si>
    <t>Пристрій для намотування шлангів SA250</t>
  </si>
  <si>
    <t>Насадка для видалення іржі</t>
  </si>
  <si>
    <t>0901013047</t>
  </si>
  <si>
    <t>0901025894</t>
  </si>
  <si>
    <t xml:space="preserve">Швидкоз'єднувальна муфта 3/8" </t>
  </si>
  <si>
    <t>0901025908</t>
  </si>
  <si>
    <t>Швидкоз'єднувальна муфта 1/2</t>
  </si>
  <si>
    <t>0901025916</t>
  </si>
  <si>
    <t>Швидкоз'єднувальна муфта 1/4</t>
  </si>
  <si>
    <t>0901025924</t>
  </si>
  <si>
    <t>Швидкоз'єднувальна муфта 3/8</t>
  </si>
  <si>
    <t>0901025932</t>
  </si>
  <si>
    <t>0901025940</t>
  </si>
  <si>
    <t>Швидкоз'єднувальна муфта 6 мм</t>
  </si>
  <si>
    <t>0901025959</t>
  </si>
  <si>
    <t>Вставний наконечник 6 мм</t>
  </si>
  <si>
    <t>0901025967</t>
  </si>
  <si>
    <t>Вставний наконечник БЗ 9 мм, латунь</t>
  </si>
  <si>
    <t>0901025975</t>
  </si>
  <si>
    <t>Вставний наконечник БЗ 13 мм, латунь</t>
  </si>
  <si>
    <t>0901025983</t>
  </si>
  <si>
    <t xml:space="preserve">Різьбовий вставний ніпель 1/4" </t>
  </si>
  <si>
    <t>0901025991</t>
  </si>
  <si>
    <t>Різьбовий вставний ніпель 3/8"</t>
  </si>
  <si>
    <t>0901026017</t>
  </si>
  <si>
    <t>0901026025</t>
  </si>
  <si>
    <t>0901026041</t>
  </si>
  <si>
    <t>0901026050</t>
  </si>
  <si>
    <t>0901026068</t>
  </si>
  <si>
    <t>0901026076</t>
  </si>
  <si>
    <t>0901026084</t>
  </si>
  <si>
    <t>0901026092</t>
  </si>
  <si>
    <t>0901026106</t>
  </si>
  <si>
    <t>0901026130</t>
  </si>
  <si>
    <t>Подвійний ніпель 1/4</t>
  </si>
  <si>
    <t>0901026149</t>
  </si>
  <si>
    <t>Подвійний ніпель 3/8</t>
  </si>
  <si>
    <t>0901026157</t>
  </si>
  <si>
    <t>Подвійний ніпель 1/2</t>
  </si>
  <si>
    <t>0901026173</t>
  </si>
  <si>
    <t>Подвійний ніпель-перехідник 1/4 х 3/8</t>
  </si>
  <si>
    <t>0901026190</t>
  </si>
  <si>
    <t>Подвійний ніпель-перехідник 1/4</t>
  </si>
  <si>
    <t>0901026203</t>
  </si>
  <si>
    <t>Подвійний ніпель-перехідник 3/8 х 1/2</t>
  </si>
  <si>
    <t>0901026220</t>
  </si>
  <si>
    <t xml:space="preserve">Перехідник 1/4 вн х 3/8 </t>
  </si>
  <si>
    <t>0901026238</t>
  </si>
  <si>
    <t>Перехідник 1/4 вн х 1/2</t>
  </si>
  <si>
    <t>0901026246</t>
  </si>
  <si>
    <t>Перехідник 3/8вн х 1/2</t>
  </si>
  <si>
    <t>0901026254</t>
  </si>
  <si>
    <t xml:space="preserve">Перехідник 1/2 вн х 3/4 </t>
  </si>
  <si>
    <t>0901026262</t>
  </si>
  <si>
    <t>Адаптер для клапанів велосипедів</t>
  </si>
  <si>
    <t>0901026289</t>
  </si>
  <si>
    <t>Шланговий наконечник 3/8х6мм</t>
  </si>
  <si>
    <t>0901026319</t>
  </si>
  <si>
    <t>Ущільнювальна стрічка для різьби</t>
  </si>
  <si>
    <t>0901026327</t>
  </si>
  <si>
    <t>0901026351</t>
  </si>
  <si>
    <t>Швидкоз'єднувальна муфта 9 мм, латунь</t>
  </si>
  <si>
    <t>0901026360</t>
  </si>
  <si>
    <t>Швидкоз'єднувальна муфта 13 мм, латунь</t>
  </si>
  <si>
    <t>0901026378</t>
  </si>
  <si>
    <t>Перехідник 6 мм</t>
  </si>
  <si>
    <t>0901026386</t>
  </si>
  <si>
    <t>Перехідник 9 мм</t>
  </si>
  <si>
    <t>0901026408</t>
  </si>
  <si>
    <t>Запасна трубка для піскоструминного пістолету SSP166/176</t>
  </si>
  <si>
    <t>0901026521</t>
  </si>
  <si>
    <t>Зубило 6-гр,по камню</t>
  </si>
  <si>
    <t>0901026530</t>
  </si>
  <si>
    <t>Зубило 6-гр,по камню 20 мм</t>
  </si>
  <si>
    <t>0901026548</t>
  </si>
  <si>
    <t>Зубило 6-гр,по камню 50 мм</t>
  </si>
  <si>
    <t>0901026572</t>
  </si>
  <si>
    <t>Зубило 6-гр,по камню 40 мм</t>
  </si>
  <si>
    <t>0901026645</t>
  </si>
  <si>
    <t>Розподільник стисненного повітря</t>
  </si>
  <si>
    <t>0901026653</t>
  </si>
  <si>
    <t>0901026661</t>
  </si>
  <si>
    <t>Шланг для з'єднання</t>
  </si>
  <si>
    <t>0901026777</t>
  </si>
  <si>
    <t>Гвинотовий затиск 9,5-11,5 мм, 5шт.</t>
  </si>
  <si>
    <t>0901026807</t>
  </si>
  <si>
    <t>Гвинотовий затиск12-20, 5шт.</t>
  </si>
  <si>
    <t>0901026815</t>
  </si>
  <si>
    <t>Маномент пристрою для накачування шин</t>
  </si>
  <si>
    <t>0901026858</t>
  </si>
  <si>
    <t>Комплект насадок 1,2 мм FB150/SB200</t>
  </si>
  <si>
    <t>0901026866</t>
  </si>
  <si>
    <t>Комплект насадок 1,5 мм FB150/SB200</t>
  </si>
  <si>
    <t>0901026882</t>
  </si>
  <si>
    <t>Комплект насадок 2,0 мм FB150/SB200</t>
  </si>
  <si>
    <t>0901026904</t>
  </si>
  <si>
    <t>Комплект насадок 2,5 мм FB150/SB200</t>
  </si>
  <si>
    <t>0901031517</t>
  </si>
  <si>
    <t>З'єднувач із зовнішньою рвзьбою 1/4''</t>
  </si>
  <si>
    <t>0901031550</t>
  </si>
  <si>
    <t>Адаптер для порожнистої голки для м'ячів</t>
  </si>
  <si>
    <t>0901054568</t>
  </si>
  <si>
    <t>ШлангST 200, 30 м, до 12 бар</t>
  </si>
  <si>
    <t>0901054584</t>
  </si>
  <si>
    <t>R 1/4 Оливниця лінійна</t>
  </si>
  <si>
    <t>0901054592</t>
  </si>
  <si>
    <t>R 3/8 Оливниця лінійна</t>
  </si>
  <si>
    <t>0901054649</t>
  </si>
  <si>
    <t>Комплект насадок 1,2 мм FB2200</t>
  </si>
  <si>
    <t>0901054657</t>
  </si>
  <si>
    <t>Комплект насадок 1,5 мм FB2200</t>
  </si>
  <si>
    <t>0901054673</t>
  </si>
  <si>
    <t>Комплект насадок 2,0 мм FB2200</t>
  </si>
  <si>
    <t>0901054908</t>
  </si>
  <si>
    <t>Шланг армований 6мм/20бар/5м</t>
  </si>
  <si>
    <t>0901054916</t>
  </si>
  <si>
    <t>Шланг армований 6мм/20бар/10м</t>
  </si>
  <si>
    <t>0901054924</t>
  </si>
  <si>
    <t>Шланг армований 9мм/20бар/10м</t>
  </si>
  <si>
    <t>0901054932</t>
  </si>
  <si>
    <t>Шланг армований 9мм/20бар/50 м</t>
  </si>
  <si>
    <t>0901054940</t>
  </si>
  <si>
    <t>Шланг спіральний Rilsan 8мм/8бар/5м</t>
  </si>
  <si>
    <t>0901054959</t>
  </si>
  <si>
    <t>Шланг спіральний Rilsan 8мм/8бар/7,5м</t>
  </si>
  <si>
    <t>0901054967</t>
  </si>
  <si>
    <t>Шланг спіральний Rilsan10мм/8бар/10м</t>
  </si>
  <si>
    <t>0901054975</t>
  </si>
  <si>
    <t>Шланг на барабані 9мм/15бар/20м SA 100</t>
  </si>
  <si>
    <t>0901054983</t>
  </si>
  <si>
    <t>Зажим шланга 11-13 мм, 5 шт.</t>
  </si>
  <si>
    <t>0901054991</t>
  </si>
  <si>
    <t>Зажим шланга 13-15 мм, 5 шт.</t>
  </si>
  <si>
    <t>0901055769</t>
  </si>
  <si>
    <t>Комплект клапанів, 3 шт.</t>
  </si>
  <si>
    <t>0901056048</t>
  </si>
  <si>
    <t>Шланг SUPER AIR 6,3мм/20бар/10м</t>
  </si>
  <si>
    <t>0901056056</t>
  </si>
  <si>
    <t>Шланг SUPER AIR 10мм/20бар/10м</t>
  </si>
  <si>
    <t>0901056161</t>
  </si>
  <si>
    <t>Шланг армований 12,5мм/12бар/50м</t>
  </si>
  <si>
    <t>0901057303</t>
  </si>
  <si>
    <t>0901059489</t>
  </si>
  <si>
    <t>Повітряний кран 1/2" / 15</t>
  </si>
  <si>
    <t>0901059500</t>
  </si>
  <si>
    <t>Повітряний кран 3/4" / 23</t>
  </si>
  <si>
    <t>0901059691</t>
  </si>
  <si>
    <t>Розетка розподілення повітря</t>
  </si>
  <si>
    <t>0901062145</t>
  </si>
  <si>
    <t>Напірний повітряний шланг</t>
  </si>
  <si>
    <t>0901063087</t>
  </si>
  <si>
    <t>0901063095</t>
  </si>
  <si>
    <t>0901063109</t>
  </si>
  <si>
    <t>0901063427</t>
  </si>
  <si>
    <t>SA 300 Шланг</t>
  </si>
  <si>
    <t>0901063788</t>
  </si>
  <si>
    <t>L-200 1/2 Олівниця</t>
  </si>
  <si>
    <t>0901063796</t>
  </si>
  <si>
    <t>L-180 1/4 Олівниця</t>
  </si>
  <si>
    <t>0901063800</t>
  </si>
  <si>
    <t>F-200 1/2 Фільтр</t>
  </si>
  <si>
    <t>0901063818</t>
  </si>
  <si>
    <t>F-180 1/4 Фільтр'</t>
  </si>
  <si>
    <t>0901063826</t>
  </si>
  <si>
    <t>R-200 1/2 Регулятор с манометром 0-14 бар</t>
  </si>
  <si>
    <t>0901063834</t>
  </si>
  <si>
    <t>R-180 1/4 Регулятор с манометром 0-12 бар</t>
  </si>
  <si>
    <t>0901063850</t>
  </si>
  <si>
    <t>FRL-200 1/2 Блок технічного обслуговування</t>
  </si>
  <si>
    <t>0901063869</t>
  </si>
  <si>
    <t>FRL-180 1/4 Блок технічного обслуговування</t>
  </si>
  <si>
    <t>0901063877</t>
  </si>
  <si>
    <t>FR-180 1/4 Фільтр-регулятор''</t>
  </si>
  <si>
    <t>0901063885</t>
  </si>
  <si>
    <t>1001672319</t>
  </si>
  <si>
    <t>З'єднувальний шланг з важільним шт.екерем</t>
  </si>
  <si>
    <t>1319706247</t>
  </si>
  <si>
    <t>6109079322</t>
  </si>
  <si>
    <t>Гвинтова пробка</t>
  </si>
  <si>
    <t>7710672339</t>
  </si>
  <si>
    <t>Важільний шт.екер з хомутом</t>
  </si>
  <si>
    <t>7800009035</t>
  </si>
  <si>
    <t>7800009043</t>
  </si>
  <si>
    <t>Швидкоз'єднувальна муфта9 мм</t>
  </si>
  <si>
    <t>7800009558</t>
  </si>
  <si>
    <t>Швидкоз'єднувальна муфта 13 мм</t>
  </si>
  <si>
    <t>7801009055</t>
  </si>
  <si>
    <t xml:space="preserve">Швидкоз'єднувальна муфта 1/4 </t>
  </si>
  <si>
    <t>7801009063</t>
  </si>
  <si>
    <t xml:space="preserve">Швидкоз'єднувальна муфта 3/8 </t>
  </si>
  <si>
    <t>7801009071</t>
  </si>
  <si>
    <t>7802009083</t>
  </si>
  <si>
    <t>7802009091</t>
  </si>
  <si>
    <t>7802009105</t>
  </si>
  <si>
    <t xml:space="preserve">Швидкоз'єднувальна муфта 1/2 </t>
  </si>
  <si>
    <t>7803009117</t>
  </si>
  <si>
    <t>Вставний ніпель з різьбою R 1/4"</t>
  </si>
  <si>
    <t>7803009125</t>
  </si>
  <si>
    <t>7803009133</t>
  </si>
  <si>
    <t>Вставний ніпель з різьбою 3/8" AG</t>
  </si>
  <si>
    <t>7803009141</t>
  </si>
  <si>
    <t>Вставний ніпель з різьбою 3/8" IG</t>
  </si>
  <si>
    <t>7804009161</t>
  </si>
  <si>
    <t>7804010372</t>
  </si>
  <si>
    <t>7804065606</t>
  </si>
  <si>
    <t>7805009300</t>
  </si>
  <si>
    <t>7805033767</t>
  </si>
  <si>
    <t>7808009247</t>
  </si>
  <si>
    <t>7809009275</t>
  </si>
  <si>
    <t>7809009283</t>
  </si>
  <si>
    <t>7809009291</t>
  </si>
  <si>
    <t>7809035764</t>
  </si>
  <si>
    <t>7851194171</t>
  </si>
  <si>
    <t>Напірна повітряна лінія, 25 м</t>
  </si>
  <si>
    <t>7851194180</t>
  </si>
  <si>
    <t>7876193943</t>
  </si>
  <si>
    <t>З'єднання 22-3/4"</t>
  </si>
  <si>
    <t>7876193951</t>
  </si>
  <si>
    <t>З'єднання 15-1/2"</t>
  </si>
  <si>
    <t>7876193978</t>
  </si>
  <si>
    <t>Трубний патрубок RS 15 G 1/2"</t>
  </si>
  <si>
    <t>7876193986</t>
  </si>
  <si>
    <t>Трубний патрубок RS 22 G 1/2"</t>
  </si>
  <si>
    <t>7876193994</t>
  </si>
  <si>
    <t>Трубний патрубок RS 22 G 3/4"</t>
  </si>
  <si>
    <t>7876194001</t>
  </si>
  <si>
    <t>Фітінг для кріплення на стіні</t>
  </si>
  <si>
    <t>7876194010</t>
  </si>
  <si>
    <t>Вставне з'єднання TE TSV 15</t>
  </si>
  <si>
    <t>7876194028</t>
  </si>
  <si>
    <t>Вставне з'єднання TE TSV 22</t>
  </si>
  <si>
    <t>7876194060</t>
  </si>
  <si>
    <t>Кутовий вставний з'єднувач 15мм</t>
  </si>
  <si>
    <t>7876194079</t>
  </si>
  <si>
    <t>Кутовий вставний з'єднувач 22 мм</t>
  </si>
  <si>
    <t>7876194117</t>
  </si>
  <si>
    <t>7876194125</t>
  </si>
  <si>
    <t>Прямий вставний з'єднувач 15 мм</t>
  </si>
  <si>
    <t>7876194133</t>
  </si>
  <si>
    <t>Прямий вставний з'єднувач 22 мм</t>
  </si>
  <si>
    <t>7876615287</t>
  </si>
  <si>
    <t>Вставне з'єднання</t>
  </si>
  <si>
    <t>7876693610</t>
  </si>
  <si>
    <t>Трубний затискач 15</t>
  </si>
  <si>
    <t>7876693628</t>
  </si>
  <si>
    <t>Трубний затискач 22</t>
  </si>
  <si>
    <t>Приладдя до стружковідсосів</t>
  </si>
  <si>
    <t>0910031260</t>
  </si>
  <si>
    <t>Адаптер пиловиведення RD100, втулка 100 м</t>
  </si>
  <si>
    <t>0910058010</t>
  </si>
  <si>
    <t>Перехідник для пиловиведення Multi</t>
  </si>
  <si>
    <t>0910059955</t>
  </si>
  <si>
    <t>Перехідник для пиловиведення KGS</t>
  </si>
  <si>
    <t>0913005058</t>
  </si>
  <si>
    <t>Фільтрувальний картридж SPA1100</t>
  </si>
  <si>
    <t>0913007123</t>
  </si>
  <si>
    <t>SPA1100 Мішки (10 шт.)</t>
  </si>
  <si>
    <t>0913010779</t>
  </si>
  <si>
    <t>0913013565</t>
  </si>
  <si>
    <t>SPA 2002 Шланг з адаптером і кільцем</t>
  </si>
  <si>
    <t>0913013581</t>
  </si>
  <si>
    <t>Мішок для збирання стружки</t>
  </si>
  <si>
    <t>0913014626</t>
  </si>
  <si>
    <t>0913014634</t>
  </si>
  <si>
    <t>0913017617</t>
  </si>
  <si>
    <t>0913031270</t>
  </si>
  <si>
    <t>0913031288</t>
  </si>
  <si>
    <t>0913031296</t>
  </si>
  <si>
    <t>0913031300</t>
  </si>
  <si>
    <t>0913059433</t>
  </si>
  <si>
    <t>0913059441</t>
  </si>
  <si>
    <t>Фільтрувальний картридж SPA 2001/2002</t>
  </si>
  <si>
    <t>0920016529</t>
  </si>
  <si>
    <t>Фільтрувальний картридж SPA1700</t>
  </si>
  <si>
    <t>7854112915</t>
  </si>
  <si>
    <t>Всмоктувальний шланг 5 м</t>
  </si>
  <si>
    <t>7854115035</t>
  </si>
  <si>
    <t>Всмоктувальний шланг 10 м</t>
  </si>
  <si>
    <t>Приладдя до термофенів та клейових пістолетів</t>
  </si>
  <si>
    <t>Широке сопло 50 мм</t>
  </si>
  <si>
    <t>Широке сопло 75 мм</t>
  </si>
  <si>
    <t>Склозахисне сопло 75 мм</t>
  </si>
  <si>
    <t>Рефлекторне сопло</t>
  </si>
  <si>
    <t>Редукційне сопло 9 мм</t>
  </si>
  <si>
    <t>Щілинна насадка</t>
  </si>
  <si>
    <t>Зварювальна насадка</t>
  </si>
  <si>
    <t>Редукційне сопло 20 мм</t>
  </si>
  <si>
    <t>Комплект додаткових насадок</t>
  </si>
  <si>
    <t>Стіки плавкого клею, прозорі, 0,5 кг</t>
  </si>
  <si>
    <t>Стіки плавкого клею, світло-жовті, 0,5 кг</t>
  </si>
  <si>
    <t>Стіки плавкого клею, прозорі, 20 кг</t>
  </si>
  <si>
    <t>Стіки плавкого клею, світло-жовті, 20 кг</t>
  </si>
  <si>
    <t>Приладдя до шліфмашин</t>
  </si>
  <si>
    <t>Проміжний диск з липучкою, 150 мм, м'який, без перфорації</t>
  </si>
  <si>
    <t>Проміжний диск з липучкою, 80 мм, м'який, перфорований</t>
  </si>
  <si>
    <t>Платформа з липучкою, 80 мм, середньої твердості, перфорована</t>
  </si>
  <si>
    <t>Шліфувальна платформа на липучці, 190х92 мм</t>
  </si>
  <si>
    <t>Шліфувальна платформа на липучці, 236х112 мм</t>
  </si>
  <si>
    <t>Шліфувальна платформа на липучці, з перфорацією, від кута до кута 93 мм</t>
  </si>
  <si>
    <t>Шліфувальна платформа на липучці, для ламелей</t>
  </si>
  <si>
    <t>Шліфувальна платформа на липучці, від кута до кута 90 мм</t>
  </si>
  <si>
    <t>Фільтри для пилу, 10 шт., для DSE300 Intec</t>
  </si>
  <si>
    <t>Касета для збирання пилу</t>
  </si>
  <si>
    <t>Шліфувальна платформа з перфорацією, для FMS200 Intec, 147х100 мм</t>
  </si>
  <si>
    <t xml:space="preserve">Касета для збирання пилу для </t>
  </si>
  <si>
    <t>Складчатий фільтр для касети 6.25601</t>
  </si>
  <si>
    <t>Шліфувальна платформа з перфорацією на липучці</t>
  </si>
  <si>
    <t>Шліфувальна рамка</t>
  </si>
  <si>
    <t>Підкладки шліфувальної стрічки, 2 шт.</t>
  </si>
  <si>
    <t>Підкладки шліфувальної стрічки</t>
  </si>
  <si>
    <t>Пробивний інструмент 93 х 230 мм</t>
  </si>
  <si>
    <t>Пробивний інструмент 115 х 280 мм</t>
  </si>
  <si>
    <t>Платформа з липучкою, 150 мм, середньї твердості, з перфорацією (6/8 отворів)</t>
  </si>
  <si>
    <t>Платформа з липучкою, 150 мм, м'яка, з перфорацією (6 отворів)</t>
  </si>
  <si>
    <t>Платформа з липучкою, 150 мм, середньї твердості, з перфорацією (6 отворів)</t>
  </si>
  <si>
    <t>Платформа для шліфувальних листів, що самі клеються, 150 мм, середня</t>
  </si>
  <si>
    <t>Проміжний диск з липучкою, 125 мм, м'який, без перфорацій</t>
  </si>
  <si>
    <t>Платформа з липучкою, 125 мм, середньої твердості</t>
  </si>
  <si>
    <t>Платформа з липучкою, 125 мм, м'яка</t>
  </si>
  <si>
    <t>Мішок для стружки з тканини</t>
  </si>
  <si>
    <t>Мішок для стружки (папір), 5 шт.</t>
  </si>
  <si>
    <t>Тримач мішка для стружки в комплекті</t>
  </si>
  <si>
    <t>Складчатий фільтр</t>
  </si>
  <si>
    <t>Приладдя до шліфмашин "Жирафа"</t>
  </si>
  <si>
    <t>10 штук шліфпаперу з перфорацією у центрі,на липучці діа 225мм. Р16 SIC</t>
  </si>
  <si>
    <t>25 штук шліфпаперу з перфорацією у центрі, на липучці діа 225мм. Р40</t>
  </si>
  <si>
    <t>25 штук шліфпаперу з перфорацією у центрі, на липучці діа 225мм. Р60</t>
  </si>
  <si>
    <t>25 штук шліфпаперу з перфорацією у центрі, на липучці діа 225мм. Р80</t>
  </si>
  <si>
    <t>25 штук шліфпаперу з перфорацією у центрі, на липучці діа 225мм. Р100</t>
  </si>
  <si>
    <t>25 штук шліфпаперу з перфорацією у центрі, на липучці діа 225мм. Р120</t>
  </si>
  <si>
    <t>25 штук шліфпаперу з перфорацією у центрі, на липучці діа 225мм. Р150</t>
  </si>
  <si>
    <t>25 штук шліфпаперу з перфорацією у центрі, на липучці діа 225мм. Р180</t>
  </si>
  <si>
    <t>25 штук шліфпаперу з перфорацією у центрі, на липучці діа 225мм. Р220</t>
  </si>
  <si>
    <t>25 штук шліфпаперу з суцільною перфорацією, на липучці діа 225мм. Р40</t>
  </si>
  <si>
    <t>25 штук шліфпаперу з суцільною перфорацією, на липучці діа 225мм. Р60</t>
  </si>
  <si>
    <t>25 штук шліфпаперу з суцільною перфорацією, на липучці діа 225мм. Р80</t>
  </si>
  <si>
    <t>25 штук шліфпаперу з суцільною перфорацією, на липучці діа 225мм. Р100</t>
  </si>
  <si>
    <t>25 штук шліфпаперу з суцільною перфорацією, на липучці діа 225мм. Р120</t>
  </si>
  <si>
    <t>25 штук шліфпаперу з суцільною перфорацією, на липучці діа 225мм. Р150</t>
  </si>
  <si>
    <t>25 штук шліфпаперу з суцільною перфорацією, на липучці діа 225мм. Р180</t>
  </si>
  <si>
    <t>25 штук шліфпаперу з суцільною перфорацією на липучці діа 225мм. Р220</t>
  </si>
  <si>
    <t>25 штук шліфувальна сітка 225мм  Р80</t>
  </si>
  <si>
    <t>25 штук шліфувальна сітка 225мм  Р100</t>
  </si>
  <si>
    <t>10 штук шліфпаперу на липучці 225мм, А100</t>
  </si>
  <si>
    <t>10 штук шліфпаперу на липучці 225мм, А280</t>
  </si>
  <si>
    <t>Шліфувальна платформа 225мм, м'яка</t>
  </si>
  <si>
    <t>Змінний обід-щітка 225мм</t>
  </si>
  <si>
    <t>Гнучкий вал</t>
  </si>
  <si>
    <t>Свердла алмазні</t>
  </si>
  <si>
    <t>Алмазне свердло, діаметр 5 мм, довжина 60 мм, роб. Довжина 35 мм</t>
  </si>
  <si>
    <t>Алмазне свердло, діаметр 6 мм, довжина 60 мм, роб. Довжина 35 мм</t>
  </si>
  <si>
    <t>Алмазне свердло, діаметр 7 мм, довжина 60 мм, роб. Довжина 35 мм</t>
  </si>
  <si>
    <t>Алмазне свердло, діаметр 8 мм, довжина 60 мм, роб. Довжина 35 мм</t>
  </si>
  <si>
    <t>Алмазне свердло, діаметр 10 мм, довжина 60 мм, роб. Довжина 35 мм</t>
  </si>
  <si>
    <t>Алмазне свердло, діаметр 12 мм, довжина 60 мм, роб. Довжина 35 мм</t>
  </si>
  <si>
    <t>Алмазне свердло, діаметр 14 мм, довжина 60 мм, роб. Довжина 35 мм</t>
  </si>
  <si>
    <t>Свердла по дереву</t>
  </si>
  <si>
    <t>Плоскі свердла по дереву з шестигранним хвостовиком 1/4'' 8х160 мм</t>
  </si>
  <si>
    <t>Плоскі свердла по дереву з шестигранним хвостовиком 1/4'' 10х160 мм</t>
  </si>
  <si>
    <t>Плоскі свердла по дереву з шестигранним хвостовиком 1/4'' 12х160 мм</t>
  </si>
  <si>
    <t>Плоскі свердла по дереву з шестигранним хвостовиком 1/4'' 13х160 мм</t>
  </si>
  <si>
    <t>Плоскі свердла по дереву з шестигранним хвостовиком 1/4'' 14х160 мм</t>
  </si>
  <si>
    <t>Плоскі свердла по дереву з шестигранним хвостовиком 1/4'' 16х160 мм</t>
  </si>
  <si>
    <t>Плоскі свердла по дереву з шестигранним хвостовиком 1/4'' 18х160 мм</t>
  </si>
  <si>
    <t>Плоскі свердла по дереву з шестигранним хвостовиком 1/4'' 19х160 мм</t>
  </si>
  <si>
    <t>Плоскі свердла по дереву з шестигранним хвостовиком 1/4'' 20х160 мм</t>
  </si>
  <si>
    <t>Плоскі свердла по дереву з шестигранним хвостовиком 1/4'' 22х160 мм</t>
  </si>
  <si>
    <t>Плоскі свердла по дереву з шестигранним хвостовиком 1/4'' 24х160 мм</t>
  </si>
  <si>
    <t>Плоскі свердла по дереву з шестигранним хвостовиком 1/4'' 25х160 мм</t>
  </si>
  <si>
    <t>Плоскі свердла по дереву з шестигранним хвостовиком 1/4'' 26х160 мм</t>
  </si>
  <si>
    <t>Плоскі свердла по дереву з шестигранним хвостовиком 1/4'' 28х160 мм</t>
  </si>
  <si>
    <t>Плоскі свердла по дереву з шестигранним хвостовиком 1/4'' 30х160 мм</t>
  </si>
  <si>
    <t>Плоскі свердла по дереву з шестигранним хвостовиком 1/4'' 32х160 мм</t>
  </si>
  <si>
    <t>Плоскі свердла по дереву з шестигранним хвостовиком 1/4'' 36х160 мм</t>
  </si>
  <si>
    <t>Плоскі свердла по дереву з шестигранним хвостовиком 1/4'' 38х160 мм</t>
  </si>
  <si>
    <t>Подовження для плоского свердла по дереву</t>
  </si>
  <si>
    <t>Плоскі свердла по дереву з шестигранним хвостовиком 1/4'' 17х160 мм</t>
  </si>
  <si>
    <t>Свердло по дереву, DIN 3126, з 6-гранним хвостовиком, 2х55 мм</t>
  </si>
  <si>
    <t>Свердло по дереву, DIN 3126, з 6-гранним хвостовиком, 3х65 мм</t>
  </si>
  <si>
    <t>Свердло по дереву, DIN 3126, з 6-гранним хвостовиком, 4х75 мм</t>
  </si>
  <si>
    <t>Свердло по дереву, DIN 3126, з 6-гранним хвостовиком, 5х85 мм</t>
  </si>
  <si>
    <t>Свердло по дереву, DIN 3126, з 6-гранним хвостовиком, 6х90 мм</t>
  </si>
  <si>
    <t>Свердло по дереву, DIN 3126, з 6-гранним хвостовиком, 8х90 мм</t>
  </si>
  <si>
    <t>Свердло по дереву, DIN 3126, з 6-гранним хвостовиком, 10х100 мм</t>
  </si>
  <si>
    <t>Свердло Форстнера, 10х90 мм</t>
  </si>
  <si>
    <t>Свердло Форстнера, 12х90 мм</t>
  </si>
  <si>
    <t>Свердло Форстнера, 14х90 мм</t>
  </si>
  <si>
    <t>Свердло Форстнера, 15х90 мм</t>
  </si>
  <si>
    <t>Свердло Форстнера, 16х90 мм</t>
  </si>
  <si>
    <t>Свердло Форстнера, 18х90 мм</t>
  </si>
  <si>
    <t>Свердло Форстнера, 20х90 мм</t>
  </si>
  <si>
    <t>Свердло Форстнера, 22х90 мм</t>
  </si>
  <si>
    <t>Свердло Форстнера, 24х90 мм</t>
  </si>
  <si>
    <t>Свердло Форстнера, 25х90 мм</t>
  </si>
  <si>
    <t>Свердло Форстнера, 26х90 мм</t>
  </si>
  <si>
    <t>Свердло Форстнера, 28х90 мм</t>
  </si>
  <si>
    <t>Свердло Форстнера, 30х90 мм</t>
  </si>
  <si>
    <t>Свердло Форстнера, 32х90 мм</t>
  </si>
  <si>
    <t>Свердло Форстнера, 34х90 мм</t>
  </si>
  <si>
    <t>Свердло Форстнера, 35х90 мм</t>
  </si>
  <si>
    <t>Свердло Форстнера, 36х90 мм</t>
  </si>
  <si>
    <t>Свердло Форстнера, 38х90 мм</t>
  </si>
  <si>
    <t>Свердло Форстнера, 40х90 мм</t>
  </si>
  <si>
    <t>Свердло Форстнера, 45х90 мм</t>
  </si>
  <si>
    <t>Свердло Форстнера, 50х90 мм</t>
  </si>
  <si>
    <t>Свердло по дереву CV з вістрям для центрування, 5х86 мм</t>
  </si>
  <si>
    <t>Свердло по дереву CV з вістрям для центрування, 10х133 мм</t>
  </si>
  <si>
    <t>Свердла по каменю та бетону</t>
  </si>
  <si>
    <t>Свердло по бетону з твердосплавною напайкою, "сlassic", 4х75 мм</t>
  </si>
  <si>
    <t>Свердло по бетону з твердосплавною напайкою, "сlassic", 5х85 мм</t>
  </si>
  <si>
    <t>Свердло по бетону з твердосплавною напайкою, "сlassic", 5,5х85 мм</t>
  </si>
  <si>
    <t>Свердло по бетону з твердосплавною напайкою, "сlassic", 6х100 мм</t>
  </si>
  <si>
    <t>Свердло по бетону з твердосплавною напайкою, "сlassic", 6,5х100 мм</t>
  </si>
  <si>
    <t>Свердло по бетону з твердосплавною напайкою, "сlassic", 7х100 мм</t>
  </si>
  <si>
    <t>Свердло по бетону з твердосплавною напайкою, "сlassic", 8х120 мм</t>
  </si>
  <si>
    <t>Свердло по бетону з твердосплавною напайкою, "сlassic", 9х120 мм</t>
  </si>
  <si>
    <t>Свердло по бетону з твердосплавною напайкою, "сlassic"c, 10х120 мм</t>
  </si>
  <si>
    <t>Свердло по бетону з твердосплавною напайкою, "сlassic", 11х150 мм</t>
  </si>
  <si>
    <t>Свердло по бетону з твердосплавною напайкою, "сlassic", 12х150 мм</t>
  </si>
  <si>
    <t>Свердло по бетону з твердосплавною напайкою, "сlassic", 13х150 мм</t>
  </si>
  <si>
    <t>Свердло по бетону з твердосплавною напайкою, "сlassic", 14х150 мм</t>
  </si>
  <si>
    <t>Свердло по бетону з твердосплавною напайкою, "сlassic", 15х160 мм</t>
  </si>
  <si>
    <t>Свердло по бетону з твердосплавною напайкою, "сlassic", 16х150 мм</t>
  </si>
  <si>
    <t>Свердло по бетону з твердосплавною напайкою, "сlassic", 18х160 мм</t>
  </si>
  <si>
    <t>Свердло по бетону з твердосплавною напайкою, "сlassic", 20х160 мм</t>
  </si>
  <si>
    <t>Свердло по бетону з твердосплавною напайкою, "сlassic", 5х150 мм</t>
  </si>
  <si>
    <t>Свердло по бетону з твердосплавною напайкою, "сlassic", 6х150 мм</t>
  </si>
  <si>
    <t>Свердло по бетону з твердосплавною напайкою, "сlassic", 8х200 мм</t>
  </si>
  <si>
    <t>Свердло по бетону з твердосплавною напайкою, "сlassic", 10х200 мм</t>
  </si>
  <si>
    <t>Свердло по бетону з твердосплавною напайкою, "сlassic", 20х200 мм</t>
  </si>
  <si>
    <t>Свердло по бетону з твердосплавною напайкою, "сlassic", 14х200 мм</t>
  </si>
  <si>
    <t>Свердла по металу</t>
  </si>
  <si>
    <t>Свердло по металу HSS-G, DIN 3126, з 6-гранним хвостовиком, 2х47 мм</t>
  </si>
  <si>
    <t>Свердло по металу HSS-G, DIN 3126, з 6-гранним хвостовиком, 3х47 мм</t>
  </si>
  <si>
    <t>Свердло по металу HSS-G, DIN 3126, з 6-гранним хвостовиком, 4х53 мм</t>
  </si>
  <si>
    <t>Свердло по металу HSS-G, DIN 3126, з 6-гранним хвостовиком, 5х59 мм</t>
  </si>
  <si>
    <t>Свердло по металу HSS-G, DIN 3126, з 6-гранним хвостовиком, 6х59 мм</t>
  </si>
  <si>
    <t>Свердло по металу HSS-G, DIN 3126, з 6-гранним хвостовиком, 8х60 мм</t>
  </si>
  <si>
    <t>Свердло по металу HSS-R, DIN 338, після роликової прокатки, 1,0х34 мм, 10 шт.</t>
  </si>
  <si>
    <t>Свердло по металу HSS-R, DIN 338, після роликової прокатки, 1,1х36 мм, 10 шт.</t>
  </si>
  <si>
    <t>Свердло по металу HSS-R, DIN 338, після роликової прокатки, 1,2х38 мм, 10 шт.</t>
  </si>
  <si>
    <t>Свердло по металу HSS-R, DIN 338, після роликової прокатки, 1,3х38 мм, 10 шт.</t>
  </si>
  <si>
    <t>Свердло по металу HSS-R, DIN 338, після роликової прокатки, 1,4х40 мм, 10 шт.</t>
  </si>
  <si>
    <t>Свердло по металу HSS-R, DIN 338, після роликової прокатки, 1,5х40 мм, 10 шт.</t>
  </si>
  <si>
    <t>Свердло по металу HSS-R, DIN 338, після роликової прокатки, 1,6х43 мм, 10 шт.</t>
  </si>
  <si>
    <t>Свердло по металу HSS-R, DIN 338, після роликової прокатки, 1,7х43 мм, 10 шт.</t>
  </si>
  <si>
    <t>Свердло по металу HSS-R, DIN 338, після роликової прокатки, 1,8х46 мм, 10 шт.</t>
  </si>
  <si>
    <t>Свердло по металу HSS-R, DIN 338, після роликової прокатки, 1,9х46 мм, 10 шт.</t>
  </si>
  <si>
    <t>Свердло по металу HSS-R, DIN 338, після роликової прокатки, 2,0х49 мм, 10 шт.</t>
  </si>
  <si>
    <t>Свердло по металу HSS-R, DIN 338, після роликової прокатки, 2,1х49 мм, 10 шт.</t>
  </si>
  <si>
    <t>Свердло по металу HSS-R, DIN 338, після роликової прокатки, 2,2х53 мм, 10 шт.</t>
  </si>
  <si>
    <t>Свердло по металу HSS-R, DIN 338, після роликової прокатки, 2,3х53 мм, 10 шт.</t>
  </si>
  <si>
    <t>Свердло по металу HSS-R, DIN 338, після роликової прокатки, 2,4х57 мм, 10 шт.</t>
  </si>
  <si>
    <t>Свердло по металу HSS-R, DIN 338, після роликової прокатки, 2,5х57 мм, 10 шт.</t>
  </si>
  <si>
    <t>Свердло по металу HSS-R, DIN 338, після роликової прокатки, 2,6х57 мм, 10 шт.</t>
  </si>
  <si>
    <t>Свердло по металу HSS-R, DIN 338, після роликової прокатки, 2,7х61 мм, 10 шт.</t>
  </si>
  <si>
    <t>Свердло по металу HSS-R, DIN 338, після роликової прокатки, 2,8х61 мм, 10 шт.</t>
  </si>
  <si>
    <t>Свердло по металу HSS-R, DIN 338, після роликової прокатки, 2,9х61 мм, 10 шт.</t>
  </si>
  <si>
    <t>Свердло по металу HSS-R, DIN 338, після роликової прокатки, 3,0х61 мм, 10 шт.</t>
  </si>
  <si>
    <t>Свердло по металу HSS-R, DIN 338, після роликової прокатки, 3,1х65 мм, 10 шт.</t>
  </si>
  <si>
    <t>Свердло по металу HSS-R, DIN 338, після роликової прокатки, 3,2х65 мм, 10 шт.</t>
  </si>
  <si>
    <t>Свердло по металу HSS-R, DIN 338, після роликової прокатки, 3,3х65 мм, 10 шт.</t>
  </si>
  <si>
    <t>Свердло по металу HSS-R, DIN 338, після роликової прокатки, 3,4х70 мм, 10 шт.</t>
  </si>
  <si>
    <t>Свердло по металу HSS-R, DIN 338, після роликової прокатки, 3,5х70 мм, 10 шт.</t>
  </si>
  <si>
    <t>Свердло по металу HSS-R, DIN 338, після роликової прокатки, 3,6х70 мм, 10 шт.</t>
  </si>
  <si>
    <t>Свердло по металу HSS-R, DIN 338, після роликової прокатки, 3,7х70 мм, 10 шт.</t>
  </si>
  <si>
    <t>Свердло по металу HSS-R, DIN 338, після роликової прокатки, 3,8х75 мм, 10 шт.</t>
  </si>
  <si>
    <t>Свердло по металу HSS-R, DIN 338, після роликової прокатки, 3,9х75 мм, 10 шт.</t>
  </si>
  <si>
    <t>Свердло по металу HSS-R, DIN 338, після роликової прокатки, 4,0х75 мм, 10 шт.</t>
  </si>
  <si>
    <t>Свердло по металу HSS-R, DIN 338, після роликової прокатки, 4,1х75 мм, 10 шт.</t>
  </si>
  <si>
    <t>Свердло по металу HSS-R, DIN 338, після роликової прокатки, 4,2х75 мм, 10 шт.</t>
  </si>
  <si>
    <t>Свердло по металу HSS-R, DIN 338, після роликової прокатки, 4,3х80 мм, 10 шт.</t>
  </si>
  <si>
    <t>Свердло по металу HSS-R, DIN 338, після роликової прокатки, 4,4х80 мм, 10 шт.</t>
  </si>
  <si>
    <t>Свердло по металу HSS-R, DIN 338, після роликової прокатки, 4,5х80 мм, 10 шт.</t>
  </si>
  <si>
    <t>Свердло по металу HSS-R, DIN 338, після роликової прокатки, 4,6х80 мм, 10 шт.</t>
  </si>
  <si>
    <t>Свердло по металу HSS-R, DIN 338, після роликової прокатки, 4,7х80 мм, 10 шт.</t>
  </si>
  <si>
    <t>Свердло по металу HSS-R, DIN 338, після роликової прокатки, 4,8х86 мм, 10 шт.</t>
  </si>
  <si>
    <t>Свердло по металу HSS-R, DIN 338, після роликової прокатки, 4,9х86 мм, 10 шт.</t>
  </si>
  <si>
    <t>Свердло по металу HSS-R, DIN 338, після роликової прокатки, 5,0х86 мм, 10 шт.</t>
  </si>
  <si>
    <t>Свердло по металу HSS-R, DIN 338, після роликової прокатки, 5,1х86 мм, 10 шт.</t>
  </si>
  <si>
    <t>Свердло по металу HSS-R, DIN 338, після роликової прокатки, 5,2х86 мм, 10 шт.</t>
  </si>
  <si>
    <t>Свердло по металу HSS-R, DIN 338, після роликової прокатки, 5,3х93 мм, 10 шт.</t>
  </si>
  <si>
    <t>Свердло по металу HSS-R, DIN 338, після роликової прокатки, 5,4х93 мм, 10 шт.</t>
  </si>
  <si>
    <t>Свердло по металу HSS-R, DIN 338, після роликової прокатки, 5,5х93 мм, 10 шт.</t>
  </si>
  <si>
    <t>Свердло по металу HSS-R, DIN 338, після роликової прокатки, 5,6х93 мм, 10 шт.</t>
  </si>
  <si>
    <t>Свердло по металу HSS-R, DIN 338, після роликової прокатки, 5,7х93 мм, 10 шт.</t>
  </si>
  <si>
    <t>Свердло по металу HSS-R, DIN 338, після роликової прокатки, 5,8х93 мм, 10 шт.</t>
  </si>
  <si>
    <t>Свердло по металу HSS-R, DIN 338, після роликової прокатки, 5,9х93 мм, 10 шт.</t>
  </si>
  <si>
    <t>Свердло по металу HSS-R, DIN 338, після роликової прокатки, 6,0х93 мм, 10 шт.</t>
  </si>
  <si>
    <t>Свердло по металу HSS-R, DIN 338, після роликової прокатки, 6,1х101 мм, 10 шт.</t>
  </si>
  <si>
    <t>Свердло по металу HSS-R, DIN 338, після роликової прокатки, 6,2х101 мм, 10 шт.</t>
  </si>
  <si>
    <t>Свердло по металу HSS-R, DIN 338, після роликової прокатки, 6,3х101 мм, 10 шт.</t>
  </si>
  <si>
    <t>Свердло по металу HSS-R, DIN 338, після роликової прокатки, 6,4х101 мм, 10 шт.</t>
  </si>
  <si>
    <t>Свердло по металу HSS-R, DIN 338, після роликової прокатки, 6,5х101 мм, 10 шт.</t>
  </si>
  <si>
    <t>Свердло по металу HSS-R, DIN 338, після роликової прокатки, 6,6х101 мм, 10 шт.</t>
  </si>
  <si>
    <t>Свердло по металу HSS-R, DIN 338, після роликової прокатки, 6,7х101 мм, 10 шт.</t>
  </si>
  <si>
    <t>Свердло по металу HSS-R, DIN 338, після роликової прокатки, 6,8х109 мм, 10 шт.</t>
  </si>
  <si>
    <t>Свердло по металу HSS-R, DIN 338, після роликової прокатки, 6,9х109 мм, 10 шт.</t>
  </si>
  <si>
    <t>Свердло по металу HSS-R, DIN 338, після роликової прокатки, 7,0х109 мм, 10 шт.</t>
  </si>
  <si>
    <t>Свердло по металу HSS-R, DIN 338, після роликової прокатки, 7,1х109 мм, 10 шт.</t>
  </si>
  <si>
    <t>Свердло по металу HSS-R, DIN 338, після роликової прокатки, 7,2х109 мм, 10 шт.</t>
  </si>
  <si>
    <t>Свердло по металу HSS-R, DIN 338, після роликової прокатки, 7,3х109 мм, 10 шт.</t>
  </si>
  <si>
    <t>Свердло по металу HSS-R, DIN 338, після роликової прокатки, 7,4х109 мм, 10 шт.</t>
  </si>
  <si>
    <t>Свердло по металу HSS-R, DIN 338, після роликової прокатки, 7,5х109 мм, 10 шт.</t>
  </si>
  <si>
    <t>Свердло по металу HSS-R, DIN 338, після роликової прокатки, 7,6х117 мм, 10 шт.</t>
  </si>
  <si>
    <t>Свердло по металу HSS-R, DIN 338, після роликової прокатки, 7,7х117 мм, 10 шт.</t>
  </si>
  <si>
    <t>Свердло по металу HSS-R, DIN 338, після роликової прокатки, 7,8х117 мм, 10 шт.</t>
  </si>
  <si>
    <t>Свердло по металу HSS-R, DIN 338, після роликової прокатки, 7,9х117 мм, 10 шт.</t>
  </si>
  <si>
    <t>Свердло по металу HSS-R, DIN 338, після роликової прокатки, 8,0х117 мм, 10 шт.</t>
  </si>
  <si>
    <t>Свердло по металу HSS-R, DIN 338, після роликової прокатки, 8,1х117 мм, 10 шт.</t>
  </si>
  <si>
    <t>Свердло по металу HSS-R, DIN 338, після роликової прокатки, 8,2х117 мм, 10 шт.</t>
  </si>
  <si>
    <t>Свердло по металу HSS-R, DIN 338, після роликової прокатки, 8,3х117 мм, 10 шт.</t>
  </si>
  <si>
    <t>Свердло по металу HSS-R, DIN 338, після роликової прокатки, 8,4х117 мм, 10 шт.</t>
  </si>
  <si>
    <t>Свердло по металу HSS-R, DIN 338, після роликової прокатки, 8,5х117 мм, 10 шт.</t>
  </si>
  <si>
    <t>Свердло по металу HSS-R, DIN 338, після роликової прокатки, 8,6х125 мм, 10 шт.</t>
  </si>
  <si>
    <t>Свердло по металу HSS-R, DIN 338, після роликової прокатки, 8,7х125 мм, 10 шт.</t>
  </si>
  <si>
    <t>Свердло по металу HSS-R, DIN 338, після роликової прокатки, 8,8х125 мм, 10 шт.</t>
  </si>
  <si>
    <t>Свердло по металу HSS-R, DIN 338, після роликової прокатки, 8,9х125 мм, 10 шт.</t>
  </si>
  <si>
    <t>Свердло по металу HSS-R, DIN 338, після роликової прокатки, 9,0х125 мм, 10 шт.</t>
  </si>
  <si>
    <t>Свердло по металу HSS-R, DIN 338, після роликової прокатки, 9,1х125 мм, 10 шт.</t>
  </si>
  <si>
    <t>Свердло по металу HSS-R, DIN 338, після роликової прокатки, 9,2х125 мм, 10 шт.</t>
  </si>
  <si>
    <t>Свердло по металу HSS-R, DIN 338, після роликової прокатки, 9,3х125 мм, 10 шт.</t>
  </si>
  <si>
    <t>Свердло по металу HSS-R, DIN 338, після роликової прокатки, 9,4х125 мм, 10 шт.</t>
  </si>
  <si>
    <t>Свердло по металу HSS-R, DIN 338, після роликової прокатки, 9,5х125 мм, 10 шт.</t>
  </si>
  <si>
    <t>Свердло по металу HSS-R, DIN 338, після роликової прокатки, 9,6х133 мм, 10 шт.</t>
  </si>
  <si>
    <t>Свердло по металу HSS-R, DIN 338, після роликової прокатки, 9,7х133 мм, 10 шт.</t>
  </si>
  <si>
    <t>Свердло по металу HSS-R, DIN 338, після роликової прокатки, 9,8х133 мм, 10 шт.</t>
  </si>
  <si>
    <t>Свердло по металу HSS-R, DIN 338, після роликової прокатки, 9,9х133 мм, 10 шт.</t>
  </si>
  <si>
    <t>Свердло по металу HSS-R, DIN 338, після роликової прокатки, 10,0х133 мм, 10 шт.</t>
  </si>
  <si>
    <t>Свердло по металу HSS-R, DIN 338, після роликової прокатки, 10,2х133 мм, 5 шт.</t>
  </si>
  <si>
    <t>Свердло по металу HSS-R, DIN 338, після роликової прокатки, 10,5х133 мм, 5 шт.</t>
  </si>
  <si>
    <t>Свердло по металу HSS-R, DIN 338, після роликової прокатки, 11,0х142 мм, 5 шт.</t>
  </si>
  <si>
    <t>Свердло по металу HSS-R, DIN 338, після роликової прокатки, 11,5х142 мм, 5 шт.</t>
  </si>
  <si>
    <t>Свердло по металу HSS-R, DIN 338, після роликової прокатки, 12,0х151 мм, 5 шт.</t>
  </si>
  <si>
    <t>Свердло по металу HSS-R, DIN 338, після роликової прокатки, 12,5х151 мм, 5 шт.</t>
  </si>
  <si>
    <t>Свердло по металу HSS-R, DIN 338, після роликової прокатки, 13,0х151 мм, 5 шт.</t>
  </si>
  <si>
    <t>Свердла по склу</t>
  </si>
  <si>
    <t>Свердло по склу, з твердосплавногою напайкою, 4х65 мм</t>
  </si>
  <si>
    <t>Свердло по склу, з твердосплавногою напайкою, 5х65 мм</t>
  </si>
  <si>
    <t>Свердло по склу, з твердосплавногою напайкою, 6х65 мм</t>
  </si>
  <si>
    <t>Свердло по склу, з твердосплавногою напайкою, 8х70 мм</t>
  </si>
  <si>
    <t>Свердло по склу, з твердосплавногою напайкою, 10х80 мм</t>
  </si>
  <si>
    <t>Свердла по штучним матеріалам</t>
  </si>
  <si>
    <t>Свердла універсальні</t>
  </si>
  <si>
    <t>Скоби, цвяхи</t>
  </si>
  <si>
    <t>Гвіздки оцинковані 15 мм 10000 шт. DPN 25</t>
  </si>
  <si>
    <t>Гвіздки оцинковані 18 мм 10000 шт. DPN 26</t>
  </si>
  <si>
    <t>Гвіздки оцинковані 22 мм 10000 шт. DPN 27</t>
  </si>
  <si>
    <t>Гвіздки оцинковані 25 мм 10000 шт. DPN 28</t>
  </si>
  <si>
    <t>Скоби, ширина 10 мм, довжина 8 мм (1000 шт.)</t>
  </si>
  <si>
    <t>Скоби, ширина 10 мм, довжина 10 мм (1000 шт.)</t>
  </si>
  <si>
    <t>Скоби, ширина 10 мм, довжина 12 мм (1000 шт.)</t>
  </si>
  <si>
    <t>Скоби, ширина 10 мм, довжина 14 мм (1000 шт.)</t>
  </si>
  <si>
    <t>Скоби, ширина 10 мм, довжина 18 мм (1000 шт.)</t>
  </si>
  <si>
    <t>Скоби з плаского дроту, ширина 10 мм довжина 8 мм (2000 шт.)</t>
  </si>
  <si>
    <t>Скоби з плаского дроту, ширина 10 мм довжина 10 мм (2000 шт.)</t>
  </si>
  <si>
    <t>Скоби з плаского дроту, ширина 10 мм довжина 14 мм (2000 шт.)</t>
  </si>
  <si>
    <t>Цвяхи 16 мм (1000 шт.)</t>
  </si>
  <si>
    <t>Цвяхи 19 мм (1000 шт.)</t>
  </si>
  <si>
    <t>Скоби, ширина 4 мм, довжина 12 мм (2000 шт.)</t>
  </si>
  <si>
    <t>Скоби, ширина 4 мм, довжина 15 мм (2000 шт.)</t>
  </si>
  <si>
    <t>Скоби, ширина 4 мм, довжина 18 мм (2000 шт.)</t>
  </si>
  <si>
    <t>Скоби, ширина 4 мм, довжина 23 мм (2000 шт.)</t>
  </si>
  <si>
    <t>Скоби, ширина 4 мм, довжина 26 мм (2000 шт.)</t>
  </si>
  <si>
    <t>Скоби, ширина 4 мм, довжина 30 мм (2000 шт.)</t>
  </si>
  <si>
    <t>Цвяхи 25 мм (1000 шт.)</t>
  </si>
  <si>
    <t>Цвяхи 30 мм (1000 шт.)</t>
  </si>
  <si>
    <t>Скоби, ширина 4 мм, довжина 18 мм (2000 шт.), нержавіючі</t>
  </si>
  <si>
    <t>Скоби, ширина 4 мм, довжина 26 мм (2000 шт.), нержавіючі</t>
  </si>
  <si>
    <t>0901053715</t>
  </si>
  <si>
    <t>Гвіздки SKN 16мм (1000шт.) KOMBI32</t>
  </si>
  <si>
    <t>0901053723</t>
  </si>
  <si>
    <t>Гвіздки SKN 20мм (1000шт.)KOMBI32/40/50,S</t>
  </si>
  <si>
    <t>0901053731</t>
  </si>
  <si>
    <t>Гвіздки SKN 25мм (1000шт.)KOMBI32/40/50,S</t>
  </si>
  <si>
    <t>0901053740</t>
  </si>
  <si>
    <t>Гвіздки SKN 30мм (1000шт.)KOMBI32/40/50,S</t>
  </si>
  <si>
    <t>0901053758</t>
  </si>
  <si>
    <t>Гвіздки SKN 35мм (1000шт.)KOMBI40/50,SKN5</t>
  </si>
  <si>
    <t>0901053766</t>
  </si>
  <si>
    <t>Гвіздки SKN 40мм (1000шт.)KOMBI40/50,SKN5</t>
  </si>
  <si>
    <t>0901053774</t>
  </si>
  <si>
    <t>Гвіздки SKN 45мм (1000шт.)KOMBI40/50,SKN5</t>
  </si>
  <si>
    <t>0901053782</t>
  </si>
  <si>
    <t>Гвіздки SKN 50мм (1000шт.)KOMBI40/50,SKN5</t>
  </si>
  <si>
    <t>0901053790</t>
  </si>
  <si>
    <t>Скоби 90/15 CNK (2000шт.) KOMBI32 40/50,</t>
  </si>
  <si>
    <t>0901053804</t>
  </si>
  <si>
    <t>Скоби 90/20 CNK (2000шт.) KOMBI32 40/50,</t>
  </si>
  <si>
    <t>0901053812</t>
  </si>
  <si>
    <t>Скоби 90/25 CNK (2000шт.) KOMBI32 40/50,</t>
  </si>
  <si>
    <t>0901053820</t>
  </si>
  <si>
    <t>Скоби 90/30 CNK (2000шт.) KOMBI32 40/50,</t>
  </si>
  <si>
    <t>0901053839</t>
  </si>
  <si>
    <t>Скоби 90/35 CNK (2000шт.) KOMBI40/50,KG9</t>
  </si>
  <si>
    <t>0901053847</t>
  </si>
  <si>
    <t>Скоби 90/40 CNK (2000шт.) KOMBI40/50,KG9</t>
  </si>
  <si>
    <t>0901053855</t>
  </si>
  <si>
    <t>Скоби 80/06 CNK</t>
  </si>
  <si>
    <t>0901053863</t>
  </si>
  <si>
    <t>Скоби тип 80 CNK довжина 8 мм (3000 шт.) д</t>
  </si>
  <si>
    <t>0901053871</t>
  </si>
  <si>
    <t>Скоби тип 80 CNK довжина 10мм (3000 шт.) д</t>
  </si>
  <si>
    <t>0901053880</t>
  </si>
  <si>
    <t>Скоби тип 80 CNK довжина 12мм (3000 шт.) д</t>
  </si>
  <si>
    <t>0901053898</t>
  </si>
  <si>
    <t>Скоби тип 80 CNK довжина 14мм (3000 шт.) д</t>
  </si>
  <si>
    <t>0901053901</t>
  </si>
  <si>
    <t>Скоби тип 80 CNK довжина 16мм (3000 шт.) д</t>
  </si>
  <si>
    <t>Торцьові головки</t>
  </si>
  <si>
    <t>Торцева головка з шестигранним хвостовиком 1/4''  х 8</t>
  </si>
  <si>
    <t>Торцева головка з шестигранним хвостовиком 1/4''  х 10</t>
  </si>
  <si>
    <t>Торцева головка з шестигранним хвостовиком 1/4''  х 13</t>
  </si>
  <si>
    <t>Фрезери та прямошліфувателі - інше приладдя</t>
  </si>
  <si>
    <t>Гнучкий вал 20000 - 30000 обертів</t>
  </si>
  <si>
    <t>Затискна рама для прямошліфувальних машин для роботи з гнучким валом</t>
  </si>
  <si>
    <t>Копіювальний фланець 9мм</t>
  </si>
  <si>
    <t>Копіювальний фланець 11мм</t>
  </si>
  <si>
    <t>Копіювальний фланець 17 мм</t>
  </si>
  <si>
    <t>Копіювальний фланець 24мм</t>
  </si>
  <si>
    <t>Копіювальний фланець 27мм</t>
  </si>
  <si>
    <t>Копіювальний фланець 30 мм</t>
  </si>
  <si>
    <t>Упор з направляючим роликом</t>
  </si>
  <si>
    <t>Цанга 6 мм для гнучкого вала 6.27609</t>
  </si>
  <si>
    <t>Цанга 3 мм для гнучкого вала 6.27610</t>
  </si>
  <si>
    <t>Цанга 3 мм для гнучкого вала 630980</t>
  </si>
  <si>
    <t>Цанга 6 мм для гнучкого вала 630980</t>
  </si>
  <si>
    <t>Цанга 8 мм для гнучкого вала 630980</t>
  </si>
  <si>
    <t>Гнучкий вал 7500 - 30000 обертів</t>
  </si>
  <si>
    <t>Направляючий пристрій</t>
  </si>
  <si>
    <t>Фрезерна насадка</t>
  </si>
  <si>
    <t>Проміжна пластина</t>
  </si>
  <si>
    <t>шт.ифт направляючої (циркуль)</t>
  </si>
  <si>
    <t>Направляюча-циркуль</t>
  </si>
  <si>
    <t>Паралельна направляюча</t>
  </si>
  <si>
    <t>Отвір затискача 8 мм</t>
  </si>
  <si>
    <t>Твердосплавний двосторонній ніж (10 шт.)</t>
  </si>
  <si>
    <t>Твердосплавний двосторонній ніж (4 шт.)</t>
  </si>
  <si>
    <t>Цанговий затискач для прямошліфувальних машин 8 мм</t>
  </si>
  <si>
    <t>Цанговий затискач для прямошліфувальних машин 3 мм</t>
  </si>
  <si>
    <t>Цанговий затискач для прямошліфувальних машин 1/8''</t>
  </si>
  <si>
    <t>Цанговий затискач для прямошліфувальних машин 1/4''</t>
  </si>
  <si>
    <t>Фрези</t>
  </si>
  <si>
    <t>Фреза з хвостовиком 8мм HM 3 мм</t>
  </si>
  <si>
    <t>Фреза з хвостовиком 8мм HM 4 мм</t>
  </si>
  <si>
    <t>Фрези твердосплавні</t>
  </si>
  <si>
    <t>Комплект твердосплавним фрез, 5 шт.</t>
  </si>
  <si>
    <t>Комплект твердосплавним фрез, 10 шт.</t>
  </si>
  <si>
    <t>Дисплей твердосплавних фрез, 40 шт.</t>
  </si>
  <si>
    <t>Фрези шліфувальні</t>
  </si>
  <si>
    <t>Комплект корундових шліфувальних фрез, 5 шт.</t>
  </si>
  <si>
    <t>Щітки дротяні</t>
  </si>
  <si>
    <t>Чашкова щітка заплетені, 80 мм, М14</t>
  </si>
  <si>
    <t>Чашкова щітка заплетені, 100 мм, М14</t>
  </si>
  <si>
    <t>Чашкова щітка рифлений сталевий дріт (не заплетена), 75 мм, М14</t>
  </si>
  <si>
    <t>Чашкова щітка хвилясті, 100 мм, М14</t>
  </si>
  <si>
    <t>Чашкова щітка заплетена 65 мм, М14</t>
  </si>
  <si>
    <t>Чашкова щітка заплетена 70 мм, М14 (50 шт в упак.)</t>
  </si>
  <si>
    <t>Чашкова щітка зі сталевого дроту, заплетена, для обробки нерж. 70 мм, М14</t>
  </si>
  <si>
    <t>Кругла щітка заплетена 100 мм M14</t>
  </si>
  <si>
    <t>Чашкова щітка заплетена 70 мм 5/8''</t>
  </si>
  <si>
    <t>Чашкова щітка зі сталевого дроту, заплетена, для обробки нерж. 70 мм 5/8''</t>
  </si>
  <si>
    <t>Чашкова щітка зі сталевого дроту, зовнішній діам. 50 мм, тонка, діам. ніжки 6 мм</t>
  </si>
  <si>
    <t>Кругла щітка зі сталевого дроту, зовнішній діам. 75 мм, тонка, діам. ніжки 6 мм</t>
  </si>
  <si>
    <t>Кругла щітка зі сталевого дроту, зовнішній діам. 75 мм, чернова (груба), діам. ніжки 6 мм</t>
  </si>
  <si>
    <t>Чашкова щітка зі сталевого дроту, зовнішній діам. 75 мм, чернова (груба), діам. ніжки 6 мм</t>
  </si>
  <si>
    <t>Пензлева щітка зі сталевого дроту, зовнішній діам. 75 мм, хвиляста, діам. ніжки 6 мм</t>
  </si>
  <si>
    <t>Щітки шліфувальні та полірувальні</t>
  </si>
  <si>
    <t>Повстяні шліфувальні щітки 115х100, Р400</t>
  </si>
  <si>
    <t>Повстяні шліфувальні щітки 115х100, Р600</t>
  </si>
  <si>
    <t>Полірувальні кільця з сизалю 100х15 мм/5 шт.</t>
  </si>
  <si>
    <t>Повстяна шліфувальна щітка Р 60, 105</t>
  </si>
  <si>
    <t>Повстяна шліфувальна щітка Р 180, 10</t>
  </si>
  <si>
    <t>Хвиляста повстяна шліфувальна щітка Р180</t>
  </si>
  <si>
    <t>KHE 2660 Quick Перфоратор з 2-ма патронами SDS-Plus 850Вт, з V-електронікою, 3.0 Дж., 3-х. реж., 3.1 кг., чемодан</t>
  </si>
  <si>
    <t>KHE 2860 Quick Перфоратор з двома патронами SDS-Plus 880Вт, з V-електронікою, 3.2 Дж., 235 Дж/сек, бетон/коронка/сталь - 28/68/13 мм, 3-х. реж., 3.1 кг., чемодан</t>
  </si>
  <si>
    <r>
      <t xml:space="preserve">UHE 2660-2 Quick Перфоратор </t>
    </r>
    <r>
      <rPr>
        <b/>
        <u/>
        <sz val="10"/>
        <rFont val="Calibri"/>
        <family val="2"/>
        <charset val="204"/>
      </rPr>
      <t>4 режими</t>
    </r>
    <r>
      <rPr>
        <sz val="10"/>
        <rFont val="Calibri"/>
        <family val="2"/>
        <charset val="204"/>
      </rPr>
      <t xml:space="preserve"> SDS-Plus 800Вт, з V-електронікою, 2.8 Дж., 200 Дж/сек, бетон/коронка/сталь - 28/68/13 мм, 4-х. реж., 3.1 кг., чемодан</t>
    </r>
  </si>
  <si>
    <r>
      <t xml:space="preserve">UHE 2660-2 Quick Set Перфоратор </t>
    </r>
    <r>
      <rPr>
        <b/>
        <u/>
        <sz val="10"/>
        <color indexed="8"/>
        <rFont val="Calibri"/>
        <family val="2"/>
        <charset val="204"/>
      </rPr>
      <t>4 режими</t>
    </r>
    <r>
      <rPr>
        <sz val="10"/>
        <color indexed="8"/>
        <rFont val="Calibri"/>
        <family val="2"/>
        <charset val="204"/>
      </rPr>
      <t xml:space="preserve"> з набором (5 шт бури та піки/долото)</t>
    </r>
  </si>
  <si>
    <r>
      <t xml:space="preserve">UHE 2660-2 Quick Set Перфоратор </t>
    </r>
    <r>
      <rPr>
        <b/>
        <u/>
        <sz val="10"/>
        <color indexed="8"/>
        <rFont val="Calibri"/>
        <family val="2"/>
        <charset val="204"/>
      </rPr>
      <t>4 режими</t>
    </r>
    <r>
      <rPr>
        <sz val="10"/>
        <color indexed="8"/>
        <rFont val="Calibri"/>
        <family val="2"/>
        <charset val="204"/>
      </rPr>
      <t xml:space="preserve"> з набором (10 шт бури та піки/долото)</t>
    </r>
  </si>
  <si>
    <r>
      <t xml:space="preserve">UHEV 2860-2 Quick Перфоратор </t>
    </r>
    <r>
      <rPr>
        <b/>
        <u/>
        <sz val="10"/>
        <color indexed="8"/>
        <rFont val="Calibri"/>
        <family val="2"/>
        <charset val="204"/>
      </rPr>
      <t>4 режими</t>
    </r>
    <r>
      <rPr>
        <sz val="10"/>
        <color indexed="8"/>
        <rFont val="Calibri"/>
        <family val="2"/>
        <charset val="204"/>
      </rPr>
      <t xml:space="preserve"> SDS-Plus 1100Вт, з VTC-електронікою підтримка обертів сталими при навантаженні, 0-900/ 0-2100 об/хв 3.4 Дж., 255 Дж/сек, бетон/коронка/сталь - 28/68/13 мм, 4-х. реж., 3.3 кг., чемодан</t>
    </r>
  </si>
  <si>
    <t>UHEV 2860-2 Quick Set Перфоратор 4 режими з набором (5 шт бури та піки/долото)</t>
  </si>
  <si>
    <t>UHEV 2860-2 Quick Set Перфоратор 4 режими з набором (10 шт бури та піки/долото)</t>
  </si>
  <si>
    <r>
      <t xml:space="preserve">Basic 250-50 W OF Компресор </t>
    </r>
    <r>
      <rPr>
        <b/>
        <u/>
        <sz val="10"/>
        <rFont val="Calibri"/>
        <family val="2"/>
        <charset val="204"/>
        <scheme val="minor"/>
      </rPr>
      <t>безмасляний</t>
    </r>
    <r>
      <rPr>
        <sz val="10"/>
        <rFont val="Calibri"/>
        <family val="2"/>
        <charset val="204"/>
        <scheme val="minor"/>
      </rPr>
      <t xml:space="preserve"> продуктивність наповнення 220л/хв, 8 бар, 1.5кВт, 50л, 29кг</t>
    </r>
  </si>
  <si>
    <t>Акційна РРЦ грн. з ПДВ</t>
  </si>
  <si>
    <t>Акційна РРЦ євро. з ПДВ</t>
  </si>
  <si>
    <t>Замовлення</t>
  </si>
  <si>
    <t>WEV 15-125 Quick Кутова шліфувальна машина 1550 Вт, кр.момент 3.5 Нм, з VTC Електронікою підтримка та регулювання обертів під навантаженням, швидкозатискна гайка Quick, Ø дисків 125 мм, шпіндель М14, 2800 -11000 об./хв., вага 2,5 кг, коробка</t>
  </si>
  <si>
    <t>UHE 2850 Multi Перфоратор SDS-Plus 4реж, 1010Вт, 3,1Дж, 220Дж/сек, бетон/коронка - 28/68/мм, 3,4 кг, чемодан + ШЗП патрон Futuro Plus</t>
  </si>
  <si>
    <t>-</t>
  </si>
  <si>
    <t>Пакет №1 Кутові шліфмашини (БОЛГАРКИ)</t>
  </si>
  <si>
    <t>Сума</t>
  </si>
  <si>
    <t>Сума пакету</t>
  </si>
  <si>
    <t>ціна акція</t>
  </si>
  <si>
    <t>Сума пакету ГРН з ПДВ:</t>
  </si>
  <si>
    <t>Вигода:</t>
  </si>
  <si>
    <t>Пакет №2 Перфоратори + Мікс</t>
  </si>
  <si>
    <t>Стандартна грн з ПДВ</t>
  </si>
  <si>
    <r>
      <t xml:space="preserve">ПАКЕТНА пропозиція від Метабо діє з </t>
    </r>
    <r>
      <rPr>
        <b/>
        <u/>
        <sz val="14"/>
        <color theme="1"/>
        <rFont val="Calibri"/>
        <family val="2"/>
        <charset val="204"/>
        <scheme val="minor"/>
      </rPr>
      <t>03.10.2016</t>
    </r>
    <r>
      <rPr>
        <b/>
        <sz val="14"/>
        <color theme="1"/>
        <rFont val="Calibri"/>
        <family val="2"/>
        <charset val="204"/>
        <scheme val="minor"/>
      </rPr>
      <t xml:space="preserve"> до </t>
    </r>
    <r>
      <rPr>
        <b/>
        <u/>
        <sz val="14"/>
        <color rgb="FFFF0000"/>
        <rFont val="Calibri"/>
        <family val="2"/>
        <charset val="204"/>
        <scheme val="minor"/>
      </rPr>
      <t>08.10.2016</t>
    </r>
  </si>
  <si>
    <t>Пакет №3 Деревообробка + пилосмоки</t>
  </si>
  <si>
    <t>UA_100</t>
  </si>
  <si>
    <t>UA_150</t>
  </si>
  <si>
    <t>UA_1260</t>
  </si>
  <si>
    <t>UA_620</t>
  </si>
  <si>
    <t>UA_1160</t>
  </si>
  <si>
    <t>UA_460</t>
  </si>
  <si>
    <t>UA_770</t>
  </si>
  <si>
    <t>UA_700</t>
  </si>
  <si>
    <t>UA_400</t>
  </si>
  <si>
    <t>UA_540</t>
  </si>
  <si>
    <t>UA_235</t>
  </si>
  <si>
    <t>UA_200</t>
  </si>
  <si>
    <t>UA_310</t>
  </si>
  <si>
    <t>UA_80</t>
  </si>
  <si>
    <t>UA_270</t>
  </si>
  <si>
    <t>UA_2120</t>
  </si>
  <si>
    <t>UA_60</t>
  </si>
  <si>
    <t>UA_350</t>
  </si>
  <si>
    <t>UA_175</t>
  </si>
  <si>
    <t>UA_70</t>
  </si>
  <si>
    <t>UA_135</t>
  </si>
  <si>
    <t>UA_50</t>
  </si>
  <si>
    <t>UA_1440</t>
  </si>
  <si>
    <t>UA_860</t>
  </si>
  <si>
    <t>Акумулятор 36 В, 2,6 Аг, Li-Power</t>
  </si>
  <si>
    <t>Акумулятор 36 В, 5,2 Аг, Li-Power</t>
  </si>
  <si>
    <t>Акумулятор LiHD 36V - 6,2 Ah</t>
  </si>
  <si>
    <t>Захисне скло до ліхтаря BSA 14.4-18 LED</t>
  </si>
  <si>
    <t>Штатив для аккумуляторного будівельного ліхтаря</t>
  </si>
  <si>
    <t>Викруток набір (30 шт.): руків'я-тримач біт + біти 25 мм - 16 шт.; 50 мм - 7 шт.; 89 мм - 6 шт.</t>
  </si>
  <si>
    <t>Сумка складна зі свердлами та бітами (35 предметів): біти 25 мм - 16 шт.; біти 89 мм - 6 шт.; бітотримач магнітний - 1 шт.; свердла по металу HSS-G діам. 3/4/5/6/8/10 мм; свердла по дереву діам. 3/4/5/6/8/10 мм</t>
  </si>
  <si>
    <t>Бур SDS-Plus Pro 4, 5,5х260 мм</t>
  </si>
  <si>
    <t>Бур SDS-Plus Pro 4, 5,5х310 мм</t>
  </si>
  <si>
    <t>Бур SDS-Plus Pro 4, 5х260 мм</t>
  </si>
  <si>
    <t>Бур SDS-Plus Pro 4, 5х310 мм</t>
  </si>
  <si>
    <t>Бур SDS-Plus Pro 4, 5х360 мм</t>
  </si>
  <si>
    <t>Бур SDS-Plus Pro 4, 5х460 мм</t>
  </si>
  <si>
    <t>Бур SDS-Plus Pro 4, 8х400 мм</t>
  </si>
  <si>
    <t>Бур SDS-Plus P4Plus, 10,0х160 мм, 10 шт.</t>
  </si>
  <si>
    <t>Бур SDS-Plus P4Plus, 10,0х210 мм, 10 шт.</t>
  </si>
  <si>
    <t>Бур SDS-Plus P4Plus, 12,0х160 мм, 10 шт.</t>
  </si>
  <si>
    <t>Бур SDS-Plus P4Plus, 12,0х210 мм, 10 шт.</t>
  </si>
  <si>
    <t>Бур SDS-Plus P4Plus, 12,0х260 мм, 10 шт.</t>
  </si>
  <si>
    <t>Бур SDS-Plus P4Plus, 15,0х210 мм</t>
  </si>
  <si>
    <t>Бур SDS-Plus P4Plus, 5,0х110 мм, 10 шт.</t>
  </si>
  <si>
    <t>Бур SDS-Plus P4Plus, 5,0х160 мм, 10 шт.</t>
  </si>
  <si>
    <t>Бур SDS-Plus P4Plus, 5,0х210 мм</t>
  </si>
  <si>
    <t>Бур SDS-Plus P4Plus, 6,0х110 мм, 10 шт.</t>
  </si>
  <si>
    <t>Бур SDS-Plus P4Plus, 6,0х160 мм, 10 шт.</t>
  </si>
  <si>
    <t>Бур SDS-Plus P4Plus, 6,0х210 мм, 10 шт.</t>
  </si>
  <si>
    <t>Бур SDS-Plus P4Plus, 8,0х160 мм, 10 шт.</t>
  </si>
  <si>
    <t>Бур SDS-Plus P4Plus, 8,0х210 мм, 10 шт.</t>
  </si>
  <si>
    <t>Бур SDS-Plus P4Plus, 8,0х460 мм</t>
  </si>
  <si>
    <t>Твердосплавні фрезерні коронки (суцільні) з хвостовиком SDS-maх 55х550</t>
  </si>
  <si>
    <t>A 36-M «Fleхiamant Super» для алюмінію 115х6,0х22,2</t>
  </si>
  <si>
    <t>A 36-M «Fleхiamant Super» для алюмінію 125х6,0х22,2</t>
  </si>
  <si>
    <t>ZA 24-T «Fleхiamant Super» для лиття 115х7,0х22,23</t>
  </si>
  <si>
    <t>ZA 24-T «Fleхiamant Super» для лиття 125х7,0х22,23</t>
  </si>
  <si>
    <t>ZA 24-T «Fleхiamant Super» для лиття 180х7,0х22,23</t>
  </si>
  <si>
    <t>Комплект алмазних свердлильних коронок для плитки «Dry», 3 шт., (1 х Ø 35 mm, 50 mm, 68 mm; 1 х Plusboх L)</t>
  </si>
  <si>
    <t>Запасне щіткове кільце до GED 125</t>
  </si>
  <si>
    <t>Захисний кожух для чашкових шліфувальних кругів 180/230 мм</t>
  </si>
  <si>
    <t>Напівзакритий захисний кожух з затяжним гвинтом 125 мм, W 1080-125</t>
  </si>
  <si>
    <t>Напівзакритий захисний кожух з затяжним гвинтом 150 мм, WE 1450-150 RT</t>
  </si>
  <si>
    <t>Напівзакритий захисний кожух з швидким регулюванням 180 мм, скоба на кожусі</t>
  </si>
  <si>
    <t>Напівзакритий захисний кожух з швидким регулюванням 230 мм, скоба на кожусі</t>
  </si>
  <si>
    <t>Запасне щіткове кільце до RS 14/17, придатне для RS 14-125, RS 17-125</t>
  </si>
  <si>
    <t>10 шліфувальних аркушів на липучках Розміри: 115 х 230 мм (по 2х P 40, P 80, P120, P 180 та P 240) з перфорацією (14 отворів)</t>
  </si>
  <si>
    <t>10 шліфувальних аркушів на липучках Розміри: 93 х 185 мм (по 2х P 40, P 80, P 120, P 180 та P 240) з перфорацією (8 отворів)</t>
  </si>
  <si>
    <t>Швидкозмінний патрон для мітчиків Futuro Plus H 1 R+L, «Quick»</t>
  </si>
  <si>
    <t>Стрічкове пиляльне полотно для металу 835х13х0,5 14 TPI</t>
  </si>
  <si>
    <t>Стрічкове пиляльне полотно для металу 835х13х0,5 14/18 TPI</t>
  </si>
  <si>
    <t>Стрічкове пиляльне полотно для металу 835х13х0,5 18 TPI</t>
  </si>
  <si>
    <t>KSU 251 Стіл для торцювальних пил</t>
  </si>
  <si>
    <t>KSU 401 Стіл для торцювальних пил</t>
  </si>
  <si>
    <t>Опорна тарілка для волокнистих шліфувальних кругів</t>
  </si>
  <si>
    <t>Скоба-рукоятка до КШМ</t>
  </si>
  <si>
    <t>Вставний ніпель ARO 1/2" IG, Внутрішня різьба</t>
  </si>
  <si>
    <t>Вставний ніпель ARO 1/2" AG, Зовнішня різьба</t>
  </si>
  <si>
    <t>Вставний ніпель ARO 1/4" IG, Внутрішня різьба</t>
  </si>
  <si>
    <t>Вставний ніпель ARO 1/4" AG, Зовнішня різьба</t>
  </si>
  <si>
    <t>Вставний ніпель ARO 13 мм, зі штуцером "ялинка"</t>
  </si>
  <si>
    <t>Вставний ніпель ARO 3/8" IG, Внутрішня різьба</t>
  </si>
  <si>
    <t>Вставний ніпель ARO 3/8" AG, Зовнішня різьба</t>
  </si>
  <si>
    <t>Вставний ніпель ARO 6 мм, зі штуцером "ялинка"</t>
  </si>
  <si>
    <t>Вставний ніпель ARO 9 мм, зі штуцером "ялинка"</t>
  </si>
  <si>
    <t>Вставний ніпель Euro 1/2" IG, Внутрішня різьба</t>
  </si>
  <si>
    <t>Вставний ніпель Euro 1/2" IG, Внутрішня різьба, без пакування</t>
  </si>
  <si>
    <t>Вставний ніпель Euro 1/2" AG, Зовнішня різьба</t>
  </si>
  <si>
    <t>Вставний ніпель Euro 1/2" AG, Зовнішня різьба, без пакування</t>
  </si>
  <si>
    <t>Вставний ніпель ISO 1/2" IG, Внутрішня різьба</t>
  </si>
  <si>
    <t>Вставний ніпель ISO 1/2" AG, Зовнішня різьба</t>
  </si>
  <si>
    <t>Вставний ніпель ISO 1/4" IG, Внутрішня різьба</t>
  </si>
  <si>
    <t>Вставний ніпель ISO 1/4" AG, Зовнішня різьба</t>
  </si>
  <si>
    <t>Вставний ніпель ISO 13 мм, зі штуцером "ялинка"</t>
  </si>
  <si>
    <t>Вставний ніпель ISO 3/8" IG, Внутрішня різьба</t>
  </si>
  <si>
    <t>Вставний ніпель ISO 3/8" AG, Зовнішня різьба</t>
  </si>
  <si>
    <t>Вставний ніпель ISO 6 мм, зі штуцером "ялинка"</t>
  </si>
  <si>
    <t>Вставний ніпель ISO 9 мм, зі штуцером "ялинка"</t>
  </si>
  <si>
    <t>Елемент фільтра, придатний для миття короткий, 1 1/4"</t>
  </si>
  <si>
    <t>Елемент фільтра, придатний для миття короткий, 1"</t>
  </si>
  <si>
    <t>Зворотній клапан, латунь, 1 1/4“. З'єднувальне різьблення: 1" зовнішня різьба х 1 1/4" внутрішня різьба</t>
  </si>
  <si>
    <t>Зворотній клапан, латунь, 1“. З'єднувальне різьблення: 1" зовнішня різьба х 1" внутрішня різьба</t>
  </si>
  <si>
    <t>Розподільник стислого повітря на 2 потоки, Внутрішня різьба 3/8"</t>
  </si>
  <si>
    <t>Розподільник стислого повітря на 3 потоки, Внутрішня різьба 3/8"</t>
  </si>
  <si>
    <t>Трубні ножиц, Макс. діаметр: 28 мм</t>
  </si>
  <si>
    <t>Фільтр 1 1/4" довгий, з елементом, придатним для миття</t>
  </si>
  <si>
    <t>Фільтр 1 1/4" короткий, з елементом, придатним для миття</t>
  </si>
  <si>
    <t>Цанговий затискач 8 мм для DG 700 / DG 700 L</t>
  </si>
  <si>
    <t>Цанговий затискач для прямошліфувальних машин 6 мм, 2-ві лиски</t>
  </si>
  <si>
    <t>Швидкорознімні з'єднання UNI 1/2" AG, Зовнішня різьба</t>
  </si>
  <si>
    <t>Швидкорознімні з'єднання UNI 1/2" IG, Внутрішня різьба</t>
  </si>
  <si>
    <t>Швидкорознімні з'єднання UNI 1/4" IG, Внутрішня різьба</t>
  </si>
  <si>
    <t>Швидкорознімні з'єднання UNI 13 мм, зі штуцером "ялинка"</t>
  </si>
  <si>
    <t>Швидкорознімні з'єднання UNI 3/8" IG, Внутрішня різьба</t>
  </si>
  <si>
    <t>Швидкорознімні з'єднання UNI 6 мм, зі штуцером "ялинка"</t>
  </si>
  <si>
    <t>Швидкорознімні з'єднання UNI 9 мм, зі штуцером "ялинка"</t>
  </si>
  <si>
    <t>Швидкорознімні з'єднання UNI 1/4" AG, Зовнішня різьба</t>
  </si>
  <si>
    <t>Швидкорознімні з'єднання UNI 3/8" AG, Зовнішня різьба</t>
  </si>
  <si>
    <t>Шліфувальна платформа 225мм, тверда</t>
  </si>
  <si>
    <t>Свердло по металу HSS-G, DIN 338, шліфоване, 4,8х86 мм, 10 шт.</t>
  </si>
  <si>
    <t>Basic-Set 4x LiHD 6,2Ah + ML + 2x ASC Ultra</t>
  </si>
  <si>
    <t>Basic-Set 2x LiHD 6,2Ah + ML + 1x ASC Ultra</t>
  </si>
  <si>
    <t>Basic-Set 4x Li 5,2Ah + ML + 2x ASC Ultra</t>
  </si>
  <si>
    <t>Combo Set 2.1.9 18 V BL LiHD * BSLTBL+SSW400BL</t>
  </si>
  <si>
    <t>Combo Set 2.1.10 18 V BL LiHD * SBLTBL+SSW400BL</t>
  </si>
  <si>
    <t>Combo Set 2.4.5 18 V BL LiHD * BSLTXBLQ+WBBL</t>
  </si>
  <si>
    <t>Combo Set 2.4.6 18 V BL LiHD * SBLTXBLQ+WBBL</t>
  </si>
  <si>
    <t>Combo Set 2.1.1 18 V * BSLT+SSD 3x4,0Ah</t>
  </si>
  <si>
    <t>Combo Set 2.1.2 18 V * BSLT+SSW 3x4,0Ah</t>
  </si>
  <si>
    <t>Combo Set 2.1.3 18 V * SBLT+SSD 3x4,0Ah</t>
  </si>
  <si>
    <t>Combo Set 2.1.5 18 V * SBLTX+SSD 3x5,2Ah</t>
  </si>
  <si>
    <t>Combo Set 2.3.3 18 V * BSLTQ+KHA 3x4,0Ah</t>
  </si>
  <si>
    <t>Combo Set 2.4.1 18 V * BSLT+W18 3x4,0Ah</t>
  </si>
  <si>
    <t>Combo Set 2.4.2 18 V * SBLT+W18 3x4,0Ah</t>
  </si>
  <si>
    <t>Combo Set 2.3.5 18 V * SBLT+KHA 3x4,0Ah</t>
  </si>
  <si>
    <t>ні</t>
  </si>
  <si>
    <t>Зубило SDS-plus гостре "classic" 250 мм</t>
  </si>
  <si>
    <t>НОВИНКА</t>
  </si>
  <si>
    <t>Зубило SDS-plus пласке "classic" 250 x 20 мм</t>
  </si>
  <si>
    <t>Зубило SDS-plus пласке широке "classic" 250 x 40 мм</t>
  </si>
  <si>
    <t>Зубило SDS-max гостре "classic" 400 мм</t>
  </si>
  <si>
    <t>Зубило SDS-max пласке "classic" 400 x 25 мм</t>
  </si>
  <si>
    <t xml:space="preserve">Зубило SDS-max пласке широке "classic" 400 x 50 </t>
  </si>
  <si>
    <t>Зубило SDS-plus гостре полігранне "professional premium" 250 мм</t>
  </si>
  <si>
    <t>Зубило SDS-plus пласке полігранне "professional premium" 250x20 мм</t>
  </si>
  <si>
    <t>Зубило SDS-max гостре полігранне "professional premium" 400 мм</t>
  </si>
  <si>
    <t>SDS-max пласке полігранне "professional premium" 400x25mm</t>
  </si>
  <si>
    <t>Гайка "Quick" M 14 "вухо"</t>
  </si>
  <si>
    <t>Диск відрізний абразивний Flexiarapid Super, 180x1,6x22,23 Inox A 36-U-BF42</t>
  </si>
  <si>
    <t>Диск відрізний абразивний Flexiarapid Super, 230x1,9x22,23 Inox A 36-U-BF42</t>
  </si>
  <si>
    <t>Диск відрізний абразивний Flexiamant super 230x2,5x22,23 steel A 36-T-BF42</t>
  </si>
  <si>
    <t>Диск відрізний абразивний Flexiamant super 230x2,5x22,23 steel A 36-T-BF41</t>
  </si>
  <si>
    <t>SBE 18 LTX (каркас в Металок) Акумуляторний удирний дриль 18 В,патрон 1.5-13мм, 24 Нм, 0-1000/0-3000 об/хв, 57000 ударів/хв, Ø срердління цегла/бетон/сталь - 18/16/13 мм, вага 2.6 кг з акумуляторним блоком</t>
  </si>
  <si>
    <t>SBE 18 LTX (каркас коробка) Акумуляторний удирний дриль 18 В,патрон 1.5-13мм, 24 Нм, 0-1000/0-3000 об/хв, 57000 ударів/хв, Ø срердління цегла/бетон/сталь - 18/16/13 мм, вага 2.6 кг з акумуляторним блоком</t>
  </si>
  <si>
    <t>SBE 18 LTX (2x2.0Аг, ASC 30/36) Акумуляторний удирний дриль 18 В,патрон 1.5-13мм, 24 Нм, 0-1000/0-3000 об/хв, 57000 ударів/хв, Ø срердління цегла/бетон/сталь - 18/16/13 мм, вага 2.6 кг з акумуляторним блоком</t>
  </si>
  <si>
    <t>STE 100 Quick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коробка</t>
  </si>
  <si>
    <t>STE 100 Quick Set (кейс та 20 пилок)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коробка</t>
  </si>
  <si>
    <t>BS 18 LTX-3 BL I (2x 5,2Ah, ASC 30-36) Аку. Дриль-шуруповерт 18В, 3 швидкості</t>
  </si>
  <si>
    <t>BS 18 LTX-3 BL I (2x LiHD 5,5Ah, ASC 30-36) Аку. Дриль-шуруповерт 18В, 3 швидкості</t>
  </si>
  <si>
    <t>BS 18 LTX-3 BL I (каркас у Metaloc) Аку. Дриль-шуруповерт 18В, 3 швидкості</t>
  </si>
  <si>
    <t>BS 18 LTX-3 BL I (каркас в картонній коробці з вкладкою під Metaloc) Аку. Дриль-шуруповерт 18В, 3 швидкості</t>
  </si>
  <si>
    <t>BS 18 LTX-3 BL Q I (2x 5,2Ah, ASC 30-36) Аку. Дриль-шуруповерт 18В з Quick-патроном, 3 швидкості</t>
  </si>
  <si>
    <t>BS 18 LTX-3 BL Q I (2x LiHD 5,5Ah, ASC 30-36) Аку. Дриль-шуруповерт 18В з Quick-патроном, 3 швидкості</t>
  </si>
  <si>
    <t>BS 18 LTX-3 BL Q I (2x LiHD 5,5Ah, ASC 30-36, PowerX3) Аку. Дриль-шуруповерт 18В з Quick-патроном та насадкою для збільшення крутного моменту, 3 швидкості</t>
  </si>
  <si>
    <t>BS 18 LTX-3 BL Q I (каркас у Metaloc) Аку. Дриль-шуруповерт 18В з Quick-патроном, 3 швидкості</t>
  </si>
  <si>
    <t>BS 18 LTX-3 BL Q I (каркас в картонній коробці з вкладкою під Metaloc) Аку. Дриль-шуруповерт 18В з Quick-патроном, 3 швидкості</t>
  </si>
  <si>
    <t>SB 18 LTX-3 BL I (2x 5,2Ah, ASC 30-36) Аку. Ударний дриль-шуруповерт 18В, 3 швидкості</t>
  </si>
  <si>
    <t>SB 18 LTX-3 BL I (2x LiHD 5,5Ah, ASC 30-36) Аку. Ударний дриль-шуруповерт 18В, 3 швидкості</t>
  </si>
  <si>
    <t>SB 18 LTX-3 BL I (каркас у Metaloc) Аку. Ударний дриль-шуруповерт 18В, 3 швидкості</t>
  </si>
  <si>
    <t>SB 18 LTX-3 BL I (каркас в картонній коробці з вкладкою під Metaloc) Аку. Ударний дриль-шуруповерт 18В, 3 швидкості</t>
  </si>
  <si>
    <t>SB 18 LTX-3 BL Q I (2x 5,2Ah, ASC 30-36) Аку. Ударний дриль-шуруповерт 18В з Quick-патроном, 3 швидкості</t>
  </si>
  <si>
    <t>SB 18 LTX-3 BL Q I (2x LiHD 5,5Ah, ASC 30-36) Аку. Ударний дриль-шуруповерт 18В з Quick-патроном, 3 швидкості</t>
  </si>
  <si>
    <t>SB 18 LTX-3 BL Q I (каркас у Metaloc) Аку. Ударний дриль-шуруповерт 18В з Quick-патроном, 3 швидкості</t>
  </si>
  <si>
    <t>SB 18 LTX-3 BL Q I (каркас в картонній коробці з вкладкою під Metaloc) Аку. Ударний дриль-шуруповерт 18В з Quick-патроном, 3 швидкості</t>
  </si>
  <si>
    <t>SBE 780-2 (патрон Futuro Plus 2-х гільзовий ШЗП, кейс) Ударний дриль, 780Вт, дві швидкості</t>
  </si>
  <si>
    <t>SBEV 1300-2 S (патрон Futuro Plus 1-о гільзовий ШЗП, кейс) Ударний дриль, 1300Вт, дві швидкості</t>
  </si>
  <si>
    <t>BE 850-2 (КлП, коробка) Дриль, 850Вт, дві швидкості</t>
  </si>
  <si>
    <t>BE 850-2 (патрон Futuro Plus 2-х гільзовий ШЗП, коробка) Дриль, 850Вт, дві швидкості</t>
  </si>
  <si>
    <t>BEV 1300-2 (КлП, коробка) Дриль, 1300Вт, дві швидкості</t>
  </si>
  <si>
    <t>BEV 1300-2 (патрон Futuro Plus 2-х гільзовий ШЗП, коробка) Дриль, 1300Вт, дві швидкості</t>
  </si>
  <si>
    <t>WPB 36-18 LTX BL 230 (4x LiHD 6,2Ah, 2x ASC Ultra) Аку. КШМ</t>
  </si>
  <si>
    <t>KHA 36-18 LTX 32 Аку перфоратор 36&amp;18В каркас</t>
  </si>
  <si>
    <t>KHA 36-18 LTX 32 (4x 5,2Ah, 2x ASC Ultra) Аку перфоратор 36&amp;18В</t>
  </si>
  <si>
    <t>KHA 36-18 LTX 32 (4x LiHD 6,2Ah, 2x ASC Ultra) Аку перфоратор 36&amp;18В</t>
  </si>
  <si>
    <t>WPB 36-18 LTX BL 230 (каркас у case) Аку. КШМ</t>
  </si>
  <si>
    <t xml:space="preserve">Комплект 18 шт. BS 18 LTX у кейсах на піддоні </t>
  </si>
  <si>
    <t xml:space="preserve">Комплект 18 шт. SB 18 LTX у кейсах на піддоні </t>
  </si>
  <si>
    <t xml:space="preserve">Комплект 12 шт. BS 18 LTX у Metaloc на піддоні </t>
  </si>
  <si>
    <t xml:space="preserve">Комплект 12 шт. SB 18 LTX у Metaloc на піддоні </t>
  </si>
  <si>
    <t>Доступні з літа 2017</t>
  </si>
  <si>
    <t>SSE 18 LTX Compact (каркас в картонній коробці з вкладкою під Metaloc) Шабельна пилка-лобзик акумуляторний 18В</t>
  </si>
  <si>
    <t>SSE 18 LTX Compact (каркас у Metaloc) Шабельна пилка-лобзик акумуляторний 18В</t>
  </si>
  <si>
    <t>SSE 18 LTX Compact (2x2,0 Аг, зарядний ASC 30-36, кейс) Шабельна пилка-лобзик акумуляторний 18В</t>
  </si>
  <si>
    <r>
      <t xml:space="preserve">W 12-125 HD Набір CED 125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 </t>
    </r>
  </si>
  <si>
    <r>
      <t xml:space="preserve">W 12-125 HD Набір CED 125 Plus + Шина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t>
    </r>
  </si>
  <si>
    <r>
      <t xml:space="preserve">WE 15-125 HD Набір GED 125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t>
    </r>
  </si>
  <si>
    <t>Combo Set Будівельний 4.1</t>
  </si>
  <si>
    <t>Combo Set Будівельний 5.1</t>
  </si>
  <si>
    <t>Combo Set Деревообробний 6.1</t>
  </si>
  <si>
    <t>Combo Set Будівельний 6.1</t>
  </si>
  <si>
    <t>Combo Set Будівельний 4.2</t>
  </si>
  <si>
    <t>Combo Set Деревообробний 6.2</t>
  </si>
  <si>
    <t>Combo Set Металообробний 4.1</t>
  </si>
  <si>
    <t>608745000</t>
  </si>
  <si>
    <t>HS 8745  кущоріз 560 Вт, кількість ходів без навантаження 3100/хв, товщина/довжина різу 20мм/45мм, 3.8 кг ножовий зазор 34 мм, коробка</t>
  </si>
  <si>
    <t>SBE 780-2 (ключовий патрон, кейс) Ударний Двошвидкісний Дриль 780Вт/470 Вт, 32/13Нм, 0-1100/0-3100об/хв, 58900уд/хв, бетон//сталь//дерево - 18/13/8//40/25мм, патрон 1-13мм, 2.6 кг, прогумована рукоятка</t>
  </si>
  <si>
    <t>SBE 780-2 (Futuro Top ШЗП, кейс) Ударний Двошвидкісний Дриль 780Вт/470 Вт, 32/13Нм, 0-1100/0-3100об/хв, 58900уд/хв, бетон//сталь//дерево - 18/13/8//40/25мм, патрон 1-13мм, 2.6 кг, прогумована рукоятка</t>
  </si>
  <si>
    <t>SBE 780-2 (ШЗП Futuro Plus 2, 1-13мм, коробка) Ударний Двошвидкісний Дриль 780Вт/470 Вт, 32/13Нм, 0-1100/0-3100об/хв, 58900уд/хв, бетон//сталь//дерево - 18/13/8//40/25мм, 2.6 кг, прогумована рукоятка</t>
  </si>
  <si>
    <t>SBE 850-2 (патрон Futuro Plus 2-х гільзовий ШЗП, кейс) Ударний дриль, 850Вт/490 Вт, дві швидкості, 0-1100/0-3100 об/хв, 36/14 Нм, 2.6 кг</t>
  </si>
  <si>
    <t>SBEV 1000-2 (Ключ.Патрон, коробка) Ударний дриль, 1010Вт/540 Вт, дві швидкості, регулювання і підтримання обертів під навантаженням (VTC) 0-1000/0-2800 об/хв, 40/14 Нм, 2.7 кг</t>
  </si>
  <si>
    <t>SBEV 1000-2 (Futuro Plus 2 втулки ШЗП, кейс) Ударний дриль, 1010Вт/540 Вт, дві швидкості, регулювання і підтримання обертів під навантаженням (VTC) 0-1000/0-2800 об/хв, 40/14 Нм, 2.7 кг</t>
  </si>
  <si>
    <t>SBEV 1000-2 (Ключ.Патрон, кейс) Ударний дриль, 1010Вт/540 Вт, дві швидкості, регулювання і підтримання обертів під навантаженням (VTC) 0-1000/0-2800 об/хв, 40/14 Нм, 2.7 кг</t>
  </si>
  <si>
    <t>SBEV 1100-2 S (ШЗП Futuro Plus 1 втулка, кейс) Ударний дриль з блокуванням шпинделя, 1010Вт/540 Вт, дві швидкості, регулювання і підтримання обертів під навантаженням (VTC) 0-1000/0-2800 об/хв, 40/14 Нм, 2.7 кг</t>
  </si>
  <si>
    <t>SBEV 1300-2 (Ключ.Патрон, коробка) Ударний дриль, 1300 Вт / 730 Вт, дві швидкості, регулювання і підтримання обертів під навантаженням (VTC) 0-1100/0-3100 об/хв, 44/16 Нм, 2.8 кг</t>
  </si>
  <si>
    <t>SBEV 1300-2 (ШЗП Futuro Top, кейс) Ударний дриль, 1300 Вт / 730 Вт, дві швидкості, регулювання і підтримання обертів під навантаженням (VTC) 0-1100/0-3100 об/хв, 44/16 Нм, 2.8 кг</t>
  </si>
  <si>
    <t>SB 850-2 (Ключ.Патрон, коробка) Ударний дриль, 850Вт/490 Вт, дві швидкості, 1100 / 3100 об/хв, 36/14 Нм, 2.6 кг</t>
  </si>
  <si>
    <t>SBE 850-2 (Ключ.Патрон, кейс) Ударний дриль, 850Вт/490 Вт, дві швидкості, регулювання обертів 0-1100/0-3100 об/хв, 36/14 Нм, 2.6 кг</t>
  </si>
  <si>
    <t>SBE 850-2 (ШЗП Futuro Top, кейс) Ударний дриль, 850Вт/490 Вт, дві швидкості, регулювання обертів 0-1100/0-3100 об/хв, 36/14 Нм, 2.6 кг</t>
  </si>
  <si>
    <t>SBE 850-2 S (ШЗП Futuro Plus 1 втулка, кейс) Ударний дриль, 850Вт/490 Вт з блокуванням шпинделя, дві швидкості, регулювання обертів 0-1100/0-3100 об/хв, 36/14 Нм, 2.6 кг</t>
  </si>
  <si>
    <t>KHA 18 LTX Ак. Перфоратор SDS-plus 18В, 2хLi-PowerExtreme 5.2Аг, 3-х. реж, 2.2 Дж (ЕРТА), ASC 30-36, 2.9 кг, чемодан</t>
  </si>
  <si>
    <t>KHA 18 LTX Ак. Перфоратор SDS-plus 18В, 2хLi-PowerExtreme 4.0Аг, 3-х. реж, 2.2 Дж (ЕРТА), ASC 30-36, 2.9 кг, чемодан</t>
  </si>
  <si>
    <r>
      <t xml:space="preserve">KHA 18 LTX (каркас коробка) Ак. Перфоратор SDS-plus 18В, </t>
    </r>
    <r>
      <rPr>
        <b/>
        <sz val="10"/>
        <rFont val="Calibri"/>
        <family val="2"/>
        <charset val="204"/>
        <scheme val="minor"/>
      </rPr>
      <t>без аккумуляторів</t>
    </r>
    <r>
      <rPr>
        <sz val="10"/>
        <rFont val="Calibri"/>
        <family val="2"/>
        <charset val="204"/>
        <scheme val="minor"/>
      </rPr>
      <t>, 3-х. реж, 2.2 Дж (ЕРТА), ASC 30-36, 2.9 кг.</t>
    </r>
  </si>
  <si>
    <r>
      <t>KHA 18 LTX (каркас у Металок) Ак. Перфоратор SDS-plus 18В,</t>
    </r>
    <r>
      <rPr>
        <b/>
        <sz val="10"/>
        <rFont val="Calibri"/>
        <family val="2"/>
        <charset val="204"/>
        <scheme val="minor"/>
      </rPr>
      <t xml:space="preserve"> без аккумуляторів</t>
    </r>
    <r>
      <rPr>
        <sz val="10"/>
        <rFont val="Calibri"/>
        <family val="2"/>
        <charset val="204"/>
        <scheme val="minor"/>
      </rPr>
      <t>, 3-х. реж, 2.2 Дж (ЕРТА), ASC 30-36, 2.9 кг</t>
    </r>
  </si>
  <si>
    <t>KHA 18 LTX Ак. Перфоратор SDS-plus 18В, 2x LiHD 3,1Ah, ASC 30-36V, кейс</t>
  </si>
  <si>
    <t>Щітка барабан з пластикового дроту 100x70 мм</t>
  </si>
  <si>
    <t>Щітка барабан з сталевого дроту 100x70 мм Inox</t>
  </si>
  <si>
    <t>Платформа з липучкою, 122 мм, FSX200 Intec</t>
  </si>
  <si>
    <t>Шліфувальна платформа 125 для SXE</t>
  </si>
  <si>
    <t>Шліфувальна платформа 150 для SXE</t>
  </si>
  <si>
    <t>601306840</t>
  </si>
  <si>
    <t>601589000</t>
  </si>
  <si>
    <t>Mega 350-50 W Компресор всмоктування 320л/хв, наповнення 250 л/хв, продуктивність 220 л/хв, макс.тиск 10 бар, 2.2кВт/220В, бак 50 л, 52 кг.</t>
  </si>
  <si>
    <t>WF 18 LTX 125 -(каркас у Металок) Ак. Кутова шліфувальна машина 18В, 8000об/хв., 2,4кг, коробка</t>
  </si>
  <si>
    <t>WF 18 LTX 125 -(каркас коробка) Ак. Кутова шліфувальна машина 18В, 8000об/хв., 2.4кг</t>
  </si>
  <si>
    <t>BSA 14,4-18 LED Акумуляторний лiхтар + штатів - Набір</t>
  </si>
  <si>
    <t>BSA 14.4-18 LED Акумуляторний лiхтар - каркас, без зар.пристр.</t>
  </si>
  <si>
    <t>HS 8755 Кущоріз 560Вт, 3100/хв., різ товщина/довжина-20/550мм, зазор 34мм, 3.9 кг</t>
  </si>
  <si>
    <t>HS 8765 Кущоріз 560Вт, 3100/хв., різ товщина/довжина-20/650мм, зазор 34мм, 4 кг</t>
  </si>
  <si>
    <t>Акумуляторний блок LiHD 18V - 3,1 Ah</t>
  </si>
  <si>
    <t>Акумуляторний блок 12 В 2,0 Aг</t>
  </si>
  <si>
    <t xml:space="preserve">Акумуляторний блок 18 В 5,2 Aг, LI-Power Extrem </t>
  </si>
  <si>
    <t>Акумуляторний блок 9,6 В 1,4 Aг</t>
  </si>
  <si>
    <t>Біта 0,8X5,5/25 мм, 2 шт.</t>
  </si>
  <si>
    <t>Біта 1,0X5,5/25 мм, 2 шт.</t>
  </si>
  <si>
    <t>Біта 1,2X6,5/25 мм, 2 шт.</t>
  </si>
  <si>
    <t>Біта PZ 1/25, 2 шт.</t>
  </si>
  <si>
    <t>Біта PZ 3/25, 2 шт.</t>
  </si>
  <si>
    <t>Біта PH 1, x 25мм (2 шт.)</t>
  </si>
  <si>
    <t>Біта PH 3, х 25мм (2 шт.)</t>
  </si>
  <si>
    <t>Біта PH 3, x50 мм, 2 шт.</t>
  </si>
  <si>
    <t>Біта PZ 1x25 мм, 2 шт.</t>
  </si>
  <si>
    <t>Біта PH 1, x25 мм, 25 шт.</t>
  </si>
  <si>
    <t>Біта PH 3, x25 мм, 25 шт.</t>
  </si>
  <si>
    <t>Біта PZ1x25 мм, 25 шт.</t>
  </si>
  <si>
    <t>Біта PZ2x25 мм, 25 шт.</t>
  </si>
  <si>
    <t>Біта PZ3x25 мм, 25 шт.</t>
  </si>
  <si>
    <t>Біта Torsion TX 10x25 мм, 2 шт.</t>
  </si>
  <si>
    <t>Бур SDS-Max 40x250 мм</t>
  </si>
  <si>
    <t>Алмазний шліфувальний Диск на липучках, для вологого шліфування, 100 мм, buff black 5 шт.</t>
  </si>
  <si>
    <t>Алмазний шліфувальний Диск на липучках, для вологого шліфування, 100 мм, buff white 5 шт.</t>
  </si>
  <si>
    <t>Алмазний шліфувальний Диск на липучках, для вологого шліфування, 100 мм, K 100, 5 шт.</t>
  </si>
  <si>
    <t>Алмазний шліфувальний Диск на липучках, для вологого шліфування, 100 мм, K 1500, 5 шт.</t>
  </si>
  <si>
    <t>Алмазний шліфувальний Диск на липучках, для вологого шліфування, 100 мм, K 200, 5 шт.</t>
  </si>
  <si>
    <t>Алмазний шліфувальний Диск на липучках, для вологого шліфування, 100 мм, K 3000, 5 шт.</t>
  </si>
  <si>
    <t>Алмазний шліфувальний Диск на липучках, для вологого шліфування, 100 мм, K 400, 5 шт.</t>
  </si>
  <si>
    <t>Алмазний шліфувальний Диск на липучках, для вологого шліфування, 100 мм, K 800, 5 шт.</t>
  </si>
  <si>
    <t>Ножі для MULTI260 HSS W-18% 260x20x2,5</t>
  </si>
  <si>
    <t>Ножі для MULTI310 HSS W-18% 310x20x2,5</t>
  </si>
  <si>
    <t>Клейка стрічка 50 м x 25 мм для шліфувальних стрічок</t>
  </si>
  <si>
    <t>Розширювальний вал 90x100 мм</t>
  </si>
  <si>
    <t>Розширювальний вал, що надувається 90x100 мм</t>
  </si>
  <si>
    <t>Ролик для шліфувальної стрічки 85x70 мм</t>
  </si>
  <si>
    <t>Акумуляторний блок LiHD 18V - 5,5 Ah</t>
  </si>
  <si>
    <t>Акумуляторний блок LiHD 18V - 6,2 Ah</t>
  </si>
  <si>
    <t>Акумуляторний блок 12 В 1,7 Аг, NiCD-Power</t>
  </si>
  <si>
    <t>Акумуляторний блок 14,4 В 4,0 Aг,LI-Power Ext</t>
  </si>
  <si>
    <t xml:space="preserve">Акумуляторний блок 18 В 4,0 Aг, LI-Power Extrem </t>
  </si>
  <si>
    <t xml:space="preserve">Акумуляторний блок 18 В 5,2 Aг, LI-Power Extrem </t>
  </si>
  <si>
    <t>Акумуляторний блок 10,8 В 4,0 Aг, Li-Power</t>
  </si>
  <si>
    <t>Базовий комплект 1 x LiHD 3,1 Ah &amp; 1 x LiHD 5,5 Ah(ASC 30-36 V, Metaloc)</t>
  </si>
  <si>
    <t>Базовий комплект 2 x 4,0 А-год 2 акумуляторні блоки 4,0 А-год 1 x зарядний пристрій ASC 30 – 36 В</t>
  </si>
  <si>
    <t>Базовий комплект 2 x 5,2 А-год 2 акумуляторні блоки 5,2 А-год 1 x зарядний пристрій ASC 30 – 36 В</t>
  </si>
  <si>
    <t>Базовий комплект 2 x LiHD 3,1 Ah (ASC Ultra, Metaloc)</t>
  </si>
  <si>
    <t>Базовий комплект 2 x LiHD 5,5 Ah (ASC Ultra, Metaloc)</t>
  </si>
  <si>
    <t>Базовий комплект 3 x 4,0 А-год 3 x акумулятори 4,0 A-год. 1 x зарядний пристрій ASC 30 – 36 В</t>
  </si>
  <si>
    <t>Базовий комплект 3 x 5,2 А-год 3 x акумулятори 5,2 A-год. 1 x зарядний пристрій ASC 30 – 36 В</t>
  </si>
  <si>
    <t>Базовий комплект 3 x LiHD 3,1 Ah (ASC 30-36 V)</t>
  </si>
  <si>
    <t>Базовий комплект 3 x LiHD 3,1 Ah (ASC 30-36 V, Metaloc)</t>
  </si>
  <si>
    <t>Базовий комплект 3 x LiHD 5,5 Ah (ASC 30-36 V, Metaloc)</t>
  </si>
  <si>
    <t>Базовий комплект 3 x LiHD 5,5 Ah, (ASC 30-36 V)</t>
  </si>
  <si>
    <t>Базовий комплект x 5,2 А-год ASC Ultra 3 x акумулятори 5,2 A-год. 1 x зарядний пристрій ASC Ultra</t>
  </si>
  <si>
    <t>Зарядний пристрій Power Max LI</t>
  </si>
  <si>
    <t>Зарядний пристрій для PowerGrip/PowerMaxx</t>
  </si>
  <si>
    <t>Кутова насадка для PowerMaxх 12</t>
  </si>
  <si>
    <t>2 насадки PH2x176,5 мм</t>
  </si>
  <si>
    <t>Біта PZ 1x89 мм</t>
  </si>
  <si>
    <t>Біта PZ 3x89 мм</t>
  </si>
  <si>
    <t>Біта PZ2x25 мм, 2 шт.</t>
  </si>
  <si>
    <t>Біта PZ2x50 мм, 2 шт.</t>
  </si>
  <si>
    <t>Біта TORX TX10x25 мм, 2 шт.</t>
  </si>
  <si>
    <t>Біта TORX TX15x25 мм, 2 шт.</t>
  </si>
  <si>
    <t>Біта TORX TX20x25 мм, 2 шт.</t>
  </si>
  <si>
    <t>Біта TORX TX30x25 мм, 2 шт.</t>
  </si>
  <si>
    <t>Біта TORX TX40x25 мм, 2 шт.</t>
  </si>
  <si>
    <t>Біти TX20 25мм (25 шт.)</t>
  </si>
  <si>
    <t>Біти TX25 25мм (25 шт.)</t>
  </si>
  <si>
    <t>Викруток набір (7 шт.): руків'я-тримач біт + біти PZ1, PZ2, PH2, TX20, TX25, пласка</t>
  </si>
  <si>
    <t>Бур SDS-Max 12x340 мм</t>
  </si>
  <si>
    <t>Бур SDS-Max 12x540 мм</t>
  </si>
  <si>
    <t>Бур SDS-Max 12x690 мм</t>
  </si>
  <si>
    <t>Бур SDS-Max 14x340 мм</t>
  </si>
  <si>
    <t>Бур SDS-Max 14x540 мм</t>
  </si>
  <si>
    <t>Бур SDS-Max 15x340 мм</t>
  </si>
  <si>
    <t>Бур SDS-Max 15x540 мм</t>
  </si>
  <si>
    <t>Бур SDS-Max 16x340 мм</t>
  </si>
  <si>
    <t>Бур SDS-Max 16x540 мм</t>
  </si>
  <si>
    <t>Бур SDS-Max 18x340 мм</t>
  </si>
  <si>
    <t>Бур SDS-Max 18x540 мм</t>
  </si>
  <si>
    <t>Бур SDS-Max 20x320 мм</t>
  </si>
  <si>
    <t>Бур SDS-Max 20x520 мм</t>
  </si>
  <si>
    <t>Бур SDS-Max 20x800 мм</t>
  </si>
  <si>
    <t>Бур SDS-Max 22x320 мм</t>
  </si>
  <si>
    <t>Бур SDS-Max 22x520 мм</t>
  </si>
  <si>
    <t>Бур SDS-Max 22x920 мм</t>
  </si>
  <si>
    <t>Бур SDS-Max 24x320 мм</t>
  </si>
  <si>
    <t>Бур SDS-Max 24x520 мм</t>
  </si>
  <si>
    <t>Бур SDS-Max 25x320 мм</t>
  </si>
  <si>
    <t>Бур SDS-Max 25x520 мм</t>
  </si>
  <si>
    <t>Бур SDS-Max 25x920 мм</t>
  </si>
  <si>
    <t>Бур SDS-Max 28x570 мм</t>
  </si>
  <si>
    <t>Бур SDS-Max 28x670 мм</t>
  </si>
  <si>
    <t>Бур SDS-Max 30x570 мм</t>
  </si>
  <si>
    <t>Бур SDS-Max 32x250 мм</t>
  </si>
  <si>
    <t>Бур SDS-Max 32x570 мм</t>
  </si>
  <si>
    <t>Бур SDS-Max 32x920 мм</t>
  </si>
  <si>
    <t>Бур SDS-Max 35x570 мм</t>
  </si>
  <si>
    <t>Бур SDS-Max 35x670 мм</t>
  </si>
  <si>
    <t>Бур SDS-Max 38x570 мм</t>
  </si>
  <si>
    <t>Бур SDS-Max 40x570 мм</t>
  </si>
  <si>
    <t>Бур SDS-Max 40x720 мм</t>
  </si>
  <si>
    <t>Бур SDS-Max 45x450 мм</t>
  </si>
  <si>
    <t>Бур SDS-Max 52x570 мм</t>
  </si>
  <si>
    <t>Бур SDS-Plus Classic, 10x110 мм</t>
  </si>
  <si>
    <t>Бур SDS-Plus Classic, 10x160 мм</t>
  </si>
  <si>
    <t>Бур SDS-Plus Classic, 10x210 мм</t>
  </si>
  <si>
    <t>Бур SDS-Plus Classic, 10x260 мм</t>
  </si>
  <si>
    <t>Бур SDS-Plus Classic, 10x310 мм</t>
  </si>
  <si>
    <t>Бур SDS-Plus Classic, 10x450 мм</t>
  </si>
  <si>
    <t>Бур SDS-Plus Classic, 12x160 мм</t>
  </si>
  <si>
    <t>Бур SDS-Plus Classic, 12x210 мм</t>
  </si>
  <si>
    <t>Бур SDS-Plus Classic, 12x260 мм</t>
  </si>
  <si>
    <t>Бур SDS-Plus Classic, 12x310 мм</t>
  </si>
  <si>
    <t>Бур SDS-Plus Classic, 12x450 мм</t>
  </si>
  <si>
    <t>Бур SDS-Plus Classic, 14x160 мм</t>
  </si>
  <si>
    <t>Бур SDS-Plus Classic, 14x210 мм</t>
  </si>
  <si>
    <t>Бур SDS-Plus Classic, 14x310 мм</t>
  </si>
  <si>
    <t>Бур SDS-Plus Classic, 14x450 мм</t>
  </si>
  <si>
    <t>Бур SDS-Plus Classic, 5x110 мм</t>
  </si>
  <si>
    <t>Бур SDS-Plus Classic, 5x160 мм</t>
  </si>
  <si>
    <t>Бур SDS-Plus Classic, 6x110 мм</t>
  </si>
  <si>
    <t>Бур SDS-Plus Classic, 6x160 мм</t>
  </si>
  <si>
    <t>Бур SDS-Plus Classic, 6x210 мм</t>
  </si>
  <si>
    <t>Бур SDS-Plus Classic, 6x260 мм</t>
  </si>
  <si>
    <t>Бур SDS-Plus Classic, 6x310 мм</t>
  </si>
  <si>
    <t>Бур SDS-Plus Classic, 7x110 мм</t>
  </si>
  <si>
    <t>Бур SDS-Plus Classic, 7x160 мм</t>
  </si>
  <si>
    <t>Бур SDS-Plus Classic, 8x110 мм</t>
  </si>
  <si>
    <t>Бур SDS-Plus Classic, 8x160 мм</t>
  </si>
  <si>
    <t>Бур SDS-Plus Classic, 8x210 мм</t>
  </si>
  <si>
    <t>Бур SDS-Plus Classic, 8x260 мм</t>
  </si>
  <si>
    <t>Бур SDS-Plus Pro 4, (бур для льоду) 32x450 мм</t>
  </si>
  <si>
    <t>Бур SDS-Plus Pro 4, 10x1000 мм</t>
  </si>
  <si>
    <t>Бур SDS-Plus Pro 4, 10x110 мм</t>
  </si>
  <si>
    <t>Бур SDS-Plus Pro 4, 10x310 мм</t>
  </si>
  <si>
    <t>Бур SDS-Plus Pro 4, 10x450 мм</t>
  </si>
  <si>
    <t>Бур SDS-Plus Pro 4, 10x600 мм</t>
  </si>
  <si>
    <t xml:space="preserve">Бур SDS-Plus Pro 4, 11x160 </t>
  </si>
  <si>
    <t xml:space="preserve">Бур SDS-Plus Pro 4, 11x260 </t>
  </si>
  <si>
    <t>Бур SDS-Plus Pro 4, 12x1000 мм</t>
  </si>
  <si>
    <t>Бур SDS-Plus Pro 4, 12x450 мм</t>
  </si>
  <si>
    <t>Бур SDS-Plus Pro 4, 12x600 мм</t>
  </si>
  <si>
    <t xml:space="preserve">Бур SDS-Plus Pro 4, 13x160 </t>
  </si>
  <si>
    <t>Бур SDS-Plus Pro 4, 13x260 мм</t>
  </si>
  <si>
    <t>Бур SDS-Plus Pro 4, 14x1000 мм</t>
  </si>
  <si>
    <t>Бур SDS-Plus Pro 4, 14x160 мм</t>
  </si>
  <si>
    <t>Бур SDS-Plus Pro 4, 14x210 мм</t>
  </si>
  <si>
    <t>Бур SDS-Plus Pro 4, 14x310 мм</t>
  </si>
  <si>
    <t>Бур SDS-Plus Pro 4, 14x450 мм</t>
  </si>
  <si>
    <t>Бур SDS-Plus Pro 4, 14x600 мм</t>
  </si>
  <si>
    <t>Бур SDS-Plus Pro 4, 15x260 мм</t>
  </si>
  <si>
    <t>Бур SDS-Plus Pro 4, 15x450 мм</t>
  </si>
  <si>
    <t>Бур SDS-Plus Pro 4, 16x1000 мм</t>
  </si>
  <si>
    <t>Бур SDS-Plus Pro 4, 16x160 мм</t>
  </si>
  <si>
    <t>Бур SDS-Plus Pro 4, 16x210 мм</t>
  </si>
  <si>
    <t>Бур SDS-Plus Pro 4, 16x450 мм</t>
  </si>
  <si>
    <t>Бур SDS-Plus Pro 4, 16x600 мм</t>
  </si>
  <si>
    <t>Бур SDS-Plus Pro 4, 16x800 мм</t>
  </si>
  <si>
    <t>Бур SDS-Plus Pro 4, 18x1000 мм</t>
  </si>
  <si>
    <t>Бур SDS-Plus Pro 4, 18x200 мм</t>
  </si>
  <si>
    <t>Бур SDS-Plus Pro 4, 18x300 мм</t>
  </si>
  <si>
    <t>Бур SDS-Plus Pro 4, 18x450 мм</t>
  </si>
  <si>
    <t>Бур SDS-Plus Pro 4, 18x600 мм</t>
  </si>
  <si>
    <t>Бур SDS-Plus Pro 4, 20x1000 мм</t>
  </si>
  <si>
    <t>Бур SDS-Plus Pro 4, 20x200 мм</t>
  </si>
  <si>
    <t>Бур SDS-Plus Pro 4, 20x300 мм</t>
  </si>
  <si>
    <t>Бур SDS-Plus Pro 4, 20x450 мм</t>
  </si>
  <si>
    <t>Бур SDS-Plus Pro 4, 20x600 мм</t>
  </si>
  <si>
    <t>Бур SDS-Plus Pro 4, 22x1000 мм</t>
  </si>
  <si>
    <t>Бур SDS-Plus Pro 4, 22x250 мм</t>
  </si>
  <si>
    <t>Бур SDS-Plus Pro 4, 22x450 мм</t>
  </si>
  <si>
    <t>Бур SDS-Plus Pro 4, 22x600 мм</t>
  </si>
  <si>
    <t>Бур SDS-Plus Pro 4, 24x250 мм</t>
  </si>
  <si>
    <t>Бур SDS-Plus Pro 4, 24x450 мм</t>
  </si>
  <si>
    <t>Бур SDS-Plus Pro 4, 25x1000 мм</t>
  </si>
  <si>
    <t>Бур SDS-Plus Pro 4, 25X250 мм</t>
  </si>
  <si>
    <t>Бур SDS-Plus Pro 4, 25x450 мм</t>
  </si>
  <si>
    <t>Бур SDS-Plus Pro 4, 25x600 мм</t>
  </si>
  <si>
    <t>Бур SDS-Plus Pro 4, 26x450 мм</t>
  </si>
  <si>
    <t>Бур SDS-Plus Pro 4, 4x110 мм</t>
  </si>
  <si>
    <t>Бур SDS-Plus Pro 4, 5,0x210 мм</t>
  </si>
  <si>
    <t>Бур SDS-Plus Pro 4, 5,5x110 мм</t>
  </si>
  <si>
    <t>Бур SDS-Plus Pro 4, 5,5x160 мм</t>
  </si>
  <si>
    <t>Бур SDS-Plus Pro 4, 5x110 мм</t>
  </si>
  <si>
    <t>Бур SDS-Plus Pro 4, 5x160 мм</t>
  </si>
  <si>
    <t>Бур SDS-Plus Pro 4, 6,0x260 мм</t>
  </si>
  <si>
    <t>Бур SDS-Plus Pro 4, 6,5 x260 мм</t>
  </si>
  <si>
    <t>Бур SDS-Plus Pro 4, 6,5x110 мм</t>
  </si>
  <si>
    <t>Бур SDS-Plus Pro 4, 6,5x160 мм</t>
  </si>
  <si>
    <t>Бур SDS-Plus Pro 4, 6,5x310 мм</t>
  </si>
  <si>
    <t>Бур SDS-Plus Pro 4, 6,5x400 мм</t>
  </si>
  <si>
    <t>Бур SDS-Plus Pro 4, 6.5x210 мм</t>
  </si>
  <si>
    <t>Бур SDS-Plus Pro 4, 7x110 мм</t>
  </si>
  <si>
    <t>Бур SDS-Plus Pro 4, 7x160 мм</t>
  </si>
  <si>
    <t>Бур SDS-Plus Pro 4, 7x210 мм</t>
  </si>
  <si>
    <t>Бур SDS-Plus Pro 4, 8x110 мм</t>
  </si>
  <si>
    <t>Бур SDS-Plus Pro 4, 8x260 мм</t>
  </si>
  <si>
    <t>Бур SDS-Plus Pro 4, 8x460 мм</t>
  </si>
  <si>
    <t>Бур SDS-Plus Pro 4, 8x600 мм</t>
  </si>
  <si>
    <t>Бур SDS-Plus Pro 4, 9x210 мм</t>
  </si>
  <si>
    <t>Бур SDS-Plus-Pro-4 26x250 мм</t>
  </si>
  <si>
    <t>Бур SDS-Plus P4Plus, 10,0x110 мм</t>
  </si>
  <si>
    <t>Бур SDS-Plus P4Plus, 10,0x160 мм</t>
  </si>
  <si>
    <t>Бур SDS-Plus P4Plus, 10,0x210 мм</t>
  </si>
  <si>
    <t>Бур SDS-Plus P4Plus, 10,0x260 мм</t>
  </si>
  <si>
    <t>Бур SDS-Plus P4Plus, 10,0x310 мм</t>
  </si>
  <si>
    <t>Бур SDS-Plus P4Plus, 10,0x450 мм</t>
  </si>
  <si>
    <t>Бур SDS-Plus P4Plus, 10x600 мм</t>
  </si>
  <si>
    <t>Бур SDS-Plus P4Plus, 12,0x160 мм</t>
  </si>
  <si>
    <t>Бур SDS-Plus P4Plus, 12,0x210 мм</t>
  </si>
  <si>
    <t>Бур SDS-Plus P4Plus, 12,0x260 мм</t>
  </si>
  <si>
    <t>Бур SDS-Plus P4Plus, 12,0x310 мм</t>
  </si>
  <si>
    <t>Бур SDS-Plus P4Plus, 12,0x450 мм</t>
  </si>
  <si>
    <t>Бур SDS-Plus P4Plus, 12X600  мм</t>
  </si>
  <si>
    <t>Бур SDS-Plus P4Plus, 14,0x160 мм</t>
  </si>
  <si>
    <t>Бур SDS-Plus P4Plus, 14,0x210 мм</t>
  </si>
  <si>
    <t>Бур SDS-Plus P4Plus, 14,0x310 мм</t>
  </si>
  <si>
    <t>Бур SDS-Plus P4Plus, 14,0x450 мм</t>
  </si>
  <si>
    <t>Бур SDS-Plus P4Plus, 14X260 мм</t>
  </si>
  <si>
    <t>Бур SDS-Plus P4Plus, 14X600 мм</t>
  </si>
  <si>
    <t>Бур SDS-Plus P4Plus, 15X260 мм</t>
  </si>
  <si>
    <t>Бур SDS-Plus P4Plus, 16,0x160 мм</t>
  </si>
  <si>
    <t>Бур SDS-Plus P4Plus, 16,0x210 мм</t>
  </si>
  <si>
    <t>Бур SDS-Plus P4Plus, 16,0x260 мм</t>
  </si>
  <si>
    <t>Бур SDS-Plus P4Plus, 16,0x310 мм</t>
  </si>
  <si>
    <t>Бур SDS-Plus P4Plus, 16,0x450 мм</t>
  </si>
  <si>
    <t>Бур SDS-Plus P4Plus, 18x250 мм</t>
  </si>
  <si>
    <t>Бур SDS-Plus P4Plus, 18x450 мм</t>
  </si>
  <si>
    <t>Бур SDS-Plus P4Plus, 20x250 мм</t>
  </si>
  <si>
    <t>Бур SDS-Plus P4Plus, 20x450 мм</t>
  </si>
  <si>
    <t>Бур SDS-Plus P4Plus, 22X250 мм</t>
  </si>
  <si>
    <t>Бур SDS-Plus P4Plus, 22x450 мм</t>
  </si>
  <si>
    <t>Бур SDS-Plus P4Plus, 24x250 мм</t>
  </si>
  <si>
    <t>Бур SDS-Plus P4Plus, 24x450 мм</t>
  </si>
  <si>
    <t>Бур SDS-Plus P4Plus, 25X250 мм</t>
  </si>
  <si>
    <t>Бур SDS-Plus P4Plus, 25x450 мм</t>
  </si>
  <si>
    <t>Бур SDS-Plus P4Plus, 28x450 мм</t>
  </si>
  <si>
    <t xml:space="preserve">Бур SDS-Plus P4Plus, 30x400x450 мм </t>
  </si>
  <si>
    <t xml:space="preserve">Бур SDS-Plus P4Plus, 32x400x450 мм </t>
  </si>
  <si>
    <t>Бур SDS-Plus P4Plus, 5,0x110 мм</t>
  </si>
  <si>
    <t>Бур SDS-Plus P4Plus, 5,0x160 мм</t>
  </si>
  <si>
    <t>Бур SDS-Plus P4Plus, 5,5x110 мм</t>
  </si>
  <si>
    <t>Бур SDS-Plus P4Plus, 5,5x160 мм</t>
  </si>
  <si>
    <t>Бур SDS-Plus P4Plus, 6,0x110 мм</t>
  </si>
  <si>
    <t>Бур SDS-Plus P4Plus, 6,0x160 мм</t>
  </si>
  <si>
    <t>Бур SDS-Plus P4Plus, 6,0x210 мм</t>
  </si>
  <si>
    <t>Бур SDS-Plus P4Plus, 6,0x260 мм</t>
  </si>
  <si>
    <t>Бур SDS-Plus P4Plus, 6,0x310 мм</t>
  </si>
  <si>
    <t>Бур SDS-Plus P4Plus, 6,5x160 мм</t>
  </si>
  <si>
    <t>Бур SDS-Plus P4Plus, 6,5x210 мм</t>
  </si>
  <si>
    <t>Бур SDS-Plus P4Plus, 6,5x260 мм</t>
  </si>
  <si>
    <t>Бур SDS-Plus P4Plus, 6,5x310 мм</t>
  </si>
  <si>
    <t>Бур SDS-Plus P4Plus, 7,0x110 мм</t>
  </si>
  <si>
    <t>Бур SDS-Plus P4Plus, 7,0x160 мм</t>
  </si>
  <si>
    <t>Бур SDS-Plus P4Plus, 8,0x110 мм</t>
  </si>
  <si>
    <t>Бур SDS-Plus P4Plus, 8,0x160 мм</t>
  </si>
  <si>
    <t>Бур SDS-Plus P4Plus, 8,0x210 мм</t>
  </si>
  <si>
    <t>Бур SDS-Plus P4Plus, 8,0x260 мм</t>
  </si>
  <si>
    <t>Бур SDS-Plus P4Plus, 8,0x310 мм</t>
  </si>
  <si>
    <t>Бур проломний SDS-Max, 45х550 мм</t>
  </si>
  <si>
    <t>Бур проломний SDS-Max, 45х990 мм</t>
  </si>
  <si>
    <t>Бур проломний SDS-Max, 55х990 мм</t>
  </si>
  <si>
    <t>Бур проломний SDS-Max, 65х550 мм</t>
  </si>
  <si>
    <t>Бур проломний SDS-Max, 65х990 мм</t>
  </si>
  <si>
    <t>Бур проломний SDS-Max, 80x550 мм</t>
  </si>
  <si>
    <t>Бур проломний SDS-Max, 80х990 мм</t>
  </si>
  <si>
    <t>Алмазний Диск classic AC 115x22,23 мм,</t>
  </si>
  <si>
    <t>Алмазний Диск classic AC 125x22,23 мм</t>
  </si>
  <si>
    <t>Алмазний Диск classic AC 150x22,23 мм</t>
  </si>
  <si>
    <t>Алмазний Диск classic AC 180x22,23 мм</t>
  </si>
  <si>
    <t>Алмазний Диск classic AC 230x22,23 мм</t>
  </si>
  <si>
    <t>Алмазний Диск classic AC 300x20,0 мм</t>
  </si>
  <si>
    <t>Алмазний Диск classic AC 350x20,0 мм</t>
  </si>
  <si>
    <t>Алмазний Диск classic CC 115x22,23 мм</t>
  </si>
  <si>
    <t>Алмазний Диск classic CC 125x22,23 мм</t>
  </si>
  <si>
    <t>Алмазний Диск classic CC 150x22,23 мм</t>
  </si>
  <si>
    <t>Алмазний Диск classic CC 180x22,23 мм</t>
  </si>
  <si>
    <t>Алмазний Диск classic CC 230x22,23 мм</t>
  </si>
  <si>
    <t>Алмазний Диск classic TC 115x22,23 мм, керамика</t>
  </si>
  <si>
    <t>Алмазний Диск classic TC 125x22,23 мм, керамика</t>
  </si>
  <si>
    <t>Алмазний Диск classic TC 150x22,23 мм, керамика</t>
  </si>
  <si>
    <t>Алмазний Диск classic TC 180x22,23 мм, керамика</t>
  </si>
  <si>
    <t>Алмазний Диск classic TC 230x22,23 мм, керамика</t>
  </si>
  <si>
    <t>Алмазний Диск classic UC 115x22,23 мм</t>
  </si>
  <si>
    <t>Алмазний Диск classic UC 125x22,23 мм</t>
  </si>
  <si>
    <t>Алмазний Диск classic UC 150x22,23 мм</t>
  </si>
  <si>
    <t>Алмазний Диск classic UC 180x22,23 мм</t>
  </si>
  <si>
    <t>Алмазний Диск classic UC 230x22,23 мм</t>
  </si>
  <si>
    <t>Алмазний Диск classic UC 300x20/22,23/25,4 мм</t>
  </si>
  <si>
    <t>Алмазний Диск classic UC 350x20/22,23/25,4 мм</t>
  </si>
  <si>
    <t>Алмазний Диск classic UC 400x20/22,23/25,4 мм</t>
  </si>
  <si>
    <t>Алмазний Диск classic UC-T 115x22,23 мм</t>
  </si>
  <si>
    <t>Алмазний Диск classic UC-T 125x22,23 мм</t>
  </si>
  <si>
    <t>Алмазний Диск classic UC-T 150x22,23 мм</t>
  </si>
  <si>
    <t>Алмазний Диск classic UC-T 180x22,23 мм</t>
  </si>
  <si>
    <t>Алмазний Диск classic UC-T 230x22,3 мм</t>
  </si>
  <si>
    <t>Алмазний Диск professional AP 115x22,23 мм</t>
  </si>
  <si>
    <t>Алмазний Диск professional AP 125x22,23 мм</t>
  </si>
  <si>
    <t>Алмазний Диск professional AP 150x22,23 мм</t>
  </si>
  <si>
    <t>Алмазний Диск professional AP 180x22,23 мм</t>
  </si>
  <si>
    <t>Алмазний Диск professional AP 230x22,23 мм</t>
  </si>
  <si>
    <t>Алмазний Диск professional AP 300x20,0 мм</t>
  </si>
  <si>
    <t>Алмазний Диск professional AP 350x20,0 мм</t>
  </si>
  <si>
    <t xml:space="preserve">Алмазний Диск professional CP 115x22,23 мм </t>
  </si>
  <si>
    <t xml:space="preserve">Алмазний Диск professional CP 125x22,23 мм </t>
  </si>
  <si>
    <t>Алмазний Диск professional CP 125x22,23 мм 2 шт.</t>
  </si>
  <si>
    <t xml:space="preserve">Алмазний Диск professional CP 150x22,23 мм </t>
  </si>
  <si>
    <t xml:space="preserve">Алмазний Диск professional CP 180x22,23 мм </t>
  </si>
  <si>
    <t xml:space="preserve">Алмазний Диск professional CP 230x22,23 мм </t>
  </si>
  <si>
    <t>Алмазний Диск professional CP 230x22,23 мм 2 шт.</t>
  </si>
  <si>
    <t xml:space="preserve">Алмазний Диск professional CP 300x22,23 мм </t>
  </si>
  <si>
    <t xml:space="preserve">Алмазний Диск professional CP 350x22,23 мм </t>
  </si>
  <si>
    <t>Алмазний Диск professional TP 115x22,23 мм, керамика</t>
  </si>
  <si>
    <t>Алмазний Диск professional TP 125x22,23 мм, керамика</t>
  </si>
  <si>
    <t>Алмазний Диск professional TP 150x22,23 мм, керамика</t>
  </si>
  <si>
    <t>Алмазний Диск professional TP 180x22,23 мм, керамика</t>
  </si>
  <si>
    <t>Алмазний Диск professional TP 230x22,23 мм, керамика</t>
  </si>
  <si>
    <t>Алмазний Диск professional UP 115x22,23 мм</t>
  </si>
  <si>
    <t>Алмазний Диск professional UP 125x22,23 мм</t>
  </si>
  <si>
    <t>Алмазний Диск professional UP 125x22,23мм 2 шт.</t>
  </si>
  <si>
    <t>Алмазний Диск professional UP 150x22,23 мм</t>
  </si>
  <si>
    <t>Алмазний Диск professional UP 180x22,23 мм</t>
  </si>
  <si>
    <t>Алмазний Диск professional UP 230x22,23 мм</t>
  </si>
  <si>
    <t>Алмазний Диск professional UP 230x22,23 мм 2 шт.</t>
  </si>
  <si>
    <t>Алмазний Диск professional UP 300x20/22,23/25,4 мм</t>
  </si>
  <si>
    <t>Алмазний Диск professional UP 350x20/22,23/25,4 мм</t>
  </si>
  <si>
    <t>Алмазний Диск professional UP 400x20 мм</t>
  </si>
  <si>
    <t>Алмазний Диск professional UP-T 115x22,23 мм</t>
  </si>
  <si>
    <t>Алмазний Диск professional UP-T 125x22,23 мм</t>
  </si>
  <si>
    <t>Алмазний Диск professional UP-T 150x22,23 мм</t>
  </si>
  <si>
    <t>Алмазний Диск professional UP-T 180x22,23 мм</t>
  </si>
  <si>
    <t>Алмазний Диск professional UP-T 230x22,23 мм</t>
  </si>
  <si>
    <t>Диск алмазний, 125x6x22,23 mm professional</t>
  </si>
  <si>
    <t>Діамантовий відрізний диск 115x22,23 мм універсальний, сегментований</t>
  </si>
  <si>
    <t>Діамантовий відрізний диск 125x22,23 мм універсальний, сегментований</t>
  </si>
  <si>
    <t>Діамантовий відрізний диск 150x22,23 мм універсальний, сегментований</t>
  </si>
  <si>
    <t>Діамантовий відрізний диск 180x22,23 мм універсальний, сегментований</t>
  </si>
  <si>
    <t>Діамантовий відрізний диск 230x22,23 мм універсальний, сегментований</t>
  </si>
  <si>
    <t>Алмазний чашковий Диск для абразивних метеріалів professional 125x22,23 мм</t>
  </si>
  <si>
    <t>Алмазний чашковий Диск для захисних шарів professional 125x22,23 мм</t>
  </si>
  <si>
    <t>Алмазний чашковий Диск для твердих матеріалів classic 125x22,23 мм</t>
  </si>
  <si>
    <t>Алмазний чашковий Диск для твердих матеріалів professional 125x22,23 мм</t>
  </si>
  <si>
    <t xml:space="preserve">115x1,9x22,2 мм, Combinator (Premium), Inox, 42, Відрізний Диск, A 46-U </t>
  </si>
  <si>
    <t xml:space="preserve">125x1,9x22,2 мм, Combinator (Premium), Inox, 42, Відрізний Диск, A 46-U </t>
  </si>
  <si>
    <t>100x2,5x16 мм, Flexiamant (Standart), по сталі, 41, Відрізний Диск, A 30-R</t>
  </si>
  <si>
    <t xml:space="preserve">100x2,5x16 мм, Flexiamant (Standart), нержавіюча сталь, 41, Відрізний Диск, A 30-P </t>
  </si>
  <si>
    <t xml:space="preserve">115x2,5x22,2 мм, Flexiamant (Standart), нержавіюча сталь, 42, Відрізний Диск, A 30-P  </t>
  </si>
  <si>
    <t xml:space="preserve">115x2,5x22,2 мм, Flexiamant (Standart), по сталі, 42, Відрізний Диск, A 30-R  </t>
  </si>
  <si>
    <t xml:space="preserve">115x2,5x22,2 мм, Flexiamant (Standart), по сталі, 41, Відрізний Диск, A 30-R </t>
  </si>
  <si>
    <t xml:space="preserve">115x3,0x22,2 мм, Flexiamant (Standart), нержавіюча сталь, 42, Відрізний Диск, A 30-P </t>
  </si>
  <si>
    <t xml:space="preserve">125x2,5x22,2 мм, Flexiamant (Standart), по сталі, 41, Відрізний Диск, A 30-R  </t>
  </si>
  <si>
    <t>115x1,0x22,2 мм, Flexiamant super (Premium), плитка, кераміка, клінкер, 41, Відрізний Диск, C 60-T</t>
  </si>
  <si>
    <t xml:space="preserve">115x1,0х22,2 мм, Flexirapid super (Premium), нержавіюча сталь, 41, Відрізний Диск, A 60-U  </t>
  </si>
  <si>
    <t xml:space="preserve">115x1,0х22,2 мм, Flexirapid super (Premium), нержавіюча сталь, 42, Відрізний Диск, A 60-U  </t>
  </si>
  <si>
    <t>115x1,0x22,2 мм, Flexiamant super (Premium), по сталі, 41, Відрізний Диск, A 60-T</t>
  </si>
  <si>
    <t xml:space="preserve">115x1,6x22,2 мм, Flexiamant super (Premium), по сталі, 41, Відрізний Диск, A 46-T  </t>
  </si>
  <si>
    <t xml:space="preserve">115x1,6x22,2 мм, Flexiarapid super (Premium), нержавіюча сталь, 41, Відрізний Диск, A 46-U  </t>
  </si>
  <si>
    <t xml:space="preserve">115x1,6x22,2 мм, Flexiarapid super (Premium), нержавіюча сталь, 42, Відрізний Диск, A 46-U </t>
  </si>
  <si>
    <t>115x2,0x22,2 мм, Flexiamant super (Premium), по сталі, вигнутий, Відрізний Диск, A 36-T</t>
  </si>
  <si>
    <t xml:space="preserve">115x2,0x22,2 мм, Flexiamant super (Premium), по сталі, плаский, Відрізний Диск, A 36-T  </t>
  </si>
  <si>
    <t>115x2,5x22,2 мм, Flexiamant super (Premium), по алюмінію, 42, Відрізний Диск, A 30-O</t>
  </si>
  <si>
    <t xml:space="preserve">115x2,5x22,2 мм, Flexiamant super (Premium), по каменю, 42, Відрізний Диск, C 30-S  </t>
  </si>
  <si>
    <t xml:space="preserve">115x3,0x22,2 мм, Flexiamant super (Premium), по сталі, 42, Відрізний Диск, A 36-T </t>
  </si>
  <si>
    <t xml:space="preserve">125x1,0х22,2 мм, Flexiamant super (Premium), плитка, кераміка, клінкер, 41, Відрізний Диск, C 60-T  </t>
  </si>
  <si>
    <t xml:space="preserve">125x1,0х22,2 мм, Flexiamant super (Premium), по сталі, 41, Відрізний Диск, A 60-T  </t>
  </si>
  <si>
    <t xml:space="preserve">125x1,6х22,2 мм, Flexiarapid super (Premium), нержавіюча сталь, 41, Відрізний Диск, A 46-U </t>
  </si>
  <si>
    <t xml:space="preserve">125x2,0х22,2 мм, Flexiamant super (Premium), по сталі, 41,  Відрізний Диск, A 36-T  </t>
  </si>
  <si>
    <t xml:space="preserve">125x2,5x22,2 мм, Flexiamant super (Premium), по каменю, вигнутий (42), Відрізний Диск, C 30-S  </t>
  </si>
  <si>
    <t xml:space="preserve">125x2,5x22,2 мм, Flexiamant (Standart), по сталі, 42, Відрізний Диск, A 30-R  </t>
  </si>
  <si>
    <t xml:space="preserve">125x2,5x22,2 мм, Flexiamant super (Premium), по каменю, плаский (41), Відрізний Диск, C 30-S  </t>
  </si>
  <si>
    <t xml:space="preserve">150x1,6х22,2 мм, Flexiarapid super (Premium), плаский, нержавіюча сталь HydroResist, Відрізний Диск, A 46-U  </t>
  </si>
  <si>
    <t xml:space="preserve">150x2,0x22,2 мм, Flexiamant super (Premium), по сталі, 42, Відрізний Диск, A 36-T </t>
  </si>
  <si>
    <t xml:space="preserve">150x2,0x22,2 мм, Flexiamant super (Premium), по сталі, 41, Відрізний Диск, A 36-T </t>
  </si>
  <si>
    <t xml:space="preserve">150x3,0x22,2 мм, Flexiamant (Standart), по сталі, 42, Відрізний Диск, A 30-R </t>
  </si>
  <si>
    <t xml:space="preserve">150x3,0x22,2 мм, Flexiamant super (Premium), по алюмінію, 41, Відрізний Диск, A 30-O </t>
  </si>
  <si>
    <t xml:space="preserve">150x3,0x22,2 мм, Flexiamant (Standart), по сталі, 41, Відрізний Диск, A 30-R </t>
  </si>
  <si>
    <t xml:space="preserve">180x1,6x22,2 мм, Flexiamant super (Premium), нержавіюча сталь, 41, Відрізний Диск, A 46-U </t>
  </si>
  <si>
    <t xml:space="preserve">180x1,6x22,2 мм, Flexiamant super (Premium), нержавіюча сталь, 42, Відрізний Диск, A 46-U  </t>
  </si>
  <si>
    <t xml:space="preserve">180x2,0х22,2 мм, Flexiamant super (Premium), по сталі, 42, Відрізний Диск, A 36-T  </t>
  </si>
  <si>
    <t xml:space="preserve">180x2,0x22,2 мм, Flexiamant super (Premium), по сталі, 41, Відрізний Диск, A 36-T  </t>
  </si>
  <si>
    <t xml:space="preserve">180x3,0х22,2 мм, Flexiamant (Standart), нержавіюча сталь, 42, Відрізний Диск, A 30-P </t>
  </si>
  <si>
    <t xml:space="preserve">180x3,0х22,2 мм, Flexiamant (Standart), нержавіюча сталь, 41, Відрізний Диск, A 30-P </t>
  </si>
  <si>
    <t xml:space="preserve">180x3,0x22,2 мм, Flexiamant super (Premium), по алюмінію, 41, Відрізний Диск, A 30-O  </t>
  </si>
  <si>
    <t>180x3,0x22,2 мм, Flexiamant super (Premium), по каменю, 41, Відрізний Диск, C 30-S</t>
  </si>
  <si>
    <t xml:space="preserve">180x3,0x22,2 мм, Flexiamant (Standart), по сталі, 42, Відрізний Диск, A 30-R  </t>
  </si>
  <si>
    <t xml:space="preserve">230x1,9x22,2 мм, Flexiarapid super (Premium), Inox HydroResist, 41, Відрізний Диск, A 36-U  </t>
  </si>
  <si>
    <t xml:space="preserve">230x2,5x22,2 мм, Flexiamant super (Premium), по сталі, 42, Відрізний Диск, A 36-T  </t>
  </si>
  <si>
    <t xml:space="preserve">230x3,0х22,2 мм, Flexiamant (Standart), нержавіюча сталь, 41, Відрізний Диск, A 30-P </t>
  </si>
  <si>
    <t xml:space="preserve">230x3,0х22,2 мм, Flexiamant (Standart), по сталі, 41, Відрізний Диск, A 30-R </t>
  </si>
  <si>
    <t xml:space="preserve">230x3,0x22,2 мм, Flexiamant super (Premium), по каменю, 41, Відрізний Диск, C 30-S </t>
  </si>
  <si>
    <t xml:space="preserve">230x3,0x22,2 мм, Flexiamant super (Premium), по каменю, 42, Відрізний Диск, C 30-S </t>
  </si>
  <si>
    <t xml:space="preserve">230x3,0x22,2 мм, Flexiamant (Standart), по сталі, 42, Відрізний Диск, A 30-R </t>
  </si>
  <si>
    <t xml:space="preserve">300x2,5x25,4 мм, Flexiamant super (Premium), по сталі, 41, Відрізний Диск, A 30-R </t>
  </si>
  <si>
    <t xml:space="preserve">300x3,0x25,4 мм, Flexiamant super (Premium), по каменю, 41, Відрізний Диск, C 30-S  </t>
  </si>
  <si>
    <t xml:space="preserve">300x3,0x25,4 мм, Flexiamant super (Premium), по сталі, 41, Відрізний Диск, A 30-S  </t>
  </si>
  <si>
    <t xml:space="preserve">300x3,5x20 мм, Flexiamant super (Premium), по каменю, 41, Відрізний Диск, C 24-N </t>
  </si>
  <si>
    <t xml:space="preserve">300x3,5x20 мм, Flexiamant super (Premium), по сталі, 41, Відрізний Диск, A 24-N </t>
  </si>
  <si>
    <t xml:space="preserve">300x3,5x22,2 мм, Flexiamant super (Premium), по сталі, 41, Відрізний Диск, A 24-N  </t>
  </si>
  <si>
    <t xml:space="preserve">300x3,5x25,4 мм, Flexiamant super (Premium), по сталі, 41, Відрізний Диск, A 24-N  </t>
  </si>
  <si>
    <t xml:space="preserve">350x3,0x25,4 мм, Flexiamant super (Premium), по сталі, 41, Відрізний Диск, A 24-M  </t>
  </si>
  <si>
    <t xml:space="preserve">350x3,5x25,4 мм, Flexiamant super (Premium), по каменю, 41, Відрізний Диск, C 30-S  </t>
  </si>
  <si>
    <t xml:space="preserve">350x3,5x25,4 мм, Flexiamant super (Premium), по сталі, 41, Відрізний Диск, A 30-S </t>
  </si>
  <si>
    <t xml:space="preserve">400x3,0x25,4 мм, Flexiamant super (Premium), по сталі, 41, Відрізний Диск, A 34-M  </t>
  </si>
  <si>
    <t xml:space="preserve">400x4,0x25,4 мм, Flexiamant super (Premium), по сталі, 41, Відрізний Диск, A 30-S </t>
  </si>
  <si>
    <t xml:space="preserve">105x1,6x16 мм, Flexiarapid (Standart), нержавіюча сталь, 41, Відрізний Диск, A 46-R </t>
  </si>
  <si>
    <t xml:space="preserve">105x1,0x16 мм, Flexiarapid super (Premium), нержавіюча сталь, 41, Відрізний Диск, A 60-U </t>
  </si>
  <si>
    <t xml:space="preserve">115x0,8x22,2 мм, Flexiarapid super (Premium), нержавіюча сталь, 42, Відрізний Диск, A 60-U </t>
  </si>
  <si>
    <t xml:space="preserve">115x1,0x22,2 мм, Flexiarapid (Standart), нержавіюча сталь, 41, Відрізний Диск, A 60-R </t>
  </si>
  <si>
    <t xml:space="preserve">115x1,6x22,2 мм, Flexiarapid (Standart), нержавіюча сталь, 41, Відрізний Диск, A 46-R </t>
  </si>
  <si>
    <t xml:space="preserve">125x0,8x22,2 мм, Flexiarapid Super (Premium), нержавіюча сталь, 42, Відрізний Диск, A 60-U  </t>
  </si>
  <si>
    <t xml:space="preserve">125x1,0х22,2 мм, Flexiarapid (Standart), нержавіюча сталь, 41, Відрізний Диск, A 60-R  </t>
  </si>
  <si>
    <t xml:space="preserve">125x1,6х22,2 мм, Flexiarapid (Standart), нержавіюча сталь, 41, Відрізний Диск, A 46-R </t>
  </si>
  <si>
    <t>125x2,0х22,2 мм, Flexiarapid (Standart), нержавіюча сталь, 41, Відрізний Диск, A 46-R</t>
  </si>
  <si>
    <t xml:space="preserve">150x1,6x22,2 мм, Flexiarapid (Standart), нержавіюча сталь, 41, Відрізний Диск, A 30-R </t>
  </si>
  <si>
    <t xml:space="preserve">180x1,6х22,2 мм, Flexiarapid (Standart), нержавіюча сталь, 41, Відрізний Диск, A 30-R </t>
  </si>
  <si>
    <t xml:space="preserve">230x1,9x22,2 мм, Flexiarapid (Standart), нержавіюча сталь, 41, Відрізний Диск, A 30-R </t>
  </si>
  <si>
    <t xml:space="preserve">115x1,5x22,2 мм, Flexirapid (Standart), по алюмінію, 41, Відрізний Диск, A 60-P </t>
  </si>
  <si>
    <t xml:space="preserve">125x1,5x22,2 мм, Flexirapid (Standart), по алюмінію, 41, Відрізний Диск, A 60-P  </t>
  </si>
  <si>
    <t xml:space="preserve">150x1,5x22,2 мм, Flexirapid (Standart), по алюмінію, 41, Відрізний Диск, A 46 P </t>
  </si>
  <si>
    <t xml:space="preserve">180x1,5x22,2 мм, Flexirapid (Standart), по алюмінію, 42, Відрізний Диск, A 46 P </t>
  </si>
  <si>
    <t xml:space="preserve">230x1,9x22,2 мм, Flexirapid (Standart), по алюмінію, 42, Відрізний Диск, A 46 P  </t>
  </si>
  <si>
    <t xml:space="preserve">115x1,6x22,2 мм, M-Calibur (Premium-CER),  Відрізний Диск, 41, Inox, CA 46-U </t>
  </si>
  <si>
    <t xml:space="preserve">100x2,5x16 мм, Novoflex (Basic), по сталі, плаский, Відрізний Диск, A 30 </t>
  </si>
  <si>
    <t xml:space="preserve">115x2,5х22,2 мм, Novoflex (Basic), по каменю, 42, Відрізний Диск, C 30 </t>
  </si>
  <si>
    <t xml:space="preserve">115x2,5х22,2 мм, Novoflex (Basic), по сталі, 41, Відрізний Диск, A 30 </t>
  </si>
  <si>
    <t xml:space="preserve">115x2,5x22,2 мм, Novoflex (Basic), по сталі, 42, Відрізний Диск, A 30  </t>
  </si>
  <si>
    <t xml:space="preserve">115x3,0x22,2 мм, Novoflex (Basic), по сталі, 42, Відрізний Диск, A 30  </t>
  </si>
  <si>
    <t xml:space="preserve">125x2,5х22,2 мм, Novoflex (Basic), по каменю, 42, Відрізний Диск, C 30  </t>
  </si>
  <si>
    <t xml:space="preserve">150x3,0x22,2 мм, Novoflex (Basic), по сталі, 41, Відрізний Диск, A 30  </t>
  </si>
  <si>
    <t xml:space="preserve">180x3,0х22,2 мм, Novoflex (Basic), по сталі, 41, Відрізний Диск, A 30  </t>
  </si>
  <si>
    <t xml:space="preserve">180x3,0x22,2 мм, Novoflex (Basic), по каменю, 42, Відрізний Диск, C 30 </t>
  </si>
  <si>
    <t xml:space="preserve">180x3,0x22,2 мм, Novoflex (Basic), по сталі, 42, Відрізний Диск, A 30 </t>
  </si>
  <si>
    <t xml:space="preserve">230х3,0х22,2 мм, Novoflex (Basic), по каменю, 41, Відрізний Диск, C 30 </t>
  </si>
  <si>
    <t xml:space="preserve">100x2,5x16 мм, Novoflex (Basic), по сталі, вигнутий, Відрізний Диск, A 30 </t>
  </si>
  <si>
    <t>150x3,0х22,2 мм, Novoflex (Basic), по каменю, 41, Відрізний Диск, C 30</t>
  </si>
  <si>
    <t xml:space="preserve">230x3,0x22,2 мм, Novoflex (Basic), по каменю, 42, Відрізний Диск, C 30 </t>
  </si>
  <si>
    <t xml:space="preserve">115x1,0х22,2 мм, Novorapid (Basic), по сталі, 41, Відрізний Диск, A 60-R </t>
  </si>
  <si>
    <t xml:space="preserve">115x1,0x22,2 мм, Novorapid (Basic), Inox, 41, Відрізний Диск, A 46-T </t>
  </si>
  <si>
    <t xml:space="preserve">150x1,5х22,2 мм, Novorapid (Basic), по сталі, 41, Відрізний Диск, A 46-R </t>
  </si>
  <si>
    <t xml:space="preserve">180x1,5х22,2 мм, Novorapid (Basic), по сталі, 42, Відрізний Диск, A 46-R  </t>
  </si>
  <si>
    <t xml:space="preserve">180x1,5x22,2 мм, Novorapid (Basic), Inox, 41, Відрізний Диск, A 46-T  </t>
  </si>
  <si>
    <t xml:space="preserve">125x2,5x22,2 мм, Flexiamant (Standart), нержавіюча сталь, 41, Відрізний Диск, A 30-P </t>
  </si>
  <si>
    <t xml:space="preserve">125x2,5x22,2 мм, Flexiamant super (Premium), плаский, по алюмінію, Відрізний Диск A30-O </t>
  </si>
  <si>
    <t xml:space="preserve">230x3,0x22,2 мм, Flexiamant super (Premium), плаский, по алюмінію , 41, Відрізний Диск, A30-O </t>
  </si>
  <si>
    <t xml:space="preserve">350x3,0x25,4 мм, Flexiamant super (Premium), по сталі, 41, Відрізний Диск, A 30-R </t>
  </si>
  <si>
    <t xml:space="preserve">350x3,0x25,4 мм, Flexiamant super (Premium), по сталі, 41, Відрізний Диск, A 36-S </t>
  </si>
  <si>
    <t xml:space="preserve">125x2,0х22,2 мм, Flexiamant super (Premium), вигнутий, по сталі, Відрізний Диск,  A36-T </t>
  </si>
  <si>
    <t xml:space="preserve">230x2,5х22,2 мм, Flexiamant super (Premium), по сталі, 41, Відрізний Диск, A36-T </t>
  </si>
  <si>
    <t xml:space="preserve">125x1,6x22,2 мм, Flexiamant super (Premium), плаский по сталі, Відрізний Диск, A46-T </t>
  </si>
  <si>
    <t xml:space="preserve">350x3,0x25,4 мм, Flexiamant Super (Premium), Inox, 41, Відрізний Диск, A 36-R </t>
  </si>
  <si>
    <t xml:space="preserve">230x1,9х22,2 мм, Flexiarapid Super (Premium), плаский (41) Inox&amp;HSS, Відрізний Диск, Inox HydroResist, A36-U </t>
  </si>
  <si>
    <t xml:space="preserve">125x1,0х22,2 мм, Flexiarapid Super (Premium), плаский (41) Inox&amp;HSS, Відрізний Диск, Inox HydroResist, A60-U </t>
  </si>
  <si>
    <t xml:space="preserve">125x1,6x22,2 мм, M-Calibur (Premium-CER), плаский, Inox&amp;Тверда сталь, Відрізний Диск, CA 46-U </t>
  </si>
  <si>
    <t xml:space="preserve">125x2,5х22,2 мм, Novoflex (Basic), вигнутий по сталі, Відрізний Диск  A30 </t>
  </si>
  <si>
    <t xml:space="preserve">125x2,5х22,2 мм, Novoflex (Basic), плаский по сталі, Відрізний Диск, A30 </t>
  </si>
  <si>
    <t>230x3,0х22,2 мм, Novoflex (Basic), вигнутий (42), по сталі, Відрізний Диск, A 30</t>
  </si>
  <si>
    <t xml:space="preserve">230x3,0х22,2 мм, Novoflex (Basic), плаский (41), по сталі,  Відрізний Диск,  A 30 </t>
  </si>
  <si>
    <t xml:space="preserve">125x1,0x22,2 мм, Novorapid (Basic), плаский (41), Inox, Відрізний Диск,  A46-T </t>
  </si>
  <si>
    <t xml:space="preserve">230x1,9x22,2 мм, Novorapid (Standart), плаский (41) Inox, Відрізний Диск,  A46-T </t>
  </si>
  <si>
    <t xml:space="preserve">125x1,0х22,2 мм, Novorapid (Basic), плаский, по сталі, Відрізний Диск, A60-R </t>
  </si>
  <si>
    <t xml:space="preserve">230x1,9х22,2 мм, Novorapid (Basic), вигнутий (42) по сталі, Відрізний Диск,  A60-R </t>
  </si>
  <si>
    <t>180x3,0х22,2 мм, Flexiamant (Standart), по сталі, 41, Диск відрізний, A 30-R</t>
  </si>
  <si>
    <t>Зачисний Диск 100x6,0x16,0 мм, Flexiamant (Standart) по сталі, A 24-N</t>
  </si>
  <si>
    <t>Зачисний Диск 115x4,0x22,2 мм, Flexiamant (Standart) по сталі, A 24-N</t>
  </si>
  <si>
    <t>Зачисний Диск 115x6,0x22,2 мм, Flexiamant (Standart) по сталі, A 24-N</t>
  </si>
  <si>
    <t>Зачисний Диск 115x6,8x22,2 мм, Flexiamant (Standart)  по сталі, A 24-N</t>
  </si>
  <si>
    <t>Зачисний Диск 125x4,0x22,2 мм, Flexiamant (Standart)  по сталі, A 24-N</t>
  </si>
  <si>
    <t>Зачисний Диск 125x6,0x22,2 мм, Flexiamant (Standart)  по сталі, A 24-N</t>
  </si>
  <si>
    <t>Зачисний Диск 150x6,0x22,2 мм, Flexiamant (Standart), по сталі, A 24-N</t>
  </si>
  <si>
    <t>Зачисний Диск 180x6,0x22,2 мм, Flexiamant (Standart)  по сталі, A 24-N</t>
  </si>
  <si>
    <t>Зачисний Диск 180x6,8x22,2 мм, Flexiamant (Standart)  по сталі, A 24-N</t>
  </si>
  <si>
    <t>Зачисний Диск 180x8,0x22,2 мм, Flexiamant (Standart)  по сталі, A 24-N</t>
  </si>
  <si>
    <t>Зачисний Диск 230x6,0x22,2 мм, Flexiamant (Standart)  по сталі, A 24-N</t>
  </si>
  <si>
    <t>Зачисний Диск 230x8,0x22,2 мм, Flexiamant (Standart)  по сталі, A 24-N</t>
  </si>
  <si>
    <t>Зачисний Диск 100x6,0x16,0 мм, Flexiamant super (Premium), для нержавіючої сталі, A 30-O</t>
  </si>
  <si>
    <t>Зачисний Диск 115x4,0x22,2 мм, Flexiamant super (Premium), для труб, ZA 24-T</t>
  </si>
  <si>
    <t>Зачисний Диск 115x6,0x22,2 мм, Flexiamant super (Premium), для нержавіючої сталі, A 36-O</t>
  </si>
  <si>
    <t>Зачисний Диск 115x6,0x22,2 мм, Flexiamant super (Premium), по сталі, A 24-T</t>
  </si>
  <si>
    <t>Зачисний Диск 115x6,0x22,2 мм, Flexiamant super (Premium)  по каменю, С 24-N</t>
  </si>
  <si>
    <t>Зачисний Диск 125x6,0x22,2 мм, Flexiamant super (Premium), для нержавіючої сталі, A 36-O</t>
  </si>
  <si>
    <t>Зачисний Диск 125x6,0x22,2 мм, Flexiamant super (Premium), по сталі, A 24-T</t>
  </si>
  <si>
    <t>Зачисний Диск 125x6,0x22,2 мм, Flexiamant super (Premium), по каменю, C 24-N</t>
  </si>
  <si>
    <t>Зачисний Диск 150x6,0x22,2 мм, Flexiamant super (Premium), для нержавіючої сталі, A 36-O</t>
  </si>
  <si>
    <t>Зачисний Диск 150x6,0x22,2 мм, Flexiamant super (Premium), по сталі, A 24-T</t>
  </si>
  <si>
    <t>Зачисний Диск 150x6,0x22,2 мм, Flexiamant super (Premium), по алюмінію, A 36-M</t>
  </si>
  <si>
    <t>Зачисний Диск 150x6,0x22,2 мм, Flexiamant super (Premium), по каменю, C 24-N</t>
  </si>
  <si>
    <t>Зачисний Диск 180x4,0x22,2 мм, Flexiamant super (Premium), для труб, ZA 24-T</t>
  </si>
  <si>
    <t>Зачисний Диск 180x6,0x22,2 мм, Flexiamant super (Premium), для нержавіючої сталі, A 36-O</t>
  </si>
  <si>
    <t>Зачисний Диск 180x6,0x22,2 мм, Flexiamant super (Premium), по сталі, A 24-T</t>
  </si>
  <si>
    <t>Зачисний Диск 180x6,0x22,2 мм, Flexiamant super (Premium), по алюмінію, A 36-M</t>
  </si>
  <si>
    <t>Зачисний Диск 180x6,0x22,2 мм, Flexiamant super (Premium), по каменю, C 24-N</t>
  </si>
  <si>
    <t>Зачисний Диск 230x4,0x22,2 мм, Flexiamant super (Premium), для труб, ZA 24-T</t>
  </si>
  <si>
    <t>Зачисний Диск 230x6,0x22,2 мм, Flexiamant super (Premium), для нержавіючої сталі, A 36-O</t>
  </si>
  <si>
    <t>Зачисний Диск 230x6,0x22,2 мм, Flexiamant super (Premium), по сталі, A 24-T</t>
  </si>
  <si>
    <t>Зачисний Диск 230x6,0x22,2  мм, Flexiamant super (Premium), по алюмінію, A 36-M</t>
  </si>
  <si>
    <t>Зачисний Диск 230x6,0x22,2 мм, Flexiamant super (Premium), по каменю, C 24-N</t>
  </si>
  <si>
    <t xml:space="preserve">Зачисний Диск 115x7,0x22,2 мм, M-Calibur (Premium-CER), Inox, CA 36-O </t>
  </si>
  <si>
    <t xml:space="preserve">Зачисний Диск 125x7,0x22,2 мм, M-Calibur (Premium-CER), Inox, CA 36-O </t>
  </si>
  <si>
    <t>Зачисний Диск 100x6,0x16,0 мм, Novoflex (Basic), по сталі, A 24</t>
  </si>
  <si>
    <t>Зачисний Диск 115x6,0x22,2 мм, Novoflex (Basic), по сталі, A 24</t>
  </si>
  <si>
    <t>Зачисний Диск 125x6,0x22,2 мм, Novoflex (Basic), по сталі, A 24</t>
  </si>
  <si>
    <t>Зачисний Диск 150x6,0x22,2 мм, Novoflex (Basic), по сталі, A 24</t>
  </si>
  <si>
    <t>Зачисний Диск 180x6,0x22,2 мм, Novoflex (Basic), по сталі, A 24</t>
  </si>
  <si>
    <t>Зачисний Диск 230x6,0x22,2 мм, Novoflex (Basic), по сталі, A 24</t>
  </si>
  <si>
    <t>Пильний диск 165x1,6x16, HW/CT 18WZ до KSA 18 LTX</t>
  </si>
  <si>
    <t>Пильний диск 150x20мм,HM WZ=36</t>
  </si>
  <si>
    <t>Пильний диск 152х20 мм, 54 зуби</t>
  </si>
  <si>
    <t>Пильний диск 152x20мм,HM FZ=12</t>
  </si>
  <si>
    <t>Пильний диск 160x2.2х20мм, НМ WZ=30, мульти-матер.</t>
  </si>
  <si>
    <t>Пильний диск 160x2.2х20мм, НМ WZ=42, чистий розпил</t>
  </si>
  <si>
    <t>Пильний диск 160х20, НW/CT 10 WZ</t>
  </si>
  <si>
    <t>Пильний диск 190x2.2х30мм, HM WZ=36</t>
  </si>
  <si>
    <t>Пильний диск 190х2.6x20мм,HM FZ/TZ=54</t>
  </si>
  <si>
    <t>Пильний диск 190х30мм,НW/CT WZ=14</t>
  </si>
  <si>
    <t>Пильний диск 210x2,2/1,4x30,Z=30WZ,UK220/PK200</t>
  </si>
  <si>
    <t>Пильний диск 210x2,2/1,4x30,Z=42WZ,UK220/PK200</t>
  </si>
  <si>
    <t>Пильний диск 210x2,2/1,4x30,Z=64WZ UK220/PK200</t>
  </si>
  <si>
    <t>Пильний диск 210x2,4/1,8x30,Z=40W0,KS210/KGS255</t>
  </si>
  <si>
    <t>Пильний диск 210x2,6х30мм,HM,Z=16FZ</t>
  </si>
  <si>
    <t>Пильний диск 210х2,6x30мм,WZ=56</t>
  </si>
  <si>
    <t>Пильний диск 210х30мм, 42 зубов</t>
  </si>
  <si>
    <t>Пильний диск 210х30мм, 60 зубов</t>
  </si>
  <si>
    <t>Пильний диск 220х2,6/1,6х30,Z=80FZ/TZ5neg,UK333/SE</t>
  </si>
  <si>
    <t>Пильний диск 230х2,6х30мм, НМ WZ=56, чистый пропил</t>
  </si>
  <si>
    <t>Пильний диск 230х2,6х30мм, НМ WZ=60</t>
  </si>
  <si>
    <t>Пильний диск 230х2,6х30мм,НМ,FZ/FA=18, д.с гвозд</t>
  </si>
  <si>
    <t>Пильний диск 250x2,4/1,8x30,Z=48WZ5neg,KGS301/331</t>
  </si>
  <si>
    <t>Пильний диск 250x2,8/1,8x30, Z=34WZ 2NL,KGT501</t>
  </si>
  <si>
    <t>Пильний диск 250х2,8/1,8х30, Z=42WZ 2NL,KGT501</t>
  </si>
  <si>
    <t>Пильний диск 250х2,8/1,8х30,Z=60WZ2NL TS/PK./MULTI</t>
  </si>
  <si>
    <t>Пильний диск 250X2,8/2,0X30 Z=24WZ,TS/PKU/PKF/MULT</t>
  </si>
  <si>
    <t>Пильний диск 254x30, 40 WZ</t>
  </si>
  <si>
    <t>Пильний диск 254x30, 48 WZ 5°neg</t>
  </si>
  <si>
    <t>Пильний диск 300X2,8/1,8X30 Z=72WZ KNL PK300</t>
  </si>
  <si>
    <t>Пильний диск 300x2,8/1,8x30, Z=28WZ KNL PK300</t>
  </si>
  <si>
    <t>Пильний диск 300x2,8/1,8x30, Z=48WZ KNL PK300</t>
  </si>
  <si>
    <t>Пильний диск 315X2,8/1,8X30 Z=84WZ, KGS305/THKS315</t>
  </si>
  <si>
    <t>Пильний диск 315х2,8/1,8х30мм, Z=20FZ TKHS315</t>
  </si>
  <si>
    <t>Пильний диск 315х2,8/1,8х30мм,Z=48WZ,0,KNL</t>
  </si>
  <si>
    <t>Пильний диск 350x30, 22 FZ</t>
  </si>
  <si>
    <t>Пильний диск 400x3,5/2,5x30,HM,Z=60 WZ,BKS400</t>
  </si>
  <si>
    <t>Пильний диск 400x3,5/2,5x30NL,HM,Z=28 FZ/FA,BKS400</t>
  </si>
  <si>
    <t>Пильний диск 450х3,8/2,5х30,HM,Z=66WZ,BKS450/BKH450</t>
  </si>
  <si>
    <t>Пильний диск 500x30, 22 WZ</t>
  </si>
  <si>
    <t>Пильний диск 600x3,8/2,8x30,HM,Z=26WZ,BW600</t>
  </si>
  <si>
    <t>Пильний диск 315х1,8х30мм, CV Z=56KV TKHS315 Хромованадієвий</t>
  </si>
  <si>
    <t>Пильний диск 315х1,8х30мм,CV Z=80NV TKHS315 Хромованадієвий</t>
  </si>
  <si>
    <t>Пильний диск 350х1,8х30мм,CV Z=56 NV TKHS315 Хромованадієвий</t>
  </si>
  <si>
    <t>Пильний диск 400x30, CV 56 KV Хромованадієвий</t>
  </si>
  <si>
    <t>Пильний диск 450x30, CV 56 KV</t>
  </si>
  <si>
    <t>Пильний диск 500x30, CV 56 KV Хромованадієвий</t>
  </si>
  <si>
    <t>Пильний диск 600x2,8x30мм, CV Z=56KV,BW600 Хромованадієвий</t>
  </si>
  <si>
    <t>Пильний диск 700x30, CV 56 KV Хромованадієвий</t>
  </si>
  <si>
    <t>Пильний диск 700x4,2/3,2x30 HW, Z=42WZ,BW750</t>
  </si>
  <si>
    <t>Пильний диск 160x20, HW/CT 24 WZ</t>
  </si>
  <si>
    <t>Пильний диск 160x20, HW/CT 54 WZ</t>
  </si>
  <si>
    <t>Пильний диск 167x20, HW/CT 20 WZ</t>
  </si>
  <si>
    <t>Пильний диск 167x20, HW/CT 40 WZ</t>
  </si>
  <si>
    <t>Пильний диск 167x20, HW/CT 42 FZ/TR</t>
  </si>
  <si>
    <t>Пильний диск 190x20, HW/CT 14 WZ</t>
  </si>
  <si>
    <t>Пильний диск 190x20, HW/CT 48 WZ</t>
  </si>
  <si>
    <t>Пильний диск 190x30, HW/CT 48 WZ</t>
  </si>
  <si>
    <t>Пильний диск 190x30, HW/CT 16FZ/FA</t>
  </si>
  <si>
    <t>Пильний диск 190x30, HW/CT56 FZ/TR</t>
  </si>
  <si>
    <t>Пильний диск 210x30, HW/CT 24 WZ</t>
  </si>
  <si>
    <t>Пильний диск 210x30, HW/CT 54 FZ/TR</t>
  </si>
  <si>
    <t>Пильний диск 216x30, HW/CT 30 WZ22</t>
  </si>
  <si>
    <t>Пильний диск 216x30, HW/CT 40 WZ 5°neg - Classic</t>
  </si>
  <si>
    <t>Пильний диск 216x30, HW/CT 60 FZ/TZ 5 - Multi Cut Classic</t>
  </si>
  <si>
    <t>Пильний диск 216x30, HW/CT 20WZ 5°n</t>
  </si>
  <si>
    <t>Пильний диск 216x30,HW/CT 64FZ/TZ</t>
  </si>
  <si>
    <t>Пильний диск 220x30, HW/CT 36 WZ</t>
  </si>
  <si>
    <t>Пильний диск 220x30, HW/CT 48 DZ/HZ</t>
  </si>
  <si>
    <t>Пильний диск 250x30, HW/CT 24 WZ</t>
  </si>
  <si>
    <t>Пильний диск 250x30, HW/CT 60 WZ</t>
  </si>
  <si>
    <t>Пильний диск 250x30, HW/CT 80 WZ</t>
  </si>
  <si>
    <t>Пильний диск 250x30, HW/CT 80FZ/TR</t>
  </si>
  <si>
    <t>Пильний диск 254x30, HW/CT 24 WZ</t>
  </si>
  <si>
    <t>Пильний диск 254x30, HW/CT 24 WZ5°</t>
  </si>
  <si>
    <t>Пильний диск 254x30, HW/CT 48 WZ 5°neg - Classic</t>
  </si>
  <si>
    <t>Пильний диск 254x30, HW/CT 80FZ/TZ 5° - MultiCut</t>
  </si>
  <si>
    <t>Пильний диск 305x30, HW/CT 48 WZ5°</t>
  </si>
  <si>
    <t>Пильний диск 305x30, HW/CT 56 WZ 5°neg</t>
  </si>
  <si>
    <t>Пильний диск 305x30, HW/CT 60 WZ</t>
  </si>
  <si>
    <t>Пильний диск 305x30, HW/CT 60 WZ5°</t>
  </si>
  <si>
    <t>Пильний диск 305x30, HW/CT 80зубів</t>
  </si>
  <si>
    <t>Пильний диск 315x30, HW/CT  24 зуб</t>
  </si>
  <si>
    <t>Пильний диск 315x30, HW/CT 48 WZ</t>
  </si>
  <si>
    <t>Пильний диск 315x30, HW/CT 48 WZ5°</t>
  </si>
  <si>
    <t>Пильний диск 315x30, HW/CT  96FZ/TR</t>
  </si>
  <si>
    <t>Пильний диск 216x30, Multi Cut Classic HW/CT  40 WZ 5°</t>
  </si>
  <si>
    <t>Пильний диск 300x2,8/2,2x30 Z=96FZ/TZ6neg KNL PK300</t>
  </si>
  <si>
    <t>Пильний диск 230х2,6x30мм,НМ,WZ=24</t>
  </si>
  <si>
    <t>Пильний диск 450х3,5/2,5х30,HMZ=32FZ/FA,BKS450/BKH450</t>
  </si>
  <si>
    <t>Пильний диск 210x30, HW/CT 64FZ/TR</t>
  </si>
  <si>
    <t>Пильний диск 216x30, HW/CT 24 WZ 5°н - Power cut</t>
  </si>
  <si>
    <t>Пильний диск 216x30, HW/CT 48 WZ 5°н - Precision cut</t>
  </si>
  <si>
    <t>Пильний диск 216x30, HW/CT 60 FZ/TR 5°н - Multi cut</t>
  </si>
  <si>
    <t>Пильний диск 254x30, HW/CT 60 WZ 5°н - Precision cut</t>
  </si>
  <si>
    <t>Пильний диск 254x30, HW/CT 80 FZ/TZ 5°н - Multi cut</t>
  </si>
  <si>
    <t>Пильний диск 305x30, HW/CT 84 WZ 5°н - Precision cut</t>
  </si>
  <si>
    <t>Пильний диск 305x30, HW/CT 96 FZ/TR 5°н - Multi cut</t>
  </si>
  <si>
    <t>Пильний диск 315x30, HW/CT 84 WZ 5°н - Precision cut</t>
  </si>
  <si>
    <t>Пильний диск 315x30, HW/CT 96 FZ/TZ 5°н - Multi cut</t>
  </si>
  <si>
    <t>Ущільнююче кільце 20x1,2x16 мм</t>
  </si>
  <si>
    <t>Ущільнююче кільце 30x1,2x16 мм</t>
  </si>
  <si>
    <t>Ущільнююче кільце 30x1,2x20 мм</t>
  </si>
  <si>
    <t>Ущільнююче кільце 30x1,2x25 мм</t>
  </si>
  <si>
    <t>Ущільнююче кільце 30x1,6x16 мм</t>
  </si>
  <si>
    <t>Ущільнююче кільце 30x1,6x20 мм</t>
  </si>
  <si>
    <t>Ущільнююче кільце 30x1,6x25 мм</t>
  </si>
  <si>
    <t>Волокнистий шліфувальний Диск 100x16 P24</t>
  </si>
  <si>
    <t>Диск шліфувальний Flexiamant Super FKS 40 125x4,0x22,23 Inox</t>
  </si>
  <si>
    <t>Диск шліфувальний Flexiamant Super FKS 40 150x4,0x22,23 Inox</t>
  </si>
  <si>
    <t>Диск шліфувальний Flexiamant Super FKS 60 125x4,0x22,23 Inox</t>
  </si>
  <si>
    <t>Диск шліфувальний Flexiamant Super FKS 60 150x4,0x22,23 Inox</t>
  </si>
  <si>
    <t>Ламельний шліфувальний Диск 125х22.5 мм Р40, F-ZK, F</t>
  </si>
  <si>
    <t>Ламельний шліфувальний Диск 125х22.5 мм Р60, F-ZK, F</t>
  </si>
  <si>
    <t>Ламельний шліфувальний Диск 125х22.5 мм Р80, F-ZK, F</t>
  </si>
  <si>
    <t>Ламельний шліфувальний Диск Flexiamant 115 мм P120</t>
  </si>
  <si>
    <t>Ламельний шліфувальний Диск Flexiamant 115 мм P40</t>
  </si>
  <si>
    <t>Ламельний шліфувальний Диск Flexiamant 115 мм P60</t>
  </si>
  <si>
    <t>Ламельний шліфувальний Диск Flexiamant 115 мм P80</t>
  </si>
  <si>
    <t>Ламельний шліфувальний Диск Flexiamant 125 мм P40</t>
  </si>
  <si>
    <t>Ламельний шліфувальний Диск Flexiamant 125 мм P60</t>
  </si>
  <si>
    <t>Ламельний шліфувальний Диск Flexiamant 125 мм Р120</t>
  </si>
  <si>
    <t>Ламельний шліфувальний Диск Flexiamant 125 мм Р80</t>
  </si>
  <si>
    <t>Ламельний шліфувальний Диск Flexiamant 125х22.5 мм Р120</t>
  </si>
  <si>
    <t xml:space="preserve">Ламельний шліфувальний Диск Flexiamant 125х22.5 мм Р40 </t>
  </si>
  <si>
    <t>Ламельний шліфувальний Диск Flexiamant 125х22.5 мм Р60</t>
  </si>
  <si>
    <t>Ламельний шліфувальний Диск Flexiamant 125х22.5 мм Р80</t>
  </si>
  <si>
    <t>Ламельний шліфувальний Диск Flexiamant 178 мм P120</t>
  </si>
  <si>
    <t>Ламельний шліфувальний Диск Flexiamant 178 мм P40</t>
  </si>
  <si>
    <t>Ламельний шліфувальний Диск Flexiamant 178 мм P60</t>
  </si>
  <si>
    <t>Ламельний шліфувальний Диск Flexiamant 178 мм P80</t>
  </si>
  <si>
    <t>Ламельний шліфувальний Диск Flexiamant Convex 125x22,3 P40 ZK</t>
  </si>
  <si>
    <t>Ламельний шліфувальний Диск Flexiamant Convex 125x22,3 P60 ZK</t>
  </si>
  <si>
    <t>Ламельний шліфувальний Диск Flexiamant Convex 125x22,3 P80 ZK</t>
  </si>
  <si>
    <t>Ламельний шліфувальний диск Flexiamant Convex 150 mm P 40 ZK</t>
  </si>
  <si>
    <t>Ламельний шліфувальний диск Flexiamant Convex 150 mm P 60 ZK</t>
  </si>
  <si>
    <t>Ламельний шліфувальний диск Flexiamant Convex 150 mm P 80 ZK</t>
  </si>
  <si>
    <t>Ламельний шліфувальний Диск Flexiamant Super Convex 125x22,3 P60 CER</t>
  </si>
  <si>
    <t>Ламельний шліфувальний Диск Flexiamant Super Convex 125x22,3 P80 CER</t>
  </si>
  <si>
    <t>Ламельний шліфувальний диск Flexiamant Super Convex 150 mm P 60 CER</t>
  </si>
  <si>
    <t>Ламельний шліфувальний диск Flexiamant Super Convex 150 mm P 80 CER</t>
  </si>
  <si>
    <t>Ламельний шліфувальний Диск, цирконієвий корунд Novoflex, 115, Р120</t>
  </si>
  <si>
    <t>Ламельний шліфувальний Диск, цирконієвий корунд Novoflex, 125, Р120</t>
  </si>
  <si>
    <t>Ламельний шліфувальний Диск, цирконієвий корунд Novoflex, 178, Р40</t>
  </si>
  <si>
    <t>Ламельний шліфувальний Диск, цирконієвий корунд Novoflex, 115, Р40</t>
  </si>
  <si>
    <t>Ламельний шліфувальний Диск, цирконієвий корунд Novoflex, 125, Р40</t>
  </si>
  <si>
    <t>Ламельний шліфувальний Диск, цирконієвий корунд Novoflex, 178, Р60</t>
  </si>
  <si>
    <t>Ламельний шліфувальний Диск, цирконієвий корунд Novoflex, 115, Р60</t>
  </si>
  <si>
    <t>Ламельний шліфувальний Диск, цирконієвий корунд Novoflex, 125, Р60</t>
  </si>
  <si>
    <t>Ламельний шліфувальний Диск, цирконієвий корунд Novoflex, 178, Р80</t>
  </si>
  <si>
    <t>Ламельний шліфувальний Диск, цирконієвий корунд Novoflex, 115, Р80</t>
  </si>
  <si>
    <t>Ламельний шліфувальний Диск, цирконієвий корунд Novoflex, 125, Р80</t>
  </si>
  <si>
    <t>Ламельний шліфувальний Диск, Flexiamant Super 115 мм P 40 кераміка</t>
  </si>
  <si>
    <t>Ламельний шліфувальний Диск, Flexiamant Super 115 мм P 60 кераміка</t>
  </si>
  <si>
    <t>Ламельний шліфувальний Диск, Flexiamant Super 115 мм P 80 кераміка</t>
  </si>
  <si>
    <t>Ламельний шліфувальний Диск, Flexiamant Super 125 мм P 40 кераміка</t>
  </si>
  <si>
    <t>Ламельний шліфувальний Диск, Flexiamant Super 125 мм P 60 кераміка</t>
  </si>
  <si>
    <t>Ламельний шліфувальний Диск, Flexiamant Super 125 мм P 80 кераміка</t>
  </si>
  <si>
    <t>Пластинчатий шліфувальний Диск Flexiamant Super 125x8x5/8" P40</t>
  </si>
  <si>
    <t>Пластинчатий шліфувальний Диск Flexiamant Super 125x8x5/8" P60</t>
  </si>
  <si>
    <t>Пластинчатий шліфувальний Диск Flexiamant Super 125x8xM14 P40</t>
  </si>
  <si>
    <t>Пластинчатий шліфувальний Диск Flexiamant Super 125x8xM14 P60</t>
  </si>
  <si>
    <t>Повстяний компактний шліфувальний Диск Unitized VKS-ZK 125x6x22,3 грубий (чорновий)</t>
  </si>
  <si>
    <t>Повстяний компактний шліфувальний Диск Unitized VKS-ZK 125x6x22,3 середній</t>
  </si>
  <si>
    <t>Полірувальна губка на липучках, груба 130x25 мм</t>
  </si>
  <si>
    <t>Полірувальна губка на липучках, груба 160x25 мм</t>
  </si>
  <si>
    <t>Полірувальна губка на липучках, груба 200x25 мм</t>
  </si>
  <si>
    <t>Полірувальна губка на липучках, груба 80x25 мм</t>
  </si>
  <si>
    <t>Полірувальна губка на липучках, тонка 160x50 мм</t>
  </si>
  <si>
    <t>Полірувальна губка на липучках, тонка 200x50 мм</t>
  </si>
  <si>
    <t>Шліфувальний диск 120x20x12 мм 60 N NK DS</t>
  </si>
  <si>
    <t>Шліфувальний диск 120x20x20 мм 36 P NK DS</t>
  </si>
  <si>
    <t>Шліфувальний диск 120x20x20 мм 60 N NK DS</t>
  </si>
  <si>
    <t>Шліфувальний диск 120x20x20 мм 80 J SIC DS</t>
  </si>
  <si>
    <t>Шліфувальний диск 150x20x20 мм 36 P, NK, DS</t>
  </si>
  <si>
    <t>Шліфувальний диск 150x20x20 мм 60 N, NK, DS</t>
  </si>
  <si>
    <t>Шліфувальний диск 150x20x20 мм 80 J SIC DS</t>
  </si>
  <si>
    <t>Шліфувальний диск 150x20x20 мм 80 J, EK, DS</t>
  </si>
  <si>
    <t>Шліфувальний диск 150x20x32 мм 36 P, NK, DS</t>
  </si>
  <si>
    <t>Шліфувальний диск 150x30x20 мм 220 NK, DS для вологого шліфування</t>
  </si>
  <si>
    <t>Шліфувальний диск 150x50x13 мм 80 I, EK, DS</t>
  </si>
  <si>
    <t>Шліфувальний диск 175x25x20 мм 36 P NK DS</t>
  </si>
  <si>
    <t>Шліфувальний диск 175x25x20 мм 60 N NK DS</t>
  </si>
  <si>
    <t>Шліфувальний диск 175x25x20 мм 80 J SIC DS</t>
  </si>
  <si>
    <t>Шліфувальний диск 175x25x32 мм 36 P, NK, DS</t>
  </si>
  <si>
    <t>Шліфувальний диск 175x25x32 мм 60 N, NK, DS</t>
  </si>
  <si>
    <t>Шліфувальний диск 175x25x32 мм 80 J SIC DS</t>
  </si>
  <si>
    <t>Шліфувальний диск 200x25x20 мм 36 P NK DS</t>
  </si>
  <si>
    <t>Шліфувальний диск 200x25x20 мм 60 N NK DS</t>
  </si>
  <si>
    <t>Шліфувальний диск 200x25x20 мм 80 J SIC DS</t>
  </si>
  <si>
    <t>Шліфувальний диск 200x25x32 мм 36 P, NK, DS</t>
  </si>
  <si>
    <t>Шліфувальний диск 200x25x32 мм 60 N, NK, DS</t>
  </si>
  <si>
    <t>Шліфувальний диск 200x25x32 мм 80 J SIC DS</t>
  </si>
  <si>
    <t>Шліфувальний диск 200x32x32 мм 36 P, NK, DS</t>
  </si>
  <si>
    <t>Шліфувальний диск 200x32x32 мм 60 N, NK, DS</t>
  </si>
  <si>
    <t>Шліфувальний диск 200x40x20 мм 220 NK, DS для вологого шліфування</t>
  </si>
  <si>
    <t>Шліфувальний диск 250x32x32 мм 24 Q, NK, DS</t>
  </si>
  <si>
    <t>Шліфувальний диск 250x32x32 мм 60 N, NK, DS</t>
  </si>
  <si>
    <t>Шліфувальний диск 250x40x51 мм 36 P, NK, DS</t>
  </si>
  <si>
    <t>Шліфувальний диск 250x40x51 мм 80 J SIC DS</t>
  </si>
  <si>
    <t>Шліфувальний диск 250x40x51мм 60 N, NK, DS</t>
  </si>
  <si>
    <t>Шліфувальний диск150x20x32 мм 60 N, NK, DS</t>
  </si>
  <si>
    <t>Насадка-зенкер, 90 градусів, 10x20 мм</t>
  </si>
  <si>
    <t>Насадка-зенкер, 90 градусів, 3x16 мм</t>
  </si>
  <si>
    <t>Насадка-зенкер, 90 градусів, 4x16 мм</t>
  </si>
  <si>
    <t>Насадка-зенкер, 90 градусів, 5x16 мм</t>
  </si>
  <si>
    <t>Насадка-зенкер, 90 градусів, 6x16 мм</t>
  </si>
  <si>
    <t>Насадка-зенкер, 90 градусів, 8x20 мм</t>
  </si>
  <si>
    <t>Зубило SDS-Max 260x13 мм, прилад для забивання костилів заземлення</t>
  </si>
  <si>
    <t>Зубило SDS-Max 260x16,5 мм, прилад для забивання костилів заземлення</t>
  </si>
  <si>
    <t>Зубило SDS-Max 280 мм, пикоподібне долото, Дисклий кінчик</t>
  </si>
  <si>
    <t>Зубило SDS-Max 280х25 мм, плоске зубило</t>
  </si>
  <si>
    <t>Зубило SDS-Max 300х26 мм, напівДискле зубило</t>
  </si>
  <si>
    <t>Зубило SDS-Max 300х32 мм, зубчасте зубило</t>
  </si>
  <si>
    <t>Зубило SDS-Max 300х32 мм, канальне зубило</t>
  </si>
  <si>
    <t>Зубило SDS-Max 300х80 мм, широке зубило, шт.икове зубило</t>
  </si>
  <si>
    <t>Зубило SDS-Max 350х115 мм, широке зубило, шт.икове зубило</t>
  </si>
  <si>
    <t>Зубило SDS-Max 380x35 мм, крильчасте зубило</t>
  </si>
  <si>
    <t>Зубило SDS-Max 400 мм, пикоподібне долото, Дисклий кінчик</t>
  </si>
  <si>
    <t>Зубило SDS-Max 400 мм, пикоподібне долото, Дисклий кінчик, 10 шт.</t>
  </si>
  <si>
    <t>Зубило SDS-Max 400х10 мм, зубило для цементу</t>
  </si>
  <si>
    <t>Зубило SDS-Max 400x110 мм, лопаткове зубило</t>
  </si>
  <si>
    <t>Зубило SDS-Max 400х25 мм, плоске зубило</t>
  </si>
  <si>
    <t>Зубило SDS-Max 400х25 мм, плоске зубило, 10 шт.</t>
  </si>
  <si>
    <t>Зубило SDS-Max 400х50 мм, плиточне зубило, вигнуте</t>
  </si>
  <si>
    <t>Зубило SDS-Max 400х50 мм, широке зубило, шт.икове зубило</t>
  </si>
  <si>
    <t>Зубило SDS-Max 400x90 мм, зубило для асфальту</t>
  </si>
  <si>
    <t>Зубило SDS-Max 600 мм, пикоподібне долото, Дисклий кінчик</t>
  </si>
  <si>
    <t>Зубило SDS-Max 600х25 мм, плоске зубило</t>
  </si>
  <si>
    <t>Зубила SDS-Plus 250 мм, пікоподібне, кінчик Дисклий, 10 шт.</t>
  </si>
  <si>
    <t>Зубило SDS-Plus 250 мм, пікоподібне, кінчик Дисклий</t>
  </si>
  <si>
    <t>Зубило SDS-Plus 250х22 мм, напівДискле зубило</t>
  </si>
  <si>
    <t>З'єднувальний елемент SDS-Max/SDS-Plus, 195 мм</t>
  </si>
  <si>
    <t>Малий відрізний Диск для сталі 50x6х6 мм, А24</t>
  </si>
  <si>
    <t>Малі Відрізний Диск для сталі 50x1,1x6 мм</t>
  </si>
  <si>
    <t>Малі Відрізний Диск для сталі 50x2x6 мм</t>
  </si>
  <si>
    <t>MetaLoc III для SXE 425Turbo Tec, SXE 450Turbo Tec</t>
  </si>
  <si>
    <t>Бокси для комплектуючих для кофрів PLUSBOX L, 116х320х112 мм, на лівий бік кофру</t>
  </si>
  <si>
    <t>Бокси для комплектуючих для кофрів PLUSBOX R, 116х320х112 мм, на правий бік кофру</t>
  </si>
  <si>
    <t>Вкладка у MetaLoc II для BE 1300 Quick; BE 1300-X3 Quick; BE 75 Quick; BE 75-X3 Quick; SBE 850</t>
  </si>
  <si>
    <t>Вкладка у MetaLoc II для BE/SE 18 LTX</t>
  </si>
  <si>
    <t>Вкладка у MetaLoc II для BHA 18 LTX; BHA 36 LTX</t>
  </si>
  <si>
    <t>Вкладка у MetaLoc II для BS 18 Quick; SB 18 LT; SB 18 LTX; SB 18 LTX Quick; SSD 18 LTX 200; SSW 18 LTX 200; SSW 18 LTX 400 BL; Базовий набір акумуляторів 14,4 - 18 В</t>
  </si>
  <si>
    <t>Вкладка у MetaLoc II для MT 18 LTX</t>
  </si>
  <si>
    <t>Вкладка у MetaLoc II для PowerMaxx BS; PowerMaxx BS Quick; PowerMaxx SSD 10,8</t>
  </si>
  <si>
    <t>Вкладка у MetaLoc II для SSW 18 LTX 600</t>
  </si>
  <si>
    <t>Вкладка у MetaLoc II для KHA 18 LTX</t>
  </si>
  <si>
    <t>Вкладка у MetaLoc II для PowerMaxx ASE 10,8</t>
  </si>
  <si>
    <t>Вкладка у MetaLoc II для STA 18 LTX; STA 18 LTX 140</t>
  </si>
  <si>
    <t>Вкладка у MetaLoc II для WB 18 LTX BL 125 Quick; WB 18 LTX BL 150 Quick; WPB 18 LTX BL 125 Quick</t>
  </si>
  <si>
    <t>Вкладка у MetaLoc II для W 18 LTX 125 Quick; W 18 LTX 150 Quick; WF 18 LTX 125 Quick; GA 18 LTX</t>
  </si>
  <si>
    <t>Вкладка у MetaLoc III для SXE 425 TurboTec; SXE 450 TurboTec</t>
  </si>
  <si>
    <t>Вкладка у MetaLoc IV для KSA 18 LTX</t>
  </si>
  <si>
    <t>Напівзакритий захисний кожух з швидким регулюванням для 125 мм WEF9-125/WF18LTX125</t>
  </si>
  <si>
    <t>Напівзакритий захисний кожух з швидким регулюванням для 180 мм W17-180/WX17-180</t>
  </si>
  <si>
    <t>Пилозахисний фільтр для КШМ W12-xxx - WE17-1xx з педальним вимикачем</t>
  </si>
  <si>
    <t>Пилозахисний фільтр для КШМ W12-xxx - WE17-1xx зі стандартним вимикачем</t>
  </si>
  <si>
    <t>Чашкові шліфувальні Диски 110/90x55x22 мм по каменю</t>
  </si>
  <si>
    <t>Чашкові шліфувальні Диски 110/90x55x22,2 мм по каменю</t>
  </si>
  <si>
    <t>Чашкові шліфувальні Диски 110/90x55x22,2 мм по сталі</t>
  </si>
  <si>
    <t>Чашкові шліфувальні Диски 80x25x22.5 C30N камiнь</t>
  </si>
  <si>
    <t>Чашкові шліфувальні Диски 80X25X22/ 65X15 A 80-M</t>
  </si>
  <si>
    <t>Чашкові шліфувальні Диски 80x25x22-65x15 A 80-M</t>
  </si>
  <si>
    <t xml:space="preserve">Чашкові шліфувальні Диски 80X25X22-65X15 C </t>
  </si>
  <si>
    <t>Чашкові шліфувальні Диски110/90x55x22 по сталі</t>
  </si>
  <si>
    <t>75х533 мм, Набір шліфувальних стрічок  1хР60,Р80,Р100</t>
  </si>
  <si>
    <t>30x533 мм, Повстяна стрічка, м'яка, RBS</t>
  </si>
  <si>
    <t>30x600 мм, Повстяна стрічка, 1 шт.</t>
  </si>
  <si>
    <t>13х457 мм, Повстяні стрічки, груба, BFE (5 шт.)</t>
  </si>
  <si>
    <t>13х457 мм, Повстяні стрічки дуже дрібна, BFE</t>
  </si>
  <si>
    <t>13х457 мм, Повстяні стрічки середні BFE (5 шт.)</t>
  </si>
  <si>
    <t>19х457 мм, Повстяні стрічки груба, BFE (5 шт.)</t>
  </si>
  <si>
    <t>19х457 мм, Повстяні стрічки дуже дрібна, BFE (5 шт.)</t>
  </si>
  <si>
    <t>19х457 мм, Повстяні стрічки середня, BFE (5 шт.)</t>
  </si>
  <si>
    <t>6х457 мм, Повстяні стрічки грубі BFE (5 шт.)</t>
  </si>
  <si>
    <t>6х457 мм, Повстяні стрічки дуже дрібна, BFE (5 шт.)</t>
  </si>
  <si>
    <t>6х457 мм, Повстяні стрічкисередня, BFE (5 шт.)</t>
  </si>
  <si>
    <t>30x533 мм, Повстяні стрічки, 3 шт., дуже тонка</t>
  </si>
  <si>
    <t>30x533 мм, Повстяні стрічки, 3 шт., середня RBS</t>
  </si>
  <si>
    <t>30x533 мм, Повстяні стрічки, 3 шт., чорнова (груба), RBS</t>
  </si>
  <si>
    <t>30x660 мм, Повстяні стрічки, 3 шт.,  середня</t>
  </si>
  <si>
    <t>30x660 мм, Повстяні стрічки, 3 шт.,супер-тонка</t>
  </si>
  <si>
    <t>30x660 мм, Повстяні стрічки, 3 шт.,  тонка</t>
  </si>
  <si>
    <t>30x660 мм, Повстяні стрічки, 3 шт.,  чорнова</t>
  </si>
  <si>
    <t>40х760 мм, Повстяні стрічки, груба RBE (3 шт.)</t>
  </si>
  <si>
    <t xml:space="preserve">40х760 мм,Повстяні стрічки,  м'яка RBE </t>
  </si>
  <si>
    <t>40х760 мм,Повстяні стрічки,  дуже дрібна RBE (3 шт.)</t>
  </si>
  <si>
    <t>40х760 мм, Повстяні стрічки, середня RBE (3 шт.)</t>
  </si>
  <si>
    <t>90x100 мм, Повстяні шліфувальні стрічки, 2 шт.</t>
  </si>
  <si>
    <t>90x100 мм, Повстяні шліфувальні стрічки, середні, 2 шт.</t>
  </si>
  <si>
    <t>90x100 мм, Повстяні шліфувальні стрічки, тонкі, 2 шт.</t>
  </si>
  <si>
    <t>90x100 мм, Шліфувальна стрічка, цирконієвий корунд, 10 шт. , P40</t>
  </si>
  <si>
    <t>75x533 мм, Шліфувальні стрічки P100 (3 шт.)</t>
  </si>
  <si>
    <t>75x533 мм, Шліфувальні стрічки P120 (3 шт.)</t>
  </si>
  <si>
    <t>75x533 мм, Шліфувальні стрічки P180 (3 шт.)</t>
  </si>
  <si>
    <t>75x533 мм, Шліфувальні стрічки P240(3 шт.)</t>
  </si>
  <si>
    <t>75x533 мм, Шліфувальні стрічки P320 (3 шт.)</t>
  </si>
  <si>
    <t>75x533 мм, Шліфувальні стрічки  P40 (3 шт.)</t>
  </si>
  <si>
    <t>75x533 мм, Шліфувальні стрічки P60 (3 шт.)</t>
  </si>
  <si>
    <t>75x533 мм, Шліфувальні стрічки P80 (3 шт.)</t>
  </si>
  <si>
    <t>90x100 мм, Шліфувальні стрічки  P600 A30 Pyramid (5 шт.)</t>
  </si>
  <si>
    <t>50x1020 мм, Шліфувальні стрічки х 3 шт.,  P 240, NK, DS</t>
  </si>
  <si>
    <t>50x1020 мм, Шліфувальні стрічки х 3 шт.,  P 400, NK, DS</t>
  </si>
  <si>
    <t>50x1020 мм, Шліфувальні стрічки х 3 шт., P 180, NK, DS</t>
  </si>
  <si>
    <t>50x1020 мм, Шліфувальні стрічки х 3 шт., P100,NK,DS</t>
  </si>
  <si>
    <t>50x1020 мм, Шліфувальні стрічки х 3 шт.,  P120,NK,DS</t>
  </si>
  <si>
    <t>50x1020 мм, Шліфувальні стрічки х 3 шт.,  P60,NK,DS</t>
  </si>
  <si>
    <t>50x1020 мм, Шліфувальні стрічки х 3 шт.,  P80,NK,DS</t>
  </si>
  <si>
    <t>50x650 мм, Шліфувальні стрічки х 3 шт., P 150, NK, DS</t>
  </si>
  <si>
    <t>50x650 мм, Шліфувальні стрічки х 3 шт.,  P 60, NK, DS</t>
  </si>
  <si>
    <t>30x533 мм, Шліфувальні стрічки, "Metabo Pyramid", 5 шт., P120/A160</t>
  </si>
  <si>
    <t>30x533 мм, Шліфувальні стрічки, "Metabo Pyramid", 5 шт., P1200/A16</t>
  </si>
  <si>
    <t>30x533 мм, Шліфувальні стрічки, "Metabo Pyramid", 5 шт.,  P2000/A6</t>
  </si>
  <si>
    <t>30x533 мм, Шліфувальні стрічки, "Metabo Pyramid", 5 шт.,  P280/A65</t>
  </si>
  <si>
    <t>30x533 мм, Шліфувальні стрічки, "Metabo Pyramid", 5 шт.,  P400/A45</t>
  </si>
  <si>
    <t>30x533 мм, Шліфувальні стрічки, "Metabo Pyramid", 5 шт.,  P600/A30</t>
  </si>
  <si>
    <t xml:space="preserve">90x100 мм, Шліфувальні стрічки, 10 шт., P120 </t>
  </si>
  <si>
    <t xml:space="preserve">90x100 мм, Шліфувальні стрічки, 10 шт., P220 </t>
  </si>
  <si>
    <t>90x100 мм, Шліфувальні стрічки, 10 шт.,  P60</t>
  </si>
  <si>
    <t xml:space="preserve">90x100 мм, Шліфувальні стрічки, 10 шт.,  P80 </t>
  </si>
  <si>
    <t>40x760 мм, Шліфувальні стрічки,  P120 A160 Pyramid (5 шт.)</t>
  </si>
  <si>
    <t>40x760 мм, Шліфувальні стрічки,  P1200 A16 Pyramid (5 шт.)</t>
  </si>
  <si>
    <t>40x760 мм, Шліфувальні стрічки,  P2000 A6 Pyramid (5 шт.)</t>
  </si>
  <si>
    <t>40x760 мм, Шліфувальні стрічки,  P280 A65 Pyramid (5 шт.)</t>
  </si>
  <si>
    <t>40x760 мм, Шліфувальні стрічки,  P400 A45 Pyramid (5 шт.)</t>
  </si>
  <si>
    <t>40x760 мм, Шліфувальні стрічки,  P600 A30 Pyramid (5 шт.)</t>
  </si>
  <si>
    <t>75х533 мм, Шліфувальні стрічки,  10 шт., P 100</t>
  </si>
  <si>
    <t>75х533 мм, Шліфувальні стрічки,  10 шт., P 120</t>
  </si>
  <si>
    <t>75х533 мм, Шліфувальні стрічки,  10 шт., P 40</t>
  </si>
  <si>
    <t>75х533 мм, Шліфувальні стрічки, 10 шт., P 60</t>
  </si>
  <si>
    <t>75х533 мм, Шліфувальні стрічки, 10 шт., P 80</t>
  </si>
  <si>
    <t>75х575 мм, Шліфувальні стрічки, , 3 шт., P 100</t>
  </si>
  <si>
    <t>75х575 мм, Шліфувальні стрічки, 3 шт., P 120</t>
  </si>
  <si>
    <t>75х575 мм, Шліфувальні стрічки, 3 шт., P 40</t>
  </si>
  <si>
    <t>75х575 мм, Шліфувальні стрічки,  3 шт., P 60</t>
  </si>
  <si>
    <t>75х575 мм, Шліфувальні стрічки, 3 шт., P 80</t>
  </si>
  <si>
    <t>90x100 мм, Шліфувальні стрічки,  P120 A160 Pyramid (5 шт.)</t>
  </si>
  <si>
    <t>90x100 мм, Шліфувальні стрічки, P1200 A16 Pyramid (5 шт.)</t>
  </si>
  <si>
    <t>90x100 мм, Шліфувальні стрічки,  P2000 A6 Pyramid (5 шт.)</t>
  </si>
  <si>
    <t>90x100 мм, Шліфувальні стрічки,  P280 A65 Pyramid (5 шт.)</t>
  </si>
  <si>
    <t>90x100 мм, Шліфувальні стрічки, P400 A45 Pyramid (5 шт.)</t>
  </si>
  <si>
    <t>13x457 мм, Шліфувальні стрічки, керамічний абразивний матеріал, P120 CER BFE (10 шт.)</t>
  </si>
  <si>
    <t>13x457 мм, Шліфувальні стрічки, керамічний абразивний матеріал,  P40 CER BFE (10 шт.)</t>
  </si>
  <si>
    <t>13x457 мм, Шліфувальні стрічки, керамічний абразивний матеріал,  P60 CER BFE (10 шт.)</t>
  </si>
  <si>
    <t>13x457 мм, Шліфувальні стрічки, керамічний абразивний матеріал,  P80 CER BFE (10 шт.)</t>
  </si>
  <si>
    <t>19x457 мм, Шліфувальні стрічки, керамічний абразивний матеріал,  P120 CER BFE (10 шт.)</t>
  </si>
  <si>
    <t>19x457 мм, Шліфувальні стрічки, керамічний абразивний матеріал,  P40 CER BFE (10 шт.)</t>
  </si>
  <si>
    <t>19x457 мм, Шліфувальні стрічки, керамічний абразивний матеріал, P80 CER BFE (10 шт.)</t>
  </si>
  <si>
    <t>40x760 мм, Шліфувальні стрічки, керамічний абразивний матеріал,  P120 CER RBE (10 шт.)</t>
  </si>
  <si>
    <t>40x760 мм, Шліфувальні стрічки, керамічний абразивний матеріал,  P60 CER RBE (10 шт.)</t>
  </si>
  <si>
    <t>40x760 мм, Шліфувальні стрічки, керамічний абразивний матеріал,  P80 CER RBE (10 шт.)</t>
  </si>
  <si>
    <t>30x533 мм, Шліфувальні стрічки, стандартний корунд, 10 шт., P120 NK RBS</t>
  </si>
  <si>
    <t>30x533 мм, Шліфувальні стрічки, стандартний корунд, 10 шт.,  P180 NK RBS</t>
  </si>
  <si>
    <t>30x533 мм, Шліфувальні стрічки, стандартний корунд, 10 шт.,  P240 NK RBS</t>
  </si>
  <si>
    <t>30x533 мм, Шліфувальні стрічки, стандартний корунд, 10 шт., P320 NK RBS</t>
  </si>
  <si>
    <t>30x533 мм, Шліфувальні стрічки, стандартний корунд, 10 шт.,  P400 NK RBS</t>
  </si>
  <si>
    <t>6x457 мм, Шліфувальні стрічки, стандартний корунд,  P120 NK BFE (10 шт.)</t>
  </si>
  <si>
    <t>6x457 мм, Шліфувальні стрічки, стандартний корунд,  P80 NK BFE (10 шт.)</t>
  </si>
  <si>
    <t>30x533 мм, Шліфувальні стрічки, цирконієвий корунд, 10 шт.,  P120 ZK RBS</t>
  </si>
  <si>
    <t>30x533 мм, Шліфувальні стрічки, цирконієвий корунд, 10 шт.,  P60 ZK RBS</t>
  </si>
  <si>
    <t>30x533 мм, Шліфувальні стрічки, цирконієвий корунд, 10 шт.,  P80 ZK RBS</t>
  </si>
  <si>
    <t>13x457 мм, Шліфувальні стрічки, цирконієвий корунд, P120 ZK BFE (10 шт.)</t>
  </si>
  <si>
    <t>13x457 мм, Шліфувальні стрічки, цирконієвий корунд,  P40 ZK BFE (10 шт.)</t>
  </si>
  <si>
    <t>13x457 мм, Шліфувальні стрічки, цирконієвий корунд,  P60 ZK BFE (10 шт.)</t>
  </si>
  <si>
    <t>13x457 мм, Шліфувальні стрічки, цирконієвий корунд,  P80 ZK BFE (10 шт.)</t>
  </si>
  <si>
    <t>19x457 мм, Шліфувальні стрічки, цирконієвий корунд,  P120 ZK BFE (10 шт.)</t>
  </si>
  <si>
    <t>19x457 мм, Шліфувальні стрічки, цирконієвий корунд,  P40 ZK BFE (10 шт.)</t>
  </si>
  <si>
    <t>19x457 мм, Шліфувальні стрічки, цирконієвий корунд,  P60 ZK BFE (10 шт.)</t>
  </si>
  <si>
    <t>19x457 мм, Шліфувальні стрічки, цирконієвий корунд,  P80 ZK BFE (10 шт.)</t>
  </si>
  <si>
    <t>40x760 мм, Шліфувальні стрічки, цирконієвий корунд,  P120 NK RBE (10 шт.)</t>
  </si>
  <si>
    <t>40x760 мм, Шліфувальні стрічки, цирконієвий корунд,  P120 ZK RBE (10 шт.)</t>
  </si>
  <si>
    <t>40x760 мм, Шліфувальні стрічки, цирконієвий корунд,  P180 NK RBE (10 шт.)</t>
  </si>
  <si>
    <t>40x760 мм, Шліфувальні стрічки, цирконієвий корунд,  P240 NK RBE (10 шт.)</t>
  </si>
  <si>
    <t>40x760 мм, Шліфувальні стрічки, цирконієвий корунд,  P320 NK RBE (10 шт.)</t>
  </si>
  <si>
    <t>40x760 мм, Шліфувальні стрічки, цирконієвий корунд,  P400 NK RBE (10 шт.)</t>
  </si>
  <si>
    <t>40x760 мм, Шліфувальні стрічки, цирконієвий корунд,  P60 ZK RBE (10 шт.)</t>
  </si>
  <si>
    <t>40x760 мм, Шліфувальні стрічки, цирконієвий корунд,  P80 ZK RBE (10 шт.)</t>
  </si>
  <si>
    <t>6x457 мм, Шліфувальні стрічки, цирконієвий корунд, P120 ZK BFE (10 шт.)</t>
  </si>
  <si>
    <t>6x457 мм, Шліфувальні стрічки, цирконієвий корунд, P40 ZK BFE (10 шт.)</t>
  </si>
  <si>
    <t>6x457 мм, Шліфувальні стрічки, цирконієвий корунд, P60 ZK BFE (10 шт.)</t>
  </si>
  <si>
    <t>6x457 мм, Шліфувальні стрічки, цирконієвий корунд, P80 ZK BFE (10 шт.)</t>
  </si>
  <si>
    <t>Засіб для підвищення ковзкості WAXILIT 70г</t>
  </si>
  <si>
    <t>Засіб для підвищення ковкозті Waxilit 1000г</t>
  </si>
  <si>
    <t>Змішувач крильчастий здвоєний SR 12 M14, Ø 120x590 mm</t>
  </si>
  <si>
    <t>Змішувач крильчастий здвоєний SR 12 M14, Ø 150x590 mm</t>
  </si>
  <si>
    <t>Змішувач лопать RB 4 M14, Ø 120x590 mm</t>
  </si>
  <si>
    <t>Змішувач спіральний (лівий) RS-L2 M14, Ø 120x590 mm</t>
  </si>
  <si>
    <t>Змішувач спіральний (лівий) RS-L2 M14, Ø 80x400 mm</t>
  </si>
  <si>
    <t>Змішувач спіральний (правий) RS-R2 M14, Ø 120x590 mm</t>
  </si>
  <si>
    <t>Змішувач спіральний (правий) RS-R2 M14, Ø 140x590 mm</t>
  </si>
  <si>
    <t>Змішувач спіральний (правий) RS-R2 під патрон 13mm Ø 100x400 mm</t>
  </si>
  <si>
    <t xml:space="preserve">Змішувач спіральний (правий) RS-R3 M14, Ø 120x590 mm </t>
  </si>
  <si>
    <t>Змішувач спіральний (правий) RS-R3 M14, Ø 140x590 mm</t>
  </si>
  <si>
    <t>Змішувач спіральний (правий) RS-R3 M14, Ø 160x590 mm</t>
  </si>
  <si>
    <t>Набір біт 3 шт. (Diamond Torsion PZ2, TX20, TX25) в сумочці</t>
  </si>
  <si>
    <t>Набір біт BitBox 29 предметів</t>
  </si>
  <si>
    <t>Набір біт Torx+Pozidriv (10 шт.)</t>
  </si>
  <si>
    <t>Комплект бурів SDS-Plus Classic, 5 шт., діам. 5, 6, 6, 8, 10 x 160 мм</t>
  </si>
  <si>
    <t>Комплект бурів SDS-Plus Classic, 7 шт., діам. 5, 6, 6, 8, 10 x 160 мм / 6, 8, 10, 12 x 210 мм</t>
  </si>
  <si>
    <t>Комплект бурів SDS-Plus Classic, 8 шт., діам. 6, 6, 8, 8, 10 x 160 мм / 8, 10, 12 x 210 мм</t>
  </si>
  <si>
    <t>Комплект бурів SDS-Plus P4P, 7 шт., 5x160; 6x210; 6,5x210; 6,5x260; 8x260, 10x260; 12x260</t>
  </si>
  <si>
    <t xml:space="preserve">Комплект бурів SDS-Plus, 5-6-6-8-10 мм x 160 мм (5 шт.) </t>
  </si>
  <si>
    <t>Комплект бурів SDS-Plus, 5-6-6-8-8-10-12 мм x 160 мм (7 шт.)</t>
  </si>
  <si>
    <t>Комплект бурів SDS-Plus, 5-6-8-10 мм  x 160 мм (4 шт.)</t>
  </si>
  <si>
    <t>Комплект свердел SDS Plus P4P - 7шт., 5x110; 6x110; 8x110; 6x160; 8x160, 10x160; 12x160</t>
  </si>
  <si>
    <t>Набір зубил SDS-Max, 2 предмети</t>
  </si>
  <si>
    <t>Відрізні диски Inox TF 41, 10 шт. у жерстяній коробці 115x1,0x22,23</t>
  </si>
  <si>
    <t>Диск відр-ий Inox TF 41, 10 шт. у жерстяній коробці 125x1,0x22,23 Promo</t>
  </si>
  <si>
    <t>Комплект зубил SDS-Max из 2х6.23352, 2х6.23354, 1х6.23355</t>
  </si>
  <si>
    <t>Комплект зубил SDS-Max из 3х6.23352, 2х6.23354</t>
  </si>
  <si>
    <t>Набір SDS-Max у великій сумці 8 шт. 2xБури SDS-Мax (20 &amp; 25 x 520 мм), 5 x SDS-Max зубил (2xПіки, 2xЗубила, 1xШироке зубило) + 1xВелика сумка</t>
  </si>
  <si>
    <t>Комплект зубил SDS-Plus з 1x пікоподібне зубило, 1х плоске зубило, 1х широке зубило</t>
  </si>
  <si>
    <t>Набір свердл HSS-Co, 1-10 x 0,5 мм, 19 шт.</t>
  </si>
  <si>
    <t>Набір свердл HSS-G, 1-13 x 0,5 мм, 25 шт.</t>
  </si>
  <si>
    <t>Набір свердл HSS-R, 1-10 x 0,5 мм, 19 шт.</t>
  </si>
  <si>
    <t>Набір свердл HSS-R, 1-13 x 0,5 мм, 25 шт.</t>
  </si>
  <si>
    <t>Шліфувальні аркуші для закріплення, 10 шт., 93x230 мм</t>
  </si>
  <si>
    <t>Адаптер перехідник з шестигранника SW 6,3 на різьбу 1/2''-20 UNF для PowerMaxx</t>
  </si>
  <si>
    <t>Швидкозатискний патрон Futuro Plus H1, R+L, 1-10мм, 1/2" UNF PowerMAxx 12</t>
  </si>
  <si>
    <t>Полотно для сабельних пил 240x1,5 мм/12,7 expert, 2 шт.</t>
  </si>
  <si>
    <t>Полотно для сабельних пил 305x1,5 мм/12,7 expert, 1 шт.</t>
  </si>
  <si>
    <t>Полотно для сабельних пил BiM 100x1/1,4/18 TPI, 5 шт.</t>
  </si>
  <si>
    <t>Полотно для сабельних пил BiM 100x1/4,2/6 TPI, 5 шт.</t>
  </si>
  <si>
    <t>Полотно для сабельних пил BiM 100x1/4/6 TPI, 5 шт.</t>
  </si>
  <si>
    <t>Полотно для сабельних пил BiM 100x1/4-1,8</t>
  </si>
  <si>
    <t>Полотно для сабельних пил BiM 150x0,9/1,8-2,6 мм, 5 шт.</t>
  </si>
  <si>
    <t>Полотно для сабельних пил BiM 150x0,9/1,8-2,7 мм, 25 шт.</t>
  </si>
  <si>
    <t>Полотно для сабельних пил BiM 150x1,1/1,4+1,8 мм, 5 шт.</t>
  </si>
  <si>
    <t>Полотно для сабельних пил BiM 150x1,1/2,5+3,2 мм, 5 шт.</t>
  </si>
  <si>
    <t>Полотно для сабельних пил BiM 150x1,25 мм/4,3 мм, 5 шт.</t>
  </si>
  <si>
    <t>Полотно для сабельних пил BiM 150x1,25/1,8-2,6 мм, 5 шт.</t>
  </si>
  <si>
    <t>Полотно для сабельних пил BiM 150x1,25/3,2-5,1 мм, 5 шт.</t>
  </si>
  <si>
    <t>Полотно для сабельних пил BiM 150x1,25/3,2-5,2 мм, 25 шт.</t>
  </si>
  <si>
    <t>Полотно для сабельних пил BiM 150x1,6 мм/2,9, 5 шт.</t>
  </si>
  <si>
    <t>Полотно для сабельних пил BiM 150x1,6 мм/4,3 мм, 5 шт.</t>
  </si>
  <si>
    <t>Полотно для сабельних пил BiM 200x0,9 мм/2,5 мм, 200 шт.</t>
  </si>
  <si>
    <t>Полотно для сабельних пил BiM 200x0,9 мм/2,5 мм, 5 шт.</t>
  </si>
  <si>
    <t>Полотно для сабельних пил BiM 200x0,9/2,6 мм, 25 шт.</t>
  </si>
  <si>
    <t>Полотно для сабельних пил BiM 200x1,25 мм/1,8 мм, 5 шт.</t>
  </si>
  <si>
    <t>Полотно для сабельних пил BiM 200x1,25/1,8-2,6, 5 шт.</t>
  </si>
  <si>
    <t>Полотно для сабельних пил BiM 225x0,9/1,4+1,8 мм, 2 шт.</t>
  </si>
  <si>
    <t>Полотно для сабельних пил BiM 225x0,9/1,8-2,6 мм, 5 шт.</t>
  </si>
  <si>
    <t>Полотно для сабельних пил BiM 225x0,9/1,8-2,7 мм, 25 шт.</t>
  </si>
  <si>
    <t>Полотно для сабельних пил BiM 225x1,1/1,4+1,8 мм, 5 шт.</t>
  </si>
  <si>
    <t>Полотно для сабельних пил BiM 225x1,1/2,5+3,2, 5 шт.</t>
  </si>
  <si>
    <t>Полотно для сабельних пил BiM 225x1,25 3,2-5,1 мм, 5 шт.</t>
  </si>
  <si>
    <t>Полотно для сабельних пил BiM 225x1,25/1,8-2,6 мм, 5 шт.</t>
  </si>
  <si>
    <t>Полотно для сабельних пил BiM 225x1,25/1,8-2,7 мм, 25 шт.</t>
  </si>
  <si>
    <t>Полотно для сабельних пил BiM 225x1,6 мм/2,9, 5 шт.</t>
  </si>
  <si>
    <t>Полотно для сабельних пил BiM 225x1,6 мм/4,3 мм, 5 шт.</t>
  </si>
  <si>
    <t>Полотно для сабельних пил BiM 300x0,9/1,8-2,6 мм, 5 шт.</t>
  </si>
  <si>
    <t>Полотно для сабельних пил BiM 300x0,9/1,8-2,7 мм, 25 шт.</t>
  </si>
  <si>
    <t>Полотно для сабельних пил BiM 300x1,25/1,8-2,6 мм, 5 шт.</t>
  </si>
  <si>
    <t>Полотно для сабельних пил BiM 300x1,25/3,2-5,1 мм, 5 шт.</t>
  </si>
  <si>
    <t>Полотно для сабельних пил HCS 150x1,25 мм/4мм,5 шт.</t>
  </si>
  <si>
    <t>Полотно для сабельних пил HCS 150x1,25 мм/8,5 мм, 2 шт.</t>
  </si>
  <si>
    <t>Полотно для сабельних пил HCS 150x1,25 мм/8,5 мм, 5 шт.</t>
  </si>
  <si>
    <t>Полотно для сабельних пил HCS 225x1,25 мм/8,5 мм, 2 шт.</t>
  </si>
  <si>
    <t>Полотно для сабельних пил HCS 225x1,25 мм/8,5 мм, 5 шт.</t>
  </si>
  <si>
    <t>Полотно для сабельних пил HCS 240x1,5 мм/5 мм, 5 шт.</t>
  </si>
  <si>
    <t>Полотно для сабельних пил HCS 240x1,5 мм/5,1 мм, 25 шт.</t>
  </si>
  <si>
    <t>Полотно для сабельних пил HCS 300x1,25 мм/4 мм, 5 шт.</t>
  </si>
  <si>
    <t>Полотно для сабельних пил HCS 300x1,25 мм/8,5 мм, 5 шт.</t>
  </si>
  <si>
    <t>Полотно для сабельних пил HM 115x1,25 мм/1,4 мм, 2 шт.</t>
  </si>
  <si>
    <t>Полотно для сабельних пил HM 300x1,5 мм/8,5 мм, 1 шт.</t>
  </si>
  <si>
    <t>Полотно для сабельних пил HM 400x1,5 мм/8,5 мм, 1 шт.</t>
  </si>
  <si>
    <t>Полотно для сабельних пил HM-Riff 225x1,25 мм, 2 шт.</t>
  </si>
  <si>
    <t>Полотно для сабельних пил Pionier 1 HCS 200x1,2 мм, 2 шт.</t>
  </si>
  <si>
    <t>Полотно для сабельних пил Pionier 2 BIM 150x0,9 мм, 2 шт.</t>
  </si>
  <si>
    <t>Полотно для сабельних пил Pionier 2 BIM 150x0,9 мм, 5 шт.</t>
  </si>
  <si>
    <t>Полотно для сабельних пил Pionier1 HCS 200x1,25 мм, 5 шт.</t>
  </si>
  <si>
    <t>Полотно для сабельних пил S1122BF BiM 225x0,9 мм/1,8 мм, 5 шт.</t>
  </si>
  <si>
    <t>Полотно для сабельних пил S1122BF BiM 225x0,9 мм/1,8, 100 шт.</t>
  </si>
  <si>
    <t>Полотно для сабельних пил S1122BF BiM 225x0,9/1,9 мм, 25 шт.</t>
  </si>
  <si>
    <t>Полотно для сабельних пил S1122EF BiM 225x0,9 мм/1,4 мм, 5 шт.</t>
  </si>
  <si>
    <t>Полотно для сабельних пил S1122EF BiM 225x0,9/1,5 мм, 25 шт.</t>
  </si>
  <si>
    <t>Полотно для сабельних пил S1122VF 2 шт. BiM 225x0,9/1,8-2,6 дерево</t>
  </si>
  <si>
    <t>Полотно для сабельних пил S1211H 2 шт. HCS 300x0,9/2,5 мм дерево</t>
  </si>
  <si>
    <t>Полотно для сабельних пил S1222VF 2 шт. BiM 300x0,9/1,8-2,6 дерево</t>
  </si>
  <si>
    <t>Полотно для сабельних пил S1344D 2 шт. HCS 300x1,25/4,0 мм дерево</t>
  </si>
  <si>
    <t>Полотно для сабельних пил S1531L 2 шт. HCS 240x1,5/5 мм</t>
  </si>
  <si>
    <t>Полотно для сабельних пил S422BF BiM 100x0,9 мм/1,8, 5 шт.</t>
  </si>
  <si>
    <t>Полотно для сабельних пил S641HM 2 шт. HM 150x1,25 мм/4,3</t>
  </si>
  <si>
    <t>Полотно для сабельних пил S644D 2 шт. HCS 150x1,25/4,0 мм дерево</t>
  </si>
  <si>
    <t xml:space="preserve">Полотно для сабельних пил S713AW 2 Ножа HCS 150x1,0 мм д.картона </t>
  </si>
  <si>
    <t>Полотно для сабельних пил S918A 2 шт. HSS 150x0,9 мм/1,06 метал</t>
  </si>
  <si>
    <t>Полотно для сабельних пил S918B 2 шт. HSS 150x0,9 мм/1,8 метал</t>
  </si>
  <si>
    <t>Полотно для сабельних пил S922BF BiM 150x0,9 мм/1,8 мм, 5 шт.</t>
  </si>
  <si>
    <t>Полотно для сабельних пил S922BF BiM 150x0,9/1,9 мм, 25 шт.</t>
  </si>
  <si>
    <t>Полотно для сабельних пил S922EF BiM 150x0,9 мм/1,4 мм, 5 шт.</t>
  </si>
  <si>
    <t>Полотно для сабельних пил S922EF BiM 150x0,9/1,5 мм, 25 шт.</t>
  </si>
  <si>
    <t>Полотно для сабельних пил S922VF шт. по дер,ст,цв.м,150x1,8-2,6м</t>
  </si>
  <si>
    <t>Полотно для сабельних пил S925VF BiM 100x1/2/14 TPI, 5 шт.</t>
  </si>
  <si>
    <t>Полотно для сабельних пил, 455x1,5 мм/12,7 expert, 1 шт.</t>
  </si>
  <si>
    <t>U-Пилочка для лобзика pionier U123XF, 5 шт.</t>
  </si>
  <si>
    <t>U-Пилочка для лобзика по дереву U345XF, 5 шт.</t>
  </si>
  <si>
    <t>Набір пилочок для лобзика 25 шт. 10хT144D,10xT101D,5xT244D</t>
  </si>
  <si>
    <t>Пилочка для лобзика Pionier U234X, 5 шт.</t>
  </si>
  <si>
    <t>Пилочка для лобзика T123X 25 шт. по ст. листам і кольор. метали, 74мм</t>
  </si>
  <si>
    <t>Пилочка для лобзика T234X 5 шт. по дер.,ДСП, 91мм</t>
  </si>
  <si>
    <t>Пилочка для лобзика T308B 5 шт. по дереву 93x2,2мм HCS</t>
  </si>
  <si>
    <t>Пилочка для лобзика T308BF 5 шт. по дереву 93x2,2мм,BiM</t>
  </si>
  <si>
    <t>Пилочка для лобзика T345XF 25 шт. по дереву з цвяхами, 106 мм</t>
  </si>
  <si>
    <t>Пилочка для лобзика T101D 100 шт.</t>
  </si>
  <si>
    <t>Пилочка для лобзика T101D 74мм/ 4,0 мм, 5 шт.</t>
  </si>
  <si>
    <t>Пилочка для лобзика T318A 25 шт. по ст. листам і кольор. металу, 106х1,2мм</t>
  </si>
  <si>
    <t>BAS317/316 Пиляльне полотно 2240x15x0,5 А6</t>
  </si>
  <si>
    <t>BAS317/316 Пиляльне полотно, 2240x6x0,5 А4</t>
  </si>
  <si>
    <t>BAS317/316 Пиляльне полотно,2240x12x0,5</t>
  </si>
  <si>
    <t>BAS317/316 Шліфувальні стрічки на тканинній основі K 120, 2240 x 20</t>
  </si>
  <si>
    <t>BAS317/316 Шліфувальні стрічки на тканинній основі K 80, 2240 x 20</t>
  </si>
  <si>
    <t>BAS317/316Пиляльне полотно, 2240x15x0,5 А2</t>
  </si>
  <si>
    <t>BAS380 Пиляльне полотно 2225x13x0,50 A6</t>
  </si>
  <si>
    <t>BAS380 Пиляльне полотно 2225x3x0,50 A2</t>
  </si>
  <si>
    <t>BAS380 Пиляльне полотно 2225x6x0,50 A4</t>
  </si>
  <si>
    <t>BAS380 Пиляльне полотно 2225x9x0,50 A6</t>
  </si>
  <si>
    <t xml:space="preserve">BAS505 Пиляльне полотно 3380+0-10X25X0,5 </t>
  </si>
  <si>
    <t>BAS505 Пиляльне полотно, 3380 x 13 x 0,65</t>
  </si>
  <si>
    <t xml:space="preserve">BAS505 Пиляльне полотно, 3380 x 15 x 0,5 </t>
  </si>
  <si>
    <t>BAS505 Пиляльне полотно, 3380 x 6 x 0,5 A</t>
  </si>
  <si>
    <t>BAS505 Шліфувальні стрічки на тканинній основі 3380X25 K 120</t>
  </si>
  <si>
    <t>BAS505 Шліфувальні стрічки на тканинній основі 3380X25 K 80</t>
  </si>
  <si>
    <t>Пиляльне полотно 1067X5,0X0,65 A2 HOLZ/KUNS</t>
  </si>
  <si>
    <t>Пиляльне полотно 1505X12X0,36 A2 NE-METALL/</t>
  </si>
  <si>
    <t>Пиляльне полотно 1505X12X0,36 A6 HOLZ/KUNS</t>
  </si>
  <si>
    <t>Пиляльне полотно 1505X6X0,36 A4 HOLZ/KUNS</t>
  </si>
  <si>
    <t>Пиляльне полотно 1712X12X0,36 / A2 NE-METAL</t>
  </si>
  <si>
    <t>Пиляльне полотно 1712X12X0,36 / A6 HOLZ/KUN</t>
  </si>
  <si>
    <t>Пиляльне полотно 1712X6X0,36 / A4 HOLZ/KUNS</t>
  </si>
  <si>
    <t>Кутова насадка для PowerMaxx BS Quick</t>
  </si>
  <si>
    <t>Насадка для зібльшення крутного моменту Power X3</t>
  </si>
  <si>
    <t>Швидкозмінний сверлильний патрон Futuro Plus H 1 R+L, "Quick", 1,0-10 мм PowerMaxx Quick</t>
  </si>
  <si>
    <t>Устаткування  для кріплення лобзика до 31250</t>
  </si>
  <si>
    <t>Ножі для DH330 HSS 334x16x2, 2 шт.</t>
  </si>
  <si>
    <t>Ножі для HC260E HSS W-18% 263x25.5x3</t>
  </si>
  <si>
    <t>Ножі для HC260K HSS 260x20x3 2вст.паза/2</t>
  </si>
  <si>
    <t>Ножі для HC300 HSS 304X25X3 SATZ=2ST</t>
  </si>
  <si>
    <t>Ножі для HC314 HSS 310X30X3, SATZ=5</t>
  </si>
  <si>
    <t>Ножі для HC320 HSS 320X25X3, SATZ=3</t>
  </si>
  <si>
    <t>Ножі для HC333 HSS 310X20X3, SATZ=2</t>
  </si>
  <si>
    <t xml:space="preserve">Паралельний упор UK/ Flexo </t>
  </si>
  <si>
    <t xml:space="preserve">Подовження столу UK/ Flexo </t>
  </si>
  <si>
    <t xml:space="preserve">Розширення столу UK/ Flexo </t>
  </si>
  <si>
    <t>Мiшки поліетиленові для пилососа ASR 25 /30 L PC Inox 5 шт.</t>
  </si>
  <si>
    <t>Мiшки флісові для пилососа ASR 25/30 L PC Inox 5 шт.</t>
  </si>
  <si>
    <t>Фільтр складчатий для ASA 25/30 L PC Inox</t>
  </si>
  <si>
    <t>Щітка для чищення м'яких меблів</t>
  </si>
  <si>
    <t>Змінна шліфувальна тарілка ES 7700 / DSX 150</t>
  </si>
  <si>
    <t>Перехідник 1/2"AG X13</t>
  </si>
  <si>
    <t>Перехідник 1/4"AG X13</t>
  </si>
  <si>
    <t>Перехідник 1/4"X1/2"</t>
  </si>
  <si>
    <t>Перехідник 1/4"X3/8"</t>
  </si>
  <si>
    <t>Перехідник 1/8"X1/4"</t>
  </si>
  <si>
    <t>Перехідник 1/8"X1/4" AG</t>
  </si>
  <si>
    <t>Перехідник 3/8"X1/2"</t>
  </si>
  <si>
    <t>Пиляльні полотна 10X14 Z</t>
  </si>
  <si>
    <t>Пиляльні полотна 10X24Z</t>
  </si>
  <si>
    <t>Пиляльні полотна 10X32Z</t>
  </si>
  <si>
    <t xml:space="preserve">Шланговий наконечник 1/4"AG X6 </t>
  </si>
  <si>
    <t xml:space="preserve">Шланговий наконечник 1/4"AG X9 </t>
  </si>
  <si>
    <t xml:space="preserve">Шланговий наконечник 1/4"IG X6 </t>
  </si>
  <si>
    <t xml:space="preserve">Шланговий наконечник 1/4"IG X9 </t>
  </si>
  <si>
    <t xml:space="preserve">Шланговий наконечник 3/8"AG X6 </t>
  </si>
  <si>
    <t xml:space="preserve">Шланговий наконечник 3/8"AG X9 </t>
  </si>
  <si>
    <t xml:space="preserve">Шланговий наконечник 3/8"IG X9 </t>
  </si>
  <si>
    <t>Мішок для пилу для SR / SXE</t>
  </si>
  <si>
    <t>Платформа з липучкою для SX E 125 122 мм, середньої твердості</t>
  </si>
  <si>
    <t>Шліфувальна платформа 92x184 для SR</t>
  </si>
  <si>
    <t>Шліфувальна платформа на липучці, 115x230 мм</t>
  </si>
  <si>
    <t>Шліфувальна платформа на липучці, 93x185 мм</t>
  </si>
  <si>
    <t xml:space="preserve">LS 72x540 подовження до LSV 5-225 Comfort </t>
  </si>
  <si>
    <t>Гвинтове свердло для деревини з шестигранним хвостовиком 10x230 мм</t>
  </si>
  <si>
    <t>Гвинтове свердло для деревини з шестигранним хвостовиком 10x460 мм</t>
  </si>
  <si>
    <t>Гвинтове свердло для деревини з шестигранним хвостовиком 12x230 мм</t>
  </si>
  <si>
    <t>Гвинтове свердло для деревини з шестигранним хвостовиком 12x460 мм</t>
  </si>
  <si>
    <t>Гвинтове свердло для деревини з шестигранним хвостовиком 14x230 мм</t>
  </si>
  <si>
    <t>Гвинтове свердло для деревини з шестигранним хвостовиком 14x460 мм</t>
  </si>
  <si>
    <t>Гвинтове свердло для деревини з шестигранним хвостовиком 16x230 мм</t>
  </si>
  <si>
    <t>Гвинтове свердло для деревини з шестигранним хвостовиком 16x460 мм</t>
  </si>
  <si>
    <t>Гвинтове свердло для деревини з шестигранним хвостовиком 18x230 мм</t>
  </si>
  <si>
    <t>Гвинтове свердло для деревини з шестигранним хвостовиком 18x460 мм</t>
  </si>
  <si>
    <t>Гвинтове свердло для деревини з шестигранним хвостовиком 20x230 мм</t>
  </si>
  <si>
    <t>Гвинтове свердло для деревини з шестигранним хвостовиком 20x460 мм</t>
  </si>
  <si>
    <t>Гвинтове свердло для деревини з шестигранним хвостовиком 22x230 мм</t>
  </si>
  <si>
    <t>Гвинтове свердло для деревини з шестигранним хвостовиком 22x460 мм</t>
  </si>
  <si>
    <t>Гвинтове свердло для деревини з шестигранним хвостовиком 24x230 мм</t>
  </si>
  <si>
    <t>Гвинтове свердло для деревини з шестигранним хвостовиком 24x460 мм</t>
  </si>
  <si>
    <t>Гвинтове свердло для деревини з шестигранним хвостовиком 26x230 мм</t>
  </si>
  <si>
    <t>Гвинтове свердло для деревини з шестигранним хвостовиком 26x460 мм</t>
  </si>
  <si>
    <t>Гвинтове свердло для деревини з шестигранним хвостовиком 28x230 мм</t>
  </si>
  <si>
    <t>Гвинтове свердло для деревини з шестигранним хвостовиком 28x460 мм</t>
  </si>
  <si>
    <t>Гвинтове свердло для деревини з шестигранним хвостовиком 30x230 мм</t>
  </si>
  <si>
    <t>Гвинтове свердло для деревини з шестигранним хвостовиком 30x460 мм</t>
  </si>
  <si>
    <t>Гвинтове свердло для деревини з шестигранним хвостовиком 32x230 мм</t>
  </si>
  <si>
    <t>Гвинтове свердло для деревини з шестигранним хвостовиком 32x460 мм</t>
  </si>
  <si>
    <t>Гвинтове свердло для деревини з шестигранним хвостовиком 6x230 мм</t>
  </si>
  <si>
    <t>Гвинтове свердло для деревини з шестигранним хвостовиком 7x230 мм</t>
  </si>
  <si>
    <t>Гвинтове свердло для деревини з шестигранним хвостовиком 8x230 мм</t>
  </si>
  <si>
    <t>Гвинтове свердло для деревини з шестигранним хвостовиком 8x460 мм</t>
  </si>
  <si>
    <t>Свердло по дереву CV з вістрям для центрування 3x61 мм</t>
  </si>
  <si>
    <t>Свердло по дереву CV з вістрям для центрування, 11x142 мм</t>
  </si>
  <si>
    <t>Свердло по дереву CV з вістрям для центрування, 12x151 мм</t>
  </si>
  <si>
    <t>Свердло по дереву CV з вістрям для центрування, 13x151 мм</t>
  </si>
  <si>
    <t>Свердло по дереву CV з вістрям для центрування, 14x151 мм</t>
  </si>
  <si>
    <t>Свердло по дереву CV з вістрям для центрування, 15x160 мм</t>
  </si>
  <si>
    <t>Свердло по дереву CV з вістрям для центрування, 16x160 мм</t>
  </si>
  <si>
    <t>Свердло по дереву CV з вістрям для центрування, 4x75 мм</t>
  </si>
  <si>
    <t>Свердло по дереву CV з вістрям для центрування, 6x93 мм</t>
  </si>
  <si>
    <t>Свердло по дереву CV з вістрям для центрування, 7x109 мм</t>
  </si>
  <si>
    <t>Свердло по дереву CV з вістрям для центрування, 9x120 мм</t>
  </si>
  <si>
    <t>Свердло по дереву CV з вістрям для центрування, CV 8x117 мм</t>
  </si>
  <si>
    <t>Свердло по дереву CV, з вістрям для центрування, 18x180 мм</t>
  </si>
  <si>
    <t>Свердло по дереву CV, з вістрям для центрування, 20x200 мм</t>
  </si>
  <si>
    <t xml:space="preserve">Свердла по бетону з твердосплавними напайками "pro" 10x120 мм </t>
  </si>
  <si>
    <t xml:space="preserve">Свердла по бетону з твердосплавними напайками "pro" 10x200 мм </t>
  </si>
  <si>
    <t xml:space="preserve">Свердла по бетону з твердосплавними напайками "pro" 11x150 мм </t>
  </si>
  <si>
    <t xml:space="preserve">Свердла по бетону з твердосплавними напайками "pro" 12x150 мм </t>
  </si>
  <si>
    <t xml:space="preserve">Свердла по бетону з твердосплавними напайками "pro" 12x200 мм </t>
  </si>
  <si>
    <t xml:space="preserve">Свердла по бетону з твердосплавними напайками "pro" 13x150 мм </t>
  </si>
  <si>
    <t xml:space="preserve">Свердла по бетону з твердосплавними напайками "pro" 14x150 мм </t>
  </si>
  <si>
    <t xml:space="preserve">Свердла по бетону з твердосплавними напайками "pro" 14x200 мм </t>
  </si>
  <si>
    <t xml:space="preserve">Свердла по бетону з твердосплавними напайками "pro" 15x150 мм </t>
  </si>
  <si>
    <t xml:space="preserve">Свердла по бетону з твердосплавними напайками "pro" 16x150 мм </t>
  </si>
  <si>
    <t xml:space="preserve">Свердла по бетону з твердосплавними напайками "pro" 18x150 мм </t>
  </si>
  <si>
    <t xml:space="preserve">Свердла по бетону з твердосплавними напайками "pro" 20x150 мм </t>
  </si>
  <si>
    <t xml:space="preserve">Свердла по бетону з твердосплавними напайками "pro" 4,0x85 мм </t>
  </si>
  <si>
    <t xml:space="preserve">Свердла по бетону з твердосплавними напайками "pro" 5,0x85 мм </t>
  </si>
  <si>
    <t xml:space="preserve">Свердла по бетону з твердосплавними напайками "pro" 5,5x85 мм </t>
  </si>
  <si>
    <t xml:space="preserve">Свердла по бетону з твердосплавними напайками "pro" 5x150 мм </t>
  </si>
  <si>
    <t xml:space="preserve">Свердла по бетону з твердосплавними напайками "pro" 6,0x100 мм </t>
  </si>
  <si>
    <t xml:space="preserve">Свердла по бетону з твердосплавними напайками "pro" 6,5x100 мм </t>
  </si>
  <si>
    <t xml:space="preserve">Свердла по бетону з твердосплавними напайками "pro" 6x150 мм </t>
  </si>
  <si>
    <t xml:space="preserve">Свердла по бетону з твердосплавними напайками "pro" 7,0x100 мм </t>
  </si>
  <si>
    <t xml:space="preserve">Свердла по бетону з твердосплавними напайками "pro" 8,0x120 мм </t>
  </si>
  <si>
    <t xml:space="preserve">Свердла по бетону з твердосплавними напайками "pro" 8x200 мм </t>
  </si>
  <si>
    <t xml:space="preserve">Свердла по бетону з твердосплавними напайками "pro" 9,0x120 мм </t>
  </si>
  <si>
    <t>Свердло по каменю, з твердосплавними напайками, 10x120 мм</t>
  </si>
  <si>
    <t>Свердло по каменю, з твердосплавними напайками, 10x200 мм</t>
  </si>
  <si>
    <t>Свердло по каменю, з твердосплавними напайками, 12x150 мм</t>
  </si>
  <si>
    <t>Свердло по каменю, з твердосплавними напайками, 12x200 мм</t>
  </si>
  <si>
    <t>Свердло по каменю, з твердосплавними напайками, 14x150 мм</t>
  </si>
  <si>
    <t>Свердло по каменю, з твердосплавними напайками, 3x60 мм</t>
  </si>
  <si>
    <t>Свердло по каменю, з твердосплавними напайками, 4x75 мм</t>
  </si>
  <si>
    <t>Свердло по каменю, з твердосплавними напайками, 5,5x85 мм</t>
  </si>
  <si>
    <t>Свердло по каменю, з твердосплавними напайками, 5x85 мм</t>
  </si>
  <si>
    <t>Свердло по каменю, з твердосплавними напайками, 6x100 мм</t>
  </si>
  <si>
    <t>Свердло по каменю, з твердосплавними напайками, 6x150 мм</t>
  </si>
  <si>
    <t>Свердло по каменю, з твердосплавними напайками, 6x200 мм</t>
  </si>
  <si>
    <t>Свердло по каменю, з твердосплавними напайками, 7x100 мм</t>
  </si>
  <si>
    <t>Свердло по каменю, з твердосплавними напайками, 8x120 мм</t>
  </si>
  <si>
    <t>Свердло по каменю, з твердосплавними напайками, 8x200 мм</t>
  </si>
  <si>
    <t>Свердло для ришт.ування HSS, DIN 7490, 10x400 мм</t>
  </si>
  <si>
    <t>Свердло для ришт.ування HSS, DIN 7490, 10x600 мм</t>
  </si>
  <si>
    <t>Свердло для ришт.ування HSS, DIN 7490, 12x400 мм</t>
  </si>
  <si>
    <t>Свердло для ришт.ування HSS, DIN 7490, 12x600 мм</t>
  </si>
  <si>
    <t>Свердло для ришт.ування HSS, DIN 7490, 14x400 мм</t>
  </si>
  <si>
    <t>Свердло для ришт.ування HSS, DIN 7490, 14x600 мм</t>
  </si>
  <si>
    <t>Свердло для ришт.ування HSS, DIN 7490, 16x400 мм</t>
  </si>
  <si>
    <t>Свердло для ришт.ування HSS, DIN 7490, 16x600 мм</t>
  </si>
  <si>
    <t>Свердло для ришт.ування HSS, DIN 7490, 18x400 мм</t>
  </si>
  <si>
    <t>Свердло для ришт.ування HSS, DIN 7490, 20x400 мм</t>
  </si>
  <si>
    <t>Свердло для ришт.ування HSS, DIN 7490, 22x400 мм</t>
  </si>
  <si>
    <t>Свердло для ришт.ування HSS, DIN 7490, 6x400 мм</t>
  </si>
  <si>
    <t>Свердло для ришт.ування HSS, DIN 7490, 8x400 мм</t>
  </si>
  <si>
    <t>Свердло для ришт.ування HSS, DIN 7490, 8x600 мм</t>
  </si>
  <si>
    <t>Свердло по металу HSS -Cо, DIN 338, 1,0x34 мм, 2 шт.</t>
  </si>
  <si>
    <t>Свердло по металу HSS -Cо, DIN 338, 1,5x40 мм, 2 шт.</t>
  </si>
  <si>
    <t>Свердло по металу HSS -Cо, DIN 338, 10,0x133 мм</t>
  </si>
  <si>
    <t>Свердло по металу HSS -Cо, DIN 338, 10,2x133 мм</t>
  </si>
  <si>
    <t>Свердло по металу HSS -Cо, DIN 338, 10,5x133 мм</t>
  </si>
  <si>
    <t>Свердло по металу HSS -Cо, DIN 338, 11,0x142 мм</t>
  </si>
  <si>
    <t>Свердло по металу HSS -Cо, DIN 338, 11,5x142 мм</t>
  </si>
  <si>
    <t>Свердло по металу HSS -Cо, DIN 338, 12,0x151 мм</t>
  </si>
  <si>
    <t>Свердло по металу HSS -Cо, DIN 338, 12,5x151 мм</t>
  </si>
  <si>
    <t>Свердло по металу HSS -Cо, DIN 338, 13,0x151 мм</t>
  </si>
  <si>
    <t>Свердло по металу HSS -Cо, DIN 338, 2,0x49 мм, 2 шт.</t>
  </si>
  <si>
    <t>Свердло по металу HSS -Cо, DIN 338, 2,5x57 мм, 2 шт.</t>
  </si>
  <si>
    <t>Свердло по металу HSS -Cо, DIN 338, 3,0x61 мм, 2 шт.</t>
  </si>
  <si>
    <t>Свердло по металу HSS -Cо, DIN 338, 3,2x65 мм, 2 шт.</t>
  </si>
  <si>
    <t>Свердло по металу HSS -Cо, DIN 338, 3,3x65 мм, 2 шт.</t>
  </si>
  <si>
    <t>Свердло по металу HSS -Cо, DIN 338, 3,5x70 мм, 2 шт.</t>
  </si>
  <si>
    <t>Свердло по металу HSS -Cо, DIN 338, 4,0x75 мм, 2 шт.</t>
  </si>
  <si>
    <t>Свердло по металу HSS -Cо, DIN 338, 4,1x75 мм</t>
  </si>
  <si>
    <t>Свердло по металу HSS -Cо, DIN 338, 4,2x75 мм</t>
  </si>
  <si>
    <t>Свердло по металу HSS -Cо, DIN 338, 4,5x80 мм</t>
  </si>
  <si>
    <t>Свердло по металу HSS -Cо, DIN 338, 4,8x86 мм</t>
  </si>
  <si>
    <t>Свердло по металу HSS -Cо, DIN 338, 5,0x86 мм</t>
  </si>
  <si>
    <t>Свердло по металу HSS -Cо, DIN 338, 5,1x86 мм</t>
  </si>
  <si>
    <t>Свердло по металу HSS -Cо, DIN 338, 5,2x86 мм</t>
  </si>
  <si>
    <t>Свердло по металу HSS -Cо, DIN 338, 5,5x93 мм</t>
  </si>
  <si>
    <t>Свердло по металу HSS -Cо, DIN 338, 6,0x93 мм</t>
  </si>
  <si>
    <t>Свердло по металу HSS -Cо, DIN 338, 6,5x101 мм</t>
  </si>
  <si>
    <t>Свердло по металу HSS -Cо, DIN 338, 6,8x109 мм</t>
  </si>
  <si>
    <t>Свердло по металу HSS -Cо, DIN 338, 7,0x109 мм</t>
  </si>
  <si>
    <t>Свердло по металу HSS -Cо, DIN 338, 7,5x109 мм</t>
  </si>
  <si>
    <t>Свердло по металу HSS -Cо, DIN 338, 8,0x117 мм</t>
  </si>
  <si>
    <t>Свердло по металу HSS -Cо, DIN 338, 8,2x117 мм</t>
  </si>
  <si>
    <t>Свердло по металу HSS -Cо, DIN 338, 8,5x117 мм</t>
  </si>
  <si>
    <t>Свердло по металу HSS -Cо, DIN 338, 9,0x125 мм</t>
  </si>
  <si>
    <t>Свердло по металу HSS -Cо, DIN 338, 9,5x125 мм</t>
  </si>
  <si>
    <t>Свердло по металу HSS-G, DIN 338, шліфоване, 1,0x34 мм, 10 шт.</t>
  </si>
  <si>
    <t>Свердло по металу HSS-G, DIN 338, шліфоване, 1,5x40 мм, 10 шт.</t>
  </si>
  <si>
    <t>Свердло по металу HSS-G, DIN 338, шліфоване, 1,5x40 мм, 2 шт.</t>
  </si>
  <si>
    <t>Свердло по металу HSS-G, DIN 338, шліфоване, 10,0x133 мм, 5 шт.</t>
  </si>
  <si>
    <t>Свердло по металу HSS-G, DIN 338, шліфоване, 10,2x133 мм, 5 шт.</t>
  </si>
  <si>
    <t>Свердло по металу HSS-G, DIN 338, шліфоване, 10,5x133 мм, 1 шт.</t>
  </si>
  <si>
    <t>Свердло по металу HSS-G, DIN 338, шліфоване, 10,5x133 мм, 5 шт.</t>
  </si>
  <si>
    <t>Свердло по металу HSS-G, DIN 338, шліфоване, 10x133 мм, 1 шт.</t>
  </si>
  <si>
    <t>Свердло по металу HSS-G, DIN 338, шліфоване, 11,0x142 мм, 5 шт.</t>
  </si>
  <si>
    <t>Свердло по металу HSS-G, DIN 338, шліфоване, 11,5x142 мм, 1 шт.</t>
  </si>
  <si>
    <t>Свердло по металу HSS-G, DIN 338, шліфоване, 11,5x142 мм, 5 шт.</t>
  </si>
  <si>
    <t>Свердло по металу HSS-G, DIN 338, шліфоване, 11x142 мм, 1 шт.</t>
  </si>
  <si>
    <t>Свердло по металу HSS-G, DIN 338, шліфоване, 12,0x151 мм, 5 шт.</t>
  </si>
  <si>
    <t>Свердло по металу HSS-G, DIN 338, шліфоване, 12,5x151 мм, 1 шт.</t>
  </si>
  <si>
    <t>Свердло по металу HSS-G, DIN 338, шліфоване, 12,5x151 мм, 5 шт.</t>
  </si>
  <si>
    <t>Свердло по металу HSS-G, DIN 338, шліфоване, 12x151 мм, 1 шт.</t>
  </si>
  <si>
    <t>Свердло по металу HSS-G, DIN 338, шліфоване, 13x151 мм, 1 шт.</t>
  </si>
  <si>
    <t>Свердло по металу HSS-G, DIN 338, шліфоване, 1x34 мм, 2 шт.</t>
  </si>
  <si>
    <t>Свердло по металу HSS-G, DIN 338, шліфоване, 2,0x49 мм, 10 шт.</t>
  </si>
  <si>
    <t>Свердло по металу HSS-G, DIN 338, шліфоване, 2,5x57 мм, 10 шт.</t>
  </si>
  <si>
    <t>Свердло по металу HSS-G, DIN 338, шліфоване, 2,5x57 мм, 2 шт.</t>
  </si>
  <si>
    <t>Свердло по металу HSS-G, DIN 338, шліфоване, 2x49 мм, 2 шт.</t>
  </si>
  <si>
    <t>Свердло по металу HSS-G, DIN 338, шліфоване, 3,0x61 мм, 10 шт.</t>
  </si>
  <si>
    <t>Свердло по металу HSS-G, DIN 338, шліфоване, 3,2x65 мм, 10 шт.</t>
  </si>
  <si>
    <t>Свердло по металу HSS-G, DIN 338, шліфоване, 3,2x65 мм, 2 шт.</t>
  </si>
  <si>
    <t>Свердло по металу HSS-G, DIN 338, шліфоване, 3,3x65 мм, 10 шт.</t>
  </si>
  <si>
    <t>Свердло по металу HSS-G, DIN 338, шліфоване, 3,5x70 мм, 10 шт.</t>
  </si>
  <si>
    <t>Свердло по металу HSS-G, DIN 338, шліфоване, 3,5x70 мм, 2 шт.</t>
  </si>
  <si>
    <t>Свердло по металу HSS-G, DIN 338, шліфоване, 3x61 мм, 2 шт.</t>
  </si>
  <si>
    <t>Свердло по металу HSS-G, DIN 338, шліфоване, 4,0x75 мм, 10 шт.</t>
  </si>
  <si>
    <t>Свердло по металу HSS-G, DIN 338, шліфоване, 4,1x75 мм, 10 шт.</t>
  </si>
  <si>
    <t>Свердло по металу HSS-G, DIN 338, шліфоване, 4,2x75 мм, 10 шт.</t>
  </si>
  <si>
    <t>Свердло по металу HSS-G, DIN 338, шліфоване, 4,5x80 мм, 1 шт.</t>
  </si>
  <si>
    <t>Свердло по металу HSS-G, DIN 338, шліфоване, 4,5x80 мм, 10 шт.</t>
  </si>
  <si>
    <t>Свердло по металу HSS-G, DIN 338, шліфоване, 4,8x86 мм, 1 шт.</t>
  </si>
  <si>
    <t>Свердло по металу HSS-G, DIN 338, шліфоване, 4x75 мм, 2 шт.</t>
  </si>
  <si>
    <t>Свердло по металу HSS-G, DIN 338, шліфоване, 5,0x86 мм, 10 шт.</t>
  </si>
  <si>
    <t>Свердло по металу HSS-G, DIN 338, шліфоване, 5,1x86 мм, 10 шт.</t>
  </si>
  <si>
    <t>Свердло по металу HSS-G, DIN 338, шліфоване, 5,2x86 мм, 10 шт.</t>
  </si>
  <si>
    <t>Свердло по металу HSS-G, DIN 338, шліфоване, 5,5x93 мм, 1 шт.</t>
  </si>
  <si>
    <t>Свердло по металу HSS-G, DIN 338, шліфоване, 5,5x93 мм, 10 шт.</t>
  </si>
  <si>
    <t>Свердло по металу HSS-G, DIN 338, шліфоване, 6,0x93 мм, 10 шт.</t>
  </si>
  <si>
    <t>Свердло по металу HSS-G, DIN 338, шліфоване, 6,5x101 мм, 1 шт.</t>
  </si>
  <si>
    <t>Свердло по металу HSS-G, DIN 338, шліфоване, 6,5x101 мм, 10 шт.</t>
  </si>
  <si>
    <t>Свердло по металу HSS-G, DIN 338, шліфоване, 6,8x109 мм, 1 шт.</t>
  </si>
  <si>
    <t>Свердло по металу HSS-G, DIN 338, шліфоване, 6,8x109 мм, 5 шт.</t>
  </si>
  <si>
    <t>Свердло по металу HSS-G, DIN 338, шліфоване, 6x93 мм, 1 шт.</t>
  </si>
  <si>
    <t>Свердло по металу HSS-G, DIN 338, шліфоване, 7,0x109 мм, 5 шт.</t>
  </si>
  <si>
    <t>Свердло по металу HSS-G, DIN 338, шліфоване, 7,5x109 мм, 1 шт.</t>
  </si>
  <si>
    <t>Свердло по металу HSS-G, DIN 338, шліфоване, 7,5x109 мм, 5 шт.</t>
  </si>
  <si>
    <t>Свердло по металу HSS-G, DIN 338, шліфоване, 7x109 мм, 1 шт.</t>
  </si>
  <si>
    <t>Свердло по металу HSS-G, DIN 338, шліфоване, 8,0x117 мм, 5 шт.</t>
  </si>
  <si>
    <t>Свердло по металу HSS-G, DIN 338, шліфоване, 8,2x117 мм, 5 шт.</t>
  </si>
  <si>
    <t>Свердло по металу HSS-G, DIN 338, шліфоване, 8,5x117 мм, 1 шт.</t>
  </si>
  <si>
    <t>Свердло по металу HSS-G, DIN 338, шліфоване, 8,5x117 мм, 5 шт.</t>
  </si>
  <si>
    <t>Свердло по металу HSS-G, DIN 338, шліфоване, 8x117 мм, 1 шт.</t>
  </si>
  <si>
    <t>Свердло по металу HSS-G, DIN 338, шліфоване, 9,0x125 мм, 5 шт.</t>
  </si>
  <si>
    <t>Свердло по металу HSS-G, DIN 338, шліфоване, 9,5x125 мм, 1 шт.</t>
  </si>
  <si>
    <t>Свердло по металу HSS-G, DIN 338, шліфоване, 9,5x125 мм, 5 шт.</t>
  </si>
  <si>
    <t>Свердло по металу HSS-G, DIN 338, шліфоване, 9x125 мм, 1 шт.</t>
  </si>
  <si>
    <t>Свердло по металу HSS-G, DIN 338, шліфоване,13,0x151 мм, 5 шт.</t>
  </si>
  <si>
    <t>Свердло по металу HSS-G, DIN 338, шліфоване,4,2x75 мм, 1 шт.</t>
  </si>
  <si>
    <t>Свердло по металу HSS-G, DIN 338, шліфоване,о 5x86 мм, 1 шт.</t>
  </si>
  <si>
    <t>Свердло по металу HSS-G-довге, DIN 340, 10x184, роб. довжина 121, 1 шт.</t>
  </si>
  <si>
    <t>Свердло по металу HSS-G-довге, DIN 340, 11x195, роб. довжина 128, 1 шт.</t>
  </si>
  <si>
    <t>Свердло по металу HSS-G-довге, DIN 340, 12x205, роб. довжина 134, 1 шт.</t>
  </si>
  <si>
    <t>Свердло по металу HSS-G-довге, DIN 340, 13x205, роб. довжина 134, 1 шт.</t>
  </si>
  <si>
    <t>Свердло по металу HSS-G-довге, DIN 340, 2x85, роб. довжина 56, 1 шт.</t>
  </si>
  <si>
    <t>Свердло по металу HSS-G-довге, DIN 340, 3x100, роб. довжина 66, 1 шт.</t>
  </si>
  <si>
    <t>Свердло по металу HSS-G-довге, DIN 340, 4x119, роб. довжина 78, 1 шт.</t>
  </si>
  <si>
    <t>Свердло по металу HSS-G-довге, DIN 340, 5x132, роб. довжина 87, 1 шт.</t>
  </si>
  <si>
    <t>Свердло по металу HSS-G-довге, DIN 340, 6x139, роб. довжина 91, 1 шт.</t>
  </si>
  <si>
    <t>Свердло по металу HSS-G-довге, DIN 340, 7x156, роб. довжина 102, 1 шт.</t>
  </si>
  <si>
    <t>Свердло по металу HSS-G-довге, DIN 340, 8x165, роб. довжина 109, 1 шт.</t>
  </si>
  <si>
    <t>Свердло по металу HSS-G-довге, DIN 340, 9x175, роб. довжина 115, 1 шт.</t>
  </si>
  <si>
    <t>Свердло по металу HSS-R, DIN 338, зі ступінчастим хвостовиком, 13,5x160, 1 шт.</t>
  </si>
  <si>
    <t>Свердло по металу HSS-R, DIN 338, зі ступінчастим хвостовиком, 14x160, 1 шт.</t>
  </si>
  <si>
    <t>Свердло по металу HSS-R, DIN 338, зі ступінчастим хвостовиком, 15x169, 1 шт.</t>
  </si>
  <si>
    <t>Свердло по металу HSS-R, DIN 338, зі ступінчастим хвостовиком, 16x178, 1 шт.</t>
  </si>
  <si>
    <t>Свердло по металу HSS-R, DIN 338, зі ступінчастим хвостовиком, 17x184, 1 шт.</t>
  </si>
  <si>
    <t>Свердло по металу HSS-R, DIN 338, зі ступінчастим хвостовиком, 18x191, 1 шт.</t>
  </si>
  <si>
    <t>Свердло по металу HSS-R, DIN 338, зі ступінчастим хвостовиком, 19x198, 1 шт.</t>
  </si>
  <si>
    <t>Свердло по металу HSS-R, DIN 338, зі ступінчастим хвостовиком, 20x205, 1 шт.</t>
  </si>
  <si>
    <t>Фрезерне свердло HSS 6,0x90 мм</t>
  </si>
  <si>
    <t>Свердла для шт.учних матеріалів з твердосплавними кромками 20x9 мм</t>
  </si>
  <si>
    <t>Свердла для шт.учних матеріалів з твердосплавними кромками 25x90 мм</t>
  </si>
  <si>
    <t>Свердла для шт.учних матеріалів з твердосплавними кромками 30x90 мм</t>
  </si>
  <si>
    <t>Свердла для шт.учних матеріалів з твердосплавними кромками 35x90 мм</t>
  </si>
  <si>
    <t>Свердла для шт.учних матеріалів з твердосплавними кромками 40x90 мм</t>
  </si>
  <si>
    <t>Універсальне свердло з твердосплавною напайкою 10,0x120 мм</t>
  </si>
  <si>
    <t>Універсальне свердло з твердосплавною напайкою 10,0x250 мм</t>
  </si>
  <si>
    <t>Універсальне свердло з твердосплавною напайкою 12,0x150 мм</t>
  </si>
  <si>
    <t>Універсальне свердло з твердосплавною напайкою 12,0x250 мм</t>
  </si>
  <si>
    <t>Універсальне свердло з твердосплавною напайкою 14,0x250 мм</t>
  </si>
  <si>
    <t>Універсальне свердло з твердосплавною напайкою 3,0x70 мм</t>
  </si>
  <si>
    <t>Універсальне свердло з твердосплавною напайкою 4x85 мм</t>
  </si>
  <si>
    <t>Універсальне свердло з твердосплавною напайкою 5,5x85 мм</t>
  </si>
  <si>
    <t>Універсальне свердло з твердосплавною напайкою 5x85 мм</t>
  </si>
  <si>
    <t>Універсальне свердло з твердосплавною напайкою 6,0x100 мм</t>
  </si>
  <si>
    <t>Універсальне свердло з твердосплавною напайкою 6,0x150 мм</t>
  </si>
  <si>
    <t>Універсальне свердло з твердосплавною напайкою 7,0x100 мм</t>
  </si>
  <si>
    <t>Універсальне свердло з твердосплавною напайкою 8,0x120 мм</t>
  </si>
  <si>
    <t>Універсальне свердло з твердосплавною напайкою 8,0x250 мм</t>
  </si>
  <si>
    <t>Скоби тип 114, 10,8 x35 мм 10000 шт. DKG 114/65</t>
  </si>
  <si>
    <t>Скоби тип 114, 10,8 x40 мм 10000 шт. DKG 114/66</t>
  </si>
  <si>
    <t>Скоби тип 114, 10,8 x45 мм 10000 шт. DKG 114/67</t>
  </si>
  <si>
    <t>Скоби тип 114, 10,8 x50 мм 10000 шт. DKG 114/68</t>
  </si>
  <si>
    <t>Скоби тип 114, 10,8 x65 мм 10000 шт. DKG 114/69</t>
  </si>
  <si>
    <t>Цанговий затискач для прямошліфувальних машин 6 мм</t>
  </si>
  <si>
    <t>Твердосплавна фреза 12,7x11x56 мм куляста для алюмінію, (куля / D-форма)</t>
  </si>
  <si>
    <t>Твердосплавна фреза 12,7x11x56 мм куляста, (куля / D-форма)</t>
  </si>
  <si>
    <t>Твердосплавна фреза 12,7x22x67 мм еліпсоподібна, (еліпс / С-форма)</t>
  </si>
  <si>
    <t>Твердосплавна фреза 12,7x22x71 мм конічна (із гострим кінчиком / М-форма)</t>
  </si>
  <si>
    <t>Твердосплавна фреза 12,7x25x70 мм конічна вигнута (з гострим кінчиком / G-форма)</t>
  </si>
  <si>
    <t>Твердосплавна фреза 12,7x25x70 мм конічна вигнута (із заДискленим кінчиком / F-форма)</t>
  </si>
  <si>
    <t>Твердосплавна фреза 12,7x25x70 мм циліндрична для алюмінію (із заДискленим кінчиком / С-форма)</t>
  </si>
  <si>
    <t>Твердосплавна фреза 12,7x25x70 мм циліндрична для алюмінію (циліндр / В-форма)</t>
  </si>
  <si>
    <t>Твердосплавна фреза 12,7x25x70 мм циліндрична, (із закруленим кінчиком /С-форма)</t>
  </si>
  <si>
    <t>Твердосплавна фреза 12,7x25x70 мм циліндрична, (циліндр B-форма)</t>
  </si>
  <si>
    <t>Твердосплавна фреза 12,7x32x77 мм конічна (із заДискленим кінчиком / L-форма)</t>
  </si>
  <si>
    <t>Твердосплавна фреза 12,7x32x77 мм у формі язика полум'я (Н-форма)</t>
  </si>
  <si>
    <t>Твердосплавна фреза 12,8x25x70 мм радіусна</t>
  </si>
  <si>
    <t>Твердосплавна фреза 6x10x50 мм еліпсоподібна, (еліпс / С-форма)</t>
  </si>
  <si>
    <t>Твердосплавна фреза 6x14x50 мм у формі язика полум'я (Н-форма)</t>
  </si>
  <si>
    <t>Твердосплавна фреза 6x18x50 мм конічна (із заДискленим кінчиком / L-форма)</t>
  </si>
  <si>
    <t>Твердосплавна фреза 6x18x50 мм конічна вигнута (з гострим кінчиком / G-форма)</t>
  </si>
  <si>
    <t>Твердосплавна фреза 6x18x50 мм конічна вигнута (із заДискленим кінчиком / F-форма)</t>
  </si>
  <si>
    <t>Твердосплавна фреза 6x18x50 мм циліндрична, (із закруленим кінчиком / С-форма)</t>
  </si>
  <si>
    <t>Твердосплавна фреза 6x18x50 мм циліндрична, (циліндр / B-форма)</t>
  </si>
  <si>
    <t>Твердосплавна фреза 6x20x50 мм конічна (із гострим кінчиком / М-форма)</t>
  </si>
  <si>
    <t>Твердосплавна фреза 6x4,7x50 мм куляста, (куля / D-форма)</t>
  </si>
  <si>
    <t>Твердосплавна фреза 8x15x60 мм еліпсоподібна, (еліпс / С-форма)</t>
  </si>
  <si>
    <t>Твердосплавна фреза 8x18x64 мм конічна (із гострим кінчиком / М-форма)</t>
  </si>
  <si>
    <t>Твердосплавна фреза 8x19x64 мм конічна вигнута (з гострим кінчиком / G-форма)</t>
  </si>
  <si>
    <t>Твердосплавна фреза 8x19x64 мм у формі язика полум'я (Н-форма)</t>
  </si>
  <si>
    <t>Твердосплавна фреза 8x19x64 мм циліндрична, (із закруленим кінчиком / С-форма)</t>
  </si>
  <si>
    <t>Твердосплавна фреза 8x19x64 мм циліндрична, (циліндр / B-форма)</t>
  </si>
  <si>
    <t>Твердосплавна фреза 8x20x65 мм конічна вигнута (із заДискленим кінчиком / F-форма)</t>
  </si>
  <si>
    <t>Твердосплавна фреза 8x25,4x70 мм конічна (із заДискленим кінчиком / L-форма)</t>
  </si>
  <si>
    <t>Твердосплавна фреза 8x6x52 мм куляста, (куля / D-форма)</t>
  </si>
  <si>
    <t>Твердосплавна фреза 9,6x16x60 мм еліпсоподібна, (еліпс / С-форма)</t>
  </si>
  <si>
    <t>Твердосплавна фреза 9,6x19x64 мм конічна вигнута (з гострим кінчиком / G-форма)</t>
  </si>
  <si>
    <t>Твердосплавна фреза 9,6x19x64 мм конічна вигнута (із заДискленим кінчиком / F-форма)</t>
  </si>
  <si>
    <t>Твердосплавна фреза 9,6x19x64 мм циліндрична, ( циліндр / B-форма)</t>
  </si>
  <si>
    <t>Твердосплавна фреза 9,6x19x64 мм циліндрична, (із закруленим кінчиком / С-форма)</t>
  </si>
  <si>
    <t>Твердосплавна фреза 9,6x19x65 мм у формі язика полум'я (Н-форма)</t>
  </si>
  <si>
    <t>Твердосплавна фреза 9,6x20x64 мм конічна (із гострим кінчиком / М-форма)</t>
  </si>
  <si>
    <t>Твердосплавна фреза 9,6x30x76 мм конічна (із заДискленим кінчиком / L-форма)</t>
  </si>
  <si>
    <t>Твердосплавна фреза 9,6x8x54 мм куляста, (куля / D-форма)</t>
  </si>
  <si>
    <t>Шліфувальна фреза з високоякісного корунду 16x32x40 мм</t>
  </si>
  <si>
    <t>Шліфувальні фрези з корунду 20x32x40 мм</t>
  </si>
  <si>
    <t>Шліфувальні фрези з корунду 25x32x40 мм</t>
  </si>
  <si>
    <t>Шліфувальні фрези з корунду 32x32x40 мм</t>
  </si>
  <si>
    <t>Шліфувальні фрези з корунду 40x20x40 мм</t>
  </si>
  <si>
    <t>Шліфувальні фрези з корунду 50x10x40 мм</t>
  </si>
  <si>
    <t>Металева щітка Ø 115x0,5x12/M14</t>
  </si>
  <si>
    <t>Металева щітка Ø 125x0,5x13/M14</t>
  </si>
  <si>
    <t>Металева щітка Ø 125x0,5x6 mm/22,23</t>
  </si>
  <si>
    <t>Металева щітка Ø 150x0,5x6 mm/22,23</t>
  </si>
  <si>
    <t>Металева щітка для обробки нерж. Ø 115x0,5x12/M14</t>
  </si>
  <si>
    <t>Щітка барабан з сталевого дроту 100x70 мм</t>
  </si>
  <si>
    <t>Гумова шліфувальна щітка 105x100 мм P 180</t>
  </si>
  <si>
    <t>Гумова шліфувальна щітка 105x100 мм P 60</t>
  </si>
  <si>
    <t>Ламельна шліфувальна щітка, 105x100 мм P60</t>
  </si>
  <si>
    <t xml:space="preserve">Ламельна шліфувальна щітка, 105x100 мм P180 </t>
  </si>
  <si>
    <t xml:space="preserve">Ламельна шліфувальна щітка, 105x100 мм P240 </t>
  </si>
  <si>
    <t>Ламельна шліфувальна щітка, 105x100 мм P40</t>
  </si>
  <si>
    <t xml:space="preserve">Ламельна шліфувальна щітка, 105x100 мм P80 </t>
  </si>
  <si>
    <t xml:space="preserve">Ламельна шліфувальна щітка, 105x100 мм P120 </t>
  </si>
  <si>
    <t>Ламельна/повстяна шліфувальна щітка 105x100 мм P180</t>
  </si>
  <si>
    <t xml:space="preserve">Ламельна/повстяна шліфувальна щітка 105x100 мм P60 </t>
  </si>
  <si>
    <t xml:space="preserve">Ламельна/повстяна шліфувальна щітка 105x100 мм P80 </t>
  </si>
  <si>
    <t>Ламельна/повстяна шліфувальна щітка 105x50 мм P 60</t>
  </si>
  <si>
    <t>Ламельна/повстяна шліфувальна щітка 105x50 мм P 80</t>
  </si>
  <si>
    <t>Ламельна/повстяна шліфувальна щітка 105x50 мм P180</t>
  </si>
  <si>
    <t>Повстяна шліфувальна щітка 105x100 мм P180</t>
  </si>
  <si>
    <t>Повстяна шліфувальна щітка 105x100 мм P280</t>
  </si>
  <si>
    <t xml:space="preserve">Повстяна шліфувальна щітка 105x100 мм P60 </t>
  </si>
  <si>
    <t xml:space="preserve">Повстяна шліфувальна щітка 105x100 мм P80 </t>
  </si>
  <si>
    <t>Повстяна шліфувальна щітка 115x100 мм Р900</t>
  </si>
  <si>
    <t>Повстяні полірувальні кільця м'які 100x10 мм/8 шт.</t>
  </si>
  <si>
    <t>Повстяні полірувальні кільця тверді 100x10 мм/8 шт.</t>
  </si>
  <si>
    <t xml:space="preserve">Тверда повстяна шліфувальна щітка 105x100 мм P46 </t>
  </si>
  <si>
    <t>Фіброва Кругла щітка 100x100 мм</t>
  </si>
  <si>
    <t>Стiл BKS 400</t>
  </si>
  <si>
    <t>Смазка 1кг</t>
  </si>
  <si>
    <t>Винт з потайной голiвкой</t>
  </si>
  <si>
    <t>Радiальний шарикопiдшипник, 6X 19X  6</t>
  </si>
  <si>
    <t>радiальний шарикопiдшипник 17x47x14</t>
  </si>
  <si>
    <t>Гольчатий гiльза</t>
  </si>
  <si>
    <t>Радiальний шарикопiдшипник,12X 37X 12</t>
  </si>
  <si>
    <t>Підшипник ігольчатий 14*10*10 HK1010</t>
  </si>
  <si>
    <t>Ball bearing, 6x19x6</t>
  </si>
  <si>
    <t>Штифт Р 7911</t>
  </si>
  <si>
    <t>Прокладка из пористой резины</t>
  </si>
  <si>
    <t>Ущльнююче кільце</t>
  </si>
  <si>
    <t>Вкладка у MetaLoc для KSA 18 LTX</t>
  </si>
  <si>
    <t>Вкладка у MetaLoc для KS/KSE 55/66/68</t>
  </si>
  <si>
    <t>Вкладка у MetaLoc для BE/SE 18 LTX</t>
  </si>
  <si>
    <t>Вкладка у MetaLoc для LF 724 S</t>
  </si>
  <si>
    <t>Вкладка у MetaLoc W 12-125 HD Set CED</t>
  </si>
  <si>
    <t>Вкладка у MetaLoc W/WF/GA 18 LTX</t>
  </si>
  <si>
    <t>Вкладка в Metaloc для MT18 LTX</t>
  </si>
  <si>
    <t>Вкладка у MetaLoc для W18, GA18, WF18</t>
  </si>
  <si>
    <t>Мастило 1кг</t>
  </si>
  <si>
    <t>Адаптор для  Li-ion</t>
  </si>
  <si>
    <t>Адаптер до тестера батарей Li-Ion10,8V</t>
  </si>
  <si>
    <t>Якiрь эл. двигуна 230 В</t>
  </si>
  <si>
    <t>Якір в зборі 240В</t>
  </si>
  <si>
    <t xml:space="preserve">Якiр ел. двигуна в зборi 230 В BHE 6045 </t>
  </si>
  <si>
    <t>Якiр  230V ВЕ 4010</t>
  </si>
  <si>
    <t>Ротор 230В</t>
  </si>
  <si>
    <t>Ротор,230V</t>
  </si>
  <si>
    <t>Якiр 230В</t>
  </si>
  <si>
    <t>Якiр у зборi, 230В</t>
  </si>
  <si>
    <t>Якiр</t>
  </si>
  <si>
    <t>Ротор (W/X 2400), 230 V</t>
  </si>
  <si>
    <t>Якір, 230 В</t>
  </si>
  <si>
    <t>Ротор ,36V</t>
  </si>
  <si>
    <t>Якір ,230V</t>
  </si>
  <si>
    <t>Якір у зборі,230V</t>
  </si>
  <si>
    <t>Ротор, 230 V</t>
  </si>
  <si>
    <t>Ротор DSX</t>
  </si>
  <si>
    <t>Статор, 230 V</t>
  </si>
  <si>
    <t>Статор ,230 V</t>
  </si>
  <si>
    <t>Бокова ручка (KHE 2851, UHE 2650)</t>
  </si>
  <si>
    <t>Бокова рукоятка</t>
  </si>
  <si>
    <t>Шків приводу</t>
  </si>
  <si>
    <t>Фиксирующий штифт</t>
  </si>
  <si>
    <t>Циліндричне зубчате колесо</t>
  </si>
  <si>
    <t>опорный рычаг с роликом</t>
  </si>
  <si>
    <t>Підшипниковий фланець</t>
  </si>
  <si>
    <t>потенциометр</t>
  </si>
  <si>
    <t>пильная ось</t>
  </si>
  <si>
    <t>маятниковая направляющая</t>
  </si>
  <si>
    <t>Поворотна вилка в зборi</t>
  </si>
  <si>
    <t>Штовхач з зажимним елементом</t>
  </si>
  <si>
    <t>Шпиндель компл.</t>
  </si>
  <si>
    <t>Набір вугільних щіток</t>
  </si>
  <si>
    <t>Вугільна щітка</t>
  </si>
  <si>
    <t>набор угольных щеток</t>
  </si>
  <si>
    <t>Переключатель пластиковый</t>
  </si>
  <si>
    <t>Держатель щёток</t>
  </si>
  <si>
    <t>Переключаючий ричаг</t>
  </si>
  <si>
    <t>Корпус в сборе</t>
  </si>
  <si>
    <t>Корпус мотора с рукояткой</t>
  </si>
  <si>
    <t>Тримач вугiльних щiток в зборi</t>
  </si>
  <si>
    <t>Модуль щіткотримача, 230V/120V</t>
  </si>
  <si>
    <t>Тримач щiток компл., 230V.,18V</t>
  </si>
  <si>
    <t>Адаптор  SDS -PLUS</t>
  </si>
  <si>
    <t>Зарядний пристрiй SC 60 Plus</t>
  </si>
  <si>
    <t>Фланець редуктора у зб. (W24-230)</t>
  </si>
  <si>
    <t>Затискач у зборі</t>
  </si>
  <si>
    <t>Перемикач швидкості ,H/L</t>
  </si>
  <si>
    <t>Рукоятка перемикання режимів</t>
  </si>
  <si>
    <t>Пересувний елемент</t>
  </si>
  <si>
    <t>Механічна частина у зборі</t>
  </si>
  <si>
    <t>Гайка зі скобою,M14</t>
  </si>
  <si>
    <t>Gear housing compl.</t>
  </si>
  <si>
    <t>Фланець у зборі</t>
  </si>
  <si>
    <t>Ствол патрону узборі</t>
  </si>
  <si>
    <t>Шатун у зборі</t>
  </si>
  <si>
    <t>Шайба зубчата</t>
  </si>
  <si>
    <t>Гайка до КШМ "вухо" M14</t>
  </si>
  <si>
    <t>Проміжний вал комплект</t>
  </si>
  <si>
    <t>Фланець редуктора</t>
  </si>
  <si>
    <t>Перемикач реж. в зборі</t>
  </si>
  <si>
    <t>Редуктор в зборі SB10,8/SB18</t>
  </si>
  <si>
    <t>Рукоятка регулювання</t>
  </si>
  <si>
    <t>Трьох роликова направляюча</t>
  </si>
  <si>
    <t>Захисна планка</t>
  </si>
  <si>
    <t>Трьох роликова направляюча верхня</t>
  </si>
  <si>
    <t>Робоча поверхня</t>
  </si>
  <si>
    <t>Лед підсвітка в сборі</t>
  </si>
  <si>
    <t>Корпус з кнопкою SSD</t>
  </si>
  <si>
    <t>аккумул.мотор  12 V</t>
  </si>
  <si>
    <t>Двигуну зборі, SPA1200</t>
  </si>
  <si>
    <t>Двигун, 400V</t>
  </si>
  <si>
    <t>BS 18 cordless Drill Screwdriver</t>
  </si>
  <si>
    <t>MT 18 LTX Compact 18 Volt Cordless M</t>
  </si>
  <si>
    <t>SB 18 Cordless impact drill</t>
  </si>
  <si>
    <t>PowerMaxx SB Cordless impact drill</t>
  </si>
  <si>
    <t>Акум.батарея Li-Power Extreme 18V-5,2Ah</t>
  </si>
  <si>
    <t>Акумул.батарея 18В 5,2Aч Li-on</t>
  </si>
  <si>
    <t>Battery pack,LiHD 18V-6,2Ah</t>
  </si>
  <si>
    <t>Акумуляторний блок,LiHD 18V-3,1Ah</t>
  </si>
  <si>
    <t>Акумуляторний блок,LiHD 18V-5,5Ah</t>
  </si>
  <si>
    <t>крильчатка вентилятора</t>
  </si>
  <si>
    <t>Mетаво-табличка 99 56X25</t>
  </si>
  <si>
    <t>Нажимной рычаг</t>
  </si>
  <si>
    <t>перемычка</t>
  </si>
  <si>
    <t>Пружина,перемикання режимів</t>
  </si>
  <si>
    <t>Накладка підшипника</t>
  </si>
  <si>
    <t>Відхилювач повітря</t>
  </si>
  <si>
    <t>переключающая вилка</t>
  </si>
  <si>
    <t>Захисний кожух, D 125</t>
  </si>
  <si>
    <t>Зубчасте колесо</t>
  </si>
  <si>
    <t>Зубчате колесо 27 зубів</t>
  </si>
  <si>
    <t>Вал шестерня</t>
  </si>
  <si>
    <t>Шайба з зубцями</t>
  </si>
  <si>
    <t>Підшипник ковзання</t>
  </si>
  <si>
    <t>Цилиндр</t>
  </si>
  <si>
    <t>клиноребристый шкив</t>
  </si>
  <si>
    <t>Стопорна втулка</t>
  </si>
  <si>
    <t>Направляючий диск</t>
  </si>
  <si>
    <t>Втулка зчеплення</t>
  </si>
  <si>
    <t>Ковпачок пiдшипника</t>
  </si>
  <si>
    <t>нагревательная спираль-230V</t>
  </si>
  <si>
    <t>Рейка</t>
  </si>
  <si>
    <t>Вiсь (CS 23-355)</t>
  </si>
  <si>
    <t>Фільтр, 3/8"</t>
  </si>
  <si>
    <t>Направляючий штифт</t>
  </si>
  <si>
    <t>Муфта  M4</t>
  </si>
  <si>
    <t>Вугiльнi щiтки (W680)</t>
  </si>
  <si>
    <t>Блок електроніки SBE 1015</t>
  </si>
  <si>
    <t>Блок електроніки  230 В для BhE 6045S</t>
  </si>
  <si>
    <t>Електронний регулятор</t>
  </si>
  <si>
    <t>Блок електронiки 220-240 V / 50-60 HZ KH</t>
  </si>
  <si>
    <t>Електроніка WEV17,230V 50/60Hz</t>
  </si>
  <si>
    <t>Черв'як з зубчатим колесом</t>
  </si>
  <si>
    <t>Pin</t>
  </si>
  <si>
    <t>Поворотная крышка</t>
  </si>
  <si>
    <t>Кришка мотора з двох частин</t>
  </si>
  <si>
    <t>Пересувна гiльза</t>
  </si>
  <si>
    <t>Корпус BZ 12/9.6 SP</t>
  </si>
  <si>
    <t>Нижняя часть корпуса</t>
  </si>
  <si>
    <t>Автоматический выключатель</t>
  </si>
  <si>
    <t>Електронний вимикач SBE 560</t>
  </si>
  <si>
    <t>Электронный выключатель</t>
  </si>
  <si>
    <t>Вимикач SR 695 A10</t>
  </si>
  <si>
    <t>Вимикач 18 V</t>
  </si>
  <si>
    <t>Вимикач (SSD 18 LT, SSW)</t>
  </si>
  <si>
    <t>Перемикач (PowerMaxx 12)</t>
  </si>
  <si>
    <t>Вимикач (BS 18 Li)18V</t>
  </si>
  <si>
    <t>Вимикач (WX 17-180)</t>
  </si>
  <si>
    <t>Перемикач, R/L</t>
  </si>
  <si>
    <t>Накладка рукоятки</t>
  </si>
  <si>
    <t>Вставка корпусу</t>
  </si>
  <si>
    <t>Кришка корпусу,KHE</t>
  </si>
  <si>
    <t>Войлочное кольцо</t>
  </si>
  <si>
    <t>Резиновая вставка</t>
  </si>
  <si>
    <t>Бондаж</t>
  </si>
  <si>
    <t>Лопості ротора</t>
  </si>
  <si>
    <t>Ключ з двома отворами</t>
  </si>
  <si>
    <t>Диск цирк-ний HW/CT165x1,6х16 18WZ Ак</t>
  </si>
  <si>
    <t>Saw blade</t>
  </si>
  <si>
    <t>Зубчатий ремiнь</t>
  </si>
  <si>
    <t>Привідний ремінь</t>
  </si>
  <si>
    <t>Metaloc2 size III</t>
  </si>
  <si>
    <t>Plastic case MC20 combo BS18, MT18</t>
  </si>
  <si>
    <t>Plastic case MC20 combo BS18, W18</t>
  </si>
  <si>
    <t>Metaloc III 18V BS, SB, KHA</t>
  </si>
  <si>
    <t>Эл.двигатель для KS 210 HM  Plus</t>
  </si>
  <si>
    <t>Двигун для KS 210 C</t>
  </si>
  <si>
    <t>Захист  KS 254/305</t>
  </si>
  <si>
    <t>DISTANZSTUECK</t>
  </si>
  <si>
    <t>Комплект клапанiв CLASSIC 250</t>
  </si>
  <si>
    <t>Шатун  CLASSiC 250</t>
  </si>
  <si>
    <t>Статор (HWW 4000/20N)</t>
  </si>
  <si>
    <t>Кришка двигуна (P 3000 K)</t>
  </si>
  <si>
    <t>Боковая панель правая</t>
  </si>
  <si>
    <t>Направляючий штiфт 6,9X5,9X35</t>
  </si>
  <si>
    <t>Качающийся защитный кожух</t>
  </si>
  <si>
    <t>Фланець дискової пили для PKF255V8</t>
  </si>
  <si>
    <t>Шестигранний болт M 8X35</t>
  </si>
  <si>
    <t>Гвинт шестикутний M.I-6KT M6x12</t>
  </si>
  <si>
    <t>Гайка шестикутна</t>
  </si>
  <si>
    <t>Шайба A 4,3</t>
  </si>
  <si>
    <t>Шарикопiдшипник 10X26X8 6000-2Z</t>
  </si>
  <si>
    <t>Кульковий пiдшипник 6201-2Z(12x32x10)</t>
  </si>
  <si>
    <t>Гумова шина (1 шт)</t>
  </si>
  <si>
    <t>Зубчате колесо 34зуба</t>
  </si>
  <si>
    <t>Повiтряний фiльтр 3/8''</t>
  </si>
  <si>
    <t>UNION NUT 10 MM ET</t>
  </si>
  <si>
    <t>STE 100 Quick (кейс з полотнами)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кейс</t>
  </si>
  <si>
    <t>Ножі для DH330 HSS 332x12x1.5, 2 шт.</t>
  </si>
  <si>
    <t>9109691680</t>
  </si>
  <si>
    <t>Можна використовувати дриль В 32/3 із свердлильною стійкою 627100000</t>
  </si>
  <si>
    <t>Інше</t>
  </si>
  <si>
    <t>HC 260 C-2.8 DNB Фугувально-рейсмусовий станок 380В/2.8кВт, 71кг</t>
  </si>
  <si>
    <t>613021840</t>
  </si>
  <si>
    <t>MT 18 LTX Акку універсальний інструмент каркас (без акумулятора), 18В,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(без акумулятора), ASC 30-36V, набір аксесуарів, у Металоку</t>
  </si>
  <si>
    <t>602196840</t>
  </si>
  <si>
    <t>SSD 18 LT - каркас Ак. Ударний гайковерт 18В, у Металоку</t>
  </si>
  <si>
    <t>602191840</t>
  </si>
  <si>
    <t>BS 18 LTX Impuls -каркас Аку. Дриль-шуруповерт 18В, у Металоку</t>
  </si>
  <si>
    <t>600261840</t>
  </si>
  <si>
    <t>BE 18 LTX 6 (каркас у Металоку) Дриль акумуляторний 18В, 4 Нм, 0-4000 об/хв, сталь/дерево - 6/12мм, LED підсвітка, блокування шпинделя для заміни приладдя однією рукою, ШЗП Futuro TOP 1-10мм, 1.7 кг</t>
  </si>
  <si>
    <t>BE 18 LTX 6 (каркас - коробка) Дриль акумуляторний 18В, 4 Нм, 0-4000 об/хв, сталь/дерево - 6/12мм, LED підсвітка, блокування шпинделя для заміни приладдя однією рукою, ШЗП Futuro TOP 1-10мм, 1.7 кг</t>
  </si>
  <si>
    <t>602103840</t>
  </si>
  <si>
    <t>SB 18 LT Акум дрель-шуруповерт - каркас, 18В, у Металок</t>
  </si>
  <si>
    <t>602195840</t>
  </si>
  <si>
    <t>SSW 18 LTX 200 -каркас Ак. Ударний гайковерт 18В, у Металоку</t>
  </si>
  <si>
    <t>602195850</t>
  </si>
  <si>
    <t>SSW 18 LTX 200 -каркас Ак. Ударний гайковерт 18В, коробка</t>
  </si>
  <si>
    <t>602196620</t>
  </si>
  <si>
    <t>SSD 18 LTX 200 Аку. Ударний гайковерт 18В, 2x2.0Аг, ASC 30-36V, кейс</t>
  </si>
  <si>
    <t>SSD 18 LTX 200 Аку. Ударний гайковерт 18В, 2xLiHD 3,1Аг, ASC 30-36V, кейс</t>
  </si>
  <si>
    <t>602196850</t>
  </si>
  <si>
    <t>SSD 18 LT - каркас Ак. Ударний гайковерт 18В, коробка + вкладка для Металок</t>
  </si>
  <si>
    <t>602198840</t>
  </si>
  <si>
    <t>SSW 18 LTX 600 -каркас Акк. Ударный гайковерт 18В, 600Нм, у Металоку</t>
  </si>
  <si>
    <t>602205840</t>
  </si>
  <si>
    <t>SSW 18 LTX 400 BL -каркас Ак. Ударний гайковерт 18В, 400Нм, у Металоку</t>
  </si>
  <si>
    <t>602174840</t>
  </si>
  <si>
    <t>W 18 LTX 125 -каркас Ак. Кутова шліфувальна машина 18В, 8000об/хв., 2,4кг, у Металоку</t>
  </si>
  <si>
    <t>W 18 LTX 125 -каркас Ак. Кутова шліфувальна машина 18В, 8000об/хв., 2.4кг, коробка + вкладка ждя Металок</t>
  </si>
  <si>
    <t>600404840</t>
  </si>
  <si>
    <t>W 18 LTX 150 -каркас Ак. Кутова шліфувальна машина 18В, 8000об/хв., 2.4кг, у Металоку</t>
  </si>
  <si>
    <t>600638840</t>
  </si>
  <si>
    <t>GA 18 LTX -каркас Ак. Прямошліфувальна машина, 18В, 25000/хв., 6мм, 2.1кг, у металоку</t>
  </si>
  <si>
    <t>602268840</t>
  </si>
  <si>
    <t>KSA 18 LTX -каркас Ак. Ручна циркулярна пила 18В, D165мм, глибина 0 - 53,5мм, 2700/хв., у Metalock з вкладкою</t>
  </si>
  <si>
    <t>601405840</t>
  </si>
  <si>
    <t>STA 18 LTX 140 каркас Ак. Лобзик 18В, ручка-гриб, дерево/кол.мет/сталь - 140/35/10мм, 0-2400об/хв., у Металок</t>
  </si>
  <si>
    <t>602298840</t>
  </si>
  <si>
    <t>STA 18 LTX каркас Ак. Лобзик 18В, ручка-скоба, дерево/кол.мет/сталь - 135/35/10мм, 0-2400об/хв., у металок з вкладкою</t>
  </si>
  <si>
    <t>601235000</t>
  </si>
  <si>
    <t>WP 850-125 Кутова шліфувальна машина 850Вт, "педаль вимикач" - без фіксації, М14, 10000/хв, 1,7 кг, коробка</t>
  </si>
  <si>
    <t>W 850-125 Кутова шліфувальна машина 850Вт, ел.захист від повторного пуску, М14, 10000/хв, 1,7 кг, кейс + 2 алмазні диски</t>
  </si>
  <si>
    <t>W 750-125  Кутова шліфувальна машина 750Вт, М14, 10000/хв, 1.6 кг, кейс</t>
  </si>
  <si>
    <t>601231510</t>
  </si>
  <si>
    <t>601231680</t>
  </si>
  <si>
    <t>W 750-125 Набір: Кутова шліфувальна машина 750Вт, М14, 10000/хв, 1.6 кг, кейс + СУМКА ДЛЯ ІНСТРУМЕНТУ; + 3 ВІДРІЗНИХ ДИСКА NOVORAPID INOX + ЗАТИСКАХ ЗАХИСНОГО КОЖУХА ВІДРІЗНИХ ДИСКІВ + ОБДИРНИЙ ШЛІФУВАЛЬНИЙ КРУГ FLEXIAMANT SUPER</t>
  </si>
  <si>
    <t>W 750-125 Набір: Кутова шліфувальна машина 750Вт, М14, 10000/хв, 1.6 кг, кейс + 1 алмазний диск</t>
  </si>
  <si>
    <t>611350700</t>
  </si>
  <si>
    <t>SRE 4350 TurboTec Плоскошліфувальна машина 350Вт, 8400-22000/хв., 2,2мм, 92х190мм, мішок-пилозбірник, 2.5кг, у Металоку</t>
  </si>
  <si>
    <t>PowerMaxx SSD Ак. ударний гайковерт 10,8В, 1/4", 2xLi-Power 2.0Аг, 105Нм, 0-2300об/хв., 3000уд/хв., 1,0кг, Чемодан</t>
  </si>
  <si>
    <t>PowerMaxx KP Ак. картріджний пістолет для герметику, 600мл.,10,8В, 1xLi-Power 2.0Аг, LC40, коробка</t>
  </si>
  <si>
    <t>BS 18 (2x LiHD 3,5Ah, ASC 30-36)</t>
  </si>
  <si>
    <t>BS 18 LT (2x LiHD 3,5Ah, ASC 30-36)</t>
  </si>
  <si>
    <t>Combo Set 2.1.9 18 V BL LiHD *BSLT+SSW (2x LiHD 3,5Ah, ASC 30-36)</t>
  </si>
  <si>
    <t>Combo Set 2.1.10 18 V BL LiHD *SBLT+SSW (2x LiHD 3,5Ah, ASC 30-36)</t>
  </si>
  <si>
    <t>BS 18 LT LiHD Set (3x LiHD 3,5Ah, ASC 30-36, MetaLoc)</t>
  </si>
  <si>
    <t>SB 18 LT LiHD Set (3x LiHD 3,5Ah, ASC 30-36, MetaLoc)</t>
  </si>
  <si>
    <t>Basic-Set 2x LiHD 7,0Ah + 1x ASC Ultra</t>
  </si>
  <si>
    <t>Basic-Set 2x LiHD 7,0Ah + ML + 1x ASC Ultra</t>
  </si>
  <si>
    <t>Basic-Set 3x LiHD 7,0Ah + 1x ASC Ultra</t>
  </si>
  <si>
    <t>Basic-Set 3x LiHD 7,0Ah + ML + 1x ASC Ultra</t>
  </si>
  <si>
    <t>Basic-Set 4x LiHD 7,0Ah +  2x ASC Ultra</t>
  </si>
  <si>
    <t>Basic-Set 4x LiHD 7,0Ah + ML + 2x ASC Ultra</t>
  </si>
  <si>
    <t>Basic-Set 3x LiHD 3,5 Ah + ML</t>
  </si>
  <si>
    <t xml:space="preserve">Basic-Set 3x LiHD 3,5 Ah </t>
  </si>
  <si>
    <t>Basic-Set 2x LiHD 3,5 Ah + ML</t>
  </si>
  <si>
    <t>BS 18 Li 3x2,0 Ah</t>
  </si>
  <si>
    <t>Акумуляторний міксер</t>
  </si>
  <si>
    <t>Мультитул</t>
  </si>
  <si>
    <t>W 18 LTX 125 Quick LiHD Набір (2x LiHD 5,5Ah + 1x LiHD 3,5Ah, ASC 30-36, MetaLoc)</t>
  </si>
  <si>
    <t>WB 18 LTX BL 125 Quick LiHD Набір (2x LiHD 5,5Ah + 1x LiHD 3,5Ah, ASC 30-36, MetaLoc)</t>
  </si>
  <si>
    <t>WB 18 LTX BL 180 -каркас Ак. Кутова шліфувальна машина 18В, безщітковий двигун, 8200об/хв., 2.7кг, у Металоку</t>
  </si>
  <si>
    <t>WEA 19-180 Quick RT Кутова шліфувальна машина 1900 Вт з Електронікою, 180 мм диск, 1240 Вт віддавана, 5 Нм, 8 200 об/хв, 2.7 кг., шпіндель М14</t>
  </si>
  <si>
    <t>WE 17-125 Quick RT Кутова шліфувальна машина 1750 Вт з Електронікою, 125 мм диск, 1070 Вт віддавана, 3.8 Нм, 10 000 об/хв, 2.5 кг., шпіндель М14</t>
  </si>
  <si>
    <t>WE 17-150 Quick RT Кутова шліфувальна машина 1750 Вт з Електронікою, 150 мм диск, 1070 Вт віддавана, 4.4 Нм, 9 600 об/хв, 2.5 кг., шпіндель М14</t>
  </si>
  <si>
    <t>WE 19-180 Quick RT Кутова шліфувальна машина 1900 Вт з Електронікою, 180 мм диск, 1240 Вт віддавана, 5 Нм, 8 200 об/хв, 2.7 кг., шпіндель М14</t>
  </si>
  <si>
    <t>WE 17-125 Quick Inox RT Кутова шліфувальна машина 1750 Вт з Електронікою, 125 мм диск, 1070 Вт віддавана, 5 Нм, 2000-7 600 об/хв, 2.5 кг., шпіндель М14</t>
  </si>
  <si>
    <t>WEPBA 17-125 Quick RT Кутова шліфувальна машина 1750 Вт з Електронікою, 125 мм диск, 1070 Вт віддавана, 3.8 Нм, 10 000 об/хв, 2.7 кг., шпіндель М14</t>
  </si>
  <si>
    <t>WEPBA 17-150 Quick RT Кутова шліфувальна машина 1750 Вт з Електронікою, 150 мм диск, 1070 Вт віддавана, 4.4 Нм, 9 600 об/хв, 2.8 кг., шпіндель М14</t>
  </si>
  <si>
    <t>WEPBA 19-180 Quick RT Кутова шліфувальна машина 1900 Вт з Електронікою, 150 мм диск, 1240 Вт віддавана, 5 Нм, 8 200 об/хв, 2.9 кг., шпіндель М14</t>
  </si>
  <si>
    <t>WEV 17-125 Quick RT Кутова шліфувальна машина 1750 Вт з Електронікою, 125 мм диск, 1070 Вт віддавана, 3.8 Нм, 10 000 об/хв, 2.5 кг., шпіндель М14</t>
  </si>
  <si>
    <t>Basic 250-50 W Компресор 220 л/хв, 8 бар,1.5кВт, 50л, 32кг</t>
  </si>
  <si>
    <t>Basic 250-24 W Компресор 200 л/хв, 8 бар,1.5кВт, 24л, 27кг</t>
  </si>
  <si>
    <r>
      <t xml:space="preserve">Basic 280 - 50W OF Компресор </t>
    </r>
    <r>
      <rPr>
        <b/>
        <u/>
        <sz val="10"/>
        <rFont val="Calibri"/>
        <family val="2"/>
        <charset val="204"/>
        <scheme val="minor"/>
      </rPr>
      <t xml:space="preserve">безмасляний </t>
    </r>
    <r>
      <rPr>
        <sz val="10"/>
        <rFont val="Calibri"/>
        <family val="2"/>
        <charset val="204"/>
        <scheme val="minor"/>
      </rPr>
      <t>продуктивність наповнення 280л/хв, 8 бар, 1.7кВт/2.5 Кс, 50л, 32 кг</t>
    </r>
  </si>
  <si>
    <t>MT 18 LTX Акку універсальний інструмент, 18В, 2xLiHD 3.5Аг,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кейс, набір аксесуарів, ASC 30-36</t>
  </si>
  <si>
    <t>RW 18 LTX 120 Акумуляторний міксер, 18В, 2х5.2Аг, насадка для змішування RS-R2, charger ASC 30-36 В „Air Cooled“, коробка</t>
  </si>
  <si>
    <t>RW 18 LTX 120 Акумуляторний міксер - каркас, 18В, коробка</t>
  </si>
  <si>
    <t>KPA 18 LTX 600 Акум. картріджний пістолет для герметику, о'бєм туби 600мл.,18В, 1xLiHD 3.5Ah, ASC 30-36, коробка</t>
  </si>
  <si>
    <t>KPA 18 LTX 600 -каркас Акум. картріджний пістолет для герметику, о'бєм туби 600мл.,18В, коробка</t>
  </si>
  <si>
    <t>KPA 18 LTX 400 Акум. картріджний пістолет для герметику, о'бєм туби 400мл.,18В, 1xLiHD 2.0Aг, SC 60 Plus, коробка</t>
  </si>
  <si>
    <t>KPA 18 LTX 400 -каркас Акум. картріджний пістолет для герметику, о'бєм туби 400мл.,18В, коробка</t>
  </si>
  <si>
    <t>KHA 36 LTX, Аку. Перфоратор 36В, SDS-Plus</t>
  </si>
  <si>
    <t>KHA 36-18 LTX 32 Акум.перфоратор 18В, SDS-Plus, 3.1 Дж (EPTA), 0-1100 об/хв, Ø свердління бетон/цегла/сталь - 32/68/13 мм, 4x LiHD 7.0Ah, 2x ASC Ultra, в Металок</t>
  </si>
  <si>
    <t>KHA 18 LTX Ак. Перфоратор SDS-plus 18В, 3xLiHD 3.5Ah, ASC 30-36V, 2.2 Дж (EPTA), 0-1100 об/хв, Ø свердління бетон/цегла/сталь - 24/68/13 мм, MetaLoc</t>
  </si>
  <si>
    <t>KHA 18 LTX Ак. Перфоратор SDS-plus 18В, 2xLiHD 3.5Ah, ASC 30-36V, 2.2 Дж (EPTA), 0-1100 об/хв, Ø свердління бетон/цегла/сталь - 24/68/13 мм, MetaLoc</t>
  </si>
  <si>
    <t>SSW 18 LTX 200 (2x LiHD 3.5Ah, ASC 30-36)</t>
  </si>
  <si>
    <t>SSD 18 LTX 200 (2x LiHD 3.5Ah, ASC 30-36)</t>
  </si>
  <si>
    <t>SSW 18 LTX 400 BL (2x LiHD 3.5Ah, ASC 30-36)</t>
  </si>
  <si>
    <t>SB 18 LT (2x LiHD 3.5Ah, ASC 30-36)</t>
  </si>
  <si>
    <t>SB 18 LT BL (2x LiHD 3.5Ah, ASC 30-36)</t>
  </si>
  <si>
    <t>SB 18 LT BL LiHD Set (3x LiHD 3.5Ah, ASC 30-36, MetaLoc)</t>
  </si>
  <si>
    <t>BS 18 LT BL (2x LiHD 3.5Ah, ASC 30-36)</t>
  </si>
  <si>
    <t>BS 18 LT BL Q (2x LiHD 3.5Ah, ASC 30-36)</t>
  </si>
  <si>
    <t>BS 18 LT BL LiHD Set (3x LiHD 3.5Ah, ASC 30-36, MetaLoc)</t>
  </si>
  <si>
    <t>BS 18 LT Compact Аку. Дриль-шуруповерт 18В, макс.крунтий момент 60 Нм,  2xLi-PowerCompact 2.0Аг, LED, ASC 30-36, 1.7кг, чемодан</t>
  </si>
  <si>
    <t>BS 18 LT Аку. Дриль-шуруповерт 18В, макс.крунтий момент 60 Нм, 2xLi-PowerExtreme 4.0Аг, LED, ASC 30, 1.7кг, чемодан</t>
  </si>
  <si>
    <t>BS 18 LT Аку. Дриль-шуруповерт 18В, макс.крунтий момент 60 Нм, 2xLi-PowerExtreme 5.2Аг, LED, ASC 30, 1.8кг, чемодан</t>
  </si>
  <si>
    <t>BS 18 LT Акум дриль-шуруповерт - каркас, 18В, макс.крунтий момент 60 Нм, коробка + металок з вкладкою</t>
  </si>
  <si>
    <t>615025700</t>
  </si>
  <si>
    <r>
      <t xml:space="preserve">SXE 150-2.5 BL Ексцентрікова шліфмашина - безщітковий двигун, </t>
    </r>
    <r>
      <rPr>
        <sz val="10"/>
        <rFont val="Calibri"/>
        <family val="2"/>
        <charset val="204"/>
      </rPr>
      <t>ø</t>
    </r>
    <r>
      <rPr>
        <sz val="10.7"/>
        <rFont val="Calibri"/>
        <family val="2"/>
        <charset val="204"/>
      </rPr>
      <t xml:space="preserve"> платформи </t>
    </r>
    <r>
      <rPr>
        <sz val="10"/>
        <rFont val="Calibri"/>
        <family val="2"/>
        <charset val="204"/>
        <scheme val="minor"/>
      </rPr>
      <t>150 мм, 2.5 мм амплітуда ексцентирика для якісної фінішної обробки, 4000 - 10000 об/хв, 350 Вт потужність, вага 1 кг, 4.3 м кабель, (Metaloc)</t>
    </r>
  </si>
  <si>
    <t>SXE 150-2.5 BL Ексцентрікова шліфмашина - безщітковий двигун, ø платформи 150 мм, 2.5 мм амплітуда ексцентирика для якісної фінішної обробки, 4000 - 10000 об/хв, 350 Вт потужність, вага 1 кг, 4.3 м кабель, коробка</t>
  </si>
  <si>
    <t>SXE 150-5.0 BL Ексцентрікова шліфмашина - безщітковий двигун, ø платформи 150 мм, 5 мм амплітуда ексцентирика для якісної фінішної обробки, 4000 - 10000 об/хв, 350 Вт потужність, вага 1 кг, 4.3 м кабель, (Metaloc)</t>
  </si>
  <si>
    <t>SXE 150-5.0 BL Ексцентрікова шліфмашина - безщітковий двигун, ø платформи 150 мм, 5 мм амплітуда ексцентирика для якісної фінішної обробки, 4000 - 10000 об/хв, 350 Вт потужність, вага 1 кг, 4.3 м кабель, коробка</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</si>
  <si>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коробка</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</si>
  <si>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пластиковий кейс</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</si>
  <si>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у Metaloc</t>
  </si>
  <si>
    <r>
      <t xml:space="preserve">WPB 36 LTX BL 230 </t>
    </r>
    <r>
      <rPr>
        <b/>
        <sz val="10"/>
        <color rgb="FFFF0000"/>
        <rFont val="Calibri"/>
        <family val="2"/>
        <charset val="204"/>
        <scheme val="minor"/>
      </rPr>
      <t>ПЕРША в СВІТІ</t>
    </r>
    <r>
      <rPr>
        <sz val="10"/>
        <rFont val="Calibri"/>
        <family val="2"/>
        <charset val="204"/>
        <scheme val="minor"/>
      </rPr>
      <t xml:space="preserve"> Акум. КШМ, 36В (потужність екв.2.4кВт) 2xLiHD 6,2Ah, 3 Нм, ASC Ultra, </t>
    </r>
    <r>
      <rPr>
        <sz val="10"/>
        <rFont val="Calibri"/>
        <family val="2"/>
        <charset val="204"/>
      </rPr>
      <t>Ø диска 230 мм, 6600 об/хв., вага 6,1кг, кейс</t>
    </r>
  </si>
  <si>
    <r>
      <t xml:space="preserve">WPB 36-18 LTX BL 230 </t>
    </r>
    <r>
      <rPr>
        <b/>
        <u/>
        <sz val="10"/>
        <color rgb="FFFF0000"/>
        <rFont val="Calibri"/>
        <family val="2"/>
        <charset val="204"/>
        <scheme val="minor"/>
      </rPr>
      <t>ПЕРША в СВІТІ</t>
    </r>
    <r>
      <rPr>
        <sz val="10"/>
        <rFont val="Calibri"/>
        <family val="2"/>
        <charset val="204"/>
        <scheme val="minor"/>
      </rPr>
      <t xml:space="preserve"> Акум. КШМ, 18-36В (потужність екв.2.4кВт) 4x LiHD 7.0Ah, 2xASC Ultra, 3 Нм, Ø диска 230 мм, 6600 об/хв., вага 6,1кг, кейс</t>
    </r>
  </si>
  <si>
    <t>Акумуляторний блок LiHD 7,0Ah</t>
  </si>
  <si>
    <t>Акумуляторний блок LiHD 3,5Ah</t>
  </si>
  <si>
    <t>50 Cling-fit sanding sheets 150, P 60, wood and metal</t>
  </si>
  <si>
    <t>50 Cling-fit sanding sheets 150, P 80, wood and metal</t>
  </si>
  <si>
    <t>50 Cling-fit sanding sheets 150, P 100, wood and metal</t>
  </si>
  <si>
    <t>50 Cling-fit sanding sheets 150, P 120, wood and metal</t>
  </si>
  <si>
    <t>50 Cling-fit sanding sheets 150, P 180, wood and metal</t>
  </si>
  <si>
    <t>50 Cling-fit sanding sheets 150, P 240, wood and metal</t>
  </si>
  <si>
    <t>50 Cling-fit sanding sheets 150, P 320, wood and metal</t>
  </si>
  <si>
    <t>50 Cling-fit sanding sheets 150, P 400, wood and metal</t>
  </si>
  <si>
    <t>50 Cling-fit sanding sheets 150, P 60, paint and varnishes</t>
  </si>
  <si>
    <t>50 Cling-fit sanding sheets 150, P 80, paint and varnishes</t>
  </si>
  <si>
    <t>50 Cling-fit sanding sheets 150, P 100, paint and varnishes</t>
  </si>
  <si>
    <t>50 Cling-fit sanding sheets 150, P 120, paint and varnishes</t>
  </si>
  <si>
    <t>50 Cling-fit sanding sheets 150, P 180, paint and varnishes</t>
  </si>
  <si>
    <t>50 Cling-fit sanding sheets 150, P 240, paint and varnishes</t>
  </si>
  <si>
    <t>50 Cling-fit sanding sheets 150, P 320, paint and varnishes</t>
  </si>
  <si>
    <t>50 Cling-fit sanding sheets 150, P 400, paint and varnishes</t>
  </si>
  <si>
    <t>Set Multihole sanding sheets 150 pcs, paint and varnishes P80,P120, P180 (Metaloc)</t>
  </si>
  <si>
    <t>Set Multihole sanding sheets set 150 pcs, wood and metal P80,P120, P180 (Metaloc)</t>
  </si>
  <si>
    <t>Grinding plate 150 mm, medium, multi-per</t>
  </si>
  <si>
    <t xml:space="preserve">Interface-Pad  </t>
  </si>
  <si>
    <t>SDS-Plus Dust Extraction Drill Bit 12x325mm</t>
  </si>
  <si>
    <t>SDS-Plus Dust Extraction Drill Bit 14x360mm</t>
  </si>
  <si>
    <t>SDS-Plus Dust Extraction Drill Bit 16x360mm</t>
  </si>
  <si>
    <t>SDS-Plus Dust Extraction Drill Bit 18x360mm</t>
  </si>
  <si>
    <t>SDS-Max Dust Extraction Drill Bit 16x600mm</t>
  </si>
  <si>
    <t>SDS-Max Dust Extraction Drill Bit 18x600mm</t>
  </si>
  <si>
    <t>SDS-Max Dust Extraction Drill Bit 20x600mm</t>
  </si>
  <si>
    <t>SDS-Max Dust Extraction Drill Bit 22x600mm</t>
  </si>
  <si>
    <t>SDS-Max Dust Extraction Drill Bit 24x600mm</t>
  </si>
  <si>
    <t>SDS-Max Dust Extraction Drill Bit 25x600mm</t>
  </si>
  <si>
    <t>SDS-Max Dust Extraction Drill Bit 28x600mm</t>
  </si>
  <si>
    <t>SDS-Max Dust Extraction Drill Bit 28x900mm</t>
  </si>
  <si>
    <t>SDS-Max Dust Extraction Drill Bit 30x600mm</t>
  </si>
  <si>
    <t>SDS-Max Dust Extraction Drill Bit 30x900mm</t>
  </si>
  <si>
    <t>SDS-Max Dust Extraction Drill Bit 32x600mm</t>
  </si>
  <si>
    <t>SDS-Max Dust Extraction Drill Bit 32x900mm</t>
  </si>
  <si>
    <t>SDS-Max Dust Extraction Drill Bit 35x600mm</t>
  </si>
  <si>
    <t>SDS-Max Dust Extraction Drill Bit 35x900mm</t>
  </si>
  <si>
    <t>50 Cling-fit sanding sheets 125, P 40, wood and metal</t>
  </si>
  <si>
    <t>50 Cling-fit sanding sheets 125, P 60, wood and metal</t>
  </si>
  <si>
    <t>50 Cling-fit sanding sheets 125, P 80, wood and metal</t>
  </si>
  <si>
    <t>50 Cling-fit sanding sheets 125, P 100, wood and metal</t>
  </si>
  <si>
    <t>50 Cling-fit sanding sheets 125, P 120, wood and metal</t>
  </si>
  <si>
    <t>50 Cling-fit sanding sheets 125, P 180, wood and metal</t>
  </si>
  <si>
    <t>50 Cling-fit sanding sheets 125, P 240, wood and metal</t>
  </si>
  <si>
    <t>50 Cling-fit sanding sheets 125, P 320, wood and metal</t>
  </si>
  <si>
    <t>50 Cling-fit sanding sheets 125, P 400, wood and metal</t>
  </si>
  <si>
    <t>50 Cling-fit sanding sheets 125, P 40, paint and varnishes</t>
  </si>
  <si>
    <t>50 Cling-fit sanding sheets 125, P 60, paint and varnishes</t>
  </si>
  <si>
    <t>50 Cling-fit sanding sheets 125, P 80, paint and varnishes</t>
  </si>
  <si>
    <t>50 Cling-fit sanding sheets 125, P 100, paint and varnishes</t>
  </si>
  <si>
    <t>50 Cling-fit sanding sheets 125, P 120, paint and varnishes</t>
  </si>
  <si>
    <t>50 Cling-fit sanding sheets 125, P 180, paint and varnishes</t>
  </si>
  <si>
    <t>50 Cling-fit sanding sheets 125, P 240, paint and varnishes</t>
  </si>
  <si>
    <t>50 Cling-fit sanding sheets 125, P 320, paint and varnishes</t>
  </si>
  <si>
    <t>50 Cling-fit sanding sheets 125, P 400, paint and varnishes</t>
  </si>
  <si>
    <t>Grinding plate 125 mm, medium, multihole</t>
  </si>
  <si>
    <t xml:space="preserve">Interface-Pad Multihole 125mm </t>
  </si>
  <si>
    <t xml:space="preserve">Пилезахистний фільтр WE..17-..Quick RT </t>
  </si>
  <si>
    <t>Захисний кожух Ø180mm</t>
  </si>
  <si>
    <t>Шліфувальний папір на липучці</t>
  </si>
  <si>
    <t>50 Cling-fit sanding sheets 150, P 40, wood and metal - Multihole Cling-fit sanding sheets for wood and metal "professional"</t>
  </si>
  <si>
    <t>50 Cling-fit sanding sheets 150, P 40, paint and varnishes - Multihole Cling-fit sanding sheets for paint and varnishes "professional"</t>
  </si>
  <si>
    <t>Бури SDS-Plus з пиловидаленням</t>
  </si>
  <si>
    <t>Бур SDS-Plus P4Plus, 6,0х160 мм, 5 шт.</t>
  </si>
  <si>
    <t>Бур SDS-Plus P4Plus, 10,0х160 мм, 100 шт.</t>
  </si>
  <si>
    <t>Hydromat HM 3 - електронний манометричний блок керування з захистом від роботи насухо</t>
  </si>
  <si>
    <t>BS 18 LT BL Q Аку. Дриль-шуруповерт 18В з системою М-Quick, BL-безщітковий двигун, 2х2.0Аг; вага з акум. 1.6кг, зарядний ASC 30-36, ШЗП 13мм, валіза</t>
  </si>
  <si>
    <t>BS 18 LT BL Аку. Дриль-шуруповерт 18В, BL-безщітковий двигун, 2х2.0Аг; вага з акум. 1.6кг, зарядний ASC 30-36, ШЗП 13мм, валіза</t>
  </si>
  <si>
    <t>BS 18 LT BL Аку. Дриль-шуруповерт 18В, BL-безщітковий двигун, 2хLiHD 3.1Аг; вага з акум. 1.6кг, зарядний ASC 30-36, ШЗП 13мм, валіза</t>
  </si>
  <si>
    <t>SB 18 LT BL Аку. Ударний дриль-шуруповерт 18В, BL-безщітковий двигун, 2x2.0Аг, зарядний ASC 30-36, ШЗП 13мм, вага з акум. 1,6кг, кейс</t>
  </si>
  <si>
    <t>SB 18 LT BL Аку. Ударний дриль-шуруповерт 18В, BL-безщітковий двигун, 2xLi-HD 3.1Аг, зарядний ASC 30-36, ШЗП 13мм, вага з акум. 1.6кг, кейс</t>
  </si>
  <si>
    <t>SB 18 LT BL (2x4,0Ah)</t>
  </si>
  <si>
    <t>BS 18 LT BL (2x4,0Ah)</t>
  </si>
  <si>
    <t>KHA 18 LTX BL 24 Quick (2 x 4.0 Ah)</t>
  </si>
  <si>
    <t>KHA 18 LTX BL 24 Quick  (3.5 Ah + 5.5Ah)</t>
  </si>
  <si>
    <t>KHA 18 LTX BL 24 Quick  (2 x 5.5 Ah)</t>
  </si>
  <si>
    <t>KHA 18 LTX BL 24 Quick + ISA 18 LTX ( 3.5 Ah + 5.5Ah)</t>
  </si>
  <si>
    <t>KHA 18 LTX BL 24 Quick + ISA 18 LTX (2 x 5.5 Ah)</t>
  </si>
  <si>
    <t>KHA 18 LTX BL 24 Quick 3x3.5 Ah LiHD in MetaLoc II</t>
  </si>
  <si>
    <r>
      <t xml:space="preserve">KHA 18 LTX BL 24 Quick (каркас у Металок) Ак. Перфоратор SDS-plus 18В, без аккумуляторів, 3-х. реж, 2.2 Дж (ЕРТА), VTC електроніка, 0-1200 об/хв, </t>
    </r>
    <r>
      <rPr>
        <sz val="10"/>
        <rFont val="Calibri"/>
        <family val="2"/>
        <charset val="204"/>
      </rPr>
      <t>ø</t>
    </r>
    <r>
      <rPr>
        <sz val="10.7"/>
        <rFont val="Calibri"/>
        <family val="2"/>
        <charset val="204"/>
      </rPr>
      <t xml:space="preserve"> свердління: </t>
    </r>
    <r>
      <rPr>
        <sz val="10"/>
        <rFont val="Calibri"/>
        <family val="2"/>
        <charset val="204"/>
        <scheme val="minor"/>
      </rPr>
      <t>бетон/цегла коронка/сталь - 24/68/13мм, 3.4 кг</t>
    </r>
  </si>
  <si>
    <t>TS 36 LTX BL 254 (2x LiHD 6,2Ah, ASC Ultra)</t>
  </si>
  <si>
    <t>TS 36-18 LTX BL 254 (4x LiHD 7,0Ah, 2x ASC Ultra)</t>
  </si>
  <si>
    <t>RSEV 19-125 "Concrete"</t>
  </si>
  <si>
    <t>RSEV 19-125 "Abrasiv"</t>
  </si>
  <si>
    <t>RSEV 19-125 "PKD"</t>
  </si>
  <si>
    <t>RFEV 19-125 "pointed"</t>
  </si>
  <si>
    <t>RFEV 19-125 "bent"</t>
  </si>
  <si>
    <t>Set RSEV 19-125 "Concrete" + ASR 35 L ACP</t>
  </si>
  <si>
    <t>Set RSEV 19-125 "Concrete" + ASR 35 M ACP</t>
  </si>
  <si>
    <t>Set RSEV 19-125 "Abrasiv" + ASR 35 L ACP</t>
  </si>
  <si>
    <t>BS 18 L Mobile Workshop (13mm, 2x2,0Ah, SC 60 Plus)</t>
  </si>
  <si>
    <t>BS 18 L (13mm, 3x2,0Ah, SC 60 Plus)</t>
  </si>
  <si>
    <t>BS 18 L Quick (13mm, 2x2,0Ah, SC 60 Plus)</t>
  </si>
  <si>
    <t>BS 18 L Quick Mobile Workshop (13mm, 2x2,0Ah, SC 60 Plus)</t>
  </si>
  <si>
    <t>SB 18 L (13mm, 3x2,0Ah, SC 60 Plus)</t>
  </si>
  <si>
    <t>SB 18 L Mobile Workshop (13mm, 2x2,0Ah, SC 60 Plus)</t>
  </si>
  <si>
    <t>KS 18 LTX 57 (2x5,2Ah, ASC 30-36, Metaloc)</t>
  </si>
  <si>
    <t>KS 18 LTX 57 (2x LiHD 7,0Ah, ASC 30-36, Metaloc)</t>
  </si>
  <si>
    <t>KS 18 LTX 57 (3x4,0Ah, ASC 30-36, Metaloc)</t>
  </si>
  <si>
    <t>HJA 14.4-18 * Cordless Heated Jacket XS</t>
  </si>
  <si>
    <t>HJA 14.4-18 * Cordless Heated Jacket S</t>
  </si>
  <si>
    <t>HJA 14.4-18 * Cordless Heated Jacket M</t>
  </si>
  <si>
    <t>HJA 14.4-18 * Cordless Heated Jacket L</t>
  </si>
  <si>
    <t>HJA 14.4-18 * Cordless Heated Jacket XL</t>
  </si>
  <si>
    <t>HJA 14.4-18 * Cordless Heated Jacket XXL</t>
  </si>
  <si>
    <t>HJA 14.4-18 * Cordless Heated Jacket XXXL</t>
  </si>
  <si>
    <t>PowerMaxx TLA LED * Akku-Taschenlampe</t>
  </si>
  <si>
    <t>PowerMaxx BS Basic Set (600080500) + TLA LED (606213000) + BitBox 15 pcs (626703000)</t>
  </si>
  <si>
    <t>PowerMaxx BS Basic Set Mobile Werkstatt + TLA LED</t>
  </si>
  <si>
    <t>PowerMaxx SB Basic Set (600385500) + TLA LED (606213000) + BitBox 15 pcs (626703000)</t>
  </si>
  <si>
    <t>PowerMaxx SB Basic Set Mobile Werkstatt + TLA LED</t>
  </si>
  <si>
    <t>HO 18 LTX 20-82, Metaloc III</t>
  </si>
  <si>
    <t>HO 18 LTX 20-82, Ак.рубанок набір 4.0 Ah, Metaloc III</t>
  </si>
  <si>
    <t>HO 26-82, Рубанок 620 Вт, 82 мм ширина, макс. глиб. пазув. 9мм, регул.глибина 0-2,6 мм, 11200 об/хв, 2.7 кг, 4 метри кабель, Metaloc III</t>
  </si>
  <si>
    <t>новинка (доступні з осені 2017)</t>
  </si>
  <si>
    <r>
      <t xml:space="preserve">SE 17-200 RT Щіткова полірувальна машина 1700Вт, 800-3000 об/хв, 17 Нм, VTC електроніка, </t>
    </r>
    <r>
      <rPr>
        <sz val="10"/>
        <rFont val="Calibri"/>
        <family val="2"/>
        <charset val="204"/>
      </rPr>
      <t>ø</t>
    </r>
    <r>
      <rPr>
        <sz val="10.7"/>
        <rFont val="Calibri"/>
        <family val="2"/>
        <charset val="204"/>
      </rPr>
      <t xml:space="preserve"> приладдя 100 - 200 мм, ширина приладдя 50 -100мм, кабель 4 м (H07 RN-F), 2.9 кг</t>
    </r>
  </si>
  <si>
    <t>SE 17-200 RT Набір (комплектація див. на сайт або каталог)</t>
  </si>
  <si>
    <t>Акумуляторні Пили настільні/будівельні</t>
  </si>
  <si>
    <t>TS 36 LTX BL 254 (каркас)</t>
  </si>
  <si>
    <t>TS 36-18 LTX BL 254 (каркас)</t>
  </si>
  <si>
    <t>RSEV 19-125 Шліфувальна машина для бетону/каменю, 1900 Вт, 3800-8200 об/хв, 5 Нм (без шліф. чашки)</t>
  </si>
  <si>
    <t>RFEV 19-125 Обдирочна машина 1900 Вт</t>
  </si>
  <si>
    <t>BS 18 L Ак.дриль шуруповерт 18В, 0-450/ 0-1800 об/хв, 25/50 Нм, 1.6 кг (13mm, 2x2,0Ah, SC 60 Plus)</t>
  </si>
  <si>
    <t>SB 18 L Ак.ударний дриль шуруповерт 18В, 0-450/ 0-1800 об/хв, 25/50 Нм, 1.6 кг (13mm, 2x2,0Ah, SC 60 Plus)</t>
  </si>
  <si>
    <t>KS 18 LTX 57 -каркас Ак. Ручна циркулярна пила 18В, макс. глибина 57 мм, 4600 об/хв, 2.73 кг, коробка</t>
  </si>
  <si>
    <t>KS 18 LTX 57 -каркас Ак. Ручна циркулярна пила 18В, макс. глибина 57 мм, 4600 об/хв, 2.73 кг, Metalock</t>
  </si>
  <si>
    <t>Куртка з підігрівом</t>
  </si>
  <si>
    <t>Пилозахисний фільтр для КШМ W12-1 - WE 17-1- зі звичайним вимикачем</t>
  </si>
  <si>
    <t>Multitool приладдя (Starlock)</t>
  </si>
  <si>
    <t>plunge cut saw blade wood HCS 32 mm</t>
  </si>
  <si>
    <t>5 plunge cut saw blade wood HCS 32 mm</t>
  </si>
  <si>
    <t>plunge cut saw blade wood+metal BiM 20 mm</t>
  </si>
  <si>
    <t>plunge cut saw blade wood+metal BiM 28 mm</t>
  </si>
  <si>
    <t>5 plunge cut saw blade wood and metal BiM 28 mm</t>
  </si>
  <si>
    <t>plunge cut saw blade wood+metal BiM 65 mm</t>
  </si>
  <si>
    <t>plunge cut saw blade wood+metal BiM 32 mm</t>
  </si>
  <si>
    <t>plunge cut saw blade metal BiM 32 mm</t>
  </si>
  <si>
    <t>5 plunge cut saw blade metal BiM 32 mm</t>
  </si>
  <si>
    <t>plunge cut saw blade metal HM/TC 32 mm</t>
  </si>
  <si>
    <t xml:space="preserve">segment saw blade wood+metal BiM 85 mm </t>
  </si>
  <si>
    <t>Scraper HCS 52 mm</t>
  </si>
  <si>
    <t>segment saw blade grout+mortar HM 85 mm</t>
  </si>
  <si>
    <t>sanding plate grout+mortar HM 78 mm</t>
  </si>
  <si>
    <t>Мастило 100г</t>
  </si>
  <si>
    <t>Гвинт M6x15</t>
  </si>
  <si>
    <t>Гвинт-фіксатор M 6X20</t>
  </si>
  <si>
    <t>Гвинт-штифт M 6X8</t>
  </si>
  <si>
    <t>Установчий гвинт</t>
  </si>
  <si>
    <t>Пружинне кільце</t>
  </si>
  <si>
    <t>стопорне кільце</t>
  </si>
  <si>
    <t>Циліндричний штифт</t>
  </si>
  <si>
    <t>Штифт циліндричний</t>
  </si>
  <si>
    <t>Гольчатий пiдшипник 10*9*6 HK0609</t>
  </si>
  <si>
    <t>Гольчатий пiдшипник 12*10*8 HK0810</t>
  </si>
  <si>
    <t>Гольчатий пiдшипник 10*9*6 BK0609</t>
  </si>
  <si>
    <t>Гольчатий пiдшипник 22*12*16 HK1612</t>
  </si>
  <si>
    <t>Ігольчатий підшипник 23*12*17 HK1712</t>
  </si>
  <si>
    <t>Гольчатий пiдшипник 12*12*8 HK0812,2rs</t>
  </si>
  <si>
    <t>Гольчатий пiдшипник 32*12*20 HK2512b</t>
  </si>
  <si>
    <t>Гольчатий пiдшипник 12*8*8</t>
  </si>
  <si>
    <t>Гольчатий пiдшипник 26*12*20 HK2012</t>
  </si>
  <si>
    <t>Радiальний шарикопiдшипник 12*28*8</t>
  </si>
  <si>
    <t>Гольчатий підшипник 35*16*28 HK2816</t>
  </si>
  <si>
    <t>Радiальний шарикопiдшипник 10*26*8</t>
  </si>
  <si>
    <t>Компенсаційна шайба</t>
  </si>
  <si>
    <t>Підшипник гольчатий 10*9*6 HK0609</t>
  </si>
  <si>
    <t>Підшипник, 8x22x7</t>
  </si>
  <si>
    <t>Підшипник 10*26*8</t>
  </si>
  <si>
    <t>Підшипник 8x22x7</t>
  </si>
  <si>
    <t>O-кільце</t>
  </si>
  <si>
    <t>O-кольцо</t>
  </si>
  <si>
    <t>Патрон 1-10мм_1/2</t>
  </si>
  <si>
    <t>Патрон 2-13мм_1/2</t>
  </si>
  <si>
    <t>Швидкозатисний патрон,1/2x20</t>
  </si>
  <si>
    <t>Патрон 0,8-10мм 1/2 R+L</t>
  </si>
  <si>
    <t>Патрон -10_1/2</t>
  </si>
  <si>
    <t>Патрон Quick-Action</t>
  </si>
  <si>
    <t>Ущільненя</t>
  </si>
  <si>
    <t>Якiр в зборi (STE 70|80), 230В</t>
  </si>
  <si>
    <t>Якiр в зборi (KHE55/75), 230 В</t>
  </si>
  <si>
    <t>Якiр в зборi KN/SE 12-115</t>
  </si>
  <si>
    <t>Якір (MAG32),230 V</t>
  </si>
  <si>
    <t>Якiр в зборi, 230 V</t>
  </si>
  <si>
    <t>Ротор у зборі,18 V</t>
  </si>
  <si>
    <t>Ротор (KFM18LTX),18V</t>
  </si>
  <si>
    <t>Ротор,18 V</t>
  </si>
  <si>
    <t>Ротор KGSV</t>
  </si>
  <si>
    <t>Ротор (RWE 1020)</t>
  </si>
  <si>
    <t>Ротор (RWEV 1200)</t>
  </si>
  <si>
    <t>Ротор (RWEV-2)</t>
  </si>
  <si>
    <t>Ротор RWEV1600-2</t>
  </si>
  <si>
    <t>Якір (W750), 230V</t>
  </si>
  <si>
    <t>Статор з обмоткою (W7-125) 230 В</t>
  </si>
  <si>
    <t>Статор KHA36LTX</t>
  </si>
  <si>
    <t>Статор.,4 пол.</t>
  </si>
  <si>
    <t>Бокова рукоятка у зборі</t>
  </si>
  <si>
    <t>Корпус редуктора (SB|E760)</t>
  </si>
  <si>
    <t>Фланець ротора</t>
  </si>
  <si>
    <t>Щит підшипника</t>
  </si>
  <si>
    <t>Рем. коплект ущільнювачів</t>
  </si>
  <si>
    <t>Направляюча рейка</t>
  </si>
  <si>
    <t>Задня вісь компл</t>
  </si>
  <si>
    <t>Ексцентрік</t>
  </si>
  <si>
    <t>Верхня кришка циліндра</t>
  </si>
  <si>
    <t>Скоба-фіксатор</t>
  </si>
  <si>
    <t>Планка встановлення глибини</t>
  </si>
  <si>
    <t>Маятникова направляюча деталь</t>
  </si>
  <si>
    <t>Упорна гільза</t>
  </si>
  <si>
    <t>Набір щіток</t>
  </si>
  <si>
    <t>Набiр щiток з пружиною</t>
  </si>
  <si>
    <t>Промiжна шестерня в зборi</t>
  </si>
  <si>
    <t>Напрвляюча</t>
  </si>
  <si>
    <t>Кнопка перемикання BHE 10 Compact</t>
  </si>
  <si>
    <t>Щітки комплект,230 V</t>
  </si>
  <si>
    <t>Ручка бокова в комплектi (MHE96)</t>
  </si>
  <si>
    <t>Муфта безпеки у зборі зі шпинд. М14х1,5</t>
  </si>
  <si>
    <t>Муфта зчеплення</t>
  </si>
  <si>
    <t>Зажим бокової рукоятки</t>
  </si>
  <si>
    <t>Захисний кожух, D 230</t>
  </si>
  <si>
    <t>Акумуляторний блок 10.8 В 2.0 Аг</t>
  </si>
  <si>
    <t>Бойок у зборі</t>
  </si>
  <si>
    <t>Захисний кожух, лівий</t>
  </si>
  <si>
    <t>Захисний кожух, правий</t>
  </si>
  <si>
    <t>Фланець правий (DS150)</t>
  </si>
  <si>
    <t>Зажимнф фланці ліві,у зборі</t>
  </si>
  <si>
    <t>Зажимні фланці праві, узборі</t>
  </si>
  <si>
    <t>Тримач лівий</t>
  </si>
  <si>
    <t>Тримач правий</t>
  </si>
  <si>
    <t>Двигун у зборі.</t>
  </si>
  <si>
    <t>Фіксатор кожуху, у зборі</t>
  </si>
  <si>
    <t>Якiр в зборi 230В з шестернею</t>
  </si>
  <si>
    <t>Ротор в зборi з фланцем,220-240</t>
  </si>
  <si>
    <t>Адаптор патрона</t>
  </si>
  <si>
    <t>Конiчна пара шестеренi (W 680, 780)</t>
  </si>
  <si>
    <t>Направляюча SSE</t>
  </si>
  <si>
    <t>Крильчатка ротора</t>
  </si>
  <si>
    <t>Корпус шпінделя</t>
  </si>
  <si>
    <t>Мотор у зборі</t>
  </si>
  <si>
    <t>Напраляюча регулювання висоти</t>
  </si>
  <si>
    <t>Рукоятка у зборі</t>
  </si>
  <si>
    <t>Колесо в зборі</t>
  </si>
  <si>
    <t>Направляюча пилевідводу</t>
  </si>
  <si>
    <t>З'єднання вхідне , повітряне</t>
  </si>
  <si>
    <t>Редуктор, SSD</t>
  </si>
  <si>
    <t>Щітка компл.</t>
  </si>
  <si>
    <t>Муфта в зборі з шпiнделем</t>
  </si>
  <si>
    <t>Рем. комплект KHE26..</t>
  </si>
  <si>
    <t>Сервіс пакет (KHE 2444)</t>
  </si>
  <si>
    <t>Бітотримач</t>
  </si>
  <si>
    <t>Пиймач кожуха</t>
  </si>
  <si>
    <t>Шестерні приводу</t>
  </si>
  <si>
    <t>Обмежувач (KGS305M)</t>
  </si>
  <si>
    <t>Тримач мотору</t>
  </si>
  <si>
    <t>Тримач-скоба</t>
  </si>
  <si>
    <t>Стопорна рукоятка</t>
  </si>
  <si>
    <t>Напрвляюча тормозу</t>
  </si>
  <si>
    <t>Рукоятка стопору</t>
  </si>
  <si>
    <t>Статор HWW3300</t>
  </si>
  <si>
    <t>Статор в зборi</t>
  </si>
  <si>
    <t>Зажимні фланці диску у зб.</t>
  </si>
  <si>
    <t>розширювач столу, правий (TS216)</t>
  </si>
  <si>
    <t>Кутова напрямна компл.</t>
  </si>
  <si>
    <t>Обмежувач диску</t>
  </si>
  <si>
    <t>Редуктор в зборі (TS216)</t>
  </si>
  <si>
    <t>Маховик компл.</t>
  </si>
  <si>
    <t>Основний стіл (TS216)</t>
  </si>
  <si>
    <t>Розширювач столу, лівий (TS216)</t>
  </si>
  <si>
    <t>Корпус у зборі SSW</t>
  </si>
  <si>
    <t>Рамка в зборi</t>
  </si>
  <si>
    <t>Шпiндель в зборі</t>
  </si>
  <si>
    <t>Щітркотримач</t>
  </si>
  <si>
    <t>Ударний механізм у зб.</t>
  </si>
  <si>
    <t>Регулятор швидкості</t>
  </si>
  <si>
    <t>Клапан тиску, запорний</t>
  </si>
  <si>
    <t>Кнопка нажимна</t>
  </si>
  <si>
    <t>Демпфер у зборі</t>
  </si>
  <si>
    <t>Ударний механізм</t>
  </si>
  <si>
    <t>Двигун у зборі (DG700)</t>
  </si>
  <si>
    <t>Статор у зборі</t>
  </si>
  <si>
    <t>Датчик тиску у зборі</t>
  </si>
  <si>
    <t>Зажимний фланець у зб.</t>
  </si>
  <si>
    <t>Ніжки комлект</t>
  </si>
  <si>
    <t>Кабель з втулкою</t>
  </si>
  <si>
    <t>Зажимная деталь компл.</t>
  </si>
  <si>
    <t>Зажимний механізм рукоятки</t>
  </si>
  <si>
    <t>Рем.комплект MHE5</t>
  </si>
  <si>
    <t>Муфта-шестерня</t>
  </si>
  <si>
    <t>Стопор у зборі ,D125</t>
  </si>
  <si>
    <t>Стопор у зборі, D150</t>
  </si>
  <si>
    <t>Проміжна шестерня у зборі</t>
  </si>
  <si>
    <t>Ротор з шестернею, у зборі</t>
  </si>
  <si>
    <t>Конічна пара, INOX</t>
  </si>
  <si>
    <t>Вал проміжний</t>
  </si>
  <si>
    <t>Шліфувальна тарілка</t>
  </si>
  <si>
    <t>Стопорна кнопка у зборі</t>
  </si>
  <si>
    <t>Вимикач RWEV</t>
  </si>
  <si>
    <t>Зубчата пара у комплекті,1:3,9</t>
  </si>
  <si>
    <t>Гайка Quick,M14</t>
  </si>
  <si>
    <t>Фільтр накладка</t>
  </si>
  <si>
    <t>Кнопка перемикання режимів</t>
  </si>
  <si>
    <t>Пересувний єлемент</t>
  </si>
  <si>
    <t>Редуктор (LSV)</t>
  </si>
  <si>
    <t>Щітки (KGS254)</t>
  </si>
  <si>
    <t>Корпус редуктора (RWEV-2)</t>
  </si>
  <si>
    <t>Шпіндель у зборі</t>
  </si>
  <si>
    <t>Підшипник з винтом</t>
  </si>
  <si>
    <t>Регулятор висоти у зб.</t>
  </si>
  <si>
    <t>Тримач упору у зборі</t>
  </si>
  <si>
    <t>Фіксатор у зборі</t>
  </si>
  <si>
    <t>Кришка верхня</t>
  </si>
  <si>
    <t>Комплект ущільнювачів штока</t>
  </si>
  <si>
    <t>Штоку зборі</t>
  </si>
  <si>
    <t>Двигун (Н16-500)</t>
  </si>
  <si>
    <t>Двигун, 14.4V</t>
  </si>
  <si>
    <t>Двигун в зборі, з шестернею,18V</t>
  </si>
  <si>
    <t>Підшипник,6202-2RS</t>
  </si>
  <si>
    <t>Підшипник,6203-2RS</t>
  </si>
  <si>
    <t>Підшипник фланця</t>
  </si>
  <si>
    <t>Кришка мотору</t>
  </si>
  <si>
    <t>Направляюча повітряного потоку</t>
  </si>
  <si>
    <t>Rating plate</t>
  </si>
  <si>
    <t>Наліпка-шильд</t>
  </si>
  <si>
    <t>Metabo наліпка,FSX 200 Intec</t>
  </si>
  <si>
    <t>Наліпка,  52x22</t>
  </si>
  <si>
    <t>Шайба замка</t>
  </si>
  <si>
    <t>Блокуюча шайба</t>
  </si>
  <si>
    <t>Компенсаційне кільце</t>
  </si>
  <si>
    <t>Компенсаційне ущільнення</t>
  </si>
  <si>
    <t>Скоба перемикання режимів</t>
  </si>
  <si>
    <t>Прижимна планка</t>
  </si>
  <si>
    <t>Буфарна вставка</t>
  </si>
  <si>
    <t>Захистна пластина</t>
  </si>
  <si>
    <t>Захисний кожух, D 125</t>
  </si>
  <si>
    <t>Кожух, D 125</t>
  </si>
  <si>
    <t>Захисний кожух, D 150</t>
  </si>
  <si>
    <t>Захисний кожух,D 125</t>
  </si>
  <si>
    <t>Зубчата пара приводу платформи</t>
  </si>
  <si>
    <t>комплект зубчастих коліс</t>
  </si>
  <si>
    <t>Розпорне кiльце</t>
  </si>
  <si>
    <t>Шайба кріплення диску</t>
  </si>
  <si>
    <t>Шайба дистанційна</t>
  </si>
  <si>
    <t>Вал облицьований конiчним колесом</t>
  </si>
  <si>
    <t>Втулка уловлююча</t>
  </si>
  <si>
    <t>Проставочне кільце</t>
  </si>
  <si>
    <t>Проставочна втулка</t>
  </si>
  <si>
    <t>Гайка цанги</t>
  </si>
  <si>
    <t>Блок ковзання</t>
  </si>
  <si>
    <t>Нагрiваючий елемент (KE3000)</t>
  </si>
  <si>
    <t>Дренажний клапан</t>
  </si>
  <si>
    <t>Заглушка- вікно</t>
  </si>
  <si>
    <t>Резервуар</t>
  </si>
  <si>
    <t>Вал (SSEP)</t>
  </si>
  <si>
    <t>Ущільнення (airproof)</t>
  </si>
  <si>
    <t>Направляюча поршня</t>
  </si>
  <si>
    <t>Регулююче кільце</t>
  </si>
  <si>
    <t>Шплінт</t>
  </si>
  <si>
    <t>Вал приводу</t>
  </si>
  <si>
    <t>Проміжний вал</t>
  </si>
  <si>
    <t>Шпіндель, M14</t>
  </si>
  <si>
    <t>Упорний штифт</t>
  </si>
  <si>
    <t>Гвинт,M4x10 TX15</t>
  </si>
  <si>
    <t>Заглушка R 1/2"</t>
  </si>
  <si>
    <t>Гвинт M 6X50 </t>
  </si>
  <si>
    <t>Скоба захисна</t>
  </si>
  <si>
    <t>Щітки в зборі.</t>
  </si>
  <si>
    <t>Щiткотримач з щiтками в зборi</t>
  </si>
  <si>
    <t>Щітки у зборі</t>
  </si>
  <si>
    <t>Щітки, комплект</t>
  </si>
  <si>
    <t>Клемник</t>
  </si>
  <si>
    <t>Теппературний сенсор</t>
  </si>
  <si>
    <t>Підсвітка</t>
  </si>
  <si>
    <t>Електроніка WEV1500,230V 50/60Hz</t>
  </si>
  <si>
    <t>Електроніка (WEA-10), 230V 50/60Hz</t>
  </si>
  <si>
    <t>Сенсор</t>
  </si>
  <si>
    <t>Електроніка WEVF,230V 50/60Hz</t>
  </si>
  <si>
    <t>Електроніка WEF ,230V 50/60Hz</t>
  </si>
  <si>
    <t>Електорніка MHE5</t>
  </si>
  <si>
    <t>Електроніка (RWEV),230 V 50/60 Hz</t>
  </si>
  <si>
    <t>Лінза в сборі</t>
  </si>
  <si>
    <t>Фільтр мережі</t>
  </si>
  <si>
    <t>Конденсатор (Mega 400)</t>
  </si>
  <si>
    <t>Корпус двигуна OFE</t>
  </si>
  <si>
    <t>Поршень насоса в зборi</t>
  </si>
  <si>
    <t>Трімач труб</t>
  </si>
  <si>
    <t>Втулка ковзання</t>
  </si>
  <si>
    <t>Кнопка виключателя</t>
  </si>
  <si>
    <t>Кришка щіток</t>
  </si>
  <si>
    <t>Рукоятка в сборі</t>
  </si>
  <si>
    <t>Ручка- корпус з двох частин</t>
  </si>
  <si>
    <t>Вимикач (BDE1100)</t>
  </si>
  <si>
    <t>Вимикач, DC 18V</t>
  </si>
  <si>
    <t>Електроніка з вимикачем</t>
  </si>
  <si>
    <t>Вимикач 1-полюсний,X2</t>
  </si>
  <si>
    <t>Пневматичний вимикач</t>
  </si>
  <si>
    <t>Блок автоматики, 400V</t>
  </si>
  <si>
    <t>Вимикач 230V</t>
  </si>
  <si>
    <t>Корпус SBE 650</t>
  </si>
  <si>
    <t>Вимикач ковзання</t>
  </si>
  <si>
    <t>Передня накладка корпусу</t>
  </si>
  <si>
    <t>кришка мотору 2 частини</t>
  </si>
  <si>
    <t>Вимикач з фіксацією</t>
  </si>
  <si>
    <t>Вимикач, PowerMaxx ASE</t>
  </si>
  <si>
    <t>Ущільненнч корпусу</t>
  </si>
  <si>
    <t>Перемикач ,R/L</t>
  </si>
  <si>
    <t>Скло LED </t>
  </si>
  <si>
    <t>Шайба ущільнююча</t>
  </si>
  <si>
    <t>Панель</t>
  </si>
  <si>
    <t>Ручка нижньої частини</t>
  </si>
  <si>
    <t>Кришка пилосбірника</t>
  </si>
  <si>
    <t>Зажим кабеля</t>
  </si>
  <si>
    <t>Экстрактор</t>
  </si>
  <si>
    <t>Направляючий патрубок</t>
  </si>
  <si>
    <t>Перемикач режимів</t>
  </si>
  <si>
    <t>Щітка для підлоги</t>
  </si>
  <si>
    <t>Накладка-фланець</t>
  </si>
  <si>
    <t>Корпус, підключення батареї</t>
  </si>
  <si>
    <t>Направляюча вимикача</t>
  </si>
  <si>
    <t>Кожух двигуна (Basic250)</t>
  </si>
  <si>
    <t>Корпус (дві половинки)</t>
  </si>
  <si>
    <t>Буфер-накладка</t>
  </si>
  <si>
    <t>Нижня частина корпусу</t>
  </si>
  <si>
    <t>Захисний ковпачок</t>
  </si>
  <si>
    <t>Направляюча повітрянного потоку</t>
  </si>
  <si>
    <t>Напрвляюча воздушного потоку</t>
  </si>
  <si>
    <t>Вхідний клапан</t>
  </si>
  <si>
    <t>Зажим кабелю</t>
  </si>
  <si>
    <t>CABLE CLAMP</t>
  </si>
  <si>
    <t>Фетрове ущільнення</t>
  </si>
  <si>
    <t>Фетровий сальник</t>
  </si>
  <si>
    <t>Амортизуюче кільце</t>
  </si>
  <si>
    <t>Захисна накладка</t>
  </si>
  <si>
    <t>Шліфувальна подошва</t>
  </si>
  <si>
    <t>Буферне уфільнення</t>
  </si>
  <si>
    <t>Втулка підшипника</t>
  </si>
  <si>
    <t>Кільце ущільнювача</t>
  </si>
  <si>
    <t>Амортизуюча втулка</t>
  </si>
  <si>
    <t>Захист кабелю</t>
  </si>
  <si>
    <t>Смазка,50g Klueber Microlube GL 261</t>
  </si>
  <si>
    <t>Ключ шестикутний</t>
  </si>
  <si>
    <t>Ремінь  приводу</t>
  </si>
  <si>
    <t>Ремінь (MEGA520)</t>
  </si>
  <si>
    <t>Комплект установчий</t>
  </si>
  <si>
    <t>Мережевий кабель</t>
  </si>
  <si>
    <t>провідник</t>
  </si>
  <si>
    <t>Фiльтр з щупом, BasicAir</t>
  </si>
  <si>
    <t>Зажимна рукоятка M8X60 UK/TKU</t>
  </si>
  <si>
    <t>Зажим в зборі</t>
  </si>
  <si>
    <t>Покажчик  KGS 305</t>
  </si>
  <si>
    <t>Стабілізаційна направляюча KGS 305</t>
  </si>
  <si>
    <t>Ручка блокування, в зборі  KGS 305</t>
  </si>
  <si>
    <t>Захисні кришки у зборі</t>
  </si>
  <si>
    <t>Сторна рукоятка</t>
  </si>
  <si>
    <t>Захисний кожух (KGS315+)</t>
  </si>
  <si>
    <t>Захисний кожух, KS 254</t>
  </si>
  <si>
    <t>Фланець у зборі, KS 254</t>
  </si>
  <si>
    <t>Напавляюча пилевідводу у зб. KS 305</t>
  </si>
  <si>
    <t>Напрвляюча KS 254/305</t>
  </si>
  <si>
    <t>Захисний кожух-корпус у зборі KS 305</t>
  </si>
  <si>
    <t>Поворотний важіль-опора  KS 254/305</t>
  </si>
  <si>
    <t>Корпус у збl. KS 254/305 Plus</t>
  </si>
  <si>
    <t>Важіль затискний компл.KGS216/254/315Plu</t>
  </si>
  <si>
    <t>Щітки в зборі  DH 316</t>
  </si>
  <si>
    <t>Упорна пластина  CLASSIC 250</t>
  </si>
  <si>
    <t>Масляний щуп  CLASSIC 250</t>
  </si>
  <si>
    <t>Лопасть 1шт.</t>
  </si>
  <si>
    <t>Трубопровiд</t>
  </si>
  <si>
    <t>Перемикач тиску 1/4IG (1,8/3,8 BA)</t>
  </si>
  <si>
    <t>Кришка бокова DH330</t>
  </si>
  <si>
    <t>Кришка бокова DH 330</t>
  </si>
  <si>
    <t>Захист HC260C</t>
  </si>
  <si>
    <t>Кріплення шлангу</t>
  </si>
  <si>
    <t>Бічна панель 2X30X153 HC260C</t>
  </si>
  <si>
    <t>Вал колеса приводу RD 21X70 BAS505</t>
  </si>
  <si>
    <t>Мiшок для збору пилу 0,1X600X900</t>
  </si>
  <si>
    <t>Пружина розжимання</t>
  </si>
  <si>
    <t>Бондаж 310X2,5X20</t>
  </si>
  <si>
    <t>Шків 90X30,5 5JX94 HC260C</t>
  </si>
  <si>
    <t>Зубчате колесо  HC260C</t>
  </si>
  <si>
    <t>Ущільнення 7,8X1,9 (P8) ET</t>
  </si>
  <si>
    <t>Манометр для компресора</t>
  </si>
  <si>
    <t>Конденсатор, KGS 254 I Plu</t>
  </si>
  <si>
    <t>Вимикач SSK 230V 50Hz 10A ET</t>
  </si>
  <si>
    <t>Stop Safety guard compl. KS 254/305</t>
  </si>
  <si>
    <t>Обмежувач у зб. KS 254/305</t>
  </si>
  <si>
    <t>Ball bearing, 8X 22X  7</t>
  </si>
  <si>
    <t>Підшипник, 8X22X7</t>
  </si>
  <si>
    <t>Ball bearing,</t>
  </si>
  <si>
    <t>Ball bearing</t>
  </si>
  <si>
    <t>Label neutral</t>
  </si>
  <si>
    <t>Communication card, DIN A4</t>
  </si>
  <si>
    <t>Packaging label</t>
  </si>
  <si>
    <t>packaging</t>
  </si>
  <si>
    <t>Accu-Tester for sliding fit</t>
  </si>
  <si>
    <t>Адаптор для  Li-ion слайдер</t>
  </si>
  <si>
    <t>Armature compl.,230 V</t>
  </si>
  <si>
    <t>Ротор (BE/SBE),230 V</t>
  </si>
  <si>
    <t>Armature cpl. 230 V</t>
  </si>
  <si>
    <t>Ротор (STE100), 230 V</t>
  </si>
  <si>
    <t>Field coil compl.,230V</t>
  </si>
  <si>
    <t>Статор,230V (STE100)</t>
  </si>
  <si>
    <t>Field coil compl.</t>
  </si>
  <si>
    <t>Gear flange</t>
  </si>
  <si>
    <t>Фланець редуктора (SB|BS)</t>
  </si>
  <si>
    <t>GETRIEBE VOLLST.</t>
  </si>
  <si>
    <t>Редуктор у зборі (SB*lt)</t>
  </si>
  <si>
    <t>Brush holder module,230V - V 700W-800W</t>
  </si>
  <si>
    <t>Щіткотримач,230V - V 700W-800W</t>
  </si>
  <si>
    <t>Редуктор у зборі (SB|BS)</t>
  </si>
  <si>
    <t>Control knob compl.</t>
  </si>
  <si>
    <t>Spindle compl.,WA M14</t>
  </si>
  <si>
    <t>Шпіндель у зборі.,WA M14</t>
  </si>
  <si>
    <t>Switch housing compl.</t>
  </si>
  <si>
    <t>Gear parts compl.</t>
  </si>
  <si>
    <t>Планетарна пара</t>
  </si>
  <si>
    <t>Motor w.pinion</t>
  </si>
  <si>
    <t>Двигун з шестернею</t>
  </si>
  <si>
    <t>charger,ASC 30 - 36 V, 230 V Euro</t>
  </si>
  <si>
    <t>Корпус редектора (UHE/V2660)</t>
  </si>
  <si>
    <t>Maintenance kit SDS</t>
  </si>
  <si>
    <t>Рем-коплект SDS</t>
  </si>
  <si>
    <t>Gear housing w.flange</t>
  </si>
  <si>
    <t>BANDSAW WHEEL, UPPER</t>
  </si>
  <si>
    <t>Шкив, верхній (BAS260/261)</t>
  </si>
  <si>
    <t>Pinion shaft w. clutch</t>
  </si>
  <si>
    <t>Gear flange cpl.</t>
  </si>
  <si>
    <t>Корпус редуктора (SBEV)</t>
  </si>
  <si>
    <t>Корпус редуктора ВЕ/SBE</t>
  </si>
  <si>
    <t>Spindle head compl.</t>
  </si>
  <si>
    <t>Switch and electronic</t>
  </si>
  <si>
    <t>Вимикач у зборі</t>
  </si>
  <si>
    <t>Brush holder set</t>
  </si>
  <si>
    <t>Carbon brush set cut-off</t>
  </si>
  <si>
    <t>Carbon brush</t>
  </si>
  <si>
    <t>Base plate compl.</t>
  </si>
  <si>
    <t>Ram compl.</t>
  </si>
  <si>
    <t>Шток в компл.</t>
  </si>
  <si>
    <t>Lever compl.</t>
  </si>
  <si>
    <t>Зажим у зборі</t>
  </si>
  <si>
    <t>Carbon brush comp.</t>
  </si>
  <si>
    <t>Motor comp.</t>
  </si>
  <si>
    <t>Двигун у зборі TKHS315</t>
  </si>
  <si>
    <t>Spur gear compl.</t>
  </si>
  <si>
    <t>BEARING BRIDGE COMPL.</t>
  </si>
  <si>
    <t>Stop compl.</t>
  </si>
  <si>
    <t>Carbon brush holder compl.</t>
  </si>
  <si>
    <t>Table insert assembly compl.</t>
  </si>
  <si>
    <t>Parallel guide compl.</t>
  </si>
  <si>
    <t>Паралельний упор (BAS318)</t>
  </si>
  <si>
    <t>Angular guide compl.</t>
  </si>
  <si>
    <t>Motor compl.</t>
  </si>
  <si>
    <t>Двигун SSE18ltx</t>
  </si>
  <si>
    <t>Detent cpl.</t>
  </si>
  <si>
    <t>Gear-box</t>
  </si>
  <si>
    <t>Редуктор SSE118ltx</t>
  </si>
  <si>
    <t>DC-motor 18 v</t>
  </si>
  <si>
    <t>Двигун, 18V</t>
  </si>
  <si>
    <t>Лейба (UHEV2860-2)</t>
  </si>
  <si>
    <t>Hook</t>
  </si>
  <si>
    <t>Pressure plate</t>
  </si>
  <si>
    <t>Roller holder</t>
  </si>
  <si>
    <t>Тримач колеса</t>
  </si>
  <si>
    <t>339148140 plate</t>
  </si>
  <si>
    <t>Sliding block</t>
  </si>
  <si>
    <t>coupling sleeve</t>
  </si>
  <si>
    <t>Spacer sleeve</t>
  </si>
  <si>
    <t>Bushing</t>
  </si>
  <si>
    <t>CARRIER</t>
  </si>
  <si>
    <t>Cylindrical pin</t>
  </si>
  <si>
    <t>Guide bolt</t>
  </si>
  <si>
    <t>Направляюча шпилька</t>
  </si>
  <si>
    <t>Spindle</t>
  </si>
  <si>
    <t>Flat spring</t>
  </si>
  <si>
    <t>Пружина маятника</t>
  </si>
  <si>
    <t>Electronic unit,230V 50/60Hz</t>
  </si>
  <si>
    <t>Електроніка BEV,230V 50/60Hz</t>
  </si>
  <si>
    <t>speed dial</t>
  </si>
  <si>
    <t>Triangle capacitor</t>
  </si>
  <si>
    <t>Poti switch</t>
  </si>
  <si>
    <t>Electronic switch with dial</t>
  </si>
  <si>
    <t>On-off switch</t>
  </si>
  <si>
    <t>Вимикач (SB 850-2)</t>
  </si>
  <si>
    <t>Control knob</t>
  </si>
  <si>
    <t>Slider</t>
  </si>
  <si>
    <t>Слайдер</t>
  </si>
  <si>
    <t>Switch rod</t>
  </si>
  <si>
    <t>Housing</t>
  </si>
  <si>
    <t>Eye shield</t>
  </si>
  <si>
    <t>Power switch</t>
  </si>
  <si>
    <t>Вимикач SSE</t>
  </si>
  <si>
    <t>Change-over switch</t>
  </si>
  <si>
    <t>Корпус SSE</t>
  </si>
  <si>
    <t>Switch</t>
  </si>
  <si>
    <t>Cover</t>
  </si>
  <si>
    <t>Housing cap,UHE</t>
  </si>
  <si>
    <t>Кришка корпуса,UHE</t>
  </si>
  <si>
    <t>Dummy plug</t>
  </si>
  <si>
    <t>Wheel</t>
  </si>
  <si>
    <t>Нажимна планка</t>
  </si>
  <si>
    <t>Seal</t>
  </si>
  <si>
    <t>Ущільнення корпусу</t>
  </si>
  <si>
    <t>Rubber foot</t>
  </si>
  <si>
    <t>Резинова ніжка</t>
  </si>
  <si>
    <t>Кромкофрезувальний інструмент</t>
  </si>
  <si>
    <t>KFM 9-3 RF Кромкофрезувальний інструмент 900 Вт, 11500 об/хв, тип кромкування: фаска/радіус, 6мм ширина/ 4мм висота кромки при куті 45°, 4м, 2.5 кг.</t>
  </si>
  <si>
    <t>KFM 15-10 F Кромкофрезувальний інструмент 1550 Вт, 12500 об/хв, тип кромкування: фаска, 14мм ширина/ 10мм висота кромки при куті 45°, 4м, 4.9 кг.</t>
  </si>
  <si>
    <t>KFM 16-15 F Кромкофрезувальний інструмент 1600 Вт, 12000 об/хв, тип кромкування: фаска, 21мм ширина/ 15мм висота кромки при куті 45°, крок зміни глибини 0.1мм, кабель 4м, 6.9 кг, металевий кейс</t>
  </si>
  <si>
    <t>KFMPB 15-10 F Кромкофрезувальний інструмент 1550 Вт зі швидким гальмом та "педалю - вимикачем", 12500 об/хв, тип кромкування: фаска, 14мм ширина/ 10мм висота кромки при куті 45°, 4м, 4.9 кг.</t>
  </si>
  <si>
    <t>HO 26-82, Рубанок 620 Вт, 82 мм ширина, макс. глиб. пазув. 9мм, регул.глибина 0-2,6 мм, 11200 об/хв, 2.7 кг, 4 метри кабель, коробка</t>
  </si>
  <si>
    <t>KS 55  Ручна циркулярна пила 1200Вт, Д160мм, глибина 0-55мм., 5600/хв., 37м/с, направляюча парал.упору, 4кг, коробка</t>
  </si>
  <si>
    <t>Акція</t>
  </si>
  <si>
    <t>10.8 В</t>
  </si>
  <si>
    <t>PowerMaxx ASE Ак. шабельна пила 10,8В, 2xLi-Power maX12 2.0Аг, LC40, 0-3100об/хв., Чемодан</t>
  </si>
  <si>
    <t>PowerMaxx SSD Ак. ударний гайковерт 10,8В, 1/4", 2xLi-Power 2,0Аг, 105Нм, 0-2300об/хв., 3000уд/хв., 1,0кг, Чемодан</t>
  </si>
  <si>
    <t>14,4 В</t>
  </si>
  <si>
    <t>18 В</t>
  </si>
  <si>
    <r>
      <t xml:space="preserve">BS 18 </t>
    </r>
    <r>
      <rPr>
        <b/>
        <u/>
        <sz val="10"/>
        <rFont val="Calibri"/>
        <family val="2"/>
        <charset val="204"/>
        <scheme val="minor"/>
      </rPr>
      <t>Quick</t>
    </r>
    <r>
      <rPr>
        <sz val="10"/>
        <rFont val="Calibri"/>
        <family val="2"/>
        <charset val="204"/>
        <scheme val="minor"/>
      </rPr>
      <t xml:space="preserve"> Аку. Дриль-шуруповерт 18В з системою М-Quick, 2xLi-PowerExtreme 2.0Аг, патрон 13 мм, LED підсвітка, бітотримач, двосторонній гачок для ременя, зарядний пристрій SC 60 Plus, 1.3 кг, чемодан</t>
    </r>
  </si>
  <si>
    <t>BS 18 LT Compact Аку. Дрель-шуруповерт 18В, 2xLi-PowerCompact 2.0 Ач, LED, ASC 30, 1.7кг, кофр</t>
  </si>
  <si>
    <t>BS 18 LT BL Аку. Дриль-шуруповерт 18В, BL-безщітковий двигун, 2хLi-Power 2,0Аг; вага з акум. 1.6кг, зарядний ASC 30-36, ШЗП 13мм, валіза</t>
  </si>
  <si>
    <t>SB 18 LT BL Аку. Ударний дриль-шуруповерт 18В, BL-безщітковий двигун, 2xLi-Power 2,0Аг, зарядний ASC 30-36, ШЗП 13мм, вага з акум. 1,6кг,  валіза</t>
  </si>
  <si>
    <t>SSE 18 LTX Compact (2x2,0 Ah, case))</t>
  </si>
  <si>
    <t>К Ш М</t>
  </si>
  <si>
    <t>WQ 1400  Кутова шліфувальна машина 1400Вт, Metabo Quick М14, 10000/хв, 1,7 кг, коробка</t>
  </si>
  <si>
    <t>WE 24-230 MVT КШМ 2400 Вт, Ø диска 230 мм, плавний пуск, електронний захист від перенавантаження, 6600 об./хв., кабель 4м, віброручка MVT, вага 5.8кг</t>
  </si>
  <si>
    <t>WEA 26-230 MVT Quick КШМ 2600 Вт, Ø диска 230 мм, плавний пуск, електронний захист від перенавантаження,швидкозатискна гайка Quick, автобаланс, 6600 об./хв., кабель 4м, віброручка MVT, вага 6.4кг</t>
  </si>
  <si>
    <t>Прямі Ш М</t>
  </si>
  <si>
    <t>UHE 2660-2 Quick Перфоратор 4 режими SDS-Plus 800Вт, з V-електронікою, 2.8 Дж., 200 Дж/сек, бетон/коронка/сталь - 28/68/13 мм, 4-х. реж., 3.1 кг., чемодан</t>
  </si>
  <si>
    <t>UHEV 2860-2 Quick Перфоратор 4 режими SDS-Plus 1100Вт, з VTC-електронікою підтримка обертів сталими при навантаженні, 0-900/ 0-2100 об/хв 3.4 Дж., 255 Дж/сек, бетон/коронка/сталь - 28/68/13 мм, 4-х. реж., 3.3 кг., чемодан</t>
  </si>
  <si>
    <t>BE 650 Дриль 650Вт, ШЗП 1,5-10мм, V-Електроніка, R+L, 1,8кг, картон</t>
  </si>
  <si>
    <t>SBE 650 Дриль ударний 650Вт, ШЗП 1,5-13мм, V-Електроніка, R+L, 1,8кг, валіза</t>
  </si>
  <si>
    <r>
      <t xml:space="preserve">SBE 650 Mobile Workshop: Ударний дриль 650 Вт, кр.момент 9 Нм, V-електроніка регулювання обертів: 700-2800 об/хв, режим ліво/право, блокування кнопки - режим довгої роботи, макс </t>
    </r>
    <r>
      <rPr>
        <sz val="10"/>
        <rFont val="Calibri"/>
        <family val="2"/>
        <charset val="204"/>
      </rPr>
      <t xml:space="preserve">Ø </t>
    </r>
    <r>
      <rPr>
        <sz val="10"/>
        <rFont val="Calibri"/>
        <family val="2"/>
        <charset val="204"/>
        <scheme val="minor"/>
      </rPr>
      <t>бетон/сталь/дерево - 16/13/30 мм, 44800 уд/хв, патрон 1.5-13 мм, 1.8 кг</t>
    </r>
  </si>
  <si>
    <t>LSV 5-225 Comfort Шліфуватель стель, стін (жираф) 500 Вт, 1000-1650 об/хв, 225 мм Ø шліфнасадки, VC - електроніка регулювання обертів, довжини:  1.1 м/1.6 м/2.1м, вбудована LED підсвітка робочої зони шліфування, вага 4.8 кг, комплект поставки: інструмент з набором шліфнасодок (липучки), додатковий гнучкий вал (ПЕРЕВАГА Метабо: можливість самостійної заміни гнучкого валу на об'єкті без переривання роботи), чемодан</t>
  </si>
  <si>
    <t>OfE 1229 Signal Вертикальний фрезер 1200Вт, 5000-25500/хв, VTC - електроніка встановлення та зміни числа обертів регулятором. Автоматично підтримує точно встановлені оберти постійними під навантаженням, індикатор годинникового типу для точного регулювання гдибини фрезерування до 0.1 мм, триступеневий упор для попереднього обрання до 3 різних глибин фрезерування, стабільна і жорстка конструкція з двох направляючих для досягнення максимальної точності, опорна пластина з алюмінієвого лиття під тиском з спец.покриттям для легкого ковзання, висота 50мм, цанга 8мм, 3,4кг</t>
  </si>
  <si>
    <t>STEB 70 Quick Лобзик 570Вт, рукоять-скоба, дер/цв.мет/ст.-70/20/6мм, 4 ст, 3300/мин, 2кг, коробка</t>
  </si>
  <si>
    <t>KS 55 FS Ручна циркулярна пила 1200Вт, диск Ø 160мм, глибина 0-55мм., 5600/хв., 37м/с, паралельний упор, 4кг, коробка</t>
  </si>
  <si>
    <t>KS 66 Ручная циркулярная пила 1400Вт, диск Ø 190мм, запобіжна муфта від заклинюваня диску Metabo S-automitic, глубина 0-66мм, 4200/хв, 28м/с, 5,5кг, коробка</t>
  </si>
  <si>
    <t>Пилосмоки</t>
  </si>
  <si>
    <t>Акція Насоси та станції</t>
  </si>
  <si>
    <t>Насоси и насосні станції</t>
  </si>
  <si>
    <r>
      <t xml:space="preserve">TBP 5000 M Занурювальний </t>
    </r>
    <r>
      <rPr>
        <b/>
        <u/>
        <sz val="10"/>
        <rFont val="Calibri"/>
        <family val="2"/>
        <charset val="204"/>
        <scheme val="minor"/>
      </rPr>
      <t>свердловинний</t>
    </r>
    <r>
      <rPr>
        <sz val="10"/>
        <rFont val="Calibri"/>
        <family val="2"/>
        <charset val="204"/>
        <scheme val="minor"/>
      </rPr>
      <t xml:space="preserve"> насос 1000Вт, 5000л/год, нержавійка, висота/глибина - 60/20м, Д98мм, 6бар, 12,2кг</t>
    </r>
  </si>
  <si>
    <t>Акція Деревообробка</t>
  </si>
  <si>
    <t>Деревообробка</t>
  </si>
  <si>
    <t>KGSV 216 M Торцовочна пила з тяговою функцією 1500Вт, регулювання обертів 3800-5500/хв., D216х30мм, Laser, LED, 13.5кг</t>
  </si>
  <si>
    <t>KGS 315 Plus Торцовочная пила с тяговой функцией 2200Вт, 4100/м, D315х30мм, Laser, 26кг</t>
  </si>
  <si>
    <t>TS 216 Настільна циркулярна пила 230В/1,5кВт, пар.упор, кут.упор, розш.стола, стіл на ніжках 28,5кг</t>
  </si>
  <si>
    <t>Ножі для DH330 HSS 332х12х1.5, 2 шт. для моделей з 06 року випуску</t>
  </si>
  <si>
    <t>HC 260 C-2.8 WNB Фугувально-рейсмусовий станок 380В/2.8кВт, 71кг</t>
  </si>
  <si>
    <t>Акція Pick&amp;Mix 10,8</t>
  </si>
  <si>
    <t>10.8 V    Pick+Mix</t>
  </si>
  <si>
    <t>PowerMaxx BS Basic (каркас): Ак.дриль-шуруповерт 10.8 В; Крутний момент 17/34 Нм; Оберти/хв: 0-360/0-1400; Шпиндель з внутрішнім шестигранником для біт; Вага: 0,5 кг вкладка Meta Loc</t>
  </si>
  <si>
    <t>PowerMaxx BS Quick (каркас): Ак.дриль-шуруповерт 10.8 В; Крутний момент 17/34 Нм; Оберти/хв: 0-360/0-1400; Шпиндель з внутрішнім шестигранником для біт; Вага: 0,5 кг: Система Metabo Quick швидкої заміни насадки/патрона з приладдям. Вкладка MetaLoc</t>
  </si>
  <si>
    <t>PowerMaxx SSD-каркас Ак. ударний гайковерт 10,8В, 1/4", коробка вкладка MetaLoc</t>
  </si>
  <si>
    <t>PowerMaxx ASE-каркас Ак. шабельна пила 10,8В, коробка вкладка MetaLoc</t>
  </si>
  <si>
    <t>PowerMaxx KP-каркас Акк. картриджный пистолет для герметика, 600мл, коробка</t>
  </si>
  <si>
    <t>PowerMaxx LED Акк. Фонарь 10,8В, коробка</t>
  </si>
  <si>
    <t>Акція Pick&amp;Mix 10,9</t>
  </si>
  <si>
    <t>PowerMaxx RC WildCat Радиоприёмник + зарядное устройство, коробка</t>
  </si>
  <si>
    <t>Акумуляторний блок10,8 В 4,0 Aг, Li-Power</t>
  </si>
  <si>
    <t>Акція Pick&amp;Mix 18</t>
  </si>
  <si>
    <t>18 V     Pick+Mix</t>
  </si>
  <si>
    <t>KHA 18 LTX (каркас коробка) Ак. Перфоратор SDS-plus 18В, без аккумуляторів, 3-х. реж, 2.2 Дж (ЕРТА), ASC 30-36, 2.9 кг.</t>
  </si>
  <si>
    <t>KHA 18 LTX (каркас у Металок) Ак. Перфоратор SDS-plus 18В, без аккумуляторів, 3-х. реж, 2.2 Дж (ЕРТА), ASC 30-36, 2.9 кг</t>
  </si>
  <si>
    <t>KS 18 LTX 216 (каркас) Аккумуляторная торцовочна пила 18В, 4200/хв., D216х30мм, Laser, LED, 9.6кг без аккумуляторів</t>
  </si>
  <si>
    <t>KGS 18 LTX 216 (каркас)  Аккумуляторная торцовочна пила з тяговою функцією 18В, 4200/хв., D216х30мм, Laser, LED, 13.8кг без аккумуляторів</t>
  </si>
  <si>
    <t>Базовий набір промо 2x3.0 Ah + зарядка ASC 30-36 В</t>
  </si>
  <si>
    <t>Базовий комплект 2 x 5,2 Аг 2 акумуляторні блоки 5,2 Аг 1 зарядний пристрій ASC 30 – 36 В</t>
  </si>
  <si>
    <t>Базовий комплект 2 x 4.0 Аг 2 акумуляторні блоки 4.0 Аг 1 зарядний пристрій ASC 30 – 36 В</t>
  </si>
  <si>
    <t>Базовий комплект 3 x 5,2 Аг, 3 акумуляторні блоки 5,2 Аг, 1 зарядний пристрій ASC 30 – 36 В</t>
  </si>
  <si>
    <t>Базовий комплект 5,2 Аг ASC Ultra, 3 акумуляторні блоки 5,2 Аг, 1 зарядний пристрій ASC Ultra</t>
  </si>
  <si>
    <t>Базовий комплект 3 x 4.0 Аг акумуляторні блоки 4.0 Аг, 1 зарядний пристрій ASC 30 – 36 В</t>
  </si>
  <si>
    <t>Акумуляторний блок Li-ion 18 В, 2.0 Aг, 3 РОКИ ГАРАНТІЇ НА АКУМУЛЯТОРНИЙ БЛОК!</t>
  </si>
  <si>
    <t>Акумуляторний блок 18 В, 4.0 Aг, 3 РОКИ ГАРАНТІЇ НА АКУМУЛЯТОРНИЙ БЛОК!</t>
  </si>
  <si>
    <t>Акумуляторний блок 18 В, 5.2 Aг, 3 РОКИ ГАРАНТІЇ НА АКУМУЛЯТОРНИЙ БЛОК!</t>
  </si>
  <si>
    <t>Базовий набір акум 3xLiHD5.5Аг+ASC30-36+Металок</t>
  </si>
  <si>
    <t>Базовий набір акум 3xLiHD5.5 Аг+ASC30-36</t>
  </si>
  <si>
    <t>Базовий набір акум 2xLiHD5.5 Аг+ASCUltra+Metaloc</t>
  </si>
  <si>
    <t>Базовий набір акум 3xLiHD3.1Аг+ASC30-36+Металок</t>
  </si>
  <si>
    <t>Базовий набір акум 3xLiHD3.1Аг+ASC30-36</t>
  </si>
  <si>
    <t>Базовий набір акум 3xLiHD3.1Аг+ASCUltra+Metaloc</t>
  </si>
  <si>
    <t>Базовий набір акум 1xLiHD3.1Аг+1xLiHD5.5Аг+ASC30-36+Metaloc</t>
  </si>
  <si>
    <t>Акумулятрний блок LiHD 18В - 7,0 Аг</t>
  </si>
  <si>
    <t>Акумулятрний блок LiHD 18В - 6,2 Аг</t>
  </si>
  <si>
    <t>Акумулятрний блок LiHD 18В - 5,5 Аг</t>
  </si>
  <si>
    <t>Akkupack LiHD 18 V - 3,5 Ah</t>
  </si>
  <si>
    <t>Акумулятрний блок LiHD 18В-3,1 Аг</t>
  </si>
  <si>
    <t>Акція пневмо</t>
  </si>
  <si>
    <t>Пневмо</t>
  </si>
  <si>
    <t>DW 125 Quick Пневм.Кутова шліф.машина</t>
  </si>
  <si>
    <t>Акція компресори</t>
  </si>
  <si>
    <t>Компресори</t>
  </si>
  <si>
    <t>Basic 250-24 W OF Компресор безмасляний 220л/м, 8 бар,1.5кВт, 24л, 24кг</t>
  </si>
  <si>
    <t>Basic 250-24 W Компресор 200л/м, 8 бар,1.5кВт, 24л, 27кг</t>
  </si>
  <si>
    <t>Basic 250-50 W Компресор 200л/м, 8 бар,1.5кВт, 50л, 32кг</t>
  </si>
  <si>
    <t>Basic 280 - 50W OF Компресор 280 л/хв, 8 бар, 1.7кВт, 50л, 30кг</t>
  </si>
  <si>
    <t>Power 180-5 W OF Компресор безмасляний 90л/хв., 8 бар, 1,1кВт, 5л, зменшений шумовий поріг і вібрація, 16кг</t>
  </si>
  <si>
    <t>Power 250-10 W OF Компресор безмасляний 110л/хв., 10 бар, 1,5кВт, 10л, зменшений шумовий поріг і вібрація, 24кг</t>
  </si>
  <si>
    <t>РОЗПРОДАЖ:</t>
  </si>
  <si>
    <t>Розпродаж</t>
  </si>
  <si>
    <t>РОЗПРОДАЖ  !!!</t>
  </si>
  <si>
    <t>BHA 36 LTX Compact  Акумул. Перфоратор SDS-Plus, 2х1.5Аг, 36В, кейс</t>
  </si>
  <si>
    <t>PL 5-30 point laser-точковий лазер.вимір</t>
  </si>
  <si>
    <t>UHE 2450 Multi Універсальний перфоратор</t>
  </si>
  <si>
    <t>ULA 14.4-18 Акум. ліхтар,без зар.пристр.</t>
  </si>
  <si>
    <t>KS 18 LTX 216 Аккумуляторная торцовочна пила 18В, акумулятори 2x5,2Аг, 4200/хв., D216х30мм, Laser, LED, 9.6кг</t>
  </si>
  <si>
    <t>Свердло по бетону Classic, 6.5х100 мм</t>
  </si>
  <si>
    <t>Свердло по бетону Classic, 7х100 мм</t>
  </si>
  <si>
    <t>Свердло по бетону Classic, 10х200 мм</t>
  </si>
  <si>
    <t>Свердло по бетону Classic, 5,5х150 мм</t>
  </si>
  <si>
    <t>* - у випадку зміни курсу ЄВРО ціни в гривні можуть переглядатись, про що буде повідомлення електронною поштою!</t>
  </si>
  <si>
    <r>
      <t xml:space="preserve">Акційна пропозиція ПРИЛАДДЯ діє з </t>
    </r>
    <r>
      <rPr>
        <b/>
        <u/>
        <sz val="14"/>
        <color theme="1"/>
        <rFont val="Calibri"/>
        <family val="2"/>
        <charset val="204"/>
        <scheme val="minor"/>
      </rPr>
      <t>01.08.2017</t>
    </r>
    <r>
      <rPr>
        <b/>
        <sz val="14"/>
        <color theme="1"/>
        <rFont val="Calibri"/>
        <family val="2"/>
        <charset val="204"/>
        <scheme val="minor"/>
      </rPr>
      <t xml:space="preserve"> до </t>
    </r>
    <r>
      <rPr>
        <b/>
        <u/>
        <sz val="14"/>
        <color rgb="FFFF0000"/>
        <rFont val="Calibri"/>
        <family val="2"/>
        <charset val="204"/>
        <scheme val="minor"/>
      </rPr>
      <t>31.01.2018*</t>
    </r>
  </si>
  <si>
    <t>Диски відрізні</t>
  </si>
  <si>
    <t>Зачисні диски</t>
  </si>
  <si>
    <t>Аксесуари до перфораторів SDS-Plus</t>
  </si>
  <si>
    <t>Пилочки для лобзика</t>
  </si>
  <si>
    <t>Диски для пил KS/KGS/TS</t>
  </si>
  <si>
    <t>Metabo Акційна пропозиція діє з 01.08.2017 до 31.01.2018*</t>
  </si>
  <si>
    <t>Basic 250-50 W OF Компресор безмасляний продуктивність наповнення 220л/хв, 8 бар, 1.5кВт, 50л, 29кг</t>
  </si>
  <si>
    <t>SE 17-200 RT Щіткова полірувальна машина 1700Вт, 800-3000 об/хв, 17 Нм, VTC електроніка, ø приладдя 100 - 200 мм, ширина приладдя 50 -100мм, кабель 4 м (H07 RN-F), 2.9 кг</t>
  </si>
  <si>
    <t>PowerMaxx BS Basic Ак.дриль-шуруповерт 10.8 В; Акумулятор: 2xLi-Power 2.0 Аг; Зарядний пристрій LC 40; Крутний момент 17/34 Нм; Оберти/хв: 0-360/0-1400; Вага з акумулятором: 0,8 кг; Шпиндель з внутрішнім шестигранником для біт, у мякій сумці</t>
  </si>
  <si>
    <t>PowerMaxx TLA LED Акумуляторний ліхтар LED</t>
  </si>
  <si>
    <t>Комплект свердел "SP", 13 шт</t>
  </si>
  <si>
    <t>Комплект свердел "SP", 20 шт</t>
  </si>
  <si>
    <t>631690000</t>
  </si>
  <si>
    <t>Комплект свердел та зубил SDS plus Pro4 - 10 шт вклчаючи мультітул</t>
  </si>
  <si>
    <t>ISA 18 LTX Пристрій для видаленя пилу з перфоратором в Металоку</t>
  </si>
  <si>
    <t>ISA 18 LTX Пристрій для видаленя пилу з перфоратором в коробці</t>
  </si>
  <si>
    <t>KHA 18 LTX BL 24 Quick (коробка)</t>
  </si>
  <si>
    <t>KHA 18 LTX BL 24 Quick + ISA 18 LTX (кейс)</t>
  </si>
  <si>
    <t>HO 18 LTX 20-82 (каркас) Акумуляторний рубанок 18В, 82 мм ширина, 9 мм макс.глибина , 0-2 мм регулювання глибина, коробка</t>
  </si>
  <si>
    <t>KFM 9-3 RF Кромкофрезувальний інструмент 900 Вт, 11500 об/хв, тип кромкування: фаска/радіус, 6мм ширина/ 4мм висота кромки при куті 45°, кабель 4м, 2.5 кг, Металок</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</si>
</sst>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_-;_-* &quot;-&quot;??_₴_-;_-@_-"/>
    <numFmt numFmtId="164" formatCode="0000000000000"/>
    <numFmt numFmtId="165" formatCode="[$€-2]\ #,##0.00"/>
    <numFmt numFmtId="166" formatCode="0000000000"/>
    <numFmt numFmtId="168" formatCode="_-* #,##0.00\ &quot;грн.&quot;_-;\-* #,##0.00\ &quot;грн.&quot;_-;_-* &quot;-&quot;??\ &quot;грн.&quot;_-;_-@_-"/>
    <numFmt numFmtId="169" formatCode="_-* #,##0.00\ &quot;€&quot;_-;\-* #,##0.00\ &quot;€&quot;_-;_-* &quot;-&quot;??\ &quot;€&quot;_-;_-@_-"/>
    <numFmt numFmtId="170" formatCode="#,##0.00\ [$€-1]"/>
    <numFmt numFmtId="171" formatCode="0.0"/>
    <numFmt numFmtId="172" formatCode="0.0%"/>
  </numFmts>
  <fonts count="112"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Cyr"/>
    </font>
    <font>
      <sz val="10"/>
      <name val="Calibri"/>
      <family val="2"/>
    </font>
    <font>
      <b/>
      <sz val="10"/>
      <color indexed="8"/>
      <name val="Arial"/>
      <family val="2"/>
    </font>
    <font>
      <b/>
      <sz val="10"/>
      <name val="Arial"/>
      <family val="2"/>
    </font>
    <font>
      <sz val="10"/>
      <name val="Calibri"/>
      <family val="2"/>
      <charset val="204"/>
    </font>
    <font>
      <sz val="10"/>
      <color indexed="8"/>
      <name val="Calibri"/>
      <family val="2"/>
      <charset val="204"/>
    </font>
    <font>
      <b/>
      <sz val="10"/>
      <color indexed="8"/>
      <name val="Calibri"/>
      <family val="2"/>
      <charset val="204"/>
    </font>
    <font>
      <b/>
      <sz val="10"/>
      <name val="Calibri"/>
      <family val="2"/>
      <charset val="204"/>
    </font>
    <font>
      <b/>
      <sz val="8"/>
      <color indexed="10"/>
      <name val="Arial Narrow"/>
      <family val="2"/>
      <charset val="204"/>
    </font>
    <font>
      <sz val="10"/>
      <color indexed="8"/>
      <name val="Arial"/>
      <family val="2"/>
      <charset val="204"/>
    </font>
    <font>
      <b/>
      <sz val="15"/>
      <name val="Arial"/>
      <family val="2"/>
      <charset val="204"/>
    </font>
    <font>
      <sz val="10"/>
      <color indexed="10"/>
      <name val="Arial"/>
      <family val="2"/>
      <charset val="204"/>
    </font>
    <font>
      <sz val="11"/>
      <color indexed="8"/>
      <name val="Calibri"/>
      <family val="2"/>
      <charset val="204"/>
    </font>
    <font>
      <sz val="11"/>
      <color theme="1"/>
      <name val="Calibri"/>
      <family val="2"/>
      <charset val="204"/>
      <scheme val="minor"/>
    </font>
    <font>
      <sz val="8"/>
      <name val="Calibri"/>
      <family val="2"/>
      <charset val="204"/>
      <scheme val="minor"/>
    </font>
    <font>
      <b/>
      <sz val="10"/>
      <name val="Calibri"/>
      <family val="2"/>
      <charset val="204"/>
      <scheme val="minor"/>
    </font>
    <font>
      <b/>
      <sz val="12"/>
      <name val="Calibri"/>
      <family val="2"/>
      <charset val="204"/>
      <scheme val="minor"/>
    </font>
    <font>
      <b/>
      <sz val="8"/>
      <color indexed="10"/>
      <name val="Calibri"/>
      <family val="2"/>
      <charset val="204"/>
      <scheme val="minor"/>
    </font>
    <font>
      <sz val="10"/>
      <name val="Calibri"/>
      <family val="2"/>
      <charset val="204"/>
      <scheme val="minor"/>
    </font>
    <font>
      <b/>
      <sz val="10"/>
      <color indexed="8"/>
      <name val="Calibri"/>
      <family val="2"/>
      <charset val="204"/>
      <scheme val="minor"/>
    </font>
    <font>
      <b/>
      <sz val="8"/>
      <color rgb="FF00B050"/>
      <name val="Arial Narrow"/>
      <family val="2"/>
      <charset val="204"/>
    </font>
    <font>
      <sz val="10"/>
      <color indexed="8"/>
      <name val="Calibri"/>
      <family val="2"/>
      <charset val="204"/>
      <scheme val="minor"/>
    </font>
    <font>
      <b/>
      <sz val="8"/>
      <color rgb="FF00B050"/>
      <name val="Calibri"/>
      <family val="2"/>
      <charset val="204"/>
      <scheme val="minor"/>
    </font>
    <font>
      <sz val="10"/>
      <color theme="1"/>
      <name val="Calibri"/>
      <family val="2"/>
      <charset val="204"/>
      <scheme val="minor"/>
    </font>
    <font>
      <b/>
      <sz val="12"/>
      <color rgb="FFFF0000"/>
      <name val="Calibri"/>
      <family val="2"/>
      <charset val="204"/>
      <scheme val="minor"/>
    </font>
    <font>
      <b/>
      <sz val="11"/>
      <color theme="1"/>
      <name val="Calibri"/>
      <family val="2"/>
      <charset val="204"/>
      <scheme val="minor"/>
    </font>
    <font>
      <sz val="10"/>
      <color theme="1"/>
      <name val="Arial"/>
      <family val="2"/>
    </font>
    <font>
      <sz val="11"/>
      <name val="Calibri"/>
      <family val="2"/>
      <charset val="204"/>
      <scheme val="minor"/>
    </font>
    <font>
      <sz val="11"/>
      <color theme="1"/>
      <name val="Calibri"/>
      <family val="2"/>
      <scheme val="minor"/>
    </font>
    <font>
      <b/>
      <u/>
      <sz val="10"/>
      <color indexed="8"/>
      <name val="Calibri"/>
      <family val="2"/>
      <charset val="204"/>
    </font>
    <font>
      <sz val="10"/>
      <name val="Arial Cyr"/>
      <charset val="204"/>
    </font>
    <font>
      <b/>
      <sz val="10"/>
      <name val="Arial Cyr"/>
      <charset val="204"/>
    </font>
    <font>
      <sz val="10"/>
      <name val="Arial"/>
      <family val="2"/>
    </font>
    <font>
      <b/>
      <sz val="10"/>
      <name val="Arial"/>
      <family val="2"/>
      <charset val="204"/>
    </font>
    <font>
      <sz val="10"/>
      <name val="Arial"/>
      <family val="2"/>
      <charset val="204"/>
    </font>
    <font>
      <b/>
      <sz val="11"/>
      <color rgb="FFFF0000"/>
      <name val="Calibri"/>
      <family val="2"/>
      <charset val="204"/>
      <scheme val="minor"/>
    </font>
    <font>
      <b/>
      <sz val="10"/>
      <color rgb="FFFF0000"/>
      <name val="Calibri"/>
      <family val="2"/>
      <charset val="204"/>
      <scheme val="minor"/>
    </font>
    <font>
      <b/>
      <sz val="10"/>
      <color rgb="FF00B050"/>
      <name val="Calibri"/>
      <family val="2"/>
      <charset val="204"/>
    </font>
    <font>
      <sz val="8"/>
      <name val="Calibri"/>
      <family val="2"/>
    </font>
    <font>
      <sz val="8"/>
      <name val="Calibri"/>
      <family val="2"/>
      <scheme val="minor"/>
    </font>
    <font>
      <sz val="11"/>
      <color indexed="8"/>
      <name val="Calibri"/>
      <family val="2"/>
    </font>
    <font>
      <b/>
      <sz val="14"/>
      <color theme="1"/>
      <name val="Calibri"/>
      <family val="2"/>
      <charset val="204"/>
      <scheme val="minor"/>
    </font>
    <font>
      <b/>
      <u/>
      <sz val="14"/>
      <color theme="1"/>
      <name val="Calibri"/>
      <family val="2"/>
      <charset val="204"/>
      <scheme val="minor"/>
    </font>
    <font>
      <b/>
      <u/>
      <sz val="14"/>
      <color rgb="FFFF0000"/>
      <name val="Calibri"/>
      <family val="2"/>
      <charset val="204"/>
      <scheme val="minor"/>
    </font>
    <font>
      <sz val="10"/>
      <color theme="0"/>
      <name val="Calibri"/>
      <family val="2"/>
      <charset val="204"/>
      <scheme val="minor"/>
    </font>
    <font>
      <b/>
      <sz val="10"/>
      <color theme="1"/>
      <name val="Calibri"/>
      <family val="2"/>
      <charset val="204"/>
      <scheme val="minor"/>
    </font>
    <font>
      <strike/>
      <sz val="10"/>
      <name val="Calibri"/>
      <family val="2"/>
      <charset val="204"/>
      <scheme val="minor"/>
    </font>
    <font>
      <b/>
      <sz val="12"/>
      <color theme="1"/>
      <name val="Calibri"/>
      <family val="2"/>
      <charset val="204"/>
      <scheme val="minor"/>
    </font>
    <font>
      <b/>
      <sz val="11"/>
      <color rgb="FF006600"/>
      <name val="Calibri"/>
      <family val="2"/>
      <charset val="204"/>
      <scheme val="minor"/>
    </font>
    <font>
      <b/>
      <sz val="16"/>
      <color rgb="FFFF0000"/>
      <name val="Calibri"/>
      <family val="2"/>
      <charset val="204"/>
      <scheme val="minor"/>
    </font>
    <font>
      <b/>
      <sz val="14"/>
      <name val="Arial Cyr"/>
      <charset val="204"/>
    </font>
    <font>
      <b/>
      <sz val="11"/>
      <color rgb="FF0070C0"/>
      <name val="Calibri"/>
      <family val="2"/>
      <charset val="204"/>
      <scheme val="minor"/>
    </font>
    <font>
      <u/>
      <sz val="10"/>
      <color indexed="12"/>
      <name val="Arial Cyr"/>
      <charset val="204"/>
    </font>
    <font>
      <b/>
      <sz val="10"/>
      <color theme="0"/>
      <name val="Arial Cyr"/>
      <charset val="204"/>
    </font>
    <font>
      <b/>
      <sz val="10"/>
      <color indexed="8"/>
      <name val="Arial"/>
      <family val="2"/>
      <charset val="204"/>
    </font>
    <font>
      <b/>
      <sz val="11"/>
      <color rgb="FF00B050"/>
      <name val="Calibri"/>
      <family val="2"/>
      <charset val="204"/>
      <scheme val="minor"/>
    </font>
    <font>
      <b/>
      <sz val="11"/>
      <color indexed="8"/>
      <name val="Calibri"/>
      <family val="2"/>
      <charset val="204"/>
      <scheme val="minor"/>
    </font>
    <font>
      <b/>
      <u/>
      <sz val="10"/>
      <name val="Calibri"/>
      <family val="2"/>
      <charset val="204"/>
    </font>
    <font>
      <b/>
      <u/>
      <sz val="10"/>
      <name val="Calibri"/>
      <family val="2"/>
      <charset val="204"/>
      <scheme val="minor"/>
    </font>
    <font>
      <sz val="7"/>
      <name val="Arial Narrow"/>
      <family val="2"/>
      <charset val="204"/>
    </font>
    <font>
      <sz val="10.7"/>
      <name val="Calibri"/>
      <family val="2"/>
      <charset val="204"/>
    </font>
    <font>
      <b/>
      <u/>
      <sz val="10"/>
      <color rgb="FFFF0000"/>
      <name val="Calibri"/>
      <family val="2"/>
      <charset val="204"/>
      <scheme val="minor"/>
    </font>
    <font>
      <u/>
      <sz val="10"/>
      <color indexed="12"/>
      <name val="Arial"/>
      <family val="2"/>
    </font>
    <font>
      <sz val="12"/>
      <name val="Arial"/>
      <family val="2"/>
    </font>
    <font>
      <sz val="10"/>
      <color rgb="FFFF0000"/>
      <name val="Arial"/>
      <family val="2"/>
      <charset val="204"/>
    </font>
    <font>
      <b/>
      <sz val="16"/>
      <color theme="1"/>
      <name val="Calibri"/>
      <family val="2"/>
      <charset val="204"/>
      <scheme val="minor"/>
    </font>
    <font>
      <sz val="11"/>
      <color theme="0" tint="-0.249977111117893"/>
      <name val="Calibri"/>
      <family val="2"/>
      <charset val="204"/>
      <scheme val="minor"/>
    </font>
    <font>
      <sz val="16"/>
      <name val="Arial"/>
      <family val="2"/>
      <charset val="204"/>
    </font>
    <font>
      <b/>
      <sz val="18"/>
      <color theme="1"/>
      <name val="Calibri"/>
      <family val="2"/>
      <charset val="204"/>
      <scheme val="minor"/>
    </font>
    <font>
      <b/>
      <sz val="16"/>
      <name val="Calibri"/>
      <family val="2"/>
      <charset val="204"/>
      <scheme val="minor"/>
    </font>
    <font>
      <b/>
      <sz val="20"/>
      <name val="Calibri"/>
      <family val="2"/>
      <charset val="204"/>
      <scheme val="minor"/>
    </font>
    <font>
      <b/>
      <sz val="20"/>
      <color theme="1"/>
      <name val="Calibri"/>
      <family val="2"/>
      <charset val="204"/>
      <scheme val="minor"/>
    </font>
    <font>
      <b/>
      <sz val="11"/>
      <name val="Calibri"/>
      <family val="2"/>
      <charset val="204"/>
      <scheme val="minor"/>
    </font>
    <font>
      <b/>
      <sz val="14"/>
      <color rgb="FFFF0000"/>
      <name val="Calibri"/>
      <family val="2"/>
      <charset val="204"/>
      <scheme val="minor"/>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50"/>
        <bgColor indexed="64"/>
      </patternFill>
    </fill>
    <fill>
      <patternFill patternType="solid">
        <fgColor rgb="FF66FF99"/>
        <bgColor indexed="64"/>
      </patternFill>
    </fill>
    <fill>
      <patternFill patternType="solid">
        <fgColor rgb="FF006600"/>
        <bgColor indexed="64"/>
      </patternFill>
    </fill>
    <fill>
      <patternFill patternType="solid">
        <fgColor theme="0"/>
        <bgColor indexed="64"/>
      </patternFill>
    </fill>
    <fill>
      <patternFill patternType="solid">
        <fgColor theme="0" tint="-0.249977111117893"/>
        <bgColor indexed="64"/>
      </patternFill>
    </fill>
  </fills>
  <borders count="6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s>
  <cellStyleXfs count="129">
    <xf numFmtId="0" fontId="0" fillId="0" borderId="0"/>
    <xf numFmtId="0" fontId="51" fillId="0" borderId="0"/>
    <xf numFmtId="0" fontId="51" fillId="0" borderId="0"/>
    <xf numFmtId="0" fontId="37" fillId="0" borderId="0"/>
    <xf numFmtId="0" fontId="51" fillId="0" borderId="0"/>
    <xf numFmtId="0" fontId="38" fillId="0" borderId="0"/>
    <xf numFmtId="0" fontId="47" fillId="0" borderId="0"/>
    <xf numFmtId="0" fontId="37" fillId="0" borderId="0"/>
    <xf numFmtId="0" fontId="36" fillId="0" borderId="0"/>
    <xf numFmtId="0" fontId="37" fillId="0" borderId="0"/>
    <xf numFmtId="0" fontId="36" fillId="0" borderId="0"/>
    <xf numFmtId="9" fontId="36" fillId="0" borderId="0" applyFont="0" applyFill="0" applyBorder="0" applyAlignment="0" applyProtection="0"/>
    <xf numFmtId="0" fontId="35" fillId="0" borderId="0"/>
    <xf numFmtId="0" fontId="34" fillId="0" borderId="0"/>
    <xf numFmtId="0" fontId="64" fillId="0" borderId="0"/>
    <xf numFmtId="0" fontId="33"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66" fillId="0" borderId="0"/>
    <xf numFmtId="0" fontId="37" fillId="0" borderId="0"/>
    <xf numFmtId="9" fontId="37"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68"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168" fontId="68" fillId="0" borderId="0" applyFont="0" applyFill="0" applyBorder="0" applyAlignment="0" applyProtection="0"/>
    <xf numFmtId="169" fontId="72" fillId="0" borderId="0" applyFont="0" applyFill="0" applyBorder="0" applyAlignment="0" applyProtection="0"/>
    <xf numFmtId="9" fontId="64" fillId="0" borderId="0" applyFont="0" applyFill="0" applyBorder="0" applyAlignment="0" applyProtection="0"/>
    <xf numFmtId="0" fontId="28" fillId="0" borderId="0"/>
    <xf numFmtId="0" fontId="27" fillId="0" borderId="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66" fillId="0" borderId="0"/>
    <xf numFmtId="0" fontId="70"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90" fillId="0" borderId="0" applyNumberFormat="0" applyFill="0" applyBorder="0" applyAlignment="0" applyProtection="0">
      <alignment vertical="top"/>
      <protection locked="0"/>
    </xf>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19" fillId="0" borderId="0"/>
    <xf numFmtId="0" fontId="18" fillId="0" borderId="0"/>
    <xf numFmtId="0" fontId="18"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78"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78" fillId="0" borderId="0"/>
    <xf numFmtId="0" fontId="15" fillId="0" borderId="0"/>
    <xf numFmtId="0" fontId="15" fillId="0" borderId="0"/>
    <xf numFmtId="0" fontId="15" fillId="0" borderId="0"/>
    <xf numFmtId="9" fontId="14" fillId="0" borderId="0" applyFont="0" applyFill="0" applyBorder="0" applyAlignment="0" applyProtection="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00" fillId="0" borderId="0" applyNumberFormat="0" applyFill="0" applyBorder="0" applyAlignment="0" applyProtection="0">
      <alignment vertical="top"/>
      <protection locked="0"/>
    </xf>
    <xf numFmtId="169" fontId="64" fillId="0" borderId="0" applyFont="0" applyFill="0" applyBorder="0" applyAlignment="0" applyProtection="0"/>
    <xf numFmtId="0" fontId="70" fillId="0" borderId="0"/>
    <xf numFmtId="0" fontId="101"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78"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cellStyleXfs>
  <cellXfs count="633">
    <xf numFmtId="0" fontId="0" fillId="0" borderId="0" xfId="0"/>
    <xf numFmtId="0" fontId="48" fillId="3" borderId="1" xfId="6" applyFont="1" applyFill="1" applyBorder="1"/>
    <xf numFmtId="4" fontId="49" fillId="0" borderId="0" xfId="3" applyNumberFormat="1" applyFont="1" applyFill="1" applyBorder="1"/>
    <xf numFmtId="0" fontId="37" fillId="3" borderId="0" xfId="3" applyFill="1" applyBorder="1"/>
    <xf numFmtId="4" fontId="37" fillId="3" borderId="0" xfId="3" applyNumberFormat="1" applyFill="1"/>
    <xf numFmtId="0" fontId="37" fillId="3" borderId="0" xfId="3" applyFill="1"/>
    <xf numFmtId="0" fontId="50" fillId="3" borderId="0" xfId="3" applyNumberFormat="1" applyFont="1" applyFill="1" applyBorder="1" applyAlignment="1">
      <alignment horizontal="center" wrapText="1"/>
    </xf>
    <xf numFmtId="0" fontId="37" fillId="0" borderId="0" xfId="3"/>
    <xf numFmtId="0" fontId="39" fillId="4" borderId="20" xfId="6" applyFont="1" applyFill="1" applyBorder="1" applyAlignment="1"/>
    <xf numFmtId="4" fontId="49" fillId="4" borderId="0" xfId="3" applyNumberFormat="1" applyFont="1" applyFill="1" applyBorder="1"/>
    <xf numFmtId="1" fontId="37" fillId="3" borderId="0" xfId="3" applyNumberFormat="1" applyFill="1"/>
    <xf numFmtId="0" fontId="48" fillId="3" borderId="0" xfId="6" applyFont="1" applyFill="1" applyBorder="1"/>
    <xf numFmtId="4" fontId="49" fillId="3" borderId="0" xfId="3" applyNumberFormat="1" applyFont="1" applyFill="1" applyBorder="1"/>
    <xf numFmtId="4" fontId="49" fillId="3" borderId="0" xfId="3" applyNumberFormat="1" applyFont="1" applyFill="1"/>
    <xf numFmtId="0" fontId="37" fillId="3" borderId="0" xfId="3" applyNumberFormat="1" applyFill="1"/>
    <xf numFmtId="166" fontId="41" fillId="2" borderId="2" xfId="3" applyNumberFormat="1" applyFont="1" applyFill="1" applyBorder="1" applyAlignment="1">
      <alignment horizontal="center" textRotation="90"/>
    </xf>
    <xf numFmtId="0" fontId="41" fillId="2" borderId="21" xfId="3" applyFont="1" applyFill="1" applyBorder="1" applyAlignment="1">
      <alignment horizontal="center" textRotation="90"/>
    </xf>
    <xf numFmtId="0" fontId="41" fillId="2" borderId="2" xfId="3" applyFont="1" applyFill="1" applyBorder="1" applyAlignment="1">
      <alignment horizontal="center" textRotation="90"/>
    </xf>
    <xf numFmtId="4" fontId="41" fillId="2" borderId="2" xfId="3" applyNumberFormat="1" applyFont="1" applyFill="1" applyBorder="1" applyAlignment="1">
      <alignment horizontal="right" textRotation="90" wrapText="1"/>
    </xf>
    <xf numFmtId="4" fontId="41" fillId="2" borderId="2" xfId="3" applyNumberFormat="1" applyFont="1" applyFill="1" applyBorder="1" applyAlignment="1">
      <alignment horizontal="center" textRotation="90" wrapText="1"/>
    </xf>
    <xf numFmtId="0" fontId="41" fillId="2" borderId="21" xfId="3" applyFont="1" applyFill="1" applyBorder="1" applyAlignment="1">
      <alignment horizontal="center" textRotation="90" wrapText="1"/>
    </xf>
    <xf numFmtId="0" fontId="41" fillId="2" borderId="2" xfId="3" applyFont="1" applyFill="1" applyBorder="1" applyAlignment="1">
      <alignment horizontal="center" textRotation="90" wrapText="1"/>
    </xf>
    <xf numFmtId="164" fontId="41" fillId="2" borderId="2" xfId="3" applyNumberFormat="1" applyFont="1" applyFill="1" applyBorder="1" applyAlignment="1">
      <alignment horizontal="center" textRotation="90"/>
    </xf>
    <xf numFmtId="164" fontId="40" fillId="2" borderId="21" xfId="3" applyNumberFormat="1" applyFont="1" applyFill="1" applyBorder="1" applyAlignment="1">
      <alignment horizontal="center" textRotation="90"/>
    </xf>
    <xf numFmtId="0" fontId="40" fillId="2" borderId="2" xfId="3" applyNumberFormat="1" applyFont="1" applyFill="1" applyBorder="1" applyAlignment="1">
      <alignment horizontal="center" textRotation="90"/>
    </xf>
    <xf numFmtId="166" fontId="41" fillId="0" borderId="15" xfId="3" applyNumberFormat="1" applyFont="1" applyFill="1" applyBorder="1" applyAlignment="1">
      <alignment horizontal="center" textRotation="90"/>
    </xf>
    <xf numFmtId="0" fontId="41" fillId="0" borderId="16" xfId="3" applyFont="1" applyFill="1" applyBorder="1" applyAlignment="1">
      <alignment horizontal="center" textRotation="90"/>
    </xf>
    <xf numFmtId="4" fontId="41" fillId="0" borderId="16" xfId="3" applyNumberFormat="1" applyFont="1" applyFill="1" applyBorder="1" applyAlignment="1">
      <alignment horizontal="center" textRotation="90" wrapText="1"/>
    </xf>
    <xf numFmtId="0" fontId="41" fillId="0" borderId="16" xfId="3" applyFont="1" applyFill="1" applyBorder="1" applyAlignment="1">
      <alignment horizontal="center" textRotation="90" wrapText="1"/>
    </xf>
    <xf numFmtId="164" fontId="41" fillId="0" borderId="16" xfId="3" applyNumberFormat="1" applyFont="1" applyFill="1" applyBorder="1" applyAlignment="1">
      <alignment horizontal="center" textRotation="90"/>
    </xf>
    <xf numFmtId="164" fontId="40" fillId="0" borderId="16" xfId="3" applyNumberFormat="1" applyFont="1" applyFill="1" applyBorder="1" applyAlignment="1">
      <alignment horizontal="center" textRotation="90"/>
    </xf>
    <xf numFmtId="0" fontId="40" fillId="0" borderId="17" xfId="3" applyNumberFormat="1" applyFont="1" applyFill="1" applyBorder="1" applyAlignment="1">
      <alignment horizontal="center" textRotation="90"/>
    </xf>
    <xf numFmtId="0" fontId="37" fillId="0" borderId="22" xfId="3" applyBorder="1"/>
    <xf numFmtId="4" fontId="37" fillId="0" borderId="22" xfId="3" applyNumberFormat="1" applyFont="1" applyBorder="1"/>
    <xf numFmtId="4" fontId="47" fillId="0" borderId="22" xfId="3" applyNumberFormat="1" applyFont="1" applyBorder="1"/>
    <xf numFmtId="1" fontId="37" fillId="0" borderId="22" xfId="3" applyNumberFormat="1" applyBorder="1"/>
    <xf numFmtId="0" fontId="37" fillId="0" borderId="22" xfId="3" applyNumberFormat="1" applyBorder="1"/>
    <xf numFmtId="0" fontId="37" fillId="0" borderId="4" xfId="3" applyBorder="1"/>
    <xf numFmtId="4" fontId="37" fillId="0" borderId="22" xfId="3" applyNumberFormat="1" applyBorder="1"/>
    <xf numFmtId="1" fontId="37" fillId="0" borderId="4" xfId="3" applyNumberFormat="1" applyBorder="1"/>
    <xf numFmtId="0" fontId="37" fillId="0" borderId="4" xfId="3" applyNumberFormat="1" applyBorder="1"/>
    <xf numFmtId="0" fontId="37" fillId="0" borderId="4" xfId="3" applyBorder="1" applyProtection="1"/>
    <xf numFmtId="0" fontId="37" fillId="0" borderId="4" xfId="3" applyNumberFormat="1" applyFill="1" applyBorder="1"/>
    <xf numFmtId="166" fontId="37" fillId="0" borderId="4" xfId="3" applyNumberFormat="1" applyBorder="1"/>
    <xf numFmtId="166" fontId="49" fillId="0" borderId="4" xfId="3" applyNumberFormat="1" applyFont="1" applyFill="1" applyBorder="1"/>
    <xf numFmtId="0" fontId="49" fillId="0" borderId="4" xfId="3" applyFont="1" applyFill="1" applyBorder="1"/>
    <xf numFmtId="0" fontId="47" fillId="0" borderId="4" xfId="3" applyFont="1" applyFill="1" applyBorder="1"/>
    <xf numFmtId="1" fontId="47" fillId="0" borderId="4" xfId="3" applyNumberFormat="1" applyFont="1" applyFill="1" applyBorder="1"/>
    <xf numFmtId="166" fontId="47" fillId="0" borderId="4" xfId="3" applyNumberFormat="1" applyFont="1" applyFill="1" applyBorder="1"/>
    <xf numFmtId="0" fontId="47" fillId="0" borderId="4" xfId="3" applyFont="1" applyBorder="1"/>
    <xf numFmtId="4" fontId="37" fillId="0" borderId="0" xfId="3" applyNumberFormat="1"/>
    <xf numFmtId="0" fontId="52" fillId="0" borderId="9" xfId="8" applyFont="1" applyFill="1" applyBorder="1" applyAlignment="1" applyProtection="1">
      <alignment horizontal="right" vertical="center" wrapText="1"/>
    </xf>
    <xf numFmtId="0" fontId="54" fillId="0" borderId="19" xfId="8" applyFont="1" applyFill="1" applyBorder="1" applyAlignment="1" applyProtection="1">
      <alignment vertical="center" wrapText="1"/>
    </xf>
    <xf numFmtId="1" fontId="53" fillId="0" borderId="19" xfId="8" applyNumberFormat="1" applyFont="1" applyFill="1" applyBorder="1" applyAlignment="1" applyProtection="1">
      <alignment horizontal="right" vertical="center"/>
    </xf>
    <xf numFmtId="0" fontId="36" fillId="0" borderId="0" xfId="8" applyAlignment="1">
      <alignment horizontal="left"/>
    </xf>
    <xf numFmtId="0" fontId="36" fillId="0" borderId="0" xfId="8"/>
    <xf numFmtId="164" fontId="57" fillId="6" borderId="1" xfId="8" applyNumberFormat="1" applyFont="1" applyFill="1" applyBorder="1" applyAlignment="1" applyProtection="1">
      <alignment horizontal="center" vertical="center" wrapText="1"/>
    </xf>
    <xf numFmtId="1" fontId="53" fillId="6" borderId="2" xfId="8" applyNumberFormat="1" applyFont="1" applyFill="1" applyBorder="1" applyAlignment="1" applyProtection="1">
      <alignment horizontal="center" vertical="center" wrapText="1"/>
    </xf>
    <xf numFmtId="0" fontId="53" fillId="6" borderId="12" xfId="8" applyFont="1" applyFill="1" applyBorder="1" applyAlignment="1" applyProtection="1">
      <alignment horizontal="center" vertical="center" wrapText="1"/>
    </xf>
    <xf numFmtId="164" fontId="56" fillId="6" borderId="3" xfId="8" applyNumberFormat="1" applyFont="1" applyFill="1" applyBorder="1" applyAlignment="1" applyProtection="1">
      <alignment horizontal="center" wrapText="1"/>
    </xf>
    <xf numFmtId="1" fontId="53" fillId="6" borderId="9" xfId="8" applyNumberFormat="1" applyFont="1" applyFill="1" applyBorder="1" applyAlignment="1" applyProtection="1">
      <alignment horizontal="center" vertical="center" wrapText="1"/>
    </xf>
    <xf numFmtId="164" fontId="53" fillId="6" borderId="11" xfId="8" applyNumberFormat="1" applyFont="1" applyFill="1" applyBorder="1" applyAlignment="1" applyProtection="1">
      <alignment horizontal="center" vertical="center" wrapText="1"/>
    </xf>
    <xf numFmtId="164" fontId="57" fillId="0" borderId="1" xfId="8" applyNumberFormat="1" applyFont="1" applyFill="1" applyBorder="1" applyAlignment="1" applyProtection="1">
      <alignment horizontal="center" textRotation="90"/>
    </xf>
    <xf numFmtId="1" fontId="53" fillId="0" borderId="21" xfId="8" applyNumberFormat="1" applyFont="1" applyFill="1" applyBorder="1" applyAlignment="1" applyProtection="1">
      <alignment horizontal="center" textRotation="90"/>
    </xf>
    <xf numFmtId="0" fontId="53" fillId="0" borderId="21" xfId="8" applyFont="1" applyFill="1" applyBorder="1" applyAlignment="1" applyProtection="1">
      <alignment horizontal="center" textRotation="90"/>
    </xf>
    <xf numFmtId="164" fontId="53" fillId="0" borderId="21" xfId="8" applyNumberFormat="1" applyFont="1" applyFill="1" applyBorder="1" applyAlignment="1" applyProtection="1">
      <alignment horizontal="center" textRotation="90"/>
    </xf>
    <xf numFmtId="164" fontId="56" fillId="0" borderId="21" xfId="8" applyNumberFormat="1" applyFont="1" applyFill="1" applyBorder="1" applyAlignment="1" applyProtection="1">
      <alignment horizontal="center" textRotation="90"/>
    </xf>
    <xf numFmtId="1" fontId="53" fillId="0" borderId="21" xfId="8" applyNumberFormat="1" applyFont="1" applyFill="1" applyBorder="1" applyAlignment="1" applyProtection="1">
      <alignment horizontal="left" textRotation="90"/>
    </xf>
    <xf numFmtId="164" fontId="53" fillId="0" borderId="3" xfId="8" applyNumberFormat="1" applyFont="1" applyFill="1" applyBorder="1" applyAlignment="1" applyProtection="1">
      <alignment horizontal="center" textRotation="90"/>
    </xf>
    <xf numFmtId="49" fontId="42" fillId="0" borderId="4" xfId="7" applyNumberFormat="1" applyFont="1" applyFill="1" applyBorder="1" applyAlignment="1" applyProtection="1">
      <alignment horizontal="left" vertical="center"/>
    </xf>
    <xf numFmtId="165" fontId="43" fillId="0" borderId="4" xfId="7" applyNumberFormat="1" applyFont="1" applyFill="1" applyBorder="1" applyAlignment="1" applyProtection="1"/>
    <xf numFmtId="4" fontId="53" fillId="0" borderId="4" xfId="8" applyNumberFormat="1" applyFont="1" applyBorder="1" applyProtection="1"/>
    <xf numFmtId="0" fontId="46" fillId="0" borderId="4" xfId="8" applyFont="1" applyBorder="1" applyProtection="1"/>
    <xf numFmtId="49" fontId="43" fillId="0" borderId="4" xfId="7" applyNumberFormat="1" applyFont="1" applyFill="1" applyBorder="1" applyAlignment="1" applyProtection="1">
      <alignment horizontal="left" vertical="center"/>
    </xf>
    <xf numFmtId="0" fontId="58" fillId="0" borderId="4" xfId="8" applyFont="1" applyBorder="1" applyProtection="1"/>
    <xf numFmtId="2" fontId="42" fillId="0" borderId="4" xfId="7" applyNumberFormat="1" applyFont="1" applyFill="1" applyBorder="1" applyAlignment="1" applyProtection="1">
      <alignment horizontal="left" vertical="center"/>
    </xf>
    <xf numFmtId="0" fontId="46" fillId="0" borderId="4" xfId="8" applyFont="1" applyFill="1" applyBorder="1" applyProtection="1"/>
    <xf numFmtId="0" fontId="58" fillId="0" borderId="4" xfId="8" applyFont="1" applyFill="1" applyBorder="1" applyProtection="1"/>
    <xf numFmtId="0" fontId="56" fillId="0" borderId="4" xfId="7" applyNumberFormat="1" applyFont="1" applyFill="1" applyBorder="1" applyAlignment="1" applyProtection="1">
      <alignment horizontal="left" vertical="center"/>
    </xf>
    <xf numFmtId="165" fontId="59" fillId="0" borderId="4" xfId="7" applyNumberFormat="1" applyFont="1" applyFill="1" applyBorder="1" applyAlignment="1" applyProtection="1"/>
    <xf numFmtId="0" fontId="60" fillId="0" borderId="4" xfId="8" applyFont="1" applyBorder="1" applyProtection="1"/>
    <xf numFmtId="0" fontId="56" fillId="0" borderId="4" xfId="8" applyFont="1" applyFill="1" applyBorder="1" applyProtection="1"/>
    <xf numFmtId="49" fontId="56" fillId="0" borderId="4" xfId="7" applyNumberFormat="1" applyFont="1" applyFill="1" applyBorder="1" applyAlignment="1" applyProtection="1">
      <alignment horizontal="left" vertical="center"/>
    </xf>
    <xf numFmtId="0" fontId="42" fillId="0" borderId="4" xfId="8" applyFont="1" applyFill="1" applyBorder="1" applyProtection="1"/>
    <xf numFmtId="49" fontId="59" fillId="0" borderId="4" xfId="7" applyNumberFormat="1" applyFont="1" applyFill="1" applyBorder="1" applyAlignment="1" applyProtection="1">
      <alignment horizontal="left" vertical="center"/>
    </xf>
    <xf numFmtId="0" fontId="55" fillId="0" borderId="4" xfId="8" applyFont="1" applyBorder="1" applyProtection="1"/>
    <xf numFmtId="49" fontId="42" fillId="0" borderId="4" xfId="5" applyNumberFormat="1" applyFont="1" applyFill="1" applyBorder="1" applyAlignment="1" applyProtection="1">
      <alignment horizontal="left" vertical="center"/>
    </xf>
    <xf numFmtId="0" fontId="36" fillId="0" borderId="0" xfId="8" applyFill="1"/>
    <xf numFmtId="49" fontId="42" fillId="0" borderId="4" xfId="7" applyNumberFormat="1" applyFont="1" applyFill="1" applyBorder="1" applyAlignment="1" applyProtection="1"/>
    <xf numFmtId="49" fontId="43" fillId="0" borderId="4" xfId="7" applyNumberFormat="1" applyFont="1" applyFill="1" applyBorder="1" applyAlignment="1" applyProtection="1"/>
    <xf numFmtId="49" fontId="56" fillId="0" borderId="4" xfId="7" applyNumberFormat="1" applyFont="1" applyFill="1" applyBorder="1" applyAlignment="1" applyProtection="1"/>
    <xf numFmtId="49" fontId="56" fillId="0" borderId="4" xfId="8" applyNumberFormat="1" applyFont="1" applyBorder="1" applyProtection="1"/>
    <xf numFmtId="49" fontId="56" fillId="0" borderId="4" xfId="9" applyNumberFormat="1" applyFont="1" applyFill="1" applyBorder="1" applyAlignment="1" applyProtection="1"/>
    <xf numFmtId="49" fontId="59" fillId="0" borderId="4" xfId="7" applyNumberFormat="1" applyFont="1" applyFill="1" applyBorder="1" applyAlignment="1" applyProtection="1"/>
    <xf numFmtId="14" fontId="60" fillId="0" borderId="19" xfId="8" applyNumberFormat="1" applyFont="1" applyFill="1" applyBorder="1" applyAlignment="1" applyProtection="1">
      <alignment horizontal="left"/>
    </xf>
    <xf numFmtId="0" fontId="56" fillId="0" borderId="4" xfId="5" applyNumberFormat="1" applyFont="1" applyFill="1" applyBorder="1" applyAlignment="1" applyProtection="1">
      <alignment horizontal="left" vertical="center"/>
    </xf>
    <xf numFmtId="49" fontId="56" fillId="0" borderId="4" xfId="5" applyNumberFormat="1" applyFont="1" applyFill="1" applyBorder="1" applyAlignment="1" applyProtection="1">
      <alignment horizontal="left" vertical="center"/>
    </xf>
    <xf numFmtId="49" fontId="56" fillId="0" borderId="4" xfId="8" applyNumberFormat="1" applyFont="1" applyFill="1" applyBorder="1" applyProtection="1"/>
    <xf numFmtId="0" fontId="42" fillId="0" borderId="4" xfId="7" applyNumberFormat="1" applyFont="1" applyFill="1" applyBorder="1" applyAlignment="1" applyProtection="1">
      <alignment horizontal="center"/>
    </xf>
    <xf numFmtId="0" fontId="42" fillId="0" borderId="4" xfId="7" applyFont="1" applyFill="1" applyBorder="1" applyAlignment="1" applyProtection="1">
      <alignment horizontal="center"/>
    </xf>
    <xf numFmtId="4" fontId="53" fillId="0" borderId="4" xfId="8" applyNumberFormat="1" applyFont="1" applyFill="1" applyBorder="1" applyProtection="1"/>
    <xf numFmtId="165" fontId="43" fillId="8" borderId="4" xfId="7" applyNumberFormat="1" applyFont="1" applyFill="1" applyBorder="1" applyAlignment="1" applyProtection="1"/>
    <xf numFmtId="165" fontId="42" fillId="8" borderId="4" xfId="7" applyNumberFormat="1" applyFont="1" applyFill="1" applyBorder="1" applyAlignment="1" applyProtection="1"/>
    <xf numFmtId="0" fontId="75" fillId="0" borderId="4" xfId="7" applyFont="1" applyFill="1" applyBorder="1" applyAlignment="1" applyProtection="1">
      <alignment horizontal="center"/>
    </xf>
    <xf numFmtId="0" fontId="76" fillId="0" borderId="4" xfId="9" applyFont="1" applyFill="1" applyBorder="1" applyAlignment="1" applyProtection="1"/>
    <xf numFmtId="0" fontId="76" fillId="0" borderId="4" xfId="5" applyFont="1" applyFill="1" applyBorder="1" applyAlignment="1" applyProtection="1"/>
    <xf numFmtId="0" fontId="77" fillId="0" borderId="4" xfId="8" applyFont="1" applyFill="1" applyBorder="1" applyProtection="1"/>
    <xf numFmtId="0" fontId="77" fillId="0" borderId="4" xfId="9" applyFont="1" applyFill="1" applyBorder="1" applyAlignment="1" applyProtection="1"/>
    <xf numFmtId="0" fontId="88" fillId="0" borderId="0" xfId="27" applyFont="1" applyAlignment="1"/>
    <xf numFmtId="0" fontId="68" fillId="13" borderId="0" xfId="27" applyFont="1" applyFill="1" applyAlignment="1"/>
    <xf numFmtId="0" fontId="69" fillId="9" borderId="0" xfId="58" applyFont="1" applyFill="1" applyAlignment="1" applyProtection="1">
      <alignment horizontal="center" vertical="center"/>
    </xf>
    <xf numFmtId="0" fontId="92" fillId="2" borderId="4" xfId="27" applyFont="1" applyFill="1" applyBorder="1" applyAlignment="1">
      <alignment horizontal="center" vertical="center" wrapText="1"/>
    </xf>
    <xf numFmtId="0" fontId="53" fillId="0" borderId="4" xfId="8" applyFont="1" applyBorder="1" applyProtection="1"/>
    <xf numFmtId="4" fontId="92" fillId="2" borderId="4" xfId="27" applyNumberFormat="1" applyFont="1" applyFill="1" applyBorder="1" applyAlignment="1">
      <alignment horizontal="center" vertical="center" wrapText="1"/>
    </xf>
    <xf numFmtId="0" fontId="69" fillId="14" borderId="0" xfId="58" applyFont="1" applyFill="1" applyAlignment="1" applyProtection="1">
      <alignment horizontal="center" vertical="center"/>
    </xf>
    <xf numFmtId="0" fontId="21" fillId="0" borderId="0" xfId="67" applyFill="1"/>
    <xf numFmtId="0" fontId="65" fillId="0" borderId="0" xfId="67" applyFont="1" applyFill="1"/>
    <xf numFmtId="3" fontId="21" fillId="0" borderId="0" xfId="67" applyNumberFormat="1" applyFill="1" applyAlignment="1">
      <alignment horizontal="center" vertical="center"/>
    </xf>
    <xf numFmtId="0" fontId="83" fillId="0" borderId="18" xfId="67" applyFont="1" applyFill="1" applyBorder="1" applyAlignment="1">
      <alignment horizontal="center" vertical="center" wrapText="1"/>
    </xf>
    <xf numFmtId="0" fontId="83" fillId="0" borderId="31" xfId="67" applyFont="1" applyFill="1" applyBorder="1" applyAlignment="1">
      <alignment horizontal="center" vertical="center"/>
    </xf>
    <xf numFmtId="49" fontId="83" fillId="0" borderId="32" xfId="69" applyNumberFormat="1" applyFont="1" applyFill="1" applyBorder="1" applyAlignment="1">
      <alignment horizontal="center" wrapText="1"/>
    </xf>
    <xf numFmtId="2" fontId="83" fillId="0" borderId="32" xfId="67" applyNumberFormat="1" applyFont="1" applyFill="1" applyBorder="1" applyAlignment="1">
      <alignment horizontal="center" wrapText="1"/>
    </xf>
    <xf numFmtId="3" fontId="83" fillId="0" borderId="3" xfId="68" applyNumberFormat="1" applyFont="1" applyFill="1" applyBorder="1" applyAlignment="1">
      <alignment horizontal="center" vertical="center"/>
    </xf>
    <xf numFmtId="0" fontId="56" fillId="0" borderId="4" xfId="67" applyFont="1" applyFill="1" applyBorder="1" applyAlignment="1">
      <alignment horizontal="left"/>
    </xf>
    <xf numFmtId="3" fontId="84" fillId="0" borderId="4" xfId="67" applyNumberFormat="1" applyFont="1" applyFill="1" applyBorder="1" applyAlignment="1">
      <alignment horizontal="center"/>
    </xf>
    <xf numFmtId="170" fontId="83" fillId="10" borderId="4" xfId="70" applyNumberFormat="1" applyFont="1" applyFill="1" applyBorder="1"/>
    <xf numFmtId="3" fontId="61" fillId="0" borderId="4" xfId="70" applyNumberFormat="1" applyFont="1" applyFill="1" applyBorder="1"/>
    <xf numFmtId="3" fontId="83" fillId="6" borderId="13" xfId="68" applyNumberFormat="1" applyFont="1" applyFill="1" applyBorder="1" applyAlignment="1">
      <alignment horizontal="center" vertical="center"/>
    </xf>
    <xf numFmtId="0" fontId="56" fillId="0" borderId="27" xfId="67" applyFont="1" applyFill="1" applyBorder="1" applyAlignment="1">
      <alignment horizontal="left"/>
    </xf>
    <xf numFmtId="170" fontId="83" fillId="10" borderId="27" xfId="70" applyNumberFormat="1" applyFont="1" applyFill="1" applyBorder="1"/>
    <xf numFmtId="3" fontId="83" fillId="6" borderId="47" xfId="68" applyNumberFormat="1" applyFont="1" applyFill="1" applyBorder="1" applyAlignment="1">
      <alignment horizontal="center" vertical="center"/>
    </xf>
    <xf numFmtId="0" fontId="56" fillId="0" borderId="26" xfId="67" applyFont="1" applyFill="1" applyBorder="1" applyAlignment="1">
      <alignment horizontal="left"/>
    </xf>
    <xf numFmtId="170" fontId="83" fillId="10" borderId="26" xfId="70" applyNumberFormat="1" applyFont="1" applyFill="1" applyBorder="1"/>
    <xf numFmtId="3" fontId="61" fillId="0" borderId="26" xfId="70" applyNumberFormat="1" applyFont="1" applyFill="1" applyBorder="1"/>
    <xf numFmtId="3" fontId="83" fillId="6" borderId="48" xfId="68" applyNumberFormat="1" applyFont="1" applyFill="1" applyBorder="1" applyAlignment="1">
      <alignment horizontal="center" vertical="center"/>
    </xf>
    <xf numFmtId="0" fontId="56" fillId="0" borderId="38" xfId="67" applyFont="1" applyFill="1" applyBorder="1" applyAlignment="1">
      <alignment horizontal="left"/>
    </xf>
    <xf numFmtId="170" fontId="83" fillId="10" borderId="38" xfId="70" applyNumberFormat="1" applyFont="1" applyFill="1" applyBorder="1"/>
    <xf numFmtId="3" fontId="61" fillId="0" borderId="38" xfId="70" applyNumberFormat="1" applyFont="1" applyFill="1" applyBorder="1"/>
    <xf numFmtId="3" fontId="83" fillId="6" borderId="14" xfId="68" applyNumberFormat="1" applyFont="1" applyFill="1" applyBorder="1" applyAlignment="1">
      <alignment horizontal="center" vertical="center"/>
    </xf>
    <xf numFmtId="0" fontId="56" fillId="0" borderId="22" xfId="67" applyFont="1" applyFill="1" applyBorder="1" applyAlignment="1">
      <alignment horizontal="left"/>
    </xf>
    <xf numFmtId="3" fontId="84" fillId="0" borderId="22" xfId="67" applyNumberFormat="1" applyFont="1" applyFill="1" applyBorder="1" applyAlignment="1">
      <alignment horizontal="center"/>
    </xf>
    <xf numFmtId="3" fontId="61" fillId="0" borderId="22" xfId="70" applyNumberFormat="1" applyFont="1" applyFill="1" applyBorder="1"/>
    <xf numFmtId="3" fontId="83" fillId="6" borderId="30" xfId="68" applyNumberFormat="1" applyFont="1" applyFill="1" applyBorder="1" applyAlignment="1">
      <alignment horizontal="center" vertical="center"/>
    </xf>
    <xf numFmtId="170" fontId="83" fillId="10" borderId="22" xfId="70" applyNumberFormat="1" applyFont="1" applyFill="1" applyBorder="1"/>
    <xf numFmtId="3" fontId="84" fillId="0" borderId="26" xfId="67" applyNumberFormat="1" applyFont="1" applyFill="1" applyBorder="1" applyAlignment="1">
      <alignment horizontal="center"/>
    </xf>
    <xf numFmtId="3" fontId="84" fillId="0" borderId="38" xfId="67" applyNumberFormat="1" applyFont="1" applyFill="1" applyBorder="1" applyAlignment="1">
      <alignment horizontal="center"/>
    </xf>
    <xf numFmtId="3" fontId="53" fillId="10" borderId="4" xfId="70" applyNumberFormat="1" applyFont="1" applyFill="1" applyBorder="1"/>
    <xf numFmtId="0" fontId="61" fillId="0" borderId="50" xfId="67" applyFont="1" applyFill="1" applyBorder="1" applyAlignment="1">
      <alignment horizontal="center"/>
    </xf>
    <xf numFmtId="0" fontId="79" fillId="0" borderId="11" xfId="67" applyFont="1" applyFill="1" applyBorder="1" applyAlignment="1"/>
    <xf numFmtId="0" fontId="56" fillId="0" borderId="10" xfId="67" applyFont="1" applyFill="1" applyBorder="1"/>
    <xf numFmtId="0" fontId="56" fillId="0" borderId="10" xfId="67" applyFont="1" applyFill="1" applyBorder="1" applyAlignment="1">
      <alignment horizontal="right"/>
    </xf>
    <xf numFmtId="2" fontId="82" fillId="0" borderId="10" xfId="67" applyNumberFormat="1" applyFont="1" applyFill="1" applyBorder="1" applyAlignment="1"/>
    <xf numFmtId="2" fontId="61" fillId="0" borderId="10" xfId="67" applyNumberFormat="1" applyFont="1" applyFill="1" applyBorder="1" applyAlignment="1">
      <alignment horizontal="right" vertical="center"/>
    </xf>
    <xf numFmtId="2" fontId="61" fillId="5" borderId="9" xfId="67" applyNumberFormat="1" applyFont="1" applyFill="1" applyBorder="1" applyAlignment="1">
      <alignment horizontal="center" vertical="center"/>
    </xf>
    <xf numFmtId="3" fontId="83" fillId="0" borderId="9" xfId="68" applyNumberFormat="1" applyFont="1" applyFill="1" applyBorder="1" applyAlignment="1">
      <alignment horizontal="center" vertical="center"/>
    </xf>
    <xf numFmtId="0" fontId="83" fillId="0" borderId="50" xfId="67" applyFont="1" applyFill="1" applyBorder="1" applyAlignment="1">
      <alignment horizontal="center" vertical="center" wrapText="1"/>
    </xf>
    <xf numFmtId="49" fontId="83" fillId="0" borderId="10" xfId="69" applyNumberFormat="1" applyFont="1" applyFill="1" applyBorder="1" applyAlignment="1">
      <alignment horizontal="center" wrapText="1"/>
    </xf>
    <xf numFmtId="2" fontId="83" fillId="0" borderId="10" xfId="67" applyNumberFormat="1" applyFont="1" applyFill="1" applyBorder="1" applyAlignment="1">
      <alignment horizontal="center" wrapText="1"/>
    </xf>
    <xf numFmtId="3" fontId="83" fillId="0" borderId="10" xfId="68" applyNumberFormat="1" applyFont="1" applyFill="1" applyBorder="1" applyAlignment="1">
      <alignment horizontal="center" vertical="center"/>
    </xf>
    <xf numFmtId="4" fontId="0" fillId="0" borderId="0" xfId="0" applyNumberFormat="1"/>
    <xf numFmtId="0" fontId="21" fillId="0" borderId="10" xfId="67" applyFill="1" applyBorder="1" applyAlignment="1">
      <alignment horizontal="center" vertical="center"/>
    </xf>
    <xf numFmtId="4" fontId="21" fillId="0" borderId="51" xfId="67" applyNumberFormat="1" applyFill="1" applyBorder="1" applyAlignment="1">
      <alignment horizontal="center"/>
    </xf>
    <xf numFmtId="4" fontId="21" fillId="0" borderId="52" xfId="67" applyNumberFormat="1" applyFill="1" applyBorder="1" applyAlignment="1">
      <alignment horizontal="center"/>
    </xf>
    <xf numFmtId="4" fontId="0" fillId="0" borderId="24" xfId="0" applyNumberFormat="1" applyBorder="1"/>
    <xf numFmtId="0" fontId="20" fillId="0" borderId="1" xfId="67" applyFont="1" applyFill="1" applyBorder="1" applyAlignment="1">
      <alignment horizontal="center" vertical="center"/>
    </xf>
    <xf numFmtId="4" fontId="21" fillId="0" borderId="53" xfId="67" applyNumberFormat="1" applyFill="1" applyBorder="1" applyAlignment="1">
      <alignment horizontal="center"/>
    </xf>
    <xf numFmtId="4" fontId="21" fillId="5" borderId="9" xfId="67" applyNumberFormat="1" applyFill="1" applyBorder="1" applyAlignment="1">
      <alignment horizontal="center"/>
    </xf>
    <xf numFmtId="4" fontId="0" fillId="0" borderId="6" xfId="0" applyNumberFormat="1" applyBorder="1"/>
    <xf numFmtId="4" fontId="0" fillId="0" borderId="13" xfId="0" applyNumberFormat="1" applyBorder="1"/>
    <xf numFmtId="4" fontId="0" fillId="0" borderId="7" xfId="0" applyNumberFormat="1" applyBorder="1"/>
    <xf numFmtId="4" fontId="0" fillId="0" borderId="14" xfId="0" applyNumberFormat="1" applyBorder="1"/>
    <xf numFmtId="3" fontId="53" fillId="10" borderId="27" xfId="70" applyNumberFormat="1" applyFont="1" applyFill="1" applyBorder="1"/>
    <xf numFmtId="0" fontId="56" fillId="0" borderId="0" xfId="67" applyNumberFormat="1" applyFont="1" applyFill="1" applyBorder="1" applyAlignment="1">
      <alignment horizontal="center" wrapText="1"/>
    </xf>
    <xf numFmtId="0" fontId="56" fillId="0" borderId="0" xfId="67" applyFont="1" applyFill="1" applyBorder="1" applyAlignment="1">
      <alignment horizontal="left"/>
    </xf>
    <xf numFmtId="3" fontId="84" fillId="0" borderId="0" xfId="67" applyNumberFormat="1" applyFont="1" applyFill="1" applyBorder="1" applyAlignment="1">
      <alignment horizontal="center"/>
    </xf>
    <xf numFmtId="0" fontId="56" fillId="0" borderId="5" xfId="67" applyNumberFormat="1" applyFont="1" applyFill="1" applyBorder="1" applyAlignment="1">
      <alignment horizontal="center" wrapText="1"/>
    </xf>
    <xf numFmtId="3" fontId="53" fillId="10" borderId="26" xfId="70" applyNumberFormat="1" applyFont="1" applyFill="1" applyBorder="1"/>
    <xf numFmtId="0" fontId="56" fillId="0" borderId="6" xfId="67" applyNumberFormat="1" applyFont="1" applyFill="1" applyBorder="1" applyAlignment="1">
      <alignment horizontal="center" wrapText="1"/>
    </xf>
    <xf numFmtId="0" fontId="56" fillId="0" borderId="7" xfId="67" applyNumberFormat="1" applyFont="1" applyFill="1" applyBorder="1" applyAlignment="1">
      <alignment horizontal="center" wrapText="1"/>
    </xf>
    <xf numFmtId="3" fontId="53" fillId="10" borderId="38" xfId="70" applyNumberFormat="1" applyFont="1" applyFill="1" applyBorder="1"/>
    <xf numFmtId="0" fontId="87" fillId="0" borderId="10" xfId="67" applyFont="1" applyFill="1" applyBorder="1" applyAlignment="1">
      <alignment horizontal="left" vertical="center"/>
    </xf>
    <xf numFmtId="3" fontId="54" fillId="0" borderId="0" xfId="67" applyNumberFormat="1" applyFont="1" applyFill="1" applyBorder="1" applyAlignment="1">
      <alignment horizontal="right"/>
    </xf>
    <xf numFmtId="3" fontId="62" fillId="0" borderId="0" xfId="67" applyNumberFormat="1" applyFont="1" applyFill="1" applyBorder="1" applyAlignment="1">
      <alignment horizontal="right"/>
    </xf>
    <xf numFmtId="3" fontId="63" fillId="13" borderId="24" xfId="67" applyNumberFormat="1" applyFont="1" applyFill="1" applyBorder="1" applyAlignment="1">
      <alignment horizontal="center"/>
    </xf>
    <xf numFmtId="0" fontId="0" fillId="0" borderId="29" xfId="0" applyBorder="1"/>
    <xf numFmtId="0" fontId="0" fillId="0" borderId="30" xfId="0" applyBorder="1"/>
    <xf numFmtId="0" fontId="37" fillId="0" borderId="15" xfId="0" applyFont="1" applyBorder="1" applyAlignment="1">
      <alignment horizontal="center" vertical="center" wrapText="1"/>
    </xf>
    <xf numFmtId="0" fontId="37" fillId="0" borderId="17" xfId="0" applyFont="1" applyBorder="1" applyAlignment="1">
      <alignment horizontal="center" vertical="center"/>
    </xf>
    <xf numFmtId="4" fontId="21" fillId="5" borderId="24" xfId="67" applyNumberFormat="1" applyFill="1" applyBorder="1" applyAlignment="1">
      <alignment horizontal="center"/>
    </xf>
    <xf numFmtId="4" fontId="21" fillId="0" borderId="54" xfId="67" applyNumberFormat="1" applyFill="1" applyBorder="1" applyAlignment="1">
      <alignment horizontal="center"/>
    </xf>
    <xf numFmtId="4" fontId="0" fillId="0" borderId="5" xfId="0" applyNumberFormat="1" applyBorder="1"/>
    <xf numFmtId="4" fontId="0" fillId="0" borderId="48" xfId="0" applyNumberFormat="1" applyBorder="1"/>
    <xf numFmtId="4" fontId="21" fillId="0" borderId="55" xfId="67" applyNumberFormat="1" applyFill="1" applyBorder="1" applyAlignment="1">
      <alignment horizontal="center"/>
    </xf>
    <xf numFmtId="0" fontId="56" fillId="0" borderId="29" xfId="67" applyNumberFormat="1" applyFont="1" applyFill="1" applyBorder="1" applyAlignment="1">
      <alignment horizontal="center" wrapText="1"/>
    </xf>
    <xf numFmtId="3" fontId="53" fillId="10" borderId="22" xfId="70" applyNumberFormat="1" applyFont="1" applyFill="1" applyBorder="1"/>
    <xf numFmtId="3" fontId="83" fillId="0" borderId="11" xfId="68" applyNumberFormat="1" applyFont="1" applyFill="1" applyBorder="1" applyAlignment="1">
      <alignment horizontal="center" vertical="center"/>
    </xf>
    <xf numFmtId="4" fontId="0" fillId="0" borderId="29" xfId="0" applyNumberFormat="1" applyBorder="1"/>
    <xf numFmtId="4" fontId="0" fillId="0" borderId="30" xfId="0" applyNumberFormat="1" applyBorder="1"/>
    <xf numFmtId="0" fontId="21" fillId="0" borderId="50" xfId="67" applyFill="1" applyBorder="1" applyAlignment="1">
      <alignment horizontal="center" vertical="center"/>
    </xf>
    <xf numFmtId="0" fontId="56" fillId="0" borderId="23" xfId="67" applyNumberFormat="1" applyFont="1" applyFill="1" applyBorder="1" applyAlignment="1">
      <alignment horizontal="center" wrapText="1"/>
    </xf>
    <xf numFmtId="4" fontId="0" fillId="0" borderId="23" xfId="0" applyNumberFormat="1" applyBorder="1"/>
    <xf numFmtId="3" fontId="61" fillId="7" borderId="8" xfId="70" applyNumberFormat="1" applyFont="1" applyFill="1" applyBorder="1"/>
    <xf numFmtId="3" fontId="61" fillId="7" borderId="39" xfId="70" applyNumberFormat="1" applyFont="1" applyFill="1" applyBorder="1"/>
    <xf numFmtId="3" fontId="61" fillId="7" borderId="42" xfId="70" applyNumberFormat="1" applyFont="1" applyFill="1" applyBorder="1"/>
    <xf numFmtId="2" fontId="83" fillId="8" borderId="28" xfId="70" applyNumberFormat="1" applyFont="1" applyFill="1" applyBorder="1"/>
    <xf numFmtId="2" fontId="83" fillId="8" borderId="34" xfId="70" applyNumberFormat="1" applyFont="1" applyFill="1" applyBorder="1"/>
    <xf numFmtId="2" fontId="83" fillId="8" borderId="37" xfId="70" applyNumberFormat="1" applyFont="1" applyFill="1" applyBorder="1"/>
    <xf numFmtId="172" fontId="83" fillId="0" borderId="46" xfId="70" applyNumberFormat="1" applyFont="1" applyFill="1" applyBorder="1" applyAlignment="1">
      <alignment horizontal="center" vertical="center"/>
    </xf>
    <xf numFmtId="172" fontId="83" fillId="0" borderId="33" xfId="70" applyNumberFormat="1" applyFont="1" applyFill="1" applyBorder="1" applyAlignment="1">
      <alignment horizontal="center" vertical="center"/>
    </xf>
    <xf numFmtId="172" fontId="74" fillId="0" borderId="36" xfId="70" applyNumberFormat="1" applyFont="1" applyFill="1" applyBorder="1" applyAlignment="1">
      <alignment horizontal="center" vertical="center"/>
    </xf>
    <xf numFmtId="3" fontId="61" fillId="7" borderId="41" xfId="70" applyNumberFormat="1" applyFont="1" applyFill="1" applyBorder="1"/>
    <xf numFmtId="2" fontId="83" fillId="8" borderId="35" xfId="70" applyNumberFormat="1" applyFont="1" applyFill="1" applyBorder="1"/>
    <xf numFmtId="172" fontId="74" fillId="0" borderId="33" xfId="70" applyNumberFormat="1" applyFont="1" applyFill="1" applyBorder="1" applyAlignment="1">
      <alignment horizontal="center" vertical="center"/>
    </xf>
    <xf numFmtId="172" fontId="83" fillId="0" borderId="36" xfId="70" applyNumberFormat="1" applyFont="1" applyFill="1" applyBorder="1" applyAlignment="1">
      <alignment horizontal="center" vertical="center"/>
    </xf>
    <xf numFmtId="3" fontId="61" fillId="7" borderId="40" xfId="70" applyNumberFormat="1" applyFont="1" applyFill="1" applyBorder="1"/>
    <xf numFmtId="9" fontId="83" fillId="0" borderId="46" xfId="70" applyNumberFormat="1" applyFont="1" applyFill="1" applyBorder="1" applyAlignment="1">
      <alignment horizontal="center" vertical="center"/>
    </xf>
    <xf numFmtId="9" fontId="74" fillId="0" borderId="33" xfId="70" applyNumberFormat="1" applyFont="1" applyFill="1" applyBorder="1" applyAlignment="1">
      <alignment horizontal="center" vertical="center"/>
    </xf>
    <xf numFmtId="2" fontId="53" fillId="13" borderId="9" xfId="8" applyNumberFormat="1" applyFont="1" applyFill="1" applyBorder="1" applyAlignment="1" applyProtection="1">
      <alignment horizontal="center" vertical="center"/>
      <protection locked="0"/>
    </xf>
    <xf numFmtId="4" fontId="60" fillId="0" borderId="4" xfId="8" applyNumberFormat="1" applyFont="1" applyBorder="1" applyProtection="1"/>
    <xf numFmtId="0" fontId="37" fillId="11" borderId="43" xfId="3" applyFill="1" applyBorder="1"/>
    <xf numFmtId="4" fontId="37" fillId="11" borderId="44" xfId="3" applyNumberFormat="1" applyFill="1" applyBorder="1"/>
    <xf numFmtId="0" fontId="37" fillId="11" borderId="43" xfId="3" applyFill="1" applyBorder="1" applyAlignment="1">
      <alignment horizontal="center"/>
    </xf>
    <xf numFmtId="0" fontId="13" fillId="0" borderId="0" xfId="92" applyFont="1"/>
    <xf numFmtId="0" fontId="63" fillId="0" borderId="0" xfId="93" applyFont="1" applyFill="1"/>
    <xf numFmtId="2" fontId="13" fillId="0" borderId="3" xfId="93" applyNumberFormat="1" applyFont="1" applyFill="1" applyBorder="1" applyAlignment="1">
      <alignment horizontal="center"/>
    </xf>
    <xf numFmtId="171" fontId="13" fillId="0" borderId="21" xfId="93" applyNumberFormat="1" applyFont="1" applyBorder="1" applyAlignment="1">
      <alignment horizontal="left"/>
    </xf>
    <xf numFmtId="171" fontId="13" fillId="5" borderId="9" xfId="93" applyNumberFormat="1" applyFont="1" applyFill="1" applyBorder="1" applyAlignment="1">
      <alignment horizontal="center"/>
    </xf>
    <xf numFmtId="0" fontId="13" fillId="0" borderId="0" xfId="93" applyFont="1" applyFill="1" applyAlignment="1">
      <alignment horizontal="right"/>
    </xf>
    <xf numFmtId="14" fontId="93" fillId="0" borderId="0" xfId="93" applyNumberFormat="1" applyFont="1" applyFill="1" applyAlignment="1">
      <alignment horizontal="left"/>
    </xf>
    <xf numFmtId="0" fontId="13" fillId="0" borderId="0" xfId="93" applyFont="1"/>
    <xf numFmtId="164" fontId="94" fillId="6" borderId="15" xfId="94" applyNumberFormat="1" applyFont="1" applyFill="1" applyBorder="1" applyAlignment="1" applyProtection="1">
      <alignment horizontal="center" vertical="center" wrapText="1"/>
    </xf>
    <xf numFmtId="164" fontId="94" fillId="6" borderId="11" xfId="94" applyNumberFormat="1" applyFont="1" applyFill="1" applyBorder="1" applyAlignment="1" applyProtection="1">
      <alignment horizontal="center" vertical="center" wrapText="1"/>
    </xf>
    <xf numFmtId="164" fontId="94" fillId="6" borderId="45" xfId="94" applyNumberFormat="1" applyFont="1" applyFill="1" applyBorder="1" applyAlignment="1" applyProtection="1">
      <alignment horizontal="center" vertical="center" wrapText="1"/>
    </xf>
    <xf numFmtId="164" fontId="94" fillId="6" borderId="9" xfId="94" applyNumberFormat="1" applyFont="1" applyFill="1" applyBorder="1" applyAlignment="1" applyProtection="1">
      <alignment horizontal="center" vertical="center" wrapText="1"/>
    </xf>
    <xf numFmtId="1" fontId="94" fillId="6" borderId="9" xfId="94" applyNumberFormat="1" applyFont="1" applyFill="1" applyBorder="1" applyAlignment="1" applyProtection="1">
      <alignment horizontal="center" vertical="center" wrapText="1"/>
    </xf>
    <xf numFmtId="0" fontId="13" fillId="0" borderId="4" xfId="92" applyFont="1" applyFill="1" applyBorder="1"/>
    <xf numFmtId="0" fontId="13" fillId="0" borderId="22" xfId="92" applyFont="1" applyFill="1" applyBorder="1"/>
    <xf numFmtId="4" fontId="13" fillId="10" borderId="4" xfId="92" applyNumberFormat="1" applyFont="1" applyFill="1" applyBorder="1" applyAlignment="1">
      <alignment horizontal="center"/>
    </xf>
    <xf numFmtId="4" fontId="13" fillId="0" borderId="4" xfId="92" applyNumberFormat="1" applyFont="1" applyFill="1" applyBorder="1" applyAlignment="1">
      <alignment horizontal="center"/>
    </xf>
    <xf numFmtId="1" fontId="65" fillId="0" borderId="4" xfId="92" applyNumberFormat="1" applyFont="1" applyFill="1" applyBorder="1" applyAlignment="1">
      <alignment horizontal="center"/>
    </xf>
    <xf numFmtId="1" fontId="13" fillId="0" borderId="4" xfId="92" applyNumberFormat="1" applyFont="1" applyFill="1" applyBorder="1" applyAlignment="1">
      <alignment horizontal="center"/>
    </xf>
    <xf numFmtId="0" fontId="65" fillId="0" borderId="22" xfId="92" applyFont="1" applyFill="1" applyBorder="1"/>
    <xf numFmtId="4" fontId="65" fillId="0" borderId="4" xfId="92" applyNumberFormat="1" applyFont="1" applyFill="1" applyBorder="1" applyAlignment="1">
      <alignment horizontal="center"/>
    </xf>
    <xf numFmtId="1" fontId="73" fillId="0" borderId="4" xfId="92" applyNumberFormat="1" applyFont="1" applyFill="1" applyBorder="1" applyAlignment="1">
      <alignment horizontal="center"/>
    </xf>
    <xf numFmtId="0" fontId="13" fillId="0" borderId="0" xfId="92" applyFont="1" applyFill="1"/>
    <xf numFmtId="0" fontId="0" fillId="0" borderId="0" xfId="0" applyFill="1"/>
    <xf numFmtId="2" fontId="13" fillId="0" borderId="25" xfId="92" applyNumberFormat="1" applyFont="1" applyFill="1" applyBorder="1" applyAlignment="1">
      <alignment horizontal="center"/>
    </xf>
    <xf numFmtId="171" fontId="13" fillId="0" borderId="0" xfId="92" applyNumberFormat="1" applyFont="1" applyFill="1" applyAlignment="1">
      <alignment horizontal="center"/>
    </xf>
    <xf numFmtId="49" fontId="13" fillId="0" borderId="0" xfId="93" applyNumberFormat="1" applyFont="1" applyFill="1" applyAlignment="1">
      <alignment horizontal="right"/>
    </xf>
    <xf numFmtId="49" fontId="94" fillId="6" borderId="15" xfId="94" applyNumberFormat="1" applyFont="1" applyFill="1" applyBorder="1" applyAlignment="1" applyProtection="1">
      <alignment horizontal="center" vertical="center" wrapText="1"/>
    </xf>
    <xf numFmtId="49" fontId="13" fillId="0" borderId="22" xfId="92" applyNumberFormat="1" applyFont="1" applyFill="1" applyBorder="1" applyAlignment="1" applyProtection="1">
      <alignment horizontal="right" vertical="center"/>
      <protection locked="0"/>
    </xf>
    <xf numFmtId="49" fontId="65" fillId="0" borderId="22" xfId="92" applyNumberFormat="1" applyFont="1" applyFill="1" applyBorder="1" applyAlignment="1" applyProtection="1">
      <alignment horizontal="right" vertical="center"/>
      <protection locked="0"/>
    </xf>
    <xf numFmtId="49" fontId="65" fillId="0" borderId="4" xfId="92" applyNumberFormat="1" applyFont="1" applyFill="1" applyBorder="1" applyAlignment="1">
      <alignment horizontal="right"/>
    </xf>
    <xf numFmtId="49" fontId="13" fillId="0" borderId="4" xfId="92" applyNumberFormat="1" applyFont="1" applyFill="1" applyBorder="1" applyAlignment="1">
      <alignment horizontal="right"/>
    </xf>
    <xf numFmtId="49" fontId="0" fillId="0" borderId="0" xfId="0" applyNumberFormat="1" applyFill="1"/>
    <xf numFmtId="49" fontId="13" fillId="0" borderId="0" xfId="92" applyNumberFormat="1" applyFont="1" applyFill="1" applyAlignment="1">
      <alignment horizontal="right"/>
    </xf>
    <xf numFmtId="0" fontId="8" fillId="0" borderId="4" xfId="92" applyFont="1" applyFill="1" applyBorder="1"/>
    <xf numFmtId="164" fontId="94" fillId="6" borderId="57" xfId="94" applyNumberFormat="1" applyFont="1" applyFill="1" applyBorder="1" applyAlignment="1" applyProtection="1">
      <alignment horizontal="center" vertical="center" wrapText="1"/>
    </xf>
    <xf numFmtId="49" fontId="94" fillId="6" borderId="57" xfId="94" applyNumberFormat="1" applyFont="1" applyFill="1" applyBorder="1" applyAlignment="1" applyProtection="1">
      <alignment horizontal="center" vertical="center" wrapText="1"/>
    </xf>
    <xf numFmtId="164" fontId="94" fillId="6" borderId="0" xfId="94" applyNumberFormat="1" applyFont="1" applyFill="1" applyBorder="1" applyAlignment="1" applyProtection="1">
      <alignment horizontal="center" vertical="center" wrapText="1"/>
    </xf>
    <xf numFmtId="1" fontId="94" fillId="6" borderId="0" xfId="94" applyNumberFormat="1" applyFont="1" applyFill="1" applyBorder="1" applyAlignment="1" applyProtection="1">
      <alignment horizontal="center" vertical="center" wrapText="1"/>
    </xf>
    <xf numFmtId="49" fontId="56" fillId="12" borderId="4" xfId="8" applyNumberFormat="1" applyFont="1" applyFill="1" applyBorder="1" applyProtection="1"/>
    <xf numFmtId="49" fontId="13" fillId="12" borderId="22" xfId="92" applyNumberFormat="1" applyFont="1" applyFill="1" applyBorder="1" applyAlignment="1" applyProtection="1">
      <alignment horizontal="right" vertical="center"/>
      <protection locked="0"/>
    </xf>
    <xf numFmtId="0" fontId="7" fillId="0" borderId="22" xfId="92" applyFont="1" applyFill="1" applyBorder="1"/>
    <xf numFmtId="0" fontId="6" fillId="0" borderId="22" xfId="92" applyFont="1" applyFill="1" applyBorder="1"/>
    <xf numFmtId="0" fontId="5" fillId="0" borderId="4" xfId="92" applyFont="1" applyFill="1" applyBorder="1"/>
    <xf numFmtId="0" fontId="5" fillId="0" borderId="22" xfId="92" applyFont="1" applyFill="1" applyBorder="1"/>
    <xf numFmtId="49" fontId="56" fillId="12" borderId="4" xfId="7" applyNumberFormat="1" applyFont="1" applyFill="1" applyBorder="1" applyAlignment="1" applyProtection="1"/>
    <xf numFmtId="165" fontId="43" fillId="0" borderId="0" xfId="7" applyNumberFormat="1" applyFont="1" applyFill="1" applyBorder="1" applyAlignment="1" applyProtection="1"/>
    <xf numFmtId="0" fontId="4" fillId="0" borderId="22" xfId="92" applyFont="1" applyFill="1" applyBorder="1"/>
    <xf numFmtId="49" fontId="65" fillId="12" borderId="4" xfId="92" applyNumberFormat="1" applyFont="1" applyFill="1" applyBorder="1" applyAlignment="1">
      <alignment horizontal="right"/>
    </xf>
    <xf numFmtId="0" fontId="4" fillId="0" borderId="4" xfId="92" applyFont="1" applyFill="1" applyBorder="1"/>
    <xf numFmtId="4" fontId="4" fillId="10" borderId="4" xfId="92" applyNumberFormat="1" applyFont="1" applyFill="1" applyBorder="1" applyAlignment="1">
      <alignment horizontal="center"/>
    </xf>
    <xf numFmtId="0" fontId="3" fillId="0" borderId="0" xfId="118"/>
    <xf numFmtId="0" fontId="89" fillId="0" borderId="0" xfId="118" applyFont="1"/>
    <xf numFmtId="0" fontId="86" fillId="0" borderId="0" xfId="118" applyFont="1"/>
    <xf numFmtId="0" fontId="73" fillId="0" borderId="0" xfId="118" applyFont="1"/>
    <xf numFmtId="0" fontId="3" fillId="0" borderId="0" xfId="118" applyFont="1"/>
    <xf numFmtId="0" fontId="3" fillId="0" borderId="0" xfId="118" applyFont="1" applyAlignment="1">
      <alignment wrapText="1" shrinkToFit="1"/>
    </xf>
    <xf numFmtId="0" fontId="37" fillId="15" borderId="44" xfId="3" applyFill="1" applyBorder="1"/>
    <xf numFmtId="4" fontId="37" fillId="15" borderId="44" xfId="3" applyNumberFormat="1" applyFill="1" applyBorder="1"/>
    <xf numFmtId="0" fontId="37" fillId="15" borderId="44" xfId="3" applyFill="1" applyBorder="1" applyAlignment="1">
      <alignment horizontal="center"/>
    </xf>
    <xf numFmtId="0" fontId="37" fillId="15" borderId="43" xfId="3" applyFill="1" applyBorder="1"/>
    <xf numFmtId="0" fontId="37" fillId="15" borderId="43" xfId="3" applyFill="1" applyBorder="1" applyAlignment="1">
      <alignment horizontal="center"/>
    </xf>
    <xf numFmtId="0" fontId="3" fillId="0" borderId="0" xfId="118" applyBorder="1"/>
    <xf numFmtId="2" fontId="37" fillId="15" borderId="0" xfId="3" applyNumberFormat="1" applyFill="1" applyBorder="1"/>
    <xf numFmtId="0" fontId="102" fillId="15" borderId="43" xfId="3" applyFont="1" applyFill="1" applyBorder="1" applyAlignment="1">
      <alignment horizontal="center"/>
    </xf>
    <xf numFmtId="0" fontId="3" fillId="11" borderId="0" xfId="118" applyFill="1" applyBorder="1"/>
    <xf numFmtId="0" fontId="37" fillId="15" borderId="0" xfId="3" applyFill="1"/>
    <xf numFmtId="0" fontId="37" fillId="11" borderId="0" xfId="3" applyFill="1" applyBorder="1"/>
    <xf numFmtId="0" fontId="37" fillId="11" borderId="0" xfId="3" applyFill="1"/>
    <xf numFmtId="0" fontId="37" fillId="15" borderId="0" xfId="3" applyFill="1" applyBorder="1"/>
    <xf numFmtId="0" fontId="3" fillId="15" borderId="0" xfId="118" applyFill="1" applyBorder="1" applyAlignment="1">
      <alignment horizontal="center"/>
    </xf>
    <xf numFmtId="49" fontId="42" fillId="12" borderId="4" xfId="7" applyNumberFormat="1" applyFont="1" applyFill="1" applyBorder="1" applyAlignment="1" applyProtection="1"/>
    <xf numFmtId="0" fontId="61" fillId="0" borderId="0" xfId="119" applyFont="1" applyFill="1" applyAlignment="1">
      <alignment horizontal="left"/>
    </xf>
    <xf numFmtId="0" fontId="2" fillId="0" borderId="0" xfId="119" applyFill="1"/>
    <xf numFmtId="0" fontId="65" fillId="0" borderId="0" xfId="119" applyFont="1" applyFill="1"/>
    <xf numFmtId="0" fontId="61" fillId="0" borderId="0" xfId="119" applyFont="1" applyFill="1"/>
    <xf numFmtId="0" fontId="79" fillId="0" borderId="0" xfId="119" applyFont="1" applyFill="1" applyBorder="1" applyAlignment="1"/>
    <xf numFmtId="0" fontId="56" fillId="0" borderId="0" xfId="119" applyFont="1" applyFill="1"/>
    <xf numFmtId="0" fontId="56" fillId="0" borderId="0" xfId="119" applyFont="1" applyFill="1" applyAlignment="1">
      <alignment horizontal="right"/>
    </xf>
    <xf numFmtId="2" fontId="61" fillId="0" borderId="0" xfId="119" applyNumberFormat="1" applyFont="1" applyFill="1" applyBorder="1" applyAlignment="1">
      <alignment horizontal="center" vertical="center"/>
    </xf>
    <xf numFmtId="0" fontId="56" fillId="0" borderId="49" xfId="119" applyNumberFormat="1" applyFont="1" applyFill="1" applyBorder="1" applyAlignment="1">
      <alignment horizontal="center" wrapText="1"/>
    </xf>
    <xf numFmtId="3" fontId="84" fillId="0" borderId="26" xfId="119" applyNumberFormat="1" applyFont="1" applyFill="1" applyBorder="1" applyAlignment="1">
      <alignment horizontal="center"/>
    </xf>
    <xf numFmtId="0" fontId="56" fillId="0" borderId="58" xfId="119" applyNumberFormat="1" applyFont="1" applyFill="1" applyBorder="1" applyAlignment="1">
      <alignment horizontal="center" wrapText="1"/>
    </xf>
    <xf numFmtId="3" fontId="84" fillId="0" borderId="4" xfId="119" applyNumberFormat="1" applyFont="1" applyFill="1" applyBorder="1" applyAlignment="1">
      <alignment horizontal="center"/>
    </xf>
    <xf numFmtId="0" fontId="56" fillId="0" borderId="6" xfId="119" applyFont="1" applyFill="1" applyBorder="1" applyAlignment="1">
      <alignment horizontal="left"/>
    </xf>
    <xf numFmtId="0" fontId="56" fillId="0" borderId="23" xfId="119" applyFont="1" applyFill="1" applyBorder="1" applyAlignment="1">
      <alignment horizontal="left"/>
    </xf>
    <xf numFmtId="0" fontId="56" fillId="0" borderId="60" xfId="119" applyNumberFormat="1" applyFont="1" applyFill="1" applyBorder="1" applyAlignment="1">
      <alignment horizontal="center" wrapText="1"/>
    </xf>
    <xf numFmtId="3" fontId="84" fillId="0" borderId="27" xfId="119" applyNumberFormat="1" applyFont="1" applyFill="1" applyBorder="1" applyAlignment="1">
      <alignment horizontal="center"/>
    </xf>
    <xf numFmtId="0" fontId="56" fillId="0" borderId="5" xfId="119" applyFont="1" applyFill="1" applyBorder="1" applyAlignment="1">
      <alignment horizontal="left"/>
    </xf>
    <xf numFmtId="0" fontId="56" fillId="0" borderId="49" xfId="122" applyNumberFormat="1" applyFont="1" applyFill="1" applyBorder="1" applyAlignment="1">
      <alignment horizontal="center" wrapText="1"/>
    </xf>
    <xf numFmtId="0" fontId="56" fillId="0" borderId="58" xfId="122" applyNumberFormat="1" applyFont="1" applyFill="1" applyBorder="1" applyAlignment="1">
      <alignment horizontal="center" wrapText="1"/>
    </xf>
    <xf numFmtId="0" fontId="104" fillId="0" borderId="0" xfId="119" applyFont="1" applyFill="1"/>
    <xf numFmtId="0" fontId="56" fillId="0" borderId="6" xfId="122" applyFont="1" applyFill="1" applyBorder="1" applyAlignment="1">
      <alignment horizontal="left"/>
    </xf>
    <xf numFmtId="49" fontId="56" fillId="0" borderId="58" xfId="122" applyNumberFormat="1" applyFont="1" applyFill="1" applyBorder="1" applyAlignment="1">
      <alignment horizontal="center" wrapText="1"/>
    </xf>
    <xf numFmtId="0" fontId="56" fillId="0" borderId="60" xfId="122" applyNumberFormat="1" applyFont="1" applyFill="1" applyBorder="1" applyAlignment="1">
      <alignment horizontal="center" wrapText="1"/>
    </xf>
    <xf numFmtId="0" fontId="56" fillId="0" borderId="58" xfId="119" applyFont="1" applyFill="1" applyBorder="1" applyAlignment="1">
      <alignment horizontal="center"/>
    </xf>
    <xf numFmtId="0" fontId="56" fillId="0" borderId="58" xfId="119" applyNumberFormat="1" applyFont="1" applyFill="1" applyBorder="1" applyAlignment="1">
      <alignment horizontal="center"/>
    </xf>
    <xf numFmtId="0" fontId="59" fillId="0" borderId="58" xfId="123" applyNumberFormat="1" applyFont="1" applyFill="1" applyBorder="1" applyAlignment="1">
      <alignment horizontal="center"/>
    </xf>
    <xf numFmtId="0" fontId="61" fillId="0" borderId="6" xfId="119" applyFont="1" applyFill="1" applyBorder="1" applyAlignment="1"/>
    <xf numFmtId="0" fontId="59" fillId="0" borderId="59" xfId="123" applyNumberFormat="1" applyFont="1" applyFill="1" applyBorder="1" applyAlignment="1">
      <alignment horizontal="center"/>
    </xf>
    <xf numFmtId="0" fontId="61" fillId="0" borderId="23" xfId="119" applyFont="1" applyFill="1" applyBorder="1" applyAlignment="1"/>
    <xf numFmtId="0" fontId="0" fillId="0" borderId="20" xfId="0" applyBorder="1" applyAlignment="1"/>
    <xf numFmtId="0" fontId="61" fillId="0" borderId="16" xfId="119" applyFont="1" applyFill="1" applyBorder="1" applyAlignment="1"/>
    <xf numFmtId="3" fontId="84" fillId="0" borderId="16" xfId="119" applyNumberFormat="1" applyFont="1" applyFill="1" applyBorder="1" applyAlignment="1">
      <alignment horizontal="center"/>
    </xf>
    <xf numFmtId="0" fontId="59" fillId="0" borderId="29" xfId="123" applyNumberFormat="1" applyFont="1" applyFill="1" applyBorder="1" applyAlignment="1">
      <alignment horizontal="center"/>
    </xf>
    <xf numFmtId="0" fontId="61" fillId="0" borderId="22" xfId="119" applyFont="1" applyFill="1" applyBorder="1" applyAlignment="1"/>
    <xf numFmtId="3" fontId="84" fillId="0" borderId="22" xfId="119" applyNumberFormat="1" applyFont="1" applyFill="1" applyBorder="1" applyAlignment="1">
      <alignment horizontal="center"/>
    </xf>
    <xf numFmtId="0" fontId="59" fillId="0" borderId="23" xfId="123" applyNumberFormat="1" applyFont="1" applyFill="1" applyBorder="1" applyAlignment="1">
      <alignment horizontal="center"/>
    </xf>
    <xf numFmtId="0" fontId="61" fillId="0" borderId="27" xfId="119" applyFont="1" applyFill="1" applyBorder="1" applyAlignment="1"/>
    <xf numFmtId="0" fontId="59" fillId="0" borderId="5" xfId="123" applyNumberFormat="1" applyFont="1" applyFill="1" applyBorder="1" applyAlignment="1">
      <alignment horizontal="center"/>
    </xf>
    <xf numFmtId="0" fontId="61" fillId="0" borderId="26" xfId="119" applyFont="1" applyFill="1" applyBorder="1" applyAlignment="1"/>
    <xf numFmtId="0" fontId="56" fillId="0" borderId="5" xfId="119" applyNumberFormat="1" applyFont="1" applyFill="1" applyBorder="1" applyAlignment="1">
      <alignment horizontal="center"/>
    </xf>
    <xf numFmtId="0" fontId="56" fillId="0" borderId="26" xfId="119" applyFont="1" applyFill="1" applyBorder="1" applyAlignment="1">
      <alignment horizontal="left"/>
    </xf>
    <xf numFmtId="0" fontId="56" fillId="0" borderId="23" xfId="123" applyNumberFormat="1" applyFont="1" applyFill="1" applyBorder="1" applyAlignment="1">
      <alignment horizontal="center"/>
    </xf>
    <xf numFmtId="0" fontId="56" fillId="0" borderId="27" xfId="119" applyFont="1" applyFill="1" applyBorder="1" applyAlignment="1">
      <alignment horizontal="left"/>
    </xf>
    <xf numFmtId="0" fontId="56" fillId="0" borderId="4" xfId="119" applyFont="1" applyFill="1" applyBorder="1" applyAlignment="1">
      <alignment horizontal="left"/>
    </xf>
    <xf numFmtId="3" fontId="84" fillId="0" borderId="32" xfId="119" applyNumberFormat="1" applyFont="1" applyFill="1" applyBorder="1" applyAlignment="1">
      <alignment horizontal="center"/>
    </xf>
    <xf numFmtId="0" fontId="56" fillId="0" borderId="38" xfId="119" applyFont="1" applyFill="1" applyBorder="1" applyAlignment="1">
      <alignment horizontal="left"/>
    </xf>
    <xf numFmtId="3" fontId="84" fillId="0" borderId="38" xfId="119" applyNumberFormat="1" applyFont="1" applyFill="1" applyBorder="1" applyAlignment="1">
      <alignment horizontal="center"/>
    </xf>
    <xf numFmtId="0" fontId="56" fillId="0" borderId="22" xfId="119" applyFont="1" applyFill="1" applyBorder="1" applyAlignment="1">
      <alignment horizontal="left"/>
    </xf>
    <xf numFmtId="0" fontId="56" fillId="0" borderId="6" xfId="123" applyFont="1" applyFill="1" applyBorder="1" applyAlignment="1">
      <alignment horizontal="center" vertical="center"/>
    </xf>
    <xf numFmtId="0" fontId="63" fillId="0" borderId="9" xfId="119" applyFont="1" applyFill="1" applyBorder="1" applyAlignment="1">
      <alignment horizontal="center" vertical="center" textRotation="90"/>
    </xf>
    <xf numFmtId="0" fontId="42" fillId="0" borderId="16" xfId="119" applyFont="1" applyFill="1" applyBorder="1" applyAlignment="1">
      <alignment horizontal="left"/>
    </xf>
    <xf numFmtId="0" fontId="56" fillId="0" borderId="6" xfId="123" applyNumberFormat="1" applyFont="1" applyFill="1" applyBorder="1" applyAlignment="1">
      <alignment horizontal="center" vertical="center"/>
    </xf>
    <xf numFmtId="0" fontId="56" fillId="0" borderId="6" xfId="125" applyNumberFormat="1" applyFont="1" applyFill="1" applyBorder="1" applyAlignment="1">
      <alignment horizontal="center"/>
    </xf>
    <xf numFmtId="0" fontId="42" fillId="0" borderId="6" xfId="123" applyNumberFormat="1" applyFont="1" applyFill="1" applyBorder="1" applyAlignment="1">
      <alignment horizontal="center"/>
    </xf>
    <xf numFmtId="0" fontId="42" fillId="0" borderId="23" xfId="123" applyNumberFormat="1" applyFont="1" applyFill="1" applyBorder="1" applyAlignment="1">
      <alignment horizontal="center"/>
    </xf>
    <xf numFmtId="0" fontId="0" fillId="0" borderId="46" xfId="0" applyBorder="1" applyAlignment="1">
      <alignment horizontal="center" vertical="center" textRotation="90"/>
    </xf>
    <xf numFmtId="0" fontId="0" fillId="0" borderId="33" xfId="0" applyBorder="1" applyAlignment="1">
      <alignment horizontal="center" vertical="center" textRotation="90"/>
    </xf>
    <xf numFmtId="0" fontId="85" fillId="0" borderId="33" xfId="119" applyFont="1" applyFill="1" applyBorder="1" applyAlignment="1">
      <alignment horizontal="center" vertical="center" textRotation="90"/>
    </xf>
    <xf numFmtId="0" fontId="61" fillId="0" borderId="33" xfId="119" applyFont="1" applyFill="1" applyBorder="1"/>
    <xf numFmtId="0" fontId="61" fillId="0" borderId="36" xfId="119" applyFont="1" applyFill="1" applyBorder="1"/>
    <xf numFmtId="0" fontId="42" fillId="0" borderId="5" xfId="123" applyNumberFormat="1" applyFont="1" applyFill="1" applyBorder="1" applyAlignment="1">
      <alignment horizontal="center"/>
    </xf>
    <xf numFmtId="0" fontId="42" fillId="0" borderId="4" xfId="123" applyNumberFormat="1" applyFont="1" applyFill="1" applyBorder="1" applyAlignment="1">
      <alignment horizontal="left" vertical="center"/>
    </xf>
    <xf numFmtId="0" fontId="85" fillId="0" borderId="49" xfId="119" applyFont="1" applyFill="1" applyBorder="1" applyAlignment="1">
      <alignment horizontal="center" vertical="center" textRotation="90"/>
    </xf>
    <xf numFmtId="0" fontId="42" fillId="0" borderId="26" xfId="123" applyNumberFormat="1" applyFont="1" applyFill="1" applyBorder="1" applyAlignment="1">
      <alignment horizontal="left" vertical="center"/>
    </xf>
    <xf numFmtId="0" fontId="85" fillId="0" borderId="56" xfId="119" applyFont="1" applyFill="1" applyBorder="1" applyAlignment="1">
      <alignment horizontal="center" vertical="center" textRotation="90"/>
    </xf>
    <xf numFmtId="0" fontId="61" fillId="0" borderId="58" xfId="119" applyFont="1" applyFill="1" applyBorder="1"/>
    <xf numFmtId="0" fontId="59" fillId="0" borderId="6" xfId="119" applyNumberFormat="1" applyFont="1" applyFill="1" applyBorder="1" applyAlignment="1">
      <alignment horizontal="center"/>
    </xf>
    <xf numFmtId="0" fontId="61" fillId="0" borderId="60" xfId="119" applyFont="1" applyFill="1" applyBorder="1"/>
    <xf numFmtId="0" fontId="59" fillId="0" borderId="23" xfId="119" applyNumberFormat="1" applyFont="1" applyFill="1" applyBorder="1" applyAlignment="1">
      <alignment horizontal="center"/>
    </xf>
    <xf numFmtId="0" fontId="59" fillId="0" borderId="5" xfId="119" applyNumberFormat="1" applyFont="1" applyFill="1" applyBorder="1" applyAlignment="1">
      <alignment horizontal="center"/>
    </xf>
    <xf numFmtId="0" fontId="61" fillId="0" borderId="49" xfId="119" applyFont="1" applyFill="1" applyBorder="1"/>
    <xf numFmtId="0" fontId="59" fillId="0" borderId="23" xfId="122" applyNumberFormat="1" applyFont="1" applyFill="1" applyBorder="1" applyAlignment="1">
      <alignment horizontal="center"/>
    </xf>
    <xf numFmtId="49" fontId="59" fillId="0" borderId="6" xfId="119" applyNumberFormat="1" applyFont="1" applyFill="1" applyBorder="1" applyAlignment="1">
      <alignment horizontal="center"/>
    </xf>
    <xf numFmtId="0" fontId="56" fillId="0" borderId="6" xfId="119" applyFont="1" applyFill="1" applyBorder="1" applyAlignment="1">
      <alignment horizontal="center"/>
    </xf>
    <xf numFmtId="49" fontId="56" fillId="0" borderId="6" xfId="119" applyNumberFormat="1" applyFont="1" applyFill="1" applyBorder="1" applyAlignment="1">
      <alignment horizontal="center"/>
    </xf>
    <xf numFmtId="0" fontId="56" fillId="0" borderId="6" xfId="119" applyNumberFormat="1" applyFont="1" applyFill="1" applyBorder="1" applyAlignment="1">
      <alignment horizontal="center"/>
    </xf>
    <xf numFmtId="0" fontId="56" fillId="0" borderId="7" xfId="119" applyFont="1" applyFill="1" applyBorder="1" applyAlignment="1">
      <alignment horizontal="center"/>
    </xf>
    <xf numFmtId="0" fontId="56" fillId="0" borderId="56" xfId="119" applyNumberFormat="1" applyFont="1" applyFill="1" applyBorder="1" applyAlignment="1">
      <alignment horizontal="center"/>
    </xf>
    <xf numFmtId="49" fontId="56" fillId="0" borderId="58" xfId="119" applyNumberFormat="1" applyFont="1" applyFill="1" applyBorder="1" applyAlignment="1">
      <alignment horizontal="center"/>
    </xf>
    <xf numFmtId="0" fontId="56" fillId="0" borderId="6" xfId="119" applyFont="1" applyFill="1" applyBorder="1" applyAlignment="1"/>
    <xf numFmtId="49" fontId="56" fillId="0" borderId="58" xfId="122" applyNumberFormat="1" applyFont="1" applyFill="1" applyBorder="1" applyAlignment="1">
      <alignment horizontal="center"/>
    </xf>
    <xf numFmtId="0" fontId="56" fillId="0" borderId="6" xfId="122" applyFont="1" applyFill="1" applyBorder="1" applyAlignment="1"/>
    <xf numFmtId="49" fontId="56" fillId="0" borderId="60" xfId="119" applyNumberFormat="1" applyFont="1" applyFill="1" applyBorder="1" applyAlignment="1">
      <alignment horizontal="center"/>
    </xf>
    <xf numFmtId="0" fontId="56" fillId="0" borderId="23" xfId="119" applyFont="1" applyFill="1" applyBorder="1" applyAlignment="1"/>
    <xf numFmtId="0" fontId="56" fillId="0" borderId="49" xfId="119" applyNumberFormat="1" applyFont="1" applyFill="1" applyBorder="1" applyAlignment="1">
      <alignment horizontal="center"/>
    </xf>
    <xf numFmtId="0" fontId="56" fillId="0" borderId="5" xfId="119" applyFont="1" applyFill="1" applyBorder="1" applyAlignment="1"/>
    <xf numFmtId="0" fontId="56" fillId="0" borderId="59" xfId="119" applyNumberFormat="1" applyFont="1" applyFill="1" applyBorder="1" applyAlignment="1">
      <alignment horizontal="center"/>
    </xf>
    <xf numFmtId="0" fontId="56" fillId="0" borderId="5" xfId="122" applyNumberFormat="1" applyFont="1" applyFill="1" applyBorder="1" applyAlignment="1">
      <alignment horizontal="center"/>
    </xf>
    <xf numFmtId="0" fontId="56" fillId="0" borderId="26" xfId="122" applyFont="1" applyFill="1" applyBorder="1" applyAlignment="1"/>
    <xf numFmtId="0" fontId="56" fillId="0" borderId="6" xfId="122" applyNumberFormat="1" applyFont="1" applyFill="1" applyBorder="1" applyAlignment="1">
      <alignment horizontal="center"/>
    </xf>
    <xf numFmtId="0" fontId="56" fillId="0" borderId="4" xfId="122" applyFont="1" applyFill="1" applyBorder="1" applyAlignment="1"/>
    <xf numFmtId="0" fontId="56" fillId="0" borderId="4" xfId="119" applyFont="1" applyFill="1" applyBorder="1" applyAlignment="1"/>
    <xf numFmtId="0" fontId="56" fillId="0" borderId="6" xfId="122" applyFont="1" applyFill="1" applyBorder="1" applyAlignment="1">
      <alignment horizontal="center"/>
    </xf>
    <xf numFmtId="0" fontId="56" fillId="0" borderId="4" xfId="122" applyFont="1" applyFill="1" applyBorder="1" applyAlignment="1">
      <alignment horizontal="left"/>
    </xf>
    <xf numFmtId="0" fontId="42" fillId="0" borderId="6" xfId="119" applyFont="1" applyFill="1" applyBorder="1" applyAlignment="1">
      <alignment horizontal="center"/>
    </xf>
    <xf numFmtId="0" fontId="61" fillId="0" borderId="4" xfId="119" applyFont="1" applyFill="1" applyBorder="1" applyAlignment="1"/>
    <xf numFmtId="0" fontId="42" fillId="0" borderId="6" xfId="122" applyFont="1" applyFill="1" applyBorder="1" applyAlignment="1">
      <alignment horizontal="center"/>
    </xf>
    <xf numFmtId="0" fontId="42" fillId="0" borderId="23" xfId="119" applyFont="1" applyFill="1" applyBorder="1" applyAlignment="1">
      <alignment horizontal="center"/>
    </xf>
    <xf numFmtId="0" fontId="42" fillId="0" borderId="5" xfId="122" applyNumberFormat="1" applyFont="1" applyFill="1" applyBorder="1" applyAlignment="1">
      <alignment horizontal="center"/>
    </xf>
    <xf numFmtId="0" fontId="56" fillId="0" borderId="26" xfId="122" applyFont="1" applyFill="1" applyBorder="1" applyAlignment="1">
      <alignment horizontal="left"/>
    </xf>
    <xf numFmtId="0" fontId="42" fillId="0" borderId="6" xfId="122" applyNumberFormat="1" applyFont="1" applyFill="1" applyBorder="1" applyAlignment="1">
      <alignment horizontal="center"/>
    </xf>
    <xf numFmtId="0" fontId="42" fillId="0" borderId="23" xfId="122" applyNumberFormat="1" applyFont="1" applyFill="1" applyBorder="1" applyAlignment="1">
      <alignment horizontal="center"/>
    </xf>
    <xf numFmtId="0" fontId="56" fillId="0" borderId="27" xfId="122" applyFont="1" applyFill="1" applyBorder="1" applyAlignment="1">
      <alignment horizontal="left"/>
    </xf>
    <xf numFmtId="0" fontId="42" fillId="0" borderId="5" xfId="119" applyFont="1" applyFill="1" applyBorder="1" applyAlignment="1">
      <alignment horizontal="center"/>
    </xf>
    <xf numFmtId="0" fontId="42" fillId="0" borderId="6" xfId="119" applyNumberFormat="1" applyFont="1" applyFill="1" applyBorder="1" applyAlignment="1">
      <alignment horizontal="center"/>
    </xf>
    <xf numFmtId="0" fontId="61" fillId="0" borderId="1" xfId="119" applyFont="1" applyFill="1" applyBorder="1" applyAlignment="1">
      <alignment horizontal="left"/>
    </xf>
    <xf numFmtId="9" fontId="61" fillId="0" borderId="1" xfId="119" applyNumberFormat="1" applyFont="1" applyFill="1" applyBorder="1"/>
    <xf numFmtId="0" fontId="42" fillId="0" borderId="21" xfId="119" applyFont="1" applyFill="1" applyBorder="1" applyAlignment="1">
      <alignment horizontal="center"/>
    </xf>
    <xf numFmtId="0" fontId="110" fillId="0" borderId="21" xfId="119" applyFont="1" applyFill="1" applyBorder="1" applyAlignment="1">
      <alignment horizontal="left"/>
    </xf>
    <xf numFmtId="3" fontId="84" fillId="0" borderId="21" xfId="119" applyNumberFormat="1" applyFont="1" applyFill="1" applyBorder="1" applyAlignment="1">
      <alignment horizontal="center"/>
    </xf>
    <xf numFmtId="3" fontId="83" fillId="0" borderId="21" xfId="121" applyNumberFormat="1" applyFont="1" applyFill="1" applyBorder="1"/>
    <xf numFmtId="170" fontId="83" fillId="0" borderId="21" xfId="121" applyNumberFormat="1" applyFont="1" applyFill="1" applyBorder="1"/>
    <xf numFmtId="0" fontId="61" fillId="0" borderId="61" xfId="119" applyFont="1" applyFill="1" applyBorder="1" applyAlignment="1">
      <alignment horizontal="left"/>
    </xf>
    <xf numFmtId="9" fontId="61" fillId="0" borderId="61" xfId="119" applyNumberFormat="1" applyFont="1" applyFill="1" applyBorder="1"/>
    <xf numFmtId="0" fontId="42" fillId="0" borderId="19" xfId="119" applyFont="1" applyFill="1" applyBorder="1" applyAlignment="1">
      <alignment horizontal="center"/>
    </xf>
    <xf numFmtId="0" fontId="110" fillId="0" borderId="19" xfId="119" applyFont="1" applyFill="1" applyBorder="1" applyAlignment="1">
      <alignment horizontal="center"/>
    </xf>
    <xf numFmtId="3" fontId="84" fillId="0" borderId="19" xfId="119" applyNumberFormat="1" applyFont="1" applyFill="1" applyBorder="1" applyAlignment="1">
      <alignment horizontal="center"/>
    </xf>
    <xf numFmtId="3" fontId="83" fillId="0" borderId="19" xfId="121" applyNumberFormat="1" applyFont="1" applyFill="1" applyBorder="1"/>
    <xf numFmtId="170" fontId="83" fillId="0" borderId="19" xfId="121" applyNumberFormat="1" applyFont="1" applyFill="1" applyBorder="1"/>
    <xf numFmtId="0" fontId="61" fillId="0" borderId="22" xfId="119" applyFont="1" applyFill="1" applyBorder="1" applyAlignment="1">
      <alignment horizontal="left"/>
    </xf>
    <xf numFmtId="49" fontId="43" fillId="0" borderId="26" xfId="7" applyNumberFormat="1" applyFont="1" applyFill="1" applyBorder="1" applyAlignment="1" applyProtection="1">
      <alignment horizontal="left" vertical="center"/>
    </xf>
    <xf numFmtId="0" fontId="56" fillId="0" borderId="6" xfId="122" applyNumberFormat="1" applyFont="1" applyFill="1" applyBorder="1" applyAlignment="1">
      <alignment horizontal="center" vertical="center"/>
    </xf>
    <xf numFmtId="49" fontId="42" fillId="0" borderId="7" xfId="122" applyNumberFormat="1" applyFont="1" applyFill="1" applyBorder="1" applyAlignment="1">
      <alignment horizontal="center"/>
    </xf>
    <xf numFmtId="0" fontId="56" fillId="0" borderId="38" xfId="122" applyFont="1" applyFill="1" applyBorder="1" applyAlignment="1">
      <alignment horizontal="left"/>
    </xf>
    <xf numFmtId="0" fontId="111" fillId="0" borderId="0" xfId="119" applyFont="1" applyFill="1" applyAlignment="1">
      <alignment horizontal="left"/>
    </xf>
    <xf numFmtId="0" fontId="111" fillId="0" borderId="0" xfId="119" applyFont="1" applyFill="1"/>
    <xf numFmtId="0" fontId="61" fillId="0" borderId="0" xfId="124" applyFont="1" applyFill="1"/>
    <xf numFmtId="0" fontId="79" fillId="0" borderId="3" xfId="124" applyFont="1" applyFill="1" applyBorder="1" applyAlignment="1"/>
    <xf numFmtId="0" fontId="56" fillId="0" borderId="0" xfId="124" applyFont="1" applyFill="1"/>
    <xf numFmtId="0" fontId="56" fillId="0" borderId="0" xfId="124" applyFont="1" applyFill="1" applyAlignment="1">
      <alignment horizontal="right"/>
    </xf>
    <xf numFmtId="2" fontId="61" fillId="0" borderId="21" xfId="124" applyNumberFormat="1" applyFont="1" applyFill="1" applyBorder="1" applyAlignment="1">
      <alignment horizontal="right" vertical="center"/>
    </xf>
    <xf numFmtId="0" fontId="2" fillId="0" borderId="0" xfId="124" applyFill="1"/>
    <xf numFmtId="0" fontId="61" fillId="0" borderId="5" xfId="124" applyFont="1" applyFill="1" applyBorder="1" applyAlignment="1">
      <alignment horizontal="center" vertical="center" wrapText="1"/>
    </xf>
    <xf numFmtId="0" fontId="61" fillId="0" borderId="26" xfId="124" applyFont="1" applyFill="1" applyBorder="1" applyAlignment="1">
      <alignment horizontal="left" vertical="center"/>
    </xf>
    <xf numFmtId="4" fontId="84" fillId="0" borderId="26" xfId="124" applyNumberFormat="1" applyFont="1" applyFill="1" applyBorder="1" applyAlignment="1">
      <alignment horizontal="center"/>
    </xf>
    <xf numFmtId="4" fontId="83" fillId="10" borderId="26" xfId="128" applyNumberFormat="1" applyFont="1" applyFill="1" applyBorder="1"/>
    <xf numFmtId="0" fontId="61" fillId="0" borderId="6" xfId="124" applyFont="1" applyFill="1" applyBorder="1" applyAlignment="1">
      <alignment horizontal="center" vertical="center" wrapText="1"/>
    </xf>
    <xf numFmtId="0" fontId="61" fillId="0" borderId="4" xfId="124" applyFont="1" applyFill="1" applyBorder="1" applyAlignment="1">
      <alignment horizontal="left" vertical="center"/>
    </xf>
    <xf numFmtId="4" fontId="84" fillId="0" borderId="4" xfId="124" applyNumberFormat="1" applyFont="1" applyFill="1" applyBorder="1" applyAlignment="1">
      <alignment horizontal="center"/>
    </xf>
    <xf numFmtId="4" fontId="83" fillId="10" borderId="4" xfId="128" applyNumberFormat="1" applyFont="1" applyFill="1" applyBorder="1"/>
    <xf numFmtId="4" fontId="74" fillId="10" borderId="4" xfId="128" applyNumberFormat="1" applyFont="1" applyFill="1" applyBorder="1"/>
    <xf numFmtId="0" fontId="61" fillId="0" borderId="0" xfId="124" applyFont="1" applyFill="1" applyAlignment="1">
      <alignment horizontal="center"/>
    </xf>
    <xf numFmtId="0" fontId="106" fillId="0" borderId="20" xfId="124" applyFont="1" applyFill="1" applyBorder="1" applyAlignment="1">
      <alignment horizontal="center" vertical="center" textRotation="90"/>
    </xf>
    <xf numFmtId="0" fontId="61" fillId="0" borderId="38" xfId="124" applyFont="1" applyFill="1" applyBorder="1" applyAlignment="1">
      <alignment horizontal="left" vertical="center"/>
    </xf>
    <xf numFmtId="4" fontId="84" fillId="0" borderId="38" xfId="124" applyNumberFormat="1" applyFont="1" applyFill="1" applyBorder="1" applyAlignment="1">
      <alignment horizontal="center"/>
    </xf>
    <xf numFmtId="4" fontId="83" fillId="10" borderId="38" xfId="128" applyNumberFormat="1" applyFont="1" applyFill="1" applyBorder="1"/>
    <xf numFmtId="0" fontId="61" fillId="0" borderId="29" xfId="124" applyFont="1" applyFill="1" applyBorder="1" applyAlignment="1">
      <alignment horizontal="center" vertical="center" wrapText="1"/>
    </xf>
    <xf numFmtId="0" fontId="61" fillId="0" borderId="22" xfId="124" applyFont="1" applyFill="1" applyBorder="1" applyAlignment="1">
      <alignment horizontal="left" vertical="center"/>
    </xf>
    <xf numFmtId="4" fontId="84" fillId="0" borderId="22" xfId="124" applyNumberFormat="1" applyFont="1" applyFill="1" applyBorder="1" applyAlignment="1">
      <alignment horizontal="center"/>
    </xf>
    <xf numFmtId="4" fontId="74" fillId="10" borderId="22" xfId="128" applyNumberFormat="1" applyFont="1" applyFill="1" applyBorder="1"/>
    <xf numFmtId="0" fontId="56" fillId="0" borderId="6" xfId="124" applyNumberFormat="1" applyFont="1" applyFill="1" applyBorder="1" applyAlignment="1">
      <alignment horizontal="center" wrapText="1"/>
    </xf>
    <xf numFmtId="0" fontId="61" fillId="0" borderId="7" xfId="124" applyFont="1" applyFill="1" applyBorder="1" applyAlignment="1">
      <alignment horizontal="center" vertical="center" wrapText="1"/>
    </xf>
    <xf numFmtId="4" fontId="83" fillId="10" borderId="63" xfId="128" applyNumberFormat="1" applyFont="1" applyFill="1" applyBorder="1"/>
    <xf numFmtId="0" fontId="56" fillId="0" borderId="5" xfId="124" applyNumberFormat="1" applyFont="1" applyFill="1" applyBorder="1" applyAlignment="1">
      <alignment horizontal="center" wrapText="1"/>
    </xf>
    <xf numFmtId="4" fontId="74" fillId="10" borderId="32" xfId="128" applyNumberFormat="1" applyFont="1" applyFill="1" applyBorder="1"/>
    <xf numFmtId="0" fontId="56" fillId="0" borderId="7" xfId="124" applyNumberFormat="1" applyFont="1" applyFill="1" applyBorder="1" applyAlignment="1">
      <alignment horizontal="center" wrapText="1"/>
    </xf>
    <xf numFmtId="0" fontId="63" fillId="0" borderId="20" xfId="124" applyFont="1" applyFill="1" applyBorder="1" applyAlignment="1">
      <alignment horizontal="center" vertical="center" textRotation="90"/>
    </xf>
    <xf numFmtId="4" fontId="83" fillId="10" borderId="32" xfId="128" applyNumberFormat="1" applyFont="1" applyFill="1" applyBorder="1"/>
    <xf numFmtId="4" fontId="83" fillId="10" borderId="22" xfId="128" applyNumberFormat="1" applyFont="1" applyFill="1" applyBorder="1"/>
    <xf numFmtId="0" fontId="104" fillId="0" borderId="0" xfId="124" applyFont="1" applyFill="1"/>
    <xf numFmtId="4" fontId="74" fillId="10" borderId="63" xfId="128" applyNumberFormat="1" applyFont="1" applyFill="1" applyBorder="1"/>
    <xf numFmtId="0" fontId="56" fillId="0" borderId="6" xfId="124" applyFont="1" applyFill="1" applyBorder="1" applyAlignment="1">
      <alignment horizontal="center"/>
    </xf>
    <xf numFmtId="0" fontId="56" fillId="0" borderId="6" xfId="124" applyNumberFormat="1" applyFont="1" applyFill="1" applyBorder="1" applyAlignment="1">
      <alignment horizontal="center"/>
    </xf>
    <xf numFmtId="0" fontId="59" fillId="0" borderId="6" xfId="123" applyNumberFormat="1" applyFont="1" applyFill="1" applyBorder="1" applyAlignment="1">
      <alignment horizontal="center"/>
    </xf>
    <xf numFmtId="0" fontId="59" fillId="0" borderId="7" xfId="123" applyNumberFormat="1" applyFont="1" applyFill="1" applyBorder="1" applyAlignment="1">
      <alignment horizontal="center"/>
    </xf>
    <xf numFmtId="0" fontId="56" fillId="0" borderId="6" xfId="123" applyNumberFormat="1" applyFont="1" applyFill="1" applyBorder="1" applyAlignment="1">
      <alignment horizontal="center"/>
    </xf>
    <xf numFmtId="0" fontId="56" fillId="0" borderId="7" xfId="123" applyNumberFormat="1" applyFont="1" applyFill="1" applyBorder="1" applyAlignment="1">
      <alignment horizontal="center"/>
    </xf>
    <xf numFmtId="49" fontId="56" fillId="0" borderId="5" xfId="123" applyNumberFormat="1" applyFont="1" applyFill="1" applyBorder="1" applyAlignment="1">
      <alignment horizontal="center"/>
    </xf>
    <xf numFmtId="4" fontId="53" fillId="10" borderId="26" xfId="128" applyNumberFormat="1" applyFont="1" applyFill="1" applyBorder="1"/>
    <xf numFmtId="0" fontId="87" fillId="0" borderId="0" xfId="128" applyFont="1" applyFill="1" applyBorder="1" applyAlignment="1">
      <alignment horizontal="left"/>
    </xf>
    <xf numFmtId="4" fontId="53" fillId="10" borderId="4" xfId="128" applyNumberFormat="1" applyFont="1" applyFill="1" applyBorder="1"/>
    <xf numFmtId="4" fontId="53" fillId="10" borderId="38" xfId="128" applyNumberFormat="1" applyFont="1" applyFill="1" applyBorder="1"/>
    <xf numFmtId="0" fontId="56" fillId="0" borderId="5" xfId="123" applyNumberFormat="1" applyFont="1" applyFill="1" applyBorder="1" applyAlignment="1">
      <alignment horizontal="center"/>
    </xf>
    <xf numFmtId="49" fontId="56" fillId="0" borderId="6" xfId="123" applyNumberFormat="1" applyFont="1" applyFill="1" applyBorder="1" applyAlignment="1">
      <alignment horizontal="center"/>
    </xf>
    <xf numFmtId="0" fontId="2" fillId="0" borderId="1" xfId="124" applyFill="1" applyBorder="1" applyAlignment="1"/>
    <xf numFmtId="0" fontId="37" fillId="0" borderId="61" xfId="3" applyBorder="1" applyAlignment="1"/>
    <xf numFmtId="0" fontId="37" fillId="0" borderId="1" xfId="3" applyBorder="1" applyAlignment="1"/>
    <xf numFmtId="0" fontId="37" fillId="0" borderId="20" xfId="3" applyBorder="1" applyAlignment="1"/>
    <xf numFmtId="0" fontId="111" fillId="0" borderId="0" xfId="124" applyFont="1" applyFill="1"/>
    <xf numFmtId="0" fontId="65" fillId="0" borderId="0" xfId="124" applyFont="1" applyFill="1"/>
    <xf numFmtId="0" fontId="2" fillId="0" borderId="0" xfId="124" applyNumberFormat="1" applyFill="1" applyAlignment="1">
      <alignment horizontal="center" vertical="center"/>
    </xf>
    <xf numFmtId="0" fontId="87" fillId="0" borderId="0" xfId="122" applyFont="1" applyFill="1" applyBorder="1" applyAlignment="1"/>
    <xf numFmtId="2" fontId="61" fillId="0" borderId="0" xfId="119" applyNumberFormat="1" applyFont="1" applyFill="1" applyBorder="1" applyAlignment="1">
      <alignment horizontal="right" vertical="center"/>
    </xf>
    <xf numFmtId="0" fontId="83" fillId="16" borderId="15" xfId="119" applyFont="1" applyFill="1" applyBorder="1" applyAlignment="1">
      <alignment horizontal="center" vertical="center" wrapText="1"/>
    </xf>
    <xf numFmtId="0" fontId="83" fillId="16" borderId="66" xfId="119" applyFont="1" applyFill="1" applyBorder="1" applyAlignment="1">
      <alignment horizontal="center" vertical="center"/>
    </xf>
    <xf numFmtId="49" fontId="83" fillId="16" borderId="16" xfId="120" applyNumberFormat="1" applyFont="1" applyFill="1" applyBorder="1" applyAlignment="1">
      <alignment horizontal="center" wrapText="1"/>
    </xf>
    <xf numFmtId="2" fontId="83" fillId="16" borderId="16" xfId="119" applyNumberFormat="1" applyFont="1" applyFill="1" applyBorder="1" applyAlignment="1">
      <alignment horizontal="center" wrapText="1"/>
    </xf>
    <xf numFmtId="3" fontId="83" fillId="7" borderId="22" xfId="121" applyNumberFormat="1" applyFont="1" applyFill="1" applyBorder="1"/>
    <xf numFmtId="3" fontId="83" fillId="7" borderId="4" xfId="121" applyNumberFormat="1" applyFont="1" applyFill="1" applyBorder="1"/>
    <xf numFmtId="3" fontId="83" fillId="7" borderId="27" xfId="121" applyNumberFormat="1" applyFont="1" applyFill="1" applyBorder="1"/>
    <xf numFmtId="3" fontId="83" fillId="7" borderId="26" xfId="121" applyNumberFormat="1" applyFont="1" applyFill="1" applyBorder="1"/>
    <xf numFmtId="3" fontId="74" fillId="7" borderId="4" xfId="121" applyNumberFormat="1" applyFont="1" applyFill="1" applyBorder="1"/>
    <xf numFmtId="3" fontId="83" fillId="7" borderId="16" xfId="121" applyNumberFormat="1" applyFont="1" applyFill="1" applyBorder="1"/>
    <xf numFmtId="3" fontId="83" fillId="7" borderId="32" xfId="121" applyNumberFormat="1" applyFont="1" applyFill="1" applyBorder="1"/>
    <xf numFmtId="3" fontId="83" fillId="7" borderId="38" xfId="121" applyNumberFormat="1" applyFont="1" applyFill="1" applyBorder="1"/>
    <xf numFmtId="3" fontId="53" fillId="7" borderId="4" xfId="121" applyNumberFormat="1" applyFont="1" applyFill="1" applyBorder="1"/>
    <xf numFmtId="0" fontId="61" fillId="0" borderId="46" xfId="119" applyFont="1" applyFill="1" applyBorder="1" applyAlignment="1">
      <alignment horizontal="left"/>
    </xf>
    <xf numFmtId="0" fontId="61" fillId="0" borderId="33" xfId="119" applyFont="1" applyFill="1" applyBorder="1" applyAlignment="1">
      <alignment horizontal="left"/>
    </xf>
    <xf numFmtId="0" fontId="56" fillId="0" borderId="33" xfId="119" applyFont="1" applyFill="1" applyBorder="1" applyAlignment="1">
      <alignment horizontal="left"/>
    </xf>
    <xf numFmtId="0" fontId="61" fillId="0" borderId="36" xfId="119" applyFont="1" applyFill="1" applyBorder="1" applyAlignment="1">
      <alignment horizontal="left"/>
    </xf>
    <xf numFmtId="0" fontId="42" fillId="0" borderId="27" xfId="123" applyFont="1" applyFill="1" applyBorder="1" applyAlignment="1">
      <alignment horizontal="left" vertical="center"/>
    </xf>
    <xf numFmtId="0" fontId="56" fillId="0" borderId="23" xfId="124" applyNumberFormat="1" applyFont="1" applyFill="1" applyBorder="1" applyAlignment="1">
      <alignment horizontal="center" wrapText="1"/>
    </xf>
    <xf numFmtId="0" fontId="1" fillId="0" borderId="22" xfId="92" applyFont="1" applyFill="1" applyBorder="1"/>
    <xf numFmtId="49" fontId="1" fillId="12" borderId="22" xfId="92" applyNumberFormat="1" applyFont="1" applyFill="1" applyBorder="1" applyAlignment="1" applyProtection="1">
      <alignment horizontal="right" vertical="center"/>
      <protection locked="0"/>
    </xf>
    <xf numFmtId="0" fontId="61" fillId="0" borderId="58" xfId="119" applyFont="1" applyFill="1" applyBorder="1" applyAlignment="1">
      <alignment horizontal="left"/>
    </xf>
    <xf numFmtId="0" fontId="97" fillId="0" borderId="27" xfId="8" applyFont="1" applyBorder="1" applyAlignment="1" applyProtection="1">
      <alignment horizontal="center" vertical="center" wrapText="1" shrinkToFit="1"/>
    </xf>
    <xf numFmtId="0" fontId="97" fillId="0" borderId="22" xfId="8" applyFont="1" applyBorder="1" applyAlignment="1" applyProtection="1">
      <alignment horizontal="center" vertical="center" wrapText="1" shrinkToFit="1"/>
    </xf>
    <xf numFmtId="0" fontId="85" fillId="0" borderId="20" xfId="119" applyFont="1" applyFill="1" applyBorder="1" applyAlignment="1">
      <alignment horizontal="center" vertical="center" textRotation="90"/>
    </xf>
    <xf numFmtId="0" fontId="0" fillId="0" borderId="61" xfId="0" applyBorder="1" applyAlignment="1">
      <alignment horizontal="center" vertical="center" textRotation="90"/>
    </xf>
    <xf numFmtId="0" fontId="103" fillId="0" borderId="46" xfId="119" applyFont="1" applyFill="1" applyBorder="1" applyAlignment="1">
      <alignment horizontal="center" vertical="center" textRotation="90"/>
    </xf>
    <xf numFmtId="0" fontId="103" fillId="0" borderId="33" xfId="119" applyFont="1" applyFill="1" applyBorder="1" applyAlignment="1">
      <alignment horizontal="center" vertical="center" textRotation="90"/>
    </xf>
    <xf numFmtId="0" fontId="105" fillId="0" borderId="33" xfId="0" applyFont="1" applyBorder="1" applyAlignment="1">
      <alignment horizontal="center" vertical="center" textRotation="90"/>
    </xf>
    <xf numFmtId="0" fontId="105" fillId="0" borderId="36" xfId="0" applyFont="1" applyBorder="1" applyAlignment="1">
      <alignment horizontal="center" vertical="center" textRotation="90"/>
    </xf>
    <xf numFmtId="0" fontId="106" fillId="0" borderId="2" xfId="119" applyFont="1" applyFill="1" applyBorder="1" applyAlignment="1">
      <alignment horizontal="center" vertical="center" textRotation="90"/>
    </xf>
    <xf numFmtId="0" fontId="0" fillId="0" borderId="12" xfId="0" applyBorder="1" applyAlignment="1">
      <alignment horizontal="center" vertical="center" textRotation="90"/>
    </xf>
    <xf numFmtId="0" fontId="0" fillId="0" borderId="24" xfId="0" applyBorder="1" applyAlignment="1">
      <alignment horizontal="center" vertical="center" textRotation="90"/>
    </xf>
    <xf numFmtId="0" fontId="103" fillId="0" borderId="2" xfId="119" applyFont="1" applyFill="1" applyBorder="1" applyAlignment="1">
      <alignment horizontal="center" vertical="center" textRotation="90"/>
    </xf>
    <xf numFmtId="0" fontId="0" fillId="0" borderId="12" xfId="0" applyBorder="1" applyAlignment="1"/>
    <xf numFmtId="0" fontId="0" fillId="0" borderId="24" xfId="0" applyBorder="1" applyAlignment="1"/>
    <xf numFmtId="0" fontId="105" fillId="0" borderId="1" xfId="0" applyFont="1" applyBorder="1" applyAlignment="1">
      <alignment horizontal="center" vertical="center" textRotation="90"/>
    </xf>
    <xf numFmtId="0" fontId="0" fillId="0" borderId="1" xfId="0" applyBorder="1" applyAlignment="1">
      <alignment horizontal="center" vertical="center" textRotation="90"/>
    </xf>
    <xf numFmtId="0" fontId="83" fillId="0" borderId="2" xfId="119" applyFont="1" applyFill="1" applyBorder="1" applyAlignment="1">
      <alignment horizontal="center" vertical="center" textRotation="90" wrapText="1"/>
    </xf>
    <xf numFmtId="0" fontId="37" fillId="0" borderId="24" xfId="0" applyFont="1" applyBorder="1" applyAlignment="1">
      <alignment horizontal="center" vertical="center" textRotation="90" wrapText="1"/>
    </xf>
    <xf numFmtId="0" fontId="85" fillId="0" borderId="2" xfId="119" applyFont="1" applyFill="1" applyBorder="1" applyAlignment="1">
      <alignment horizontal="center" vertical="center" textRotation="90"/>
    </xf>
    <xf numFmtId="0" fontId="85" fillId="0" borderId="12" xfId="119" applyFont="1" applyFill="1" applyBorder="1" applyAlignment="1">
      <alignment horizontal="center" vertical="center" textRotation="90"/>
    </xf>
    <xf numFmtId="0" fontId="85" fillId="0" borderId="24" xfId="119" applyFont="1" applyFill="1" applyBorder="1" applyAlignment="1">
      <alignment horizontal="center" vertical="center" textRotation="90"/>
    </xf>
    <xf numFmtId="0" fontId="0" fillId="0" borderId="20" xfId="0" applyBorder="1" applyAlignment="1">
      <alignment horizontal="center" vertical="center" textRotation="90"/>
    </xf>
    <xf numFmtId="0" fontId="63" fillId="0" borderId="12" xfId="119" applyFont="1" applyFill="1" applyBorder="1" applyAlignment="1">
      <alignment horizontal="center" vertical="center" textRotation="90"/>
    </xf>
    <xf numFmtId="0" fontId="63" fillId="0" borderId="24" xfId="119" applyFont="1" applyFill="1" applyBorder="1" applyAlignment="1">
      <alignment horizontal="center" vertical="center" textRotation="90"/>
    </xf>
    <xf numFmtId="9" fontId="109" fillId="0" borderId="49" xfId="119" applyNumberFormat="1" applyFont="1" applyFill="1" applyBorder="1" applyAlignment="1">
      <alignment horizontal="center" vertical="center" textRotation="90"/>
    </xf>
    <xf numFmtId="9" fontId="109" fillId="0" borderId="58" xfId="119" applyNumberFormat="1" applyFont="1" applyFill="1" applyBorder="1" applyAlignment="1">
      <alignment horizontal="center" vertical="center" textRotation="90"/>
    </xf>
    <xf numFmtId="9" fontId="109" fillId="0" borderId="59" xfId="119" applyNumberFormat="1" applyFont="1" applyFill="1" applyBorder="1" applyAlignment="1">
      <alignment horizontal="center" vertical="center" textRotation="90"/>
    </xf>
    <xf numFmtId="9" fontId="108" fillId="0" borderId="2" xfId="122" applyNumberFormat="1" applyFont="1" applyFill="1" applyBorder="1" applyAlignment="1">
      <alignment horizontal="center" vertical="center" textRotation="90"/>
    </xf>
    <xf numFmtId="9" fontId="108" fillId="0" borderId="12" xfId="122" applyNumberFormat="1" applyFont="1" applyFill="1" applyBorder="1" applyAlignment="1">
      <alignment horizontal="center" vertical="center" textRotation="90"/>
    </xf>
    <xf numFmtId="9" fontId="108" fillId="0" borderId="24" xfId="122" applyNumberFormat="1" applyFont="1" applyFill="1" applyBorder="1" applyAlignment="1">
      <alignment horizontal="center" vertical="center" textRotation="90"/>
    </xf>
    <xf numFmtId="0" fontId="85" fillId="0" borderId="1" xfId="119" applyFont="1" applyFill="1" applyBorder="1" applyAlignment="1">
      <alignment horizontal="center" vertical="center" textRotation="90"/>
    </xf>
    <xf numFmtId="0" fontId="103" fillId="0" borderId="20" xfId="119" applyFont="1" applyFill="1" applyBorder="1" applyAlignment="1">
      <alignment horizontal="center" vertical="center" textRotation="90"/>
    </xf>
    <xf numFmtId="0" fontId="107" fillId="0" borderId="46" xfId="119" applyFont="1" applyFill="1" applyBorder="1" applyAlignment="1">
      <alignment horizontal="center" vertical="center" textRotation="90"/>
    </xf>
    <xf numFmtId="0" fontId="107" fillId="0" borderId="33" xfId="119" applyFont="1" applyFill="1" applyBorder="1" applyAlignment="1">
      <alignment horizontal="center" vertical="center" textRotation="90"/>
    </xf>
    <xf numFmtId="0" fontId="107" fillId="0" borderId="36" xfId="119" applyFont="1" applyFill="1" applyBorder="1" applyAlignment="1">
      <alignment horizontal="center" vertical="center" textRotation="90"/>
    </xf>
    <xf numFmtId="0" fontId="108" fillId="0" borderId="1" xfId="119" applyFont="1" applyFill="1" applyBorder="1" applyAlignment="1">
      <alignment horizontal="center" vertical="center" textRotation="90"/>
    </xf>
    <xf numFmtId="0" fontId="108" fillId="0" borderId="49" xfId="119" applyFont="1" applyFill="1" applyBorder="1" applyAlignment="1">
      <alignment horizontal="center" vertical="center" textRotation="90"/>
    </xf>
    <xf numFmtId="0" fontId="108" fillId="0" borderId="58" xfId="119" applyFont="1" applyFill="1" applyBorder="1" applyAlignment="1">
      <alignment horizontal="center" vertical="center" textRotation="90"/>
    </xf>
    <xf numFmtId="0" fontId="108" fillId="0" borderId="59" xfId="119" applyFont="1" applyFill="1" applyBorder="1" applyAlignment="1">
      <alignment horizontal="center" vertical="center" textRotation="90"/>
    </xf>
    <xf numFmtId="0" fontId="108" fillId="0" borderId="60" xfId="119" applyFont="1" applyFill="1" applyBorder="1" applyAlignment="1">
      <alignment horizontal="center" vertical="center" textRotation="90"/>
    </xf>
    <xf numFmtId="0" fontId="71" fillId="0" borderId="1" xfId="3" applyFont="1" applyBorder="1" applyAlignment="1">
      <alignment horizontal="center" vertical="center" textRotation="90"/>
    </xf>
    <xf numFmtId="0" fontId="71" fillId="0" borderId="20" xfId="3" applyFont="1" applyBorder="1" applyAlignment="1">
      <alignment horizontal="center" vertical="center" textRotation="90"/>
    </xf>
    <xf numFmtId="0" fontId="37" fillId="0" borderId="20" xfId="3" applyBorder="1" applyAlignment="1">
      <alignment horizontal="center" vertical="center" textRotation="90"/>
    </xf>
    <xf numFmtId="0" fontId="37" fillId="0" borderId="61" xfId="3" applyBorder="1" applyAlignment="1">
      <alignment horizontal="center" vertical="center" textRotation="90"/>
    </xf>
    <xf numFmtId="0" fontId="2" fillId="0" borderId="1" xfId="124" applyFill="1" applyBorder="1" applyAlignment="1"/>
    <xf numFmtId="0" fontId="37" fillId="0" borderId="61" xfId="3" applyBorder="1" applyAlignment="1"/>
    <xf numFmtId="0" fontId="106" fillId="0" borderId="1" xfId="124" applyFont="1" applyFill="1" applyBorder="1" applyAlignment="1">
      <alignment horizontal="center" vertical="center" textRotation="90"/>
    </xf>
    <xf numFmtId="0" fontId="106" fillId="0" borderId="20" xfId="124" applyFont="1" applyFill="1" applyBorder="1" applyAlignment="1">
      <alignment horizontal="center" vertical="center" textRotation="90"/>
    </xf>
    <xf numFmtId="0" fontId="106" fillId="0" borderId="61" xfId="124" applyFont="1" applyFill="1" applyBorder="1" applyAlignment="1">
      <alignment horizontal="center" vertical="center" textRotation="90"/>
    </xf>
    <xf numFmtId="0" fontId="63" fillId="0" borderId="1" xfId="124" applyFont="1" applyFill="1" applyBorder="1" applyAlignment="1">
      <alignment horizontal="center" vertical="center" textRotation="90"/>
    </xf>
    <xf numFmtId="0" fontId="63" fillId="0" borderId="20" xfId="124" applyFont="1" applyFill="1" applyBorder="1" applyAlignment="1">
      <alignment horizontal="center" vertical="center" textRotation="90"/>
    </xf>
    <xf numFmtId="0" fontId="63" fillId="0" borderId="61" xfId="124" applyFont="1" applyFill="1" applyBorder="1" applyAlignment="1">
      <alignment horizontal="center" vertical="center" textRotation="90"/>
    </xf>
    <xf numFmtId="0" fontId="85" fillId="0" borderId="1" xfId="124" applyFont="1" applyFill="1" applyBorder="1" applyAlignment="1">
      <alignment horizontal="center" vertical="center" textRotation="90"/>
    </xf>
    <xf numFmtId="0" fontId="71" fillId="0" borderId="61" xfId="3" applyFont="1" applyBorder="1" applyAlignment="1">
      <alignment horizontal="center" vertical="center" textRotation="90"/>
    </xf>
    <xf numFmtId="0" fontId="37" fillId="0" borderId="50" xfId="0" applyFont="1" applyBorder="1" applyAlignment="1">
      <alignment horizontal="center"/>
    </xf>
    <xf numFmtId="0" fontId="0" fillId="0" borderId="11" xfId="0" applyBorder="1" applyAlignment="1">
      <alignment horizontal="center"/>
    </xf>
    <xf numFmtId="0" fontId="90" fillId="0" borderId="9" xfId="58" applyFill="1" applyBorder="1" applyAlignment="1" applyProtection="1">
      <alignment horizontal="center" vertical="center"/>
    </xf>
    <xf numFmtId="0" fontId="90" fillId="0" borderId="0" xfId="58" applyFill="1" applyBorder="1" applyAlignment="1" applyProtection="1">
      <alignment horizontal="center" vertical="center"/>
    </xf>
    <xf numFmtId="2" fontId="83" fillId="0" borderId="0" xfId="119" applyNumberFormat="1" applyFont="1" applyFill="1" applyBorder="1" applyAlignment="1">
      <alignment horizontal="center" wrapText="1"/>
    </xf>
    <xf numFmtId="2" fontId="83" fillId="0" borderId="0" xfId="119" applyNumberFormat="1" applyFont="1" applyFill="1" applyBorder="1" applyAlignment="1">
      <alignment horizontal="center" vertical="center" wrapText="1"/>
    </xf>
    <xf numFmtId="0" fontId="2" fillId="0" borderId="0" xfId="119" applyFill="1" applyBorder="1"/>
    <xf numFmtId="4" fontId="61" fillId="0" borderId="0" xfId="121" applyNumberFormat="1" applyFont="1" applyFill="1" applyBorder="1" applyAlignment="1">
      <alignment horizontal="center" vertical="center"/>
    </xf>
    <xf numFmtId="1" fontId="83" fillId="0" borderId="0" xfId="119" applyNumberFormat="1" applyFont="1" applyFill="1" applyBorder="1" applyAlignment="1">
      <alignment horizontal="center" wrapText="1"/>
    </xf>
    <xf numFmtId="0" fontId="104" fillId="0" borderId="0" xfId="119" applyFont="1" applyFill="1" applyBorder="1"/>
    <xf numFmtId="4" fontId="56" fillId="0" borderId="0" xfId="121" applyNumberFormat="1" applyFont="1" applyFill="1" applyBorder="1" applyAlignment="1">
      <alignment horizontal="center" vertical="center"/>
    </xf>
    <xf numFmtId="1" fontId="74" fillId="0" borderId="0" xfId="119" applyNumberFormat="1" applyFont="1" applyFill="1" applyBorder="1" applyAlignment="1">
      <alignment horizontal="center" wrapText="1"/>
    </xf>
    <xf numFmtId="2" fontId="83" fillId="0" borderId="0" xfId="122" applyNumberFormat="1" applyFont="1" applyFill="1" applyBorder="1" applyAlignment="1">
      <alignment horizontal="center" wrapText="1"/>
    </xf>
    <xf numFmtId="4" fontId="61" fillId="0" borderId="0" xfId="126" applyNumberFormat="1" applyFont="1" applyFill="1" applyBorder="1" applyAlignment="1">
      <alignment horizontal="center" vertical="center"/>
    </xf>
    <xf numFmtId="2" fontId="83" fillId="16" borderId="17" xfId="119" applyNumberFormat="1" applyFont="1" applyFill="1" applyBorder="1" applyAlignment="1">
      <alignment horizontal="center" wrapText="1"/>
    </xf>
    <xf numFmtId="170" fontId="83" fillId="0" borderId="48" xfId="121" applyNumberFormat="1" applyFont="1" applyFill="1" applyBorder="1"/>
    <xf numFmtId="170" fontId="83" fillId="0" borderId="13" xfId="121" applyNumberFormat="1" applyFont="1" applyFill="1" applyBorder="1"/>
    <xf numFmtId="0" fontId="56" fillId="0" borderId="7" xfId="119" applyFont="1" applyFill="1" applyBorder="1" applyAlignment="1">
      <alignment horizontal="left"/>
    </xf>
    <xf numFmtId="170" fontId="83" fillId="0" borderId="14" xfId="121" applyNumberFormat="1" applyFont="1" applyFill="1" applyBorder="1"/>
    <xf numFmtId="2" fontId="61" fillId="5" borderId="9" xfId="119" applyNumberFormat="1" applyFont="1" applyFill="1" applyBorder="1" applyAlignment="1">
      <alignment horizontal="center" vertical="center"/>
    </xf>
    <xf numFmtId="0" fontId="56" fillId="0" borderId="7" xfId="122" applyFont="1" applyFill="1" applyBorder="1" applyAlignment="1">
      <alignment horizontal="left"/>
    </xf>
    <xf numFmtId="170" fontId="83" fillId="0" borderId="47" xfId="121" applyNumberFormat="1" applyFont="1" applyFill="1" applyBorder="1"/>
    <xf numFmtId="170" fontId="83" fillId="0" borderId="17" xfId="121" applyNumberFormat="1" applyFont="1" applyFill="1" applyBorder="1"/>
    <xf numFmtId="170" fontId="83" fillId="0" borderId="30" xfId="121" applyNumberFormat="1" applyFont="1" applyFill="1" applyBorder="1"/>
    <xf numFmtId="0" fontId="61" fillId="0" borderId="5" xfId="124" applyFont="1" applyFill="1" applyBorder="1" applyAlignment="1">
      <alignment horizontal="center"/>
    </xf>
    <xf numFmtId="0" fontId="61" fillId="0" borderId="6" xfId="119" applyFont="1" applyFill="1" applyBorder="1" applyAlignment="1">
      <alignment horizontal="center"/>
    </xf>
    <xf numFmtId="0" fontId="56" fillId="0" borderId="6" xfId="119" applyNumberFormat="1" applyFont="1" applyFill="1" applyBorder="1" applyAlignment="1">
      <alignment horizontal="center" vertical="center" wrapText="1"/>
    </xf>
    <xf numFmtId="0" fontId="56" fillId="0" borderId="23" xfId="119" applyNumberFormat="1" applyFont="1" applyFill="1" applyBorder="1" applyAlignment="1">
      <alignment horizontal="center" vertical="center" wrapText="1"/>
    </xf>
    <xf numFmtId="0" fontId="56" fillId="0" borderId="5" xfId="119" applyNumberFormat="1" applyFont="1" applyFill="1" applyBorder="1" applyAlignment="1">
      <alignment horizontal="center" vertical="center" wrapText="1"/>
    </xf>
    <xf numFmtId="170" fontId="83" fillId="0" borderId="62" xfId="121" applyNumberFormat="1" applyFont="1" applyFill="1" applyBorder="1"/>
    <xf numFmtId="0" fontId="56" fillId="0" borderId="7" xfId="119" applyNumberFormat="1" applyFont="1" applyFill="1" applyBorder="1" applyAlignment="1">
      <alignment horizontal="center" vertical="center" wrapText="1"/>
    </xf>
    <xf numFmtId="0" fontId="43" fillId="0" borderId="6" xfId="123" applyNumberFormat="1" applyFont="1" applyFill="1" applyBorder="1" applyAlignment="1">
      <alignment horizontal="center"/>
    </xf>
    <xf numFmtId="0" fontId="56" fillId="0" borderId="23" xfId="123" applyFont="1" applyFill="1" applyBorder="1" applyAlignment="1">
      <alignment horizontal="center" vertical="center"/>
    </xf>
    <xf numFmtId="0" fontId="42" fillId="0" borderId="15" xfId="119" applyNumberFormat="1" applyFont="1" applyFill="1" applyBorder="1" applyAlignment="1">
      <alignment horizontal="center" wrapText="1"/>
    </xf>
    <xf numFmtId="170" fontId="53" fillId="0" borderId="13" xfId="121" applyNumberFormat="1" applyFont="1" applyFill="1" applyBorder="1"/>
    <xf numFmtId="0" fontId="42" fillId="0" borderId="7" xfId="119" applyNumberFormat="1" applyFont="1" applyFill="1" applyBorder="1" applyAlignment="1">
      <alignment horizontal="center"/>
    </xf>
    <xf numFmtId="0" fontId="56" fillId="0" borderId="59" xfId="119" applyNumberFormat="1" applyFont="1" applyFill="1" applyBorder="1" applyAlignment="1">
      <alignment horizontal="center" wrapText="1"/>
    </xf>
    <xf numFmtId="0" fontId="56" fillId="0" borderId="1" xfId="119" applyNumberFormat="1" applyFont="1" applyFill="1" applyBorder="1" applyAlignment="1">
      <alignment horizontal="center" wrapText="1"/>
    </xf>
    <xf numFmtId="0" fontId="56" fillId="0" borderId="20" xfId="119" applyNumberFormat="1" applyFont="1" applyFill="1" applyBorder="1" applyAlignment="1">
      <alignment horizontal="center" wrapText="1"/>
    </xf>
    <xf numFmtId="0" fontId="59" fillId="0" borderId="15" xfId="123" applyNumberFormat="1" applyFont="1" applyFill="1" applyBorder="1" applyAlignment="1">
      <alignment horizontal="center"/>
    </xf>
    <xf numFmtId="0" fontId="56" fillId="0" borderId="7" xfId="123" applyFont="1" applyFill="1" applyBorder="1" applyAlignment="1">
      <alignment horizontal="center" vertical="center"/>
    </xf>
    <xf numFmtId="0" fontId="56" fillId="0" borderId="5" xfId="122" applyFont="1" applyFill="1" applyBorder="1" applyAlignment="1">
      <alignment horizontal="left"/>
    </xf>
    <xf numFmtId="0" fontId="56" fillId="0" borderId="29" xfId="123" applyNumberFormat="1" applyFont="1" applyFill="1" applyBorder="1" applyAlignment="1">
      <alignment horizontal="center" vertical="center"/>
    </xf>
    <xf numFmtId="0" fontId="43" fillId="0" borderId="29" xfId="123" applyNumberFormat="1" applyFont="1" applyFill="1" applyBorder="1" applyAlignment="1">
      <alignment horizontal="center"/>
    </xf>
    <xf numFmtId="49" fontId="56" fillId="0" borderId="5" xfId="119" applyNumberFormat="1" applyFont="1" applyFill="1" applyBorder="1" applyAlignment="1">
      <alignment horizontal="center" vertical="center" wrapText="1"/>
    </xf>
    <xf numFmtId="0" fontId="0" fillId="0" borderId="2" xfId="0" applyBorder="1" applyAlignment="1">
      <alignment horizontal="center" vertical="center" textRotation="90"/>
    </xf>
    <xf numFmtId="0" fontId="42" fillId="0" borderId="29" xfId="123" applyNumberFormat="1" applyFont="1" applyFill="1" applyBorder="1" applyAlignment="1">
      <alignment horizontal="center"/>
    </xf>
    <xf numFmtId="0" fontId="42" fillId="0" borderId="22" xfId="123" applyNumberFormat="1" applyFont="1" applyFill="1" applyBorder="1" applyAlignment="1">
      <alignment horizontal="left" vertical="center"/>
    </xf>
    <xf numFmtId="0" fontId="42" fillId="0" borderId="7" xfId="123" applyNumberFormat="1" applyFont="1" applyFill="1" applyBorder="1" applyAlignment="1">
      <alignment horizontal="center"/>
    </xf>
    <xf numFmtId="0" fontId="42" fillId="0" borderId="38" xfId="123" applyNumberFormat="1" applyFont="1" applyFill="1" applyBorder="1" applyAlignment="1">
      <alignment horizontal="left" vertical="center"/>
    </xf>
    <xf numFmtId="2" fontId="83" fillId="0" borderId="0" xfId="124" applyNumberFormat="1" applyFont="1" applyFill="1" applyBorder="1" applyAlignment="1">
      <alignment horizontal="center" wrapText="1"/>
    </xf>
    <xf numFmtId="3" fontId="83" fillId="0" borderId="0" xfId="127" applyNumberFormat="1" applyFont="1" applyFill="1" applyBorder="1" applyAlignment="1">
      <alignment horizontal="center" vertical="center" wrapText="1"/>
    </xf>
    <xf numFmtId="0" fontId="2" fillId="0" borderId="0" xfId="124" applyFont="1" applyFill="1" applyBorder="1" applyAlignment="1">
      <alignment horizontal="center" vertical="center"/>
    </xf>
    <xf numFmtId="4" fontId="61" fillId="0" borderId="0" xfId="128" applyNumberFormat="1" applyFont="1" applyFill="1" applyBorder="1"/>
    <xf numFmtId="4" fontId="61" fillId="0" borderId="0" xfId="128" applyNumberFormat="1" applyFont="1" applyFill="1" applyBorder="1" applyAlignment="1">
      <alignment horizontal="center" vertical="center"/>
    </xf>
    <xf numFmtId="4" fontId="83" fillId="0" borderId="0" xfId="128" applyNumberFormat="1" applyFont="1" applyFill="1" applyBorder="1"/>
    <xf numFmtId="0" fontId="2" fillId="0" borderId="0" xfId="124" applyFill="1" applyBorder="1" applyAlignment="1">
      <alignment horizontal="center" vertical="center"/>
    </xf>
    <xf numFmtId="0" fontId="83" fillId="0" borderId="0" xfId="127" applyNumberFormat="1" applyFont="1" applyFill="1" applyBorder="1" applyAlignment="1">
      <alignment horizontal="center" vertical="center"/>
    </xf>
    <xf numFmtId="0" fontId="2" fillId="0" borderId="0" xfId="124" applyFill="1" applyBorder="1"/>
    <xf numFmtId="0" fontId="2" fillId="0" borderId="0" xfId="124" applyFont="1" applyFill="1" applyBorder="1"/>
    <xf numFmtId="0" fontId="104" fillId="0" borderId="0" xfId="124" applyFont="1" applyFill="1" applyBorder="1"/>
    <xf numFmtId="0" fontId="73" fillId="0" borderId="0" xfId="124" applyFont="1" applyFill="1" applyBorder="1"/>
    <xf numFmtId="3" fontId="83" fillId="0" borderId="0" xfId="127" applyNumberFormat="1" applyFont="1" applyFill="1" applyBorder="1" applyAlignment="1">
      <alignment horizontal="center" vertical="center"/>
    </xf>
    <xf numFmtId="2" fontId="61" fillId="5" borderId="9" xfId="124" applyNumberFormat="1" applyFont="1" applyFill="1" applyBorder="1" applyAlignment="1">
      <alignment horizontal="center" vertical="center"/>
    </xf>
    <xf numFmtId="170" fontId="83" fillId="10" borderId="48" xfId="128" applyNumberFormat="1" applyFont="1" applyFill="1" applyBorder="1"/>
    <xf numFmtId="170" fontId="83" fillId="10" borderId="13" xfId="128" applyNumberFormat="1" applyFont="1" applyFill="1" applyBorder="1"/>
    <xf numFmtId="170" fontId="83" fillId="10" borderId="14" xfId="128" applyNumberFormat="1" applyFont="1" applyFill="1" applyBorder="1"/>
    <xf numFmtId="170" fontId="83" fillId="10" borderId="30" xfId="128" applyNumberFormat="1" applyFont="1" applyFill="1" applyBorder="1"/>
    <xf numFmtId="170" fontId="83" fillId="10" borderId="64" xfId="128" applyNumberFormat="1" applyFont="1" applyFill="1" applyBorder="1"/>
    <xf numFmtId="170" fontId="83" fillId="10" borderId="62" xfId="128" applyNumberFormat="1" applyFont="1" applyFill="1" applyBorder="1"/>
    <xf numFmtId="0" fontId="59" fillId="0" borderId="6" xfId="123" applyFont="1" applyFill="1" applyBorder="1" applyAlignment="1">
      <alignment horizontal="center"/>
    </xf>
    <xf numFmtId="49" fontId="56" fillId="0" borderId="65" xfId="123" applyNumberFormat="1" applyFont="1" applyFill="1" applyBorder="1" applyAlignment="1">
      <alignment horizontal="center"/>
    </xf>
    <xf numFmtId="0" fontId="90" fillId="0" borderId="9" xfId="58" applyFill="1" applyBorder="1" applyAlignment="1" applyProtection="1">
      <alignment horizontal="center"/>
    </xf>
    <xf numFmtId="0" fontId="90" fillId="0" borderId="0" xfId="58" applyFill="1" applyBorder="1" applyAlignment="1" applyProtection="1">
      <alignment horizontal="center"/>
    </xf>
    <xf numFmtId="0" fontId="83" fillId="0" borderId="9" xfId="124" applyFont="1" applyFill="1" applyBorder="1" applyAlignment="1">
      <alignment horizontal="center" vertical="center" wrapText="1"/>
    </xf>
    <xf numFmtId="0" fontId="83" fillId="0" borderId="50" xfId="124" applyFont="1" applyFill="1" applyBorder="1" applyAlignment="1">
      <alignment horizontal="center" vertical="center"/>
    </xf>
    <xf numFmtId="0" fontId="83" fillId="16" borderId="66" xfId="124" applyFont="1" applyFill="1" applyBorder="1" applyAlignment="1">
      <alignment horizontal="center" vertical="center" wrapText="1"/>
    </xf>
    <xf numFmtId="2" fontId="83" fillId="9" borderId="16" xfId="124" applyNumberFormat="1" applyFont="1" applyFill="1" applyBorder="1" applyAlignment="1">
      <alignment horizontal="center" wrapText="1"/>
    </xf>
    <xf numFmtId="2" fontId="83" fillId="9" borderId="17" xfId="124" applyNumberFormat="1" applyFont="1" applyFill="1" applyBorder="1" applyAlignment="1">
      <alignment horizontal="center" wrapText="1"/>
    </xf>
    <xf numFmtId="0" fontId="91" fillId="0" borderId="0" xfId="58" applyFont="1" applyFill="1" applyAlignment="1" applyProtection="1">
      <alignment horizontal="center" vertical="center"/>
    </xf>
  </cellXfs>
  <cellStyles count="129">
    <cellStyle name="Comma 2" xfId="17"/>
    <cellStyle name="Comma 3" xfId="26"/>
    <cellStyle name="Comma 4" xfId="30"/>
    <cellStyle name="Comma 4 2" xfId="41"/>
    <cellStyle name="Comma 4 2 2" xfId="55"/>
    <cellStyle name="Comma 4 2 3" xfId="84"/>
    <cellStyle name="Comma 4 2 3 2" xfId="97"/>
    <cellStyle name="Comma 4 2 3 3" xfId="103"/>
    <cellStyle name="Comma 4 2 3 4" xfId="111"/>
    <cellStyle name="Comma 4 3" xfId="48"/>
    <cellStyle name="Comma 4 4" xfId="61"/>
    <cellStyle name="Comma 4 5" xfId="69"/>
    <cellStyle name="Comma 4 6" xfId="78"/>
    <cellStyle name="Comma 4 6 2" xfId="106"/>
    <cellStyle name="Comma 4 7" xfId="120"/>
    <cellStyle name="Currency 2" xfId="35"/>
    <cellStyle name="Currency 3" xfId="36"/>
    <cellStyle name="Currency 4" xfId="115"/>
    <cellStyle name="Hyperlink" xfId="58" builtinId="8"/>
    <cellStyle name="Hyperlink 2" xfId="114"/>
    <cellStyle name="Normal" xfId="0" builtinId="0"/>
    <cellStyle name="Normal 10" xfId="24"/>
    <cellStyle name="Normal 11" xfId="27"/>
    <cellStyle name="Normal 12" xfId="28"/>
    <cellStyle name="Normal 12 2" xfId="39"/>
    <cellStyle name="Normal 12 2 2" xfId="53"/>
    <cellStyle name="Normal 12 2 3" xfId="82"/>
    <cellStyle name="Normal 12 2 3 2" xfId="95"/>
    <cellStyle name="Normal 12 2 3 3" xfId="100"/>
    <cellStyle name="Normal 12 2 3 3 2" xfId="124"/>
    <cellStyle name="Normal 12 2 3 4" xfId="109"/>
    <cellStyle name="Normal 12 3" xfId="46"/>
    <cellStyle name="Normal 12 4" xfId="59"/>
    <cellStyle name="Normal 12 5" xfId="67"/>
    <cellStyle name="Normal 12 6" xfId="77"/>
    <cellStyle name="Normal 12 6 2" xfId="102"/>
    <cellStyle name="Normal 12 6 3" xfId="105"/>
    <cellStyle name="Normal 12 6 4" xfId="122"/>
    <cellStyle name="Normal 12 7" xfId="119"/>
    <cellStyle name="Normal 13" xfId="38"/>
    <cellStyle name="Normal 14" xfId="51"/>
    <cellStyle name="Normal 15" xfId="57"/>
    <cellStyle name="Normal 15 2" xfId="66"/>
    <cellStyle name="Normal 15 3" xfId="90"/>
    <cellStyle name="Normal 15 3 2" xfId="118"/>
    <cellStyle name="Normal 16" xfId="72"/>
    <cellStyle name="Normal 17" xfId="87"/>
    <cellStyle name="Normal 2" xfId="1"/>
    <cellStyle name="Normal 3" xfId="2"/>
    <cellStyle name="Normal 3 2" xfId="10"/>
    <cellStyle name="Normal 3 3" xfId="20"/>
    <cellStyle name="Normal 3 4" xfId="32"/>
    <cellStyle name="Normal 3 4 2" xfId="43"/>
    <cellStyle name="Normal 3 4 3" xfId="50"/>
    <cellStyle name="Normal 3 4 4" xfId="63"/>
    <cellStyle name="Normal 3 4 5" xfId="71"/>
    <cellStyle name="Normal 3 4 6" xfId="80"/>
    <cellStyle name="Normal 3 4 6 2" xfId="108"/>
    <cellStyle name="Normal 3 4 7" xfId="125"/>
    <cellStyle name="Normal 4" xfId="3"/>
    <cellStyle name="Normal 4 2" xfId="4"/>
    <cellStyle name="Normal 5" xfId="8"/>
    <cellStyle name="Normal 5 2" xfId="15"/>
    <cellStyle name="Normal 5 3" xfId="19"/>
    <cellStyle name="Normal 5 3 2" xfId="31"/>
    <cellStyle name="Normal 5 3 2 2" xfId="42"/>
    <cellStyle name="Normal 5 3 2 2 2" xfId="56"/>
    <cellStyle name="Normal 5 3 2 2 3" xfId="85"/>
    <cellStyle name="Normal 5 3 2 2 3 2" xfId="98"/>
    <cellStyle name="Normal 5 3 2 2 3 3" xfId="104"/>
    <cellStyle name="Normal 5 3 2 2 3 3 2" xfId="128"/>
    <cellStyle name="Normal 5 3 2 2 3 4" xfId="112"/>
    <cellStyle name="Normal 5 3 2 3" xfId="49"/>
    <cellStyle name="Normal 5 3 2 4" xfId="62"/>
    <cellStyle name="Normal 5 3 2 5" xfId="70"/>
    <cellStyle name="Normal 5 3 2 6" xfId="79"/>
    <cellStyle name="Normal 5 3 2 6 2" xfId="107"/>
    <cellStyle name="Normal 5 3 2 6 3" xfId="126"/>
    <cellStyle name="Normal 5 3 2 7" xfId="121"/>
    <cellStyle name="Normal 5 3 3" xfId="34"/>
    <cellStyle name="Normal 5 3 3 2" xfId="45"/>
    <cellStyle name="Normal 5 3 3 2 2" xfId="65"/>
    <cellStyle name="Normal 5 3 3 2 3" xfId="74"/>
    <cellStyle name="Normal 5 3 3 2 4" xfId="76"/>
    <cellStyle name="Normal 5 3 3 2 5" xfId="89"/>
    <cellStyle name="Normal 5 3 3 2 6" xfId="94"/>
    <cellStyle name="Normal 6" xfId="12"/>
    <cellStyle name="Normal 7" xfId="13"/>
    <cellStyle name="Normal 8" xfId="14"/>
    <cellStyle name="Normal 9" xfId="16"/>
    <cellStyle name="Normal 9 2" xfId="33"/>
    <cellStyle name="Normal 9 2 2" xfId="44"/>
    <cellStyle name="Normal 9 2 2 2" xfId="64"/>
    <cellStyle name="Normal 9 2 2 2 2" xfId="88"/>
    <cellStyle name="Normal 9 2 2 2 3" xfId="93"/>
    <cellStyle name="Normal 9 2 2 2 4" xfId="99"/>
    <cellStyle name="Normal 9 2 2 2 5" xfId="113"/>
    <cellStyle name="Normal 9 2 2 3" xfId="73"/>
    <cellStyle name="Normal 9 2 2 4" xfId="75"/>
    <cellStyle name="Normal 9 2 2 5" xfId="92"/>
    <cellStyle name="Percent 2" xfId="11"/>
    <cellStyle name="Percent 3" xfId="18"/>
    <cellStyle name="Percent 3 2" xfId="86"/>
    <cellStyle name="Percent 3 2 2" xfId="91"/>
    <cellStyle name="Percent 4" xfId="25"/>
    <cellStyle name="Percent 5" xfId="29"/>
    <cellStyle name="Percent 5 2" xfId="40"/>
    <cellStyle name="Percent 5 2 2" xfId="54"/>
    <cellStyle name="Percent 5 2 3" xfId="83"/>
    <cellStyle name="Percent 5 2 3 2" xfId="96"/>
    <cellStyle name="Percent 5 2 3 3" xfId="101"/>
    <cellStyle name="Percent 5 2 3 3 2" xfId="127"/>
    <cellStyle name="Percent 5 2 3 4" xfId="110"/>
    <cellStyle name="Percent 5 3" xfId="47"/>
    <cellStyle name="Percent 5 4" xfId="60"/>
    <cellStyle name="Percent 5 5" xfId="68"/>
    <cellStyle name="Percent 6" xfId="37"/>
    <cellStyle name="Standard 2" xfId="116"/>
    <cellStyle name="Standard 3" xfId="117"/>
    <cellStyle name="Standard_Tabelle1" xfId="5"/>
    <cellStyle name="Standard_Tabelle1 2" xfId="6"/>
    <cellStyle name="Standard_Tabelle1_1 2" xfId="9"/>
    <cellStyle name="Style 1" xfId="52"/>
    <cellStyle name="Звичайний_Аркуш1" xfId="81"/>
    <cellStyle name="Обычный 2" xfId="21"/>
    <cellStyle name="Обычный 3" xfId="22"/>
    <cellStyle name="Обычный_Лист1" xfId="7"/>
    <cellStyle name="Обычный_Лист1 2" xfId="123"/>
    <cellStyle name="Процентный 2" xfId="23"/>
  </cellStyles>
  <dxfs count="7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CC"/>
      <color rgb="FF66FF99"/>
      <color rgb="FFFFCCFF"/>
      <color rgb="FF0066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etabo.ua/" TargetMode="External"/></Relationships>
</file>

<file path=xl/drawings/drawing1.xml><?xml version="1.0" encoding="utf-8"?>
<xdr:wsDr xmlns:xdr="http://schemas.openxmlformats.org/drawingml/2006/spreadsheetDrawing" xmlns:a="http://schemas.openxmlformats.org/drawingml/2006/main">
  <xdr:oneCellAnchor>
    <xdr:from>
      <xdr:col>1</xdr:col>
      <xdr:colOff>209550</xdr:colOff>
      <xdr:row>1</xdr:row>
      <xdr:rowOff>0</xdr:rowOff>
    </xdr:from>
    <xdr:ext cx="76200" cy="371475"/>
    <xdr:sp macro="" textlink="">
      <xdr:nvSpPr>
        <xdr:cNvPr id="2" name="Text Box 1"/>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3" name="Text Box 2"/>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4" name="Text Box 3"/>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5" name="Text Box 4"/>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6" name="Text Box 5"/>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7" name="Text Box 6"/>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8" name="Text Box 1"/>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9" name="Text Box 2"/>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0" name="Text Box 3"/>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1" name="Text Box 4"/>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2" name="Text Box 5"/>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3" name="Text Box 6"/>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4" name="Text Box 1"/>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5" name="Text Box 2"/>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6" name="Text Box 3"/>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7" name="Text Box 4"/>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8" name="Text Box 5"/>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9" name="Text Box 6"/>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0" name="Text Box 1"/>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1" name="Text Box 2"/>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2" name="Text Box 3"/>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3" name="Text Box 4"/>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4" name="Text Box 5"/>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5" name="Text Box 6"/>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0" name="Text Box 1"/>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1" name="Text Box 2"/>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2" name="Text Box 3"/>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3" name="Text Box 4"/>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4" name="Text Box 5"/>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371475"/>
    <xdr:sp macro="" textlink="">
      <xdr:nvSpPr>
        <xdr:cNvPr id="55" name="Text Box 6"/>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56" name="Text Box 1"/>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57" name="Text Box 2"/>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58" name="Text Box 3"/>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59" name="Text Box 4"/>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60" name="Text Box 5"/>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162</xdr:row>
      <xdr:rowOff>0</xdr:rowOff>
    </xdr:from>
    <xdr:ext cx="76200" cy="228600"/>
    <xdr:sp macro="" textlink="">
      <xdr:nvSpPr>
        <xdr:cNvPr id="61" name="Text Box 6"/>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2" name="Text Box 1"/>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3" name="Text Box 2"/>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4" name="Text Box 3"/>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5" name="Text Box 4"/>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6" name="Text Box 5"/>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371475"/>
    <xdr:sp macro="" textlink="">
      <xdr:nvSpPr>
        <xdr:cNvPr id="67" name="Text Box 6"/>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68" name="Text Box 1"/>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69" name="Text Box 2"/>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70" name="Text Box 3"/>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71" name="Text Box 4"/>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72" name="Text Box 5"/>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165</xdr:row>
      <xdr:rowOff>0</xdr:rowOff>
    </xdr:from>
    <xdr:ext cx="76200" cy="228600"/>
    <xdr:sp macro="" textlink="">
      <xdr:nvSpPr>
        <xdr:cNvPr id="73" name="Text Box 6"/>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0</xdr:rowOff>
    </xdr:from>
    <xdr:ext cx="76200" cy="371475"/>
    <xdr:sp macro="" textlink="">
      <xdr:nvSpPr>
        <xdr:cNvPr id="2" name="Text Box 3"/>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3" name="Text Box 4"/>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4" name="Text Box 5"/>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5" name="Text Box 6"/>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6" name="Text Box 1"/>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7" name="Text Box 2"/>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8" name="Text Box 3"/>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9" name="Text Box 4"/>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0" name="Text Box 5"/>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1" name="Text Box 6"/>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2" name="Text Box 1"/>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3" name="Text Box 2"/>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4" name="Text Box 3"/>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5" name="Text Box 4"/>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6" name="Text Box 5"/>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7" name="Text Box 6"/>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8" name="Text Box 1"/>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9" name="Text Box 2"/>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0" name="Text Box 3"/>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1" name="Text Box 4"/>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2" name="Text Box 5"/>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3" name="Text Box 6"/>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4" name="Text Box 1"/>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5" name="Text Box 2"/>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6" name="Text Box 3"/>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7" name="Text Box 4"/>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8" name="Text Box 5"/>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9" name="Text Box 6"/>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0" name="Text Box 1"/>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1" name="Text Box 2"/>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2" name="Text Box 3"/>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3" name="Text Box 4"/>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4" name="Text Box 5"/>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5" name="Text Box 6"/>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6" name="Text Box 1"/>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7" name="Text Box 2"/>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8" name="Text Box 3"/>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9" name="Text Box 4"/>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40" name="Text Box 5"/>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41" name="Text Box 6"/>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2" name="Text Box 1"/>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3" name="Text Box 2"/>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4" name="Text Box 3"/>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5" name="Text Box 4"/>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6" name="Text Box 5"/>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7" name="Text Box 6"/>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209550</xdr:colOff>
      <xdr:row>1835</xdr:row>
      <xdr:rowOff>0</xdr:rowOff>
    </xdr:from>
    <xdr:to>
      <xdr:col>2</xdr:col>
      <xdr:colOff>285750</xdr:colOff>
      <xdr:row>1837</xdr:row>
      <xdr:rowOff>104775</xdr:rowOff>
    </xdr:to>
    <xdr:sp macro="" textlink="">
      <xdr:nvSpPr>
        <xdr:cNvPr id="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19050</xdr:rowOff>
    </xdr:from>
    <xdr:to>
      <xdr:col>3</xdr:col>
      <xdr:colOff>285750</xdr:colOff>
      <xdr:row>3</xdr:row>
      <xdr:rowOff>247650</xdr:rowOff>
    </xdr:to>
    <xdr:pic>
      <xdr:nvPicPr>
        <xdr:cNvPr id="3073" name="Picture 8" descr="Metabo_Claim_Pantone_567">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rot="10800000" flipH="1" flipV="1">
          <a:off x="4762500" y="19050"/>
          <a:ext cx="2600325" cy="914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hyperlink" Target="https://www.metabo.com/ua/uk/poshuk-dyleriv/" TargetMode="External"/><Relationship Id="rId1" Type="http://schemas.openxmlformats.org/officeDocument/2006/relationships/hyperlink" Target="https://www.metabo-service.com/uk/spare-pa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54"/>
  <sheetViews>
    <sheetView tabSelected="1" zoomScaleNormal="100" workbookViewId="0">
      <pane ySplit="3" topLeftCell="A4" activePane="bottomLeft" state="frozen"/>
      <selection pane="bottomLeft" activeCell="K269" sqref="K269"/>
    </sheetView>
  </sheetViews>
  <sheetFormatPr defaultRowHeight="15" x14ac:dyDescent="0.25"/>
  <cols>
    <col min="1" max="1" width="7.140625" style="294" customWidth="1"/>
    <col min="2" max="2" width="4.85546875" style="295" bestFit="1" customWidth="1"/>
    <col min="3" max="3" width="11.85546875" style="295" customWidth="1"/>
    <col min="4" max="4" width="45.7109375" style="296" customWidth="1"/>
    <col min="5" max="5" width="9.85546875" style="295" customWidth="1"/>
    <col min="6" max="6" width="10.140625" style="295" bestFit="1" customWidth="1"/>
    <col min="7" max="7" width="10.140625" style="295" customWidth="1"/>
    <col min="8" max="8" width="7.28515625" style="295" customWidth="1"/>
    <col min="9" max="9" width="11.7109375" style="295" customWidth="1"/>
    <col min="10" max="11" width="12.140625" style="295" customWidth="1"/>
    <col min="12" max="16384" width="9.140625" style="295"/>
  </cols>
  <sheetData>
    <row r="1" spans="1:12" ht="15.75" thickBot="1" x14ac:dyDescent="0.3">
      <c r="A1" s="556"/>
    </row>
    <row r="2" spans="1:12" ht="21.75" thickBot="1" x14ac:dyDescent="0.4">
      <c r="B2" s="297"/>
      <c r="C2" s="475" t="s">
        <v>21338</v>
      </c>
      <c r="D2" s="298"/>
      <c r="E2" s="299"/>
      <c r="F2" s="300"/>
      <c r="G2" s="300"/>
      <c r="H2" s="476" t="s">
        <v>7558</v>
      </c>
      <c r="I2" s="572">
        <v>30</v>
      </c>
      <c r="J2" s="301"/>
      <c r="K2" s="301"/>
    </row>
    <row r="3" spans="1:12" ht="39.75" thickBot="1" x14ac:dyDescent="0.3">
      <c r="B3" s="297"/>
      <c r="C3" s="477" t="s">
        <v>412</v>
      </c>
      <c r="D3" s="478" t="s">
        <v>7559</v>
      </c>
      <c r="E3" s="479" t="s">
        <v>7560</v>
      </c>
      <c r="F3" s="480" t="s">
        <v>18665</v>
      </c>
      <c r="G3" s="567" t="s">
        <v>18666</v>
      </c>
      <c r="H3" s="557"/>
      <c r="I3" s="557"/>
      <c r="J3" s="558"/>
      <c r="K3" s="558"/>
      <c r="L3" s="559"/>
    </row>
    <row r="4" spans="1:12" x14ac:dyDescent="0.25">
      <c r="A4" s="490" t="s">
        <v>21233</v>
      </c>
      <c r="B4" s="503" t="s">
        <v>21234</v>
      </c>
      <c r="C4" s="302">
        <v>600079550</v>
      </c>
      <c r="D4" s="310" t="s">
        <v>21341</v>
      </c>
      <c r="E4" s="303" t="s">
        <v>18670</v>
      </c>
      <c r="F4" s="484">
        <v>2899.0000000000009</v>
      </c>
      <c r="G4" s="568">
        <v>96.633333333333368</v>
      </c>
      <c r="H4" s="560"/>
      <c r="I4" s="557"/>
      <c r="J4" s="561"/>
      <c r="K4" s="561"/>
      <c r="L4" s="559"/>
    </row>
    <row r="5" spans="1:12" x14ac:dyDescent="0.25">
      <c r="A5" s="491" t="s">
        <v>21233</v>
      </c>
      <c r="B5" s="504"/>
      <c r="C5" s="304">
        <v>600080500</v>
      </c>
      <c r="D5" s="306" t="s">
        <v>6921</v>
      </c>
      <c r="E5" s="305">
        <f>VLOOKUP(C5,'Інструменти Прайс'!$B$4:$G$988,5,FALSE)</f>
        <v>4499.7157545145619</v>
      </c>
      <c r="F5" s="482">
        <v>3099</v>
      </c>
      <c r="G5" s="569">
        <v>103.3</v>
      </c>
      <c r="H5" s="560"/>
      <c r="I5" s="557"/>
      <c r="J5" s="561"/>
      <c r="K5" s="561"/>
      <c r="L5" s="559"/>
    </row>
    <row r="6" spans="1:12" x14ac:dyDescent="0.25">
      <c r="A6" s="491" t="s">
        <v>21233</v>
      </c>
      <c r="B6" s="504"/>
      <c r="C6" s="304">
        <v>600080880</v>
      </c>
      <c r="D6" s="306" t="s">
        <v>7355</v>
      </c>
      <c r="E6" s="305">
        <f>VLOOKUP(C6,'Інструменти Прайс'!$B$4:$G$988,5,FALSE)</f>
        <v>5560.6552746787174</v>
      </c>
      <c r="F6" s="482">
        <v>4333</v>
      </c>
      <c r="G6" s="569">
        <v>144.43333333333334</v>
      </c>
      <c r="H6" s="560"/>
      <c r="I6" s="557"/>
      <c r="J6" s="561"/>
      <c r="K6" s="561"/>
      <c r="L6" s="559"/>
    </row>
    <row r="7" spans="1:12" x14ac:dyDescent="0.25">
      <c r="A7" s="491" t="s">
        <v>21233</v>
      </c>
      <c r="B7" s="504"/>
      <c r="C7" s="589">
        <v>600385870</v>
      </c>
      <c r="D7" s="307" t="s">
        <v>7426</v>
      </c>
      <c r="E7" s="305">
        <f>VLOOKUP(C7,'Інструменти Прайс'!$B$4:$G$988,5,FALSE)</f>
        <v>6950.8190933483975</v>
      </c>
      <c r="F7" s="482">
        <v>5166</v>
      </c>
      <c r="G7" s="569">
        <v>172.2</v>
      </c>
      <c r="H7" s="560"/>
      <c r="I7" s="557"/>
      <c r="J7" s="561"/>
      <c r="K7" s="561"/>
      <c r="L7" s="559"/>
    </row>
    <row r="8" spans="1:12" x14ac:dyDescent="0.25">
      <c r="A8" s="491" t="s">
        <v>21233</v>
      </c>
      <c r="B8" s="504"/>
      <c r="C8" s="304">
        <v>600156500</v>
      </c>
      <c r="D8" s="306" t="s">
        <v>6922</v>
      </c>
      <c r="E8" s="305">
        <f>VLOOKUP(C8,'Інструменти Прайс'!$B$4:$G$988,5,FALSE)</f>
        <v>4878.7032243219146</v>
      </c>
      <c r="F8" s="482">
        <v>3998.9999999999995</v>
      </c>
      <c r="G8" s="569">
        <v>133.29999999999998</v>
      </c>
      <c r="H8" s="560"/>
      <c r="I8" s="557"/>
      <c r="J8" s="561"/>
      <c r="K8" s="561"/>
      <c r="L8" s="559"/>
    </row>
    <row r="9" spans="1:12" x14ac:dyDescent="0.25">
      <c r="A9" s="491" t="s">
        <v>21233</v>
      </c>
      <c r="B9" s="504"/>
      <c r="C9" s="304">
        <v>600157500</v>
      </c>
      <c r="D9" s="306" t="s">
        <v>6923</v>
      </c>
      <c r="E9" s="305">
        <f>VLOOKUP(C9,'Інструменти Прайс'!$B$4:$G$988,5,FALSE)</f>
        <v>6122.5248581284859</v>
      </c>
      <c r="F9" s="482">
        <v>5199.0000000000009</v>
      </c>
      <c r="G9" s="569">
        <v>173.30000000000004</v>
      </c>
      <c r="H9" s="560"/>
      <c r="I9" s="557"/>
      <c r="J9" s="561"/>
      <c r="K9" s="561"/>
      <c r="L9" s="559"/>
    </row>
    <row r="10" spans="1:12" x14ac:dyDescent="0.25">
      <c r="A10" s="491" t="s">
        <v>21233</v>
      </c>
      <c r="B10" s="504"/>
      <c r="C10" s="304">
        <v>602264500</v>
      </c>
      <c r="D10" s="306" t="s">
        <v>21235</v>
      </c>
      <c r="E10" s="305">
        <f>VLOOKUP(C10,'Інструменти Прайс'!$B$4:$G$988,5,FALSE)</f>
        <v>5953.4153126671772</v>
      </c>
      <c r="F10" s="482">
        <v>5141.7857142854991</v>
      </c>
      <c r="G10" s="569">
        <v>171.39285714284998</v>
      </c>
      <c r="H10" s="560"/>
      <c r="I10" s="557"/>
      <c r="J10" s="561"/>
      <c r="K10" s="561"/>
      <c r="L10" s="559"/>
    </row>
    <row r="11" spans="1:12" x14ac:dyDescent="0.25">
      <c r="A11" s="491" t="s">
        <v>21233</v>
      </c>
      <c r="B11" s="504"/>
      <c r="C11" s="304">
        <v>600093500</v>
      </c>
      <c r="D11" s="306" t="s">
        <v>21236</v>
      </c>
      <c r="E11" s="305">
        <f>VLOOKUP(C11,'Інструменти Прайс'!$B$4:$G$988,5,FALSE)</f>
        <v>4919.6439343019147</v>
      </c>
      <c r="F11" s="482">
        <v>3799</v>
      </c>
      <c r="G11" s="569">
        <v>126.63333333333334</v>
      </c>
      <c r="H11" s="560"/>
      <c r="I11" s="557"/>
      <c r="J11" s="561"/>
      <c r="K11" s="561"/>
      <c r="L11" s="559"/>
    </row>
    <row r="12" spans="1:12" x14ac:dyDescent="0.25">
      <c r="A12" s="491" t="s">
        <v>21233</v>
      </c>
      <c r="B12" s="504"/>
      <c r="C12" s="304">
        <v>685056000</v>
      </c>
      <c r="D12" s="306" t="s">
        <v>6937</v>
      </c>
      <c r="E12" s="305">
        <f>VLOOKUP(C12,'Інструменти Прайс'!$B$4:$G$988,5,FALSE)</f>
        <v>7718.7333333333327</v>
      </c>
      <c r="F12" s="482">
        <v>5999.0000000000009</v>
      </c>
      <c r="G12" s="569">
        <v>199.9666666666667</v>
      </c>
      <c r="H12" s="560"/>
      <c r="I12" s="557"/>
      <c r="J12" s="561"/>
      <c r="K12" s="561"/>
      <c r="L12" s="559"/>
    </row>
    <row r="13" spans="1:12" x14ac:dyDescent="0.25">
      <c r="A13" s="491" t="s">
        <v>21233</v>
      </c>
      <c r="B13" s="504"/>
      <c r="C13" s="304">
        <v>685053000</v>
      </c>
      <c r="D13" s="306" t="s">
        <v>6935</v>
      </c>
      <c r="E13" s="305">
        <f>VLOOKUP(C13,'Інструменти Прайс'!$B$4:$G$988,5,FALSE)</f>
        <v>8892.1340466130569</v>
      </c>
      <c r="F13" s="482">
        <v>7240.3448275844994</v>
      </c>
      <c r="G13" s="569">
        <v>241.34482758614999</v>
      </c>
      <c r="H13" s="560"/>
      <c r="I13" s="557"/>
      <c r="J13" s="561"/>
      <c r="K13" s="561"/>
      <c r="L13" s="559"/>
    </row>
    <row r="14" spans="1:12" x14ac:dyDescent="0.25">
      <c r="A14" s="491" t="s">
        <v>21233</v>
      </c>
      <c r="B14" s="505"/>
      <c r="C14" s="304">
        <v>600385500</v>
      </c>
      <c r="D14" s="306" t="s">
        <v>7425</v>
      </c>
      <c r="E14" s="305">
        <f>VLOOKUP(C14,'Інструменти Прайс'!$B$4:$G$988,5,FALSE)</f>
        <v>4865.5733653438774</v>
      </c>
      <c r="F14" s="482">
        <v>3198.9999999999991</v>
      </c>
      <c r="G14" s="569">
        <v>106.6333333333333</v>
      </c>
      <c r="H14" s="560"/>
      <c r="I14" s="557"/>
      <c r="J14" s="561"/>
      <c r="K14" s="561"/>
      <c r="L14" s="559"/>
    </row>
    <row r="15" spans="1:12" ht="15.75" thickBot="1" x14ac:dyDescent="0.3">
      <c r="A15" s="491" t="s">
        <v>21233</v>
      </c>
      <c r="B15" s="506"/>
      <c r="C15" s="308">
        <v>685091000</v>
      </c>
      <c r="D15" s="570" t="s">
        <v>7427</v>
      </c>
      <c r="E15" s="340">
        <f>VLOOKUP(C15,'Інструменти Прайс'!$B$4:$G$988,5,FALSE)</f>
        <v>7943.793249541025</v>
      </c>
      <c r="F15" s="488">
        <v>5898.9999999999991</v>
      </c>
      <c r="G15" s="571">
        <v>196.6333333333333</v>
      </c>
      <c r="H15" s="560"/>
      <c r="I15" s="557"/>
      <c r="J15" s="561"/>
      <c r="K15" s="561"/>
      <c r="L15" s="559"/>
    </row>
    <row r="16" spans="1:12" ht="15" customHeight="1" x14ac:dyDescent="0.25">
      <c r="A16" s="491" t="s">
        <v>21233</v>
      </c>
      <c r="B16" s="503" t="s">
        <v>21237</v>
      </c>
      <c r="C16" s="590">
        <v>602206510</v>
      </c>
      <c r="D16" s="310" t="s">
        <v>7377</v>
      </c>
      <c r="E16" s="303">
        <f>VLOOKUP(C16,'Інструменти Прайс'!$B$4:$G$988,5,FALSE)</f>
        <v>5183.9999999999991</v>
      </c>
      <c r="F16" s="484">
        <v>2598.9999999999995</v>
      </c>
      <c r="G16" s="568">
        <v>86.633333333333312</v>
      </c>
      <c r="H16" s="560"/>
      <c r="I16" s="557"/>
      <c r="J16" s="561"/>
      <c r="K16" s="561"/>
      <c r="L16" s="559"/>
    </row>
    <row r="17" spans="1:12" x14ac:dyDescent="0.25">
      <c r="A17" s="491" t="s">
        <v>21233</v>
      </c>
      <c r="B17" s="504"/>
      <c r="C17" s="591">
        <v>602206510</v>
      </c>
      <c r="D17" s="306" t="s">
        <v>7377</v>
      </c>
      <c r="E17" s="305">
        <f>VLOOKUP(C17,'Інструменти Прайс'!$B$4:$G$988,5,FALSE)</f>
        <v>5183.9999999999991</v>
      </c>
      <c r="F17" s="482">
        <v>2598.9999999999973</v>
      </c>
      <c r="G17" s="569">
        <v>86.63333333333324</v>
      </c>
      <c r="H17" s="560"/>
      <c r="I17" s="557"/>
      <c r="J17" s="561"/>
      <c r="K17" s="561"/>
      <c r="L17" s="559"/>
    </row>
    <row r="18" spans="1:12" x14ac:dyDescent="0.25">
      <c r="A18" s="491" t="s">
        <v>21233</v>
      </c>
      <c r="B18" s="504"/>
      <c r="C18" s="304">
        <v>602206530</v>
      </c>
      <c r="D18" s="306" t="s">
        <v>7376</v>
      </c>
      <c r="E18" s="305">
        <f>VLOOKUP(C18,'Інструменти Прайс'!$B$4:$G$988,5,FALSE)</f>
        <v>6083.9999999999991</v>
      </c>
      <c r="F18" s="482">
        <v>3298.9999999999986</v>
      </c>
      <c r="G18" s="569">
        <v>109.96666666666663</v>
      </c>
      <c r="H18" s="560"/>
      <c r="I18" s="557"/>
      <c r="J18" s="561"/>
      <c r="K18" s="561"/>
      <c r="L18" s="559"/>
    </row>
    <row r="19" spans="1:12" ht="15.75" thickBot="1" x14ac:dyDescent="0.3">
      <c r="A19" s="491" t="s">
        <v>21233</v>
      </c>
      <c r="B19" s="504"/>
      <c r="C19" s="308">
        <v>602206530</v>
      </c>
      <c r="D19" s="570" t="s">
        <v>7376</v>
      </c>
      <c r="E19" s="340">
        <f>VLOOKUP(C19,'Інструменти Прайс'!$B$4:$G$988,5,FALSE)</f>
        <v>6083.9999999999991</v>
      </c>
      <c r="F19" s="488">
        <v>3298.9999999999991</v>
      </c>
      <c r="G19" s="571">
        <v>109.96666666666664</v>
      </c>
      <c r="H19" s="560"/>
      <c r="I19" s="557"/>
      <c r="J19" s="561"/>
      <c r="K19" s="561"/>
      <c r="L19" s="559"/>
    </row>
    <row r="20" spans="1:12" x14ac:dyDescent="0.25">
      <c r="A20" s="491" t="s">
        <v>21233</v>
      </c>
      <c r="B20" s="507" t="s">
        <v>21238</v>
      </c>
      <c r="C20" s="311">
        <v>602207510</v>
      </c>
      <c r="D20" s="594" t="s">
        <v>7353</v>
      </c>
      <c r="E20" s="303">
        <f>VLOOKUP(C20,'Інструменти Прайс'!$B$4:$G$988,5,FALSE)</f>
        <v>6803.9999999999991</v>
      </c>
      <c r="F20" s="484">
        <v>3498.9999999999991</v>
      </c>
      <c r="G20" s="568">
        <v>116.6333333333333</v>
      </c>
      <c r="H20" s="560"/>
      <c r="I20" s="557"/>
      <c r="J20" s="561"/>
      <c r="K20" s="561"/>
      <c r="L20" s="559"/>
    </row>
    <row r="21" spans="1:12" s="313" customFormat="1" x14ac:dyDescent="0.25">
      <c r="A21" s="491" t="s">
        <v>21233</v>
      </c>
      <c r="B21" s="508"/>
      <c r="C21" s="312">
        <v>602217510</v>
      </c>
      <c r="D21" s="314" t="s">
        <v>21239</v>
      </c>
      <c r="E21" s="305">
        <f>VLOOKUP(C21,'Інструменти Прайс'!$B$4:$G$988,5,FALSE)</f>
        <v>7884</v>
      </c>
      <c r="F21" s="482">
        <v>4713.2142857145</v>
      </c>
      <c r="G21" s="569">
        <v>157.10714285715</v>
      </c>
      <c r="H21" s="560"/>
      <c r="I21" s="557"/>
      <c r="J21" s="561"/>
      <c r="K21" s="561"/>
      <c r="L21" s="562"/>
    </row>
    <row r="22" spans="1:12" s="313" customFormat="1" x14ac:dyDescent="0.25">
      <c r="A22" s="491" t="s">
        <v>21233</v>
      </c>
      <c r="B22" s="508"/>
      <c r="C22" s="312">
        <v>602245500</v>
      </c>
      <c r="D22" s="314" t="s">
        <v>7474</v>
      </c>
      <c r="E22" s="305">
        <f>VLOOKUP(C22,'Інструменти Прайс'!$B$4:$G$988,5,FALSE)</f>
        <v>5955.8589888433835</v>
      </c>
      <c r="F22" s="482">
        <v>4284.642857143499</v>
      </c>
      <c r="G22" s="569">
        <v>142.82142857144996</v>
      </c>
      <c r="H22" s="560"/>
      <c r="I22" s="557"/>
      <c r="J22" s="561"/>
      <c r="K22" s="561"/>
      <c r="L22" s="562"/>
    </row>
    <row r="23" spans="1:12" x14ac:dyDescent="0.25">
      <c r="A23" s="491" t="s">
        <v>21233</v>
      </c>
      <c r="B23" s="508"/>
      <c r="C23" s="312">
        <v>602321500</v>
      </c>
      <c r="D23" s="314" t="s">
        <v>20746</v>
      </c>
      <c r="E23" s="305">
        <f>VLOOKUP(C23,'Інструменти Прайс'!$B$4:$G$988,5,FALSE)</f>
        <v>5878.481012658227</v>
      </c>
      <c r="F23" s="482">
        <v>4399.0000000000009</v>
      </c>
      <c r="G23" s="569">
        <v>146.63333333333335</v>
      </c>
      <c r="H23" s="560"/>
      <c r="I23" s="557"/>
      <c r="J23" s="561"/>
      <c r="K23" s="561"/>
      <c r="L23" s="559"/>
    </row>
    <row r="24" spans="1:12" x14ac:dyDescent="0.25">
      <c r="A24" s="491" t="s">
        <v>21233</v>
      </c>
      <c r="B24" s="508"/>
      <c r="C24" s="315">
        <v>602102530</v>
      </c>
      <c r="D24" s="314" t="s">
        <v>21240</v>
      </c>
      <c r="E24" s="305">
        <f>VLOOKUP(C24,'Інструменти Прайс'!$B$4:$G$988,5,FALSE)</f>
        <v>8167.8070357315655</v>
      </c>
      <c r="F24" s="482">
        <v>6174.9000000000005</v>
      </c>
      <c r="G24" s="569">
        <v>205.83</v>
      </c>
      <c r="H24" s="560"/>
      <c r="I24" s="557"/>
      <c r="J24" s="561"/>
      <c r="K24" s="561"/>
      <c r="L24" s="559"/>
    </row>
    <row r="25" spans="1:12" x14ac:dyDescent="0.25">
      <c r="A25" s="491" t="s">
        <v>21233</v>
      </c>
      <c r="B25" s="508"/>
      <c r="C25" s="312">
        <v>602325550</v>
      </c>
      <c r="D25" s="314" t="s">
        <v>21241</v>
      </c>
      <c r="E25" s="305">
        <f>VLOOKUP(C25,'Інструменти Прайс'!$B$4:$G$988,5,FALSE)</f>
        <v>8964</v>
      </c>
      <c r="F25" s="482">
        <v>7398.9999999999991</v>
      </c>
      <c r="G25" s="569">
        <v>246.6333333333333</v>
      </c>
      <c r="H25" s="560"/>
      <c r="I25" s="557"/>
      <c r="J25" s="561"/>
      <c r="K25" s="561"/>
      <c r="L25" s="559"/>
    </row>
    <row r="26" spans="1:12" x14ac:dyDescent="0.25">
      <c r="A26" s="491" t="s">
        <v>21233</v>
      </c>
      <c r="B26" s="508"/>
      <c r="C26" s="312">
        <v>602316550</v>
      </c>
      <c r="D26" s="314" t="s">
        <v>21242</v>
      </c>
      <c r="E26" s="305">
        <f>VLOOKUP(C26,'Інструменти Прайс'!$B$4:$G$988,5,FALSE)</f>
        <v>9324</v>
      </c>
      <c r="F26" s="482">
        <v>7698.9999999999991</v>
      </c>
      <c r="G26" s="569">
        <v>256.63333333333333</v>
      </c>
      <c r="H26" s="560"/>
      <c r="I26" s="557"/>
      <c r="J26" s="561"/>
      <c r="K26" s="561"/>
      <c r="L26" s="559"/>
    </row>
    <row r="27" spans="1:12" x14ac:dyDescent="0.25">
      <c r="A27" s="491" t="s">
        <v>21233</v>
      </c>
      <c r="B27" s="508"/>
      <c r="C27" s="312">
        <v>602191500</v>
      </c>
      <c r="D27" s="314" t="s">
        <v>6958</v>
      </c>
      <c r="E27" s="305">
        <f>VLOOKUP(C27,'Інструменти Прайс'!$B$4:$G$988,5,FALSE)</f>
        <v>12279.868459729571</v>
      </c>
      <c r="F27" s="482">
        <v>8570.3571428579999</v>
      </c>
      <c r="G27" s="569">
        <v>285.67857142859998</v>
      </c>
      <c r="H27" s="560"/>
      <c r="I27" s="557"/>
      <c r="J27" s="561"/>
      <c r="K27" s="561"/>
      <c r="L27" s="559"/>
    </row>
    <row r="28" spans="1:12" x14ac:dyDescent="0.25">
      <c r="A28" s="491" t="s">
        <v>21233</v>
      </c>
      <c r="B28" s="508"/>
      <c r="C28" s="312">
        <v>602192500</v>
      </c>
      <c r="D28" s="314" t="s">
        <v>6966</v>
      </c>
      <c r="E28" s="305">
        <f>VLOOKUP(C28,'Інструменти Прайс'!$B$4:$G$988,5,FALSE)</f>
        <v>12696.631562121516</v>
      </c>
      <c r="F28" s="482">
        <v>8887.9999999999982</v>
      </c>
      <c r="G28" s="569">
        <v>296.26666666666659</v>
      </c>
      <c r="H28" s="560"/>
      <c r="I28" s="557"/>
      <c r="J28" s="561"/>
      <c r="K28" s="561"/>
      <c r="L28" s="559"/>
    </row>
    <row r="29" spans="1:12" ht="15.75" thickBot="1" x14ac:dyDescent="0.3">
      <c r="A29" s="491" t="s">
        <v>21233</v>
      </c>
      <c r="B29" s="509"/>
      <c r="C29" s="316">
        <v>602266500</v>
      </c>
      <c r="D29" s="573" t="s">
        <v>21243</v>
      </c>
      <c r="E29" s="340">
        <f>VLOOKUP(C29,'Інструменти Прайс'!$B$4:$G$988,5,FALSE)</f>
        <v>8820</v>
      </c>
      <c r="F29" s="488">
        <v>6198.9999999999991</v>
      </c>
      <c r="G29" s="571">
        <v>206.6333333333333</v>
      </c>
      <c r="H29" s="560"/>
      <c r="I29" s="557"/>
      <c r="J29" s="561"/>
      <c r="K29" s="561"/>
      <c r="L29" s="559"/>
    </row>
    <row r="30" spans="1:12" x14ac:dyDescent="0.25">
      <c r="A30" s="491" t="s">
        <v>21233</v>
      </c>
      <c r="B30" s="510" t="s">
        <v>21244</v>
      </c>
      <c r="C30" s="302">
        <v>602174610</v>
      </c>
      <c r="D30" s="310" t="s">
        <v>6940</v>
      </c>
      <c r="E30" s="303">
        <f>VLOOKUP(C30,'Інструменти Прайс'!$B$4:$G$988,5,FALSE)</f>
        <v>14061.002188868042</v>
      </c>
      <c r="F30" s="484">
        <v>8999</v>
      </c>
      <c r="G30" s="568">
        <v>299.96666666666664</v>
      </c>
      <c r="H30" s="560"/>
      <c r="I30" s="557"/>
      <c r="J30" s="561"/>
      <c r="K30" s="561"/>
      <c r="L30" s="559"/>
    </row>
    <row r="31" spans="1:12" x14ac:dyDescent="0.25">
      <c r="A31" s="491" t="s">
        <v>21233</v>
      </c>
      <c r="B31" s="511"/>
      <c r="C31" s="304">
        <v>613077660</v>
      </c>
      <c r="D31" s="306" t="s">
        <v>7468</v>
      </c>
      <c r="E31" s="305">
        <f>VLOOKUP(C31,'Інструменти Прайс'!$B$4:$G$988,5,FALSE)</f>
        <v>16070.35714285715</v>
      </c>
      <c r="F31" s="482">
        <v>13145.4</v>
      </c>
      <c r="G31" s="569">
        <v>438.18</v>
      </c>
      <c r="H31" s="560"/>
      <c r="I31" s="557"/>
      <c r="J31" s="561"/>
      <c r="K31" s="561"/>
      <c r="L31" s="559"/>
    </row>
    <row r="32" spans="1:12" x14ac:dyDescent="0.25">
      <c r="A32" s="491" t="s">
        <v>21233</v>
      </c>
      <c r="B32" s="511"/>
      <c r="C32" s="317">
        <v>601231010</v>
      </c>
      <c r="D32" s="306" t="s">
        <v>7402</v>
      </c>
      <c r="E32" s="305">
        <f>VLOOKUP(C32,'Інструменти Прайс'!$B$4:$G$988,5,FALSE)</f>
        <v>2442.7164242338654</v>
      </c>
      <c r="F32" s="482">
        <v>1399.0000000000005</v>
      </c>
      <c r="G32" s="569">
        <v>46.633333333333347</v>
      </c>
      <c r="H32" s="560"/>
      <c r="I32" s="557"/>
      <c r="J32" s="561"/>
      <c r="K32" s="561"/>
      <c r="L32" s="559"/>
    </row>
    <row r="33" spans="1:12" x14ac:dyDescent="0.25">
      <c r="A33" s="491" t="s">
        <v>21233</v>
      </c>
      <c r="B33" s="511"/>
      <c r="C33" s="317">
        <v>601233010</v>
      </c>
      <c r="D33" s="306" t="s">
        <v>7404</v>
      </c>
      <c r="E33" s="305">
        <f>VLOOKUP(C33,'Інструменти Прайс'!$B$4:$G$988,5,FALSE)</f>
        <v>2700.889704843948</v>
      </c>
      <c r="F33" s="482">
        <v>1799</v>
      </c>
      <c r="G33" s="569">
        <v>59.966666666666669</v>
      </c>
      <c r="H33" s="560"/>
      <c r="I33" s="557"/>
      <c r="J33" s="561"/>
      <c r="K33" s="561"/>
      <c r="L33" s="559"/>
    </row>
    <row r="34" spans="1:12" x14ac:dyDescent="0.25">
      <c r="A34" s="491" t="s">
        <v>21233</v>
      </c>
      <c r="B34" s="511"/>
      <c r="C34" s="317">
        <v>600376010</v>
      </c>
      <c r="D34" s="306" t="s">
        <v>7419</v>
      </c>
      <c r="E34" s="305">
        <f>VLOOKUP(C34,'Інструменти Прайс'!$B$4:$G$988,5,FALSE)</f>
        <v>3177.5172998164098</v>
      </c>
      <c r="F34" s="482">
        <v>2350</v>
      </c>
      <c r="G34" s="569">
        <v>78.333333333333329</v>
      </c>
      <c r="H34" s="560"/>
      <c r="I34" s="557"/>
      <c r="J34" s="561"/>
      <c r="K34" s="561"/>
      <c r="L34" s="559"/>
    </row>
    <row r="35" spans="1:12" x14ac:dyDescent="0.25">
      <c r="A35" s="491" t="s">
        <v>21233</v>
      </c>
      <c r="B35" s="511"/>
      <c r="C35" s="317">
        <v>600374010</v>
      </c>
      <c r="D35" s="306" t="s">
        <v>7421</v>
      </c>
      <c r="E35" s="305">
        <f>VLOOKUP(C35,'Інструменти Прайс'!$B$4:$G$988,5,FALSE)</f>
        <v>3356.2526479310827</v>
      </c>
      <c r="F35" s="482">
        <v>2450</v>
      </c>
      <c r="G35" s="569">
        <v>81.666666666666671</v>
      </c>
      <c r="H35" s="560"/>
      <c r="I35" s="557"/>
      <c r="J35" s="561"/>
      <c r="K35" s="561"/>
      <c r="L35" s="559"/>
    </row>
    <row r="36" spans="1:12" x14ac:dyDescent="0.25">
      <c r="A36" s="491" t="s">
        <v>21233</v>
      </c>
      <c r="B36" s="511"/>
      <c r="C36" s="317">
        <v>600388000</v>
      </c>
      <c r="D36" s="306" t="s">
        <v>6779</v>
      </c>
      <c r="E36" s="305">
        <f>VLOOKUP(C36,'Інструменти Прайс'!$B$4:$G$988,5,FALSE)</f>
        <v>3750.0000000000041</v>
      </c>
      <c r="F36" s="482">
        <v>2795.0000000000005</v>
      </c>
      <c r="G36" s="569">
        <v>93.166666666666686</v>
      </c>
      <c r="H36" s="560"/>
      <c r="I36" s="557"/>
      <c r="J36" s="561"/>
      <c r="K36" s="561"/>
      <c r="L36" s="559"/>
    </row>
    <row r="37" spans="1:12" x14ac:dyDescent="0.25">
      <c r="A37" s="491" t="s">
        <v>21233</v>
      </c>
      <c r="B37" s="511"/>
      <c r="C37" s="318">
        <v>600346000</v>
      </c>
      <c r="D37" s="306" t="s">
        <v>21245</v>
      </c>
      <c r="E37" s="305" t="e">
        <f>VLOOKUP(C37,'Інструменти Прайс'!$B$4:$G$988,5,FALSE)</f>
        <v>#N/A</v>
      </c>
      <c r="F37" s="482">
        <v>2998.5</v>
      </c>
      <c r="G37" s="569">
        <v>99.95</v>
      </c>
      <c r="H37" s="560"/>
      <c r="I37" s="557"/>
      <c r="J37" s="561"/>
      <c r="K37" s="561"/>
      <c r="L37" s="559"/>
    </row>
    <row r="38" spans="1:12" x14ac:dyDescent="0.25">
      <c r="A38" s="491" t="s">
        <v>21233</v>
      </c>
      <c r="B38" s="511"/>
      <c r="C38" s="317">
        <v>600468000</v>
      </c>
      <c r="D38" s="306" t="s">
        <v>18668</v>
      </c>
      <c r="E38" s="305">
        <f>VLOOKUP(C38,'Інструменти Прайс'!$B$4:$G$988,5,FALSE)</f>
        <v>4831.5288461538457</v>
      </c>
      <c r="F38" s="482">
        <v>3550.0000000000005</v>
      </c>
      <c r="G38" s="569">
        <v>118.33333333333334</v>
      </c>
      <c r="H38" s="560"/>
      <c r="I38" s="557"/>
      <c r="J38" s="561"/>
      <c r="K38" s="561"/>
      <c r="L38" s="559"/>
    </row>
    <row r="39" spans="1:12" x14ac:dyDescent="0.25">
      <c r="A39" s="491" t="s">
        <v>21233</v>
      </c>
      <c r="B39" s="511"/>
      <c r="C39" s="317">
        <v>600496000</v>
      </c>
      <c r="D39" s="306" t="s">
        <v>6791</v>
      </c>
      <c r="E39" s="305">
        <f>VLOOKUP(C39,'Інструменти Прайс'!$B$4:$G$988,5,FALSE)</f>
        <v>4997.4259259259252</v>
      </c>
      <c r="F39" s="482">
        <v>3850.0000000000005</v>
      </c>
      <c r="G39" s="569">
        <v>128.33333333333334</v>
      </c>
      <c r="H39" s="560"/>
      <c r="I39" s="557"/>
      <c r="J39" s="561"/>
      <c r="K39" s="561"/>
      <c r="L39" s="559"/>
    </row>
    <row r="40" spans="1:12" x14ac:dyDescent="0.25">
      <c r="A40" s="491" t="s">
        <v>21233</v>
      </c>
      <c r="B40" s="511"/>
      <c r="C40" s="317">
        <v>600516000</v>
      </c>
      <c r="D40" s="306" t="s">
        <v>7478</v>
      </c>
      <c r="E40" s="305">
        <f>VLOOKUP(C40,'Інструменти Прайс'!$B$4:$G$988,5,FALSE)</f>
        <v>5891.7857142857192</v>
      </c>
      <c r="F40" s="482">
        <v>3998.9999999999995</v>
      </c>
      <c r="G40" s="569">
        <v>133.29999999999998</v>
      </c>
      <c r="H40" s="560"/>
      <c r="I40" s="557"/>
      <c r="J40" s="561"/>
      <c r="K40" s="561"/>
      <c r="L40" s="559"/>
    </row>
    <row r="41" spans="1:12" x14ac:dyDescent="0.25">
      <c r="A41" s="491" t="s">
        <v>21233</v>
      </c>
      <c r="B41" s="511"/>
      <c r="C41" s="317">
        <v>601089000</v>
      </c>
      <c r="D41" s="306" t="s">
        <v>20583</v>
      </c>
      <c r="E41" s="305">
        <f>VLOOKUP(C41,'Інструменти Прайс'!$B$4:$G$988,5,FALSE)</f>
        <v>5858.9999999999991</v>
      </c>
      <c r="F41" s="482">
        <v>3998.9999999999995</v>
      </c>
      <c r="G41" s="569">
        <v>133.29999999999998</v>
      </c>
      <c r="H41" s="560"/>
      <c r="I41" s="557"/>
      <c r="J41" s="561"/>
      <c r="K41" s="561"/>
      <c r="L41" s="559"/>
    </row>
    <row r="42" spans="1:12" x14ac:dyDescent="0.25">
      <c r="A42" s="491" t="s">
        <v>21233</v>
      </c>
      <c r="B42" s="511"/>
      <c r="C42" s="317">
        <v>601088000</v>
      </c>
      <c r="D42" s="306" t="s">
        <v>20578</v>
      </c>
      <c r="E42" s="305">
        <f>VLOOKUP(C42,'Інструменти Прайс'!$B$4:$G$988,5,FALSE)</f>
        <v>7709.0399999999991</v>
      </c>
      <c r="F42" s="482">
        <v>4399</v>
      </c>
      <c r="G42" s="569">
        <v>146.63333333333333</v>
      </c>
      <c r="H42" s="560"/>
      <c r="I42" s="557"/>
      <c r="J42" s="561"/>
      <c r="K42" s="561"/>
      <c r="L42" s="559"/>
    </row>
    <row r="43" spans="1:12" x14ac:dyDescent="0.25">
      <c r="A43" s="491" t="s">
        <v>21233</v>
      </c>
      <c r="B43" s="511"/>
      <c r="C43" s="317">
        <v>606420000</v>
      </c>
      <c r="D43" s="306" t="s">
        <v>6811</v>
      </c>
      <c r="E43" s="305">
        <f>VLOOKUP(C43,'Інструменти Прайс'!$B$4:$G$988,5,FALSE)</f>
        <v>4567.681118486089</v>
      </c>
      <c r="F43" s="485">
        <v>2899.004554780654</v>
      </c>
      <c r="G43" s="569">
        <v>96.633485159355132</v>
      </c>
      <c r="H43" s="560"/>
      <c r="I43" s="557"/>
      <c r="J43" s="561"/>
      <c r="K43" s="561"/>
      <c r="L43" s="559"/>
    </row>
    <row r="44" spans="1:12" x14ac:dyDescent="0.25">
      <c r="A44" s="491" t="s">
        <v>21233</v>
      </c>
      <c r="B44" s="511"/>
      <c r="C44" s="319">
        <v>600335000</v>
      </c>
      <c r="D44" s="320" t="s">
        <v>6813</v>
      </c>
      <c r="E44" s="305">
        <f>VLOOKUP(C44,'Інструменти Прайс'!$B$4:$G$988,5,FALSE)</f>
        <v>4865.5733653438774</v>
      </c>
      <c r="F44" s="485">
        <v>2998.9285714285675</v>
      </c>
      <c r="G44" s="569">
        <v>99.96428571428558</v>
      </c>
      <c r="H44" s="560"/>
      <c r="I44" s="557"/>
      <c r="J44" s="561"/>
      <c r="K44" s="561"/>
      <c r="L44" s="559"/>
    </row>
    <row r="45" spans="1:12" x14ac:dyDescent="0.25">
      <c r="A45" s="491" t="s">
        <v>21233</v>
      </c>
      <c r="B45" s="511"/>
      <c r="C45" s="319">
        <v>600397000</v>
      </c>
      <c r="D45" s="320" t="s">
        <v>6814</v>
      </c>
      <c r="E45" s="305">
        <f>VLOOKUP(C45,'Інструменти Прайс'!$B$4:$G$988,5,FALSE)</f>
        <v>5064.1681965824027</v>
      </c>
      <c r="F45" s="482">
        <v>4070.3571428569408</v>
      </c>
      <c r="G45" s="569">
        <v>135.67857142856468</v>
      </c>
      <c r="H45" s="560"/>
      <c r="I45" s="557"/>
      <c r="J45" s="561"/>
      <c r="K45" s="561"/>
      <c r="L45" s="559"/>
    </row>
    <row r="46" spans="1:12" x14ac:dyDescent="0.25">
      <c r="A46" s="491" t="s">
        <v>21233</v>
      </c>
      <c r="B46" s="511"/>
      <c r="C46" s="319">
        <v>606467000</v>
      </c>
      <c r="D46" s="320" t="s">
        <v>6822</v>
      </c>
      <c r="E46" s="305">
        <f>VLOOKUP(C46,'Інструменти Прайс'!$B$4:$G$988,5,FALSE)</f>
        <v>6231.9285714285716</v>
      </c>
      <c r="F46" s="482">
        <v>3850</v>
      </c>
      <c r="G46" s="569">
        <v>128.33333333333334</v>
      </c>
      <c r="H46" s="560"/>
      <c r="I46" s="557"/>
      <c r="J46" s="561"/>
      <c r="K46" s="561"/>
      <c r="L46" s="559"/>
    </row>
    <row r="47" spans="1:12" x14ac:dyDescent="0.25">
      <c r="A47" s="491" t="s">
        <v>21233</v>
      </c>
      <c r="B47" s="511"/>
      <c r="C47" s="319">
        <v>606469000</v>
      </c>
      <c r="D47" s="320" t="s">
        <v>21246</v>
      </c>
      <c r="E47" s="305">
        <f>VLOOKUP(C47,'Інструменти Прайс'!$B$4:$G$988,5,FALSE)</f>
        <v>6937.3119266055055</v>
      </c>
      <c r="F47" s="482">
        <v>4850</v>
      </c>
      <c r="G47" s="569">
        <v>161.66666666666666</v>
      </c>
      <c r="H47" s="560"/>
      <c r="I47" s="557"/>
      <c r="J47" s="561"/>
      <c r="K47" s="561"/>
      <c r="L47" s="559"/>
    </row>
    <row r="48" spans="1:12" x14ac:dyDescent="0.25">
      <c r="A48" s="491" t="s">
        <v>21233</v>
      </c>
      <c r="B48" s="511"/>
      <c r="C48" s="319">
        <v>606474000</v>
      </c>
      <c r="D48" s="320" t="s">
        <v>6835</v>
      </c>
      <c r="E48" s="305">
        <f>VLOOKUP(C48,'Інструменти Прайс'!$B$4:$G$988,5,FALSE)</f>
        <v>6493.9363636363641</v>
      </c>
      <c r="F48" s="482">
        <v>3999</v>
      </c>
      <c r="G48" s="569">
        <v>133.30000000000001</v>
      </c>
      <c r="H48" s="560"/>
      <c r="I48" s="557"/>
      <c r="J48" s="561"/>
      <c r="K48" s="561"/>
      <c r="L48" s="559"/>
    </row>
    <row r="49" spans="1:12" ht="15.75" thickBot="1" x14ac:dyDescent="0.3">
      <c r="A49" s="491" t="s">
        <v>21233</v>
      </c>
      <c r="B49" s="512"/>
      <c r="C49" s="321">
        <v>606476000</v>
      </c>
      <c r="D49" s="322" t="s">
        <v>21247</v>
      </c>
      <c r="E49" s="309">
        <f>VLOOKUP(C49,'Інструменти Прайс'!$B$4:$G$988,5,FALSE)</f>
        <v>8293.1181818181794</v>
      </c>
      <c r="F49" s="483">
        <v>5998.9285714285734</v>
      </c>
      <c r="G49" s="574">
        <v>199.96428571428578</v>
      </c>
      <c r="H49" s="560"/>
      <c r="I49" s="557"/>
      <c r="J49" s="561"/>
      <c r="K49" s="561"/>
      <c r="L49" s="559"/>
    </row>
    <row r="50" spans="1:12" ht="15.75" thickBot="1" x14ac:dyDescent="0.3">
      <c r="A50" s="491" t="s">
        <v>21233</v>
      </c>
      <c r="B50" s="323"/>
      <c r="C50" s="592">
        <v>601751700</v>
      </c>
      <c r="D50" s="324" t="s">
        <v>21352</v>
      </c>
      <c r="E50" s="325">
        <f>VLOOKUP(C50,'Інструменти Прайс'!$B$4:$G$988,5,FALSE)</f>
        <v>25164</v>
      </c>
      <c r="F50" s="486">
        <v>18998.999907336882</v>
      </c>
      <c r="G50" s="575">
        <v>633.29999691122941</v>
      </c>
      <c r="H50" s="560"/>
      <c r="I50" s="557"/>
      <c r="J50" s="561"/>
      <c r="K50" s="561"/>
      <c r="L50" s="559"/>
    </row>
    <row r="51" spans="1:12" x14ac:dyDescent="0.25">
      <c r="A51" s="491" t="s">
        <v>21233</v>
      </c>
      <c r="B51" s="513"/>
      <c r="C51" s="326">
        <v>602175000</v>
      </c>
      <c r="D51" s="327" t="s">
        <v>6800</v>
      </c>
      <c r="E51" s="328">
        <f>VLOOKUP(C51,'Інструменти Прайс'!$B$4:$G$988,5,FALSE)</f>
        <v>7002.6961784909208</v>
      </c>
      <c r="F51" s="481">
        <v>5098.9999999999991</v>
      </c>
      <c r="G51" s="576">
        <v>169.96666666666664</v>
      </c>
      <c r="H51" s="560"/>
      <c r="I51" s="557"/>
      <c r="J51" s="561"/>
      <c r="K51" s="561"/>
      <c r="L51" s="559"/>
    </row>
    <row r="52" spans="1:12" ht="15.75" thickBot="1" x14ac:dyDescent="0.3">
      <c r="A52" s="491" t="s">
        <v>21233</v>
      </c>
      <c r="B52" s="502"/>
      <c r="C52" s="329">
        <v>602175910</v>
      </c>
      <c r="D52" s="330" t="s">
        <v>6801</v>
      </c>
      <c r="E52" s="309">
        <f>VLOOKUP(C52,'Інструменти Прайс'!$B$4:$G$988,5,FALSE)</f>
        <v>7967.7631391944506</v>
      </c>
      <c r="F52" s="483">
        <v>5898.9999999999991</v>
      </c>
      <c r="G52" s="574">
        <v>196.6333333333333</v>
      </c>
      <c r="H52" s="560"/>
      <c r="I52" s="557"/>
      <c r="J52" s="561"/>
      <c r="K52" s="561"/>
      <c r="L52" s="559"/>
    </row>
    <row r="53" spans="1:12" x14ac:dyDescent="0.25">
      <c r="A53" s="491" t="s">
        <v>21233</v>
      </c>
      <c r="B53" s="514"/>
      <c r="C53" s="331">
        <v>606162000</v>
      </c>
      <c r="D53" s="332" t="s">
        <v>7285</v>
      </c>
      <c r="E53" s="303">
        <f>VLOOKUP(C53,'Інструменти Прайс'!$B$4:$G$988,5,FALSE)</f>
        <v>2749.9999999999995</v>
      </c>
      <c r="F53" s="484">
        <v>2298.6206896545</v>
      </c>
      <c r="G53" s="568">
        <v>76.620689655150002</v>
      </c>
      <c r="H53" s="560"/>
      <c r="I53" s="557"/>
      <c r="J53" s="561"/>
      <c r="K53" s="561"/>
      <c r="L53" s="559"/>
    </row>
    <row r="54" spans="1:12" ht="15.75" thickBot="1" x14ac:dyDescent="0.3">
      <c r="A54" s="491" t="s">
        <v>21233</v>
      </c>
      <c r="B54" s="502"/>
      <c r="C54" s="329">
        <v>606163000</v>
      </c>
      <c r="D54" s="330" t="s">
        <v>7286</v>
      </c>
      <c r="E54" s="309">
        <f>VLOOKUP(C54,'Інструменти Прайс'!$B$4:$G$988,5,FALSE)</f>
        <v>3900</v>
      </c>
      <c r="F54" s="483">
        <v>3155.3571428571427</v>
      </c>
      <c r="G54" s="574">
        <v>105.17857142857142</v>
      </c>
      <c r="H54" s="560"/>
      <c r="I54" s="557"/>
      <c r="J54" s="561"/>
      <c r="K54" s="561"/>
      <c r="L54" s="559"/>
    </row>
    <row r="55" spans="1:12" x14ac:dyDescent="0.25">
      <c r="A55" s="491" t="s">
        <v>21233</v>
      </c>
      <c r="B55" s="515" t="s">
        <v>21248</v>
      </c>
      <c r="C55" s="333">
        <v>600615000</v>
      </c>
      <c r="D55" s="334" t="s">
        <v>6846</v>
      </c>
      <c r="E55" s="303">
        <f>VLOOKUP(C55,'Інструменти Прайс'!$B$4:$G$988,5,FALSE)</f>
        <v>4471.2488186041564</v>
      </c>
      <c r="F55" s="484">
        <v>3698.9999999999995</v>
      </c>
      <c r="G55" s="568">
        <v>123.29999999999998</v>
      </c>
      <c r="H55" s="560"/>
      <c r="I55" s="557"/>
      <c r="J55" s="561"/>
      <c r="K55" s="561"/>
      <c r="L55" s="559"/>
    </row>
    <row r="56" spans="1:12" ht="15.75" thickBot="1" x14ac:dyDescent="0.3">
      <c r="A56" s="491" t="s">
        <v>21233</v>
      </c>
      <c r="B56" s="516"/>
      <c r="C56" s="335">
        <v>600616000</v>
      </c>
      <c r="D56" s="336" t="s">
        <v>6847</v>
      </c>
      <c r="E56" s="309">
        <f>VLOOKUP(C56,'Інструменти Прайс'!$B$4:$G$988,5,FALSE)</f>
        <v>5662.8</v>
      </c>
      <c r="F56" s="483">
        <v>4699</v>
      </c>
      <c r="G56" s="574">
        <v>156.63333333333333</v>
      </c>
      <c r="H56" s="560"/>
      <c r="I56" s="557"/>
      <c r="J56" s="561"/>
      <c r="K56" s="561"/>
      <c r="L56" s="559"/>
    </row>
    <row r="57" spans="1:12" x14ac:dyDescent="0.25">
      <c r="A57" s="491" t="s">
        <v>21233</v>
      </c>
      <c r="B57" s="518"/>
      <c r="C57" s="577">
        <v>606153000</v>
      </c>
      <c r="D57" s="334" t="s">
        <v>7238</v>
      </c>
      <c r="E57" s="303">
        <f>VLOOKUP(C57,'Інструменти Прайс'!$B$4:$G$988,5,FALSE)</f>
        <v>4369.0862872475636</v>
      </c>
      <c r="F57" s="484">
        <v>3098.9999999999986</v>
      </c>
      <c r="G57" s="568">
        <v>103.29999999999995</v>
      </c>
      <c r="H57" s="560"/>
      <c r="I57" s="557"/>
      <c r="J57" s="561"/>
      <c r="K57" s="561"/>
      <c r="L57" s="559"/>
    </row>
    <row r="58" spans="1:12" ht="15" customHeight="1" x14ac:dyDescent="0.25">
      <c r="A58" s="491" t="s">
        <v>21233</v>
      </c>
      <c r="B58" s="508"/>
      <c r="C58" s="578">
        <v>606154000</v>
      </c>
      <c r="D58" s="337" t="s">
        <v>6766</v>
      </c>
      <c r="E58" s="305">
        <f>VLOOKUP(C58,'Інструменти Прайс'!$B$4:$G$988,5,FALSE)</f>
        <v>4666.978534105353</v>
      </c>
      <c r="F58" s="482">
        <v>3332.9999999999968</v>
      </c>
      <c r="G58" s="569">
        <v>111.09999999999989</v>
      </c>
      <c r="H58" s="560"/>
      <c r="I58" s="557"/>
      <c r="J58" s="561"/>
      <c r="K58" s="561"/>
      <c r="L58" s="559"/>
    </row>
    <row r="59" spans="1:12" x14ac:dyDescent="0.25">
      <c r="A59" s="491" t="s">
        <v>21233</v>
      </c>
      <c r="B59" s="508"/>
      <c r="C59" s="579">
        <v>606157000</v>
      </c>
      <c r="D59" s="337" t="s">
        <v>6767</v>
      </c>
      <c r="E59" s="305">
        <f>VLOOKUP(C59,'Інструменти Прайс'!$B$4:$G$988,5,FALSE)</f>
        <v>4686.8380172292045</v>
      </c>
      <c r="F59" s="482">
        <v>3598.9999999999995</v>
      </c>
      <c r="G59" s="569">
        <v>119.96666666666665</v>
      </c>
      <c r="H59" s="560"/>
      <c r="I59" s="557"/>
      <c r="J59" s="561"/>
      <c r="K59" s="561"/>
      <c r="L59" s="559"/>
    </row>
    <row r="60" spans="1:12" x14ac:dyDescent="0.25">
      <c r="A60" s="491" t="s">
        <v>21233</v>
      </c>
      <c r="B60" s="508"/>
      <c r="C60" s="459">
        <v>600878510</v>
      </c>
      <c r="D60" s="337" t="s">
        <v>16713</v>
      </c>
      <c r="E60" s="305">
        <f>VLOOKUP(C60,'Інструменти Прайс'!$B$4:$G$988,5,FALSE)</f>
        <v>6404.9701960902539</v>
      </c>
      <c r="F60" s="482">
        <v>5199.0000000000009</v>
      </c>
      <c r="G60" s="569">
        <v>173.30000000000004</v>
      </c>
      <c r="H60" s="560"/>
      <c r="I60" s="557"/>
      <c r="J60" s="561"/>
      <c r="K60" s="561"/>
      <c r="L60" s="559"/>
    </row>
    <row r="61" spans="1:12" x14ac:dyDescent="0.25">
      <c r="A61" s="491" t="s">
        <v>21233</v>
      </c>
      <c r="B61" s="508"/>
      <c r="C61" s="459">
        <v>600878500</v>
      </c>
      <c r="D61" s="337" t="s">
        <v>18657</v>
      </c>
      <c r="E61" s="305">
        <f>VLOOKUP(C61,'Інструменти Прайс'!$B$4:$G$988,5,FALSE)</f>
        <v>6980.1224832129883</v>
      </c>
      <c r="F61" s="482">
        <v>5750</v>
      </c>
      <c r="G61" s="569">
        <v>191.66666666666666</v>
      </c>
      <c r="H61" s="560"/>
      <c r="I61" s="557"/>
      <c r="J61" s="561"/>
      <c r="K61" s="561"/>
      <c r="L61" s="559"/>
    </row>
    <row r="62" spans="1:12" x14ac:dyDescent="0.25">
      <c r="A62" s="491" t="s">
        <v>21233</v>
      </c>
      <c r="B62" s="508"/>
      <c r="C62" s="459">
        <v>600697500</v>
      </c>
      <c r="D62" s="337" t="s">
        <v>21249</v>
      </c>
      <c r="E62" s="305">
        <f>VLOOKUP(C62,'Інструменти Прайс'!$B$4:$G$988,5,FALSE)</f>
        <v>6984.3930477153845</v>
      </c>
      <c r="F62" s="482">
        <v>5898.9999999999991</v>
      </c>
      <c r="G62" s="569">
        <v>196.6333333333333</v>
      </c>
      <c r="H62" s="560"/>
      <c r="I62" s="557"/>
      <c r="J62" s="561"/>
      <c r="K62" s="561"/>
      <c r="L62" s="559"/>
    </row>
    <row r="63" spans="1:12" x14ac:dyDescent="0.25">
      <c r="A63" s="491" t="s">
        <v>21233</v>
      </c>
      <c r="B63" s="508"/>
      <c r="C63" s="459">
        <v>600713500</v>
      </c>
      <c r="D63" s="337" t="s">
        <v>21250</v>
      </c>
      <c r="E63" s="305">
        <f>VLOOKUP(C63,'Інструменти Прайс'!$B$4:$G$988,5,FALSE)</f>
        <v>7465.3971428571422</v>
      </c>
      <c r="F63" s="482">
        <v>6427.4999999999845</v>
      </c>
      <c r="G63" s="569">
        <v>214.24999999999949</v>
      </c>
      <c r="H63" s="560"/>
      <c r="I63" s="557"/>
      <c r="J63" s="561"/>
      <c r="K63" s="561"/>
      <c r="L63" s="559"/>
    </row>
    <row r="64" spans="1:12" ht="15.75" thickBot="1" x14ac:dyDescent="0.3">
      <c r="A64" s="491" t="s">
        <v>21233</v>
      </c>
      <c r="B64" s="509"/>
      <c r="C64" s="583">
        <v>600659000</v>
      </c>
      <c r="D64" s="339" t="s">
        <v>6769</v>
      </c>
      <c r="E64" s="340">
        <f>VLOOKUP(C64,'Інструменти Прайс'!$B$4:$G$988,5,FALSE)</f>
        <v>10840.228086504243</v>
      </c>
      <c r="F64" s="488">
        <v>8100</v>
      </c>
      <c r="G64" s="571">
        <v>270</v>
      </c>
      <c r="H64" s="560"/>
      <c r="I64" s="557"/>
      <c r="J64" s="561"/>
      <c r="K64" s="561"/>
      <c r="L64" s="559"/>
    </row>
    <row r="65" spans="1:12" x14ac:dyDescent="0.25">
      <c r="A65" s="491" t="s">
        <v>21233</v>
      </c>
      <c r="B65" s="598"/>
      <c r="C65" s="581">
        <v>600687000</v>
      </c>
      <c r="D65" s="334" t="s">
        <v>7228</v>
      </c>
      <c r="E65" s="338">
        <f>VLOOKUP(C65,'Інструменти Прайс'!$B$4:$G$988,5,FALSE)</f>
        <v>14850</v>
      </c>
      <c r="F65" s="487">
        <v>10550</v>
      </c>
      <c r="G65" s="582">
        <v>351.66666666666669</v>
      </c>
      <c r="H65" s="560"/>
      <c r="I65" s="557"/>
      <c r="J65" s="561"/>
      <c r="K65" s="561"/>
      <c r="L65" s="559"/>
    </row>
    <row r="66" spans="1:12" ht="15.75" thickBot="1" x14ac:dyDescent="0.3">
      <c r="A66" s="491" t="s">
        <v>21233</v>
      </c>
      <c r="B66" s="509"/>
      <c r="C66" s="583">
        <v>600688000</v>
      </c>
      <c r="D66" s="339" t="s">
        <v>7229</v>
      </c>
      <c r="E66" s="340">
        <f>VLOOKUP(C66,'Інструменти Прайс'!$B$4:$G$988,5,FALSE)</f>
        <v>13475.000000000005</v>
      </c>
      <c r="F66" s="488">
        <v>10550</v>
      </c>
      <c r="G66" s="571">
        <v>351.66666666666669</v>
      </c>
      <c r="H66" s="560"/>
      <c r="I66" s="557"/>
      <c r="J66" s="561"/>
      <c r="K66" s="561"/>
      <c r="L66" s="559"/>
    </row>
    <row r="67" spans="1:12" ht="15" customHeight="1" x14ac:dyDescent="0.25">
      <c r="A67" s="498" t="s">
        <v>21233</v>
      </c>
      <c r="B67" s="517" t="s">
        <v>6737</v>
      </c>
      <c r="C67" s="597">
        <v>600132810</v>
      </c>
      <c r="D67" s="334" t="s">
        <v>6738</v>
      </c>
      <c r="E67" s="303">
        <f>VLOOKUP(C67,'Інструменти Прайс'!$B$4:$G$988,5,FALSE)</f>
        <v>2128.0477640342538</v>
      </c>
      <c r="F67" s="484">
        <v>1820.3571428571433</v>
      </c>
      <c r="G67" s="568">
        <v>60.678571428571445</v>
      </c>
      <c r="H67" s="560"/>
      <c r="I67" s="557"/>
      <c r="J67" s="561"/>
      <c r="K67" s="561"/>
      <c r="L67" s="559"/>
    </row>
    <row r="68" spans="1:12" x14ac:dyDescent="0.25">
      <c r="A68" s="498" t="s">
        <v>21233</v>
      </c>
      <c r="B68" s="518"/>
      <c r="C68" s="579">
        <v>600133810</v>
      </c>
      <c r="D68" s="337" t="s">
        <v>6740</v>
      </c>
      <c r="E68" s="305">
        <f>VLOOKUP(C68,'Інструменти Прайс'!$B$4:$G$988,5,FALSE)</f>
        <v>2301.4734159292107</v>
      </c>
      <c r="F68" s="482">
        <v>2034.6428571428571</v>
      </c>
      <c r="G68" s="569">
        <v>67.821428571428569</v>
      </c>
      <c r="H68" s="560"/>
      <c r="I68" s="557"/>
      <c r="J68" s="561"/>
      <c r="K68" s="561"/>
      <c r="L68" s="559"/>
    </row>
    <row r="69" spans="1:12" x14ac:dyDescent="0.25">
      <c r="A69" s="498" t="s">
        <v>21233</v>
      </c>
      <c r="B69" s="518"/>
      <c r="C69" s="580">
        <v>600360930</v>
      </c>
      <c r="D69" s="336" t="s">
        <v>21251</v>
      </c>
      <c r="E69" s="309">
        <f>VLOOKUP(C69,'Інструменти Прайс'!$B$4:$G$988,5,FALSE)</f>
        <v>2484</v>
      </c>
      <c r="F69" s="483">
        <v>2141.7857142857147</v>
      </c>
      <c r="G69" s="574">
        <v>71.392857142857153</v>
      </c>
      <c r="H69" s="560"/>
      <c r="I69" s="557"/>
      <c r="J69" s="561"/>
      <c r="K69" s="561"/>
      <c r="L69" s="559"/>
    </row>
    <row r="70" spans="1:12" x14ac:dyDescent="0.25">
      <c r="A70" s="498" t="s">
        <v>21233</v>
      </c>
      <c r="B70" s="518"/>
      <c r="C70" s="580">
        <v>600574000</v>
      </c>
      <c r="D70" s="336" t="s">
        <v>18860</v>
      </c>
      <c r="E70" s="309">
        <f>VLOOKUP(C70,'Інструменти Прайс'!$B$4:$G$988,5,FALSE)</f>
        <v>8604</v>
      </c>
      <c r="F70" s="483">
        <v>3698.9999999999995</v>
      </c>
      <c r="G70" s="574">
        <v>123.29999999999998</v>
      </c>
      <c r="H70" s="560"/>
      <c r="I70" s="557"/>
      <c r="J70" s="561"/>
      <c r="K70" s="561"/>
      <c r="L70" s="559"/>
    </row>
    <row r="71" spans="1:12" ht="15.75" thickBot="1" x14ac:dyDescent="0.3">
      <c r="A71" s="498" t="s">
        <v>21233</v>
      </c>
      <c r="B71" s="519"/>
      <c r="C71" s="583">
        <v>600574810</v>
      </c>
      <c r="D71" s="339" t="s">
        <v>18861</v>
      </c>
      <c r="E71" s="340">
        <f>VLOOKUP(C71,'Інструменти Прайс'!$B$4:$G$988,5,FALSE)</f>
        <v>8856</v>
      </c>
      <c r="F71" s="488">
        <v>3899</v>
      </c>
      <c r="G71" s="571">
        <v>129.96666666666667</v>
      </c>
      <c r="H71" s="560"/>
      <c r="I71" s="557"/>
      <c r="J71" s="561"/>
      <c r="K71" s="561"/>
      <c r="L71" s="559"/>
    </row>
    <row r="72" spans="1:12" x14ac:dyDescent="0.25">
      <c r="A72" s="498" t="s">
        <v>21233</v>
      </c>
      <c r="B72" s="521"/>
      <c r="C72" s="596">
        <v>600671000</v>
      </c>
      <c r="D72" s="341" t="s">
        <v>7367</v>
      </c>
      <c r="E72" s="328">
        <f>VLOOKUP(C72,'Інструменти Прайс'!$B$4:$G$988,5,FALSE)</f>
        <v>2248.9285714285706</v>
      </c>
      <c r="F72" s="481">
        <v>1598.9999999999998</v>
      </c>
      <c r="G72" s="576">
        <v>53.29999999999999</v>
      </c>
      <c r="H72" s="560"/>
      <c r="I72" s="557"/>
      <c r="J72" s="561"/>
      <c r="K72" s="561"/>
      <c r="L72" s="559"/>
    </row>
    <row r="73" spans="1:12" x14ac:dyDescent="0.25">
      <c r="A73" s="498" t="s">
        <v>21233</v>
      </c>
      <c r="B73" s="521"/>
      <c r="C73" s="584">
        <v>600671850</v>
      </c>
      <c r="D73" s="337" t="s">
        <v>7368</v>
      </c>
      <c r="E73" s="305">
        <f>VLOOKUP(C73,'Інструменти Прайс'!$B$4:$G$988,5,FALSE)</f>
        <v>2361.2399999999998</v>
      </c>
      <c r="F73" s="482">
        <v>1899</v>
      </c>
      <c r="G73" s="569">
        <v>63.3</v>
      </c>
      <c r="H73" s="560"/>
      <c r="I73" s="557"/>
      <c r="J73" s="561"/>
      <c r="K73" s="561"/>
      <c r="L73" s="559"/>
    </row>
    <row r="74" spans="1:12" x14ac:dyDescent="0.25">
      <c r="A74" s="498" t="s">
        <v>21233</v>
      </c>
      <c r="B74" s="521"/>
      <c r="C74" s="584">
        <v>600671510</v>
      </c>
      <c r="D74" s="337" t="s">
        <v>21252</v>
      </c>
      <c r="E74" s="305">
        <f>VLOOKUP(C74,'Інструменти Прайс'!$B$4:$G$988,5,FALSE)</f>
        <v>2732.3999999999996</v>
      </c>
      <c r="F74" s="482">
        <v>2199</v>
      </c>
      <c r="G74" s="569">
        <v>73.3</v>
      </c>
      <c r="H74" s="560"/>
      <c r="I74" s="557"/>
      <c r="J74" s="561"/>
      <c r="K74" s="561"/>
      <c r="L74" s="559"/>
    </row>
    <row r="75" spans="1:12" x14ac:dyDescent="0.25">
      <c r="A75" s="498" t="s">
        <v>21233</v>
      </c>
      <c r="B75" s="521"/>
      <c r="C75" s="584">
        <v>600671870</v>
      </c>
      <c r="D75" s="337" t="s">
        <v>21253</v>
      </c>
      <c r="E75" s="305">
        <f>VLOOKUP(C75,'Інструменти Прайс'!$B$4:$G$988,5,FALSE)</f>
        <v>4712.3999999999987</v>
      </c>
      <c r="F75" s="482">
        <v>3333.0000000000005</v>
      </c>
      <c r="G75" s="569">
        <v>111.10000000000001</v>
      </c>
      <c r="H75" s="560"/>
      <c r="I75" s="557"/>
      <c r="J75" s="561"/>
      <c r="K75" s="561"/>
      <c r="L75" s="559"/>
    </row>
    <row r="76" spans="1:12" x14ac:dyDescent="0.25">
      <c r="A76" s="498" t="s">
        <v>21233</v>
      </c>
      <c r="B76" s="521"/>
      <c r="C76" s="342">
        <v>600841000</v>
      </c>
      <c r="D76" s="337" t="s">
        <v>6757</v>
      </c>
      <c r="E76" s="305">
        <f>VLOOKUP(C76,'Інструменти Прайс'!$B$4:$G$988,5,FALSE)</f>
        <v>3445.6203219884201</v>
      </c>
      <c r="F76" s="482">
        <v>2499</v>
      </c>
      <c r="G76" s="569">
        <v>83.3</v>
      </c>
      <c r="H76" s="560"/>
      <c r="I76" s="557"/>
      <c r="J76" s="561"/>
      <c r="K76" s="561"/>
      <c r="L76" s="559"/>
    </row>
    <row r="77" spans="1:12" x14ac:dyDescent="0.25">
      <c r="A77" s="498" t="s">
        <v>21233</v>
      </c>
      <c r="B77" s="521"/>
      <c r="C77" s="585">
        <v>600841850</v>
      </c>
      <c r="D77" s="336" t="s">
        <v>6758</v>
      </c>
      <c r="E77" s="309">
        <f>VLOOKUP(C77,'Інструменти Прайс'!$B$4:$G$988,5,FALSE)</f>
        <v>3753.4423104081343</v>
      </c>
      <c r="F77" s="483">
        <v>2699</v>
      </c>
      <c r="G77" s="574">
        <v>89.966666666666669</v>
      </c>
      <c r="H77" s="560"/>
      <c r="I77" s="557"/>
      <c r="J77" s="561"/>
      <c r="K77" s="561"/>
      <c r="L77" s="559"/>
    </row>
    <row r="78" spans="1:12" ht="15.75" thickBot="1" x14ac:dyDescent="0.3">
      <c r="A78" s="498" t="s">
        <v>21233</v>
      </c>
      <c r="B78" s="522"/>
      <c r="C78" s="593">
        <v>600786500</v>
      </c>
      <c r="D78" s="339" t="s">
        <v>18857</v>
      </c>
      <c r="E78" s="340">
        <f>VLOOKUP(C78,'Інструменти Прайс'!$B$4:$G$988,5,FALSE)</f>
        <v>7023.2142857142862</v>
      </c>
      <c r="F78" s="488">
        <v>4898.9999999999991</v>
      </c>
      <c r="G78" s="571">
        <v>163.29999999999998</v>
      </c>
      <c r="H78" s="560"/>
      <c r="I78" s="557"/>
      <c r="J78" s="561"/>
      <c r="K78" s="561"/>
      <c r="L78" s="559"/>
    </row>
    <row r="79" spans="1:12" ht="17.25" customHeight="1" thickBot="1" x14ac:dyDescent="0.3">
      <c r="A79" s="491" t="s">
        <v>21233</v>
      </c>
      <c r="B79" s="343"/>
      <c r="C79" s="586">
        <v>614044000</v>
      </c>
      <c r="D79" s="344" t="s">
        <v>7265</v>
      </c>
      <c r="E79" s="325">
        <f>VLOOKUP(C79,'Інструменти Прайс'!$B$4:$G$988,5,FALSE)</f>
        <v>5759.2501059172437</v>
      </c>
      <c r="F79" s="486">
        <v>4798.9999999999982</v>
      </c>
      <c r="G79" s="575">
        <v>159.96666666666661</v>
      </c>
      <c r="H79" s="560"/>
      <c r="I79" s="557"/>
      <c r="J79" s="561"/>
      <c r="K79" s="561"/>
      <c r="L79" s="559"/>
    </row>
    <row r="80" spans="1:12" ht="15.75" thickBot="1" x14ac:dyDescent="0.3">
      <c r="A80" s="491" t="s">
        <v>21233</v>
      </c>
      <c r="B80" s="343"/>
      <c r="C80" s="586">
        <v>602204000</v>
      </c>
      <c r="D80" s="344" t="s">
        <v>6764</v>
      </c>
      <c r="E80" s="325">
        <f>VLOOKUP(C80,'Інструменти Прайс'!$B$4:$G$988,5,FALSE)</f>
        <v>9099.0143908969221</v>
      </c>
      <c r="F80" s="486">
        <v>5777</v>
      </c>
      <c r="G80" s="575">
        <v>192.56666666666666</v>
      </c>
      <c r="H80" s="560"/>
      <c r="I80" s="557"/>
      <c r="J80" s="561"/>
      <c r="K80" s="561"/>
      <c r="L80" s="559"/>
    </row>
    <row r="81" spans="1:12" x14ac:dyDescent="0.25">
      <c r="A81" s="491" t="s">
        <v>21233</v>
      </c>
      <c r="B81" s="501"/>
      <c r="C81" s="595">
        <v>609225500</v>
      </c>
      <c r="D81" s="341" t="s">
        <v>6880</v>
      </c>
      <c r="E81" s="328">
        <f>VLOOKUP(C81,'Інструменти Прайс'!$B$4:$G$988,5,FALSE)</f>
        <v>1628.4776161559103</v>
      </c>
      <c r="F81" s="481">
        <v>1333</v>
      </c>
      <c r="G81" s="576">
        <v>44.43333333333333</v>
      </c>
      <c r="H81" s="560"/>
      <c r="I81" s="557"/>
      <c r="J81" s="561"/>
      <c r="K81" s="561"/>
      <c r="L81" s="559"/>
    </row>
    <row r="82" spans="1:12" x14ac:dyDescent="0.25">
      <c r="A82" s="491" t="s">
        <v>21233</v>
      </c>
      <c r="B82" s="501"/>
      <c r="C82" s="345">
        <v>600443000</v>
      </c>
      <c r="D82" s="337" t="s">
        <v>7270</v>
      </c>
      <c r="E82" s="305">
        <f>VLOOKUP(C82,'Інструменти Прайс'!$B$4:$G$988,5,FALSE)</f>
        <v>3500</v>
      </c>
      <c r="F82" s="482">
        <v>2689</v>
      </c>
      <c r="G82" s="569">
        <v>89.63333333333334</v>
      </c>
      <c r="H82" s="560"/>
      <c r="I82" s="557"/>
      <c r="J82" s="561"/>
      <c r="K82" s="561"/>
      <c r="L82" s="559"/>
    </row>
    <row r="83" spans="1:12" x14ac:dyDescent="0.25">
      <c r="A83" s="491" t="s">
        <v>21233</v>
      </c>
      <c r="B83" s="501"/>
      <c r="C83" s="346">
        <v>600444000</v>
      </c>
      <c r="D83" s="337" t="s">
        <v>7273</v>
      </c>
      <c r="E83" s="305">
        <f>VLOOKUP(C83,'Інструменти Прайс'!$B$4:$G$988,5,FALSE)</f>
        <v>3749.9999999999995</v>
      </c>
      <c r="F83" s="482">
        <v>3253.0120481927711</v>
      </c>
      <c r="G83" s="569">
        <v>108.43373493975903</v>
      </c>
      <c r="H83" s="560"/>
      <c r="I83" s="557"/>
      <c r="J83" s="561"/>
      <c r="K83" s="561"/>
      <c r="L83" s="559"/>
    </row>
    <row r="84" spans="1:12" x14ac:dyDescent="0.25">
      <c r="A84" s="491" t="s">
        <v>21233</v>
      </c>
      <c r="B84" s="501"/>
      <c r="C84" s="342">
        <v>600131000</v>
      </c>
      <c r="D84" s="337" t="s">
        <v>6881</v>
      </c>
      <c r="E84" s="305">
        <f>VLOOKUP(C84,'Інструменти Прайс'!$B$4:$G$988,5,FALSE)</f>
        <v>5056.4973624832292</v>
      </c>
      <c r="F84" s="482">
        <v>4136.8965517259994</v>
      </c>
      <c r="G84" s="569">
        <v>137.89655172419998</v>
      </c>
      <c r="H84" s="560"/>
      <c r="I84" s="557"/>
      <c r="J84" s="561"/>
      <c r="K84" s="561"/>
      <c r="L84" s="559"/>
    </row>
    <row r="85" spans="1:12" x14ac:dyDescent="0.25">
      <c r="A85" s="491" t="s">
        <v>21233</v>
      </c>
      <c r="B85" s="501"/>
      <c r="C85" s="342">
        <v>600129000</v>
      </c>
      <c r="D85" s="337" t="s">
        <v>6883</v>
      </c>
      <c r="E85" s="305">
        <f>VLOOKUP(C85,'Інструменти Прайс'!$B$4:$G$988,5,FALSE)</f>
        <v>6455.2671668764815</v>
      </c>
      <c r="F85" s="482">
        <v>4964.4827586224992</v>
      </c>
      <c r="G85" s="569">
        <v>165.48275862074996</v>
      </c>
      <c r="H85" s="560"/>
      <c r="I85" s="557"/>
      <c r="J85" s="561"/>
      <c r="K85" s="561"/>
      <c r="L85" s="559"/>
    </row>
    <row r="86" spans="1:12" x14ac:dyDescent="0.25">
      <c r="A86" s="491" t="s">
        <v>21233</v>
      </c>
      <c r="B86" s="501"/>
      <c r="C86" s="347">
        <v>600066500</v>
      </c>
      <c r="D86" s="337" t="s">
        <v>6885</v>
      </c>
      <c r="E86" s="305">
        <f>VLOOKUP(C86,'Інструменти Прайс'!$B$4:$G$988,5,FALSE)</f>
        <v>1628.4776161559103</v>
      </c>
      <c r="F86" s="482">
        <v>1333.0000000000005</v>
      </c>
      <c r="G86" s="569">
        <v>44.433333333333351</v>
      </c>
      <c r="H86" s="560"/>
      <c r="I86" s="557"/>
      <c r="J86" s="561"/>
      <c r="K86" s="561"/>
      <c r="L86" s="559"/>
    </row>
    <row r="87" spans="1:12" x14ac:dyDescent="0.25">
      <c r="A87" s="491" t="s">
        <v>21233</v>
      </c>
      <c r="B87" s="501"/>
      <c r="C87" s="347">
        <v>600065500</v>
      </c>
      <c r="D87" s="337" t="s">
        <v>6878</v>
      </c>
      <c r="E87" s="305">
        <f>VLOOKUP(C87,'Інструменти Прайс'!$B$4:$G$988,5,FALSE)</f>
        <v>1628.4776161559103</v>
      </c>
      <c r="F87" s="482">
        <v>1332.999999999998</v>
      </c>
      <c r="G87" s="569">
        <v>44.433333333333266</v>
      </c>
      <c r="H87" s="560"/>
      <c r="I87" s="557"/>
      <c r="J87" s="561"/>
      <c r="K87" s="561"/>
      <c r="L87" s="559"/>
    </row>
    <row r="88" spans="1:12" x14ac:dyDescent="0.25">
      <c r="A88" s="491" t="s">
        <v>21233</v>
      </c>
      <c r="B88" s="501"/>
      <c r="C88" s="347">
        <v>600441500</v>
      </c>
      <c r="D88" s="337" t="s">
        <v>7263</v>
      </c>
      <c r="E88" s="305">
        <f>VLOOKUP(C88,'Інструменти Прайс'!$B$4:$G$988,5,FALSE)</f>
        <v>3078.2198841971472</v>
      </c>
      <c r="F88" s="482">
        <v>2298.6206896531762</v>
      </c>
      <c r="G88" s="569">
        <v>76.620689655105878</v>
      </c>
      <c r="H88" s="560"/>
      <c r="I88" s="557"/>
      <c r="J88" s="561"/>
      <c r="K88" s="561"/>
      <c r="L88" s="559"/>
    </row>
    <row r="89" spans="1:12" x14ac:dyDescent="0.25">
      <c r="A89" s="491" t="s">
        <v>21233</v>
      </c>
      <c r="B89" s="501"/>
      <c r="C89" s="347">
        <v>600442000</v>
      </c>
      <c r="D89" s="337" t="s">
        <v>7280</v>
      </c>
      <c r="E89" s="305">
        <f>VLOOKUP(C89,'Інструменти Прайс'!$B$4:$G$988,5,FALSE)</f>
        <v>3517.2</v>
      </c>
      <c r="F89" s="482">
        <v>3099</v>
      </c>
      <c r="G89" s="569">
        <v>103.3</v>
      </c>
      <c r="H89" s="560"/>
      <c r="I89" s="557"/>
      <c r="J89" s="561"/>
      <c r="K89" s="561"/>
      <c r="L89" s="559"/>
    </row>
    <row r="90" spans="1:12" x14ac:dyDescent="0.25">
      <c r="A90" s="491" t="s">
        <v>21233</v>
      </c>
      <c r="B90" s="501"/>
      <c r="C90" s="347">
        <v>611350000</v>
      </c>
      <c r="D90" s="337" t="s">
        <v>6886</v>
      </c>
      <c r="E90" s="305">
        <f>VLOOKUP(C90,'Інструменти Прайс'!$B$4:$G$988,5,FALSE)</f>
        <v>6182.4849827671096</v>
      </c>
      <c r="F90" s="482">
        <v>4850.9999999999991</v>
      </c>
      <c r="G90" s="569">
        <v>161.69999999999996</v>
      </c>
      <c r="H90" s="560"/>
      <c r="I90" s="557"/>
      <c r="J90" s="561"/>
      <c r="K90" s="561"/>
      <c r="L90" s="559"/>
    </row>
    <row r="91" spans="1:12" x14ac:dyDescent="0.25">
      <c r="A91" s="491" t="s">
        <v>21233</v>
      </c>
      <c r="B91" s="501"/>
      <c r="C91" s="347">
        <v>600375000</v>
      </c>
      <c r="D91" s="337" t="s">
        <v>6877</v>
      </c>
      <c r="E91" s="305">
        <f>VLOOKUP(C91,'Інструменти Прайс'!$B$4:$G$988,5,FALSE)</f>
        <v>8005.4771282933953</v>
      </c>
      <c r="F91" s="482">
        <v>5998.9999999999991</v>
      </c>
      <c r="G91" s="569">
        <v>199.96666666666664</v>
      </c>
      <c r="H91" s="560"/>
      <c r="I91" s="557"/>
      <c r="J91" s="561"/>
      <c r="K91" s="561"/>
      <c r="L91" s="559"/>
    </row>
    <row r="92" spans="1:12" x14ac:dyDescent="0.25">
      <c r="A92" s="491" t="s">
        <v>21233</v>
      </c>
      <c r="B92" s="520"/>
      <c r="C92" s="347">
        <v>600103000</v>
      </c>
      <c r="D92" s="337" t="s">
        <v>7242</v>
      </c>
      <c r="E92" s="305">
        <f>VLOOKUP(C92,'Інструменти Прайс'!$B$4:$G$988,5,FALSE)</f>
        <v>19500.000000000004</v>
      </c>
      <c r="F92" s="482">
        <v>13757.586206894997</v>
      </c>
      <c r="G92" s="569">
        <v>458.5862068964999</v>
      </c>
      <c r="H92" s="560"/>
      <c r="I92" s="557"/>
      <c r="J92" s="561"/>
      <c r="K92" s="561"/>
      <c r="L92" s="559"/>
    </row>
    <row r="93" spans="1:12" ht="15.75" thickBot="1" x14ac:dyDescent="0.3">
      <c r="A93" s="491" t="s">
        <v>21233</v>
      </c>
      <c r="B93" s="520"/>
      <c r="C93" s="348">
        <v>600136000</v>
      </c>
      <c r="D93" s="336" t="s">
        <v>21254</v>
      </c>
      <c r="E93" s="309">
        <f>VLOOKUP(C93,'Інструменти Прайс'!$B$4:$G$988,5,FALSE)</f>
        <v>23750.000000000004</v>
      </c>
      <c r="F93" s="483">
        <v>17895.517241377496</v>
      </c>
      <c r="G93" s="574">
        <v>596.51724137924987</v>
      </c>
      <c r="H93" s="560"/>
      <c r="I93" s="557"/>
      <c r="J93" s="561"/>
      <c r="K93" s="561"/>
      <c r="L93" s="559"/>
    </row>
    <row r="94" spans="1:12" x14ac:dyDescent="0.25">
      <c r="A94" s="491" t="s">
        <v>21233</v>
      </c>
      <c r="B94" s="349"/>
      <c r="C94" s="354">
        <v>601406000</v>
      </c>
      <c r="D94" s="334" t="s">
        <v>20616</v>
      </c>
      <c r="E94" s="303">
        <f>VLOOKUP(C94,'Інструменти Прайс'!$B$4:$G$988,5,FALSE)</f>
        <v>5220</v>
      </c>
      <c r="F94" s="484">
        <v>3998.9999999999995</v>
      </c>
      <c r="G94" s="568">
        <v>133.29999999999998</v>
      </c>
      <c r="H94" s="560"/>
      <c r="I94" s="557"/>
      <c r="J94" s="561"/>
      <c r="K94" s="561"/>
      <c r="L94" s="559"/>
    </row>
    <row r="95" spans="1:12" x14ac:dyDescent="0.25">
      <c r="A95" s="491" t="s">
        <v>21233</v>
      </c>
      <c r="B95" s="350"/>
      <c r="C95" s="347">
        <v>602682000</v>
      </c>
      <c r="D95" s="337" t="s">
        <v>21231</v>
      </c>
      <c r="E95" s="305">
        <f>VLOOKUP(C95,'Інструменти Прайс'!$B$4:$G$988,5,FALSE)</f>
        <v>6348.24</v>
      </c>
      <c r="F95" s="482">
        <v>5554.9999999999982</v>
      </c>
      <c r="G95" s="569">
        <v>185.1666666666666</v>
      </c>
      <c r="H95" s="560"/>
      <c r="I95" s="557"/>
      <c r="J95" s="561"/>
      <c r="K95" s="561"/>
      <c r="L95" s="559"/>
    </row>
    <row r="96" spans="1:12" x14ac:dyDescent="0.25">
      <c r="A96" s="491" t="s">
        <v>21233</v>
      </c>
      <c r="B96" s="351"/>
      <c r="C96" s="347">
        <v>602019000</v>
      </c>
      <c r="D96" s="337" t="s">
        <v>6897</v>
      </c>
      <c r="E96" s="305">
        <f>VLOOKUP(C96,'Інструменти Прайс'!$B$4:$G$988,5,FALSE)</f>
        <v>5850.3383540711629</v>
      </c>
      <c r="F96" s="482">
        <v>4098.9999999999991</v>
      </c>
      <c r="G96" s="569">
        <v>136.6333333333333</v>
      </c>
      <c r="H96" s="560"/>
      <c r="I96" s="557"/>
      <c r="J96" s="561"/>
      <c r="K96" s="561"/>
      <c r="L96" s="559"/>
    </row>
    <row r="97" spans="1:12" x14ac:dyDescent="0.25">
      <c r="A97" s="491" t="s">
        <v>21233</v>
      </c>
      <c r="B97" s="351"/>
      <c r="C97" s="347">
        <v>601119000</v>
      </c>
      <c r="D97" s="337" t="s">
        <v>7008</v>
      </c>
      <c r="E97" s="305">
        <f>VLOOKUP(C97,'Інструменти Прайс'!$B$4:$G$988,5,FALSE)</f>
        <v>13770.3532717784</v>
      </c>
      <c r="F97" s="482">
        <v>10121.5384615395</v>
      </c>
      <c r="G97" s="569">
        <v>337.38461538464998</v>
      </c>
      <c r="H97" s="560"/>
      <c r="I97" s="557"/>
      <c r="J97" s="561"/>
      <c r="K97" s="561"/>
      <c r="L97" s="559"/>
    </row>
    <row r="98" spans="1:12" x14ac:dyDescent="0.25">
      <c r="A98" s="491" t="s">
        <v>21233</v>
      </c>
      <c r="B98" s="351"/>
      <c r="C98" s="347">
        <v>619125000</v>
      </c>
      <c r="D98" s="337" t="s">
        <v>7020</v>
      </c>
      <c r="E98" s="305">
        <f>VLOOKUP(C98,'Інструменти Прайс'!$B$4:$G$988,5,FALSE)</f>
        <v>3060.3556297572882</v>
      </c>
      <c r="F98" s="482">
        <v>2149.9999999999995</v>
      </c>
      <c r="G98" s="569">
        <v>71.666666666666657</v>
      </c>
      <c r="H98" s="560"/>
      <c r="I98" s="557"/>
      <c r="J98" s="561"/>
      <c r="K98" s="561"/>
      <c r="L98" s="559"/>
    </row>
    <row r="99" spans="1:12" x14ac:dyDescent="0.25">
      <c r="A99" s="491" t="s">
        <v>21233</v>
      </c>
      <c r="B99" s="351"/>
      <c r="C99" s="347">
        <v>619150000</v>
      </c>
      <c r="D99" s="337" t="s">
        <v>7021</v>
      </c>
      <c r="E99" s="305">
        <f>VLOOKUP(C99,'Інструменти Прайс'!$B$4:$G$988,5,FALSE)</f>
        <v>3746.8932776982892</v>
      </c>
      <c r="F99" s="482">
        <v>2750</v>
      </c>
      <c r="G99" s="569">
        <v>91.666666666666671</v>
      </c>
      <c r="H99" s="560"/>
      <c r="I99" s="557"/>
      <c r="J99" s="561"/>
      <c r="K99" s="561"/>
      <c r="L99" s="559"/>
    </row>
    <row r="100" spans="1:12" x14ac:dyDescent="0.25">
      <c r="A100" s="491" t="s">
        <v>21233</v>
      </c>
      <c r="B100" s="351"/>
      <c r="C100" s="347">
        <v>619200000</v>
      </c>
      <c r="D100" s="337" t="s">
        <v>7023</v>
      </c>
      <c r="E100" s="305">
        <f>VLOOKUP(C100,'Інструменти Прайс'!$B$4:$G$988,5,FALSE)</f>
        <v>5473.8422109111762</v>
      </c>
      <c r="F100" s="482">
        <v>3999.0000000000014</v>
      </c>
      <c r="G100" s="569">
        <v>133.30000000000004</v>
      </c>
      <c r="H100" s="560"/>
      <c r="I100" s="557"/>
      <c r="J100" s="561"/>
      <c r="K100" s="561"/>
      <c r="L100" s="559"/>
    </row>
    <row r="101" spans="1:12" x14ac:dyDescent="0.25">
      <c r="A101" s="491" t="s">
        <v>21233</v>
      </c>
      <c r="B101" s="351"/>
      <c r="C101" s="347">
        <v>619201000</v>
      </c>
      <c r="D101" s="337" t="s">
        <v>7024</v>
      </c>
      <c r="E101" s="305">
        <f>VLOOKUP(C101,'Інструменти Прайс'!$B$4:$G$988,5,FALSE)</f>
        <v>5816.5815470643056</v>
      </c>
      <c r="F101" s="482">
        <v>4099</v>
      </c>
      <c r="G101" s="569">
        <v>136.63333333333333</v>
      </c>
      <c r="H101" s="560"/>
      <c r="I101" s="557"/>
      <c r="J101" s="561"/>
      <c r="K101" s="561"/>
      <c r="L101" s="559"/>
    </row>
    <row r="102" spans="1:12" x14ac:dyDescent="0.25">
      <c r="A102" s="491" t="s">
        <v>21233</v>
      </c>
      <c r="B102" s="351"/>
      <c r="C102" s="347">
        <v>600738000</v>
      </c>
      <c r="D102" s="337" t="s">
        <v>6893</v>
      </c>
      <c r="E102" s="305">
        <f>VLOOKUP(C102,'Інструменти Прайс'!$B$4:$G$988,5,FALSE)</f>
        <v>8652.7809372156516</v>
      </c>
      <c r="F102" s="482">
        <v>6999.0000000000018</v>
      </c>
      <c r="G102" s="569">
        <v>233.30000000000007</v>
      </c>
      <c r="H102" s="560"/>
      <c r="I102" s="557"/>
      <c r="J102" s="561"/>
      <c r="K102" s="561"/>
      <c r="L102" s="559"/>
    </row>
    <row r="103" spans="1:12" x14ac:dyDescent="0.25">
      <c r="A103" s="491" t="s">
        <v>21233</v>
      </c>
      <c r="B103" s="351"/>
      <c r="C103" s="347">
        <v>601229000</v>
      </c>
      <c r="D103" s="337" t="s">
        <v>21255</v>
      </c>
      <c r="E103" s="305">
        <f>VLOOKUP(C103,'Інструменти Прайс'!$B$4:$G$988,5,FALSE)</f>
        <v>11178.83872143899</v>
      </c>
      <c r="F103" s="482">
        <v>9554.9999999999836</v>
      </c>
      <c r="G103" s="569">
        <v>318.49999999999943</v>
      </c>
      <c r="H103" s="560"/>
      <c r="I103" s="557"/>
      <c r="J103" s="561"/>
      <c r="K103" s="561"/>
      <c r="L103" s="559"/>
    </row>
    <row r="104" spans="1:12" x14ac:dyDescent="0.25">
      <c r="A104" s="491" t="s">
        <v>21233</v>
      </c>
      <c r="B104" s="351"/>
      <c r="C104" s="347">
        <v>602259000</v>
      </c>
      <c r="D104" s="337" t="s">
        <v>21340</v>
      </c>
      <c r="E104" s="305">
        <f>VLOOKUP(C104,'Інструменти Прайс'!$B$4:$G$988,5,FALSE)</f>
        <v>14363.999999999998</v>
      </c>
      <c r="F104" s="482">
        <v>6999.0000000000036</v>
      </c>
      <c r="G104" s="569">
        <v>233.30000000000013</v>
      </c>
      <c r="H104" s="560"/>
      <c r="I104" s="557"/>
      <c r="J104" s="561"/>
      <c r="K104" s="561"/>
      <c r="L104" s="559"/>
    </row>
    <row r="105" spans="1:12" x14ac:dyDescent="0.25">
      <c r="A105" s="491" t="s">
        <v>21233</v>
      </c>
      <c r="B105" s="351"/>
      <c r="C105" s="347">
        <v>602259500</v>
      </c>
      <c r="D105" s="337" t="s">
        <v>20740</v>
      </c>
      <c r="E105" s="305">
        <f>VLOOKUP(C105,'Інструменти Прайс'!$B$4:$G$988,5,FALSE)</f>
        <v>19764</v>
      </c>
      <c r="F105" s="482">
        <v>11799.000000000009</v>
      </c>
      <c r="G105" s="569">
        <v>393.3000000000003</v>
      </c>
      <c r="H105" s="560"/>
      <c r="I105" s="557"/>
      <c r="J105" s="561"/>
      <c r="K105" s="561"/>
      <c r="L105" s="559"/>
    </row>
    <row r="106" spans="1:12" x14ac:dyDescent="0.25">
      <c r="A106" s="491" t="s">
        <v>21233</v>
      </c>
      <c r="B106" s="352"/>
      <c r="C106" s="347">
        <v>601650000</v>
      </c>
      <c r="D106" s="337" t="s">
        <v>6902</v>
      </c>
      <c r="E106" s="305">
        <f>VLOOKUP(C106,'Інструменти Прайс'!$B$4:$G$988,5,FALSE)</f>
        <v>1448.5082394599117</v>
      </c>
      <c r="F106" s="482">
        <v>999.00000000000034</v>
      </c>
      <c r="G106" s="569">
        <v>33.300000000000011</v>
      </c>
      <c r="H106" s="560"/>
      <c r="I106" s="557"/>
      <c r="J106" s="561"/>
      <c r="K106" s="561"/>
      <c r="L106" s="559"/>
    </row>
    <row r="107" spans="1:12" ht="15.75" thickBot="1" x14ac:dyDescent="0.3">
      <c r="A107" s="491" t="s">
        <v>21233</v>
      </c>
      <c r="B107" s="353"/>
      <c r="C107" s="601">
        <v>602060000</v>
      </c>
      <c r="D107" s="602" t="s">
        <v>6904</v>
      </c>
      <c r="E107" s="340">
        <f>VLOOKUP(C107,'Інструменти Прайс'!$B$4:$G$988,5,FALSE)</f>
        <v>2399.0995017005462</v>
      </c>
      <c r="F107" s="488">
        <v>1798.9999999999998</v>
      </c>
      <c r="G107" s="571">
        <v>59.966666666666661</v>
      </c>
      <c r="H107" s="560"/>
      <c r="I107" s="557"/>
      <c r="J107" s="561"/>
      <c r="K107" s="561"/>
      <c r="L107" s="559"/>
    </row>
    <row r="108" spans="1:12" x14ac:dyDescent="0.25">
      <c r="A108" s="491" t="s">
        <v>21233</v>
      </c>
      <c r="B108" s="501"/>
      <c r="C108" s="599">
        <v>601030000</v>
      </c>
      <c r="D108" s="600" t="s">
        <v>7295</v>
      </c>
      <c r="E108" s="328">
        <f>VLOOKUP(C108,'Інструменти Прайс'!$B$4:$G$988,5,FALSE)</f>
        <v>1937.2500000000005</v>
      </c>
      <c r="F108" s="481">
        <v>1498.9999999999993</v>
      </c>
      <c r="G108" s="576">
        <v>49.966666666666647</v>
      </c>
      <c r="H108" s="560"/>
      <c r="I108" s="557"/>
      <c r="J108" s="561"/>
      <c r="K108" s="561"/>
      <c r="L108" s="559"/>
    </row>
    <row r="109" spans="1:12" x14ac:dyDescent="0.25">
      <c r="A109" s="491" t="s">
        <v>21233</v>
      </c>
      <c r="B109" s="501"/>
      <c r="C109" s="347">
        <v>601030500</v>
      </c>
      <c r="D109" s="355" t="s">
        <v>7296</v>
      </c>
      <c r="E109" s="305">
        <f>VLOOKUP(C109,'Інструменти Прайс'!$B$4:$G$988,5,FALSE)</f>
        <v>2455.0750765570365</v>
      </c>
      <c r="F109" s="482">
        <v>1899</v>
      </c>
      <c r="G109" s="569">
        <v>63.3</v>
      </c>
      <c r="H109" s="560"/>
      <c r="I109" s="557"/>
      <c r="J109" s="561"/>
      <c r="K109" s="561"/>
      <c r="L109" s="559"/>
    </row>
    <row r="110" spans="1:12" x14ac:dyDescent="0.25">
      <c r="A110" s="491" t="s">
        <v>21233</v>
      </c>
      <c r="B110" s="501"/>
      <c r="C110" s="347">
        <v>601040000</v>
      </c>
      <c r="D110" s="355" t="s">
        <v>21256</v>
      </c>
      <c r="E110" s="305">
        <f>VLOOKUP(C110,'Інструменти Прайс'!$B$4:$G$988,5,FALSE)</f>
        <v>3124.9738541401925</v>
      </c>
      <c r="F110" s="482">
        <v>2499</v>
      </c>
      <c r="G110" s="569">
        <v>83.3</v>
      </c>
      <c r="H110" s="560"/>
      <c r="I110" s="557"/>
      <c r="J110" s="561"/>
      <c r="K110" s="561"/>
      <c r="L110" s="559"/>
    </row>
    <row r="111" spans="1:12" x14ac:dyDescent="0.25">
      <c r="A111" s="491" t="s">
        <v>21233</v>
      </c>
      <c r="B111" s="501"/>
      <c r="C111" s="347">
        <v>601041500</v>
      </c>
      <c r="D111" s="355" t="s">
        <v>6867</v>
      </c>
      <c r="E111" s="305">
        <f>VLOOKUP(C111,'Інструменти Прайс'!$B$4:$G$988,5,FALSE)</f>
        <v>3665.3971553610509</v>
      </c>
      <c r="F111" s="482">
        <v>2700</v>
      </c>
      <c r="G111" s="569">
        <v>90</v>
      </c>
      <c r="H111" s="560"/>
      <c r="I111" s="557"/>
      <c r="J111" s="561"/>
      <c r="K111" s="561"/>
      <c r="L111" s="559"/>
    </row>
    <row r="112" spans="1:12" ht="15.75" thickBot="1" x14ac:dyDescent="0.3">
      <c r="A112" s="491" t="s">
        <v>21233</v>
      </c>
      <c r="B112" s="502"/>
      <c r="C112" s="348">
        <v>601100000</v>
      </c>
      <c r="D112" s="494" t="s">
        <v>18837</v>
      </c>
      <c r="E112" s="309">
        <f>VLOOKUP(C112,'Інструменти Прайс'!$B$4:$G$988,5,FALSE)</f>
        <v>3564</v>
      </c>
      <c r="F112" s="483">
        <v>2899</v>
      </c>
      <c r="G112" s="574">
        <v>96.63333333333334</v>
      </c>
      <c r="H112" s="560"/>
      <c r="I112" s="557"/>
      <c r="J112" s="561"/>
      <c r="K112" s="561"/>
      <c r="L112" s="559"/>
    </row>
    <row r="113" spans="1:12" x14ac:dyDescent="0.25">
      <c r="A113" s="491" t="s">
        <v>21233</v>
      </c>
      <c r="B113" s="356"/>
      <c r="C113" s="354">
        <v>606177500</v>
      </c>
      <c r="D113" s="357" t="s">
        <v>7373</v>
      </c>
      <c r="E113" s="303">
        <f>VLOOKUP(C113,'Інструменти Прайс'!$B$4:$G$988,5,FALSE)</f>
        <v>5723.9999999999991</v>
      </c>
      <c r="F113" s="484">
        <v>4240.3448275874989</v>
      </c>
      <c r="G113" s="568">
        <v>141.34482758624998</v>
      </c>
      <c r="H113" s="560"/>
      <c r="I113" s="557"/>
      <c r="J113" s="561"/>
      <c r="K113" s="561"/>
      <c r="L113" s="559"/>
    </row>
    <row r="114" spans="1:12" x14ac:dyDescent="0.25">
      <c r="A114" s="491" t="s">
        <v>21233</v>
      </c>
      <c r="B114" s="358"/>
      <c r="C114" s="347">
        <v>600855000</v>
      </c>
      <c r="D114" s="337" t="s">
        <v>21232</v>
      </c>
      <c r="E114" s="305">
        <f>VLOOKUP(C114,'Інструменти Прайс'!$B$4:$G$988,5,FALSE)</f>
        <v>3852</v>
      </c>
      <c r="F114" s="482">
        <v>2799</v>
      </c>
      <c r="G114" s="569">
        <v>93.3</v>
      </c>
      <c r="H114" s="560"/>
      <c r="I114" s="557"/>
      <c r="J114" s="561"/>
      <c r="K114" s="561"/>
      <c r="L114" s="559"/>
    </row>
    <row r="115" spans="1:12" x14ac:dyDescent="0.25">
      <c r="A115" s="491" t="s">
        <v>21233</v>
      </c>
      <c r="B115" s="359"/>
      <c r="C115" s="345">
        <v>600955000</v>
      </c>
      <c r="D115" s="337" t="s">
        <v>21257</v>
      </c>
      <c r="E115" s="305">
        <f>VLOOKUP(C115,'Інструменти Прайс'!$B$4:$G$988,5,FALSE)</f>
        <v>3994.0220061959199</v>
      </c>
      <c r="F115" s="482">
        <v>3133.0000000000005</v>
      </c>
      <c r="G115" s="569">
        <v>104.43333333333335</v>
      </c>
      <c r="H115" s="560"/>
      <c r="I115" s="557"/>
      <c r="J115" s="561"/>
      <c r="K115" s="561"/>
      <c r="L115" s="559"/>
    </row>
    <row r="116" spans="1:12" x14ac:dyDescent="0.25">
      <c r="A116" s="491" t="s">
        <v>21233</v>
      </c>
      <c r="B116" s="359"/>
      <c r="C116" s="345">
        <v>600542000</v>
      </c>
      <c r="D116" s="337" t="s">
        <v>21258</v>
      </c>
      <c r="E116" s="305">
        <f>VLOOKUP(C116,'Інструменти Прайс'!$B$4:$G$988,5,FALSE)</f>
        <v>8684.1964897847229</v>
      </c>
      <c r="F116" s="482">
        <v>7498.9999999999991</v>
      </c>
      <c r="G116" s="569">
        <v>249.96666666666664</v>
      </c>
      <c r="H116" s="560"/>
      <c r="I116" s="557"/>
      <c r="J116" s="561"/>
      <c r="K116" s="561"/>
      <c r="L116" s="559"/>
    </row>
    <row r="117" spans="1:12" ht="15.75" thickBot="1" x14ac:dyDescent="0.3">
      <c r="A117" s="491" t="s">
        <v>21233</v>
      </c>
      <c r="B117" s="361"/>
      <c r="C117" s="362">
        <v>602335000</v>
      </c>
      <c r="D117" s="336" t="s">
        <v>6843</v>
      </c>
      <c r="E117" s="309">
        <f>VLOOKUP(C117,'Інструменти Прайс'!$B$4:$G$988,5,FALSE)</f>
        <v>5362.0604434401921</v>
      </c>
      <c r="F117" s="483">
        <v>4343.5714285714312</v>
      </c>
      <c r="G117" s="574">
        <v>144.78571428571436</v>
      </c>
      <c r="H117" s="560"/>
      <c r="I117" s="557"/>
      <c r="J117" s="561"/>
      <c r="K117" s="561"/>
      <c r="L117" s="559"/>
    </row>
    <row r="118" spans="1:12" x14ac:dyDescent="0.25">
      <c r="A118" s="491" t="s">
        <v>21233</v>
      </c>
      <c r="B118" s="529" t="s">
        <v>21259</v>
      </c>
      <c r="C118" s="363">
        <v>602012000</v>
      </c>
      <c r="D118" s="334" t="s">
        <v>7011</v>
      </c>
      <c r="E118" s="303">
        <f>VLOOKUP(C118,'Інструменти Прайс'!$B$4:$G$988,5,FALSE)</f>
        <v>5208.7510723643009</v>
      </c>
      <c r="F118" s="484">
        <v>3683.1578947368425</v>
      </c>
      <c r="G118" s="568">
        <v>122.77192982456141</v>
      </c>
      <c r="H118" s="560"/>
      <c r="I118" s="557"/>
      <c r="J118" s="561"/>
      <c r="K118" s="561"/>
      <c r="L118" s="559"/>
    </row>
    <row r="119" spans="1:12" x14ac:dyDescent="0.25">
      <c r="A119" s="491" t="s">
        <v>21233</v>
      </c>
      <c r="B119" s="501"/>
      <c r="C119" s="360">
        <v>602013000</v>
      </c>
      <c r="D119" s="337" t="s">
        <v>7012</v>
      </c>
      <c r="E119" s="305">
        <f>VLOOKUP(C119,'Інструменти Прайс'!$B$4:$G$988,5,FALSE)</f>
        <v>7049.8844442668378</v>
      </c>
      <c r="F119" s="482">
        <v>5056.5517241399994</v>
      </c>
      <c r="G119" s="569">
        <v>168.55172413799997</v>
      </c>
      <c r="H119" s="560"/>
      <c r="I119" s="557"/>
      <c r="J119" s="561"/>
      <c r="K119" s="561"/>
      <c r="L119" s="559"/>
    </row>
    <row r="120" spans="1:12" x14ac:dyDescent="0.25">
      <c r="A120" s="491" t="s">
        <v>21233</v>
      </c>
      <c r="B120" s="501"/>
      <c r="C120" s="360">
        <v>602014000</v>
      </c>
      <c r="D120" s="337" t="s">
        <v>7013</v>
      </c>
      <c r="E120" s="305">
        <f>VLOOKUP(C120,'Інструменти Прайс'!$B$4:$G$988,5,FALSE)</f>
        <v>7452.3950786056039</v>
      </c>
      <c r="F120" s="482">
        <v>5585.17240137915</v>
      </c>
      <c r="G120" s="569">
        <v>186.172413379305</v>
      </c>
      <c r="H120" s="560"/>
      <c r="I120" s="557"/>
      <c r="J120" s="561"/>
      <c r="K120" s="561"/>
      <c r="L120" s="559"/>
    </row>
    <row r="121" spans="1:12" ht="15.75" thickBot="1" x14ac:dyDescent="0.3">
      <c r="A121" s="491" t="s">
        <v>21233</v>
      </c>
      <c r="B121" s="501"/>
      <c r="C121" s="362">
        <v>602015000</v>
      </c>
      <c r="D121" s="336" t="s">
        <v>7014</v>
      </c>
      <c r="E121" s="309">
        <f>VLOOKUP(C121,'Інструменти Прайс'!$B$4:$G$988,5,FALSE)</f>
        <v>8297.5439919557557</v>
      </c>
      <c r="F121" s="483">
        <v>6309.3103448264992</v>
      </c>
      <c r="G121" s="574">
        <v>210.31034482754998</v>
      </c>
      <c r="H121" s="560"/>
      <c r="I121" s="557"/>
      <c r="J121" s="561"/>
      <c r="K121" s="561"/>
      <c r="L121" s="559"/>
    </row>
    <row r="122" spans="1:12" x14ac:dyDescent="0.25">
      <c r="A122" s="491" t="s">
        <v>21233</v>
      </c>
      <c r="B122" s="364"/>
      <c r="C122" s="363">
        <v>618121000</v>
      </c>
      <c r="D122" s="334" t="s">
        <v>6910</v>
      </c>
      <c r="E122" s="303">
        <f>VLOOKUP(C122,'Інструменти Прайс'!$B$4:$G$988,5,FALSE)</f>
        <v>739.51433713763788</v>
      </c>
      <c r="F122" s="484">
        <v>575.00000000000011</v>
      </c>
      <c r="G122" s="568">
        <v>19.166666666666671</v>
      </c>
      <c r="H122" s="560"/>
      <c r="I122" s="557"/>
      <c r="J122" s="561"/>
      <c r="K122" s="561"/>
      <c r="L122" s="559"/>
    </row>
    <row r="123" spans="1:12" ht="15.75" thickBot="1" x14ac:dyDescent="0.3">
      <c r="A123" s="491" t="s">
        <v>21233</v>
      </c>
      <c r="B123" s="361"/>
      <c r="C123" s="365">
        <v>630886000</v>
      </c>
      <c r="D123" s="396" t="s">
        <v>18270</v>
      </c>
      <c r="E123" s="309">
        <f>'Приладдя Прайс'!G2623</f>
        <v>274.3271353926113</v>
      </c>
      <c r="F123" s="483">
        <v>240.03624346853491</v>
      </c>
      <c r="G123" s="574">
        <v>8.0012081156178301</v>
      </c>
      <c r="H123" s="560"/>
      <c r="I123" s="557"/>
      <c r="J123" s="561"/>
      <c r="K123" s="561"/>
      <c r="L123" s="559"/>
    </row>
    <row r="124" spans="1:12" x14ac:dyDescent="0.25">
      <c r="A124" s="491" t="s">
        <v>21260</v>
      </c>
      <c r="B124" s="530" t="s">
        <v>21261</v>
      </c>
      <c r="C124" s="363">
        <v>600962000</v>
      </c>
      <c r="D124" s="334" t="s">
        <v>7078</v>
      </c>
      <c r="E124" s="303">
        <f>VLOOKUP(C124,'Інструменти Прайс'!$B$4:$G$988,5,FALSE)</f>
        <v>1983.962364072871</v>
      </c>
      <c r="F124" s="484">
        <v>1599.0000000000002</v>
      </c>
      <c r="G124" s="568">
        <v>53.300000000000004</v>
      </c>
      <c r="H124" s="560"/>
      <c r="I124" s="557"/>
      <c r="J124" s="561"/>
      <c r="K124" s="561"/>
      <c r="L124" s="559"/>
    </row>
    <row r="125" spans="1:12" x14ac:dyDescent="0.25">
      <c r="A125" s="491" t="s">
        <v>21260</v>
      </c>
      <c r="B125" s="530"/>
      <c r="C125" s="360">
        <v>600963000</v>
      </c>
      <c r="D125" s="337" t="s">
        <v>7079</v>
      </c>
      <c r="E125" s="305">
        <f>VLOOKUP(C125,'Інструменти Прайс'!$B$4:$G$988,5,FALSE)</f>
        <v>2780.3276373393587</v>
      </c>
      <c r="F125" s="482">
        <v>2199</v>
      </c>
      <c r="G125" s="569">
        <v>73.3</v>
      </c>
      <c r="H125" s="560"/>
      <c r="I125" s="557"/>
      <c r="J125" s="561"/>
      <c r="K125" s="561"/>
      <c r="L125" s="559"/>
    </row>
    <row r="126" spans="1:12" x14ac:dyDescent="0.25">
      <c r="A126" s="491" t="s">
        <v>21260</v>
      </c>
      <c r="B126" s="530"/>
      <c r="C126" s="360">
        <v>600964000</v>
      </c>
      <c r="D126" s="337" t="s">
        <v>7080</v>
      </c>
      <c r="E126" s="305">
        <f>VLOOKUP(C126,'Інструменти Прайс'!$B$4:$G$988,5,FALSE)</f>
        <v>3078.2198841971472</v>
      </c>
      <c r="F126" s="482">
        <v>2451.5789473684208</v>
      </c>
      <c r="G126" s="569">
        <v>81.719298245614027</v>
      </c>
      <c r="H126" s="560"/>
      <c r="I126" s="557"/>
      <c r="J126" s="561"/>
      <c r="K126" s="561"/>
      <c r="L126" s="559"/>
    </row>
    <row r="127" spans="1:12" x14ac:dyDescent="0.25">
      <c r="A127" s="491" t="s">
        <v>7171</v>
      </c>
      <c r="B127" s="530"/>
      <c r="C127" s="366" t="s">
        <v>7175</v>
      </c>
      <c r="D127" s="337" t="s">
        <v>7172</v>
      </c>
      <c r="E127" s="305">
        <f>VLOOKUP(C127,'Інструменти Прайс'!$B$4:$G$988,5,FALSE)</f>
        <v>357.47069622934612</v>
      </c>
      <c r="F127" s="482">
        <v>299.00000000000017</v>
      </c>
      <c r="G127" s="569">
        <v>9.9666666666666721</v>
      </c>
      <c r="H127" s="560"/>
      <c r="I127" s="557"/>
      <c r="J127" s="561"/>
      <c r="K127" s="561"/>
      <c r="L127" s="559"/>
    </row>
    <row r="128" spans="1:12" x14ac:dyDescent="0.25">
      <c r="A128" s="491" t="s">
        <v>7171</v>
      </c>
      <c r="B128" s="530"/>
      <c r="C128" s="366" t="s">
        <v>7237</v>
      </c>
      <c r="D128" s="337" t="s">
        <v>7475</v>
      </c>
      <c r="E128" s="305">
        <f>VLOOKUP(C128,'Інструменти Прайс'!$B$4:$G$988,5,FALSE)</f>
        <v>372.96</v>
      </c>
      <c r="F128" s="482">
        <v>309.99999999999989</v>
      </c>
      <c r="G128" s="569">
        <v>10.33333333333333</v>
      </c>
      <c r="H128" s="560"/>
      <c r="I128" s="557"/>
      <c r="J128" s="561"/>
      <c r="K128" s="561"/>
      <c r="L128" s="559"/>
    </row>
    <row r="129" spans="1:12" x14ac:dyDescent="0.25">
      <c r="A129" s="491" t="s">
        <v>7171</v>
      </c>
      <c r="B129" s="530"/>
      <c r="C129" s="366" t="s">
        <v>7176</v>
      </c>
      <c r="D129" s="337" t="s">
        <v>7173</v>
      </c>
      <c r="E129" s="305">
        <f>VLOOKUP(C129,'Інструменти Прайс'!$B$4:$G$988,5,FALSE)</f>
        <v>749.08989078689444</v>
      </c>
      <c r="F129" s="482">
        <v>610</v>
      </c>
      <c r="G129" s="569">
        <v>20.333333333333332</v>
      </c>
      <c r="H129" s="560"/>
      <c r="I129" s="557"/>
      <c r="J129" s="561"/>
      <c r="K129" s="561"/>
      <c r="L129" s="559"/>
    </row>
    <row r="130" spans="1:12" x14ac:dyDescent="0.25">
      <c r="A130" s="491" t="s">
        <v>7171</v>
      </c>
      <c r="B130" s="530"/>
      <c r="C130" s="366" t="s">
        <v>7177</v>
      </c>
      <c r="D130" s="337" t="s">
        <v>7174</v>
      </c>
      <c r="E130" s="305">
        <f>VLOOKUP(C130,'Інструменти Прайс'!$B$4:$G$988,5,FALSE)</f>
        <v>749.15151347920869</v>
      </c>
      <c r="F130" s="482">
        <v>620</v>
      </c>
      <c r="G130" s="569">
        <v>20.666666666666668</v>
      </c>
      <c r="H130" s="560"/>
      <c r="I130" s="557"/>
      <c r="J130" s="561"/>
      <c r="K130" s="561"/>
      <c r="L130" s="559"/>
    </row>
    <row r="131" spans="1:12" x14ac:dyDescent="0.25">
      <c r="A131" s="491" t="s">
        <v>21260</v>
      </c>
      <c r="B131" s="530"/>
      <c r="C131" s="367">
        <v>600965000</v>
      </c>
      <c r="D131" s="337" t="s">
        <v>7104</v>
      </c>
      <c r="E131" s="305">
        <f>VLOOKUP(C131,'Інструменти Прайс'!$B$4:$G$988,5,FALSE)</f>
        <v>4170.4914560090383</v>
      </c>
      <c r="F131" s="482">
        <v>3562.7586206894998</v>
      </c>
      <c r="G131" s="569">
        <v>118.75862068964999</v>
      </c>
      <c r="H131" s="560"/>
      <c r="I131" s="557"/>
      <c r="J131" s="561"/>
      <c r="K131" s="561"/>
      <c r="L131" s="559"/>
    </row>
    <row r="132" spans="1:12" x14ac:dyDescent="0.25">
      <c r="A132" s="491" t="s">
        <v>21260</v>
      </c>
      <c r="B132" s="530"/>
      <c r="C132" s="368" t="s">
        <v>29</v>
      </c>
      <c r="D132" s="337" t="s">
        <v>7085</v>
      </c>
      <c r="E132" s="305">
        <f>VLOOKUP(C132,'Інструменти Прайс'!$B$4:$G$988,5,FALSE)</f>
        <v>1787.3534811467305</v>
      </c>
      <c r="F132" s="482">
        <v>1499</v>
      </c>
      <c r="G132" s="569">
        <v>49.966666666666669</v>
      </c>
      <c r="H132" s="560"/>
      <c r="I132" s="557"/>
      <c r="J132" s="561"/>
      <c r="K132" s="561"/>
      <c r="L132" s="559"/>
    </row>
    <row r="133" spans="1:12" x14ac:dyDescent="0.25">
      <c r="A133" s="491" t="s">
        <v>21260</v>
      </c>
      <c r="B133" s="530"/>
      <c r="C133" s="368" t="s">
        <v>34</v>
      </c>
      <c r="D133" s="337" t="s">
        <v>7086</v>
      </c>
      <c r="E133" s="305">
        <f>VLOOKUP(C133,'Інструменти Прайс'!$B$4:$G$988,5,FALSE)</f>
        <v>2184.5431436237818</v>
      </c>
      <c r="F133" s="482">
        <v>1815.5172413789996</v>
      </c>
      <c r="G133" s="569">
        <v>60.517241379299989</v>
      </c>
      <c r="H133" s="560"/>
      <c r="I133" s="557"/>
      <c r="J133" s="561"/>
      <c r="K133" s="561"/>
      <c r="L133" s="559"/>
    </row>
    <row r="134" spans="1:12" x14ac:dyDescent="0.25">
      <c r="A134" s="491" t="s">
        <v>21260</v>
      </c>
      <c r="B134" s="530"/>
      <c r="C134" s="368" t="s">
        <v>35</v>
      </c>
      <c r="D134" s="337" t="s">
        <v>7088</v>
      </c>
      <c r="E134" s="305">
        <f>VLOOKUP(C134,'Інструменти Прайс'!$B$4:$G$988,5,FALSE)</f>
        <v>2642.4</v>
      </c>
      <c r="F134" s="482">
        <v>2336.8965517259999</v>
      </c>
      <c r="G134" s="569">
        <v>77.896551724199995</v>
      </c>
      <c r="H134" s="560"/>
      <c r="I134" s="557"/>
      <c r="J134" s="561"/>
      <c r="K134" s="561"/>
      <c r="L134" s="559"/>
    </row>
    <row r="135" spans="1:12" x14ac:dyDescent="0.25">
      <c r="A135" s="491" t="s">
        <v>21260</v>
      </c>
      <c r="B135" s="530"/>
      <c r="C135" s="368" t="s">
        <v>30</v>
      </c>
      <c r="D135" s="337" t="s">
        <v>7089</v>
      </c>
      <c r="E135" s="305">
        <f>VLOOKUP(C135,'Інструменти Прайс'!$B$4:$G$988,5,FALSE)</f>
        <v>3435.1864191654763</v>
      </c>
      <c r="F135" s="482">
        <v>3040.5693792638422</v>
      </c>
      <c r="G135" s="569">
        <v>101.35231264212807</v>
      </c>
      <c r="H135" s="560"/>
      <c r="I135" s="557"/>
      <c r="J135" s="561"/>
      <c r="K135" s="561"/>
      <c r="L135" s="559"/>
    </row>
    <row r="136" spans="1:12" x14ac:dyDescent="0.25">
      <c r="A136" s="491" t="s">
        <v>21260</v>
      </c>
      <c r="B136" s="530"/>
      <c r="C136" s="368" t="s">
        <v>33</v>
      </c>
      <c r="D136" s="337" t="s">
        <v>7092</v>
      </c>
      <c r="E136" s="305">
        <f>VLOOKUP(C136,'Інструменти Прайс'!$B$4:$G$988,5,FALSE)</f>
        <v>6367.3109186387501</v>
      </c>
      <c r="F136" s="482">
        <v>4979.0769230789992</v>
      </c>
      <c r="G136" s="569">
        <v>165.96923076929997</v>
      </c>
      <c r="H136" s="560"/>
      <c r="I136" s="557"/>
      <c r="J136" s="561"/>
      <c r="K136" s="561"/>
      <c r="L136" s="559"/>
    </row>
    <row r="137" spans="1:12" x14ac:dyDescent="0.25">
      <c r="A137" s="491" t="s">
        <v>21260</v>
      </c>
      <c r="B137" s="530"/>
      <c r="C137" s="368" t="s">
        <v>31</v>
      </c>
      <c r="D137" s="337" t="s">
        <v>7093</v>
      </c>
      <c r="E137" s="305">
        <f>VLOOKUP(C137,'Інструменти Прайс'!$B$4:$G$988,5,FALSE)</f>
        <v>2808</v>
      </c>
      <c r="F137" s="482">
        <v>2481.7241379329994</v>
      </c>
      <c r="G137" s="569">
        <v>82.724137931099975</v>
      </c>
      <c r="H137" s="560"/>
      <c r="I137" s="557"/>
      <c r="J137" s="561"/>
      <c r="K137" s="561"/>
      <c r="L137" s="559"/>
    </row>
    <row r="138" spans="1:12" x14ac:dyDescent="0.25">
      <c r="A138" s="491" t="s">
        <v>21260</v>
      </c>
      <c r="B138" s="530"/>
      <c r="C138" s="368" t="s">
        <v>39</v>
      </c>
      <c r="D138" s="337" t="s">
        <v>7094</v>
      </c>
      <c r="E138" s="305">
        <f>VLOOKUP(C138,'Інструменти Прайс'!$B$4:$G$988,5,FALSE)</f>
        <v>6029.1816786762756</v>
      </c>
      <c r="F138" s="482">
        <v>2652.9230769209998</v>
      </c>
      <c r="G138" s="569">
        <v>88.430769230699994</v>
      </c>
      <c r="H138" s="560"/>
      <c r="I138" s="557"/>
      <c r="J138" s="561"/>
      <c r="K138" s="561"/>
      <c r="L138" s="559"/>
    </row>
    <row r="139" spans="1:12" x14ac:dyDescent="0.25">
      <c r="A139" s="491" t="s">
        <v>21260</v>
      </c>
      <c r="B139" s="530"/>
      <c r="C139" s="368" t="s">
        <v>38</v>
      </c>
      <c r="D139" s="337" t="s">
        <v>7096</v>
      </c>
      <c r="E139" s="305">
        <f>VLOOKUP(C139,'Інструменти Прайс'!$B$4:$G$988,5,FALSE)</f>
        <v>4107.7187021732479</v>
      </c>
      <c r="F139" s="482">
        <v>3150</v>
      </c>
      <c r="G139" s="569">
        <v>105</v>
      </c>
      <c r="H139" s="560"/>
      <c r="I139" s="557"/>
      <c r="J139" s="561"/>
      <c r="K139" s="561"/>
      <c r="L139" s="559"/>
    </row>
    <row r="140" spans="1:12" x14ac:dyDescent="0.25">
      <c r="A140" s="491" t="s">
        <v>21260</v>
      </c>
      <c r="B140" s="530"/>
      <c r="C140" s="368">
        <v>604111000</v>
      </c>
      <c r="D140" s="337" t="s">
        <v>7100</v>
      </c>
      <c r="E140" s="305">
        <f>VLOOKUP(C140,'Інструменти Прайс'!$B$4:$G$988,5,FALSE)</f>
        <v>16229.273684210524</v>
      </c>
      <c r="F140" s="482">
        <v>11612.076923078999</v>
      </c>
      <c r="G140" s="569">
        <v>387.06923076929996</v>
      </c>
      <c r="H140" s="560"/>
      <c r="I140" s="557"/>
      <c r="J140" s="561"/>
      <c r="K140" s="561"/>
      <c r="L140" s="559"/>
    </row>
    <row r="141" spans="1:12" x14ac:dyDescent="0.25">
      <c r="A141" s="491" t="s">
        <v>21260</v>
      </c>
      <c r="B141" s="530"/>
      <c r="C141" s="368" t="s">
        <v>28</v>
      </c>
      <c r="D141" s="337" t="s">
        <v>21262</v>
      </c>
      <c r="E141" s="305">
        <f>VLOOKUP(C141,'Інструменти Прайс'!$B$4:$G$988,5,FALSE)</f>
        <v>12697.716029553483</v>
      </c>
      <c r="F141" s="482">
        <v>9930.000000001497</v>
      </c>
      <c r="G141" s="569">
        <v>331.00000000004991</v>
      </c>
      <c r="H141" s="563"/>
      <c r="I141" s="557"/>
      <c r="J141" s="561"/>
      <c r="K141" s="561"/>
      <c r="L141" s="559"/>
    </row>
    <row r="142" spans="1:12" x14ac:dyDescent="0.25">
      <c r="A142" s="491" t="s">
        <v>21260</v>
      </c>
      <c r="B142" s="530"/>
      <c r="C142" s="369">
        <v>600968000</v>
      </c>
      <c r="D142" s="337" t="s">
        <v>7082</v>
      </c>
      <c r="E142" s="305">
        <f>VLOOKUP(C142,'Інструменти Прайс'!$B$4:$G$988,5,FALSE)</f>
        <v>4964.8707809631396</v>
      </c>
      <c r="F142" s="482">
        <v>3723.2142857142881</v>
      </c>
      <c r="G142" s="569">
        <v>124.10714285714293</v>
      </c>
      <c r="H142" s="560"/>
      <c r="I142" s="557"/>
      <c r="J142" s="561"/>
      <c r="K142" s="561"/>
      <c r="L142" s="559"/>
    </row>
    <row r="143" spans="1:12" x14ac:dyDescent="0.25">
      <c r="A143" s="491" t="s">
        <v>21260</v>
      </c>
      <c r="B143" s="530"/>
      <c r="C143" s="367">
        <v>600971000</v>
      </c>
      <c r="D143" s="337" t="s">
        <v>7083</v>
      </c>
      <c r="E143" s="305">
        <f>VLOOKUP(C143,'Інструменти Прайс'!$B$4:$G$988,5,FALSE)</f>
        <v>5163.4656122016668</v>
      </c>
      <c r="F143" s="482">
        <v>4136.7857142857147</v>
      </c>
      <c r="G143" s="569">
        <v>137.89285714285717</v>
      </c>
      <c r="H143" s="560"/>
      <c r="I143" s="557"/>
      <c r="J143" s="561"/>
      <c r="K143" s="561"/>
      <c r="L143" s="559"/>
    </row>
    <row r="144" spans="1:12" x14ac:dyDescent="0.25">
      <c r="A144" s="491" t="s">
        <v>21260</v>
      </c>
      <c r="B144" s="530"/>
      <c r="C144" s="369">
        <v>600969000</v>
      </c>
      <c r="D144" s="337" t="s">
        <v>7106</v>
      </c>
      <c r="E144" s="305">
        <f>VLOOKUP(C144,'Інструменти Прайс'!$B$4:$G$988,5,FALSE)</f>
        <v>5759.2501059172437</v>
      </c>
      <c r="F144" s="482">
        <v>4757.5862068949991</v>
      </c>
      <c r="G144" s="569">
        <v>158.58620689649996</v>
      </c>
      <c r="H144" s="560"/>
      <c r="I144" s="557"/>
      <c r="J144" s="561"/>
      <c r="K144" s="561"/>
      <c r="L144" s="559"/>
    </row>
    <row r="145" spans="1:12" x14ac:dyDescent="0.25">
      <c r="A145" s="491" t="s">
        <v>21260</v>
      </c>
      <c r="B145" s="530"/>
      <c r="C145" s="367">
        <v>600972000</v>
      </c>
      <c r="D145" s="337" t="s">
        <v>7107</v>
      </c>
      <c r="E145" s="305">
        <f>VLOOKUP(C145,'Інструменти Прайс'!$B$4:$G$988,5,FALSE)</f>
        <v>6752.2242621098712</v>
      </c>
      <c r="F145" s="482">
        <v>5378.2758620684999</v>
      </c>
      <c r="G145" s="569">
        <v>179.27586206895</v>
      </c>
      <c r="H145" s="560"/>
      <c r="I145" s="557"/>
      <c r="J145" s="561"/>
      <c r="K145" s="561"/>
      <c r="L145" s="559"/>
    </row>
    <row r="146" spans="1:12" x14ac:dyDescent="0.25">
      <c r="A146" s="491" t="s">
        <v>21260</v>
      </c>
      <c r="B146" s="530"/>
      <c r="C146" s="369">
        <v>600970000</v>
      </c>
      <c r="D146" s="337" t="s">
        <v>7232</v>
      </c>
      <c r="E146" s="305">
        <f>VLOOKUP(C146,'Інструменти Прайс'!$B$4:$G$988,5,FALSE)</f>
        <v>7941.8073012286404</v>
      </c>
      <c r="F146" s="482">
        <v>6102.4137931034993</v>
      </c>
      <c r="G146" s="569">
        <v>203.41379310344999</v>
      </c>
      <c r="H146" s="560"/>
      <c r="I146" s="557"/>
      <c r="J146" s="561"/>
      <c r="K146" s="561"/>
      <c r="L146" s="559"/>
    </row>
    <row r="147" spans="1:12" x14ac:dyDescent="0.25">
      <c r="A147" s="491" t="s">
        <v>21260</v>
      </c>
      <c r="B147" s="530"/>
      <c r="C147" s="369">
        <v>600974000</v>
      </c>
      <c r="D147" s="337" t="s">
        <v>7109</v>
      </c>
      <c r="E147" s="305">
        <f>VLOOKUP(C147,'Інструменти Прайс'!$B$4:$G$988,5,FALSE)</f>
        <v>8043.0906651602882</v>
      </c>
      <c r="F147" s="482">
        <v>6578.2758620699997</v>
      </c>
      <c r="G147" s="569">
        <v>219.275862069</v>
      </c>
      <c r="H147" s="560"/>
      <c r="I147" s="557"/>
      <c r="J147" s="561"/>
      <c r="K147" s="561"/>
      <c r="L147" s="559"/>
    </row>
    <row r="148" spans="1:12" x14ac:dyDescent="0.25">
      <c r="A148" s="491" t="s">
        <v>21260</v>
      </c>
      <c r="B148" s="530"/>
      <c r="C148" s="367">
        <v>600973000</v>
      </c>
      <c r="D148" s="337" t="s">
        <v>7108</v>
      </c>
      <c r="E148" s="305">
        <f>VLOOKUP(C148,'Інструменти Прайс'!$B$4:$G$988,5,FALSE)</f>
        <v>8142.3880807795522</v>
      </c>
      <c r="F148" s="482">
        <v>6619.6551724154988</v>
      </c>
      <c r="G148" s="569">
        <v>220.65517241384995</v>
      </c>
      <c r="H148" s="560"/>
      <c r="I148" s="557"/>
      <c r="J148" s="561"/>
      <c r="K148" s="561"/>
      <c r="L148" s="559"/>
    </row>
    <row r="149" spans="1:12" ht="15.75" thickBot="1" x14ac:dyDescent="0.3">
      <c r="A149" s="491" t="s">
        <v>21260</v>
      </c>
      <c r="B149" s="530"/>
      <c r="C149" s="370">
        <v>600978000</v>
      </c>
      <c r="D149" s="336" t="s">
        <v>7112</v>
      </c>
      <c r="E149" s="309">
        <f>VLOOKUP(C149,'Інструменти Прайс'!$B$4:$G$988,5,FALSE)</f>
        <v>6156.4397683942943</v>
      </c>
      <c r="F149" s="483">
        <v>5219.3076923069993</v>
      </c>
      <c r="G149" s="574">
        <v>173.97692307689996</v>
      </c>
      <c r="H149" s="560"/>
      <c r="I149" s="557"/>
      <c r="J149" s="561"/>
      <c r="K149" s="561"/>
      <c r="L149" s="559"/>
    </row>
    <row r="150" spans="1:12" x14ac:dyDescent="0.25">
      <c r="A150" s="491" t="s">
        <v>21263</v>
      </c>
      <c r="B150" s="517" t="s">
        <v>21264</v>
      </c>
      <c r="C150" s="371">
        <v>619216000</v>
      </c>
      <c r="D150" s="310" t="s">
        <v>7029</v>
      </c>
      <c r="E150" s="303">
        <f>VLOOKUP(C150,'Інструменти Прайс'!$B$4:$G$988,5,FALSE)</f>
        <v>5196.0784313725489</v>
      </c>
      <c r="F150" s="484">
        <v>3929.9999999999982</v>
      </c>
      <c r="G150" s="568">
        <v>130.99999999999994</v>
      </c>
      <c r="H150" s="560"/>
      <c r="I150" s="557"/>
      <c r="J150" s="561"/>
      <c r="K150" s="561"/>
      <c r="L150" s="559"/>
    </row>
    <row r="151" spans="1:12" x14ac:dyDescent="0.25">
      <c r="A151" s="491" t="s">
        <v>21263</v>
      </c>
      <c r="B151" s="518"/>
      <c r="C151" s="318">
        <v>619260000</v>
      </c>
      <c r="D151" s="306" t="s">
        <v>7030</v>
      </c>
      <c r="E151" s="305">
        <f>VLOOKUP(C151,'Інструменти Прайс'!$B$4:$G$988,5,FALSE)</f>
        <v>7348.0087558254481</v>
      </c>
      <c r="F151" s="482">
        <v>5798.9999999999991</v>
      </c>
      <c r="G151" s="569">
        <v>193.29999999999998</v>
      </c>
      <c r="H151" s="560"/>
      <c r="I151" s="557"/>
      <c r="J151" s="561"/>
      <c r="K151" s="561"/>
      <c r="L151" s="559"/>
    </row>
    <row r="152" spans="1:12" x14ac:dyDescent="0.25">
      <c r="A152" s="491" t="s">
        <v>21263</v>
      </c>
      <c r="B152" s="518"/>
      <c r="C152" s="318">
        <v>602540000</v>
      </c>
      <c r="D152" s="306" t="s">
        <v>7031</v>
      </c>
      <c r="E152" s="305">
        <f>VLOOKUP(C152,'Інструменти Прайс'!$B$4:$G$988,5,FALSE)</f>
        <v>11231.298388952851</v>
      </c>
      <c r="F152" s="482">
        <v>8799</v>
      </c>
      <c r="G152" s="569">
        <v>293.3</v>
      </c>
      <c r="H152" s="560"/>
      <c r="I152" s="557"/>
      <c r="J152" s="561"/>
      <c r="K152" s="561"/>
      <c r="L152" s="559"/>
    </row>
    <row r="153" spans="1:12" x14ac:dyDescent="0.25">
      <c r="A153" s="491" t="s">
        <v>21263</v>
      </c>
      <c r="B153" s="518"/>
      <c r="C153" s="318">
        <v>619261000</v>
      </c>
      <c r="D153" s="306" t="s">
        <v>21265</v>
      </c>
      <c r="E153" s="305">
        <f>VLOOKUP(C153,'Інструменти Прайс'!$B$4:$G$988,5,FALSE)</f>
        <v>10204.081632653062</v>
      </c>
      <c r="F153" s="482">
        <v>7500.0000000000009</v>
      </c>
      <c r="G153" s="569">
        <v>250.00000000000003</v>
      </c>
      <c r="H153" s="560"/>
      <c r="I153" s="557"/>
      <c r="J153" s="561"/>
      <c r="K153" s="561"/>
      <c r="L153" s="559"/>
    </row>
    <row r="154" spans="1:12" x14ac:dyDescent="0.25">
      <c r="A154" s="491" t="s">
        <v>21263</v>
      </c>
      <c r="B154" s="518"/>
      <c r="C154" s="318">
        <v>612216000</v>
      </c>
      <c r="D154" s="306" t="s">
        <v>7526</v>
      </c>
      <c r="E154" s="305">
        <f>VLOOKUP(C154,'Інструменти Прайс'!$B$4:$G$988,5,FALSE)</f>
        <v>22860</v>
      </c>
      <c r="F154" s="482">
        <v>19964.482758620998</v>
      </c>
      <c r="G154" s="569">
        <v>665.48275862069988</v>
      </c>
      <c r="H154" s="560"/>
      <c r="I154" s="557"/>
      <c r="J154" s="561"/>
      <c r="K154" s="561"/>
      <c r="L154" s="559"/>
    </row>
    <row r="155" spans="1:12" x14ac:dyDescent="0.25">
      <c r="A155" s="491" t="s">
        <v>21263</v>
      </c>
      <c r="B155" s="518"/>
      <c r="C155" s="318">
        <v>619003000</v>
      </c>
      <c r="D155" s="306" t="s">
        <v>7523</v>
      </c>
      <c r="E155" s="305">
        <f>VLOOKUP(C155,'Інструменти Прайс'!$B$4:$G$988,5,FALSE)</f>
        <v>14363.999999999998</v>
      </c>
      <c r="F155" s="482">
        <v>9641.7857142857229</v>
      </c>
      <c r="G155" s="569">
        <v>321.39285714285745</v>
      </c>
      <c r="H155" s="560"/>
      <c r="I155" s="557"/>
      <c r="J155" s="561"/>
      <c r="K155" s="561"/>
      <c r="L155" s="559"/>
    </row>
    <row r="156" spans="1:12" x14ac:dyDescent="0.25">
      <c r="A156" s="491" t="s">
        <v>21263</v>
      </c>
      <c r="B156" s="518"/>
      <c r="C156" s="372">
        <v>619305000</v>
      </c>
      <c r="D156" s="373" t="s">
        <v>7032</v>
      </c>
      <c r="E156" s="305">
        <f>VLOOKUP(C156,'Інструменти Прайс'!$B$4:$G$988,5,FALSE)</f>
        <v>13735.106382978727</v>
      </c>
      <c r="F156" s="482">
        <v>11698.999999999998</v>
      </c>
      <c r="G156" s="569">
        <v>389.96666666666658</v>
      </c>
      <c r="H156" s="560"/>
      <c r="I156" s="557"/>
      <c r="J156" s="561"/>
      <c r="K156" s="561"/>
      <c r="L156" s="559"/>
    </row>
    <row r="157" spans="1:12" x14ac:dyDescent="0.25">
      <c r="A157" s="491" t="s">
        <v>21263</v>
      </c>
      <c r="B157" s="518"/>
      <c r="C157" s="372">
        <v>619004000</v>
      </c>
      <c r="D157" s="373" t="s">
        <v>7524</v>
      </c>
      <c r="E157" s="305">
        <f>VLOOKUP(C157,'Інструменти Прайс'!$B$4:$G$988,5,FALSE)</f>
        <v>21780</v>
      </c>
      <c r="F157" s="482">
        <v>17585.172413793</v>
      </c>
      <c r="G157" s="569">
        <v>586.17241379309996</v>
      </c>
      <c r="H157" s="560"/>
      <c r="I157" s="557"/>
      <c r="J157" s="561"/>
      <c r="K157" s="561"/>
      <c r="L157" s="559"/>
    </row>
    <row r="158" spans="1:12" x14ac:dyDescent="0.25">
      <c r="A158" s="491" t="s">
        <v>21263</v>
      </c>
      <c r="B158" s="518"/>
      <c r="C158" s="372" t="s">
        <v>7</v>
      </c>
      <c r="D158" s="373" t="s">
        <v>21266</v>
      </c>
      <c r="E158" s="305">
        <f>VLOOKUP(C158,'Інструменти Прайс'!$B$4:$G$988,5,FALSE)</f>
        <v>36531.536890403273</v>
      </c>
      <c r="F158" s="482">
        <v>30826.551724137</v>
      </c>
      <c r="G158" s="569">
        <v>1027.5517241379</v>
      </c>
      <c r="H158" s="560"/>
      <c r="I158" s="557"/>
      <c r="J158" s="561"/>
      <c r="K158" s="561"/>
      <c r="L158" s="559"/>
    </row>
    <row r="159" spans="1:12" x14ac:dyDescent="0.25">
      <c r="A159" s="491" t="s">
        <v>21263</v>
      </c>
      <c r="B159" s="518"/>
      <c r="C159" s="318">
        <v>619008000</v>
      </c>
      <c r="D159" s="373" t="s">
        <v>7527</v>
      </c>
      <c r="E159" s="305">
        <f>VLOOKUP(C159,'Інструменти Прайс'!$B$4:$G$988,5,FALSE)</f>
        <v>12178.016590185849</v>
      </c>
      <c r="F159" s="482">
        <v>7244.3076923069993</v>
      </c>
      <c r="G159" s="569">
        <v>241.47692307689996</v>
      </c>
      <c r="H159" s="560"/>
      <c r="I159" s="557"/>
      <c r="J159" s="561"/>
      <c r="K159" s="561"/>
      <c r="L159" s="559"/>
    </row>
    <row r="160" spans="1:12" x14ac:dyDescent="0.25">
      <c r="A160" s="491" t="s">
        <v>21263</v>
      </c>
      <c r="B160" s="518"/>
      <c r="C160" s="318">
        <v>619009000</v>
      </c>
      <c r="D160" s="373" t="s">
        <v>7528</v>
      </c>
      <c r="E160" s="305">
        <f>VLOOKUP(C160,'Інструменти Прайс'!$B$4:$G$988,5,FALSE)</f>
        <v>23405.771816549084</v>
      </c>
      <c r="F160" s="482">
        <v>14099</v>
      </c>
      <c r="G160" s="569">
        <v>469.96666666666664</v>
      </c>
      <c r="H160" s="560"/>
      <c r="I160" s="557"/>
      <c r="J160" s="561"/>
      <c r="K160" s="561"/>
      <c r="L160" s="559"/>
    </row>
    <row r="161" spans="1:12" x14ac:dyDescent="0.25">
      <c r="A161" s="491" t="s">
        <v>21263</v>
      </c>
      <c r="B161" s="518"/>
      <c r="C161" s="318">
        <v>619010000</v>
      </c>
      <c r="D161" s="373" t="s">
        <v>7529</v>
      </c>
      <c r="E161" s="305">
        <f>VLOOKUP(C161,'Інструменти Прайс'!$B$4:$G$988,5,FALSE)</f>
        <v>24840</v>
      </c>
      <c r="F161" s="482">
        <v>13999</v>
      </c>
      <c r="G161" s="569">
        <v>466.63333333333333</v>
      </c>
      <c r="H161" s="560"/>
      <c r="I161" s="557"/>
      <c r="J161" s="561"/>
      <c r="K161" s="561"/>
      <c r="L161" s="559"/>
    </row>
    <row r="162" spans="1:12" x14ac:dyDescent="0.25">
      <c r="A162" s="491" t="s">
        <v>21263</v>
      </c>
      <c r="B162" s="518"/>
      <c r="C162" s="318">
        <v>600676000</v>
      </c>
      <c r="D162" s="373" t="s">
        <v>7050</v>
      </c>
      <c r="E162" s="305">
        <f>VLOOKUP(C162,'Інструменти Прайс'!$B$4:$G$988,5,FALSE)</f>
        <v>17137.272727272724</v>
      </c>
      <c r="F162" s="489">
        <v>12987.9306</v>
      </c>
      <c r="G162" s="587">
        <v>432.93101999999999</v>
      </c>
      <c r="H162" s="560"/>
      <c r="I162" s="557"/>
      <c r="J162" s="561"/>
      <c r="K162" s="561"/>
      <c r="L162" s="559"/>
    </row>
    <row r="163" spans="1:12" x14ac:dyDescent="0.25">
      <c r="A163" s="491" t="s">
        <v>21263</v>
      </c>
      <c r="B163" s="518"/>
      <c r="C163" s="372">
        <v>600667000</v>
      </c>
      <c r="D163" s="373" t="s">
        <v>21267</v>
      </c>
      <c r="E163" s="305">
        <f>VLOOKUP(C163,'Інструменти Прайс'!$B$4:$G$988,5,FALSE)</f>
        <v>18392.222222222223</v>
      </c>
      <c r="F163" s="489">
        <v>14099</v>
      </c>
      <c r="G163" s="587">
        <v>469.96666666666664</v>
      </c>
      <c r="H163" s="560"/>
      <c r="I163" s="557"/>
      <c r="J163" s="561"/>
      <c r="K163" s="561"/>
      <c r="L163" s="559"/>
    </row>
    <row r="164" spans="1:12" x14ac:dyDescent="0.25">
      <c r="A164" s="491" t="s">
        <v>21263</v>
      </c>
      <c r="B164" s="518"/>
      <c r="C164" s="318">
        <v>600668000</v>
      </c>
      <c r="D164" s="373" t="s">
        <v>7051</v>
      </c>
      <c r="E164" s="305">
        <f>VLOOKUP(C164,'Інструменти Прайс'!$B$4:$G$988,5,FALSE)</f>
        <v>25137.13783062364</v>
      </c>
      <c r="F164" s="489">
        <v>21493.445849999996</v>
      </c>
      <c r="G164" s="587">
        <v>716.44819499999983</v>
      </c>
      <c r="H164" s="560"/>
      <c r="I164" s="557"/>
      <c r="J164" s="561"/>
      <c r="K164" s="561"/>
      <c r="L164" s="559"/>
    </row>
    <row r="165" spans="1:12" x14ac:dyDescent="0.25">
      <c r="A165" s="491" t="s">
        <v>21263</v>
      </c>
      <c r="B165" s="518"/>
      <c r="C165" s="318">
        <v>601205000</v>
      </c>
      <c r="D165" s="373" t="s">
        <v>7067</v>
      </c>
      <c r="E165" s="305">
        <f>VLOOKUP(C165,'Інструменти Прайс'!$B$4:$G$988,5,FALSE)</f>
        <v>7719.1580094908313</v>
      </c>
      <c r="F165" s="489">
        <v>6299.0000000000009</v>
      </c>
      <c r="G165" s="587">
        <v>209.9666666666667</v>
      </c>
      <c r="H165" s="560"/>
      <c r="I165" s="557"/>
      <c r="J165" s="561"/>
      <c r="K165" s="561"/>
      <c r="L165" s="559"/>
    </row>
    <row r="166" spans="1:12" x14ac:dyDescent="0.25">
      <c r="A166" s="491" t="s">
        <v>21263</v>
      </c>
      <c r="B166" s="518"/>
      <c r="C166" s="372" t="s">
        <v>9</v>
      </c>
      <c r="D166" s="373" t="s">
        <v>7053</v>
      </c>
      <c r="E166" s="305">
        <f>VLOOKUP(C166,'Інструменти Прайс'!$B$4:$G$988,5,FALSE)</f>
        <v>11837.777312293441</v>
      </c>
      <c r="F166" s="482">
        <v>9516.2066999999988</v>
      </c>
      <c r="G166" s="569">
        <v>317.20688999999999</v>
      </c>
      <c r="H166" s="560"/>
      <c r="I166" s="557"/>
      <c r="J166" s="561"/>
      <c r="K166" s="561"/>
      <c r="L166" s="559"/>
    </row>
    <row r="167" spans="1:12" x14ac:dyDescent="0.25">
      <c r="A167" s="491" t="s">
        <v>21263</v>
      </c>
      <c r="B167" s="518"/>
      <c r="C167" s="372" t="s">
        <v>8</v>
      </c>
      <c r="D167" s="373" t="s">
        <v>7052</v>
      </c>
      <c r="E167" s="305">
        <f>VLOOKUP(C167,'Інструменти Прайс'!$B$4:$G$988,5,FALSE)</f>
        <v>10859.826318221592</v>
      </c>
      <c r="F167" s="482">
        <v>8998.9650000000001</v>
      </c>
      <c r="G167" s="569">
        <v>299.96550000000002</v>
      </c>
      <c r="H167" s="560"/>
      <c r="I167" s="557"/>
      <c r="J167" s="561"/>
      <c r="K167" s="561"/>
      <c r="L167" s="559"/>
    </row>
    <row r="168" spans="1:12" x14ac:dyDescent="0.25">
      <c r="A168" s="491" t="s">
        <v>21263</v>
      </c>
      <c r="B168" s="518"/>
      <c r="C168" s="318" t="s">
        <v>26</v>
      </c>
      <c r="D168" s="373" t="s">
        <v>7064</v>
      </c>
      <c r="E168" s="305">
        <f>VLOOKUP(C168,'Інструменти Прайс'!$B$4:$G$988,5,FALSE)</f>
        <v>17614.741645691363</v>
      </c>
      <c r="F168" s="482">
        <v>13677.930449999996</v>
      </c>
      <c r="G168" s="569">
        <v>455.93101499999989</v>
      </c>
      <c r="H168" s="560"/>
      <c r="I168" s="557"/>
      <c r="J168" s="561"/>
      <c r="K168" s="561"/>
      <c r="L168" s="559"/>
    </row>
    <row r="169" spans="1:12" x14ac:dyDescent="0.25">
      <c r="A169" s="491" t="s">
        <v>21263</v>
      </c>
      <c r="B169" s="518"/>
      <c r="C169" s="374" t="s">
        <v>17919</v>
      </c>
      <c r="D169" s="375" t="s">
        <v>21268</v>
      </c>
      <c r="E169" s="305">
        <f>'Приладдя Прайс'!G2327</f>
        <v>1541.9748350483981</v>
      </c>
      <c r="F169" s="482">
        <v>1343.7931034482738</v>
      </c>
      <c r="G169" s="569">
        <v>44.793103448275794</v>
      </c>
      <c r="H169" s="560"/>
      <c r="I169" s="557"/>
      <c r="J169" s="561"/>
      <c r="K169" s="561"/>
      <c r="L169" s="559"/>
    </row>
    <row r="170" spans="1:12" x14ac:dyDescent="0.25">
      <c r="A170" s="491" t="s">
        <v>21263</v>
      </c>
      <c r="B170" s="518"/>
      <c r="C170" s="318" t="s">
        <v>18</v>
      </c>
      <c r="D170" s="373" t="s">
        <v>21269</v>
      </c>
      <c r="E170" s="305">
        <f>VLOOKUP(C170,'Інструменти Прайс'!$B$4:$G$988,5,FALSE)</f>
        <v>27803.27637339359</v>
      </c>
      <c r="F170" s="482">
        <v>22999.000000000004</v>
      </c>
      <c r="G170" s="569">
        <v>766.63333333333344</v>
      </c>
      <c r="H170" s="560"/>
      <c r="I170" s="557"/>
      <c r="J170" s="561"/>
      <c r="K170" s="561"/>
      <c r="L170" s="559"/>
    </row>
    <row r="171" spans="1:12" x14ac:dyDescent="0.25">
      <c r="A171" s="491" t="s">
        <v>21263</v>
      </c>
      <c r="B171" s="518"/>
      <c r="C171" s="318" t="s">
        <v>17</v>
      </c>
      <c r="D171" s="373" t="s">
        <v>7065</v>
      </c>
      <c r="E171" s="305">
        <f>VLOOKUP(C171,'Інструменти Прайс'!$B$4:$G$988,5,FALSE)</f>
        <v>27803.27637339359</v>
      </c>
      <c r="F171" s="482">
        <v>22999.000000000004</v>
      </c>
      <c r="G171" s="569">
        <v>766.63333333333344</v>
      </c>
      <c r="H171" s="560"/>
      <c r="I171" s="557"/>
      <c r="J171" s="561"/>
      <c r="K171" s="561"/>
      <c r="L171" s="559"/>
    </row>
    <row r="172" spans="1:12" ht="15.75" thickBot="1" x14ac:dyDescent="0.3">
      <c r="A172" s="491" t="s">
        <v>21263</v>
      </c>
      <c r="B172" s="509"/>
      <c r="C172" s="376" t="s">
        <v>6</v>
      </c>
      <c r="D172" s="377" t="s">
        <v>7045</v>
      </c>
      <c r="E172" s="309">
        <f>VLOOKUP(C172,'Інструменти Прайс'!$B$4:$G$988,5,FALSE)</f>
        <v>39351.265319115075</v>
      </c>
      <c r="F172" s="483">
        <v>31999</v>
      </c>
      <c r="G172" s="574">
        <v>1066.6333333333334</v>
      </c>
      <c r="H172" s="560"/>
      <c r="I172" s="557"/>
      <c r="J172" s="561"/>
      <c r="K172" s="561"/>
      <c r="L172" s="559"/>
    </row>
    <row r="173" spans="1:12" x14ac:dyDescent="0.25">
      <c r="A173" s="492" t="s">
        <v>21270</v>
      </c>
      <c r="B173" s="531" t="s">
        <v>21271</v>
      </c>
      <c r="C173" s="378">
        <v>600079890</v>
      </c>
      <c r="D173" s="379" t="s">
        <v>21272</v>
      </c>
      <c r="E173" s="303">
        <f>VLOOKUP(C173,'Інструменти Прайс'!$B$4:$G$988,5,FALSE)</f>
        <v>2305.1282051282046</v>
      </c>
      <c r="F173" s="484">
        <v>1599.0000000000002</v>
      </c>
      <c r="G173" s="568">
        <v>53.300000000000004</v>
      </c>
      <c r="H173" s="560"/>
      <c r="I173" s="557"/>
      <c r="J173" s="561"/>
      <c r="K173" s="561"/>
      <c r="L173" s="559"/>
    </row>
    <row r="174" spans="1:12" x14ac:dyDescent="0.25">
      <c r="A174" s="492" t="s">
        <v>21270</v>
      </c>
      <c r="B174" s="532"/>
      <c r="C174" s="318">
        <v>600385890</v>
      </c>
      <c r="D174" s="373" t="s">
        <v>7424</v>
      </c>
      <c r="E174" s="305">
        <f>VLOOKUP(C174,'Інструменти Прайс'!$B$4:$G$988,5,FALSE)</f>
        <v>2647.2691004095464</v>
      </c>
      <c r="F174" s="482">
        <v>1799</v>
      </c>
      <c r="G174" s="569">
        <v>59.966666666666669</v>
      </c>
      <c r="H174" s="560"/>
      <c r="I174" s="557"/>
      <c r="J174" s="561"/>
      <c r="K174" s="561"/>
      <c r="L174" s="559"/>
    </row>
    <row r="175" spans="1:12" x14ac:dyDescent="0.25">
      <c r="A175" s="491" t="s">
        <v>21270</v>
      </c>
      <c r="B175" s="532"/>
      <c r="C175" s="318">
        <v>600156890</v>
      </c>
      <c r="D175" s="373" t="s">
        <v>21273</v>
      </c>
      <c r="E175" s="305">
        <f>VLOOKUP(C175,'Інструменти Прайс'!$B$4:$G$988,5,FALSE)</f>
        <v>2717.9487179487178</v>
      </c>
      <c r="F175" s="482">
        <v>1899</v>
      </c>
      <c r="G175" s="569">
        <v>63.3</v>
      </c>
      <c r="H175" s="560"/>
      <c r="I175" s="557"/>
      <c r="J175" s="561"/>
      <c r="K175" s="561"/>
      <c r="L175" s="559"/>
    </row>
    <row r="176" spans="1:12" x14ac:dyDescent="0.25">
      <c r="A176" s="491" t="s">
        <v>21270</v>
      </c>
      <c r="B176" s="532"/>
      <c r="C176" s="318">
        <v>600093890</v>
      </c>
      <c r="D176" s="373" t="s">
        <v>21274</v>
      </c>
      <c r="E176" s="305">
        <f>VLOOKUP(C176,'Інструменти Прайс'!$B$4:$G$988,5,FALSE)</f>
        <v>2974.3589743589746</v>
      </c>
      <c r="F176" s="482">
        <v>2199</v>
      </c>
      <c r="G176" s="569">
        <v>73.3</v>
      </c>
      <c r="H176" s="560"/>
      <c r="I176" s="557"/>
      <c r="J176" s="561"/>
      <c r="K176" s="561"/>
      <c r="L176" s="559"/>
    </row>
    <row r="177" spans="1:12" x14ac:dyDescent="0.25">
      <c r="A177" s="491" t="s">
        <v>21270</v>
      </c>
      <c r="B177" s="532"/>
      <c r="C177" s="318">
        <v>602264890</v>
      </c>
      <c r="D177" s="373" t="s">
        <v>21275</v>
      </c>
      <c r="E177" s="305">
        <f>VLOOKUP(C177,'Інструменти Прайс'!$B$4:$G$988,5,FALSE)</f>
        <v>3720.4652509652506</v>
      </c>
      <c r="F177" s="482">
        <v>2855.0000000000005</v>
      </c>
      <c r="G177" s="569">
        <v>95.166666666666686</v>
      </c>
      <c r="H177" s="560"/>
      <c r="I177" s="557"/>
      <c r="J177" s="561"/>
      <c r="K177" s="561"/>
      <c r="L177" s="559"/>
    </row>
    <row r="178" spans="1:12" x14ac:dyDescent="0.25">
      <c r="A178" s="492" t="s">
        <v>21270</v>
      </c>
      <c r="B178" s="532"/>
      <c r="C178" s="318">
        <v>602117850</v>
      </c>
      <c r="D178" s="373" t="s">
        <v>21276</v>
      </c>
      <c r="E178" s="305">
        <f>VLOOKUP(C178,'Інструменти Прайс'!$B$4:$G$988,5,FALSE)</f>
        <v>7672.7458572092291</v>
      </c>
      <c r="F178" s="482">
        <v>6750</v>
      </c>
      <c r="G178" s="569">
        <v>225</v>
      </c>
      <c r="H178" s="560"/>
      <c r="I178" s="557"/>
      <c r="J178" s="561"/>
      <c r="K178" s="561"/>
      <c r="L178" s="559"/>
    </row>
    <row r="179" spans="1:12" x14ac:dyDescent="0.25">
      <c r="A179" s="491" t="s">
        <v>21270</v>
      </c>
      <c r="B179" s="532"/>
      <c r="C179" s="318">
        <v>600036000</v>
      </c>
      <c r="D179" s="373" t="s">
        <v>21277</v>
      </c>
      <c r="E179" s="305">
        <f>VLOOKUP(C179,'Інструменти Прайс'!$B$4:$G$988,5,FALSE)</f>
        <v>820.00236686390531</v>
      </c>
      <c r="F179" s="482">
        <v>661.95000000000016</v>
      </c>
      <c r="G179" s="569">
        <v>22.065000000000005</v>
      </c>
      <c r="H179" s="560"/>
      <c r="I179" s="557"/>
      <c r="J179" s="561"/>
      <c r="K179" s="564"/>
      <c r="L179" s="559"/>
    </row>
    <row r="180" spans="1:12" x14ac:dyDescent="0.25">
      <c r="A180" s="491" t="s">
        <v>21270</v>
      </c>
      <c r="B180" s="532"/>
      <c r="C180" s="318">
        <v>600367000</v>
      </c>
      <c r="D180" s="373" t="s">
        <v>6927</v>
      </c>
      <c r="E180" s="305">
        <f>VLOOKUP(C180,'Інструменти Прайс'!$B$4:$G$988,5,FALSE)</f>
        <v>1295.678670360111</v>
      </c>
      <c r="F180" s="482">
        <v>1099</v>
      </c>
      <c r="G180" s="569">
        <v>36.633333333333333</v>
      </c>
      <c r="H180" s="560"/>
      <c r="I180" s="557"/>
      <c r="J180" s="561"/>
      <c r="K180" s="561"/>
      <c r="L180" s="559"/>
    </row>
    <row r="181" spans="1:12" x14ac:dyDescent="0.25">
      <c r="A181" s="492" t="s">
        <v>21270</v>
      </c>
      <c r="B181" s="532"/>
      <c r="C181" s="318">
        <v>600369000</v>
      </c>
      <c r="D181" s="373" t="s">
        <v>6925</v>
      </c>
      <c r="E181" s="305">
        <f>VLOOKUP(C181,'Інструменти Прайс'!$B$4:$G$988,5,FALSE)</f>
        <v>1539.7033898305083</v>
      </c>
      <c r="F181" s="482">
        <v>1321.6499999999999</v>
      </c>
      <c r="G181" s="569">
        <v>44.054999999999993</v>
      </c>
      <c r="H181" s="560"/>
      <c r="I181" s="557"/>
      <c r="J181" s="561"/>
      <c r="K181" s="561"/>
      <c r="L181" s="559"/>
    </row>
    <row r="182" spans="1:12" x14ac:dyDescent="0.25">
      <c r="A182" s="492" t="s">
        <v>21278</v>
      </c>
      <c r="B182" s="532"/>
      <c r="C182" s="318">
        <v>606213000</v>
      </c>
      <c r="D182" s="373" t="s">
        <v>21342</v>
      </c>
      <c r="E182" s="305">
        <f>VLOOKUP(C182,'Інструменти Прайс'!$B$4:$G$988,5,FALSE)</f>
        <v>1044</v>
      </c>
      <c r="F182" s="482">
        <v>788.99999999999977</v>
      </c>
      <c r="G182" s="569">
        <v>26.299999999999994</v>
      </c>
      <c r="H182" s="560"/>
      <c r="I182" s="557"/>
      <c r="J182" s="561"/>
      <c r="K182" s="561"/>
      <c r="L182" s="559"/>
    </row>
    <row r="183" spans="1:12" x14ac:dyDescent="0.25">
      <c r="A183" s="492" t="s">
        <v>21270</v>
      </c>
      <c r="B183" s="532"/>
      <c r="C183" s="318">
        <v>602113000</v>
      </c>
      <c r="D183" s="373" t="s">
        <v>21279</v>
      </c>
      <c r="E183" s="305">
        <f>VLOOKUP(C183,'Інструменти Прайс'!$B$4:$G$988,5,FALSE)</f>
        <v>2978.9224685778836</v>
      </c>
      <c r="F183" s="482">
        <v>2610</v>
      </c>
      <c r="G183" s="569">
        <v>87</v>
      </c>
      <c r="H183" s="560"/>
      <c r="I183" s="557"/>
      <c r="J183" s="561"/>
      <c r="K183" s="561"/>
      <c r="L183" s="559"/>
    </row>
    <row r="184" spans="1:12" x14ac:dyDescent="0.25">
      <c r="A184" s="492" t="s">
        <v>21270</v>
      </c>
      <c r="B184" s="532"/>
      <c r="C184" s="318">
        <v>625438000</v>
      </c>
      <c r="D184" s="373" t="s">
        <v>16731</v>
      </c>
      <c r="E184" s="305">
        <f>VLOOKUP(C184,'Приладдя Прайс'!$B$4:$G$3330,6,FALSE)</f>
        <v>900.00000000000011</v>
      </c>
      <c r="F184" s="482">
        <v>670</v>
      </c>
      <c r="G184" s="569">
        <v>22.333333333333332</v>
      </c>
      <c r="H184" s="560"/>
      <c r="I184" s="557"/>
      <c r="J184" s="561"/>
      <c r="K184" s="561"/>
      <c r="L184" s="559"/>
    </row>
    <row r="185" spans="1:12" x14ac:dyDescent="0.25">
      <c r="A185" s="492" t="s">
        <v>21270</v>
      </c>
      <c r="B185" s="532"/>
      <c r="C185" s="318">
        <v>625585000</v>
      </c>
      <c r="D185" s="373" t="s">
        <v>21280</v>
      </c>
      <c r="E185" s="305">
        <f>VLOOKUP(C185,'Приладдя Прайс'!$B$4:$G$3330,6,FALSE)</f>
        <v>1664.5088656519392</v>
      </c>
      <c r="F185" s="482">
        <v>1450.0000000000007</v>
      </c>
      <c r="G185" s="569">
        <v>48.333333333333357</v>
      </c>
      <c r="H185" s="560"/>
      <c r="I185" s="557"/>
      <c r="J185" s="561"/>
      <c r="K185" s="561"/>
      <c r="L185" s="559"/>
    </row>
    <row r="186" spans="1:12" ht="15.75" thickBot="1" x14ac:dyDescent="0.3">
      <c r="A186" s="492" t="s">
        <v>21270</v>
      </c>
      <c r="B186" s="533"/>
      <c r="C186" s="380">
        <v>625597000</v>
      </c>
      <c r="D186" s="377" t="s">
        <v>16742</v>
      </c>
      <c r="E186" s="309">
        <f>VLOOKUP(C186,'Приладдя Прайс'!$B$4:$G$3330,6,FALSE)</f>
        <v>2306.16</v>
      </c>
      <c r="F186" s="483">
        <v>1849.9999999999995</v>
      </c>
      <c r="G186" s="574">
        <v>61.66666666666665</v>
      </c>
      <c r="H186" s="560"/>
      <c r="I186" s="557"/>
      <c r="J186" s="561"/>
      <c r="K186" s="561"/>
      <c r="L186" s="559"/>
    </row>
    <row r="187" spans="1:12" x14ac:dyDescent="0.25">
      <c r="A187" s="492" t="s">
        <v>21281</v>
      </c>
      <c r="B187" s="534" t="s">
        <v>21282</v>
      </c>
      <c r="C187" s="381">
        <v>602207840</v>
      </c>
      <c r="D187" s="382" t="s">
        <v>7352</v>
      </c>
      <c r="E187" s="303">
        <f>VLOOKUP(C187,'Інструменти Прайс'!$B$4:$G$988,5,FALSE)</f>
        <v>3564</v>
      </c>
      <c r="F187" s="484">
        <v>1999</v>
      </c>
      <c r="G187" s="568">
        <v>66.63333333333334</v>
      </c>
      <c r="H187" s="560"/>
      <c r="I187" s="565"/>
      <c r="J187" s="561"/>
      <c r="K187" s="561"/>
      <c r="L187" s="559"/>
    </row>
    <row r="188" spans="1:12" x14ac:dyDescent="0.25">
      <c r="A188" s="492" t="s">
        <v>21281</v>
      </c>
      <c r="B188" s="520"/>
      <c r="C188" s="383">
        <v>602245840</v>
      </c>
      <c r="D188" s="384" t="s">
        <v>7428</v>
      </c>
      <c r="E188" s="305">
        <f>VLOOKUP(C188,'Інструменти Прайс'!$B$4:$G$988,5,FALSE)</f>
        <v>3374.1261827425501</v>
      </c>
      <c r="F188" s="482">
        <v>2199.0000000000005</v>
      </c>
      <c r="G188" s="569">
        <v>73.300000000000011</v>
      </c>
      <c r="H188" s="560"/>
      <c r="I188" s="565"/>
      <c r="J188" s="561"/>
      <c r="K188" s="561"/>
      <c r="L188" s="559"/>
    </row>
    <row r="189" spans="1:12" x14ac:dyDescent="0.25">
      <c r="A189" s="492" t="s">
        <v>21281</v>
      </c>
      <c r="B189" s="520"/>
      <c r="C189" s="383">
        <v>602102890</v>
      </c>
      <c r="D189" s="384" t="s">
        <v>20610</v>
      </c>
      <c r="E189" s="305">
        <f>VLOOKUP(C189,'Інструменти Прайс'!$B$4:$G$988,5,FALSE)</f>
        <v>4393.1111111111104</v>
      </c>
      <c r="F189" s="482">
        <v>3198.9999999999991</v>
      </c>
      <c r="G189" s="569">
        <v>106.6333333333333</v>
      </c>
      <c r="H189" s="560"/>
      <c r="I189" s="565"/>
      <c r="J189" s="561"/>
      <c r="K189" s="561"/>
      <c r="L189" s="559"/>
    </row>
    <row r="190" spans="1:12" x14ac:dyDescent="0.25">
      <c r="A190" s="492" t="s">
        <v>21281</v>
      </c>
      <c r="B190" s="520"/>
      <c r="C190" s="383">
        <v>602103890</v>
      </c>
      <c r="D190" s="384" t="s">
        <v>6965</v>
      </c>
      <c r="E190" s="305">
        <f>VLOOKUP(C190,'Інструменти Прайс'!$B$4:$G$988,5,FALSE)</f>
        <v>4845.506010750345</v>
      </c>
      <c r="F190" s="482">
        <v>3298.9999999999991</v>
      </c>
      <c r="G190" s="569">
        <v>109.96666666666664</v>
      </c>
      <c r="H190" s="560"/>
      <c r="I190" s="565"/>
      <c r="J190" s="561"/>
      <c r="K190" s="561"/>
      <c r="L190" s="559"/>
    </row>
    <row r="191" spans="1:12" x14ac:dyDescent="0.25">
      <c r="A191" s="492" t="s">
        <v>21281</v>
      </c>
      <c r="B191" s="520"/>
      <c r="C191" s="383">
        <v>602104890</v>
      </c>
      <c r="D191" s="384" t="s">
        <v>6956</v>
      </c>
      <c r="E191" s="305">
        <f>VLOOKUP(C191,'Інструменти Прайс'!$B$4:$G$988,5,FALSE)</f>
        <v>6376.5455456493182</v>
      </c>
      <c r="F191" s="482">
        <v>4499.0000000000009</v>
      </c>
      <c r="G191" s="569">
        <v>149.9666666666667</v>
      </c>
      <c r="H191" s="560"/>
      <c r="I191" s="565"/>
      <c r="J191" s="561"/>
      <c r="K191" s="561"/>
      <c r="L191" s="559"/>
    </row>
    <row r="192" spans="1:12" x14ac:dyDescent="0.25">
      <c r="A192" s="492" t="s">
        <v>21281</v>
      </c>
      <c r="B192" s="520"/>
      <c r="C192" s="383">
        <v>602325840</v>
      </c>
      <c r="D192" s="384" t="s">
        <v>7487</v>
      </c>
      <c r="E192" s="305">
        <f>VLOOKUP(C192,'Інструменти Прайс'!$B$4:$G$988,5,FALSE)</f>
        <v>6454.08</v>
      </c>
      <c r="F192" s="482">
        <v>5699.0000000000009</v>
      </c>
      <c r="G192" s="569">
        <v>189.9666666666667</v>
      </c>
      <c r="H192" s="560"/>
      <c r="I192" s="565"/>
      <c r="J192" s="561"/>
      <c r="K192" s="561"/>
      <c r="L192" s="559"/>
    </row>
    <row r="193" spans="1:12" x14ac:dyDescent="0.25">
      <c r="A193" s="492" t="s">
        <v>21281</v>
      </c>
      <c r="B193" s="520"/>
      <c r="C193" s="383">
        <v>602325890</v>
      </c>
      <c r="D193" s="384" t="s">
        <v>7488</v>
      </c>
      <c r="E193" s="305">
        <f>VLOOKUP(C193,'Інструменти Прайс'!$B$4:$G$988,5,FALSE)</f>
        <v>5940</v>
      </c>
      <c r="F193" s="482">
        <v>5199.0000000000018</v>
      </c>
      <c r="G193" s="569">
        <v>173.30000000000007</v>
      </c>
      <c r="H193" s="560"/>
      <c r="I193" s="565"/>
      <c r="J193" s="561"/>
      <c r="K193" s="561"/>
      <c r="L193" s="559"/>
    </row>
    <row r="194" spans="1:12" x14ac:dyDescent="0.25">
      <c r="A194" s="492" t="s">
        <v>21281</v>
      </c>
      <c r="B194" s="520"/>
      <c r="C194" s="383">
        <v>602334840</v>
      </c>
      <c r="D194" s="384" t="s">
        <v>7490</v>
      </c>
      <c r="E194" s="305">
        <f>VLOOKUP(C194,'Інструменти Прайс'!$B$4:$G$988,5,FALSE)</f>
        <v>7451.9999999999991</v>
      </c>
      <c r="F194" s="482">
        <v>6498.9999999999991</v>
      </c>
      <c r="G194" s="569">
        <v>216.6333333333333</v>
      </c>
      <c r="H194" s="560"/>
      <c r="I194" s="565"/>
      <c r="J194" s="561"/>
      <c r="K194" s="561"/>
      <c r="L194" s="559"/>
    </row>
    <row r="195" spans="1:12" x14ac:dyDescent="0.25">
      <c r="A195" s="492" t="s">
        <v>21281</v>
      </c>
      <c r="B195" s="520"/>
      <c r="C195" s="369">
        <v>602334890</v>
      </c>
      <c r="D195" s="385" t="s">
        <v>7491</v>
      </c>
      <c r="E195" s="305">
        <f>VLOOKUP(C195,'Інструменти Прайс'!$B$4:$G$988,5,FALSE)</f>
        <v>6803.9999999999991</v>
      </c>
      <c r="F195" s="482">
        <v>5999.0000000000009</v>
      </c>
      <c r="G195" s="569">
        <v>199.9666666666667</v>
      </c>
      <c r="H195" s="560"/>
      <c r="I195" s="557"/>
      <c r="J195" s="561"/>
      <c r="K195" s="561"/>
      <c r="L195" s="559"/>
    </row>
    <row r="196" spans="1:12" x14ac:dyDescent="0.25">
      <c r="A196" s="492" t="s">
        <v>21281</v>
      </c>
      <c r="B196" s="520"/>
      <c r="C196" s="386">
        <v>602316840</v>
      </c>
      <c r="D196" s="387" t="s">
        <v>7495</v>
      </c>
      <c r="E196" s="305">
        <f>VLOOKUP(C196,'Інструменти Прайс'!$B$4:$G$988,5,FALSE)</f>
        <v>6623.9999999999991</v>
      </c>
      <c r="F196" s="482">
        <v>5798.9999999999991</v>
      </c>
      <c r="G196" s="569">
        <v>193.29999999999998</v>
      </c>
      <c r="H196" s="560"/>
      <c r="I196" s="565"/>
      <c r="J196" s="561"/>
      <c r="K196" s="561"/>
      <c r="L196" s="559"/>
    </row>
    <row r="197" spans="1:12" x14ac:dyDescent="0.25">
      <c r="A197" s="492" t="s">
        <v>21281</v>
      </c>
      <c r="B197" s="520"/>
      <c r="C197" s="386">
        <v>602316890</v>
      </c>
      <c r="D197" s="387" t="s">
        <v>7496</v>
      </c>
      <c r="E197" s="305">
        <f>VLOOKUP(C197,'Інструменти Прайс'!$B$4:$G$988,5,FALSE)</f>
        <v>5940</v>
      </c>
      <c r="F197" s="482">
        <v>5199.0000000000009</v>
      </c>
      <c r="G197" s="569">
        <v>173.30000000000004</v>
      </c>
      <c r="H197" s="560"/>
      <c r="I197" s="565"/>
      <c r="J197" s="561"/>
      <c r="K197" s="561"/>
      <c r="L197" s="559"/>
    </row>
    <row r="198" spans="1:12" x14ac:dyDescent="0.25">
      <c r="A198" s="492" t="s">
        <v>21281</v>
      </c>
      <c r="B198" s="520"/>
      <c r="C198" s="383">
        <v>602191890</v>
      </c>
      <c r="D198" s="384" t="s">
        <v>6959</v>
      </c>
      <c r="E198" s="305">
        <f>VLOOKUP(C198,'Інструменти Прайс'!$B$4:$G$988,5,FALSE)</f>
        <v>6128.6345160104647</v>
      </c>
      <c r="F198" s="482">
        <v>4799.0000000000009</v>
      </c>
      <c r="G198" s="569">
        <v>159.9666666666667</v>
      </c>
      <c r="H198" s="560"/>
      <c r="I198" s="565"/>
      <c r="J198" s="561"/>
      <c r="K198" s="561"/>
      <c r="L198" s="559"/>
    </row>
    <row r="199" spans="1:12" x14ac:dyDescent="0.25">
      <c r="A199" s="492" t="s">
        <v>21281</v>
      </c>
      <c r="B199" s="520"/>
      <c r="C199" s="386">
        <v>602193890</v>
      </c>
      <c r="D199" s="387" t="s">
        <v>6962</v>
      </c>
      <c r="E199" s="305">
        <f>VLOOKUP(C199,'Інструменти Прайс'!$B$4:$G$988,5,FALSE)</f>
        <v>7844.4958339217619</v>
      </c>
      <c r="F199" s="482">
        <v>6099.0000000000009</v>
      </c>
      <c r="G199" s="569">
        <v>203.30000000000004</v>
      </c>
      <c r="H199" s="560"/>
      <c r="I199" s="565"/>
      <c r="J199" s="561"/>
      <c r="K199" s="561"/>
      <c r="L199" s="559"/>
    </row>
    <row r="200" spans="1:12" x14ac:dyDescent="0.25">
      <c r="A200" s="492" t="s">
        <v>21281</v>
      </c>
      <c r="B200" s="520"/>
      <c r="C200" s="386">
        <v>602350890</v>
      </c>
      <c r="D200" s="387" t="s">
        <v>7511</v>
      </c>
      <c r="E200" s="305">
        <f>VLOOKUP(C200,'Інструменти Прайс'!$B$4:$G$988,5,FALSE)</f>
        <v>7308</v>
      </c>
      <c r="F200" s="482">
        <v>6099.0000000000009</v>
      </c>
      <c r="G200" s="569">
        <v>203.30000000000004</v>
      </c>
      <c r="H200" s="560"/>
      <c r="I200" s="565"/>
      <c r="J200" s="561"/>
      <c r="K200" s="561"/>
      <c r="L200" s="559"/>
    </row>
    <row r="201" spans="1:12" ht="15.75" customHeight="1" x14ac:dyDescent="0.25">
      <c r="A201" s="492" t="s">
        <v>21281</v>
      </c>
      <c r="B201" s="520"/>
      <c r="C201" s="386">
        <v>602351890</v>
      </c>
      <c r="D201" s="387" t="s">
        <v>7517</v>
      </c>
      <c r="E201" s="305">
        <f>VLOOKUP(C201,'Інструменти Прайс'!$B$4:$G$988,5,FALSE)</f>
        <v>9047.1428571428569</v>
      </c>
      <c r="F201" s="482">
        <v>7199.0000000000018</v>
      </c>
      <c r="G201" s="569">
        <v>239.96666666666673</v>
      </c>
      <c r="H201" s="560"/>
      <c r="I201" s="565"/>
      <c r="J201" s="561"/>
      <c r="K201" s="561"/>
      <c r="L201" s="559"/>
    </row>
    <row r="202" spans="1:12" x14ac:dyDescent="0.25">
      <c r="A202" s="492" t="s">
        <v>21281</v>
      </c>
      <c r="B202" s="520"/>
      <c r="C202" s="383">
        <v>602192890</v>
      </c>
      <c r="D202" s="384" t="s">
        <v>6968</v>
      </c>
      <c r="E202" s="305">
        <f>VLOOKUP(C202,'Інструменти Прайс'!$B$4:$G$988,5,FALSE)</f>
        <v>6429.3417528120699</v>
      </c>
      <c r="F202" s="482">
        <v>4998.9999999999991</v>
      </c>
      <c r="G202" s="569">
        <v>166.6333333333333</v>
      </c>
      <c r="H202" s="560"/>
      <c r="I202" s="565"/>
      <c r="J202" s="561"/>
      <c r="K202" s="561"/>
      <c r="L202" s="559"/>
    </row>
    <row r="203" spans="1:12" x14ac:dyDescent="0.25">
      <c r="A203" s="492" t="s">
        <v>21281</v>
      </c>
      <c r="B203" s="520"/>
      <c r="C203" s="386">
        <v>602200890</v>
      </c>
      <c r="D203" s="387" t="s">
        <v>6971</v>
      </c>
      <c r="E203" s="305">
        <f>VLOOKUP(C203,'Інструменти Прайс'!$B$4:$G$988,5,FALSE)</f>
        <v>8208.4258366616141</v>
      </c>
      <c r="F203" s="482">
        <v>6198.9999999999991</v>
      </c>
      <c r="G203" s="569">
        <v>206.6333333333333</v>
      </c>
      <c r="H203" s="560"/>
      <c r="I203" s="565"/>
      <c r="J203" s="561"/>
      <c r="K203" s="561"/>
      <c r="L203" s="559"/>
    </row>
    <row r="204" spans="1:12" x14ac:dyDescent="0.25">
      <c r="A204" s="492" t="s">
        <v>21281</v>
      </c>
      <c r="B204" s="520"/>
      <c r="C204" s="386">
        <v>602352890</v>
      </c>
      <c r="D204" s="387" t="s">
        <v>7500</v>
      </c>
      <c r="E204" s="305">
        <f>VLOOKUP(C204,'Інструменти Прайс'!$B$4:$G$988,5,FALSE)</f>
        <v>7128</v>
      </c>
      <c r="F204" s="482">
        <v>6198.9999999999991</v>
      </c>
      <c r="G204" s="569">
        <v>206.6333333333333</v>
      </c>
      <c r="H204" s="560"/>
      <c r="I204" s="565"/>
      <c r="J204" s="561"/>
      <c r="K204" s="561"/>
      <c r="L204" s="559"/>
    </row>
    <row r="205" spans="1:12" x14ac:dyDescent="0.25">
      <c r="A205" s="492" t="s">
        <v>21281</v>
      </c>
      <c r="B205" s="520"/>
      <c r="C205" s="386">
        <v>602352840</v>
      </c>
      <c r="D205" s="387" t="s">
        <v>7499</v>
      </c>
      <c r="E205" s="305">
        <f>VLOOKUP(C205,'Інструменти Прайс'!$B$4:$G$988,5,FALSE)</f>
        <v>7847.9999999999991</v>
      </c>
      <c r="F205" s="482">
        <v>6798.9999999999991</v>
      </c>
      <c r="G205" s="569">
        <v>226.6333333333333</v>
      </c>
      <c r="H205" s="560"/>
      <c r="I205" s="565"/>
      <c r="J205" s="561"/>
      <c r="K205" s="561"/>
      <c r="L205" s="559"/>
    </row>
    <row r="206" spans="1:12" x14ac:dyDescent="0.25">
      <c r="A206" s="492" t="s">
        <v>21281</v>
      </c>
      <c r="B206" s="520"/>
      <c r="C206" s="386">
        <v>602353890</v>
      </c>
      <c r="D206" s="387" t="s">
        <v>7507</v>
      </c>
      <c r="E206" s="305">
        <f>VLOOKUP(C206,'Інструменти Прайс'!$B$4:$G$988,5,FALSE)</f>
        <v>8424</v>
      </c>
      <c r="F206" s="482">
        <v>7398.9999999999982</v>
      </c>
      <c r="G206" s="569">
        <v>246.63333333333327</v>
      </c>
      <c r="H206" s="560"/>
      <c r="I206" s="565"/>
      <c r="J206" s="561"/>
      <c r="K206" s="561"/>
      <c r="L206" s="559"/>
    </row>
    <row r="207" spans="1:12" x14ac:dyDescent="0.25">
      <c r="A207" s="492" t="s">
        <v>21281</v>
      </c>
      <c r="B207" s="520"/>
      <c r="C207" s="386">
        <v>602353840</v>
      </c>
      <c r="D207" s="387" t="s">
        <v>7506</v>
      </c>
      <c r="E207" s="305">
        <f>VLOOKUP(C207,'Інструменти Прайс'!$B$4:$G$988,5,FALSE)</f>
        <v>8964</v>
      </c>
      <c r="F207" s="482">
        <v>7899.0000000000009</v>
      </c>
      <c r="G207" s="569">
        <v>263.3</v>
      </c>
      <c r="H207" s="560"/>
      <c r="I207" s="565"/>
      <c r="J207" s="561"/>
      <c r="K207" s="561"/>
      <c r="L207" s="559"/>
    </row>
    <row r="208" spans="1:12" x14ac:dyDescent="0.25">
      <c r="A208" s="492" t="s">
        <v>21281</v>
      </c>
      <c r="B208" s="520"/>
      <c r="C208" s="367">
        <v>600845890</v>
      </c>
      <c r="D208" s="337" t="s">
        <v>18835</v>
      </c>
      <c r="E208" s="305">
        <f>VLOOKUP(C208,'Інструменти Прайс'!$B$4:$G$988,5,FALSE)</f>
        <v>5940</v>
      </c>
      <c r="F208" s="482">
        <v>4899</v>
      </c>
      <c r="G208" s="569">
        <v>163.30000000000001</v>
      </c>
      <c r="H208" s="560"/>
      <c r="I208" s="557"/>
      <c r="J208" s="561"/>
      <c r="K208" s="561"/>
      <c r="L208" s="559"/>
    </row>
    <row r="209" spans="1:12" x14ac:dyDescent="0.25">
      <c r="A209" s="492" t="s">
        <v>21281</v>
      </c>
      <c r="B209" s="520"/>
      <c r="C209" s="367">
        <v>603827890</v>
      </c>
      <c r="D209" s="337" t="s">
        <v>7522</v>
      </c>
      <c r="E209" s="305">
        <f>VLOOKUP(C209,'Інструменти Прайс'!$B$4:$G$988,5,FALSE)</f>
        <v>10404</v>
      </c>
      <c r="F209" s="482">
        <v>6998.9999999999991</v>
      </c>
      <c r="G209" s="569">
        <v>233.29999999999998</v>
      </c>
      <c r="H209" s="560"/>
      <c r="I209" s="557"/>
      <c r="J209" s="561"/>
      <c r="K209" s="561"/>
      <c r="L209" s="559"/>
    </row>
    <row r="210" spans="1:12" x14ac:dyDescent="0.25">
      <c r="A210" s="492" t="s">
        <v>21281</v>
      </c>
      <c r="B210" s="520"/>
      <c r="C210" s="367">
        <v>602354890</v>
      </c>
      <c r="D210" s="337" t="s">
        <v>18842</v>
      </c>
      <c r="E210" s="305">
        <f>VLOOKUP(C210,'Інструменти Прайс'!$B$4:$G$988,5,FALSE)</f>
        <v>8387.9999999999982</v>
      </c>
      <c r="F210" s="482">
        <v>7398.9999999999982</v>
      </c>
      <c r="G210" s="569">
        <v>246.63333333333327</v>
      </c>
      <c r="H210" s="560"/>
      <c r="I210" s="557"/>
      <c r="J210" s="561"/>
      <c r="K210" s="561"/>
      <c r="L210" s="559"/>
    </row>
    <row r="211" spans="1:12" x14ac:dyDescent="0.25">
      <c r="A211" s="492" t="s">
        <v>21281</v>
      </c>
      <c r="B211" s="520"/>
      <c r="C211" s="367">
        <v>602355890</v>
      </c>
      <c r="D211" s="337" t="s">
        <v>18847</v>
      </c>
      <c r="E211" s="305">
        <f>VLOOKUP(C211,'Інструменти Прайс'!$B$4:$G$988,5,FALSE)</f>
        <v>9612</v>
      </c>
      <c r="F211" s="482">
        <v>8499.15</v>
      </c>
      <c r="G211" s="569">
        <v>283.30500000000001</v>
      </c>
      <c r="H211" s="560"/>
      <c r="I211" s="557"/>
      <c r="J211" s="561"/>
      <c r="K211" s="561"/>
      <c r="L211" s="559"/>
    </row>
    <row r="212" spans="1:12" x14ac:dyDescent="0.25">
      <c r="A212" s="492" t="s">
        <v>21281</v>
      </c>
      <c r="B212" s="520"/>
      <c r="C212" s="367">
        <v>602356890</v>
      </c>
      <c r="D212" s="337" t="s">
        <v>18851</v>
      </c>
      <c r="E212" s="305">
        <f>VLOOKUP(C212,'Інструменти Прайс'!$B$4:$G$988,5,FALSE)</f>
        <v>8496</v>
      </c>
      <c r="F212" s="482">
        <v>7498.9999999999991</v>
      </c>
      <c r="G212" s="569">
        <v>249.96666666666664</v>
      </c>
      <c r="H212" s="560"/>
      <c r="I212" s="557"/>
      <c r="J212" s="561"/>
      <c r="K212" s="561"/>
      <c r="L212" s="559"/>
    </row>
    <row r="213" spans="1:12" x14ac:dyDescent="0.25">
      <c r="A213" s="492" t="s">
        <v>21281</v>
      </c>
      <c r="B213" s="520"/>
      <c r="C213" s="367">
        <v>602357890</v>
      </c>
      <c r="D213" s="337" t="s">
        <v>18855</v>
      </c>
      <c r="E213" s="305">
        <f>VLOOKUP(C213,'Інструменти Прайс'!$B$4:$G$988,5,FALSE)</f>
        <v>9720</v>
      </c>
      <c r="F213" s="482">
        <v>8599.0000000000018</v>
      </c>
      <c r="G213" s="569">
        <v>286.63333333333338</v>
      </c>
      <c r="H213" s="560"/>
      <c r="I213" s="557"/>
      <c r="J213" s="561"/>
      <c r="K213" s="561"/>
      <c r="L213" s="559"/>
    </row>
    <row r="214" spans="1:12" x14ac:dyDescent="0.25">
      <c r="A214" s="492" t="s">
        <v>21281</v>
      </c>
      <c r="B214" s="520"/>
      <c r="C214" s="367">
        <v>602174890</v>
      </c>
      <c r="D214" s="337" t="s">
        <v>20531</v>
      </c>
      <c r="E214" s="305">
        <f>VLOOKUP(C214,'Інструменти Прайс'!$B$4:$G$988,5,FALSE)</f>
        <v>7010.7998156342101</v>
      </c>
      <c r="F214" s="482">
        <v>4650.0000000000009</v>
      </c>
      <c r="G214" s="569">
        <v>155.00000000000003</v>
      </c>
      <c r="H214" s="560"/>
      <c r="I214" s="557"/>
      <c r="J214" s="561"/>
      <c r="K214" s="561"/>
      <c r="L214" s="559"/>
    </row>
    <row r="215" spans="1:12" x14ac:dyDescent="0.25">
      <c r="A215" s="492" t="s">
        <v>21281</v>
      </c>
      <c r="B215" s="520"/>
      <c r="C215" s="367">
        <v>600404890</v>
      </c>
      <c r="D215" s="337" t="s">
        <v>6944</v>
      </c>
      <c r="E215" s="305">
        <f>VLOOKUP(C215,'Інструменти Прайс'!$B$4:$G$988,5,FALSE)</f>
        <v>7050.1165089676597</v>
      </c>
      <c r="F215" s="482">
        <v>4699</v>
      </c>
      <c r="G215" s="569">
        <v>156.63333333333333</v>
      </c>
      <c r="H215" s="560"/>
      <c r="I215" s="557"/>
      <c r="J215" s="561"/>
      <c r="K215" s="561"/>
      <c r="L215" s="559"/>
    </row>
    <row r="216" spans="1:12" x14ac:dyDescent="0.25">
      <c r="A216" s="492" t="s">
        <v>21281</v>
      </c>
      <c r="B216" s="520"/>
      <c r="C216" s="367">
        <v>600174850</v>
      </c>
      <c r="D216" s="337" t="s">
        <v>6995</v>
      </c>
      <c r="E216" s="305">
        <f>VLOOKUP(C216,'Інструменти Прайс'!$B$4:$G$988,5,FALSE)</f>
        <v>8404.3090527577915</v>
      </c>
      <c r="F216" s="482">
        <v>5999.0000000000009</v>
      </c>
      <c r="G216" s="569">
        <v>199.9666666666667</v>
      </c>
      <c r="H216" s="560"/>
      <c r="I216" s="557"/>
      <c r="J216" s="561"/>
      <c r="K216" s="561"/>
      <c r="L216" s="559"/>
    </row>
    <row r="217" spans="1:12" x14ac:dyDescent="0.25">
      <c r="A217" s="492" t="s">
        <v>21281</v>
      </c>
      <c r="B217" s="520"/>
      <c r="C217" s="388">
        <v>613077850</v>
      </c>
      <c r="D217" s="337" t="s">
        <v>7470</v>
      </c>
      <c r="E217" s="305">
        <f>VLOOKUP(C217,'Інструменти Прайс'!$B$4:$G$988,5,FALSE)</f>
        <v>7884</v>
      </c>
      <c r="F217" s="482">
        <v>5999.0000000000009</v>
      </c>
      <c r="G217" s="569">
        <v>199.9666666666667</v>
      </c>
      <c r="H217" s="560"/>
      <c r="I217" s="557"/>
      <c r="J217" s="561"/>
      <c r="K217" s="561"/>
      <c r="L217" s="559"/>
    </row>
    <row r="218" spans="1:12" x14ac:dyDescent="0.25">
      <c r="A218" s="492" t="s">
        <v>21281</v>
      </c>
      <c r="B218" s="520"/>
      <c r="C218" s="388">
        <v>613075840</v>
      </c>
      <c r="D218" s="337" t="s">
        <v>7466</v>
      </c>
      <c r="E218" s="305">
        <f>VLOOKUP(C218,'Інструменти Прайс'!$B$4:$G$988,5,FALSE)</f>
        <v>8604</v>
      </c>
      <c r="F218" s="482">
        <v>6579.0000000000018</v>
      </c>
      <c r="G218" s="569">
        <v>219.30000000000007</v>
      </c>
      <c r="H218" s="560"/>
      <c r="I218" s="557"/>
      <c r="J218" s="561"/>
      <c r="K218" s="561"/>
      <c r="L218" s="559"/>
    </row>
    <row r="219" spans="1:12" x14ac:dyDescent="0.25">
      <c r="A219" s="492" t="s">
        <v>21281</v>
      </c>
      <c r="B219" s="520"/>
      <c r="C219" s="367">
        <v>601306890</v>
      </c>
      <c r="D219" s="337" t="s">
        <v>18915</v>
      </c>
      <c r="E219" s="305">
        <f>VLOOKUP(C219,'Інструменти Прайс'!$B$4:$G$988,5,FALSE)</f>
        <v>9036.0648213529166</v>
      </c>
      <c r="F219" s="482">
        <v>5699.0000000000009</v>
      </c>
      <c r="G219" s="569">
        <v>189.9666666666667</v>
      </c>
      <c r="H219" s="560"/>
      <c r="I219" s="557"/>
      <c r="J219" s="561"/>
      <c r="K219" s="561"/>
      <c r="L219" s="559"/>
    </row>
    <row r="220" spans="1:12" x14ac:dyDescent="0.25">
      <c r="A220" s="492" t="s">
        <v>21281</v>
      </c>
      <c r="B220" s="520"/>
      <c r="C220" s="367">
        <v>613087840</v>
      </c>
      <c r="D220" s="337" t="s">
        <v>20574</v>
      </c>
      <c r="E220" s="305">
        <f>VLOOKUP(C220,'Інструменти Прайс'!$B$4:$G$988,5,FALSE)</f>
        <v>10764</v>
      </c>
      <c r="F220" s="482">
        <v>7899.0000000000009</v>
      </c>
      <c r="G220" s="569">
        <v>263.3</v>
      </c>
      <c r="H220" s="560"/>
      <c r="I220" s="557"/>
      <c r="J220" s="561"/>
      <c r="K220" s="561"/>
      <c r="L220" s="559"/>
    </row>
    <row r="221" spans="1:12" x14ac:dyDescent="0.25">
      <c r="A221" s="492" t="s">
        <v>21281</v>
      </c>
      <c r="B221" s="520"/>
      <c r="C221" s="367">
        <v>613102840</v>
      </c>
      <c r="D221" s="337" t="s">
        <v>18866</v>
      </c>
      <c r="E221" s="305">
        <f>VLOOKUP(C221,'Інструменти Прайс'!$B$4:$G$988,5,FALSE)</f>
        <v>21564</v>
      </c>
      <c r="F221" s="482">
        <v>18098.999999999996</v>
      </c>
      <c r="G221" s="569">
        <v>603.29999999999984</v>
      </c>
      <c r="H221" s="560"/>
      <c r="I221" s="557"/>
      <c r="J221" s="561"/>
      <c r="K221" s="561"/>
      <c r="L221" s="559"/>
    </row>
    <row r="222" spans="1:12" x14ac:dyDescent="0.25">
      <c r="A222" s="492" t="s">
        <v>21281</v>
      </c>
      <c r="B222" s="520"/>
      <c r="C222" s="369">
        <v>602195890</v>
      </c>
      <c r="D222" s="385" t="s">
        <v>16677</v>
      </c>
      <c r="E222" s="305">
        <f>VLOOKUP(C222,'Інструменти Прайс'!$B$4:$G$988,5,FALSE)</f>
        <v>6155.3037407797674</v>
      </c>
      <c r="F222" s="482">
        <v>4799.0000000000009</v>
      </c>
      <c r="G222" s="569">
        <v>159.9666666666667</v>
      </c>
      <c r="H222" s="560"/>
      <c r="I222" s="557"/>
      <c r="J222" s="561"/>
      <c r="K222" s="561"/>
      <c r="L222" s="559"/>
    </row>
    <row r="223" spans="1:12" x14ac:dyDescent="0.25">
      <c r="A223" s="492" t="s">
        <v>21281</v>
      </c>
      <c r="B223" s="520"/>
      <c r="C223" s="367">
        <v>602205890</v>
      </c>
      <c r="D223" s="337" t="s">
        <v>6977</v>
      </c>
      <c r="E223" s="305">
        <f>VLOOKUP(C223,'Інструменти Прайс'!$B$4:$G$988,5,FALSE)</f>
        <v>8737.5476190476202</v>
      </c>
      <c r="F223" s="482">
        <v>6888</v>
      </c>
      <c r="G223" s="569">
        <v>229.6</v>
      </c>
      <c r="H223" s="560"/>
      <c r="I223" s="557"/>
      <c r="J223" s="561"/>
      <c r="K223" s="561"/>
      <c r="L223" s="559"/>
    </row>
    <row r="224" spans="1:12" x14ac:dyDescent="0.25">
      <c r="A224" s="492" t="s">
        <v>21281</v>
      </c>
      <c r="B224" s="520"/>
      <c r="C224" s="367">
        <v>602198890</v>
      </c>
      <c r="D224" s="337" t="s">
        <v>6980</v>
      </c>
      <c r="E224" s="305">
        <f>VLOOKUP(C224,'Інструменти Прайс'!$B$4:$G$988,5,FALSE)</f>
        <v>11644.726544622426</v>
      </c>
      <c r="F224" s="482">
        <v>9250</v>
      </c>
      <c r="G224" s="569">
        <v>308.33333333333331</v>
      </c>
      <c r="H224" s="560"/>
      <c r="I224" s="557"/>
      <c r="J224" s="561"/>
      <c r="K224" s="561"/>
      <c r="L224" s="559"/>
    </row>
    <row r="225" spans="1:12" x14ac:dyDescent="0.25">
      <c r="A225" s="492" t="s">
        <v>21281</v>
      </c>
      <c r="B225" s="520"/>
      <c r="C225" s="367">
        <v>602196890</v>
      </c>
      <c r="D225" s="389" t="s">
        <v>20524</v>
      </c>
      <c r="E225" s="305">
        <f>VLOOKUP(C225,'Інструменти Прайс'!$B$4:$G$988,5,FALSE)</f>
        <v>5971.2080504364694</v>
      </c>
      <c r="F225" s="482">
        <v>4799.0000000000009</v>
      </c>
      <c r="G225" s="569">
        <v>159.9666666666667</v>
      </c>
      <c r="H225" s="560"/>
      <c r="I225" s="557"/>
      <c r="J225" s="561"/>
      <c r="K225" s="561"/>
      <c r="L225" s="559"/>
    </row>
    <row r="226" spans="1:12" x14ac:dyDescent="0.25">
      <c r="A226" s="492" t="s">
        <v>21281</v>
      </c>
      <c r="B226" s="520"/>
      <c r="C226" s="367">
        <v>602298850</v>
      </c>
      <c r="D226" s="389" t="s">
        <v>7446</v>
      </c>
      <c r="E226" s="305">
        <f>VLOOKUP(C226,'Інструменти Прайс'!$B$4:$G$988,5,FALSE)</f>
        <v>5580</v>
      </c>
      <c r="F226" s="482">
        <v>4250</v>
      </c>
      <c r="G226" s="569">
        <v>141.66666666666666</v>
      </c>
      <c r="H226" s="560"/>
      <c r="I226" s="557"/>
      <c r="J226" s="561"/>
      <c r="K226" s="561"/>
      <c r="L226" s="559"/>
    </row>
    <row r="227" spans="1:12" x14ac:dyDescent="0.25">
      <c r="A227" s="492" t="s">
        <v>21281</v>
      </c>
      <c r="B227" s="520"/>
      <c r="C227" s="367">
        <v>602298890</v>
      </c>
      <c r="D227" s="389" t="s">
        <v>6948</v>
      </c>
      <c r="E227" s="305">
        <f>VLOOKUP(C227,'Інструменти Прайс'!$B$4:$G$988,5,FALSE)</f>
        <v>5661.1573457612067</v>
      </c>
      <c r="F227" s="482">
        <v>4449.9999999999991</v>
      </c>
      <c r="G227" s="569">
        <v>148.33333333333331</v>
      </c>
      <c r="H227" s="560"/>
      <c r="I227" s="557"/>
      <c r="J227" s="561"/>
      <c r="K227" s="561"/>
      <c r="L227" s="559"/>
    </row>
    <row r="228" spans="1:12" x14ac:dyDescent="0.25">
      <c r="A228" s="492" t="s">
        <v>21281</v>
      </c>
      <c r="B228" s="520"/>
      <c r="C228" s="367">
        <v>601405890</v>
      </c>
      <c r="D228" s="337" t="s">
        <v>6951</v>
      </c>
      <c r="E228" s="305">
        <f>VLOOKUP(C228,'Інструменти Прайс'!$B$4:$G$988,5,FALSE)</f>
        <v>9073.4515240380333</v>
      </c>
      <c r="F228" s="482">
        <v>7555.0000000000009</v>
      </c>
      <c r="G228" s="569">
        <v>251.83333333333337</v>
      </c>
      <c r="H228" s="560"/>
      <c r="I228" s="557"/>
      <c r="J228" s="561"/>
      <c r="K228" s="561"/>
      <c r="L228" s="559"/>
    </row>
    <row r="229" spans="1:12" x14ac:dyDescent="0.25">
      <c r="A229" s="492" t="s">
        <v>21281</v>
      </c>
      <c r="B229" s="520"/>
      <c r="C229" s="367">
        <v>602266890</v>
      </c>
      <c r="D229" s="337" t="s">
        <v>18872</v>
      </c>
      <c r="E229" s="305">
        <f>VLOOKUP(C229,'Інструменти Прайс'!$B$4:$G$988,5,FALSE)</f>
        <v>4140</v>
      </c>
      <c r="F229" s="482">
        <v>2999</v>
      </c>
      <c r="G229" s="569">
        <v>99.966666666666669</v>
      </c>
      <c r="H229" s="560"/>
      <c r="I229" s="557"/>
      <c r="J229" s="561"/>
      <c r="K229" s="561"/>
      <c r="L229" s="559"/>
    </row>
    <row r="230" spans="1:12" x14ac:dyDescent="0.25">
      <c r="A230" s="492" t="s">
        <v>21281</v>
      </c>
      <c r="B230" s="520"/>
      <c r="C230" s="367">
        <v>602269850</v>
      </c>
      <c r="D230" s="389" t="s">
        <v>6992</v>
      </c>
      <c r="E230" s="305">
        <f>VLOOKUP(C230,'Інструменти Прайс'!$B$4:$G$988,5,FALSE)</f>
        <v>5507.1182572614107</v>
      </c>
      <c r="F230" s="482">
        <v>4799.0000000000009</v>
      </c>
      <c r="G230" s="569">
        <v>159.9666666666667</v>
      </c>
      <c r="H230" s="560"/>
      <c r="I230" s="557"/>
      <c r="J230" s="561"/>
      <c r="K230" s="561"/>
      <c r="L230" s="559"/>
    </row>
    <row r="231" spans="1:12" x14ac:dyDescent="0.25">
      <c r="A231" s="492" t="s">
        <v>21281</v>
      </c>
      <c r="B231" s="520"/>
      <c r="C231" s="367">
        <v>602106000</v>
      </c>
      <c r="D231" s="389" t="s">
        <v>6939</v>
      </c>
      <c r="E231" s="305">
        <f>VLOOKUP(C231,'Інструменти Прайс'!$B$4:$G$988,5,FALSE)</f>
        <v>6593.3483971190508</v>
      </c>
      <c r="F231" s="482">
        <v>5821.6500000000005</v>
      </c>
      <c r="G231" s="569">
        <v>194.05500000000001</v>
      </c>
      <c r="H231" s="560"/>
      <c r="I231" s="557"/>
      <c r="J231" s="561"/>
      <c r="K231" s="561"/>
      <c r="L231" s="559"/>
    </row>
    <row r="232" spans="1:12" x14ac:dyDescent="0.25">
      <c r="A232" s="492" t="s">
        <v>21281</v>
      </c>
      <c r="B232" s="520"/>
      <c r="C232" s="367">
        <v>602268850</v>
      </c>
      <c r="D232" s="337" t="s">
        <v>6989</v>
      </c>
      <c r="E232" s="305">
        <f>VLOOKUP(C232,'Інструменти Прайс'!$B$4:$G$988,5,FALSE)</f>
        <v>6983.9999999999991</v>
      </c>
      <c r="F232" s="482">
        <v>5150.0000000000009</v>
      </c>
      <c r="G232" s="569">
        <v>171.66666666666669</v>
      </c>
      <c r="H232" s="560"/>
      <c r="I232" s="557"/>
      <c r="J232" s="561"/>
      <c r="K232" s="564"/>
      <c r="L232" s="559"/>
    </row>
    <row r="233" spans="1:12" x14ac:dyDescent="0.25">
      <c r="A233" s="492" t="s">
        <v>21281</v>
      </c>
      <c r="B233" s="520"/>
      <c r="C233" s="367">
        <v>602268890</v>
      </c>
      <c r="D233" s="337" t="s">
        <v>6989</v>
      </c>
      <c r="E233" s="305">
        <f>VLOOKUP(C233,'Інструменти Прайс'!$B$4:$G$988,5,FALSE)</f>
        <v>7089.8354752153646</v>
      </c>
      <c r="F233" s="482">
        <v>5555.0000000000009</v>
      </c>
      <c r="G233" s="569">
        <v>185.16666666666669</v>
      </c>
      <c r="H233" s="560"/>
      <c r="I233" s="557"/>
      <c r="J233" s="561"/>
      <c r="K233" s="564"/>
      <c r="L233" s="559"/>
    </row>
    <row r="234" spans="1:12" x14ac:dyDescent="0.25">
      <c r="A234" s="492" t="s">
        <v>21281</v>
      </c>
      <c r="B234" s="520"/>
      <c r="C234" s="367">
        <v>601857890</v>
      </c>
      <c r="D234" s="337" t="s">
        <v>20748</v>
      </c>
      <c r="E234" s="305">
        <f>VLOOKUP(C234,'Інструменти Прайс'!$B$4:$G$988,5,FALSE)</f>
        <v>6480</v>
      </c>
      <c r="F234" s="482">
        <v>5555.0000000000009</v>
      </c>
      <c r="G234" s="569">
        <v>185.16666666666669</v>
      </c>
      <c r="H234" s="560"/>
      <c r="I234" s="557"/>
      <c r="J234" s="561"/>
      <c r="K234" s="561"/>
      <c r="L234" s="559"/>
    </row>
    <row r="235" spans="1:12" x14ac:dyDescent="0.25">
      <c r="A235" s="492" t="s">
        <v>21281</v>
      </c>
      <c r="B235" s="520"/>
      <c r="C235" s="367">
        <v>600638890</v>
      </c>
      <c r="D235" s="337" t="s">
        <v>6986</v>
      </c>
      <c r="E235" s="305">
        <f>VLOOKUP(C235,'Інструменти Прайс'!$B$4:$G$988,5,FALSE)</f>
        <v>8340.9829120180766</v>
      </c>
      <c r="F235" s="482">
        <v>4768.4999999999991</v>
      </c>
      <c r="G235" s="569">
        <v>158.94999999999996</v>
      </c>
      <c r="H235" s="560"/>
      <c r="I235" s="557"/>
      <c r="J235" s="561"/>
      <c r="K235" s="561"/>
      <c r="L235" s="559"/>
    </row>
    <row r="236" spans="1:12" x14ac:dyDescent="0.25">
      <c r="A236" s="492" t="s">
        <v>21281</v>
      </c>
      <c r="B236" s="520"/>
      <c r="C236" s="367">
        <v>600639850</v>
      </c>
      <c r="D236" s="337" t="s">
        <v>6987</v>
      </c>
      <c r="E236" s="305">
        <f>VLOOKUP(C236,'Інструменти Прайс'!$B$4:$G$988,5,FALSE)</f>
        <v>8940.2505302226946</v>
      </c>
      <c r="F236" s="482">
        <v>5075.5624999999991</v>
      </c>
      <c r="G236" s="569">
        <v>169.18541666666664</v>
      </c>
      <c r="H236" s="560"/>
      <c r="I236" s="557"/>
      <c r="J236" s="561"/>
      <c r="K236" s="561"/>
      <c r="L236" s="559"/>
    </row>
    <row r="237" spans="1:12" x14ac:dyDescent="0.25">
      <c r="A237" s="492" t="s">
        <v>21281</v>
      </c>
      <c r="B237" s="520"/>
      <c r="C237" s="367">
        <v>600154850</v>
      </c>
      <c r="D237" s="337" t="s">
        <v>6994</v>
      </c>
      <c r="E237" s="305">
        <f>VLOOKUP(C237,'Інструменти Прайс'!$B$4:$G$988,5,FALSE)</f>
        <v>12084.203739522889</v>
      </c>
      <c r="F237" s="482">
        <v>8021.875</v>
      </c>
      <c r="G237" s="569">
        <v>267.39583333333331</v>
      </c>
      <c r="H237" s="560"/>
      <c r="I237" s="557"/>
      <c r="J237" s="561"/>
      <c r="K237" s="561"/>
      <c r="L237" s="559"/>
    </row>
    <row r="238" spans="1:12" x14ac:dyDescent="0.25">
      <c r="A238" s="492" t="s">
        <v>21281</v>
      </c>
      <c r="B238" s="520"/>
      <c r="C238" s="367">
        <v>600192850</v>
      </c>
      <c r="D238" s="337" t="s">
        <v>6998</v>
      </c>
      <c r="E238" s="305">
        <f>VLOOKUP(C238,'Інструменти Прайс'!$B$4:$G$988,5,FALSE)</f>
        <v>14150.0956480153</v>
      </c>
      <c r="F238" s="482">
        <v>10799</v>
      </c>
      <c r="G238" s="569">
        <v>359.96666666666664</v>
      </c>
      <c r="H238" s="560"/>
      <c r="I238" s="557"/>
      <c r="J238" s="561"/>
      <c r="K238" s="561"/>
      <c r="L238" s="559"/>
    </row>
    <row r="239" spans="1:12" x14ac:dyDescent="0.25">
      <c r="A239" s="492" t="s">
        <v>21281</v>
      </c>
      <c r="B239" s="520"/>
      <c r="C239" s="367">
        <v>600321850</v>
      </c>
      <c r="D239" s="337" t="s">
        <v>6999</v>
      </c>
      <c r="E239" s="305">
        <f>VLOOKUP(C239,'Інструменти Прайс'!$B$4:$G$988,5,FALSE)</f>
        <v>16145.144724556489</v>
      </c>
      <c r="F239" s="482">
        <v>7223.9374999999991</v>
      </c>
      <c r="G239" s="569">
        <v>240.79791666666662</v>
      </c>
      <c r="H239" s="560"/>
      <c r="I239" s="557"/>
      <c r="J239" s="561"/>
      <c r="K239" s="561"/>
      <c r="L239" s="559"/>
    </row>
    <row r="240" spans="1:12" x14ac:dyDescent="0.25">
      <c r="A240" s="492" t="s">
        <v>21281</v>
      </c>
      <c r="B240" s="520"/>
      <c r="C240" s="367">
        <v>600191850</v>
      </c>
      <c r="D240" s="337" t="s">
        <v>6997</v>
      </c>
      <c r="E240" s="305">
        <f>VLOOKUP(C240,'Інструменти Прайс'!$B$4:$G$988,5,FALSE)</f>
        <v>20059.722222222223</v>
      </c>
      <c r="F240" s="482">
        <v>15061.428540000001</v>
      </c>
      <c r="G240" s="569">
        <v>502.047618</v>
      </c>
      <c r="H240" s="560"/>
      <c r="I240" s="557"/>
      <c r="J240" s="561"/>
      <c r="K240" s="561"/>
      <c r="L240" s="559"/>
    </row>
    <row r="241" spans="1:12" x14ac:dyDescent="0.25">
      <c r="A241" s="492" t="s">
        <v>21281</v>
      </c>
      <c r="B241" s="520"/>
      <c r="C241" s="388">
        <v>600368000</v>
      </c>
      <c r="D241" s="337" t="s">
        <v>6928</v>
      </c>
      <c r="E241" s="305">
        <f>VLOOKUP(C241,'Інструменти Прайс'!$B$4:$G$988,5,FALSE)</f>
        <v>1549.0396836605</v>
      </c>
      <c r="F241" s="482">
        <v>1350</v>
      </c>
      <c r="G241" s="569">
        <v>45</v>
      </c>
      <c r="H241" s="560"/>
      <c r="I241" s="557"/>
      <c r="J241" s="561"/>
      <c r="K241" s="561"/>
      <c r="L241" s="559"/>
    </row>
    <row r="242" spans="1:12" x14ac:dyDescent="0.25">
      <c r="A242" s="492" t="s">
        <v>21281</v>
      </c>
      <c r="B242" s="520"/>
      <c r="C242" s="388">
        <v>600370000</v>
      </c>
      <c r="D242" s="337" t="s">
        <v>6926</v>
      </c>
      <c r="E242" s="305">
        <f>VLOOKUP(C242,'Інструменти Прайс'!$B$4:$G$988,5,FALSE)</f>
        <v>1727.7750317751729</v>
      </c>
      <c r="F242" s="482">
        <v>1399</v>
      </c>
      <c r="G242" s="569">
        <v>46.633333333333333</v>
      </c>
      <c r="H242" s="560"/>
      <c r="I242" s="557"/>
      <c r="J242" s="561"/>
      <c r="K242" s="561"/>
      <c r="L242" s="559"/>
    </row>
    <row r="243" spans="1:12" x14ac:dyDescent="0.25">
      <c r="A243" s="492" t="s">
        <v>21281</v>
      </c>
      <c r="B243" s="520"/>
      <c r="C243" s="388">
        <v>690728000</v>
      </c>
      <c r="D243" s="337" t="s">
        <v>18916</v>
      </c>
      <c r="E243" s="305">
        <f>VLOOKUP(C243,'Інструменти Прайс'!$B$4:$G$988,5,FALSE)</f>
        <v>8265.3061224489811</v>
      </c>
      <c r="F243" s="482">
        <v>6298.9999999999973</v>
      </c>
      <c r="G243" s="569">
        <v>209.96666666666658</v>
      </c>
      <c r="H243" s="560"/>
      <c r="I243" s="557"/>
      <c r="J243" s="561"/>
      <c r="K243" s="561"/>
      <c r="L243" s="559"/>
    </row>
    <row r="244" spans="1:12" x14ac:dyDescent="0.25">
      <c r="A244" s="492" t="s">
        <v>21281</v>
      </c>
      <c r="B244" s="520"/>
      <c r="C244" s="369">
        <v>602111850</v>
      </c>
      <c r="D244" s="385" t="s">
        <v>18917</v>
      </c>
      <c r="E244" s="305">
        <f>VLOOKUP(C244,'Інструменти Прайс'!$B$4:$G$988,5,FALSE)</f>
        <v>4632.2649766679278</v>
      </c>
      <c r="F244" s="482">
        <v>3698.9999999999995</v>
      </c>
      <c r="G244" s="569">
        <v>123.29999999999998</v>
      </c>
      <c r="H244" s="560"/>
      <c r="I244" s="557"/>
      <c r="J244" s="561"/>
      <c r="K244" s="561"/>
      <c r="L244" s="559"/>
    </row>
    <row r="245" spans="1:12" x14ac:dyDescent="0.25">
      <c r="A245" s="492" t="s">
        <v>21281</v>
      </c>
      <c r="B245" s="520"/>
      <c r="C245" s="388">
        <v>600261890</v>
      </c>
      <c r="D245" s="337" t="s">
        <v>20513</v>
      </c>
      <c r="E245" s="305">
        <f>VLOOKUP(C245,'Інструменти Прайс'!$B$4:$G$988,5,FALSE)</f>
        <v>6443.9999999999991</v>
      </c>
      <c r="F245" s="482">
        <v>4999</v>
      </c>
      <c r="G245" s="569">
        <v>166.63333333333333</v>
      </c>
      <c r="H245" s="560"/>
      <c r="I245" s="557"/>
      <c r="J245" s="561"/>
      <c r="K245" s="561"/>
      <c r="L245" s="559"/>
    </row>
    <row r="246" spans="1:12" x14ac:dyDescent="0.25">
      <c r="A246" s="492" t="s">
        <v>21281</v>
      </c>
      <c r="B246" s="520"/>
      <c r="C246" s="388">
        <v>620047890</v>
      </c>
      <c r="D246" s="337" t="s">
        <v>7254</v>
      </c>
      <c r="E246" s="305">
        <f>VLOOKUP(C246,'Інструменти Прайс'!$B$4:$G$988,5,FALSE)</f>
        <v>6000.0000000000009</v>
      </c>
      <c r="F246" s="482">
        <v>4599</v>
      </c>
      <c r="G246" s="569">
        <v>153.30000000000001</v>
      </c>
      <c r="H246" s="560"/>
      <c r="I246" s="557"/>
      <c r="J246" s="561"/>
      <c r="K246" s="561"/>
      <c r="L246" s="559"/>
    </row>
    <row r="247" spans="1:12" x14ac:dyDescent="0.25">
      <c r="A247" s="492" t="s">
        <v>21281</v>
      </c>
      <c r="B247" s="520"/>
      <c r="C247" s="388">
        <v>620048890</v>
      </c>
      <c r="D247" s="337" t="s">
        <v>7257</v>
      </c>
      <c r="E247" s="305">
        <f>VLOOKUP(C247,'Інструменти Прайс'!$B$4:$G$988,5,FALSE)</f>
        <v>6000.0000000000009</v>
      </c>
      <c r="F247" s="482">
        <v>4598.9999999999945</v>
      </c>
      <c r="G247" s="569">
        <v>153.29999999999981</v>
      </c>
      <c r="H247" s="560"/>
      <c r="I247" s="557"/>
      <c r="J247" s="561"/>
      <c r="K247" s="561"/>
      <c r="L247" s="559"/>
    </row>
    <row r="248" spans="1:12" x14ac:dyDescent="0.25">
      <c r="A248" s="492" t="s">
        <v>21281</v>
      </c>
      <c r="B248" s="520"/>
      <c r="C248" s="388">
        <v>620049890</v>
      </c>
      <c r="D248" s="337" t="s">
        <v>7260</v>
      </c>
      <c r="E248" s="305">
        <f>VLOOKUP(C248,'Інструменти Прайс'!$B$4:$G$988,5,FALSE)</f>
        <v>6000.0000000000009</v>
      </c>
      <c r="F248" s="482">
        <v>4598.9999999999945</v>
      </c>
      <c r="G248" s="569">
        <v>153.29999999999981</v>
      </c>
      <c r="H248" s="560"/>
      <c r="I248" s="557"/>
      <c r="J248" s="561"/>
      <c r="K248" s="561"/>
      <c r="L248" s="559"/>
    </row>
    <row r="249" spans="1:12" x14ac:dyDescent="0.25">
      <c r="A249" s="492" t="s">
        <v>21281</v>
      </c>
      <c r="B249" s="520"/>
      <c r="C249" s="388">
        <v>600210890</v>
      </c>
      <c r="D249" s="337" t="s">
        <v>21283</v>
      </c>
      <c r="E249" s="305">
        <f>VLOOKUP(C249,'Інструменти Прайс'!$B$4:$G$988,5,FALSE)</f>
        <v>8970.190446841294</v>
      </c>
      <c r="F249" s="482">
        <v>6199.0000000000018</v>
      </c>
      <c r="G249" s="569">
        <v>206.63333333333338</v>
      </c>
      <c r="H249" s="560"/>
      <c r="I249" s="557"/>
      <c r="J249" s="561"/>
      <c r="K249" s="564"/>
      <c r="L249" s="559"/>
    </row>
    <row r="250" spans="1:12" x14ac:dyDescent="0.25">
      <c r="A250" s="492" t="s">
        <v>21281</v>
      </c>
      <c r="B250" s="520"/>
      <c r="C250" s="390">
        <v>600210840</v>
      </c>
      <c r="D250" s="387" t="s">
        <v>21284</v>
      </c>
      <c r="E250" s="305">
        <f>VLOOKUP(C250,'Інструменти Прайс'!$B$4:$G$988,5,FALSE)</f>
        <v>9641.7857142857156</v>
      </c>
      <c r="F250" s="482">
        <v>8332.5000000000146</v>
      </c>
      <c r="G250" s="569">
        <v>277.75000000000051</v>
      </c>
      <c r="H250" s="560"/>
      <c r="I250" s="557"/>
      <c r="J250" s="561"/>
      <c r="K250" s="561"/>
      <c r="L250" s="559"/>
    </row>
    <row r="251" spans="1:12" x14ac:dyDescent="0.25">
      <c r="A251" s="492" t="s">
        <v>21281</v>
      </c>
      <c r="B251" s="520"/>
      <c r="C251" s="388">
        <v>600796840</v>
      </c>
      <c r="D251" s="337" t="s">
        <v>18863</v>
      </c>
      <c r="E251" s="305">
        <f>VLOOKUP(C251,'Інструменти Прайс'!$B$4:$G$988,5,FALSE)</f>
        <v>14003.999999999998</v>
      </c>
      <c r="F251" s="482">
        <v>12299</v>
      </c>
      <c r="G251" s="569">
        <v>409.96666666666664</v>
      </c>
      <c r="H251" s="560"/>
      <c r="I251" s="557"/>
      <c r="J251" s="561"/>
      <c r="K251" s="561"/>
      <c r="L251" s="559"/>
    </row>
    <row r="252" spans="1:12" x14ac:dyDescent="0.25">
      <c r="A252" s="492" t="s">
        <v>21281</v>
      </c>
      <c r="B252" s="520"/>
      <c r="C252" s="388">
        <v>601163850</v>
      </c>
      <c r="D252" s="337" t="s">
        <v>20589</v>
      </c>
      <c r="E252" s="305">
        <f>VLOOKUP(C252,'Інструменти Прайс'!$B$4:$G$988,5,FALSE)</f>
        <v>10764</v>
      </c>
      <c r="F252" s="482">
        <v>9499</v>
      </c>
      <c r="G252" s="569">
        <v>316.63333333333333</v>
      </c>
      <c r="H252" s="560"/>
      <c r="I252" s="557"/>
      <c r="J252" s="561"/>
      <c r="K252" s="561"/>
      <c r="L252" s="559"/>
    </row>
    <row r="253" spans="1:12" x14ac:dyDescent="0.25">
      <c r="A253" s="492" t="s">
        <v>21281</v>
      </c>
      <c r="B253" s="520"/>
      <c r="C253" s="388">
        <v>601207850</v>
      </c>
      <c r="D253" s="337" t="s">
        <v>20591</v>
      </c>
      <c r="E253" s="305">
        <f>VLOOKUP(C253,'Інструменти Прайс'!$B$4:$G$988,5,FALSE)</f>
        <v>10764</v>
      </c>
      <c r="F253" s="482">
        <v>9299.0000000000018</v>
      </c>
      <c r="G253" s="569">
        <v>309.96666666666675</v>
      </c>
      <c r="H253" s="560"/>
      <c r="I253" s="557"/>
      <c r="J253" s="561"/>
      <c r="K253" s="561"/>
      <c r="L253" s="559"/>
    </row>
    <row r="254" spans="1:12" x14ac:dyDescent="0.25">
      <c r="A254" s="492" t="s">
        <v>21281</v>
      </c>
      <c r="B254" s="520"/>
      <c r="C254" s="388">
        <v>601206850</v>
      </c>
      <c r="D254" s="337" t="s">
        <v>20593</v>
      </c>
      <c r="E254" s="305">
        <f>VLOOKUP(C254,'Інструменти Прайс'!$B$4:$G$988,5,FALSE)</f>
        <v>11484</v>
      </c>
      <c r="F254" s="482">
        <v>9599</v>
      </c>
      <c r="G254" s="569">
        <v>319.96666666666664</v>
      </c>
      <c r="H254" s="560"/>
      <c r="I254" s="557"/>
      <c r="J254" s="561"/>
      <c r="K254" s="561"/>
      <c r="L254" s="559"/>
    </row>
    <row r="255" spans="1:12" x14ac:dyDescent="0.25">
      <c r="A255" s="492" t="s">
        <v>21281</v>
      </c>
      <c r="B255" s="520"/>
      <c r="C255" s="388">
        <v>613021890</v>
      </c>
      <c r="D255" s="337" t="s">
        <v>7279</v>
      </c>
      <c r="E255" s="305">
        <f>VLOOKUP(C255,'Інструменти Прайс'!$B$4:$G$988,5,FALSE)</f>
        <v>6000.0000000000009</v>
      </c>
      <c r="F255" s="482">
        <v>5250</v>
      </c>
      <c r="G255" s="569">
        <v>175</v>
      </c>
      <c r="H255" s="560"/>
      <c r="I255" s="557"/>
      <c r="J255" s="561"/>
      <c r="K255" s="561"/>
      <c r="L255" s="559"/>
    </row>
    <row r="256" spans="1:12" x14ac:dyDescent="0.25">
      <c r="A256" s="492" t="s">
        <v>21281</v>
      </c>
      <c r="B256" s="520"/>
      <c r="C256" s="388">
        <v>619000850</v>
      </c>
      <c r="D256" s="337" t="s">
        <v>21285</v>
      </c>
      <c r="E256" s="305">
        <f>VLOOKUP(C256,'Інструменти Прайс'!$B$4:$G$988,5,FALSE)</f>
        <v>7920</v>
      </c>
      <c r="F256" s="482">
        <v>6850</v>
      </c>
      <c r="G256" s="569">
        <v>228.33333333333334</v>
      </c>
      <c r="H256" s="560"/>
      <c r="I256" s="557"/>
      <c r="J256" s="561"/>
      <c r="K256" s="561"/>
      <c r="L256" s="559"/>
    </row>
    <row r="257" spans="1:12" x14ac:dyDescent="0.25">
      <c r="A257" s="492" t="s">
        <v>21281</v>
      </c>
      <c r="B257" s="520"/>
      <c r="C257" s="388">
        <v>619001850</v>
      </c>
      <c r="D257" s="337" t="s">
        <v>21286</v>
      </c>
      <c r="E257" s="305">
        <f>VLOOKUP(C257,'Інструменти Прайс'!$B$4:$G$988,5,FALSE)</f>
        <v>10007.999999999998</v>
      </c>
      <c r="F257" s="482">
        <v>8850</v>
      </c>
      <c r="G257" s="569">
        <v>295</v>
      </c>
      <c r="H257" s="560"/>
      <c r="I257" s="557"/>
      <c r="J257" s="561"/>
      <c r="K257" s="561"/>
      <c r="L257" s="559"/>
    </row>
    <row r="258" spans="1:12" x14ac:dyDescent="0.25">
      <c r="A258" s="492" t="s">
        <v>21281</v>
      </c>
      <c r="B258" s="520"/>
      <c r="C258" s="388">
        <v>600463850</v>
      </c>
      <c r="D258" s="337" t="s">
        <v>7436</v>
      </c>
      <c r="E258" s="305">
        <f>VLOOKUP(C258,'Інструменти Прайс'!$B$4:$G$988,5,FALSE)</f>
        <v>6991.3392907323105</v>
      </c>
      <c r="F258" s="482">
        <v>5798.5713899999992</v>
      </c>
      <c r="G258" s="569">
        <v>193.28571299999996</v>
      </c>
      <c r="H258" s="560"/>
      <c r="I258" s="557"/>
      <c r="J258" s="561"/>
      <c r="K258" s="561"/>
      <c r="L258" s="559"/>
    </row>
    <row r="259" spans="1:12" x14ac:dyDescent="0.25">
      <c r="A259" s="492" t="s">
        <v>21281</v>
      </c>
      <c r="B259" s="520"/>
      <c r="C259" s="388">
        <v>602242850</v>
      </c>
      <c r="D259" s="337" t="s">
        <v>7274</v>
      </c>
      <c r="E259" s="305">
        <f>VLOOKUP(C259,'Інструменти Прайс'!$B$4:$G$988,5,FALSE)</f>
        <v>3564</v>
      </c>
      <c r="F259" s="482">
        <v>1889</v>
      </c>
      <c r="G259" s="569">
        <v>62.966666666666669</v>
      </c>
      <c r="H259" s="560"/>
      <c r="I259" s="557"/>
      <c r="J259" s="561"/>
      <c r="K259" s="561"/>
      <c r="L259" s="559"/>
    </row>
    <row r="260" spans="1:12" x14ac:dyDescent="0.25">
      <c r="A260" s="492" t="s">
        <v>21281</v>
      </c>
      <c r="B260" s="520"/>
      <c r="C260" s="388">
        <v>606176850</v>
      </c>
      <c r="D260" s="337" t="s">
        <v>7275</v>
      </c>
      <c r="E260" s="305">
        <f>VLOOKUP(C260,'Інструменти Прайс'!$B$4:$G$988,5,FALSE)</f>
        <v>3564</v>
      </c>
      <c r="F260" s="482">
        <v>2599</v>
      </c>
      <c r="G260" s="569">
        <v>86.63333333333334</v>
      </c>
      <c r="H260" s="560"/>
      <c r="I260" s="557"/>
      <c r="J260" s="561"/>
      <c r="K260" s="561"/>
      <c r="L260" s="559"/>
    </row>
    <row r="261" spans="1:12" x14ac:dyDescent="0.25">
      <c r="A261" s="492" t="s">
        <v>21281</v>
      </c>
      <c r="B261" s="520"/>
      <c r="C261" s="388">
        <v>600288000</v>
      </c>
      <c r="D261" s="337" t="s">
        <v>7212</v>
      </c>
      <c r="E261" s="305">
        <f>VLOOKUP(C261,'Інструменти Прайс'!$B$4:$G$988,5,FALSE)</f>
        <v>1153.8461538461538</v>
      </c>
      <c r="F261" s="482">
        <v>850.00000000000011</v>
      </c>
      <c r="G261" s="569">
        <v>28.333333333333336</v>
      </c>
      <c r="H261" s="560"/>
      <c r="I261" s="557"/>
      <c r="J261" s="561"/>
      <c r="K261" s="561"/>
      <c r="L261" s="559"/>
    </row>
    <row r="262" spans="1:12" x14ac:dyDescent="0.25">
      <c r="A262" s="492" t="s">
        <v>21281</v>
      </c>
      <c r="B262" s="520"/>
      <c r="C262" s="388">
        <v>657025000</v>
      </c>
      <c r="D262" s="337" t="s">
        <v>20723</v>
      </c>
      <c r="E262" s="305">
        <f>VLOOKUP(C262,'Інструменти Прайс'!$B$4:$G$988,5,FALSE)</f>
        <v>6083.9999999999991</v>
      </c>
      <c r="F262" s="482">
        <v>4699.0000000000009</v>
      </c>
      <c r="G262" s="569">
        <v>156.63333333333335</v>
      </c>
      <c r="H262" s="560"/>
      <c r="I262" s="557"/>
      <c r="J262" s="561"/>
      <c r="K262" s="561"/>
      <c r="L262" s="559"/>
    </row>
    <row r="263" spans="1:12" x14ac:dyDescent="0.25">
      <c r="A263" s="492" t="s">
        <v>21281</v>
      </c>
      <c r="B263" s="520"/>
      <c r="C263" s="388">
        <v>657026000</v>
      </c>
      <c r="D263" s="337" t="s">
        <v>20724</v>
      </c>
      <c r="E263" s="305">
        <f>VLOOKUP(C263,'Інструменти Прайс'!$B$4:$G$988,5,FALSE)</f>
        <v>6083.9999999999991</v>
      </c>
      <c r="F263" s="482">
        <v>4699.0000000000009</v>
      </c>
      <c r="G263" s="569">
        <v>156.63333333333335</v>
      </c>
      <c r="H263" s="560"/>
      <c r="I263" s="557"/>
      <c r="J263" s="561"/>
      <c r="K263" s="561"/>
      <c r="L263" s="559"/>
    </row>
    <row r="264" spans="1:12" x14ac:dyDescent="0.25">
      <c r="A264" s="492" t="s">
        <v>21281</v>
      </c>
      <c r="B264" s="520"/>
      <c r="C264" s="388">
        <v>657027000</v>
      </c>
      <c r="D264" s="337" t="s">
        <v>20725</v>
      </c>
      <c r="E264" s="305">
        <f>VLOOKUP(C264,'Інструменти Прайс'!$B$4:$G$988,5,FALSE)</f>
        <v>6083.9999999999991</v>
      </c>
      <c r="F264" s="482">
        <v>4699.0000000000009</v>
      </c>
      <c r="G264" s="569">
        <v>156.63333333333335</v>
      </c>
      <c r="H264" s="560"/>
      <c r="I264" s="557"/>
      <c r="J264" s="561"/>
      <c r="K264" s="561"/>
      <c r="L264" s="559"/>
    </row>
    <row r="265" spans="1:12" x14ac:dyDescent="0.25">
      <c r="A265" s="492" t="s">
        <v>21281</v>
      </c>
      <c r="B265" s="520"/>
      <c r="C265" s="388">
        <v>657028000</v>
      </c>
      <c r="D265" s="337" t="s">
        <v>20726</v>
      </c>
      <c r="E265" s="305">
        <f>VLOOKUP(C265,'Інструменти Прайс'!$B$4:$G$988,5,FALSE)</f>
        <v>6083.9999999999991</v>
      </c>
      <c r="F265" s="482">
        <v>4699.0000000000009</v>
      </c>
      <c r="G265" s="569">
        <v>156.63333333333335</v>
      </c>
      <c r="H265" s="560"/>
      <c r="I265" s="557"/>
      <c r="J265" s="561"/>
      <c r="K265" s="561"/>
      <c r="L265" s="559"/>
    </row>
    <row r="266" spans="1:12" x14ac:dyDescent="0.25">
      <c r="A266" s="492" t="s">
        <v>21281</v>
      </c>
      <c r="B266" s="520"/>
      <c r="C266" s="388">
        <v>657029000</v>
      </c>
      <c r="D266" s="337" t="s">
        <v>20727</v>
      </c>
      <c r="E266" s="305">
        <f>VLOOKUP(C266,'Інструменти Прайс'!$B$4:$G$988,5,FALSE)</f>
        <v>6083.9999999999991</v>
      </c>
      <c r="F266" s="482">
        <v>4699.0000000000009</v>
      </c>
      <c r="G266" s="569">
        <v>156.63333333333335</v>
      </c>
      <c r="H266" s="560"/>
      <c r="I266" s="557"/>
      <c r="J266" s="561"/>
      <c r="K266" s="561"/>
      <c r="L266" s="559"/>
    </row>
    <row r="267" spans="1:12" x14ac:dyDescent="0.25">
      <c r="A267" s="492" t="s">
        <v>21281</v>
      </c>
      <c r="B267" s="520"/>
      <c r="C267" s="388">
        <v>657030000</v>
      </c>
      <c r="D267" s="337" t="s">
        <v>20728</v>
      </c>
      <c r="E267" s="305">
        <f>VLOOKUP(C267,'Інструменти Прайс'!$B$4:$G$988,5,FALSE)</f>
        <v>6083.9999999999991</v>
      </c>
      <c r="F267" s="482">
        <v>4699.0000000000009</v>
      </c>
      <c r="G267" s="569">
        <v>156.63333333333335</v>
      </c>
      <c r="H267" s="560"/>
      <c r="I267" s="557"/>
      <c r="J267" s="561"/>
      <c r="K267" s="561"/>
      <c r="L267" s="559"/>
    </row>
    <row r="268" spans="1:12" x14ac:dyDescent="0.25">
      <c r="A268" s="492" t="s">
        <v>21281</v>
      </c>
      <c r="B268" s="520"/>
      <c r="C268" s="388">
        <v>657031000</v>
      </c>
      <c r="D268" s="337" t="s">
        <v>20729</v>
      </c>
      <c r="E268" s="305">
        <f>VLOOKUP(C268,'Інструменти Прайс'!$B$4:$G$988,5,FALSE)</f>
        <v>6083.9999999999991</v>
      </c>
      <c r="F268" s="482">
        <v>4699.0000000000009</v>
      </c>
      <c r="G268" s="569">
        <v>156.63333333333335</v>
      </c>
      <c r="H268" s="560"/>
      <c r="I268" s="557"/>
      <c r="J268" s="561"/>
      <c r="K268" s="561"/>
      <c r="L268" s="559"/>
    </row>
    <row r="269" spans="1:12" x14ac:dyDescent="0.25">
      <c r="A269" s="492" t="s">
        <v>21281</v>
      </c>
      <c r="B269" s="520"/>
      <c r="C269" s="388">
        <v>685107000</v>
      </c>
      <c r="D269" s="337" t="s">
        <v>21287</v>
      </c>
      <c r="E269" s="305" t="s">
        <v>18670</v>
      </c>
      <c r="F269" s="482">
        <v>3899</v>
      </c>
      <c r="G269" s="569">
        <v>129.96666666666667</v>
      </c>
      <c r="H269" s="560"/>
      <c r="I269" s="557"/>
      <c r="J269" s="561"/>
      <c r="K269" s="561"/>
      <c r="L269" s="559"/>
    </row>
    <row r="270" spans="1:12" x14ac:dyDescent="0.25">
      <c r="A270" s="492" t="s">
        <v>21281</v>
      </c>
      <c r="B270" s="520"/>
      <c r="C270" s="388">
        <v>685051000</v>
      </c>
      <c r="D270" s="337" t="s">
        <v>21288</v>
      </c>
      <c r="E270" s="305">
        <f>VLOOKUP(C270,'Приладдя Прайс'!$B$4:$G$3330,6,FALSE)</f>
        <v>7751.9999999999991</v>
      </c>
      <c r="F270" s="482">
        <v>5250</v>
      </c>
      <c r="G270" s="569">
        <v>175</v>
      </c>
      <c r="H270" s="560"/>
      <c r="I270" s="557"/>
      <c r="J270" s="561"/>
      <c r="K270" s="561"/>
      <c r="L270" s="559"/>
    </row>
    <row r="271" spans="1:12" x14ac:dyDescent="0.25">
      <c r="A271" s="492" t="s">
        <v>21281</v>
      </c>
      <c r="B271" s="520"/>
      <c r="C271" s="388">
        <v>685050000</v>
      </c>
      <c r="D271" s="337" t="s">
        <v>21289</v>
      </c>
      <c r="E271" s="305">
        <f>VLOOKUP(C271,'Приладдя Прайс'!$B$4:$G$3330,6,FALSE)</f>
        <v>6369.2283737024227</v>
      </c>
      <c r="F271" s="482">
        <v>4555</v>
      </c>
      <c r="G271" s="569">
        <v>151.83333333333334</v>
      </c>
      <c r="H271" s="560"/>
      <c r="I271" s="557"/>
      <c r="J271" s="561"/>
      <c r="K271" s="561"/>
      <c r="L271" s="559"/>
    </row>
    <row r="272" spans="1:12" x14ac:dyDescent="0.25">
      <c r="A272" s="492" t="s">
        <v>21281</v>
      </c>
      <c r="B272" s="520"/>
      <c r="C272" s="388">
        <v>685048000</v>
      </c>
      <c r="D272" s="337" t="s">
        <v>21290</v>
      </c>
      <c r="E272" s="305">
        <f>VLOOKUP(C272,'Приладдя Прайс'!$B$4:$G$3330,6,FALSE)</f>
        <v>10890.311418685123</v>
      </c>
      <c r="F272" s="482">
        <v>7250.0000000000009</v>
      </c>
      <c r="G272" s="569">
        <v>241.66666666666669</v>
      </c>
      <c r="H272" s="560"/>
      <c r="I272" s="557"/>
      <c r="J272" s="561"/>
      <c r="K272" s="561"/>
      <c r="L272" s="559"/>
    </row>
    <row r="273" spans="1:12" x14ac:dyDescent="0.25">
      <c r="A273" s="492" t="s">
        <v>21281</v>
      </c>
      <c r="B273" s="520"/>
      <c r="C273" s="388">
        <v>685061000</v>
      </c>
      <c r="D273" s="337" t="s">
        <v>21291</v>
      </c>
      <c r="E273" s="305">
        <f>VLOOKUP(C273,'Приладдя Прайс'!$B$4:$G$3330,6,FALSE)</f>
        <v>12369.228373702423</v>
      </c>
      <c r="F273" s="482">
        <v>8750</v>
      </c>
      <c r="G273" s="569">
        <v>291.66666666666669</v>
      </c>
      <c r="H273" s="560"/>
      <c r="I273" s="557"/>
      <c r="J273" s="561"/>
      <c r="K273" s="561"/>
      <c r="L273" s="559"/>
    </row>
    <row r="274" spans="1:12" x14ac:dyDescent="0.25">
      <c r="A274" s="492" t="s">
        <v>21281</v>
      </c>
      <c r="B274" s="520"/>
      <c r="C274" s="388">
        <v>685049000</v>
      </c>
      <c r="D274" s="337" t="s">
        <v>21292</v>
      </c>
      <c r="E274" s="305">
        <f>VLOOKUP(C274,'Приладдя Прайс'!$B$4:$G$3330,6,FALSE)</f>
        <v>8769.2283737024227</v>
      </c>
      <c r="F274" s="482">
        <v>6250.0000000000009</v>
      </c>
      <c r="G274" s="569">
        <v>208.33333333333337</v>
      </c>
      <c r="H274" s="560"/>
      <c r="I274" s="557"/>
      <c r="J274" s="561"/>
      <c r="K274" s="561"/>
      <c r="L274" s="559"/>
    </row>
    <row r="275" spans="1:12" x14ac:dyDescent="0.25">
      <c r="A275" s="492" t="s">
        <v>21281</v>
      </c>
      <c r="B275" s="520"/>
      <c r="C275" s="388">
        <v>625596000</v>
      </c>
      <c r="D275" s="337" t="s">
        <v>21293</v>
      </c>
      <c r="E275" s="305">
        <f>VLOOKUP(C275,'Приладдя Прайс'!$B$4:$G$3330,6,FALSE)</f>
        <v>1584</v>
      </c>
      <c r="F275" s="482">
        <v>1150.0000000000002</v>
      </c>
      <c r="G275" s="569">
        <v>38.333333333333343</v>
      </c>
      <c r="H275" s="560"/>
      <c r="I275" s="557"/>
      <c r="J275" s="561"/>
      <c r="K275" s="561"/>
      <c r="L275" s="559"/>
    </row>
    <row r="276" spans="1:12" x14ac:dyDescent="0.25">
      <c r="A276" s="492" t="s">
        <v>21281</v>
      </c>
      <c r="B276" s="520"/>
      <c r="C276" s="388">
        <v>625591000</v>
      </c>
      <c r="D276" s="337" t="s">
        <v>21294</v>
      </c>
      <c r="E276" s="305">
        <f>VLOOKUP(C276,'Приладдя Прайс'!$B$4:$G$3330,6,FALSE)</f>
        <v>2448</v>
      </c>
      <c r="F276" s="482">
        <v>1799</v>
      </c>
      <c r="G276" s="569">
        <v>59.966666666666669</v>
      </c>
      <c r="H276" s="560"/>
      <c r="I276" s="557"/>
      <c r="J276" s="561"/>
      <c r="K276" s="561"/>
      <c r="L276" s="559"/>
    </row>
    <row r="277" spans="1:12" x14ac:dyDescent="0.25">
      <c r="A277" s="492" t="s">
        <v>21281</v>
      </c>
      <c r="B277" s="520"/>
      <c r="C277" s="388">
        <v>625592000</v>
      </c>
      <c r="D277" s="337" t="s">
        <v>21295</v>
      </c>
      <c r="E277" s="305">
        <f>VLOOKUP(C277,'Приладдя Прайс'!$B$4:$G$3330,6,FALSE)</f>
        <v>3131.9999999999995</v>
      </c>
      <c r="F277" s="482">
        <v>2199</v>
      </c>
      <c r="G277" s="569">
        <v>73.3</v>
      </c>
      <c r="H277" s="560"/>
      <c r="I277" s="557"/>
      <c r="J277" s="561"/>
      <c r="K277" s="561"/>
      <c r="L277" s="559"/>
    </row>
    <row r="278" spans="1:12" x14ac:dyDescent="0.25">
      <c r="A278" s="492" t="s">
        <v>21281</v>
      </c>
      <c r="B278" s="520"/>
      <c r="C278" s="388">
        <v>685069000</v>
      </c>
      <c r="D278" s="337" t="s">
        <v>21296</v>
      </c>
      <c r="E278" s="305">
        <f>VLOOKUP(C278,'Приладдя Прайс'!$B$4:$G$3330,6,FALSE)</f>
        <v>12515.558929003353</v>
      </c>
      <c r="F278" s="482">
        <v>10850</v>
      </c>
      <c r="G278" s="569">
        <v>361.66666666666669</v>
      </c>
      <c r="H278" s="560"/>
      <c r="I278" s="557"/>
      <c r="J278" s="561"/>
      <c r="K278" s="561"/>
      <c r="L278" s="559"/>
    </row>
    <row r="279" spans="1:12" x14ac:dyDescent="0.25">
      <c r="A279" s="492" t="s">
        <v>21281</v>
      </c>
      <c r="B279" s="520"/>
      <c r="C279" s="388">
        <v>685074000</v>
      </c>
      <c r="D279" s="337" t="s">
        <v>21297</v>
      </c>
      <c r="E279" s="305">
        <f>VLOOKUP(C279,'Приладдя Прайс'!$B$4:$G$3330,6,FALSE)</f>
        <v>11775.242454836345</v>
      </c>
      <c r="F279" s="482">
        <v>10099</v>
      </c>
      <c r="G279" s="569">
        <v>336.63333333333333</v>
      </c>
      <c r="H279" s="560"/>
      <c r="I279" s="557"/>
      <c r="J279" s="561"/>
      <c r="K279" s="561"/>
      <c r="L279" s="559"/>
    </row>
    <row r="280" spans="1:12" x14ac:dyDescent="0.25">
      <c r="A280" s="492" t="s">
        <v>21281</v>
      </c>
      <c r="B280" s="520"/>
      <c r="C280" s="388">
        <v>685077000</v>
      </c>
      <c r="D280" s="337" t="s">
        <v>21298</v>
      </c>
      <c r="E280" s="305">
        <f>VLOOKUP(C280,'Приладдя Прайс'!$B$4:$G$3330,6,FALSE)</f>
        <v>10418.801454217108</v>
      </c>
      <c r="F280" s="482">
        <v>8856.5399999999991</v>
      </c>
      <c r="G280" s="569">
        <v>295.21799999999996</v>
      </c>
      <c r="H280" s="560"/>
      <c r="I280" s="557"/>
      <c r="J280" s="561"/>
      <c r="K280" s="561"/>
      <c r="L280" s="559"/>
    </row>
    <row r="281" spans="1:12" x14ac:dyDescent="0.25">
      <c r="A281" s="492" t="s">
        <v>21281</v>
      </c>
      <c r="B281" s="520"/>
      <c r="C281" s="388">
        <v>685075000</v>
      </c>
      <c r="D281" s="337" t="s">
        <v>21299</v>
      </c>
      <c r="E281" s="305">
        <f>VLOOKUP(C281,'Приладдя Прайс'!$B$4:$G$3330,6,FALSE)</f>
        <v>8404.4255708612727</v>
      </c>
      <c r="F281" s="482">
        <v>6642.4049999999988</v>
      </c>
      <c r="G281" s="569">
        <v>221.41349999999997</v>
      </c>
      <c r="H281" s="560"/>
      <c r="I281" s="557"/>
      <c r="J281" s="561"/>
      <c r="K281" s="561"/>
      <c r="L281" s="559"/>
    </row>
    <row r="282" spans="1:12" x14ac:dyDescent="0.25">
      <c r="A282" s="492" t="s">
        <v>21281</v>
      </c>
      <c r="B282" s="520"/>
      <c r="C282" s="388">
        <v>685076000</v>
      </c>
      <c r="D282" s="337" t="s">
        <v>21300</v>
      </c>
      <c r="E282" s="305">
        <f>VLOOKUP(C282,'Приладдя Прайс'!$B$4:$G$3330,6,FALSE)</f>
        <v>7673.5636893855644</v>
      </c>
      <c r="F282" s="482">
        <v>6299.0000000000009</v>
      </c>
      <c r="G282" s="569">
        <v>209.9666666666667</v>
      </c>
      <c r="H282" s="560"/>
      <c r="I282" s="557"/>
      <c r="J282" s="561"/>
      <c r="K282" s="561"/>
      <c r="L282" s="559"/>
    </row>
    <row r="283" spans="1:12" x14ac:dyDescent="0.25">
      <c r="A283" s="492" t="s">
        <v>21281</v>
      </c>
      <c r="B283" s="520"/>
      <c r="C283" s="388">
        <v>685078000</v>
      </c>
      <c r="D283" s="337" t="s">
        <v>21301</v>
      </c>
      <c r="E283" s="305">
        <f>VLOOKUP(C283,'Приладдя Прайс'!$B$4:$G$3330,6,FALSE)</f>
        <v>7666.1291913690466</v>
      </c>
      <c r="F283" s="482">
        <v>6399.0000000000018</v>
      </c>
      <c r="G283" s="569">
        <v>213.30000000000007</v>
      </c>
      <c r="H283" s="560"/>
      <c r="I283" s="557"/>
      <c r="J283" s="561"/>
      <c r="K283" s="561"/>
      <c r="L283" s="559"/>
    </row>
    <row r="284" spans="1:12" x14ac:dyDescent="0.25">
      <c r="A284" s="492" t="s">
        <v>21281</v>
      </c>
      <c r="B284" s="520"/>
      <c r="C284" s="388">
        <v>685079000</v>
      </c>
      <c r="D284" s="337" t="s">
        <v>21302</v>
      </c>
      <c r="E284" s="305">
        <f>VLOOKUP(C284,'Приладдя Прайс'!$B$4:$G$3330,6,FALSE)</f>
        <v>7675.781619664046</v>
      </c>
      <c r="F284" s="482">
        <v>6262.838999999999</v>
      </c>
      <c r="G284" s="569">
        <v>208.76129999999998</v>
      </c>
      <c r="H284" s="560"/>
      <c r="I284" s="557"/>
      <c r="J284" s="561"/>
      <c r="K284" s="561"/>
      <c r="L284" s="559"/>
    </row>
    <row r="285" spans="1:12" x14ac:dyDescent="0.25">
      <c r="A285" s="492" t="s">
        <v>21281</v>
      </c>
      <c r="B285" s="520"/>
      <c r="C285" s="388">
        <v>625345000</v>
      </c>
      <c r="D285" s="337" t="s">
        <v>21303</v>
      </c>
      <c r="E285" s="305">
        <f>VLOOKUP(C285,'Приладдя Прайс'!$B$4:$G$3330,6,FALSE)</f>
        <v>5827.4890723652261</v>
      </c>
      <c r="F285" s="482">
        <v>3998.9999999999991</v>
      </c>
      <c r="G285" s="569">
        <v>133.29999999999998</v>
      </c>
      <c r="H285" s="560"/>
      <c r="I285" s="557"/>
      <c r="J285" s="561"/>
      <c r="K285" s="561"/>
      <c r="L285" s="559"/>
    </row>
    <row r="286" spans="1:12" x14ac:dyDescent="0.25">
      <c r="A286" s="492" t="s">
        <v>21281</v>
      </c>
      <c r="B286" s="520"/>
      <c r="C286" s="388">
        <v>625341000</v>
      </c>
      <c r="D286" s="337" t="s">
        <v>21304</v>
      </c>
      <c r="E286" s="305">
        <f>VLOOKUP(C286,'Приладдя Прайс'!$B$4:$G$3330,6,FALSE)</f>
        <v>4567.32</v>
      </c>
      <c r="F286" s="482">
        <v>3699</v>
      </c>
      <c r="G286" s="569">
        <v>123.3</v>
      </c>
      <c r="H286" s="560"/>
      <c r="I286" s="557"/>
      <c r="J286" s="561"/>
      <c r="K286" s="564"/>
      <c r="L286" s="559"/>
    </row>
    <row r="287" spans="1:12" x14ac:dyDescent="0.25">
      <c r="A287" s="492" t="s">
        <v>21281</v>
      </c>
      <c r="B287" s="520"/>
      <c r="C287" s="388">
        <v>625342000</v>
      </c>
      <c r="D287" s="337" t="s">
        <v>21305</v>
      </c>
      <c r="E287" s="305">
        <f>VLOOKUP(C287,'Приладдя Прайс'!$B$4:$G$3330,6,FALSE)</f>
        <v>3847.0588235294122</v>
      </c>
      <c r="F287" s="482">
        <v>3398.9999999999995</v>
      </c>
      <c r="G287" s="569">
        <v>113.29999999999998</v>
      </c>
      <c r="H287" s="560"/>
      <c r="I287" s="557"/>
      <c r="J287" s="561"/>
      <c r="K287" s="561"/>
      <c r="L287" s="559"/>
    </row>
    <row r="288" spans="1:12" x14ac:dyDescent="0.25">
      <c r="A288" s="492" t="s">
        <v>21281</v>
      </c>
      <c r="B288" s="520"/>
      <c r="C288" s="388">
        <v>625346000</v>
      </c>
      <c r="D288" s="337" t="s">
        <v>21306</v>
      </c>
      <c r="E288" s="305">
        <f>VLOOKUP(C288,'Приладдя Прайс'!$B$4:$G$3330,6,FALSE)</f>
        <v>3158.8732394366193</v>
      </c>
      <c r="F288" s="482">
        <v>1999.0000000000002</v>
      </c>
      <c r="G288" s="569">
        <v>66.63333333333334</v>
      </c>
      <c r="H288" s="560"/>
      <c r="I288" s="557"/>
      <c r="J288" s="561"/>
      <c r="K288" s="561"/>
      <c r="L288" s="559"/>
    </row>
    <row r="289" spans="1:12" x14ac:dyDescent="0.25">
      <c r="A289" s="492" t="s">
        <v>21281</v>
      </c>
      <c r="B289" s="520"/>
      <c r="C289" s="388">
        <v>625343000</v>
      </c>
      <c r="D289" s="337" t="s">
        <v>21307</v>
      </c>
      <c r="E289" s="305">
        <f>VLOOKUP(C289,'Приладдя Прайс'!$B$4:$G$3330,6,FALSE)</f>
        <v>2159.1695501730082</v>
      </c>
      <c r="F289" s="482">
        <v>1899</v>
      </c>
      <c r="G289" s="569">
        <v>63.3</v>
      </c>
      <c r="H289" s="560"/>
      <c r="I289" s="557"/>
      <c r="J289" s="561"/>
      <c r="K289" s="561"/>
      <c r="L289" s="559"/>
    </row>
    <row r="290" spans="1:12" x14ac:dyDescent="0.25">
      <c r="A290" s="492" t="s">
        <v>21281</v>
      </c>
      <c r="B290" s="520"/>
      <c r="C290" s="388">
        <v>623855000</v>
      </c>
      <c r="D290" s="337" t="s">
        <v>17007</v>
      </c>
      <c r="E290" s="305">
        <f>VLOOKUP(C290,'Приладдя Прайс'!$B$4:$G$3330,6,FALSE)</f>
        <v>449.28966344687348</v>
      </c>
      <c r="F290" s="482">
        <v>399.00000000000023</v>
      </c>
      <c r="G290" s="569">
        <v>13.300000000000008</v>
      </c>
      <c r="H290" s="560"/>
      <c r="I290" s="557"/>
      <c r="J290" s="561"/>
      <c r="K290" s="561"/>
      <c r="L290" s="559"/>
    </row>
    <row r="291" spans="1:12" x14ac:dyDescent="0.25">
      <c r="A291" s="492" t="s">
        <v>21281</v>
      </c>
      <c r="B291" s="520"/>
      <c r="C291" s="388">
        <v>626431000</v>
      </c>
      <c r="D291" s="337" t="s">
        <v>17013</v>
      </c>
      <c r="E291" s="305">
        <f>VLOOKUP(C291,'Приладдя Прайс'!$B$4:$G$3330,6,FALSE)</f>
        <v>872.87071161201493</v>
      </c>
      <c r="F291" s="482">
        <v>649.99999999999943</v>
      </c>
      <c r="G291" s="569">
        <v>21.666666666666647</v>
      </c>
      <c r="H291" s="560"/>
      <c r="I291" s="557"/>
      <c r="J291" s="561"/>
      <c r="K291" s="561"/>
      <c r="L291" s="559"/>
    </row>
    <row r="292" spans="1:12" x14ac:dyDescent="0.25">
      <c r="A292" s="492" t="s">
        <v>21281</v>
      </c>
      <c r="B292" s="520"/>
      <c r="C292" s="388">
        <v>626449000</v>
      </c>
      <c r="D292" s="337" t="s">
        <v>17019</v>
      </c>
      <c r="E292" s="305">
        <f>VLOOKUP(C292,'Приладдя Прайс'!$B$4:$G$3330,6,FALSE)</f>
        <v>1279.9369050491343</v>
      </c>
      <c r="F292" s="482">
        <v>1099.0000000000005</v>
      </c>
      <c r="G292" s="569">
        <v>36.633333333333347</v>
      </c>
      <c r="H292" s="560"/>
      <c r="I292" s="557"/>
      <c r="J292" s="561"/>
      <c r="K292" s="561"/>
      <c r="L292" s="559"/>
    </row>
    <row r="293" spans="1:12" x14ac:dyDescent="0.25">
      <c r="A293" s="492" t="s">
        <v>21281</v>
      </c>
      <c r="B293" s="520"/>
      <c r="C293" s="388">
        <v>626432000</v>
      </c>
      <c r="D293" s="337" t="s">
        <v>17014</v>
      </c>
      <c r="E293" s="305">
        <f>VLOOKUP(C293,'Приладдя Прайс'!$B$4:$G$3330,6,FALSE)</f>
        <v>996.56690833861057</v>
      </c>
      <c r="F293" s="482">
        <v>798.99999999999932</v>
      </c>
      <c r="G293" s="569">
        <v>26.633333333333312</v>
      </c>
      <c r="H293" s="560"/>
      <c r="I293" s="557"/>
      <c r="J293" s="561"/>
      <c r="K293" s="561"/>
      <c r="L293" s="559"/>
    </row>
    <row r="294" spans="1:12" x14ac:dyDescent="0.25">
      <c r="A294" s="492" t="s">
        <v>21281</v>
      </c>
      <c r="B294" s="520"/>
      <c r="C294" s="388">
        <v>626433000</v>
      </c>
      <c r="D294" s="337" t="s">
        <v>17015</v>
      </c>
      <c r="E294" s="305">
        <f>VLOOKUP(C294,'Приладдя Прайс'!$B$4:$G$3330,6,FALSE)</f>
        <v>1318.5155709342564</v>
      </c>
      <c r="F294" s="482">
        <v>999.00000000000011</v>
      </c>
      <c r="G294" s="569">
        <v>33.300000000000004</v>
      </c>
      <c r="H294" s="560"/>
      <c r="I294" s="557"/>
      <c r="J294" s="561"/>
      <c r="K294" s="561"/>
      <c r="L294" s="559"/>
    </row>
    <row r="295" spans="1:12" x14ac:dyDescent="0.25">
      <c r="A295" s="492" t="s">
        <v>21281</v>
      </c>
      <c r="B295" s="520"/>
      <c r="C295" s="388">
        <v>657006000</v>
      </c>
      <c r="D295" s="337" t="s">
        <v>17022</v>
      </c>
      <c r="E295" s="305">
        <f>VLOOKUP(C295,'Приладдя Прайс'!$B$4:$G$3330,6,FALSE)</f>
        <v>792</v>
      </c>
      <c r="F295" s="482">
        <v>650.00000000000011</v>
      </c>
      <c r="G295" s="569">
        <v>21.666666666666671</v>
      </c>
      <c r="H295" s="560"/>
      <c r="I295" s="557"/>
      <c r="J295" s="561"/>
      <c r="K295" s="561"/>
      <c r="L295" s="559"/>
    </row>
    <row r="296" spans="1:12" ht="15.75" thickBot="1" x14ac:dyDescent="0.3">
      <c r="A296" s="492" t="s">
        <v>21281</v>
      </c>
      <c r="B296" s="502"/>
      <c r="C296" s="391">
        <v>657007000</v>
      </c>
      <c r="D296" s="336" t="s">
        <v>17023</v>
      </c>
      <c r="E296" s="309">
        <f>VLOOKUP(C296,'Приладдя Прайс'!$B$4:$G$3330,6,FALSE)</f>
        <v>1080</v>
      </c>
      <c r="F296" s="483">
        <v>899.00000000000011</v>
      </c>
      <c r="G296" s="574">
        <v>29.966666666666672</v>
      </c>
      <c r="H296" s="560"/>
      <c r="I296" s="557"/>
      <c r="J296" s="561"/>
      <c r="K296" s="561"/>
      <c r="L296" s="559"/>
    </row>
    <row r="297" spans="1:12" x14ac:dyDescent="0.25">
      <c r="A297" s="491" t="s">
        <v>21308</v>
      </c>
      <c r="B297" s="535" t="s">
        <v>21309</v>
      </c>
      <c r="C297" s="392">
        <v>601585000</v>
      </c>
      <c r="D297" s="393" t="s">
        <v>7167</v>
      </c>
      <c r="E297" s="303">
        <f>VLOOKUP(C297,'Інструменти Прайс'!$B$4:$G$988,5,FALSE)</f>
        <v>1330.5853692981218</v>
      </c>
      <c r="F297" s="484">
        <v>1033.4482758629999</v>
      </c>
      <c r="G297" s="568">
        <v>34.448275862099997</v>
      </c>
      <c r="H297" s="560"/>
      <c r="I297" s="565"/>
      <c r="J297" s="561"/>
      <c r="K297" s="561"/>
      <c r="L297" s="559"/>
    </row>
    <row r="298" spans="1:12" x14ac:dyDescent="0.25">
      <c r="A298" s="491" t="s">
        <v>21308</v>
      </c>
      <c r="B298" s="536"/>
      <c r="C298" s="394">
        <v>601585000</v>
      </c>
      <c r="D298" s="387" t="s">
        <v>7167</v>
      </c>
      <c r="E298" s="305">
        <f>VLOOKUP(C298,'Інструменти Прайс'!$B$4:$G$988,5,FALSE)</f>
        <v>1330.5853692981218</v>
      </c>
      <c r="F298" s="482">
        <v>1098.5491071428573</v>
      </c>
      <c r="G298" s="569">
        <v>36.618303571428577</v>
      </c>
      <c r="H298" s="560"/>
      <c r="I298" s="565"/>
      <c r="J298" s="561"/>
      <c r="K298" s="561"/>
      <c r="L298" s="559"/>
    </row>
    <row r="299" spans="1:12" x14ac:dyDescent="0.25">
      <c r="A299" s="491" t="s">
        <v>21308</v>
      </c>
      <c r="B299" s="536"/>
      <c r="C299" s="394">
        <v>601586000</v>
      </c>
      <c r="D299" s="387" t="s">
        <v>7168</v>
      </c>
      <c r="E299" s="305">
        <f>VLOOKUP(C299,'Інструменти Прайс'!$B$4:$G$988,5,FALSE)</f>
        <v>1800</v>
      </c>
      <c r="F299" s="482">
        <v>1472.6315789473679</v>
      </c>
      <c r="G299" s="569">
        <v>49.087719298245595</v>
      </c>
      <c r="H299" s="560"/>
      <c r="I299" s="565"/>
      <c r="J299" s="561"/>
      <c r="K299" s="561"/>
      <c r="L299" s="559"/>
    </row>
    <row r="300" spans="1:12" x14ac:dyDescent="0.25">
      <c r="A300" s="491" t="s">
        <v>21308</v>
      </c>
      <c r="B300" s="536"/>
      <c r="C300" s="394">
        <v>604118500</v>
      </c>
      <c r="D300" s="387" t="s">
        <v>7072</v>
      </c>
      <c r="E300" s="305">
        <f>VLOOKUP(C300,'Інструменти Прайс'!$B$4:$G$988,5,FALSE)</f>
        <v>2283.8405592430445</v>
      </c>
      <c r="F300" s="482">
        <v>1998.3604893376639</v>
      </c>
      <c r="G300" s="569">
        <v>66.612016311255459</v>
      </c>
      <c r="H300" s="560"/>
      <c r="I300" s="565"/>
      <c r="J300" s="561"/>
      <c r="K300" s="561"/>
      <c r="L300" s="559"/>
    </row>
    <row r="301" spans="1:12" x14ac:dyDescent="0.25">
      <c r="A301" s="491" t="s">
        <v>21308</v>
      </c>
      <c r="B301" s="536"/>
      <c r="C301" s="394">
        <v>601548000</v>
      </c>
      <c r="D301" s="387" t="s">
        <v>7128</v>
      </c>
      <c r="E301" s="305">
        <f>VLOOKUP(C301,'Інструменти Прайс'!$B$4:$G$988,5,FALSE)</f>
        <v>5760</v>
      </c>
      <c r="F301" s="482">
        <v>4523.5714285714275</v>
      </c>
      <c r="G301" s="569">
        <v>150.78571428571425</v>
      </c>
      <c r="H301" s="560"/>
      <c r="I301" s="565"/>
      <c r="J301" s="561"/>
      <c r="K301" s="561"/>
      <c r="L301" s="559"/>
    </row>
    <row r="302" spans="1:12" x14ac:dyDescent="0.25">
      <c r="A302" s="491" t="s">
        <v>21308</v>
      </c>
      <c r="B302" s="536"/>
      <c r="C302" s="394">
        <v>601549000</v>
      </c>
      <c r="D302" s="387" t="s">
        <v>7129</v>
      </c>
      <c r="E302" s="305">
        <f>VLOOKUP(C302,'Інструменти Прайс'!$B$4:$G$988,5,FALSE)</f>
        <v>6120</v>
      </c>
      <c r="F302" s="482">
        <v>4761.4285714285697</v>
      </c>
      <c r="G302" s="569">
        <v>158.71428571428567</v>
      </c>
      <c r="H302" s="560"/>
      <c r="I302" s="565"/>
      <c r="J302" s="561"/>
      <c r="K302" s="561"/>
      <c r="L302" s="559"/>
    </row>
    <row r="303" spans="1:12" x14ac:dyDescent="0.25">
      <c r="A303" s="491" t="s">
        <v>21308</v>
      </c>
      <c r="B303" s="536"/>
      <c r="C303" s="394">
        <v>601550000</v>
      </c>
      <c r="D303" s="387" t="s">
        <v>7130</v>
      </c>
      <c r="E303" s="305">
        <f>VLOOKUP(C303,'Інструменти Прайс'!$B$4:$G$988,5,FALSE)</f>
        <v>14400</v>
      </c>
      <c r="F303" s="482">
        <v>9047.1428571419983</v>
      </c>
      <c r="G303" s="569">
        <v>301.57142857139996</v>
      </c>
      <c r="H303" s="560"/>
      <c r="I303" s="565"/>
      <c r="J303" s="561"/>
      <c r="K303" s="561"/>
      <c r="L303" s="559"/>
    </row>
    <row r="304" spans="1:12" x14ac:dyDescent="0.25">
      <c r="A304" s="491" t="s">
        <v>21308</v>
      </c>
      <c r="B304" s="536"/>
      <c r="C304" s="394">
        <v>601551000</v>
      </c>
      <c r="D304" s="82" t="s">
        <v>7131</v>
      </c>
      <c r="E304" s="305">
        <f>VLOOKUP(C304,'Інструменти Прайс'!$B$4:$G$988,5,FALSE)</f>
        <v>24120</v>
      </c>
      <c r="F304" s="482">
        <v>19284.642857142844</v>
      </c>
      <c r="G304" s="569">
        <v>642.8214285714281</v>
      </c>
      <c r="H304" s="560"/>
      <c r="I304" s="565"/>
      <c r="J304" s="561"/>
      <c r="K304" s="561"/>
      <c r="L304" s="559"/>
    </row>
    <row r="305" spans="1:12" x14ac:dyDescent="0.25">
      <c r="A305" s="491" t="s">
        <v>21308</v>
      </c>
      <c r="B305" s="536"/>
      <c r="C305" s="394">
        <v>601564500</v>
      </c>
      <c r="D305" s="82" t="s">
        <v>7143</v>
      </c>
      <c r="E305" s="305">
        <f>VLOOKUP(C305,'Інструменти Прайс'!$B$4:$G$988,5,FALSE)</f>
        <v>3240</v>
      </c>
      <c r="F305" s="482">
        <v>2499.6428571428578</v>
      </c>
      <c r="G305" s="569">
        <v>83.321428571428598</v>
      </c>
      <c r="H305" s="560"/>
      <c r="I305" s="565"/>
      <c r="J305" s="561"/>
      <c r="K305" s="561"/>
      <c r="L305" s="559"/>
    </row>
    <row r="306" spans="1:12" x14ac:dyDescent="0.25">
      <c r="A306" s="491" t="s">
        <v>21308</v>
      </c>
      <c r="B306" s="536"/>
      <c r="C306" s="394">
        <v>601566500</v>
      </c>
      <c r="D306" s="82" t="s">
        <v>7144</v>
      </c>
      <c r="E306" s="305">
        <f>VLOOKUP(C306,'Інструменти Прайс'!$B$4:$G$988,5,FALSE)</f>
        <v>6839.9999999999991</v>
      </c>
      <c r="F306" s="482">
        <v>4284.6428571428578</v>
      </c>
      <c r="G306" s="569">
        <v>142.82142857142858</v>
      </c>
      <c r="H306" s="560"/>
      <c r="I306" s="565"/>
      <c r="J306" s="561"/>
      <c r="K306" s="561"/>
      <c r="L306" s="559"/>
    </row>
    <row r="307" spans="1:12" x14ac:dyDescent="0.25">
      <c r="A307" s="491" t="s">
        <v>21308</v>
      </c>
      <c r="B307" s="536"/>
      <c r="C307" s="394">
        <v>601567500</v>
      </c>
      <c r="D307" s="82" t="s">
        <v>7145</v>
      </c>
      <c r="E307" s="305">
        <f>VLOOKUP(C307,'Інструменти Прайс'!$B$4:$G$988,5,FALSE)</f>
        <v>12600</v>
      </c>
      <c r="F307" s="482">
        <v>10158.478636759188</v>
      </c>
      <c r="G307" s="569">
        <v>338.6159545586396</v>
      </c>
      <c r="H307" s="560"/>
      <c r="I307" s="565"/>
      <c r="J307" s="561"/>
      <c r="K307" s="561"/>
      <c r="L307" s="559"/>
    </row>
    <row r="308" spans="1:12" x14ac:dyDescent="0.25">
      <c r="A308" s="491" t="s">
        <v>21308</v>
      </c>
      <c r="B308" s="536"/>
      <c r="C308" s="394">
        <v>601562500</v>
      </c>
      <c r="D308" s="82" t="s">
        <v>7141</v>
      </c>
      <c r="E308" s="305">
        <f>VLOOKUP(C308,'Інструменти Прайс'!$B$4:$G$988,5,FALSE)</f>
        <v>6839.9999999999991</v>
      </c>
      <c r="F308" s="482">
        <v>4642.4999999999982</v>
      </c>
      <c r="G308" s="569">
        <v>154.74999999999994</v>
      </c>
      <c r="H308" s="560"/>
      <c r="I308" s="565"/>
      <c r="J308" s="561"/>
      <c r="K308" s="561"/>
      <c r="L308" s="559"/>
    </row>
    <row r="309" spans="1:12" x14ac:dyDescent="0.25">
      <c r="A309" s="491" t="s">
        <v>21308</v>
      </c>
      <c r="B309" s="536"/>
      <c r="C309" s="394">
        <v>601568500</v>
      </c>
      <c r="D309" s="82" t="s">
        <v>7146</v>
      </c>
      <c r="E309" s="305">
        <f>VLOOKUP(C309,'Інструменти Прайс'!$B$4:$G$988,5,FALSE)</f>
        <v>6839.9999999999991</v>
      </c>
      <c r="F309" s="482">
        <v>4284.6428571428569</v>
      </c>
      <c r="G309" s="569">
        <v>142.82142857142856</v>
      </c>
      <c r="H309" s="560"/>
      <c r="I309" s="565"/>
      <c r="J309" s="561"/>
      <c r="K309" s="561"/>
      <c r="L309" s="559"/>
    </row>
    <row r="310" spans="1:12" x14ac:dyDescent="0.25">
      <c r="A310" s="491" t="s">
        <v>21308</v>
      </c>
      <c r="B310" s="536"/>
      <c r="C310" s="394">
        <v>601563500</v>
      </c>
      <c r="D310" s="82" t="s">
        <v>7142</v>
      </c>
      <c r="E310" s="305">
        <f>VLOOKUP(C310,'Інструменти Прайс'!$B$4:$G$988,5,FALSE)</f>
        <v>6480</v>
      </c>
      <c r="F310" s="482">
        <v>3427.5</v>
      </c>
      <c r="G310" s="569">
        <v>114.25</v>
      </c>
      <c r="H310" s="560"/>
      <c r="I310" s="565"/>
      <c r="J310" s="561"/>
      <c r="K310" s="561"/>
      <c r="L310" s="559"/>
    </row>
    <row r="311" spans="1:12" x14ac:dyDescent="0.25">
      <c r="A311" s="491" t="s">
        <v>21308</v>
      </c>
      <c r="B311" s="536"/>
      <c r="C311" s="394">
        <v>604120000</v>
      </c>
      <c r="D311" s="82" t="s">
        <v>7075</v>
      </c>
      <c r="E311" s="305">
        <f>VLOOKUP(C311,'Інструменти Прайс'!$B$4:$G$988,5,FALSE)</f>
        <v>1826.0754037187153</v>
      </c>
      <c r="F311" s="482">
        <v>1577.8947368421054</v>
      </c>
      <c r="G311" s="569">
        <v>52.596491228070178</v>
      </c>
      <c r="H311" s="560"/>
      <c r="I311" s="565"/>
      <c r="J311" s="561"/>
      <c r="K311" s="561"/>
      <c r="L311" s="559"/>
    </row>
    <row r="312" spans="1:12" x14ac:dyDescent="0.25">
      <c r="A312" s="491" t="s">
        <v>21308</v>
      </c>
      <c r="B312" s="536"/>
      <c r="C312" s="394">
        <v>604117000</v>
      </c>
      <c r="D312" s="82" t="s">
        <v>7074</v>
      </c>
      <c r="E312" s="305">
        <f>VLOOKUP(C312,'Інструменти Прайс'!$B$4:$G$988,5,FALSE)</f>
        <v>2430</v>
      </c>
      <c r="F312" s="482">
        <v>2141.7857142857138</v>
      </c>
      <c r="G312" s="569">
        <v>71.392857142857125</v>
      </c>
      <c r="H312" s="560"/>
      <c r="I312" s="565"/>
      <c r="J312" s="561"/>
      <c r="K312" s="561"/>
      <c r="L312" s="559"/>
    </row>
    <row r="313" spans="1:12" x14ac:dyDescent="0.25">
      <c r="A313" s="491" t="s">
        <v>21308</v>
      </c>
      <c r="B313" s="536"/>
      <c r="C313" s="394">
        <v>604115500</v>
      </c>
      <c r="D313" s="82" t="s">
        <v>7361</v>
      </c>
      <c r="E313" s="305">
        <f>VLOOKUP(C313,'Інструменти Прайс'!$B$4:$G$988,5,FALSE)</f>
        <v>2559.6734955185657</v>
      </c>
      <c r="F313" s="482">
        <v>2255.7142857149997</v>
      </c>
      <c r="G313" s="569">
        <v>75.190476190499993</v>
      </c>
      <c r="H313" s="560"/>
      <c r="I313" s="565"/>
      <c r="J313" s="561"/>
      <c r="K313" s="561"/>
      <c r="L313" s="559"/>
    </row>
    <row r="314" spans="1:12" x14ac:dyDescent="0.25">
      <c r="A314" s="491" t="s">
        <v>21308</v>
      </c>
      <c r="B314" s="536"/>
      <c r="C314" s="394">
        <v>601556000</v>
      </c>
      <c r="D314" s="82" t="s">
        <v>7136</v>
      </c>
      <c r="E314" s="305">
        <f>VLOOKUP(C314,'Інструменти Прайс'!$B$4:$G$988,5,FALSE)</f>
        <v>5760</v>
      </c>
      <c r="F314" s="482">
        <v>3534.6428571428582</v>
      </c>
      <c r="G314" s="569">
        <v>117.82142857142861</v>
      </c>
      <c r="H314" s="560"/>
      <c r="I314" s="565"/>
      <c r="J314" s="561"/>
      <c r="K314" s="561"/>
      <c r="L314" s="559"/>
    </row>
    <row r="315" spans="1:12" x14ac:dyDescent="0.25">
      <c r="A315" s="491" t="s">
        <v>21308</v>
      </c>
      <c r="B315" s="536"/>
      <c r="C315" s="394">
        <v>601557000</v>
      </c>
      <c r="D315" s="82" t="s">
        <v>21310</v>
      </c>
      <c r="E315" s="305">
        <f>VLOOKUP(C315,'Інструменти Прайс'!$B$4:$G$988,5,FALSE)</f>
        <v>7200</v>
      </c>
      <c r="F315" s="482">
        <v>6205.8620689649997</v>
      </c>
      <c r="G315" s="569">
        <v>206.86206896549999</v>
      </c>
      <c r="H315" s="560"/>
      <c r="I315" s="565"/>
      <c r="J315" s="561"/>
      <c r="K315" s="561"/>
      <c r="L315" s="559"/>
    </row>
    <row r="316" spans="1:12" x14ac:dyDescent="0.25">
      <c r="A316" s="491" t="s">
        <v>21308</v>
      </c>
      <c r="B316" s="536"/>
      <c r="C316" s="394">
        <v>601558000</v>
      </c>
      <c r="D316" s="82" t="s">
        <v>7138</v>
      </c>
      <c r="E316" s="305">
        <f>VLOOKUP(C316,'Інструменти Прайс'!$B$4:$G$988,5,FALSE)</f>
        <v>6120</v>
      </c>
      <c r="F316" s="482">
        <v>4819.8214285714284</v>
      </c>
      <c r="G316" s="569">
        <v>160.66071428571428</v>
      </c>
      <c r="H316" s="560"/>
      <c r="I316" s="565"/>
      <c r="J316" s="561"/>
      <c r="K316" s="561"/>
      <c r="L316" s="559"/>
    </row>
    <row r="317" spans="1:12" x14ac:dyDescent="0.25">
      <c r="A317" s="491" t="s">
        <v>21308</v>
      </c>
      <c r="B317" s="536"/>
      <c r="C317" s="394">
        <v>602233000</v>
      </c>
      <c r="D317" s="82" t="s">
        <v>7147</v>
      </c>
      <c r="E317" s="305">
        <f>VLOOKUP(C317,'Інструменти Прайс'!$B$4:$G$988,5,FALSE)</f>
        <v>684</v>
      </c>
      <c r="F317" s="482">
        <v>534.64285714285711</v>
      </c>
      <c r="G317" s="569">
        <v>17.821428571428569</v>
      </c>
      <c r="H317" s="560"/>
      <c r="I317" s="565"/>
      <c r="J317" s="561"/>
      <c r="K317" s="561"/>
      <c r="L317" s="559"/>
    </row>
    <row r="318" spans="1:12" x14ac:dyDescent="0.25">
      <c r="A318" s="491" t="s">
        <v>21308</v>
      </c>
      <c r="B318" s="536"/>
      <c r="C318" s="394">
        <v>601569000</v>
      </c>
      <c r="D318" s="82" t="s">
        <v>7151</v>
      </c>
      <c r="E318" s="305">
        <f>VLOOKUP(C318,'Інструменти Прайс'!$B$4:$G$988,5,FALSE)</f>
        <v>792</v>
      </c>
      <c r="F318" s="482">
        <v>427.50000000000034</v>
      </c>
      <c r="G318" s="569">
        <v>14.250000000000011</v>
      </c>
      <c r="H318" s="560"/>
      <c r="I318" s="565"/>
      <c r="J318" s="561"/>
      <c r="K318" s="561"/>
      <c r="L318" s="559"/>
    </row>
    <row r="319" spans="1:12" x14ac:dyDescent="0.25">
      <c r="A319" s="491" t="s">
        <v>21308</v>
      </c>
      <c r="B319" s="536"/>
      <c r="C319" s="394">
        <v>601575000</v>
      </c>
      <c r="D319" s="82" t="s">
        <v>7157</v>
      </c>
      <c r="E319" s="305">
        <f>VLOOKUP(C319,'Інструменти Прайс'!$B$4:$G$988,5,FALSE)</f>
        <v>1079.9999999999998</v>
      </c>
      <c r="F319" s="482">
        <v>748.92857142857179</v>
      </c>
      <c r="G319" s="569">
        <v>24.964285714285726</v>
      </c>
      <c r="H319" s="560"/>
      <c r="I319" s="565"/>
      <c r="J319" s="561"/>
      <c r="K319" s="561"/>
      <c r="L319" s="559"/>
    </row>
    <row r="320" spans="1:12" x14ac:dyDescent="0.25">
      <c r="A320" s="491" t="s">
        <v>21308</v>
      </c>
      <c r="B320" s="536"/>
      <c r="C320" s="394">
        <v>601576000</v>
      </c>
      <c r="D320" s="82" t="s">
        <v>7158</v>
      </c>
      <c r="E320" s="305">
        <f>VLOOKUP(C320,'Інструменти Прайс'!$B$4:$G$988,5,FALSE)</f>
        <v>1440</v>
      </c>
      <c r="F320" s="482">
        <v>832.50000000000011</v>
      </c>
      <c r="G320" s="569">
        <v>27.750000000000004</v>
      </c>
      <c r="H320" s="560"/>
      <c r="I320" s="565"/>
      <c r="J320" s="561"/>
      <c r="K320" s="561"/>
      <c r="L320" s="559"/>
    </row>
    <row r="321" spans="1:12" x14ac:dyDescent="0.25">
      <c r="A321" s="491" t="s">
        <v>21308</v>
      </c>
      <c r="B321" s="537"/>
      <c r="C321" s="394">
        <v>601571000</v>
      </c>
      <c r="D321" s="82" t="s">
        <v>7153</v>
      </c>
      <c r="E321" s="305">
        <f>VLOOKUP(C321,'Інструменти Прайс'!$B$4:$G$988,5,FALSE)</f>
        <v>720</v>
      </c>
      <c r="F321" s="482">
        <v>475.71428571428572</v>
      </c>
      <c r="G321" s="569">
        <v>15.857142857142858</v>
      </c>
      <c r="H321" s="560"/>
      <c r="I321" s="565"/>
      <c r="J321" s="561"/>
      <c r="K321" s="561"/>
      <c r="L321" s="559"/>
    </row>
    <row r="322" spans="1:12" x14ac:dyDescent="0.25">
      <c r="A322" s="491" t="s">
        <v>21308</v>
      </c>
      <c r="B322" s="537"/>
      <c r="C322" s="394">
        <v>604116500</v>
      </c>
      <c r="D322" s="387" t="s">
        <v>7076</v>
      </c>
      <c r="E322" s="305">
        <f>VLOOKUP(C322,'Інструменти Прайс'!$B$4:$G$988,5,FALSE)</f>
        <v>1584</v>
      </c>
      <c r="F322" s="482">
        <v>1398.9999999999991</v>
      </c>
      <c r="G322" s="569">
        <v>46.633333333333304</v>
      </c>
      <c r="H322" s="560"/>
      <c r="I322" s="565"/>
      <c r="J322" s="561"/>
      <c r="K322" s="561"/>
      <c r="L322" s="559"/>
    </row>
    <row r="323" spans="1:12" ht="15.75" thickBot="1" x14ac:dyDescent="0.3">
      <c r="A323" s="491" t="s">
        <v>21308</v>
      </c>
      <c r="B323" s="538"/>
      <c r="C323" s="395">
        <v>601579000</v>
      </c>
      <c r="D323" s="396" t="s">
        <v>7161</v>
      </c>
      <c r="E323" s="309">
        <f>VLOOKUP(C323,'Інструменти Прайс'!$B$4:$G$988,5,FALSE)</f>
        <v>198</v>
      </c>
      <c r="F323" s="483">
        <v>167.36842105263153</v>
      </c>
      <c r="G323" s="574">
        <v>5.5789473684210513</v>
      </c>
      <c r="H323" s="560"/>
      <c r="I323" s="565"/>
      <c r="J323" s="561"/>
      <c r="K323" s="561"/>
      <c r="L323" s="559"/>
    </row>
    <row r="324" spans="1:12" x14ac:dyDescent="0.25">
      <c r="A324" s="491" t="s">
        <v>21311</v>
      </c>
      <c r="B324" s="523" t="s">
        <v>21312</v>
      </c>
      <c r="C324" s="397">
        <v>601532000</v>
      </c>
      <c r="D324" s="334" t="s">
        <v>21313</v>
      </c>
      <c r="E324" s="303">
        <f>VLOOKUP(C324,'Інструменти Прайс'!$B$4:$G$988,5,FALSE)</f>
        <v>5759.2501059172437</v>
      </c>
      <c r="F324" s="484">
        <v>4240.3448275649998</v>
      </c>
      <c r="G324" s="568">
        <v>141.34482758549998</v>
      </c>
      <c r="H324" s="560"/>
      <c r="I324" s="557"/>
      <c r="J324" s="561"/>
      <c r="K324" s="561"/>
      <c r="L324" s="559"/>
    </row>
    <row r="325" spans="1:12" x14ac:dyDescent="0.25">
      <c r="A325" s="491" t="s">
        <v>21311</v>
      </c>
      <c r="B325" s="524"/>
      <c r="C325" s="388">
        <v>601533000</v>
      </c>
      <c r="D325" s="337" t="s">
        <v>21314</v>
      </c>
      <c r="E325" s="305">
        <f>VLOOKUP(C325,'Інструменти Прайс'!$B$4:$G$988,5,FALSE)</f>
        <v>5759.2501059172437</v>
      </c>
      <c r="F325" s="482">
        <v>4240.3448275874989</v>
      </c>
      <c r="G325" s="569">
        <v>141.34482758624998</v>
      </c>
      <c r="H325" s="560"/>
      <c r="I325" s="557"/>
      <c r="J325" s="561"/>
      <c r="K325" s="561"/>
      <c r="L325" s="559"/>
    </row>
    <row r="326" spans="1:12" x14ac:dyDescent="0.25">
      <c r="A326" s="491" t="s">
        <v>21311</v>
      </c>
      <c r="B326" s="524"/>
      <c r="C326" s="388">
        <v>601535000</v>
      </c>
      <c r="D326" s="337" t="s">
        <v>21339</v>
      </c>
      <c r="E326" s="305">
        <f>VLOOKUP(C326,'Інструменти Прайс'!$B$4:$G$988,5,FALSE)</f>
        <v>7546.6035870639735</v>
      </c>
      <c r="F326" s="482">
        <v>5274.8275862069995</v>
      </c>
      <c r="G326" s="569">
        <v>175.82758620689998</v>
      </c>
      <c r="H326" s="560"/>
      <c r="I326" s="557"/>
      <c r="J326" s="561"/>
      <c r="K326" s="561"/>
      <c r="L326" s="559"/>
    </row>
    <row r="327" spans="1:12" x14ac:dyDescent="0.25">
      <c r="A327" s="491" t="s">
        <v>21311</v>
      </c>
      <c r="B327" s="524"/>
      <c r="C327" s="388">
        <v>601534000</v>
      </c>
      <c r="D327" s="337" t="s">
        <v>21315</v>
      </c>
      <c r="E327" s="305">
        <f>VLOOKUP(C327,'Інструменти Прайс'!$B$4:$G$988,5,FALSE)</f>
        <v>7546.6035870639735</v>
      </c>
      <c r="F327" s="482">
        <v>5274.8275862069995</v>
      </c>
      <c r="G327" s="569">
        <v>175.82758620689998</v>
      </c>
      <c r="H327" s="560"/>
      <c r="I327" s="557"/>
      <c r="J327" s="561"/>
      <c r="K327" s="561"/>
      <c r="L327" s="559"/>
    </row>
    <row r="328" spans="1:12" x14ac:dyDescent="0.25">
      <c r="A328" s="491" t="s">
        <v>21311</v>
      </c>
      <c r="B328" s="524"/>
      <c r="C328" s="388">
        <v>601529000</v>
      </c>
      <c r="D328" s="337" t="s">
        <v>21316</v>
      </c>
      <c r="E328" s="305">
        <f>VLOOKUP(C328,'Інструменти Прайс'!$B$4:$G$988,5,FALSE)</f>
        <v>8604</v>
      </c>
      <c r="F328" s="482">
        <v>6599.0000000000009</v>
      </c>
      <c r="G328" s="569">
        <v>219.9666666666667</v>
      </c>
      <c r="H328" s="560"/>
      <c r="I328" s="557"/>
      <c r="J328" s="561"/>
      <c r="K328" s="561"/>
      <c r="L328" s="559"/>
    </row>
    <row r="329" spans="1:12" x14ac:dyDescent="0.25">
      <c r="A329" s="491" t="s">
        <v>21311</v>
      </c>
      <c r="B329" s="524"/>
      <c r="C329" s="388">
        <v>601531000</v>
      </c>
      <c r="D329" s="337" t="s">
        <v>21317</v>
      </c>
      <c r="E329" s="305">
        <f>VLOOKUP(C329,'Інструменти Прайс'!$B$4:$G$988,5,FALSE)</f>
        <v>8340.9829120180766</v>
      </c>
      <c r="F329" s="482">
        <v>7136.896551722999</v>
      </c>
      <c r="G329" s="569">
        <v>237.89655172409996</v>
      </c>
      <c r="H329" s="560"/>
      <c r="I329" s="557"/>
      <c r="J329" s="561"/>
      <c r="K329" s="561"/>
      <c r="L329" s="559"/>
    </row>
    <row r="330" spans="1:12" x14ac:dyDescent="0.25">
      <c r="A330" s="491" t="s">
        <v>21311</v>
      </c>
      <c r="B330" s="524"/>
      <c r="C330" s="388">
        <v>601544000</v>
      </c>
      <c r="D330" s="337" t="s">
        <v>21318</v>
      </c>
      <c r="E330" s="305">
        <f>VLOOKUP(C330,'Інструменти Прайс'!$B$4:$G$988,5,FALSE)</f>
        <v>9929.7415619262792</v>
      </c>
      <c r="F330" s="482">
        <v>8734.7368421052633</v>
      </c>
      <c r="G330" s="569">
        <v>291.15789473684214</v>
      </c>
      <c r="H330" s="560"/>
      <c r="I330" s="557"/>
      <c r="J330" s="561"/>
      <c r="K330" s="561"/>
      <c r="L330" s="559"/>
    </row>
    <row r="331" spans="1:12" x14ac:dyDescent="0.25">
      <c r="A331" s="491" t="s">
        <v>21311</v>
      </c>
      <c r="B331" s="524"/>
      <c r="C331" s="390">
        <v>601589000</v>
      </c>
      <c r="D331" s="387" t="s">
        <v>18913</v>
      </c>
      <c r="E331" s="305">
        <v>17632.553842150748</v>
      </c>
      <c r="F331" s="482">
        <v>15321.428571428551</v>
      </c>
      <c r="G331" s="569">
        <v>510.71428571428504</v>
      </c>
      <c r="H331" s="560"/>
      <c r="I331" s="557"/>
      <c r="J331" s="561"/>
      <c r="K331" s="561"/>
      <c r="L331" s="559"/>
    </row>
    <row r="332" spans="1:12" x14ac:dyDescent="0.25">
      <c r="A332" s="491" t="s">
        <v>21311</v>
      </c>
      <c r="B332" s="524"/>
      <c r="C332" s="398">
        <v>601538000</v>
      </c>
      <c r="D332" s="337" t="s">
        <v>7119</v>
      </c>
      <c r="E332" s="305">
        <f>VLOOKUP(C332,'Інструменти Прайс'!$B$4:$G$988,5,FALSE)</f>
        <v>17964</v>
      </c>
      <c r="F332" s="482">
        <v>15683.157894736843</v>
      </c>
      <c r="G332" s="569">
        <v>522.77192982456143</v>
      </c>
      <c r="H332" s="560"/>
      <c r="I332" s="557"/>
      <c r="J332" s="561"/>
      <c r="K332" s="561"/>
      <c r="L332" s="559"/>
    </row>
    <row r="333" spans="1:12" x14ac:dyDescent="0.25">
      <c r="A333" s="491" t="s">
        <v>21311</v>
      </c>
      <c r="B333" s="524"/>
      <c r="C333" s="398">
        <v>601541000</v>
      </c>
      <c r="D333" s="337" t="s">
        <v>7123</v>
      </c>
      <c r="E333" s="305">
        <f>VLOOKUP(C333,'Інструменти Прайс'!$B$4:$G$988,5,FALSE)</f>
        <v>26964</v>
      </c>
      <c r="F333" s="482">
        <v>23481.724137929996</v>
      </c>
      <c r="G333" s="569">
        <v>782.72413793099986</v>
      </c>
      <c r="H333" s="560"/>
      <c r="I333" s="557"/>
      <c r="J333" s="561"/>
      <c r="K333" s="561"/>
      <c r="L333" s="559"/>
    </row>
    <row r="334" spans="1:12" x14ac:dyDescent="0.25">
      <c r="A334" s="491" t="s">
        <v>21311</v>
      </c>
      <c r="B334" s="524"/>
      <c r="C334" s="398">
        <v>601536000</v>
      </c>
      <c r="D334" s="337" t="s">
        <v>7117</v>
      </c>
      <c r="E334" s="305">
        <f>VLOOKUP(C334,'Інструменти Прайс'!$B$4:$G$988,5,FALSE)</f>
        <v>25164</v>
      </c>
      <c r="F334" s="482">
        <v>22099</v>
      </c>
      <c r="G334" s="569">
        <v>736.63333333333333</v>
      </c>
      <c r="H334" s="560"/>
      <c r="I334" s="557"/>
      <c r="J334" s="561"/>
      <c r="K334" s="561"/>
      <c r="L334" s="559"/>
    </row>
    <row r="335" spans="1:12" x14ac:dyDescent="0.25">
      <c r="A335" s="491" t="s">
        <v>21311</v>
      </c>
      <c r="B335" s="524"/>
      <c r="C335" s="398">
        <v>601543000</v>
      </c>
      <c r="D335" s="337" t="s">
        <v>7126</v>
      </c>
      <c r="E335" s="305">
        <f>VLOOKUP(C335,'Інструменти Прайс'!$B$4:$G$988,5,FALSE)</f>
        <v>43164</v>
      </c>
      <c r="F335" s="482">
        <v>37683.15789473684</v>
      </c>
      <c r="G335" s="569">
        <v>1256.1052631578946</v>
      </c>
      <c r="H335" s="560"/>
      <c r="I335" s="557"/>
      <c r="J335" s="561"/>
      <c r="K335" s="561"/>
      <c r="L335" s="559"/>
    </row>
    <row r="336" spans="1:12" ht="15.75" thickBot="1" x14ac:dyDescent="0.3">
      <c r="A336" s="493" t="s">
        <v>21311</v>
      </c>
      <c r="B336" s="525"/>
      <c r="C336" s="588">
        <v>601539000</v>
      </c>
      <c r="D336" s="339" t="s">
        <v>7120</v>
      </c>
      <c r="E336" s="340">
        <f>VLOOKUP(C336,'Інструменти Прайс'!$B$4:$G$988,5,FALSE)</f>
        <v>17964</v>
      </c>
      <c r="F336" s="488">
        <v>15718.499999999996</v>
      </c>
      <c r="G336" s="571">
        <v>523.94999999999993</v>
      </c>
      <c r="H336" s="560"/>
      <c r="I336" s="557"/>
      <c r="J336" s="561"/>
      <c r="K336" s="561"/>
      <c r="L336" s="559"/>
    </row>
    <row r="337" spans="1:12" x14ac:dyDescent="0.25">
      <c r="A337" s="399"/>
      <c r="B337" s="400"/>
      <c r="C337" s="401"/>
      <c r="D337" s="402"/>
      <c r="E337" s="403"/>
      <c r="F337" s="404"/>
      <c r="G337" s="405"/>
      <c r="H337" s="560"/>
      <c r="I337" s="557"/>
      <c r="J337" s="561"/>
      <c r="K337" s="561"/>
      <c r="L337" s="559"/>
    </row>
    <row r="338" spans="1:12" ht="15.75" thickBot="1" x14ac:dyDescent="0.3">
      <c r="A338" s="406"/>
      <c r="B338" s="407"/>
      <c r="C338" s="408"/>
      <c r="D338" s="409" t="s">
        <v>21319</v>
      </c>
      <c r="E338" s="410"/>
      <c r="F338" s="411"/>
      <c r="G338" s="412"/>
      <c r="H338" s="560"/>
      <c r="I338" s="557"/>
      <c r="J338" s="561"/>
      <c r="K338" s="561"/>
      <c r="L338" s="559"/>
    </row>
    <row r="339" spans="1:12" x14ac:dyDescent="0.25">
      <c r="A339" s="413" t="s">
        <v>21320</v>
      </c>
      <c r="B339" s="526" t="s">
        <v>21321</v>
      </c>
      <c r="C339" s="392">
        <v>600206500</v>
      </c>
      <c r="D339" s="414" t="s">
        <v>21322</v>
      </c>
      <c r="E339" s="303">
        <v>16802.843536944903</v>
      </c>
      <c r="F339" s="484">
        <v>11111</v>
      </c>
      <c r="G339" s="568">
        <v>370.36666666666667</v>
      </c>
      <c r="H339" s="566"/>
      <c r="I339" s="565"/>
      <c r="J339" s="561"/>
      <c r="K339" s="561"/>
      <c r="L339" s="559"/>
    </row>
    <row r="340" spans="1:12" x14ac:dyDescent="0.25">
      <c r="A340" s="413" t="s">
        <v>21320</v>
      </c>
      <c r="B340" s="527"/>
      <c r="C340" s="394">
        <v>606164000</v>
      </c>
      <c r="D340" s="73" t="s">
        <v>21323</v>
      </c>
      <c r="E340" s="305">
        <v>8926.8376641717277</v>
      </c>
      <c r="F340" s="482">
        <v>7498.9285714285697</v>
      </c>
      <c r="G340" s="569">
        <v>249.96428571428567</v>
      </c>
      <c r="H340" s="566"/>
      <c r="I340" s="565"/>
      <c r="J340" s="561"/>
      <c r="K340" s="561"/>
      <c r="L340" s="559"/>
    </row>
    <row r="341" spans="1:12" x14ac:dyDescent="0.25">
      <c r="A341" s="413" t="s">
        <v>21320</v>
      </c>
      <c r="B341" s="527"/>
      <c r="C341" s="394">
        <v>600696000</v>
      </c>
      <c r="D341" s="73" t="s">
        <v>21324</v>
      </c>
      <c r="E341" s="305" t="e">
        <v>#N/A</v>
      </c>
      <c r="F341" s="482">
        <v>4999.0000015799978</v>
      </c>
      <c r="G341" s="569">
        <v>166.63333338599992</v>
      </c>
      <c r="H341" s="566"/>
      <c r="I341" s="565"/>
      <c r="J341" s="561"/>
      <c r="K341" s="561"/>
      <c r="L341" s="559"/>
    </row>
    <row r="342" spans="1:12" x14ac:dyDescent="0.25">
      <c r="A342" s="413" t="s">
        <v>21320</v>
      </c>
      <c r="B342" s="527"/>
      <c r="C342" s="394">
        <v>602100500</v>
      </c>
      <c r="D342" s="73" t="s">
        <v>6953</v>
      </c>
      <c r="E342" s="305">
        <v>9084.3987395893964</v>
      </c>
      <c r="F342" s="482">
        <v>6998.9999999999991</v>
      </c>
      <c r="G342" s="569">
        <v>233.29999999999998</v>
      </c>
      <c r="H342" s="566"/>
      <c r="I342" s="565"/>
      <c r="J342" s="561"/>
      <c r="K342" s="561"/>
      <c r="L342" s="559"/>
    </row>
    <row r="343" spans="1:12" s="313" customFormat="1" x14ac:dyDescent="0.25">
      <c r="A343" s="413" t="s">
        <v>21320</v>
      </c>
      <c r="B343" s="527"/>
      <c r="C343" s="390">
        <v>602311000</v>
      </c>
      <c r="D343" s="387" t="s">
        <v>21325</v>
      </c>
      <c r="E343" s="305" t="e">
        <v>#N/A</v>
      </c>
      <c r="F343" s="482">
        <v>630.52631578947364</v>
      </c>
      <c r="G343" s="569">
        <v>21.01754385964912</v>
      </c>
      <c r="H343" s="566"/>
      <c r="I343" s="565"/>
      <c r="J343" s="561"/>
      <c r="K343" s="561"/>
      <c r="L343" s="562"/>
    </row>
    <row r="344" spans="1:12" s="313" customFormat="1" x14ac:dyDescent="0.25">
      <c r="A344" s="413" t="s">
        <v>21320</v>
      </c>
      <c r="B344" s="527"/>
      <c r="C344" s="415">
        <v>600334500</v>
      </c>
      <c r="D344" s="387" t="s">
        <v>6993</v>
      </c>
      <c r="E344" s="305">
        <v>70889.523714759533</v>
      </c>
      <c r="F344" s="482">
        <v>31577.894737184914</v>
      </c>
      <c r="G344" s="569">
        <v>1052.596491239497</v>
      </c>
      <c r="H344" s="566"/>
      <c r="I344" s="565"/>
      <c r="J344" s="561"/>
      <c r="K344" s="561"/>
      <c r="L344" s="562"/>
    </row>
    <row r="345" spans="1:12" s="313" customFormat="1" x14ac:dyDescent="0.25">
      <c r="A345" s="413" t="s">
        <v>21320</v>
      </c>
      <c r="B345" s="527"/>
      <c r="C345" s="415">
        <v>619000650</v>
      </c>
      <c r="D345" s="387" t="s">
        <v>21326</v>
      </c>
      <c r="E345" s="305">
        <v>14615.121212121212</v>
      </c>
      <c r="F345" s="482">
        <v>11576.84210526314</v>
      </c>
      <c r="G345" s="569">
        <v>385.89473684210469</v>
      </c>
      <c r="H345" s="566"/>
      <c r="I345" s="565"/>
      <c r="J345" s="561"/>
      <c r="K345" s="561"/>
      <c r="L345" s="562"/>
    </row>
    <row r="346" spans="1:12" x14ac:dyDescent="0.25">
      <c r="A346" s="413" t="s">
        <v>21320</v>
      </c>
      <c r="B346" s="527"/>
      <c r="C346" s="415">
        <v>627650000</v>
      </c>
      <c r="D346" s="387" t="s">
        <v>21327</v>
      </c>
      <c r="E346" s="305" t="e">
        <v>#N/A</v>
      </c>
      <c r="F346" s="482">
        <v>25.714285714285712</v>
      </c>
      <c r="G346" s="569">
        <v>0.8571428571428571</v>
      </c>
      <c r="H346" s="566"/>
      <c r="I346" s="565"/>
      <c r="J346" s="561"/>
      <c r="K346" s="561"/>
      <c r="L346" s="559"/>
    </row>
    <row r="347" spans="1:12" x14ac:dyDescent="0.25">
      <c r="A347" s="413" t="s">
        <v>21320</v>
      </c>
      <c r="B347" s="527"/>
      <c r="C347" s="415">
        <v>627651000</v>
      </c>
      <c r="D347" s="387" t="s">
        <v>21328</v>
      </c>
      <c r="E347" s="305" t="e">
        <v>#N/A</v>
      </c>
      <c r="F347" s="482">
        <v>27.226890756302524</v>
      </c>
      <c r="G347" s="569">
        <v>0.90756302521008414</v>
      </c>
      <c r="H347" s="566"/>
      <c r="I347" s="565"/>
      <c r="J347" s="561"/>
      <c r="K347" s="561"/>
      <c r="L347" s="559"/>
    </row>
    <row r="348" spans="1:12" x14ac:dyDescent="0.25">
      <c r="A348" s="413" t="s">
        <v>21320</v>
      </c>
      <c r="B348" s="527"/>
      <c r="C348" s="415">
        <v>627697000</v>
      </c>
      <c r="D348" s="387" t="s">
        <v>21329</v>
      </c>
      <c r="E348" s="305" t="e">
        <v>#N/A</v>
      </c>
      <c r="F348" s="482">
        <v>25.714285714285712</v>
      </c>
      <c r="G348" s="569">
        <v>0.8571428571428571</v>
      </c>
      <c r="H348" s="566"/>
      <c r="I348" s="565"/>
      <c r="J348" s="561"/>
      <c r="K348" s="561"/>
      <c r="L348" s="559"/>
    </row>
    <row r="349" spans="1:12" x14ac:dyDescent="0.25">
      <c r="A349" s="413" t="s">
        <v>21320</v>
      </c>
      <c r="B349" s="527"/>
      <c r="C349" s="415">
        <v>627674000</v>
      </c>
      <c r="D349" s="387" t="s">
        <v>21330</v>
      </c>
      <c r="E349" s="305" t="e">
        <v>#N/A</v>
      </c>
      <c r="F349" s="482">
        <v>18.999999999999989</v>
      </c>
      <c r="G349" s="569">
        <v>0.63333333333333297</v>
      </c>
      <c r="H349" s="566"/>
      <c r="I349" s="565"/>
      <c r="J349" s="561"/>
      <c r="K349" s="561"/>
      <c r="L349" s="559"/>
    </row>
    <row r="350" spans="1:12" ht="15.75" thickBot="1" x14ac:dyDescent="0.3">
      <c r="A350" s="413" t="s">
        <v>21320</v>
      </c>
      <c r="B350" s="528"/>
      <c r="C350" s="416">
        <v>627678000</v>
      </c>
      <c r="D350" s="417" t="s">
        <v>5524</v>
      </c>
      <c r="E350" s="340" t="e">
        <v>#N/A</v>
      </c>
      <c r="F350" s="488">
        <v>29.000000000000007</v>
      </c>
      <c r="G350" s="571">
        <v>0.9666666666666669</v>
      </c>
      <c r="H350" s="566"/>
      <c r="I350" s="565"/>
      <c r="J350" s="561"/>
      <c r="K350" s="561"/>
      <c r="L350" s="559"/>
    </row>
    <row r="351" spans="1:12" x14ac:dyDescent="0.25">
      <c r="H351" s="559"/>
      <c r="I351" s="559"/>
      <c r="J351" s="559"/>
      <c r="K351" s="559"/>
      <c r="L351" s="559"/>
    </row>
    <row r="354" spans="1:5" ht="18.75" x14ac:dyDescent="0.3">
      <c r="A354" s="418" t="s">
        <v>21331</v>
      </c>
      <c r="B354" s="419"/>
      <c r="C354" s="419"/>
      <c r="D354" s="419"/>
      <c r="E354" s="419"/>
    </row>
  </sheetData>
  <protectedRanges>
    <protectedRange password="DD33" sqref="C86:C87" name="Bereich1_8_1_1_1_1"/>
    <protectedRange password="DD33" sqref="C88:C106" name="Bereich1_10_1_1_1_1"/>
    <protectedRange password="DD33" sqref="C312:D312" name="Bereich1_22_2"/>
    <protectedRange password="DD33" sqref="C313:D313" name="Bereich1_22_1_1"/>
    <protectedRange password="DD33" sqref="C339:D342" name="Bereich1_11_1_1"/>
  </protectedRanges>
  <mergeCells count="21">
    <mergeCell ref="B324:B336"/>
    <mergeCell ref="B339:B350"/>
    <mergeCell ref="B118:B121"/>
    <mergeCell ref="B124:B149"/>
    <mergeCell ref="B150:B172"/>
    <mergeCell ref="B173:B186"/>
    <mergeCell ref="B187:B296"/>
    <mergeCell ref="B297:B323"/>
    <mergeCell ref="B108:B112"/>
    <mergeCell ref="B4:B15"/>
    <mergeCell ref="B16:B19"/>
    <mergeCell ref="B20:B29"/>
    <mergeCell ref="B30:B49"/>
    <mergeCell ref="B51:B52"/>
    <mergeCell ref="B53:B54"/>
    <mergeCell ref="B55:B56"/>
    <mergeCell ref="B57:B64"/>
    <mergeCell ref="B67:B71"/>
    <mergeCell ref="B81:B93"/>
    <mergeCell ref="B72:B78"/>
    <mergeCell ref="B65:B66"/>
  </mergeCells>
  <conditionalFormatting sqref="C250">
    <cfRule type="duplicateValues" dxfId="74" priority="4"/>
  </conditionalFormatting>
  <conditionalFormatting sqref="C187:C194 C196:C207">
    <cfRule type="duplicateValues" dxfId="73" priority="3"/>
  </conditionalFormatting>
  <conditionalFormatting sqref="C204:C207">
    <cfRule type="duplicateValues" dxfId="72" priority="2"/>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46"/>
  <sheetViews>
    <sheetView zoomScale="85" zoomScaleNormal="85" workbookViewId="0">
      <pane ySplit="2" topLeftCell="A3" activePane="bottomLeft" state="frozen"/>
      <selection pane="bottomLeft" activeCell="G14" sqref="G14"/>
    </sheetView>
  </sheetViews>
  <sheetFormatPr defaultRowHeight="15" x14ac:dyDescent="0.25"/>
  <cols>
    <col min="1" max="1" width="2.7109375" style="435" customWidth="1"/>
    <col min="2" max="2" width="4.85546875" style="425" bestFit="1" customWidth="1"/>
    <col min="3" max="3" width="13" style="425" bestFit="1" customWidth="1"/>
    <col min="4" max="4" width="67.85546875" style="473" customWidth="1"/>
    <col min="5" max="5" width="9.85546875" style="425" customWidth="1"/>
    <col min="6" max="6" width="9" style="425" customWidth="1"/>
    <col min="7" max="7" width="9.28515625" style="425" customWidth="1"/>
    <col min="8" max="8" width="9.85546875" style="425" customWidth="1"/>
    <col min="9" max="9" width="7.28515625" style="425" customWidth="1"/>
    <col min="10" max="10" width="10.140625" style="425" customWidth="1"/>
    <col min="11" max="11" width="11.5703125" style="474" bestFit="1" customWidth="1"/>
    <col min="12" max="12" width="10.140625" style="425" customWidth="1"/>
    <col min="13" max="16384" width="9.140625" style="425"/>
  </cols>
  <sheetData>
    <row r="1" spans="1:12" ht="19.5" thickBot="1" x14ac:dyDescent="0.35">
      <c r="B1" s="420"/>
      <c r="C1" s="626"/>
      <c r="D1" s="421" t="s">
        <v>21332</v>
      </c>
      <c r="E1" s="422"/>
      <c r="F1" s="423"/>
      <c r="G1" s="423"/>
      <c r="H1" s="424" t="s">
        <v>7558</v>
      </c>
      <c r="I1" s="424"/>
      <c r="J1" s="616">
        <v>30</v>
      </c>
      <c r="K1" s="615"/>
    </row>
    <row r="2" spans="1:12" ht="39.75" thickBot="1" x14ac:dyDescent="0.3">
      <c r="B2" s="420"/>
      <c r="C2" s="627" t="s">
        <v>412</v>
      </c>
      <c r="D2" s="628" t="s">
        <v>7559</v>
      </c>
      <c r="E2" s="629" t="s">
        <v>7560</v>
      </c>
      <c r="F2" s="630" t="s">
        <v>18665</v>
      </c>
      <c r="G2" s="631" t="s">
        <v>18666</v>
      </c>
      <c r="H2" s="603"/>
      <c r="I2" s="603"/>
      <c r="J2" s="603"/>
      <c r="K2" s="604"/>
      <c r="L2" s="605"/>
    </row>
    <row r="3" spans="1:12" x14ac:dyDescent="0.25">
      <c r="B3" s="545" t="s">
        <v>7351</v>
      </c>
      <c r="C3" s="426">
        <v>627153000</v>
      </c>
      <c r="D3" s="427" t="s">
        <v>7197</v>
      </c>
      <c r="E3" s="428">
        <f>VLOOKUP(C3,'Приладдя Прайс'!$B$4:$G$3330,6,FALSE)</f>
        <v>421.2</v>
      </c>
      <c r="F3" s="429">
        <v>395</v>
      </c>
      <c r="G3" s="617">
        <v>13.166666666666666</v>
      </c>
      <c r="H3" s="606"/>
      <c r="I3" s="607"/>
      <c r="J3" s="608"/>
      <c r="K3" s="604"/>
      <c r="L3" s="609"/>
    </row>
    <row r="4" spans="1:12" x14ac:dyDescent="0.25">
      <c r="B4" s="546"/>
      <c r="C4" s="430">
        <v>627156000</v>
      </c>
      <c r="D4" s="431" t="s">
        <v>7198</v>
      </c>
      <c r="E4" s="432">
        <f>VLOOKUP(C4,'Приладдя Прайс'!$B$4:$G$3330,6,FALSE)</f>
        <v>437.4</v>
      </c>
      <c r="F4" s="433">
        <v>412</v>
      </c>
      <c r="G4" s="618">
        <v>13.733333333333333</v>
      </c>
      <c r="H4" s="606"/>
      <c r="I4" s="607"/>
      <c r="J4" s="608"/>
      <c r="K4" s="604"/>
      <c r="L4" s="609"/>
    </row>
    <row r="5" spans="1:12" x14ac:dyDescent="0.25">
      <c r="B5" s="546"/>
      <c r="C5" s="430">
        <v>627190000</v>
      </c>
      <c r="D5" s="431" t="s">
        <v>7199</v>
      </c>
      <c r="E5" s="432">
        <f>VLOOKUP(C5,'Приладдя Прайс'!$B$4:$G$3330,6,FALSE)</f>
        <v>340.19999999999993</v>
      </c>
      <c r="F5" s="433">
        <v>315.00000000000006</v>
      </c>
      <c r="G5" s="618">
        <v>10.500000000000002</v>
      </c>
      <c r="H5" s="606"/>
      <c r="I5" s="607"/>
      <c r="J5" s="608"/>
      <c r="K5" s="604"/>
      <c r="L5" s="609"/>
    </row>
    <row r="6" spans="1:12" x14ac:dyDescent="0.25">
      <c r="B6" s="546"/>
      <c r="C6" s="430">
        <v>630419000</v>
      </c>
      <c r="D6" s="431" t="s">
        <v>7195</v>
      </c>
      <c r="E6" s="432">
        <f>VLOOKUP(C6,'Приладдя Прайс'!$B$4:$G$3330,6,FALSE)</f>
        <v>161.28</v>
      </c>
      <c r="F6" s="433">
        <v>179.00000000000003</v>
      </c>
      <c r="G6" s="618">
        <v>5.9666666666666677</v>
      </c>
      <c r="H6" s="606"/>
      <c r="I6" s="607"/>
      <c r="J6" s="608"/>
      <c r="K6" s="604"/>
      <c r="L6" s="609"/>
    </row>
    <row r="7" spans="1:12" x14ac:dyDescent="0.25">
      <c r="B7" s="546"/>
      <c r="C7" s="430">
        <v>626703000</v>
      </c>
      <c r="D7" s="431" t="s">
        <v>17333</v>
      </c>
      <c r="E7" s="432">
        <f>VLOOKUP(C7,'Приладдя Прайс'!$B$4:$G$3330,6,FALSE)</f>
        <v>300</v>
      </c>
      <c r="F7" s="434">
        <v>199</v>
      </c>
      <c r="G7" s="618">
        <v>6.6333333333333337</v>
      </c>
      <c r="H7" s="606"/>
      <c r="I7" s="607"/>
      <c r="J7" s="608"/>
      <c r="K7" s="604"/>
      <c r="L7" s="609"/>
    </row>
    <row r="8" spans="1:12" x14ac:dyDescent="0.25">
      <c r="B8" s="546"/>
      <c r="C8" s="430">
        <v>626711000</v>
      </c>
      <c r="D8" s="431" t="s">
        <v>16762</v>
      </c>
      <c r="E8" s="432">
        <f>VLOOKUP(C8,'Приладдя Прайс'!$B$4:$G$3330,6,FALSE)</f>
        <v>252</v>
      </c>
      <c r="F8" s="433">
        <v>210</v>
      </c>
      <c r="G8" s="618">
        <v>7</v>
      </c>
      <c r="H8" s="606"/>
      <c r="I8" s="607"/>
      <c r="J8" s="608"/>
      <c r="K8" s="604"/>
      <c r="L8" s="609"/>
    </row>
    <row r="9" spans="1:12" x14ac:dyDescent="0.25">
      <c r="B9" s="546"/>
      <c r="C9" s="430">
        <v>626712000</v>
      </c>
      <c r="D9" s="431" t="s">
        <v>18986</v>
      </c>
      <c r="E9" s="432">
        <f>VLOOKUP(C9,'Приладдя Прайс'!$B$4:$G$3330,6,FALSE)</f>
        <v>252</v>
      </c>
      <c r="F9" s="433">
        <v>210</v>
      </c>
      <c r="G9" s="618">
        <v>7</v>
      </c>
      <c r="H9" s="606"/>
      <c r="I9" s="607"/>
      <c r="J9" s="608"/>
      <c r="K9" s="604"/>
      <c r="L9" s="609"/>
    </row>
    <row r="10" spans="1:12" x14ac:dyDescent="0.25">
      <c r="B10" s="546"/>
      <c r="C10" s="430">
        <v>626713000</v>
      </c>
      <c r="D10" s="431" t="s">
        <v>18987</v>
      </c>
      <c r="E10" s="432">
        <f>VLOOKUP(C10,'Приладдя Прайс'!$B$4:$G$3330,6,FALSE)</f>
        <v>252</v>
      </c>
      <c r="F10" s="433">
        <v>210</v>
      </c>
      <c r="G10" s="618">
        <v>7</v>
      </c>
      <c r="H10" s="606"/>
      <c r="I10" s="607"/>
      <c r="J10" s="608"/>
      <c r="K10" s="604"/>
      <c r="L10" s="609"/>
    </row>
    <row r="11" spans="1:12" x14ac:dyDescent="0.25">
      <c r="B11" s="546"/>
      <c r="C11" s="430">
        <v>626707000</v>
      </c>
      <c r="D11" s="431" t="s">
        <v>17350</v>
      </c>
      <c r="E11" s="432">
        <f>VLOOKUP(C11,'Приладдя Прайс'!$B$4:$G$3330,6,FALSE)</f>
        <v>959.53846153846132</v>
      </c>
      <c r="F11" s="433">
        <v>798.99999999999989</v>
      </c>
      <c r="G11" s="618">
        <v>26.633333333333329</v>
      </c>
      <c r="H11" s="606"/>
      <c r="I11" s="607"/>
      <c r="J11" s="608"/>
      <c r="K11" s="604"/>
      <c r="L11" s="609"/>
    </row>
    <row r="12" spans="1:12" x14ac:dyDescent="0.25">
      <c r="B12" s="546"/>
      <c r="C12" s="430">
        <v>626708000</v>
      </c>
      <c r="D12" s="431" t="s">
        <v>17351</v>
      </c>
      <c r="E12" s="432">
        <f>VLOOKUP(C12,'Приладдя Прайс'!$B$4:$G$3330,6,FALSE)</f>
        <v>1076.3999999999999</v>
      </c>
      <c r="F12" s="433">
        <v>999</v>
      </c>
      <c r="G12" s="618">
        <v>33.299999999999997</v>
      </c>
      <c r="H12" s="606"/>
      <c r="I12" s="607"/>
      <c r="J12" s="608"/>
      <c r="K12" s="604"/>
      <c r="L12" s="609"/>
    </row>
    <row r="13" spans="1:12" ht="15.75" thickBot="1" x14ac:dyDescent="0.3">
      <c r="B13" s="436"/>
      <c r="C13" s="445">
        <v>626723000</v>
      </c>
      <c r="D13" s="437" t="s">
        <v>18988</v>
      </c>
      <c r="E13" s="438">
        <f>VLOOKUP(C13,'Приладдя Прайс'!$B$4:$G$3330,6,FALSE)</f>
        <v>450.5263157894737</v>
      </c>
      <c r="F13" s="439">
        <v>330.00000000000034</v>
      </c>
      <c r="G13" s="619">
        <v>11.000000000000011</v>
      </c>
      <c r="H13" s="606"/>
      <c r="I13" s="607"/>
      <c r="J13" s="608"/>
      <c r="K13" s="604"/>
      <c r="L13" s="609"/>
    </row>
    <row r="14" spans="1:12" ht="15.75" customHeight="1" x14ac:dyDescent="0.25">
      <c r="B14" s="545" t="s">
        <v>21333</v>
      </c>
      <c r="C14" s="440">
        <v>616506000</v>
      </c>
      <c r="D14" s="441" t="s">
        <v>19380</v>
      </c>
      <c r="E14" s="442">
        <f>VLOOKUP(C14,'Приладдя Прайс'!$B$4:$G$3330,6,FALSE)</f>
        <v>23.04</v>
      </c>
      <c r="F14" s="443">
        <v>17.922413793103466</v>
      </c>
      <c r="G14" s="620">
        <v>0.59741379310344889</v>
      </c>
      <c r="H14" s="606"/>
      <c r="I14" s="607"/>
      <c r="J14" s="608"/>
      <c r="K14" s="604"/>
      <c r="L14" s="609"/>
    </row>
    <row r="15" spans="1:12" ht="15" customHeight="1" x14ac:dyDescent="0.25">
      <c r="A15" s="7"/>
      <c r="B15" s="546"/>
      <c r="C15" s="444">
        <v>616271000</v>
      </c>
      <c r="D15" s="431" t="s">
        <v>19378</v>
      </c>
      <c r="E15" s="432">
        <f>VLOOKUP(C15,'Приладдя Прайс'!$B$4:$G$3330,6,FALSE)</f>
        <v>36.920865882352942</v>
      </c>
      <c r="F15" s="443">
        <v>19.989774006053405</v>
      </c>
      <c r="G15" s="620">
        <v>0.66632580020178023</v>
      </c>
      <c r="H15" s="606"/>
      <c r="I15" s="607"/>
      <c r="J15" s="608"/>
      <c r="K15" s="610"/>
      <c r="L15" s="611"/>
    </row>
    <row r="16" spans="1:12" x14ac:dyDescent="0.25">
      <c r="B16" s="546"/>
      <c r="C16" s="430">
        <v>616444000</v>
      </c>
      <c r="D16" s="431" t="s">
        <v>19375</v>
      </c>
      <c r="E16" s="432">
        <f>VLOOKUP(C16,'Приладдя Прайс'!$B$4:$G$3330,6,FALSE)</f>
        <v>25.2</v>
      </c>
      <c r="F16" s="433">
        <v>20.689655172413826</v>
      </c>
      <c r="G16" s="618">
        <v>0.68965517241379415</v>
      </c>
      <c r="H16" s="606"/>
      <c r="I16" s="607"/>
      <c r="J16" s="608"/>
      <c r="K16" s="604"/>
      <c r="L16" s="609"/>
    </row>
    <row r="17" spans="1:12" x14ac:dyDescent="0.25">
      <c r="B17" s="546"/>
      <c r="C17" s="430">
        <v>616456000</v>
      </c>
      <c r="D17" s="431" t="s">
        <v>19374</v>
      </c>
      <c r="E17" s="432">
        <f>VLOOKUP(C17,'Приладдя Прайс'!$B$4:$G$3330,6,FALSE)</f>
        <v>25.2</v>
      </c>
      <c r="F17" s="433">
        <v>20.689655172413826</v>
      </c>
      <c r="G17" s="618">
        <v>0.68965517241379415</v>
      </c>
      <c r="H17" s="606"/>
      <c r="I17" s="607"/>
      <c r="J17" s="608"/>
      <c r="K17" s="604"/>
      <c r="L17" s="609"/>
    </row>
    <row r="18" spans="1:12" x14ac:dyDescent="0.25">
      <c r="B18" s="546"/>
      <c r="C18" s="444">
        <v>616189000</v>
      </c>
      <c r="D18" s="431" t="s">
        <v>19285</v>
      </c>
      <c r="E18" s="432">
        <f>VLOOKUP(C18,'Приладдя Прайс'!$B$4:$G$3330,6,FALSE)</f>
        <v>36</v>
      </c>
      <c r="F18" s="433">
        <v>33.6</v>
      </c>
      <c r="G18" s="618">
        <v>1.1200000000000001</v>
      </c>
      <c r="H18" s="606"/>
      <c r="I18" s="607"/>
      <c r="J18" s="608"/>
      <c r="K18" s="604"/>
      <c r="L18" s="609"/>
    </row>
    <row r="19" spans="1:12" x14ac:dyDescent="0.25">
      <c r="A19" s="7"/>
      <c r="B19" s="546"/>
      <c r="C19" s="444">
        <v>616192000</v>
      </c>
      <c r="D19" s="431" t="s">
        <v>19369</v>
      </c>
      <c r="E19" s="432">
        <f>VLOOKUP(C19,'Приладдя Прайс'!$B$4:$G$3330,6,FALSE)</f>
        <v>45.169468235294119</v>
      </c>
      <c r="F19" s="433">
        <v>35.519999999999996</v>
      </c>
      <c r="G19" s="618">
        <v>1.1839999999999999</v>
      </c>
      <c r="H19" s="606"/>
      <c r="I19" s="607"/>
      <c r="J19" s="608"/>
      <c r="K19" s="610"/>
      <c r="L19" s="611"/>
    </row>
    <row r="20" spans="1:12" x14ac:dyDescent="0.25">
      <c r="A20" s="7"/>
      <c r="B20" s="546"/>
      <c r="C20" s="444">
        <v>616513000</v>
      </c>
      <c r="D20" s="431" t="s">
        <v>19338</v>
      </c>
      <c r="E20" s="432">
        <f>VLOOKUP(C20,'Приладдя Прайс'!$B$4:$G$3330,6,FALSE)</f>
        <v>25.2</v>
      </c>
      <c r="F20" s="433">
        <v>22.758620689655174</v>
      </c>
      <c r="G20" s="618">
        <v>0.75862068965517249</v>
      </c>
      <c r="H20" s="606"/>
      <c r="I20" s="607"/>
      <c r="J20" s="608"/>
      <c r="K20" s="610"/>
      <c r="L20" s="611"/>
    </row>
    <row r="21" spans="1:12" x14ac:dyDescent="0.25">
      <c r="A21" s="7"/>
      <c r="B21" s="546"/>
      <c r="C21" s="444">
        <v>616428000</v>
      </c>
      <c r="D21" s="431" t="s">
        <v>19348</v>
      </c>
      <c r="E21" s="432">
        <f>VLOOKUP(C21,'Приладдя Прайс'!$B$4:$G$3330,6,FALSE)</f>
        <v>25.2</v>
      </c>
      <c r="F21" s="433">
        <v>22.758620689655171</v>
      </c>
      <c r="G21" s="618">
        <v>0.75862068965517238</v>
      </c>
      <c r="H21" s="606"/>
      <c r="I21" s="607"/>
      <c r="J21" s="608"/>
      <c r="K21" s="610"/>
      <c r="L21" s="611"/>
    </row>
    <row r="22" spans="1:12" x14ac:dyDescent="0.25">
      <c r="A22" s="7"/>
      <c r="B22" s="546"/>
      <c r="C22" s="444">
        <v>616453000</v>
      </c>
      <c r="D22" s="431" t="s">
        <v>19353</v>
      </c>
      <c r="E22" s="432">
        <f>VLOOKUP(C22,'Приладдя Прайс'!$B$4:$G$3330,6,FALSE)</f>
        <v>52.900358625369854</v>
      </c>
      <c r="F22" s="433">
        <v>48</v>
      </c>
      <c r="G22" s="618">
        <v>1.6</v>
      </c>
      <c r="H22" s="606"/>
      <c r="I22" s="607"/>
      <c r="J22" s="608"/>
      <c r="K22" s="610"/>
      <c r="L22" s="611"/>
    </row>
    <row r="23" spans="1:12" x14ac:dyDescent="0.25">
      <c r="A23" s="7"/>
      <c r="B23" s="546"/>
      <c r="C23" s="444">
        <v>616274000</v>
      </c>
      <c r="D23" s="431" t="s">
        <v>19379</v>
      </c>
      <c r="E23" s="432">
        <f>VLOOKUP(C23,'Приладдя Прайс'!$B$4:$G$3330,6,FALSE)</f>
        <v>78.194315294117644</v>
      </c>
      <c r="F23" s="433">
        <v>63.360000000000007</v>
      </c>
      <c r="G23" s="618">
        <v>2.1120000000000001</v>
      </c>
      <c r="H23" s="606"/>
      <c r="I23" s="607"/>
      <c r="J23" s="608"/>
      <c r="K23" s="610"/>
      <c r="L23" s="611"/>
    </row>
    <row r="24" spans="1:12" x14ac:dyDescent="0.25">
      <c r="B24" s="546"/>
      <c r="C24" s="430">
        <v>616477000</v>
      </c>
      <c r="D24" s="431" t="s">
        <v>19376</v>
      </c>
      <c r="E24" s="432">
        <f>VLOOKUP(C24,'Приладдя Прайс'!$B$4:$G$3330,6,FALSE)</f>
        <v>54.627959336523915</v>
      </c>
      <c r="F24" s="433">
        <v>48.620689655172434</v>
      </c>
      <c r="G24" s="618">
        <v>1.6206896551724144</v>
      </c>
      <c r="H24" s="606"/>
      <c r="I24" s="607"/>
      <c r="J24" s="608"/>
      <c r="K24" s="610"/>
      <c r="L24" s="609"/>
    </row>
    <row r="25" spans="1:12" x14ac:dyDescent="0.25">
      <c r="B25" s="546"/>
      <c r="C25" s="430">
        <v>616452000</v>
      </c>
      <c r="D25" s="431" t="s">
        <v>19377</v>
      </c>
      <c r="E25" s="432">
        <f>VLOOKUP(C25,'Приладдя Прайс'!$B$4:$G$3330,6,FALSE)</f>
        <v>75.599999999999994</v>
      </c>
      <c r="F25" s="433">
        <v>42.72</v>
      </c>
      <c r="G25" s="618">
        <v>1.4239999999999999</v>
      </c>
      <c r="H25" s="606"/>
      <c r="I25" s="607"/>
      <c r="J25" s="608"/>
      <c r="K25" s="610"/>
      <c r="L25" s="609"/>
    </row>
    <row r="26" spans="1:12" x14ac:dyDescent="0.25">
      <c r="A26" s="7"/>
      <c r="B26" s="546"/>
      <c r="C26" s="444">
        <v>616327000</v>
      </c>
      <c r="D26" s="431" t="s">
        <v>19365</v>
      </c>
      <c r="E26" s="432">
        <f>VLOOKUP(C26,'Приладдя Прайс'!$B$4:$G$3330,6,FALSE)</f>
        <v>238.47896470588233</v>
      </c>
      <c r="F26" s="433">
        <v>115</v>
      </c>
      <c r="G26" s="618">
        <v>3.8333333333333335</v>
      </c>
      <c r="H26" s="606"/>
      <c r="I26" s="607"/>
      <c r="J26" s="608"/>
      <c r="K26" s="610"/>
      <c r="L26" s="611"/>
    </row>
    <row r="27" spans="1:12" ht="15.75" thickBot="1" x14ac:dyDescent="0.3">
      <c r="B27" s="547"/>
      <c r="C27" s="445">
        <v>616286000</v>
      </c>
      <c r="D27" s="437" t="s">
        <v>19373</v>
      </c>
      <c r="E27" s="438">
        <f>VLOOKUP(C27,'Приладдя Прайс'!$B$4:$G$3330,6,FALSE)</f>
        <v>143.25818181818184</v>
      </c>
      <c r="F27" s="446">
        <v>73.928571428571431</v>
      </c>
      <c r="G27" s="621">
        <v>2.4642857142857144</v>
      </c>
      <c r="H27" s="606"/>
      <c r="I27" s="607"/>
      <c r="J27" s="608"/>
      <c r="K27" s="604"/>
      <c r="L27" s="609"/>
    </row>
    <row r="28" spans="1:12" ht="15" customHeight="1" x14ac:dyDescent="0.25">
      <c r="A28" s="7"/>
      <c r="B28" s="548" t="s">
        <v>21334</v>
      </c>
      <c r="C28" s="447">
        <v>616462000</v>
      </c>
      <c r="D28" s="427" t="s">
        <v>19421</v>
      </c>
      <c r="E28" s="428">
        <f>VLOOKUP(C28,'Приладдя Прайс'!$B$4:$G$3330,6,FALSE)</f>
        <v>54.726889411764702</v>
      </c>
      <c r="F28" s="448">
        <v>28.799999999999997</v>
      </c>
      <c r="G28" s="622">
        <v>0.95999999999999985</v>
      </c>
      <c r="H28" s="606"/>
      <c r="I28" s="607"/>
      <c r="J28" s="608"/>
      <c r="K28" s="610"/>
      <c r="L28" s="611"/>
    </row>
    <row r="29" spans="1:12" ht="15" customHeight="1" x14ac:dyDescent="0.25">
      <c r="A29" s="7"/>
      <c r="B29" s="549"/>
      <c r="C29" s="444">
        <v>616465000</v>
      </c>
      <c r="D29" s="431" t="s">
        <v>19423</v>
      </c>
      <c r="E29" s="432">
        <f>VLOOKUP(C29,'Приладдя Прайс'!$B$4:$G$3330,6,FALSE)</f>
        <v>83.85571764705881</v>
      </c>
      <c r="F29" s="433">
        <v>48.620689655172413</v>
      </c>
      <c r="G29" s="618">
        <v>1.6206896551724137</v>
      </c>
      <c r="H29" s="606"/>
      <c r="I29" s="607"/>
      <c r="J29" s="608"/>
      <c r="K29" s="610"/>
      <c r="L29" s="611"/>
    </row>
    <row r="30" spans="1:12" ht="15" customHeight="1" x14ac:dyDescent="0.25">
      <c r="A30" s="7"/>
      <c r="B30" s="549"/>
      <c r="C30" s="444">
        <v>616468000</v>
      </c>
      <c r="D30" s="431" t="s">
        <v>19424</v>
      </c>
      <c r="E30" s="432">
        <f>VLOOKUP(C30,'Приладдя Прайс'!$B$4:$G$3330,6,FALSE)</f>
        <v>84.6</v>
      </c>
      <c r="F30" s="433">
        <v>79.65517241379311</v>
      </c>
      <c r="G30" s="618">
        <v>2.6551724137931036</v>
      </c>
      <c r="H30" s="606"/>
      <c r="I30" s="607"/>
      <c r="J30" s="608"/>
      <c r="K30" s="610"/>
      <c r="L30" s="611"/>
    </row>
    <row r="31" spans="1:12" ht="15" customHeight="1" x14ac:dyDescent="0.25">
      <c r="A31" s="7"/>
      <c r="B31" s="549"/>
      <c r="C31" s="444">
        <v>616747000</v>
      </c>
      <c r="D31" s="431" t="s">
        <v>19400</v>
      </c>
      <c r="E31" s="432">
        <f>VLOOKUP(C31,'Приладдя Прайс'!$B$4:$G$3330,6,FALSE)</f>
        <v>43.199999999999996</v>
      </c>
      <c r="F31" s="433">
        <v>40.344827586206897</v>
      </c>
      <c r="G31" s="618">
        <v>1.3448275862068966</v>
      </c>
      <c r="H31" s="606"/>
      <c r="I31" s="607"/>
      <c r="J31" s="608"/>
      <c r="K31" s="610"/>
      <c r="L31" s="611"/>
    </row>
    <row r="32" spans="1:12" ht="15" customHeight="1" x14ac:dyDescent="0.25">
      <c r="A32" s="7"/>
      <c r="B32" s="549"/>
      <c r="C32" s="444">
        <v>616731000</v>
      </c>
      <c r="D32" s="431" t="s">
        <v>19402</v>
      </c>
      <c r="E32" s="432">
        <f>VLOOKUP(C32,'Приладдя Прайс'!$B$4:$G$3330,6,FALSE)</f>
        <v>43.199999999999996</v>
      </c>
      <c r="F32" s="433">
        <v>38.275862068965523</v>
      </c>
      <c r="G32" s="618">
        <v>1.2758620689655173</v>
      </c>
      <c r="H32" s="606"/>
      <c r="I32" s="607"/>
      <c r="J32" s="608"/>
      <c r="K32" s="610"/>
      <c r="L32" s="611"/>
    </row>
    <row r="33" spans="1:12" ht="15" customHeight="1" x14ac:dyDescent="0.25">
      <c r="A33" s="7"/>
      <c r="B33" s="549"/>
      <c r="C33" s="444">
        <v>616672000</v>
      </c>
      <c r="D33" s="431" t="s">
        <v>19416</v>
      </c>
      <c r="E33" s="432">
        <f>VLOOKUP(C33,'Приладдя Прайс'!$B$4:$G$3330,6,FALSE)</f>
        <v>96.839999999999989</v>
      </c>
      <c r="F33" s="433">
        <v>91.034482758620683</v>
      </c>
      <c r="G33" s="618">
        <v>3.0344827586206895</v>
      </c>
      <c r="H33" s="606"/>
      <c r="I33" s="607"/>
      <c r="J33" s="608"/>
      <c r="K33" s="610"/>
      <c r="L33" s="611"/>
    </row>
    <row r="34" spans="1:12" x14ac:dyDescent="0.25">
      <c r="A34" s="7"/>
      <c r="B34" s="549"/>
      <c r="C34" s="444">
        <v>624396000</v>
      </c>
      <c r="D34" s="431" t="s">
        <v>19550</v>
      </c>
      <c r="E34" s="432">
        <f>VLOOKUP(C34,'Приладдя Прайс'!$B$4:$G$3330,6,FALSE)</f>
        <v>98.28</v>
      </c>
      <c r="F34" s="433">
        <v>60.96</v>
      </c>
      <c r="G34" s="618">
        <v>2.032</v>
      </c>
      <c r="H34" s="606"/>
      <c r="I34" s="607"/>
      <c r="J34" s="608"/>
      <c r="K34" s="610"/>
      <c r="L34" s="611"/>
    </row>
    <row r="35" spans="1:12" x14ac:dyDescent="0.25">
      <c r="A35" s="7"/>
      <c r="B35" s="549"/>
      <c r="C35" s="444">
        <v>624397000</v>
      </c>
      <c r="D35" s="431" t="s">
        <v>19551</v>
      </c>
      <c r="E35" s="432">
        <f>VLOOKUP(C35,'Приладдя Прайс'!$B$4:$G$3330,6,FALSE)</f>
        <v>100.8</v>
      </c>
      <c r="F35" s="433">
        <v>60.96</v>
      </c>
      <c r="G35" s="618">
        <v>2.032</v>
      </c>
      <c r="H35" s="606"/>
      <c r="I35" s="607"/>
      <c r="J35" s="608"/>
      <c r="K35" s="610"/>
      <c r="L35" s="611"/>
    </row>
    <row r="36" spans="1:12" x14ac:dyDescent="0.25">
      <c r="A36" s="7"/>
      <c r="B36" s="549"/>
      <c r="C36" s="444">
        <v>623196000</v>
      </c>
      <c r="D36" s="431" t="s">
        <v>19573</v>
      </c>
      <c r="E36" s="432">
        <f>VLOOKUP(C36,'Приладдя Прайс'!$B$4:$G$3330,6,FALSE)</f>
        <v>102.66618352941177</v>
      </c>
      <c r="F36" s="433">
        <v>62.4</v>
      </c>
      <c r="G36" s="618">
        <v>2.08</v>
      </c>
      <c r="H36" s="606"/>
      <c r="I36" s="607"/>
      <c r="J36" s="608"/>
      <c r="K36" s="610"/>
      <c r="L36" s="611"/>
    </row>
    <row r="37" spans="1:12" x14ac:dyDescent="0.25">
      <c r="A37" s="7"/>
      <c r="B37" s="549"/>
      <c r="C37" s="444">
        <v>623197000</v>
      </c>
      <c r="D37" s="431" t="s">
        <v>19576</v>
      </c>
      <c r="E37" s="432">
        <f>VLOOKUP(C37,'Приладдя Прайс'!$B$4:$G$3330,6,FALSE)</f>
        <v>102.66618352941177</v>
      </c>
      <c r="F37" s="433">
        <v>62.4</v>
      </c>
      <c r="G37" s="618">
        <v>2.08</v>
      </c>
      <c r="H37" s="606"/>
      <c r="I37" s="607"/>
      <c r="J37" s="608"/>
      <c r="K37" s="610"/>
      <c r="L37" s="611"/>
    </row>
    <row r="38" spans="1:12" ht="15.75" thickBot="1" x14ac:dyDescent="0.3">
      <c r="A38" s="7"/>
      <c r="B38" s="550"/>
      <c r="C38" s="449">
        <v>616291000</v>
      </c>
      <c r="D38" s="437" t="s">
        <v>19418</v>
      </c>
      <c r="E38" s="438">
        <f>VLOOKUP(C38,'Приладдя Прайс'!$B$4:$G$3330,6,FALSE)</f>
        <v>447.18545454545449</v>
      </c>
      <c r="F38" s="446">
        <v>159.64285714285711</v>
      </c>
      <c r="G38" s="621">
        <v>5.3214285714285703</v>
      </c>
      <c r="H38" s="606"/>
      <c r="I38" s="607"/>
      <c r="J38" s="608"/>
      <c r="K38" s="610"/>
      <c r="L38" s="611"/>
    </row>
    <row r="39" spans="1:12" x14ac:dyDescent="0.25">
      <c r="A39" s="7"/>
      <c r="B39" s="450"/>
      <c r="C39" s="447">
        <v>624307000</v>
      </c>
      <c r="D39" s="427" t="s">
        <v>19255</v>
      </c>
      <c r="E39" s="428">
        <f>VLOOKUP(C39,'Приладдя Прайс'!$B$4:$G$3330,6,FALSE)</f>
        <v>215.99999999999997</v>
      </c>
      <c r="F39" s="429">
        <v>165</v>
      </c>
      <c r="G39" s="617">
        <v>5.5</v>
      </c>
      <c r="H39" s="606"/>
      <c r="I39" s="607"/>
      <c r="J39" s="608"/>
      <c r="K39" s="610"/>
      <c r="L39" s="611"/>
    </row>
    <row r="40" spans="1:12" ht="15.75" thickBot="1" x14ac:dyDescent="0.3">
      <c r="A40" s="7"/>
      <c r="B40" s="450"/>
      <c r="C40" s="449">
        <v>624310000</v>
      </c>
      <c r="D40" s="437" t="s">
        <v>19258</v>
      </c>
      <c r="E40" s="438">
        <f>VLOOKUP(C40,'Приладдя Прайс'!$B$4:$G$3330,6,FALSE)</f>
        <v>540</v>
      </c>
      <c r="F40" s="446">
        <v>494.00000000000006</v>
      </c>
      <c r="G40" s="621">
        <v>16.466666666666669</v>
      </c>
      <c r="H40" s="606"/>
      <c r="I40" s="607"/>
      <c r="J40" s="608"/>
      <c r="K40" s="610"/>
      <c r="L40" s="611"/>
    </row>
    <row r="41" spans="1:12" x14ac:dyDescent="0.25">
      <c r="A41" s="7"/>
      <c r="B41" s="548" t="s">
        <v>21335</v>
      </c>
      <c r="C41" s="447">
        <v>626175000</v>
      </c>
      <c r="D41" s="427" t="s">
        <v>19042</v>
      </c>
      <c r="E41" s="428">
        <f>VLOOKUP(C41,'Приладдя Прайс'!$B$4:$G$3330,6,FALSE)</f>
        <v>28.799999999999997</v>
      </c>
      <c r="F41" s="451">
        <v>25.851766801323958</v>
      </c>
      <c r="G41" s="622">
        <v>0.86172556004413192</v>
      </c>
      <c r="H41" s="606"/>
      <c r="I41" s="607"/>
      <c r="J41" s="608"/>
      <c r="K41" s="610"/>
      <c r="L41" s="611"/>
    </row>
    <row r="42" spans="1:12" x14ac:dyDescent="0.25">
      <c r="A42" s="7"/>
      <c r="B42" s="549"/>
      <c r="C42" s="444">
        <v>626182000</v>
      </c>
      <c r="D42" s="431" t="s">
        <v>19049</v>
      </c>
      <c r="E42" s="432">
        <f>VLOOKUP(C42,'Приладдя Прайс'!$B$4:$G$3330,6,FALSE)</f>
        <v>32.400000000000006</v>
      </c>
      <c r="F42" s="433">
        <v>28.955680111589032</v>
      </c>
      <c r="G42" s="618">
        <v>0.96518933705296772</v>
      </c>
      <c r="H42" s="606"/>
      <c r="I42" s="607"/>
      <c r="J42" s="608"/>
      <c r="K42" s="610"/>
      <c r="L42" s="611"/>
    </row>
    <row r="43" spans="1:12" x14ac:dyDescent="0.25">
      <c r="A43" s="7"/>
      <c r="B43" s="549"/>
      <c r="C43" s="444">
        <v>626183000</v>
      </c>
      <c r="D43" s="431" t="s">
        <v>19050</v>
      </c>
      <c r="E43" s="432">
        <f>VLOOKUP(C43,'Приладдя Прайс'!$B$4:$G$3330,6,FALSE)</f>
        <v>43.199999999999996</v>
      </c>
      <c r="F43" s="433">
        <v>35.784000000000006</v>
      </c>
      <c r="G43" s="618">
        <v>1.1928000000000003</v>
      </c>
      <c r="H43" s="606"/>
      <c r="I43" s="607"/>
      <c r="J43" s="608"/>
      <c r="K43" s="610"/>
      <c r="L43" s="611"/>
    </row>
    <row r="44" spans="1:12" x14ac:dyDescent="0.25">
      <c r="A44" s="7"/>
      <c r="B44" s="549"/>
      <c r="C44" s="444">
        <v>626184000</v>
      </c>
      <c r="D44" s="431" t="s">
        <v>19051</v>
      </c>
      <c r="E44" s="432">
        <f>VLOOKUP(C44,'Приладдя Прайс'!$B$4:$G$3330,6,FALSE)</f>
        <v>46.800000000000004</v>
      </c>
      <c r="F44" s="433">
        <v>41.151600000000002</v>
      </c>
      <c r="G44" s="618">
        <v>1.3717200000000001</v>
      </c>
      <c r="H44" s="606"/>
      <c r="I44" s="607"/>
      <c r="J44" s="608"/>
      <c r="K44" s="610"/>
      <c r="L44" s="611"/>
    </row>
    <row r="45" spans="1:12" x14ac:dyDescent="0.25">
      <c r="A45" s="7"/>
      <c r="B45" s="549"/>
      <c r="C45" s="444">
        <v>626187000</v>
      </c>
      <c r="D45" s="431" t="s">
        <v>19026</v>
      </c>
      <c r="E45" s="432">
        <f>VLOOKUP(C45,'Приладдя Прайс'!$B$4:$G$3330,6,FALSE)</f>
        <v>46.800000000000004</v>
      </c>
      <c r="F45" s="433">
        <v>43.817142857142862</v>
      </c>
      <c r="G45" s="618">
        <v>1.4605714285714286</v>
      </c>
      <c r="H45" s="606"/>
      <c r="I45" s="607"/>
      <c r="J45" s="608"/>
      <c r="K45" s="610"/>
      <c r="L45" s="611"/>
    </row>
    <row r="46" spans="1:12" x14ac:dyDescent="0.25">
      <c r="A46" s="7"/>
      <c r="B46" s="549"/>
      <c r="C46" s="444">
        <v>626188000</v>
      </c>
      <c r="D46" s="431" t="s">
        <v>19027</v>
      </c>
      <c r="E46" s="432">
        <f>VLOOKUP(C46,'Приладдя Прайс'!$B$4:$G$3330,6,FALSE)</f>
        <v>57.599999999999994</v>
      </c>
      <c r="F46" s="433">
        <v>52.580571428571439</v>
      </c>
      <c r="G46" s="618">
        <v>1.7526857142857146</v>
      </c>
      <c r="H46" s="606"/>
      <c r="I46" s="607"/>
      <c r="J46" s="608"/>
      <c r="K46" s="610"/>
      <c r="L46" s="611"/>
    </row>
    <row r="47" spans="1:12" x14ac:dyDescent="0.25">
      <c r="A47" s="7"/>
      <c r="B47" s="549"/>
      <c r="C47" s="444">
        <v>626192000</v>
      </c>
      <c r="D47" s="431" t="s">
        <v>19031</v>
      </c>
      <c r="E47" s="432">
        <f>VLOOKUP(C47,'Приладдя Прайс'!$B$4:$G$3330,6,FALSE)</f>
        <v>53.999999999999993</v>
      </c>
      <c r="F47" s="433">
        <v>47.525624999999998</v>
      </c>
      <c r="G47" s="618">
        <v>1.5841874999999999</v>
      </c>
      <c r="H47" s="606"/>
      <c r="I47" s="607"/>
      <c r="J47" s="608"/>
      <c r="K47" s="610"/>
      <c r="L47" s="611"/>
    </row>
    <row r="48" spans="1:12" x14ac:dyDescent="0.25">
      <c r="A48" s="7"/>
      <c r="B48" s="549"/>
      <c r="C48" s="444">
        <v>626194000</v>
      </c>
      <c r="D48" s="431" t="s">
        <v>19033</v>
      </c>
      <c r="E48" s="432">
        <f>VLOOKUP(C48,'Приладдя Прайс'!$B$4:$G$3330,6,FALSE)</f>
        <v>71.64</v>
      </c>
      <c r="F48" s="433">
        <v>65.603999999999999</v>
      </c>
      <c r="G48" s="618">
        <v>2.1867999999999999</v>
      </c>
      <c r="H48" s="606"/>
      <c r="I48" s="607"/>
      <c r="J48" s="608"/>
      <c r="K48" s="610"/>
      <c r="L48" s="611"/>
    </row>
    <row r="49" spans="1:12" x14ac:dyDescent="0.25">
      <c r="A49" s="7"/>
      <c r="B49" s="549"/>
      <c r="C49" s="444">
        <v>626243000</v>
      </c>
      <c r="D49" s="431" t="s">
        <v>19822</v>
      </c>
      <c r="E49" s="432">
        <f>VLOOKUP(C49,'Приладдя Прайс'!$B$4:$G$3330,6,FALSE)</f>
        <v>217.24137931034483</v>
      </c>
      <c r="F49" s="433">
        <v>190.00000000000003</v>
      </c>
      <c r="G49" s="618">
        <v>6.3333333333333339</v>
      </c>
      <c r="H49" s="606"/>
      <c r="I49" s="607"/>
      <c r="J49" s="608"/>
      <c r="K49" s="610"/>
      <c r="L49" s="611"/>
    </row>
    <row r="50" spans="1:12" x14ac:dyDescent="0.25">
      <c r="A50" s="7"/>
      <c r="B50" s="549"/>
      <c r="C50" s="444">
        <v>631715000</v>
      </c>
      <c r="D50" s="431" t="s">
        <v>19824</v>
      </c>
      <c r="E50" s="432">
        <f>VLOOKUP(C50,'Приладдя Прайс'!$B$4:$G$3330,6,FALSE)</f>
        <v>792</v>
      </c>
      <c r="F50" s="433">
        <v>699</v>
      </c>
      <c r="G50" s="618">
        <v>23.3</v>
      </c>
      <c r="H50" s="606"/>
      <c r="I50" s="607"/>
      <c r="J50" s="608"/>
      <c r="K50" s="610"/>
      <c r="L50" s="611"/>
    </row>
    <row r="51" spans="1:12" ht="15" customHeight="1" x14ac:dyDescent="0.25">
      <c r="A51" s="7"/>
      <c r="B51" s="549"/>
      <c r="C51" s="444">
        <v>631824000</v>
      </c>
      <c r="D51" s="431" t="s">
        <v>7180</v>
      </c>
      <c r="E51" s="432">
        <f>VLOOKUP(C51,'Приладдя Прайс'!$B$4:$G$3330,6,FALSE)</f>
        <v>68.544000000000011</v>
      </c>
      <c r="F51" s="452">
        <v>58.56</v>
      </c>
      <c r="G51" s="620">
        <v>1.9520000000000002</v>
      </c>
      <c r="H51" s="606"/>
      <c r="I51" s="607"/>
      <c r="J51" s="608"/>
      <c r="K51" s="610"/>
      <c r="L51" s="612"/>
    </row>
    <row r="52" spans="1:12" s="453" customFormat="1" x14ac:dyDescent="0.25">
      <c r="A52" s="7"/>
      <c r="B52" s="549"/>
      <c r="C52" s="444">
        <v>631825000</v>
      </c>
      <c r="D52" s="431" t="s">
        <v>7181</v>
      </c>
      <c r="E52" s="432">
        <f>VLOOKUP(C52,'Приладдя Прайс'!$B$4:$G$3330,6,FALSE)</f>
        <v>75.599999999999994</v>
      </c>
      <c r="F52" s="433">
        <v>60</v>
      </c>
      <c r="G52" s="618">
        <v>2</v>
      </c>
      <c r="H52" s="606"/>
      <c r="I52" s="607"/>
      <c r="J52" s="608"/>
      <c r="K52" s="610"/>
      <c r="L52" s="613"/>
    </row>
    <row r="53" spans="1:12" s="453" customFormat="1" x14ac:dyDescent="0.25">
      <c r="A53" s="7"/>
      <c r="B53" s="549"/>
      <c r="C53" s="444">
        <v>631826000</v>
      </c>
      <c r="D53" s="431" t="s">
        <v>7182</v>
      </c>
      <c r="E53" s="432">
        <f>VLOOKUP(C53,'Приладдя Прайс'!$B$4:$G$3330,6,FALSE)</f>
        <v>113.90400000000001</v>
      </c>
      <c r="F53" s="433">
        <v>96</v>
      </c>
      <c r="G53" s="618">
        <v>3.2</v>
      </c>
      <c r="H53" s="606"/>
      <c r="I53" s="607"/>
      <c r="J53" s="608"/>
      <c r="K53" s="610"/>
      <c r="L53" s="613"/>
    </row>
    <row r="54" spans="1:12" x14ac:dyDescent="0.25">
      <c r="A54" s="7"/>
      <c r="B54" s="549"/>
      <c r="C54" s="444">
        <v>631833000</v>
      </c>
      <c r="D54" s="431" t="s">
        <v>7183</v>
      </c>
      <c r="E54" s="432">
        <f>VLOOKUP(C54,'Приладдя Прайс'!$B$4:$G$3330,6,FALSE)</f>
        <v>90.618181818181824</v>
      </c>
      <c r="F54" s="433">
        <v>76.8</v>
      </c>
      <c r="G54" s="618">
        <v>2.56</v>
      </c>
      <c r="H54" s="606"/>
      <c r="I54" s="607"/>
      <c r="J54" s="608"/>
      <c r="K54" s="610"/>
      <c r="L54" s="611"/>
    </row>
    <row r="55" spans="1:12" x14ac:dyDescent="0.25">
      <c r="A55" s="7"/>
      <c r="B55" s="549"/>
      <c r="C55" s="444">
        <v>631834000</v>
      </c>
      <c r="D55" s="431" t="s">
        <v>7184</v>
      </c>
      <c r="E55" s="432">
        <f>VLOOKUP(C55,'Приладдя Прайс'!$B$4:$G$3330,6,FALSE)</f>
        <v>108.33644859813086</v>
      </c>
      <c r="F55" s="433">
        <v>91.199999999999989</v>
      </c>
      <c r="G55" s="618">
        <v>3.0399999999999996</v>
      </c>
      <c r="H55" s="606"/>
      <c r="I55" s="607"/>
      <c r="J55" s="608"/>
      <c r="K55" s="610"/>
      <c r="L55" s="611"/>
    </row>
    <row r="56" spans="1:12" x14ac:dyDescent="0.25">
      <c r="A56" s="7"/>
      <c r="B56" s="549"/>
      <c r="C56" s="444">
        <v>631838000</v>
      </c>
      <c r="D56" s="431" t="s">
        <v>7185</v>
      </c>
      <c r="E56" s="432">
        <f>VLOOKUP(C56,'Приладдя Прайс'!$B$4:$G$3330,6,FALSE)</f>
        <v>102.81600000000002</v>
      </c>
      <c r="F56" s="433">
        <v>86.399999999999991</v>
      </c>
      <c r="G56" s="618">
        <v>2.88</v>
      </c>
      <c r="H56" s="606"/>
      <c r="I56" s="607"/>
      <c r="J56" s="608"/>
      <c r="K56" s="610"/>
      <c r="L56" s="611"/>
    </row>
    <row r="57" spans="1:12" x14ac:dyDescent="0.25">
      <c r="A57" s="7"/>
      <c r="B57" s="549"/>
      <c r="C57" s="444">
        <v>631839000</v>
      </c>
      <c r="D57" s="431" t="s">
        <v>7186</v>
      </c>
      <c r="E57" s="432">
        <f>VLOOKUP(C57,'Приладдя Прайс'!$B$4:$G$3330,6,FALSE)</f>
        <v>125.06666666666666</v>
      </c>
      <c r="F57" s="433">
        <v>105.60000000000001</v>
      </c>
      <c r="G57" s="618">
        <v>3.5200000000000005</v>
      </c>
      <c r="H57" s="606"/>
      <c r="I57" s="607"/>
      <c r="J57" s="608"/>
      <c r="K57" s="610"/>
      <c r="L57" s="611"/>
    </row>
    <row r="58" spans="1:12" x14ac:dyDescent="0.25">
      <c r="A58" s="7"/>
      <c r="B58" s="549"/>
      <c r="C58" s="444">
        <v>631840000</v>
      </c>
      <c r="D58" s="431" t="s">
        <v>7187</v>
      </c>
      <c r="E58" s="432">
        <f>VLOOKUP(C58,'Приладдя Прайс'!$B$4:$G$3330,6,FALSE)</f>
        <v>160.27200000000002</v>
      </c>
      <c r="F58" s="433">
        <v>136.79999999999998</v>
      </c>
      <c r="G58" s="618">
        <v>4.5599999999999996</v>
      </c>
      <c r="H58" s="606"/>
      <c r="I58" s="607"/>
      <c r="J58" s="608"/>
      <c r="K58" s="610"/>
      <c r="L58" s="611"/>
    </row>
    <row r="59" spans="1:12" x14ac:dyDescent="0.25">
      <c r="A59" s="7"/>
      <c r="B59" s="549"/>
      <c r="C59" s="444">
        <v>631844000</v>
      </c>
      <c r="D59" s="431" t="s">
        <v>7188</v>
      </c>
      <c r="E59" s="432">
        <f>VLOOKUP(C59,'Приладдя Прайс'!$B$4:$G$3330,6,FALSE)</f>
        <v>121.72075471698112</v>
      </c>
      <c r="F59" s="433">
        <v>103.19999999999999</v>
      </c>
      <c r="G59" s="618">
        <v>3.4399999999999995</v>
      </c>
      <c r="H59" s="606"/>
      <c r="I59" s="607"/>
      <c r="J59" s="608"/>
      <c r="K59" s="610"/>
      <c r="L59" s="611"/>
    </row>
    <row r="60" spans="1:12" x14ac:dyDescent="0.25">
      <c r="A60" s="7"/>
      <c r="B60" s="549"/>
      <c r="C60" s="444">
        <v>631845000</v>
      </c>
      <c r="D60" s="431" t="s">
        <v>7189</v>
      </c>
      <c r="E60" s="432">
        <f>VLOOKUP(C60,'Приладдя Прайс'!$B$4:$G$3330,6,FALSE)</f>
        <v>148.2923076923077</v>
      </c>
      <c r="F60" s="433">
        <v>127.19999999999999</v>
      </c>
      <c r="G60" s="618">
        <v>4.2399999999999993</v>
      </c>
      <c r="H60" s="606"/>
      <c r="I60" s="607"/>
      <c r="J60" s="608"/>
      <c r="K60" s="610"/>
      <c r="L60" s="611"/>
    </row>
    <row r="61" spans="1:12" ht="15" customHeight="1" x14ac:dyDescent="0.25">
      <c r="A61" s="7"/>
      <c r="B61" s="549"/>
      <c r="C61" s="444">
        <v>631846000</v>
      </c>
      <c r="D61" s="431" t="s">
        <v>7190</v>
      </c>
      <c r="E61" s="432">
        <f>VLOOKUP(C61,'Приладдя Прайс'!$B$4:$G$3330,6,FALSE)</f>
        <v>182.58113207547169</v>
      </c>
      <c r="F61" s="433">
        <v>156</v>
      </c>
      <c r="G61" s="618">
        <v>5.2</v>
      </c>
      <c r="H61" s="606"/>
      <c r="I61" s="607"/>
      <c r="J61" s="608"/>
      <c r="K61" s="610"/>
      <c r="L61" s="611"/>
    </row>
    <row r="62" spans="1:12" ht="15" customHeight="1" x14ac:dyDescent="0.25">
      <c r="A62" s="7"/>
      <c r="B62" s="549"/>
      <c r="C62" s="444">
        <v>631851000</v>
      </c>
      <c r="D62" s="431" t="s">
        <v>7191</v>
      </c>
      <c r="E62" s="432">
        <f>VLOOKUP(C62,'Приладдя Прайс'!$B$4:$G$3330,6,FALSE)</f>
        <v>229.44</v>
      </c>
      <c r="F62" s="433">
        <v>196.79999999999995</v>
      </c>
      <c r="G62" s="618">
        <v>6.5599999999999987</v>
      </c>
      <c r="H62" s="606"/>
      <c r="I62" s="607"/>
      <c r="J62" s="608"/>
      <c r="K62" s="610"/>
      <c r="L62" s="611"/>
    </row>
    <row r="63" spans="1:12" x14ac:dyDescent="0.25">
      <c r="A63" s="7"/>
      <c r="B63" s="549"/>
      <c r="C63" s="444">
        <v>631856000</v>
      </c>
      <c r="D63" s="431" t="s">
        <v>7192</v>
      </c>
      <c r="E63" s="432">
        <f>VLOOKUP(C63,'Приладдя Прайс'!$B$4:$G$3330,6,FALSE)</f>
        <v>348.84705882352944</v>
      </c>
      <c r="F63" s="433">
        <v>273.59999999999997</v>
      </c>
      <c r="G63" s="618">
        <v>9.1199999999999992</v>
      </c>
      <c r="H63" s="606"/>
      <c r="I63" s="607"/>
      <c r="J63" s="608"/>
      <c r="K63" s="610"/>
      <c r="L63" s="611"/>
    </row>
    <row r="64" spans="1:12" x14ac:dyDescent="0.25">
      <c r="A64" s="7"/>
      <c r="B64" s="549"/>
      <c r="C64" s="444">
        <v>630477000</v>
      </c>
      <c r="D64" s="431" t="s">
        <v>7196</v>
      </c>
      <c r="E64" s="432">
        <f>VLOOKUP(C64,'Приладдя Прайс'!$B$4:$G$3330,6,FALSE)</f>
        <v>680.39999999999986</v>
      </c>
      <c r="F64" s="433">
        <v>621.79930818450418</v>
      </c>
      <c r="G64" s="618">
        <v>20.726643606150141</v>
      </c>
      <c r="H64" s="606"/>
      <c r="I64" s="607"/>
      <c r="J64" s="608"/>
      <c r="K64" s="610"/>
      <c r="L64" s="611"/>
    </row>
    <row r="65" spans="1:12" ht="15" customHeight="1" x14ac:dyDescent="0.25">
      <c r="A65" s="7"/>
      <c r="B65" s="549"/>
      <c r="C65" s="444">
        <v>631387000</v>
      </c>
      <c r="D65" s="431" t="s">
        <v>19654</v>
      </c>
      <c r="E65" s="432">
        <f>VLOOKUP(C65,'Приладдя Прайс'!$B$4:$G$3330,6,FALSE)</f>
        <v>1893.7333333333329</v>
      </c>
      <c r="F65" s="433">
        <v>1728</v>
      </c>
      <c r="G65" s="618">
        <v>57.6</v>
      </c>
      <c r="H65" s="606"/>
      <c r="I65" s="607"/>
      <c r="J65" s="608"/>
      <c r="K65" s="610"/>
      <c r="L65" s="611"/>
    </row>
    <row r="66" spans="1:12" ht="15" customHeight="1" x14ac:dyDescent="0.25">
      <c r="A66" s="7"/>
      <c r="B66" s="549"/>
      <c r="C66" s="444">
        <v>631388000</v>
      </c>
      <c r="D66" s="431" t="s">
        <v>7193</v>
      </c>
      <c r="E66" s="432">
        <f>VLOOKUP(C66,'Приладдя Прайс'!$B$4:$G$3330,6,FALSE)</f>
        <v>1966.5692307692307</v>
      </c>
      <c r="F66" s="433">
        <v>1800</v>
      </c>
      <c r="G66" s="618">
        <v>60</v>
      </c>
      <c r="H66" s="606"/>
      <c r="I66" s="607"/>
      <c r="J66" s="608"/>
      <c r="K66" s="610"/>
      <c r="L66" s="611"/>
    </row>
    <row r="67" spans="1:12" ht="15" customHeight="1" x14ac:dyDescent="0.25">
      <c r="A67" s="7"/>
      <c r="B67" s="549"/>
      <c r="C67" s="495">
        <v>630486000</v>
      </c>
      <c r="D67" s="431" t="s">
        <v>17339</v>
      </c>
      <c r="E67" s="432">
        <f>VLOOKUP(C67,'Приладдя Прайс'!$B$4:$G$3330,6,FALSE)</f>
        <v>347.49473684210523</v>
      </c>
      <c r="F67" s="433">
        <v>298.99999999999994</v>
      </c>
      <c r="G67" s="618">
        <v>9.966666666666665</v>
      </c>
      <c r="H67" s="606"/>
      <c r="I67" s="607"/>
      <c r="J67" s="608"/>
      <c r="K67" s="610"/>
      <c r="L67" s="611"/>
    </row>
    <row r="68" spans="1:12" ht="15" customHeight="1" x14ac:dyDescent="0.25">
      <c r="A68" s="7"/>
      <c r="B68" s="549"/>
      <c r="C68" s="495">
        <v>623309000</v>
      </c>
      <c r="D68" s="431" t="s">
        <v>19830</v>
      </c>
      <c r="E68" s="432">
        <f>VLOOKUP(C68,'Приладдя Прайс'!$B$4:$G$3330,6,FALSE)</f>
        <v>488.0842105263157</v>
      </c>
      <c r="F68" s="433">
        <v>410</v>
      </c>
      <c r="G68" s="618">
        <v>13.666666666666666</v>
      </c>
      <c r="H68" s="606"/>
      <c r="I68" s="607"/>
      <c r="J68" s="608"/>
      <c r="K68" s="610"/>
      <c r="L68" s="611"/>
    </row>
    <row r="69" spans="1:12" ht="15" customHeight="1" x14ac:dyDescent="0.25">
      <c r="A69" s="7"/>
      <c r="B69" s="549"/>
      <c r="C69" s="495">
        <v>630829000</v>
      </c>
      <c r="D69" s="431" t="s">
        <v>17799</v>
      </c>
      <c r="E69" s="432">
        <f>VLOOKUP(C69,'Приладдя Прайс'!$B$4:$G$3330,6,FALSE)</f>
        <v>718.84591058823514</v>
      </c>
      <c r="F69" s="433">
        <v>539</v>
      </c>
      <c r="G69" s="618">
        <v>17.966666666666665</v>
      </c>
      <c r="H69" s="606"/>
      <c r="I69" s="607"/>
      <c r="J69" s="608"/>
      <c r="K69" s="610"/>
      <c r="L69" s="611"/>
    </row>
    <row r="70" spans="1:12" ht="15.75" thickBot="1" x14ac:dyDescent="0.3">
      <c r="A70" s="7"/>
      <c r="B70" s="550"/>
      <c r="C70" s="449">
        <v>631800000</v>
      </c>
      <c r="D70" s="437" t="s">
        <v>7194</v>
      </c>
      <c r="E70" s="438">
        <f>VLOOKUP(C70,'Приладдя Прайс'!$B$4:$G$3330,6,FALSE)</f>
        <v>136.14759529411762</v>
      </c>
      <c r="F70" s="454">
        <v>99.000000000000043</v>
      </c>
      <c r="G70" s="621">
        <v>3.3000000000000016</v>
      </c>
      <c r="H70" s="606"/>
      <c r="I70" s="607"/>
      <c r="J70" s="608"/>
      <c r="K70" s="610"/>
      <c r="L70" s="611"/>
    </row>
    <row r="71" spans="1:12" x14ac:dyDescent="0.25">
      <c r="A71" s="7"/>
      <c r="B71" s="551" t="s">
        <v>21336</v>
      </c>
      <c r="C71" s="447">
        <v>623968000</v>
      </c>
      <c r="D71" s="427" t="s">
        <v>17744</v>
      </c>
      <c r="E71" s="428">
        <f>VLOOKUP(C71,'Приладдя Прайс'!$B$4:$G$3330,6,FALSE)</f>
        <v>65.435574532130033</v>
      </c>
      <c r="F71" s="433">
        <v>55</v>
      </c>
      <c r="G71" s="617">
        <v>1.8333333333333333</v>
      </c>
      <c r="H71" s="606"/>
      <c r="I71" s="607"/>
      <c r="J71" s="608"/>
      <c r="K71" s="610"/>
      <c r="L71" s="611"/>
    </row>
    <row r="72" spans="1:12" x14ac:dyDescent="0.25">
      <c r="A72" s="7"/>
      <c r="B72" s="520"/>
      <c r="C72" s="444">
        <v>623645000</v>
      </c>
      <c r="D72" s="431" t="s">
        <v>17692</v>
      </c>
      <c r="E72" s="432">
        <f>VLOOKUP(C72,'Приладдя Прайс'!$B$4:$G$3330,6,FALSE)</f>
        <v>89.30322260385168</v>
      </c>
      <c r="F72" s="433">
        <v>74.999999999999901</v>
      </c>
      <c r="G72" s="618">
        <v>2.4999999999999969</v>
      </c>
      <c r="H72" s="606"/>
      <c r="I72" s="607"/>
      <c r="J72" s="608"/>
      <c r="K72" s="610"/>
      <c r="L72" s="611"/>
    </row>
    <row r="73" spans="1:12" x14ac:dyDescent="0.25">
      <c r="A73" s="7"/>
      <c r="B73" s="520"/>
      <c r="C73" s="444">
        <v>623599000</v>
      </c>
      <c r="D73" s="431" t="s">
        <v>17348</v>
      </c>
      <c r="E73" s="432">
        <f>VLOOKUP(C73,'Приладдя Прайс'!$B$4:$G$3330,6,FALSE)</f>
        <v>242.85393318517842</v>
      </c>
      <c r="F73" s="433">
        <v>198.99999999999997</v>
      </c>
      <c r="G73" s="618">
        <v>6.633333333333332</v>
      </c>
      <c r="H73" s="606"/>
      <c r="I73" s="607"/>
      <c r="J73" s="608"/>
      <c r="K73" s="610"/>
      <c r="L73" s="611"/>
    </row>
    <row r="74" spans="1:12" ht="15" customHeight="1" x14ac:dyDescent="0.25">
      <c r="A74" s="7"/>
      <c r="B74" s="520"/>
      <c r="C74" s="455">
        <v>623693000</v>
      </c>
      <c r="D74" s="431" t="s">
        <v>7209</v>
      </c>
      <c r="E74" s="432">
        <f>VLOOKUP(C74,'Приладдя Прайс'!$B$4:$G$3330,6,FALSE)</f>
        <v>505.00800000000004</v>
      </c>
      <c r="F74" s="433">
        <v>456</v>
      </c>
      <c r="G74" s="618">
        <v>15.2</v>
      </c>
      <c r="H74" s="606"/>
      <c r="I74" s="607"/>
      <c r="J74" s="608"/>
      <c r="K74" s="610"/>
      <c r="L74" s="612"/>
    </row>
    <row r="75" spans="1:12" x14ac:dyDescent="0.25">
      <c r="A75" s="7"/>
      <c r="B75" s="520"/>
      <c r="C75" s="455">
        <v>623676000</v>
      </c>
      <c r="D75" s="431" t="s">
        <v>7205</v>
      </c>
      <c r="E75" s="432">
        <f>VLOOKUP(C75,'Приладдя Прайс'!$B$4:$G$3330,6,FALSE)</f>
        <v>200.59199999999998</v>
      </c>
      <c r="F75" s="433">
        <v>175.20000000000002</v>
      </c>
      <c r="G75" s="618">
        <v>5.8400000000000007</v>
      </c>
      <c r="H75" s="606"/>
      <c r="I75" s="607"/>
      <c r="J75" s="608"/>
      <c r="K75" s="610"/>
      <c r="L75" s="611"/>
    </row>
    <row r="76" spans="1:12" x14ac:dyDescent="0.25">
      <c r="A76" s="7"/>
      <c r="B76" s="520"/>
      <c r="C76" s="455">
        <v>623677000</v>
      </c>
      <c r="D76" s="431" t="s">
        <v>7206</v>
      </c>
      <c r="E76" s="432">
        <f>VLOOKUP(C76,'Приладдя Прайс'!$B$4:$G$3330,6,FALSE)</f>
        <v>291.31200000000001</v>
      </c>
      <c r="F76" s="433">
        <v>264</v>
      </c>
      <c r="G76" s="618">
        <v>8.8000000000000007</v>
      </c>
      <c r="H76" s="606"/>
      <c r="I76" s="607"/>
      <c r="J76" s="608"/>
      <c r="K76" s="610"/>
      <c r="L76" s="614"/>
    </row>
    <row r="77" spans="1:12" x14ac:dyDescent="0.25">
      <c r="A77" s="7"/>
      <c r="B77" s="520"/>
      <c r="C77" s="455">
        <v>623617000</v>
      </c>
      <c r="D77" s="431" t="s">
        <v>7203</v>
      </c>
      <c r="E77" s="432">
        <f>VLOOKUP(C77,'Приладдя Прайс'!$B$4:$G$3330,6,FALSE)</f>
        <v>1163.2319999999997</v>
      </c>
      <c r="F77" s="433">
        <v>921.59999999999991</v>
      </c>
      <c r="G77" s="618">
        <v>30.719999999999995</v>
      </c>
      <c r="H77" s="606"/>
      <c r="I77" s="607"/>
      <c r="J77" s="608"/>
      <c r="K77" s="610"/>
      <c r="L77" s="614"/>
    </row>
    <row r="78" spans="1:12" x14ac:dyDescent="0.25">
      <c r="A78" s="7"/>
      <c r="B78" s="520"/>
      <c r="C78" s="455">
        <v>623603000</v>
      </c>
      <c r="D78" s="431" t="s">
        <v>7200</v>
      </c>
      <c r="E78" s="432">
        <f>VLOOKUP(C78,'Приладдя Прайс'!$B$4:$G$3330,6,FALSE)</f>
        <v>335.66399999999999</v>
      </c>
      <c r="F78" s="433">
        <v>300</v>
      </c>
      <c r="G78" s="618">
        <v>10</v>
      </c>
      <c r="H78" s="606"/>
      <c r="I78" s="607"/>
      <c r="J78" s="608"/>
      <c r="K78" s="610"/>
      <c r="L78" s="614"/>
    </row>
    <row r="79" spans="1:12" x14ac:dyDescent="0.25">
      <c r="A79" s="7"/>
      <c r="B79" s="520"/>
      <c r="C79" s="455">
        <v>623608000</v>
      </c>
      <c r="D79" s="431" t="s">
        <v>7201</v>
      </c>
      <c r="E79" s="432">
        <f>VLOOKUP(C79,'Приладдя Прайс'!$B$4:$G$3330,6,FALSE)</f>
        <v>669.3119999999999</v>
      </c>
      <c r="F79" s="433">
        <v>600</v>
      </c>
      <c r="G79" s="618">
        <v>20</v>
      </c>
      <c r="H79" s="606"/>
      <c r="I79" s="607"/>
      <c r="J79" s="608"/>
      <c r="K79" s="610"/>
      <c r="L79" s="614"/>
    </row>
    <row r="80" spans="1:12" x14ac:dyDescent="0.25">
      <c r="A80" s="7"/>
      <c r="B80" s="520"/>
      <c r="C80" s="456">
        <v>623624000</v>
      </c>
      <c r="D80" s="431" t="s">
        <v>7204</v>
      </c>
      <c r="E80" s="432">
        <f>VLOOKUP(C80,'Приладдя Прайс'!$B$4:$G$3330,6,FALSE)</f>
        <v>612.86399999999992</v>
      </c>
      <c r="F80" s="433">
        <v>552</v>
      </c>
      <c r="G80" s="618">
        <v>18.399999999999999</v>
      </c>
      <c r="H80" s="606"/>
      <c r="I80" s="607"/>
      <c r="J80" s="608"/>
      <c r="K80" s="610"/>
      <c r="L80" s="614"/>
    </row>
    <row r="81" spans="1:12" x14ac:dyDescent="0.25">
      <c r="A81" s="7"/>
      <c r="B81" s="520"/>
      <c r="C81" s="455">
        <v>623691000</v>
      </c>
      <c r="D81" s="431" t="s">
        <v>7208</v>
      </c>
      <c r="E81" s="432">
        <f>VLOOKUP(C81,'Приладдя Прайс'!$B$4:$G$3330,6,FALSE)</f>
        <v>526.17599999999993</v>
      </c>
      <c r="F81" s="433">
        <v>393.59999999999991</v>
      </c>
      <c r="G81" s="618">
        <v>13.119999999999997</v>
      </c>
      <c r="H81" s="606"/>
      <c r="I81" s="607"/>
      <c r="J81" s="608"/>
      <c r="K81" s="610"/>
      <c r="L81" s="614"/>
    </row>
    <row r="82" spans="1:12" x14ac:dyDescent="0.25">
      <c r="A82" s="7"/>
      <c r="B82" s="520"/>
      <c r="C82" s="455">
        <v>623703000</v>
      </c>
      <c r="D82" s="431" t="s">
        <v>7210</v>
      </c>
      <c r="E82" s="432">
        <f>VLOOKUP(C82,'Приладдя Прайс'!$B$4:$G$3330,6,FALSE)</f>
        <v>1972.6559999999999</v>
      </c>
      <c r="F82" s="433">
        <v>1406.3999999999999</v>
      </c>
      <c r="G82" s="618">
        <v>46.879999999999995</v>
      </c>
      <c r="H82" s="606"/>
      <c r="I82" s="607"/>
      <c r="J82" s="608"/>
      <c r="K82" s="610"/>
      <c r="L82" s="614"/>
    </row>
    <row r="83" spans="1:12" x14ac:dyDescent="0.25">
      <c r="A83" s="7"/>
      <c r="B83" s="520"/>
      <c r="C83" s="455">
        <v>623609000</v>
      </c>
      <c r="D83" s="431" t="s">
        <v>7202</v>
      </c>
      <c r="E83" s="432">
        <f>VLOOKUP(C83,'Приладдя Прайс'!$B$4:$G$3330,6,FALSE)</f>
        <v>554.4</v>
      </c>
      <c r="F83" s="433">
        <v>374.40000000000003</v>
      </c>
      <c r="G83" s="618">
        <v>12.48</v>
      </c>
      <c r="H83" s="606"/>
      <c r="I83" s="607"/>
      <c r="J83" s="608"/>
      <c r="K83" s="610"/>
      <c r="L83" s="614"/>
    </row>
    <row r="84" spans="1:12" x14ac:dyDescent="0.25">
      <c r="A84" s="7"/>
      <c r="B84" s="520"/>
      <c r="C84" s="457">
        <v>623704000</v>
      </c>
      <c r="D84" s="431" t="s">
        <v>19928</v>
      </c>
      <c r="E84" s="432">
        <f>VLOOKUP(C84,'Приладдя Прайс'!$B$4:$G$3330,6,FALSE)</f>
        <v>1972.6559999999999</v>
      </c>
      <c r="F84" s="433">
        <v>1430.3999999999999</v>
      </c>
      <c r="G84" s="618">
        <v>47.679999999999993</v>
      </c>
      <c r="H84" s="606"/>
      <c r="I84" s="607"/>
      <c r="J84" s="608"/>
      <c r="K84" s="610"/>
      <c r="L84" s="611"/>
    </row>
    <row r="85" spans="1:12" x14ac:dyDescent="0.25">
      <c r="A85" s="7"/>
      <c r="B85" s="520"/>
      <c r="C85" s="457">
        <v>623690000</v>
      </c>
      <c r="D85" s="431" t="s">
        <v>7207</v>
      </c>
      <c r="E85" s="432">
        <f>VLOOKUP(C85,'Приладдя Прайс'!$B$4:$G$3330,6,FALSE)</f>
        <v>456.62400000000002</v>
      </c>
      <c r="F85" s="433">
        <v>352.79999999999995</v>
      </c>
      <c r="G85" s="618">
        <v>11.759999999999998</v>
      </c>
      <c r="H85" s="606"/>
      <c r="I85" s="607"/>
      <c r="J85" s="608"/>
      <c r="K85" s="610"/>
      <c r="L85" s="614"/>
    </row>
    <row r="86" spans="1:12" ht="15.75" thickBot="1" x14ac:dyDescent="0.3">
      <c r="A86" s="7"/>
      <c r="B86" s="502"/>
      <c r="C86" s="458">
        <v>623712000</v>
      </c>
      <c r="D86" s="437" t="s">
        <v>7211</v>
      </c>
      <c r="E86" s="438">
        <f>VLOOKUP(C86,'Приладдя Прайс'!$B$4:$G$3330,6,FALSE)</f>
        <v>1714.6080000000002</v>
      </c>
      <c r="F86" s="439">
        <v>1200</v>
      </c>
      <c r="G86" s="619">
        <v>40</v>
      </c>
      <c r="H86" s="606"/>
      <c r="I86" s="607"/>
      <c r="J86" s="608"/>
      <c r="K86" s="610"/>
      <c r="L86" s="614"/>
    </row>
    <row r="87" spans="1:12" x14ac:dyDescent="0.25">
      <c r="A87" s="7"/>
      <c r="B87" s="539" t="s">
        <v>21337</v>
      </c>
      <c r="C87" s="331">
        <v>628060000</v>
      </c>
      <c r="D87" s="427" t="s">
        <v>19488</v>
      </c>
      <c r="E87" s="428">
        <f>VLOOKUP(C87,'Приладдя Прайс'!$B$4:$G$3330,6,FALSE)</f>
        <v>252</v>
      </c>
      <c r="F87" s="429">
        <v>209.47368421052633</v>
      </c>
      <c r="G87" s="617">
        <v>6.9824561403508776</v>
      </c>
      <c r="H87" s="606"/>
      <c r="I87" s="607"/>
      <c r="J87" s="608"/>
      <c r="K87" s="610"/>
      <c r="L87" s="614"/>
    </row>
    <row r="88" spans="1:12" x14ac:dyDescent="0.25">
      <c r="A88" s="7"/>
      <c r="B88" s="540"/>
      <c r="C88" s="623">
        <v>628060000</v>
      </c>
      <c r="D88" s="431" t="s">
        <v>19488</v>
      </c>
      <c r="E88" s="432">
        <f>VLOOKUP(C88,'Приладдя Прайс'!$B$4:$G$3330,6,FALSE)</f>
        <v>252</v>
      </c>
      <c r="F88" s="452">
        <v>209.47500000000002</v>
      </c>
      <c r="G88" s="620">
        <v>6.9825000000000008</v>
      </c>
      <c r="H88" s="606"/>
      <c r="I88" s="607"/>
      <c r="J88" s="608"/>
      <c r="K88" s="610"/>
      <c r="L88" s="614"/>
    </row>
    <row r="89" spans="1:12" x14ac:dyDescent="0.25">
      <c r="A89" s="7"/>
      <c r="B89" s="540"/>
      <c r="C89" s="457">
        <v>628061000</v>
      </c>
      <c r="D89" s="431" t="s">
        <v>19500</v>
      </c>
      <c r="E89" s="432">
        <f>VLOOKUP(C89,'Приладдя Прайс'!$B$4:$G$3330,6,FALSE)</f>
        <v>345.59999999999997</v>
      </c>
      <c r="F89" s="433">
        <v>304.21052631578942</v>
      </c>
      <c r="G89" s="618">
        <v>10.140350877192981</v>
      </c>
      <c r="H89" s="606"/>
      <c r="I89" s="607"/>
      <c r="J89" s="608"/>
      <c r="K89" s="610"/>
      <c r="L89" s="614"/>
    </row>
    <row r="90" spans="1:12" ht="15" customHeight="1" x14ac:dyDescent="0.25">
      <c r="A90" s="7"/>
      <c r="B90" s="540"/>
      <c r="C90" s="459">
        <v>628230000</v>
      </c>
      <c r="D90" s="431" t="s">
        <v>19490</v>
      </c>
      <c r="E90" s="432">
        <f>VLOOKUP(C90,'Приладдя Прайс'!$B$4:$G$3330,6,FALSE)</f>
        <v>868.89599999999984</v>
      </c>
      <c r="F90" s="452">
        <v>792</v>
      </c>
      <c r="G90" s="620">
        <v>26.4</v>
      </c>
      <c r="H90" s="606"/>
      <c r="I90" s="607"/>
      <c r="J90" s="608"/>
      <c r="K90" s="610"/>
      <c r="L90" s="614"/>
    </row>
    <row r="91" spans="1:12" x14ac:dyDescent="0.25">
      <c r="A91" s="7"/>
      <c r="B91" s="540"/>
      <c r="C91" s="459">
        <v>628009000</v>
      </c>
      <c r="D91" s="431" t="s">
        <v>19516</v>
      </c>
      <c r="E91" s="432">
        <f>VLOOKUP(C91,'Приладдя Прайс'!$B$4:$G$3330,6,FALSE)</f>
        <v>1351.7280000000001</v>
      </c>
      <c r="F91" s="433">
        <v>1008</v>
      </c>
      <c r="G91" s="618">
        <v>33.6</v>
      </c>
      <c r="H91" s="606"/>
      <c r="I91" s="607"/>
      <c r="J91" s="608"/>
      <c r="K91" s="610"/>
      <c r="L91" s="614"/>
    </row>
    <row r="92" spans="1:12" x14ac:dyDescent="0.25">
      <c r="A92" s="7"/>
      <c r="B92" s="540"/>
      <c r="C92" s="459">
        <v>628041000</v>
      </c>
      <c r="D92" s="431" t="s">
        <v>19517</v>
      </c>
      <c r="E92" s="432">
        <f>VLOOKUP(C92,'Приладдя Прайс'!$B$4:$G$3330,6,FALSE)</f>
        <v>2002.8960000000004</v>
      </c>
      <c r="F92" s="433">
        <v>1296</v>
      </c>
      <c r="G92" s="618">
        <v>43.2</v>
      </c>
      <c r="H92" s="606"/>
      <c r="I92" s="607"/>
      <c r="J92" s="608"/>
      <c r="K92" s="610"/>
      <c r="L92" s="614"/>
    </row>
    <row r="93" spans="1:12" x14ac:dyDescent="0.25">
      <c r="A93" s="7"/>
      <c r="B93" s="540"/>
      <c r="C93" s="459">
        <v>628083000</v>
      </c>
      <c r="D93" s="431" t="s">
        <v>19518</v>
      </c>
      <c r="E93" s="432">
        <f>VLOOKUP(C93,'Приладдя Прайс'!$B$4:$G$3330,6,FALSE)</f>
        <v>2145.0239999999999</v>
      </c>
      <c r="F93" s="433">
        <v>1440</v>
      </c>
      <c r="G93" s="618">
        <v>48</v>
      </c>
      <c r="H93" s="606"/>
      <c r="I93" s="607"/>
      <c r="J93" s="608"/>
      <c r="K93" s="610"/>
      <c r="L93" s="614"/>
    </row>
    <row r="94" spans="1:12" x14ac:dyDescent="0.25">
      <c r="A94" s="7"/>
      <c r="B94" s="540"/>
      <c r="C94" s="459">
        <v>628221000</v>
      </c>
      <c r="D94" s="431" t="s">
        <v>19453</v>
      </c>
      <c r="E94" s="432">
        <f>VLOOKUP(C94,'Приладдя Прайс'!$B$4:$G$3330,6,FALSE)</f>
        <v>901.15199999999993</v>
      </c>
      <c r="F94" s="433">
        <v>816</v>
      </c>
      <c r="G94" s="618">
        <v>27.2</v>
      </c>
      <c r="H94" s="606"/>
      <c r="I94" s="607"/>
      <c r="J94" s="608"/>
      <c r="K94" s="610"/>
      <c r="L94" s="614"/>
    </row>
    <row r="95" spans="1:12" x14ac:dyDescent="0.25">
      <c r="A95" s="7"/>
      <c r="B95" s="540"/>
      <c r="C95" s="459">
        <v>628223000</v>
      </c>
      <c r="D95" s="431" t="s">
        <v>19520</v>
      </c>
      <c r="E95" s="432">
        <f>VLOOKUP(C95,'Приладдя Прайс'!$B$4:$G$3330,6,FALSE)</f>
        <v>1378.9440000000002</v>
      </c>
      <c r="F95" s="433">
        <v>1200</v>
      </c>
      <c r="G95" s="618">
        <v>40</v>
      </c>
      <c r="H95" s="606"/>
      <c r="I95" s="607"/>
      <c r="J95" s="608"/>
      <c r="K95" s="610"/>
      <c r="L95" s="614"/>
    </row>
    <row r="96" spans="1:12" x14ac:dyDescent="0.25">
      <c r="A96" s="7"/>
      <c r="B96" s="540"/>
      <c r="C96" s="459">
        <v>628229000</v>
      </c>
      <c r="D96" s="431" t="s">
        <v>19521</v>
      </c>
      <c r="E96" s="432">
        <f>VLOOKUP(C96,'Приладдя Прайс'!$B$4:$G$3330,6,FALSE)</f>
        <v>2295.0548750333614</v>
      </c>
      <c r="F96" s="433">
        <v>1632</v>
      </c>
      <c r="G96" s="618">
        <v>54.4</v>
      </c>
      <c r="H96" s="606"/>
      <c r="I96" s="607"/>
      <c r="J96" s="608"/>
      <c r="K96" s="610"/>
      <c r="L96" s="614"/>
    </row>
    <row r="97" spans="1:12" x14ac:dyDescent="0.25">
      <c r="A97" s="7"/>
      <c r="B97" s="540"/>
      <c r="C97" s="459">
        <v>628091000</v>
      </c>
      <c r="D97" s="431" t="s">
        <v>19522</v>
      </c>
      <c r="E97" s="432">
        <f>VLOOKUP(C97,'Приладдя Прайс'!$B$4:$G$3330,6,FALSE)</f>
        <v>2492.7840000000001</v>
      </c>
      <c r="F97" s="433">
        <v>1872</v>
      </c>
      <c r="G97" s="618">
        <v>62.4</v>
      </c>
      <c r="H97" s="606"/>
      <c r="I97" s="607"/>
      <c r="J97" s="608"/>
      <c r="K97" s="610"/>
      <c r="L97" s="614"/>
    </row>
    <row r="98" spans="1:12" x14ac:dyDescent="0.25">
      <c r="A98" s="7"/>
      <c r="B98" s="540"/>
      <c r="C98" s="459">
        <v>628225000</v>
      </c>
      <c r="D98" s="431" t="s">
        <v>19523</v>
      </c>
      <c r="E98" s="432">
        <f>VLOOKUP(C98,'Приладдя Прайс'!$B$4:$G$3330,6,FALSE)</f>
        <v>2261.9520000000002</v>
      </c>
      <c r="F98" s="433">
        <v>1728</v>
      </c>
      <c r="G98" s="618">
        <v>57.6</v>
      </c>
      <c r="H98" s="606"/>
      <c r="I98" s="607"/>
      <c r="J98" s="608"/>
      <c r="K98" s="610"/>
      <c r="L98" s="614"/>
    </row>
    <row r="99" spans="1:12" x14ac:dyDescent="0.25">
      <c r="A99" s="7"/>
      <c r="B99" s="540"/>
      <c r="C99" s="459">
        <v>628226000</v>
      </c>
      <c r="D99" s="431" t="s">
        <v>19524</v>
      </c>
      <c r="E99" s="432">
        <f>VLOOKUP(C99,'Приладдя Прайс'!$B$4:$G$3330,6,FALSE)</f>
        <v>2400.0479999999993</v>
      </c>
      <c r="F99" s="433">
        <v>1968</v>
      </c>
      <c r="G99" s="618">
        <v>65.599999999999994</v>
      </c>
      <c r="H99" s="606"/>
      <c r="I99" s="607"/>
      <c r="J99" s="608"/>
      <c r="K99" s="610"/>
      <c r="L99" s="614"/>
    </row>
    <row r="100" spans="1:12" x14ac:dyDescent="0.25">
      <c r="A100" s="7"/>
      <c r="B100" s="540"/>
      <c r="C100" s="459">
        <v>628059000</v>
      </c>
      <c r="D100" s="431" t="s">
        <v>19452</v>
      </c>
      <c r="E100" s="432">
        <f>VLOOKUP(C100,'Приладдя Прайс'!$B$4:$G$3330,6,FALSE)</f>
        <v>961.53846153846155</v>
      </c>
      <c r="F100" s="433">
        <v>864</v>
      </c>
      <c r="G100" s="618">
        <v>28.8</v>
      </c>
      <c r="H100" s="606"/>
      <c r="I100" s="607"/>
      <c r="J100" s="608"/>
      <c r="K100" s="610"/>
      <c r="L100" s="614"/>
    </row>
    <row r="101" spans="1:12" ht="15.75" thickBot="1" x14ac:dyDescent="0.3">
      <c r="A101" s="7"/>
      <c r="B101" s="552"/>
      <c r="C101" s="460">
        <v>628093000</v>
      </c>
      <c r="D101" s="437" t="s">
        <v>19501</v>
      </c>
      <c r="E101" s="438">
        <f>VLOOKUP(C101,'Приладдя Прайс'!$B$4:$G$3330,6,FALSE)</f>
        <v>1383.0769230769231</v>
      </c>
      <c r="F101" s="439">
        <v>1248</v>
      </c>
      <c r="G101" s="619">
        <v>41.6</v>
      </c>
      <c r="H101" s="606"/>
      <c r="I101" s="607"/>
      <c r="J101" s="608"/>
      <c r="K101" s="610"/>
      <c r="L101" s="614"/>
    </row>
    <row r="102" spans="1:12" x14ac:dyDescent="0.25">
      <c r="B102" s="539" t="s">
        <v>21309</v>
      </c>
      <c r="C102" s="461" t="s">
        <v>18581</v>
      </c>
      <c r="D102" s="427" t="s">
        <v>18582</v>
      </c>
      <c r="E102" s="428">
        <f>VLOOKUP(C102,'Приладдя Прайс'!$B$4:$G$3330,6,FALSE)</f>
        <v>120.96000000000001</v>
      </c>
      <c r="F102" s="462">
        <v>105.83999999999999</v>
      </c>
      <c r="G102" s="617">
        <v>3.5279999999999996</v>
      </c>
      <c r="H102" s="606"/>
      <c r="I102" s="607"/>
      <c r="J102" s="608"/>
      <c r="K102" s="610"/>
      <c r="L102" s="611"/>
    </row>
    <row r="103" spans="1:12" ht="18" customHeight="1" x14ac:dyDescent="0.35">
      <c r="A103" s="463"/>
      <c r="B103" s="540"/>
      <c r="C103" s="459" t="s">
        <v>18583</v>
      </c>
      <c r="D103" s="431" t="s">
        <v>18584</v>
      </c>
      <c r="E103" s="432">
        <f>VLOOKUP(C103,'Приладдя Прайс'!$B$4:$G$3330,6,FALSE)</f>
        <v>131.04000000000002</v>
      </c>
      <c r="F103" s="464">
        <v>114.66000000000001</v>
      </c>
      <c r="G103" s="618">
        <v>3.8220000000000005</v>
      </c>
      <c r="H103" s="606"/>
      <c r="I103" s="607"/>
      <c r="J103" s="608"/>
      <c r="K103" s="610"/>
      <c r="L103" s="611"/>
    </row>
    <row r="104" spans="1:12" x14ac:dyDescent="0.25">
      <c r="B104" s="540"/>
      <c r="C104" s="459" t="s">
        <v>18585</v>
      </c>
      <c r="D104" s="431" t="s">
        <v>18586</v>
      </c>
      <c r="E104" s="432">
        <f>VLOOKUP(C104,'Приладдя Прайс'!$B$4:$G$3330,6,FALSE)</f>
        <v>152.45999999999998</v>
      </c>
      <c r="F104" s="464">
        <v>133.40249999999992</v>
      </c>
      <c r="G104" s="618">
        <v>4.4467499999999971</v>
      </c>
      <c r="H104" s="606"/>
      <c r="I104" s="607"/>
      <c r="J104" s="608"/>
      <c r="K104" s="610"/>
      <c r="L104" s="611"/>
    </row>
    <row r="105" spans="1:12" x14ac:dyDescent="0.25">
      <c r="B105" s="540"/>
      <c r="C105" s="459" t="s">
        <v>18587</v>
      </c>
      <c r="D105" s="431" t="s">
        <v>18588</v>
      </c>
      <c r="E105" s="432">
        <f>VLOOKUP(C105,'Приладдя Прайс'!$B$4:$G$3330,6,FALSE)</f>
        <v>173.88</v>
      </c>
      <c r="F105" s="464">
        <v>106.07142857142858</v>
      </c>
      <c r="G105" s="618">
        <v>3.535714285714286</v>
      </c>
      <c r="H105" s="606"/>
      <c r="I105" s="607"/>
      <c r="J105" s="608"/>
      <c r="K105" s="610"/>
      <c r="L105" s="611"/>
    </row>
    <row r="106" spans="1:12" x14ac:dyDescent="0.25">
      <c r="B106" s="540"/>
      <c r="C106" s="459" t="s">
        <v>18567</v>
      </c>
      <c r="D106" s="431" t="s">
        <v>18568</v>
      </c>
      <c r="E106" s="432">
        <f>VLOOKUP(C106,'Приладдя Прайс'!$B$4:$G$3330,6,FALSE)</f>
        <v>185.21999999999997</v>
      </c>
      <c r="F106" s="464">
        <v>162.06749999999994</v>
      </c>
      <c r="G106" s="618">
        <v>5.4022499999999978</v>
      </c>
      <c r="H106" s="606"/>
      <c r="I106" s="607"/>
      <c r="J106" s="608"/>
      <c r="K106" s="610"/>
      <c r="L106" s="611"/>
    </row>
    <row r="107" spans="1:12" x14ac:dyDescent="0.25">
      <c r="B107" s="540"/>
      <c r="C107" s="459" t="s">
        <v>18569</v>
      </c>
      <c r="D107" s="431" t="s">
        <v>18570</v>
      </c>
      <c r="E107" s="432">
        <f>VLOOKUP(C107,'Приладдя Прайс'!$B$4:$G$3330,6,FALSE)</f>
        <v>209.16</v>
      </c>
      <c r="F107" s="464">
        <v>183.01499999999996</v>
      </c>
      <c r="G107" s="618">
        <v>6.1004999999999985</v>
      </c>
      <c r="H107" s="606"/>
      <c r="I107" s="607"/>
      <c r="J107" s="608"/>
      <c r="K107" s="610"/>
      <c r="L107" s="611"/>
    </row>
    <row r="108" spans="1:12" x14ac:dyDescent="0.25">
      <c r="B108" s="540"/>
      <c r="C108" s="459" t="s">
        <v>18571</v>
      </c>
      <c r="D108" s="431" t="s">
        <v>18572</v>
      </c>
      <c r="E108" s="432">
        <f>VLOOKUP(C108,'Приладдя Прайс'!$B$4:$G$3330,6,FALSE)</f>
        <v>229.32</v>
      </c>
      <c r="F108" s="464">
        <v>159.64285714285714</v>
      </c>
      <c r="G108" s="618">
        <v>5.3214285714285712</v>
      </c>
      <c r="H108" s="606"/>
      <c r="I108" s="607"/>
      <c r="J108" s="608"/>
      <c r="K108" s="610"/>
      <c r="L108" s="611"/>
    </row>
    <row r="109" spans="1:12" x14ac:dyDescent="0.25">
      <c r="B109" s="540"/>
      <c r="C109" s="459" t="s">
        <v>18577</v>
      </c>
      <c r="D109" s="431" t="s">
        <v>18578</v>
      </c>
      <c r="E109" s="432">
        <f>VLOOKUP(C109,'Приладдя Прайс'!$B$4:$G$3330,6,FALSE)</f>
        <v>330.12</v>
      </c>
      <c r="F109" s="464">
        <v>288.8549999999999</v>
      </c>
      <c r="G109" s="618">
        <v>9.6284999999999972</v>
      </c>
      <c r="H109" s="606"/>
      <c r="I109" s="607"/>
      <c r="J109" s="608"/>
      <c r="K109" s="610"/>
      <c r="L109" s="611"/>
    </row>
    <row r="110" spans="1:12" x14ac:dyDescent="0.25">
      <c r="B110" s="540"/>
      <c r="C110" s="459" t="s">
        <v>18551</v>
      </c>
      <c r="D110" s="431" t="s">
        <v>18552</v>
      </c>
      <c r="E110" s="432">
        <f>VLOOKUP(C110,'Приладдя Прайс'!$B$4:$G$3330,6,FALSE)</f>
        <v>112.14</v>
      </c>
      <c r="F110" s="464">
        <v>95.357142857142819</v>
      </c>
      <c r="G110" s="618">
        <v>3.1785714285714275</v>
      </c>
      <c r="H110" s="606"/>
      <c r="I110" s="607"/>
      <c r="J110" s="608"/>
      <c r="K110" s="610"/>
      <c r="L110" s="611"/>
    </row>
    <row r="111" spans="1:12" x14ac:dyDescent="0.25">
      <c r="B111" s="540"/>
      <c r="C111" s="459" t="s">
        <v>18557</v>
      </c>
      <c r="D111" s="431" t="s">
        <v>18558</v>
      </c>
      <c r="E111" s="432">
        <f>VLOOKUP(C111,'Приладдя Прайс'!$B$4:$G$3330,6,FALSE)</f>
        <v>131.04000000000002</v>
      </c>
      <c r="F111" s="464">
        <v>106.07142857142848</v>
      </c>
      <c r="G111" s="618">
        <v>3.5357142857142829</v>
      </c>
      <c r="H111" s="606"/>
      <c r="I111" s="607"/>
      <c r="J111" s="608"/>
      <c r="K111" s="610"/>
      <c r="L111" s="611"/>
    </row>
    <row r="112" spans="1:12" x14ac:dyDescent="0.25">
      <c r="B112" s="540"/>
      <c r="C112" s="459" t="s">
        <v>18561</v>
      </c>
      <c r="D112" s="431" t="s">
        <v>18562</v>
      </c>
      <c r="E112" s="432">
        <f>VLOOKUP(C112,'Приладдя Прайс'!$B$4:$G$3330,6,FALSE)</f>
        <v>151.19999999999999</v>
      </c>
      <c r="F112" s="464">
        <v>116.78571428571428</v>
      </c>
      <c r="G112" s="618">
        <v>3.8928571428571428</v>
      </c>
      <c r="H112" s="606"/>
      <c r="I112" s="607"/>
      <c r="J112" s="608"/>
      <c r="K112" s="610"/>
      <c r="L112" s="611"/>
    </row>
    <row r="113" spans="2:12" x14ac:dyDescent="0.25">
      <c r="B113" s="540"/>
      <c r="C113" s="459" t="s">
        <v>18565</v>
      </c>
      <c r="D113" s="431" t="s">
        <v>18566</v>
      </c>
      <c r="E113" s="432">
        <f>VLOOKUP(C113,'Приладдя Прайс'!$B$4:$G$3330,6,FALSE)</f>
        <v>181.43999999999997</v>
      </c>
      <c r="F113" s="464">
        <v>138.21428571428572</v>
      </c>
      <c r="G113" s="618">
        <v>4.6071428571428577</v>
      </c>
      <c r="H113" s="606"/>
      <c r="I113" s="607"/>
      <c r="J113" s="608"/>
      <c r="K113" s="610"/>
      <c r="L113" s="611"/>
    </row>
    <row r="114" spans="2:12" x14ac:dyDescent="0.25">
      <c r="B114" s="540"/>
      <c r="C114" s="459">
        <v>628860000</v>
      </c>
      <c r="D114" s="431" t="s">
        <v>18527</v>
      </c>
      <c r="E114" s="432">
        <f>VLOOKUP(C114,'Приладдя Прайс'!$B$4:$G$3330,6,FALSE)</f>
        <v>512.06400000000008</v>
      </c>
      <c r="F114" s="464">
        <v>448.05600000000004</v>
      </c>
      <c r="G114" s="618">
        <v>14.935200000000002</v>
      </c>
      <c r="H114" s="606"/>
      <c r="I114" s="607"/>
      <c r="J114" s="608"/>
      <c r="K114" s="610"/>
      <c r="L114" s="611"/>
    </row>
    <row r="115" spans="2:12" x14ac:dyDescent="0.25">
      <c r="B115" s="540"/>
      <c r="C115" s="459">
        <v>628861000</v>
      </c>
      <c r="D115" s="431" t="s">
        <v>18528</v>
      </c>
      <c r="E115" s="432">
        <f>VLOOKUP(C115,'Приладдя Прайс'!$B$4:$G$3330,6,FALSE)</f>
        <v>522.14399999999989</v>
      </c>
      <c r="F115" s="464">
        <v>456.87599999999986</v>
      </c>
      <c r="G115" s="618">
        <v>15.229199999999995</v>
      </c>
      <c r="H115" s="606"/>
      <c r="I115" s="607"/>
      <c r="J115" s="608"/>
      <c r="K115" s="610"/>
      <c r="L115" s="611"/>
    </row>
    <row r="116" spans="2:12" ht="15.75" thickBot="1" x14ac:dyDescent="0.3">
      <c r="B116" s="541"/>
      <c r="C116" s="460">
        <v>628863000</v>
      </c>
      <c r="D116" s="437" t="s">
        <v>18530</v>
      </c>
      <c r="E116" s="438">
        <f>VLOOKUP(C116,'Приладдя Прайс'!$B$4:$G$3330,6,FALSE)</f>
        <v>554.4</v>
      </c>
      <c r="F116" s="465">
        <v>485.0999999999998</v>
      </c>
      <c r="G116" s="619">
        <v>16.169999999999995</v>
      </c>
      <c r="H116" s="606"/>
      <c r="I116" s="607"/>
      <c r="J116" s="608"/>
      <c r="K116" s="610"/>
      <c r="L116" s="611"/>
    </row>
    <row r="117" spans="2:12" x14ac:dyDescent="0.25">
      <c r="B117" s="541"/>
      <c r="C117" s="466">
        <v>628831000</v>
      </c>
      <c r="D117" s="427" t="s">
        <v>17386</v>
      </c>
      <c r="E117" s="428">
        <f>VLOOKUP(C117,'Приладдя Прайс'!$B$4:$G$3330,6,FALSE)</f>
        <v>1825.4880000000001</v>
      </c>
      <c r="F117" s="462">
        <v>1599</v>
      </c>
      <c r="G117" s="617">
        <v>53.3</v>
      </c>
      <c r="H117" s="606"/>
      <c r="I117" s="607"/>
      <c r="J117" s="608"/>
      <c r="K117" s="610"/>
      <c r="L117" s="611"/>
    </row>
    <row r="118" spans="2:12" x14ac:dyDescent="0.25">
      <c r="B118" s="541"/>
      <c r="C118" s="459">
        <v>628832000</v>
      </c>
      <c r="D118" s="431" t="s">
        <v>17387</v>
      </c>
      <c r="E118" s="432">
        <f>VLOOKUP(C118,'Приладдя Прайс'!$B$4:$G$3330,6,FALSE)</f>
        <v>351.79200000000003</v>
      </c>
      <c r="F118" s="464">
        <v>308.99999999999994</v>
      </c>
      <c r="G118" s="618">
        <v>10.299999999999999</v>
      </c>
      <c r="H118" s="606"/>
      <c r="I118" s="607"/>
      <c r="J118" s="608"/>
      <c r="K118" s="610"/>
      <c r="L118" s="611"/>
    </row>
    <row r="119" spans="2:12" x14ac:dyDescent="0.25">
      <c r="B119" s="541"/>
      <c r="C119" s="459">
        <v>628833000</v>
      </c>
      <c r="D119" s="431" t="s">
        <v>17388</v>
      </c>
      <c r="E119" s="432">
        <f>VLOOKUP(C119,'Приладдя Прайс'!$B$4:$G$3330,6,FALSE)</f>
        <v>1000.9440000000001</v>
      </c>
      <c r="F119" s="464">
        <v>858.99999999999989</v>
      </c>
      <c r="G119" s="618">
        <v>28.633333333333329</v>
      </c>
      <c r="H119" s="606"/>
      <c r="I119" s="607"/>
      <c r="J119" s="608"/>
      <c r="K119" s="610"/>
      <c r="L119" s="611"/>
    </row>
    <row r="120" spans="2:12" ht="15.75" thickBot="1" x14ac:dyDescent="0.3">
      <c r="B120" s="541"/>
      <c r="C120" s="460">
        <v>628834000</v>
      </c>
      <c r="D120" s="437" t="s">
        <v>17389</v>
      </c>
      <c r="E120" s="438">
        <f>VLOOKUP(C120,'Приладдя Прайс'!$B$4:$G$3330,6,FALSE)</f>
        <v>3736.6559999999999</v>
      </c>
      <c r="F120" s="465">
        <v>3213.9999999999995</v>
      </c>
      <c r="G120" s="619">
        <v>107.13333333333331</v>
      </c>
      <c r="H120" s="606"/>
      <c r="I120" s="607"/>
      <c r="J120" s="608"/>
      <c r="K120" s="610"/>
      <c r="L120" s="611"/>
    </row>
    <row r="121" spans="2:12" ht="15.75" thickBot="1" x14ac:dyDescent="0.3">
      <c r="B121" s="541"/>
      <c r="C121" s="624" t="s">
        <v>17295</v>
      </c>
      <c r="D121" s="437" t="s">
        <v>17296</v>
      </c>
      <c r="E121" s="438">
        <f>VLOOKUP(C121,'Приладдя Прайс'!$B$4:$G$3330,6,FALSE)</f>
        <v>324.89999999999998</v>
      </c>
      <c r="F121" s="465">
        <v>299.00000000000017</v>
      </c>
      <c r="G121" s="619">
        <v>9.9666666666666721</v>
      </c>
      <c r="H121" s="606"/>
      <c r="I121" s="607"/>
      <c r="J121" s="608"/>
      <c r="K121" s="610"/>
      <c r="L121" s="611"/>
    </row>
    <row r="122" spans="2:12" x14ac:dyDescent="0.25">
      <c r="B122" s="541"/>
      <c r="C122" s="466" t="s">
        <v>18151</v>
      </c>
      <c r="D122" s="427" t="s">
        <v>18152</v>
      </c>
      <c r="E122" s="428">
        <f>VLOOKUP(C122,'Приладдя Прайс'!$B$4:$G$3330,6,FALSE)</f>
        <v>2507.3999999999996</v>
      </c>
      <c r="F122" s="462">
        <v>2199</v>
      </c>
      <c r="G122" s="617">
        <v>73.3</v>
      </c>
      <c r="H122" s="606"/>
      <c r="I122" s="607"/>
      <c r="J122" s="608"/>
      <c r="K122" s="610"/>
      <c r="L122" s="611"/>
    </row>
    <row r="123" spans="2:12" x14ac:dyDescent="0.25">
      <c r="B123" s="541"/>
      <c r="C123" s="459" t="s">
        <v>18153</v>
      </c>
      <c r="D123" s="431" t="s">
        <v>18154</v>
      </c>
      <c r="E123" s="432">
        <f>VLOOKUP(C123,'Приладдя Прайс'!$B$4:$G$3330,6,FALSE)</f>
        <v>1425.0600000000002</v>
      </c>
      <c r="F123" s="464">
        <v>1249</v>
      </c>
      <c r="G123" s="618">
        <v>41.633333333333333</v>
      </c>
      <c r="H123" s="606"/>
      <c r="I123" s="607"/>
      <c r="J123" s="608"/>
      <c r="K123" s="610"/>
      <c r="L123" s="611"/>
    </row>
    <row r="124" spans="2:12" x14ac:dyDescent="0.25">
      <c r="B124" s="541"/>
      <c r="C124" s="459" t="s">
        <v>18139</v>
      </c>
      <c r="D124" s="431" t="s">
        <v>18140</v>
      </c>
      <c r="E124" s="432">
        <f>VLOOKUP(C124,'Приладдя Прайс'!$B$4:$G$3330,6,FALSE)</f>
        <v>1113.8961317647056</v>
      </c>
      <c r="F124" s="464">
        <v>975</v>
      </c>
      <c r="G124" s="618">
        <v>32.5</v>
      </c>
      <c r="H124" s="606"/>
      <c r="I124" s="607"/>
      <c r="J124" s="608"/>
      <c r="K124" s="610"/>
      <c r="L124" s="611"/>
    </row>
    <row r="125" spans="2:12" x14ac:dyDescent="0.25">
      <c r="B125" s="541"/>
      <c r="C125" s="467" t="s">
        <v>18168</v>
      </c>
      <c r="D125" s="431" t="s">
        <v>18169</v>
      </c>
      <c r="E125" s="432">
        <f>VLOOKUP(C125,'Приладдя Прайс'!$B$4:$G$3330,6,FALSE)</f>
        <v>142.38</v>
      </c>
      <c r="F125" s="464">
        <v>125.00000000000001</v>
      </c>
      <c r="G125" s="618">
        <v>4.166666666666667</v>
      </c>
      <c r="H125" s="606"/>
      <c r="I125" s="607"/>
      <c r="J125" s="608"/>
      <c r="K125" s="610"/>
      <c r="L125" s="611"/>
    </row>
    <row r="126" spans="2:12" x14ac:dyDescent="0.25">
      <c r="B126" s="541"/>
      <c r="C126" s="459" t="s">
        <v>18173</v>
      </c>
      <c r="D126" s="431" t="s">
        <v>17990</v>
      </c>
      <c r="E126" s="432">
        <f>VLOOKUP(C126,'Приладдя Прайс'!$B$4:$G$3330,6,FALSE)</f>
        <v>142.38</v>
      </c>
      <c r="F126" s="464">
        <v>125.00000000000001</v>
      </c>
      <c r="G126" s="618">
        <v>4.166666666666667</v>
      </c>
      <c r="H126" s="606"/>
      <c r="I126" s="607"/>
      <c r="J126" s="608"/>
      <c r="K126" s="610"/>
      <c r="L126" s="611"/>
    </row>
    <row r="127" spans="2:12" x14ac:dyDescent="0.25">
      <c r="B127" s="541"/>
      <c r="C127" s="459" t="s">
        <v>17989</v>
      </c>
      <c r="D127" s="431" t="s">
        <v>17990</v>
      </c>
      <c r="E127" s="432">
        <f>VLOOKUP(C127,'Приладдя Прайс'!$B$4:$G$3330,6,FALSE)</f>
        <v>173.88</v>
      </c>
      <c r="F127" s="464">
        <v>153</v>
      </c>
      <c r="G127" s="618">
        <v>5.0999999999999996</v>
      </c>
      <c r="H127" s="606"/>
      <c r="I127" s="607"/>
      <c r="J127" s="608"/>
      <c r="K127" s="610"/>
      <c r="L127" s="611"/>
    </row>
    <row r="128" spans="2:12" x14ac:dyDescent="0.25">
      <c r="B128" s="541"/>
      <c r="C128" s="459" t="s">
        <v>18103</v>
      </c>
      <c r="D128" s="431" t="s">
        <v>18104</v>
      </c>
      <c r="E128" s="432">
        <f>VLOOKUP(C128,'Приладдя Прайс'!$B$4:$G$3330,6,FALSE)</f>
        <v>593.29061647058813</v>
      </c>
      <c r="F128" s="464">
        <v>519</v>
      </c>
      <c r="G128" s="618">
        <v>17.3</v>
      </c>
      <c r="H128" s="606"/>
      <c r="I128" s="607"/>
      <c r="J128" s="608"/>
      <c r="K128" s="610"/>
      <c r="L128" s="611"/>
    </row>
    <row r="129" spans="2:12" x14ac:dyDescent="0.25">
      <c r="B129" s="541"/>
      <c r="C129" s="459" t="s">
        <v>18105</v>
      </c>
      <c r="D129" s="431" t="s">
        <v>18106</v>
      </c>
      <c r="E129" s="432">
        <f>VLOOKUP(C129,'Приладдя Прайс'!$B$4:$G$3330,6,FALSE)</f>
        <v>810.18</v>
      </c>
      <c r="F129" s="464">
        <v>709</v>
      </c>
      <c r="G129" s="618">
        <v>23.633333333333333</v>
      </c>
      <c r="H129" s="606"/>
      <c r="I129" s="607"/>
      <c r="J129" s="608"/>
      <c r="K129" s="610"/>
      <c r="L129" s="611"/>
    </row>
    <row r="130" spans="2:12" x14ac:dyDescent="0.25">
      <c r="B130" s="541"/>
      <c r="C130" s="459" t="s">
        <v>18107</v>
      </c>
      <c r="D130" s="431" t="s">
        <v>18108</v>
      </c>
      <c r="E130" s="432">
        <f>VLOOKUP(C130,'Приладдя Прайс'!$B$4:$G$3330,6,FALSE)</f>
        <v>1188.18</v>
      </c>
      <c r="F130" s="464">
        <v>1038.9999999999998</v>
      </c>
      <c r="G130" s="618">
        <v>34.633333333333326</v>
      </c>
      <c r="H130" s="606"/>
      <c r="I130" s="607"/>
      <c r="J130" s="608"/>
      <c r="K130" s="610"/>
      <c r="L130" s="611"/>
    </row>
    <row r="131" spans="2:12" ht="15.75" thickBot="1" x14ac:dyDescent="0.3">
      <c r="B131" s="542"/>
      <c r="C131" s="460" t="s">
        <v>18109</v>
      </c>
      <c r="D131" s="437" t="s">
        <v>18110</v>
      </c>
      <c r="E131" s="438">
        <f>VLOOKUP(C131,'Приладдя Прайс'!$B$4:$G$3330,6,FALSE)</f>
        <v>2508.5186823529411</v>
      </c>
      <c r="F131" s="465">
        <v>2194.9999999999995</v>
      </c>
      <c r="G131" s="619">
        <v>73.166666666666657</v>
      </c>
      <c r="H131" s="606"/>
      <c r="I131" s="607"/>
      <c r="J131" s="608"/>
      <c r="K131" s="610"/>
      <c r="L131" s="611"/>
    </row>
    <row r="132" spans="2:12" x14ac:dyDescent="0.25">
      <c r="B132" s="543"/>
      <c r="C132" s="466">
        <v>623505000</v>
      </c>
      <c r="D132" s="427" t="s">
        <v>18906</v>
      </c>
      <c r="E132" s="428">
        <f>VLOOKUP(C132,'Приладдя Прайс'!$B$4:$G$3330,6,FALSE)</f>
        <v>2193.915162352941</v>
      </c>
      <c r="F132" s="462">
        <v>1920.0000000000002</v>
      </c>
      <c r="G132" s="617">
        <v>64.000000000000014</v>
      </c>
      <c r="H132" s="606"/>
      <c r="I132" s="607"/>
      <c r="J132" s="608"/>
      <c r="K132" s="610"/>
      <c r="L132" s="611"/>
    </row>
    <row r="133" spans="2:12" ht="15.75" thickBot="1" x14ac:dyDescent="0.3">
      <c r="B133" s="544"/>
      <c r="C133" s="460">
        <v>623503000</v>
      </c>
      <c r="D133" s="437" t="s">
        <v>18907</v>
      </c>
      <c r="E133" s="438">
        <f>VLOOKUP(C133,'Приладдя Прайс'!$B$4:$G$3330,6,FALSE)</f>
        <v>2363.5137317647059</v>
      </c>
      <c r="F133" s="465">
        <v>2069.0000000000005</v>
      </c>
      <c r="G133" s="619">
        <v>68.966666666666683</v>
      </c>
      <c r="H133" s="606"/>
      <c r="I133" s="607"/>
      <c r="J133" s="608"/>
      <c r="K133" s="610"/>
      <c r="L133" s="611"/>
    </row>
    <row r="134" spans="2:12" x14ac:dyDescent="0.25">
      <c r="B134" s="468"/>
      <c r="C134" s="466">
        <v>625658000</v>
      </c>
      <c r="D134" s="427" t="s">
        <v>18908</v>
      </c>
      <c r="E134" s="428">
        <f>VLOOKUP(C134,'Приладдя Прайс'!$B$4:$G$3330,6,FALSE)</f>
        <v>264.60000000000002</v>
      </c>
      <c r="F134" s="462">
        <v>213.00000000000003</v>
      </c>
      <c r="G134" s="617">
        <v>7.1000000000000005</v>
      </c>
      <c r="H134" s="606"/>
      <c r="I134" s="607"/>
      <c r="J134" s="608"/>
      <c r="K134" s="610"/>
      <c r="L134" s="611"/>
    </row>
    <row r="135" spans="2:12" ht="15.75" thickBot="1" x14ac:dyDescent="0.3">
      <c r="B135" s="469"/>
      <c r="C135" s="460">
        <v>631216000</v>
      </c>
      <c r="D135" s="437" t="s">
        <v>18298</v>
      </c>
      <c r="E135" s="438">
        <f>VLOOKUP(C135,'Приладдя Прайс'!$B$4:$G$3330,6,FALSE)</f>
        <v>143.63999999999999</v>
      </c>
      <c r="F135" s="465">
        <v>105.99999999999999</v>
      </c>
      <c r="G135" s="619">
        <v>3.5333333333333328</v>
      </c>
      <c r="H135" s="606"/>
      <c r="I135" s="607"/>
      <c r="J135" s="608"/>
      <c r="K135" s="610"/>
      <c r="L135" s="611"/>
    </row>
    <row r="136" spans="2:12" x14ac:dyDescent="0.25">
      <c r="B136" s="470"/>
      <c r="C136" s="466">
        <v>624739000</v>
      </c>
      <c r="D136" s="427" t="s">
        <v>18909</v>
      </c>
      <c r="E136" s="428">
        <f>VLOOKUP(C136,'Приладдя Прайс'!$B$4:$G$3330,6,FALSE)</f>
        <v>440.70777147064206</v>
      </c>
      <c r="F136" s="462">
        <v>356.99999999999994</v>
      </c>
      <c r="G136" s="617">
        <v>11.899999999999999</v>
      </c>
      <c r="H136" s="606"/>
      <c r="I136" s="607"/>
      <c r="J136" s="608"/>
      <c r="K136" s="610"/>
      <c r="L136" s="611"/>
    </row>
    <row r="137" spans="2:12" x14ac:dyDescent="0.25">
      <c r="B137" s="471"/>
      <c r="C137" s="459">
        <v>631232000</v>
      </c>
      <c r="D137" s="431" t="s">
        <v>17562</v>
      </c>
      <c r="E137" s="432">
        <f>VLOOKUP(C137,'Приладдя Прайс'!$B$4:$G$3330,6,FALSE)</f>
        <v>93.32182588235294</v>
      </c>
      <c r="F137" s="464">
        <v>63.000000000000007</v>
      </c>
      <c r="G137" s="618">
        <v>2.1</v>
      </c>
      <c r="H137" s="606"/>
      <c r="I137" s="607"/>
      <c r="J137" s="608"/>
      <c r="K137" s="610"/>
      <c r="L137" s="611"/>
    </row>
    <row r="138" spans="2:12" x14ac:dyDescent="0.25">
      <c r="B138" s="471"/>
      <c r="C138" s="459">
        <v>631227000</v>
      </c>
      <c r="D138" s="431" t="s">
        <v>17557</v>
      </c>
      <c r="E138" s="432">
        <f>VLOOKUP(C138,'Приладдя Прайс'!$B$4:$G$3330,6,FALSE)</f>
        <v>80.720639999999989</v>
      </c>
      <c r="F138" s="464">
        <v>48.000000000000007</v>
      </c>
      <c r="G138" s="618">
        <v>1.6000000000000003</v>
      </c>
      <c r="H138" s="606"/>
      <c r="I138" s="607"/>
      <c r="J138" s="608"/>
      <c r="K138" s="610"/>
      <c r="L138" s="611"/>
    </row>
    <row r="139" spans="2:12" x14ac:dyDescent="0.25">
      <c r="B139" s="471"/>
      <c r="C139" s="459">
        <v>625727000</v>
      </c>
      <c r="D139" s="431" t="s">
        <v>17517</v>
      </c>
      <c r="E139" s="432">
        <f>VLOOKUP(C139,'Приладдя Прайс'!$B$4:$G$3330,6,FALSE)</f>
        <v>362.11668705882352</v>
      </c>
      <c r="F139" s="464">
        <v>237.99999999999997</v>
      </c>
      <c r="G139" s="618">
        <v>7.9333333333333327</v>
      </c>
      <c r="H139" s="606"/>
      <c r="I139" s="607"/>
      <c r="J139" s="608"/>
      <c r="K139" s="610"/>
      <c r="L139" s="611"/>
    </row>
    <row r="140" spans="2:12" x14ac:dyDescent="0.25">
      <c r="B140" s="471"/>
      <c r="C140" s="459">
        <v>624029000</v>
      </c>
      <c r="D140" s="431" t="s">
        <v>17413</v>
      </c>
      <c r="E140" s="432">
        <f>VLOOKUP(C140,'Приладдя Прайс'!$B$4:$G$3330,6,FALSE)</f>
        <v>413.00843294117641</v>
      </c>
      <c r="F140" s="464">
        <v>237.99999999999997</v>
      </c>
      <c r="G140" s="618">
        <v>7.9333333333333327</v>
      </c>
      <c r="H140" s="606"/>
      <c r="I140" s="607"/>
      <c r="J140" s="608"/>
      <c r="K140" s="610"/>
      <c r="L140" s="611"/>
    </row>
    <row r="141" spans="2:12" x14ac:dyDescent="0.25">
      <c r="B141" s="471"/>
      <c r="C141" s="459">
        <v>624003000</v>
      </c>
      <c r="D141" s="431" t="s">
        <v>17398</v>
      </c>
      <c r="E141" s="432">
        <f>VLOOKUP(C141,'Приладдя Прайс'!$B$4:$G$3330,6,FALSE)</f>
        <v>93.24</v>
      </c>
      <c r="F141" s="464">
        <v>74.000000000000014</v>
      </c>
      <c r="G141" s="618">
        <v>2.4666666666666672</v>
      </c>
      <c r="H141" s="606"/>
      <c r="I141" s="607"/>
      <c r="J141" s="608"/>
      <c r="K141" s="610"/>
      <c r="L141" s="611"/>
    </row>
    <row r="142" spans="2:12" x14ac:dyDescent="0.25">
      <c r="B142" s="471"/>
      <c r="C142" s="459">
        <v>631158000</v>
      </c>
      <c r="D142" s="431" t="s">
        <v>18296</v>
      </c>
      <c r="E142" s="432">
        <f>VLOOKUP(C142,'Приладдя Прайс'!$B$4:$G$3330,6,FALSE)</f>
        <v>448.56</v>
      </c>
      <c r="F142" s="464">
        <v>356.99999999999994</v>
      </c>
      <c r="G142" s="618">
        <v>11.899999999999999</v>
      </c>
      <c r="H142" s="606"/>
      <c r="I142" s="607"/>
      <c r="J142" s="608"/>
      <c r="K142" s="610"/>
      <c r="L142" s="611"/>
    </row>
    <row r="143" spans="2:12" ht="15.75" thickBot="1" x14ac:dyDescent="0.3">
      <c r="B143" s="469"/>
      <c r="C143" s="460">
        <v>624740000</v>
      </c>
      <c r="D143" s="437" t="s">
        <v>18910</v>
      </c>
      <c r="E143" s="438">
        <f>VLOOKUP(C143,'Приладдя Прайс'!$B$4:$G$3330,6,FALSE)</f>
        <v>595.2391969384413</v>
      </c>
      <c r="F143" s="465">
        <v>475</v>
      </c>
      <c r="G143" s="619">
        <v>15.833333333333334</v>
      </c>
      <c r="H143" s="606"/>
      <c r="I143" s="607"/>
      <c r="J143" s="608"/>
      <c r="K143" s="610"/>
      <c r="L143" s="611"/>
    </row>
    <row r="146" spans="2:2" ht="18.75" x14ac:dyDescent="0.3">
      <c r="B146" s="472" t="s">
        <v>21331</v>
      </c>
    </row>
  </sheetData>
  <mergeCells count="8">
    <mergeCell ref="B102:B131"/>
    <mergeCell ref="B132:B133"/>
    <mergeCell ref="B3:B12"/>
    <mergeCell ref="B14:B27"/>
    <mergeCell ref="B28:B38"/>
    <mergeCell ref="B41:B70"/>
    <mergeCell ref="B71:B86"/>
    <mergeCell ref="B87:B10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I988"/>
  <sheetViews>
    <sheetView zoomScale="115" zoomScaleNormal="115" workbookViewId="0">
      <pane xSplit="3" ySplit="3" topLeftCell="D4" activePane="bottomRight" state="frozen"/>
      <selection activeCell="D47" sqref="D47"/>
      <selection pane="topRight" activeCell="D47" sqref="D47"/>
      <selection pane="bottomLeft" activeCell="D47" sqref="D47"/>
      <selection pane="bottomRight" activeCell="C6" sqref="C6"/>
    </sheetView>
  </sheetViews>
  <sheetFormatPr defaultColWidth="9.140625" defaultRowHeight="15" x14ac:dyDescent="0.25"/>
  <cols>
    <col min="1" max="1" width="13.140625" style="55" customWidth="1"/>
    <col min="2" max="2" width="12.42578125" style="55" bestFit="1" customWidth="1"/>
    <col min="3" max="3" width="63.85546875" style="55" customWidth="1"/>
    <col min="4" max="4" width="11.7109375" style="55" customWidth="1"/>
    <col min="5" max="5" width="11.7109375" style="87" customWidth="1"/>
    <col min="6" max="7" width="11.7109375" style="55" customWidth="1"/>
    <col min="8" max="8" width="10.5703125" style="54" customWidth="1"/>
    <col min="9" max="9" width="16.7109375" style="55" customWidth="1"/>
    <col min="10" max="16384" width="9.140625" style="55"/>
  </cols>
  <sheetData>
    <row r="1" spans="1:9" ht="16.5" thickBot="1" x14ac:dyDescent="0.3">
      <c r="A1" s="555"/>
      <c r="C1" s="52" t="s">
        <v>6728</v>
      </c>
      <c r="D1" s="53" t="s">
        <v>6729</v>
      </c>
      <c r="E1" s="94">
        <v>42948</v>
      </c>
      <c r="F1" s="51" t="s">
        <v>1837</v>
      </c>
      <c r="G1" s="217">
        <v>30</v>
      </c>
    </row>
    <row r="2" spans="1:9" ht="54.75" customHeight="1" thickBot="1" x14ac:dyDescent="0.3">
      <c r="A2" s="56" t="s">
        <v>47</v>
      </c>
      <c r="B2" s="57" t="s">
        <v>412</v>
      </c>
      <c r="C2" s="58" t="s">
        <v>6730</v>
      </c>
      <c r="D2" s="59" t="s">
        <v>6731</v>
      </c>
      <c r="E2" s="59" t="s">
        <v>6732</v>
      </c>
      <c r="F2" s="59" t="s">
        <v>6733</v>
      </c>
      <c r="G2" s="59" t="s">
        <v>6734</v>
      </c>
      <c r="H2" s="60" t="s">
        <v>6735</v>
      </c>
      <c r="I2" s="61" t="s">
        <v>6736</v>
      </c>
    </row>
    <row r="3" spans="1:9" x14ac:dyDescent="0.25">
      <c r="A3" s="62"/>
      <c r="B3" s="63"/>
      <c r="C3" s="64"/>
      <c r="D3" s="65"/>
      <c r="E3" s="66"/>
      <c r="F3" s="65"/>
      <c r="G3" s="65"/>
      <c r="H3" s="67"/>
      <c r="I3" s="68"/>
    </row>
    <row r="4" spans="1:9" x14ac:dyDescent="0.25">
      <c r="A4" s="104" t="s">
        <v>6737</v>
      </c>
      <c r="B4" s="88">
        <v>600343000</v>
      </c>
      <c r="C4" s="69" t="s">
        <v>7223</v>
      </c>
      <c r="D4" s="268">
        <f t="shared" ref="D4:D11" si="0">E4*1.2</f>
        <v>244.79999999999998</v>
      </c>
      <c r="E4" s="101">
        <v>204</v>
      </c>
      <c r="F4" s="100">
        <f t="shared" ref="F4:F69" si="1">D4*$G$1</f>
        <v>7343.9999999999991</v>
      </c>
      <c r="G4" s="100">
        <f t="shared" ref="G4:G10" si="2">F4/1.2</f>
        <v>6119.9999999999991</v>
      </c>
      <c r="H4" s="98"/>
      <c r="I4" s="72"/>
    </row>
    <row r="5" spans="1:9" x14ac:dyDescent="0.25">
      <c r="A5" s="104" t="s">
        <v>6737</v>
      </c>
      <c r="B5" s="88">
        <v>600353000</v>
      </c>
      <c r="C5" s="69" t="s">
        <v>7224</v>
      </c>
      <c r="D5" s="70">
        <f t="shared" si="0"/>
        <v>244.79999999999998</v>
      </c>
      <c r="E5" s="101">
        <v>204</v>
      </c>
      <c r="F5" s="100">
        <f t="shared" si="1"/>
        <v>7343.9999999999991</v>
      </c>
      <c r="G5" s="100">
        <f t="shared" si="2"/>
        <v>6119.9999999999991</v>
      </c>
      <c r="H5" s="99"/>
      <c r="I5" s="74"/>
    </row>
    <row r="6" spans="1:9" x14ac:dyDescent="0.25">
      <c r="A6" s="104" t="s">
        <v>6737</v>
      </c>
      <c r="B6" s="88">
        <v>600360000</v>
      </c>
      <c r="C6" s="69" t="s">
        <v>7364</v>
      </c>
      <c r="D6" s="70">
        <f t="shared" si="0"/>
        <v>74.399999999999991</v>
      </c>
      <c r="E6" s="101">
        <v>62</v>
      </c>
      <c r="F6" s="100">
        <f t="shared" si="1"/>
        <v>2231.9999999999995</v>
      </c>
      <c r="G6" s="100">
        <f t="shared" ref="G6:G7" si="3">F6/1.2</f>
        <v>1859.9999999999998</v>
      </c>
      <c r="H6" s="99"/>
      <c r="I6" s="74"/>
    </row>
    <row r="7" spans="1:9" x14ac:dyDescent="0.25">
      <c r="A7" s="104" t="s">
        <v>6737</v>
      </c>
      <c r="B7" s="88">
        <v>600360930</v>
      </c>
      <c r="C7" s="69" t="s">
        <v>7365</v>
      </c>
      <c r="D7" s="70">
        <f t="shared" si="0"/>
        <v>82.8</v>
      </c>
      <c r="E7" s="101">
        <v>69</v>
      </c>
      <c r="F7" s="100">
        <f t="shared" si="1"/>
        <v>2484</v>
      </c>
      <c r="G7" s="100">
        <f t="shared" si="3"/>
        <v>2070</v>
      </c>
      <c r="H7" s="99"/>
      <c r="I7" s="74"/>
    </row>
    <row r="8" spans="1:9" x14ac:dyDescent="0.25">
      <c r="A8" s="104" t="s">
        <v>6737</v>
      </c>
      <c r="B8" s="88">
        <v>600383000</v>
      </c>
      <c r="C8" s="69" t="s">
        <v>7226</v>
      </c>
      <c r="D8" s="70">
        <f t="shared" si="0"/>
        <v>298.8</v>
      </c>
      <c r="E8" s="101">
        <v>249</v>
      </c>
      <c r="F8" s="100">
        <f t="shared" si="1"/>
        <v>8964</v>
      </c>
      <c r="G8" s="100">
        <f t="shared" si="2"/>
        <v>7470</v>
      </c>
      <c r="H8" s="99"/>
      <c r="I8" s="74"/>
    </row>
    <row r="9" spans="1:9" x14ac:dyDescent="0.25">
      <c r="A9" s="104" t="s">
        <v>6737</v>
      </c>
      <c r="B9" s="88">
        <v>600383700</v>
      </c>
      <c r="C9" s="69" t="s">
        <v>7225</v>
      </c>
      <c r="D9" s="70">
        <f t="shared" si="0"/>
        <v>334.8</v>
      </c>
      <c r="E9" s="101">
        <v>279</v>
      </c>
      <c r="F9" s="100">
        <f t="shared" si="1"/>
        <v>10044</v>
      </c>
      <c r="G9" s="100">
        <f t="shared" si="2"/>
        <v>8370</v>
      </c>
      <c r="H9" s="99"/>
      <c r="I9" s="74"/>
    </row>
    <row r="10" spans="1:9" x14ac:dyDescent="0.25">
      <c r="A10" s="104" t="s">
        <v>7222</v>
      </c>
      <c r="B10" s="88">
        <v>600261890</v>
      </c>
      <c r="C10" s="69" t="s">
        <v>20513</v>
      </c>
      <c r="D10" s="70">
        <f t="shared" si="0"/>
        <v>214.79999999999998</v>
      </c>
      <c r="E10" s="101">
        <v>179</v>
      </c>
      <c r="F10" s="100">
        <f t="shared" si="1"/>
        <v>6443.9999999999991</v>
      </c>
      <c r="G10" s="100">
        <f t="shared" si="2"/>
        <v>5369.9999999999991</v>
      </c>
      <c r="H10" s="99"/>
      <c r="I10" s="74"/>
    </row>
    <row r="11" spans="1:9" x14ac:dyDescent="0.25">
      <c r="A11" s="104" t="s">
        <v>7222</v>
      </c>
      <c r="B11" s="88" t="s">
        <v>20511</v>
      </c>
      <c r="C11" s="69" t="s">
        <v>20512</v>
      </c>
      <c r="D11" s="70">
        <f t="shared" si="0"/>
        <v>246.01947142656127</v>
      </c>
      <c r="E11" s="101">
        <v>205.01622618880106</v>
      </c>
      <c r="F11" s="100">
        <f t="shared" ref="F11" si="4">D11*$G$1</f>
        <v>7380.584142796838</v>
      </c>
      <c r="G11" s="100">
        <f t="shared" ref="G11" si="5">F11/1.2</f>
        <v>6150.4867856640321</v>
      </c>
      <c r="H11" s="99"/>
      <c r="I11" s="74"/>
    </row>
    <row r="12" spans="1:9" x14ac:dyDescent="0.25">
      <c r="A12" s="104" t="s">
        <v>6737</v>
      </c>
      <c r="B12" s="88">
        <v>600132810</v>
      </c>
      <c r="C12" s="69" t="s">
        <v>6738</v>
      </c>
      <c r="D12" s="70">
        <f t="shared" ref="D12:D98" si="6">E12*1.2</f>
        <v>70.934925467808455</v>
      </c>
      <c r="E12" s="101">
        <v>59.112437889840379</v>
      </c>
      <c r="F12" s="100">
        <f t="shared" si="1"/>
        <v>2128.0477640342538</v>
      </c>
      <c r="G12" s="100">
        <f>F12/1.2</f>
        <v>1773.3731366952115</v>
      </c>
      <c r="H12" s="99"/>
      <c r="I12" s="72"/>
    </row>
    <row r="13" spans="1:9" x14ac:dyDescent="0.25">
      <c r="A13" s="104" t="s">
        <v>6737</v>
      </c>
      <c r="B13" s="88" t="s">
        <v>7239</v>
      </c>
      <c r="C13" s="69" t="s">
        <v>7240</v>
      </c>
      <c r="D13" s="70">
        <f t="shared" si="6"/>
        <v>68.835240000000013</v>
      </c>
      <c r="E13" s="101">
        <v>57.362700000000011</v>
      </c>
      <c r="F13" s="100">
        <f t="shared" si="1"/>
        <v>2065.0572000000002</v>
      </c>
      <c r="G13" s="100">
        <f>F13/1.2</f>
        <v>1720.8810000000003</v>
      </c>
      <c r="H13" s="99"/>
      <c r="I13" s="72"/>
    </row>
    <row r="14" spans="1:9" x14ac:dyDescent="0.25">
      <c r="A14" s="104" t="s">
        <v>6737</v>
      </c>
      <c r="B14" s="88">
        <v>600133000</v>
      </c>
      <c r="C14" s="69" t="s">
        <v>6739</v>
      </c>
      <c r="D14" s="70">
        <f t="shared" si="6"/>
        <v>74.028441750254046</v>
      </c>
      <c r="E14" s="101">
        <v>61.690368125211712</v>
      </c>
      <c r="F14" s="100">
        <f t="shared" si="1"/>
        <v>2220.8532525076216</v>
      </c>
      <c r="G14" s="100">
        <f t="shared" ref="G14:G99" si="7">F14/1.2</f>
        <v>1850.7110437563515</v>
      </c>
      <c r="H14" s="99"/>
      <c r="I14" s="72"/>
    </row>
    <row r="15" spans="1:9" x14ac:dyDescent="0.25">
      <c r="A15" s="104" t="s">
        <v>6737</v>
      </c>
      <c r="B15" s="88">
        <v>600133810</v>
      </c>
      <c r="C15" s="69" t="s">
        <v>6740</v>
      </c>
      <c r="D15" s="70">
        <f t="shared" si="6"/>
        <v>76.715780530973689</v>
      </c>
      <c r="E15" s="101">
        <v>63.929817109144743</v>
      </c>
      <c r="F15" s="100">
        <f t="shared" si="1"/>
        <v>2301.4734159292107</v>
      </c>
      <c r="G15" s="100">
        <f t="shared" si="7"/>
        <v>1917.8945132743422</v>
      </c>
      <c r="H15" s="99"/>
      <c r="I15" s="72"/>
    </row>
    <row r="16" spans="1:9" x14ac:dyDescent="0.25">
      <c r="A16" s="104" t="s">
        <v>6737</v>
      </c>
      <c r="B16" s="88">
        <v>601162820</v>
      </c>
      <c r="C16" s="69" t="s">
        <v>6741</v>
      </c>
      <c r="D16" s="70">
        <f t="shared" si="6"/>
        <v>80.8921895006402</v>
      </c>
      <c r="E16" s="101">
        <v>67.410157917200166</v>
      </c>
      <c r="F16" s="100">
        <f t="shared" si="1"/>
        <v>2426.7656850192061</v>
      </c>
      <c r="G16" s="100">
        <f t="shared" si="7"/>
        <v>2022.3047375160052</v>
      </c>
      <c r="H16" s="99">
        <v>600360820</v>
      </c>
      <c r="I16" s="72" t="s">
        <v>7551</v>
      </c>
    </row>
    <row r="17" spans="1:9" x14ac:dyDescent="0.25">
      <c r="A17" s="104" t="s">
        <v>6737</v>
      </c>
      <c r="B17" s="88">
        <v>600580000</v>
      </c>
      <c r="C17" s="69" t="s">
        <v>6742</v>
      </c>
      <c r="D17" s="70">
        <f t="shared" si="6"/>
        <v>265.10609653673237</v>
      </c>
      <c r="E17" s="101">
        <v>220.92174711394367</v>
      </c>
      <c r="F17" s="100">
        <f t="shared" si="1"/>
        <v>7953.182896101971</v>
      </c>
      <c r="G17" s="100">
        <f t="shared" si="7"/>
        <v>6627.6524134183092</v>
      </c>
      <c r="H17" s="99"/>
      <c r="I17" s="72"/>
    </row>
    <row r="18" spans="1:9" x14ac:dyDescent="0.25">
      <c r="A18" s="104" t="s">
        <v>6737</v>
      </c>
      <c r="B18" s="89">
        <v>600585700</v>
      </c>
      <c r="C18" s="73" t="s">
        <v>6743</v>
      </c>
      <c r="D18" s="70">
        <f t="shared" si="6"/>
        <v>419.01721824686939</v>
      </c>
      <c r="E18" s="101">
        <v>349.18101520572452</v>
      </c>
      <c r="F18" s="100">
        <f t="shared" si="1"/>
        <v>12570.516547406081</v>
      </c>
      <c r="G18" s="100">
        <f t="shared" si="7"/>
        <v>10475.430456171734</v>
      </c>
      <c r="H18" s="99"/>
      <c r="I18" s="72"/>
    </row>
    <row r="19" spans="1:9" x14ac:dyDescent="0.25">
      <c r="A19" s="104" t="s">
        <v>6737</v>
      </c>
      <c r="B19" s="89">
        <v>600585800</v>
      </c>
      <c r="C19" s="73" t="s">
        <v>6744</v>
      </c>
      <c r="D19" s="70">
        <f t="shared" si="6"/>
        <v>518.31261331261328</v>
      </c>
      <c r="E19" s="101">
        <v>431.92717776051109</v>
      </c>
      <c r="F19" s="100">
        <f t="shared" si="1"/>
        <v>15549.378399378398</v>
      </c>
      <c r="G19" s="100">
        <f t="shared" si="7"/>
        <v>12957.815332815333</v>
      </c>
      <c r="H19" s="99"/>
      <c r="I19" s="72"/>
    </row>
    <row r="20" spans="1:9" x14ac:dyDescent="0.25">
      <c r="A20" s="104" t="s">
        <v>6737</v>
      </c>
      <c r="B20" s="97">
        <v>600573000</v>
      </c>
      <c r="C20" s="91" t="s">
        <v>18858</v>
      </c>
      <c r="D20" s="79">
        <f>E20*1.2</f>
        <v>214.79999999999998</v>
      </c>
      <c r="E20" s="101">
        <v>179</v>
      </c>
      <c r="F20" s="100">
        <f>D20*$G$1</f>
        <v>6443.9999999999991</v>
      </c>
      <c r="G20" s="100">
        <f>F20/1.2</f>
        <v>5369.9999999999991</v>
      </c>
      <c r="H20" s="71"/>
      <c r="I20" s="74"/>
    </row>
    <row r="21" spans="1:9" x14ac:dyDescent="0.25">
      <c r="A21" s="104" t="s">
        <v>6737</v>
      </c>
      <c r="B21" s="97">
        <v>600573810</v>
      </c>
      <c r="C21" s="91" t="s">
        <v>18859</v>
      </c>
      <c r="D21" s="79">
        <f>E21*1.2</f>
        <v>223.2</v>
      </c>
      <c r="E21" s="101">
        <v>186</v>
      </c>
      <c r="F21" s="100">
        <f>D21*$G$1</f>
        <v>6696</v>
      </c>
      <c r="G21" s="100">
        <f>F21/1.2</f>
        <v>5580</v>
      </c>
      <c r="H21" s="71"/>
      <c r="I21" s="74"/>
    </row>
    <row r="22" spans="1:9" x14ac:dyDescent="0.25">
      <c r="A22" s="104" t="s">
        <v>6737</v>
      </c>
      <c r="B22" s="97">
        <v>600574000</v>
      </c>
      <c r="C22" s="91" t="s">
        <v>18860</v>
      </c>
      <c r="D22" s="79">
        <f>E22*1.2</f>
        <v>286.8</v>
      </c>
      <c r="E22" s="101">
        <v>239</v>
      </c>
      <c r="F22" s="100">
        <f>D22*$G$1</f>
        <v>8604</v>
      </c>
      <c r="G22" s="100">
        <f>F22/1.2</f>
        <v>7170</v>
      </c>
      <c r="H22" s="71"/>
      <c r="I22" s="74"/>
    </row>
    <row r="23" spans="1:9" x14ac:dyDescent="0.25">
      <c r="A23" s="104" t="s">
        <v>6737</v>
      </c>
      <c r="B23" s="97">
        <v>600574810</v>
      </c>
      <c r="C23" s="91" t="s">
        <v>18861</v>
      </c>
      <c r="D23" s="79">
        <f>E23*1.2</f>
        <v>295.2</v>
      </c>
      <c r="E23" s="101">
        <v>246</v>
      </c>
      <c r="F23" s="100">
        <f>D23*$G$1</f>
        <v>8856</v>
      </c>
      <c r="G23" s="100">
        <f>F23/1.2</f>
        <v>7380</v>
      </c>
      <c r="H23" s="71"/>
      <c r="I23" s="74"/>
    </row>
    <row r="24" spans="1:9" x14ac:dyDescent="0.25">
      <c r="A24" s="104" t="s">
        <v>6737</v>
      </c>
      <c r="B24" s="88">
        <v>600512000</v>
      </c>
      <c r="C24" s="69" t="s">
        <v>6745</v>
      </c>
      <c r="D24" s="70">
        <f t="shared" si="6"/>
        <v>318.0057665855465</v>
      </c>
      <c r="E24" s="101">
        <v>265.00480548795542</v>
      </c>
      <c r="F24" s="100">
        <f t="shared" si="1"/>
        <v>9540.1729975663948</v>
      </c>
      <c r="G24" s="100">
        <f t="shared" si="7"/>
        <v>7950.1441646386629</v>
      </c>
      <c r="H24" s="99"/>
      <c r="I24" s="72"/>
    </row>
    <row r="25" spans="1:9" x14ac:dyDescent="0.25">
      <c r="A25" s="104" t="s">
        <v>6737</v>
      </c>
      <c r="B25" s="88">
        <v>600806000</v>
      </c>
      <c r="C25" s="69" t="s">
        <v>6746</v>
      </c>
      <c r="D25" s="70">
        <f t="shared" si="6"/>
        <v>364.46798914886404</v>
      </c>
      <c r="E25" s="101">
        <v>303.72332429072003</v>
      </c>
      <c r="F25" s="100">
        <f t="shared" si="1"/>
        <v>10934.039674465921</v>
      </c>
      <c r="G25" s="100">
        <f t="shared" si="7"/>
        <v>9111.6997287216018</v>
      </c>
      <c r="H25" s="99"/>
      <c r="I25" s="72"/>
    </row>
    <row r="26" spans="1:9" x14ac:dyDescent="0.25">
      <c r="A26" s="105" t="s">
        <v>6748</v>
      </c>
      <c r="B26" s="88">
        <v>614044000</v>
      </c>
      <c r="C26" s="69" t="s">
        <v>7265</v>
      </c>
      <c r="D26" s="70">
        <f t="shared" si="6"/>
        <v>191.97500353057478</v>
      </c>
      <c r="E26" s="101">
        <v>159.97916960881233</v>
      </c>
      <c r="F26" s="100">
        <f t="shared" si="1"/>
        <v>5759.2501059172437</v>
      </c>
      <c r="G26" s="100">
        <f t="shared" ref="G26:G29" si="8">F26/1.2</f>
        <v>4799.3750882643699</v>
      </c>
      <c r="H26" s="99"/>
      <c r="I26" s="74"/>
    </row>
    <row r="27" spans="1:9" x14ac:dyDescent="0.25">
      <c r="A27" s="105" t="s">
        <v>6748</v>
      </c>
      <c r="B27" s="88">
        <v>614045000</v>
      </c>
      <c r="C27" s="69" t="s">
        <v>7266</v>
      </c>
      <c r="D27" s="70">
        <f t="shared" si="6"/>
        <v>225.07414207032903</v>
      </c>
      <c r="E27" s="101">
        <v>187.56178505860754</v>
      </c>
      <c r="F27" s="100">
        <f t="shared" si="1"/>
        <v>6752.2242621098712</v>
      </c>
      <c r="G27" s="100">
        <f t="shared" si="8"/>
        <v>5626.8535517582259</v>
      </c>
      <c r="H27" s="99"/>
      <c r="I27" s="74"/>
    </row>
    <row r="28" spans="1:9" x14ac:dyDescent="0.25">
      <c r="A28" s="105" t="s">
        <v>6748</v>
      </c>
      <c r="B28" s="88">
        <v>614046000</v>
      </c>
      <c r="C28" s="69" t="s">
        <v>7267</v>
      </c>
      <c r="D28" s="70">
        <f t="shared" si="6"/>
        <v>334.67202141900941</v>
      </c>
      <c r="E28" s="101">
        <v>278.89335118250784</v>
      </c>
      <c r="F28" s="100">
        <f t="shared" si="1"/>
        <v>10040.160642570283</v>
      </c>
      <c r="G28" s="100">
        <f t="shared" si="8"/>
        <v>8366.8005354752368</v>
      </c>
      <c r="H28" s="99"/>
      <c r="I28" s="74"/>
    </row>
    <row r="29" spans="1:9" x14ac:dyDescent="0.25">
      <c r="A29" s="105" t="s">
        <v>6748</v>
      </c>
      <c r="B29" s="88">
        <v>614047000</v>
      </c>
      <c r="C29" s="69" t="s">
        <v>7268</v>
      </c>
      <c r="D29" s="70">
        <f t="shared" si="6"/>
        <v>401.60642570281129</v>
      </c>
      <c r="E29" s="101">
        <v>334.67202141900941</v>
      </c>
      <c r="F29" s="100">
        <f t="shared" si="1"/>
        <v>12048.192771084339</v>
      </c>
      <c r="G29" s="100">
        <f t="shared" si="8"/>
        <v>10040.160642570283</v>
      </c>
      <c r="H29" s="99"/>
      <c r="I29" s="74"/>
    </row>
    <row r="30" spans="1:9" x14ac:dyDescent="0.25">
      <c r="A30" s="105" t="s">
        <v>6749</v>
      </c>
      <c r="B30" s="88">
        <v>600635500</v>
      </c>
      <c r="C30" s="69" t="s">
        <v>6750</v>
      </c>
      <c r="D30" s="70">
        <f t="shared" si="6"/>
        <v>1381.3755996873635</v>
      </c>
      <c r="E30" s="101">
        <v>1151.1463330728029</v>
      </c>
      <c r="F30" s="100">
        <f t="shared" si="1"/>
        <v>41441.267990620909</v>
      </c>
      <c r="G30" s="100">
        <f t="shared" si="7"/>
        <v>34534.389992184093</v>
      </c>
      <c r="H30" s="99"/>
      <c r="I30" s="74"/>
    </row>
    <row r="31" spans="1:9" x14ac:dyDescent="0.25">
      <c r="A31" s="105" t="s">
        <v>6749</v>
      </c>
      <c r="B31" s="88">
        <v>600636500</v>
      </c>
      <c r="C31" s="75" t="s">
        <v>6751</v>
      </c>
      <c r="D31" s="70">
        <f t="shared" si="6"/>
        <v>1791.6354057362712</v>
      </c>
      <c r="E31" s="101">
        <v>1493.029504780226</v>
      </c>
      <c r="F31" s="100">
        <f t="shared" si="1"/>
        <v>53749.062172088139</v>
      </c>
      <c r="G31" s="100">
        <f t="shared" si="7"/>
        <v>44790.885143406784</v>
      </c>
      <c r="H31" s="99"/>
      <c r="I31" s="74"/>
    </row>
    <row r="32" spans="1:9" x14ac:dyDescent="0.25">
      <c r="A32" s="105" t="s">
        <v>6749</v>
      </c>
      <c r="B32" s="88">
        <v>600323000</v>
      </c>
      <c r="C32" s="75" t="s">
        <v>6747</v>
      </c>
      <c r="D32" s="70">
        <f t="shared" si="6"/>
        <v>704.10176107480038</v>
      </c>
      <c r="E32" s="101">
        <v>586.75146756233369</v>
      </c>
      <c r="F32" s="100">
        <f t="shared" si="1"/>
        <v>21123.052832244011</v>
      </c>
      <c r="G32" s="100">
        <f t="shared" si="7"/>
        <v>17602.544026870011</v>
      </c>
      <c r="H32" s="99"/>
      <c r="I32" s="499" t="s">
        <v>20502</v>
      </c>
    </row>
    <row r="33" spans="1:9" x14ac:dyDescent="0.25">
      <c r="A33" s="105" t="s">
        <v>6749</v>
      </c>
      <c r="B33" s="88">
        <v>627100000</v>
      </c>
      <c r="C33" s="75" t="s">
        <v>6752</v>
      </c>
      <c r="D33" s="70">
        <f t="shared" si="6"/>
        <v>1572.4137931034484</v>
      </c>
      <c r="E33" s="101">
        <v>1310.344827586207</v>
      </c>
      <c r="F33" s="100">
        <f t="shared" si="1"/>
        <v>47172.413793103449</v>
      </c>
      <c r="G33" s="100">
        <f t="shared" si="7"/>
        <v>39310.34482758621</v>
      </c>
      <c r="H33" s="99"/>
      <c r="I33" s="500"/>
    </row>
    <row r="34" spans="1:9" x14ac:dyDescent="0.25">
      <c r="A34" s="104" t="s">
        <v>6753</v>
      </c>
      <c r="B34" s="89">
        <v>606101500</v>
      </c>
      <c r="C34" s="69" t="s">
        <v>6754</v>
      </c>
      <c r="D34" s="70">
        <f t="shared" si="6"/>
        <v>159.23478730780207</v>
      </c>
      <c r="E34" s="101">
        <v>132.69565608983507</v>
      </c>
      <c r="F34" s="100">
        <f t="shared" si="1"/>
        <v>4777.0436192340621</v>
      </c>
      <c r="G34" s="100">
        <f t="shared" si="7"/>
        <v>3980.8696826950518</v>
      </c>
      <c r="H34" s="99"/>
      <c r="I34" s="72"/>
    </row>
    <row r="35" spans="1:9" x14ac:dyDescent="0.25">
      <c r="A35" s="104" t="s">
        <v>6753</v>
      </c>
      <c r="B35" s="89">
        <v>600670000</v>
      </c>
      <c r="C35" s="69" t="s">
        <v>7366</v>
      </c>
      <c r="D35" s="70">
        <f t="shared" si="6"/>
        <v>71.357142857142861</v>
      </c>
      <c r="E35" s="101">
        <v>59.464285714285715</v>
      </c>
      <c r="F35" s="100">
        <f t="shared" si="1"/>
        <v>2140.7142857142858</v>
      </c>
      <c r="G35" s="100">
        <f t="shared" ref="G35:G42" si="9">F35/1.2</f>
        <v>1783.9285714285716</v>
      </c>
      <c r="H35" s="99"/>
      <c r="I35" s="74"/>
    </row>
    <row r="36" spans="1:9" x14ac:dyDescent="0.25">
      <c r="A36" s="104" t="s">
        <v>6753</v>
      </c>
      <c r="B36" s="89">
        <v>600671000</v>
      </c>
      <c r="C36" s="69" t="s">
        <v>7367</v>
      </c>
      <c r="D36" s="70">
        <f t="shared" si="6"/>
        <v>74.964285714285694</v>
      </c>
      <c r="E36" s="101">
        <v>62.470238095238081</v>
      </c>
      <c r="F36" s="100">
        <f t="shared" si="1"/>
        <v>2248.9285714285706</v>
      </c>
      <c r="G36" s="100">
        <f t="shared" si="9"/>
        <v>1874.1071428571422</v>
      </c>
      <c r="H36" s="99"/>
      <c r="I36" s="74"/>
    </row>
    <row r="37" spans="1:9" x14ac:dyDescent="0.25">
      <c r="A37" s="104" t="s">
        <v>6753</v>
      </c>
      <c r="B37" s="89">
        <v>600671500</v>
      </c>
      <c r="C37" s="69" t="s">
        <v>7552</v>
      </c>
      <c r="D37" s="70">
        <f t="shared" si="6"/>
        <v>81.84</v>
      </c>
      <c r="E37" s="101">
        <v>68.2</v>
      </c>
      <c r="F37" s="100">
        <f t="shared" si="1"/>
        <v>2455.2000000000003</v>
      </c>
      <c r="G37" s="100">
        <f t="shared" si="9"/>
        <v>2046.0000000000002</v>
      </c>
      <c r="H37" s="99"/>
      <c r="I37" s="74"/>
    </row>
    <row r="38" spans="1:9" x14ac:dyDescent="0.25">
      <c r="A38" s="104" t="s">
        <v>6753</v>
      </c>
      <c r="B38" s="89">
        <v>600671510</v>
      </c>
      <c r="C38" s="69" t="s">
        <v>7553</v>
      </c>
      <c r="D38" s="70">
        <f t="shared" si="6"/>
        <v>91.079999999999984</v>
      </c>
      <c r="E38" s="101">
        <v>75.899999999999991</v>
      </c>
      <c r="F38" s="100">
        <f t="shared" si="1"/>
        <v>2732.3999999999996</v>
      </c>
      <c r="G38" s="100">
        <f t="shared" si="9"/>
        <v>2277</v>
      </c>
      <c r="H38" s="99"/>
      <c r="I38" s="74"/>
    </row>
    <row r="39" spans="1:9" x14ac:dyDescent="0.25">
      <c r="A39" s="104" t="s">
        <v>6753</v>
      </c>
      <c r="B39" s="89">
        <v>600671850</v>
      </c>
      <c r="C39" s="69" t="s">
        <v>7368</v>
      </c>
      <c r="D39" s="70">
        <f t="shared" si="6"/>
        <v>78.707999999999998</v>
      </c>
      <c r="E39" s="101">
        <v>65.59</v>
      </c>
      <c r="F39" s="100">
        <f t="shared" si="1"/>
        <v>2361.2399999999998</v>
      </c>
      <c r="G39" s="100">
        <f t="shared" si="9"/>
        <v>1967.6999999999998</v>
      </c>
      <c r="H39" s="99"/>
      <c r="I39" s="74"/>
    </row>
    <row r="40" spans="1:9" x14ac:dyDescent="0.25">
      <c r="A40" s="104" t="s">
        <v>6753</v>
      </c>
      <c r="B40" s="89">
        <v>600671870</v>
      </c>
      <c r="C40" s="69" t="s">
        <v>7554</v>
      </c>
      <c r="D40" s="70">
        <f t="shared" si="6"/>
        <v>157.07999999999996</v>
      </c>
      <c r="E40" s="101">
        <v>130.89999999999998</v>
      </c>
      <c r="F40" s="100">
        <f t="shared" si="1"/>
        <v>4712.3999999999987</v>
      </c>
      <c r="G40" s="100">
        <f t="shared" si="9"/>
        <v>3926.9999999999991</v>
      </c>
      <c r="H40" s="99"/>
      <c r="I40" s="74"/>
    </row>
    <row r="41" spans="1:9" x14ac:dyDescent="0.25">
      <c r="A41" s="104" t="s">
        <v>6753</v>
      </c>
      <c r="B41" s="89">
        <v>600672500</v>
      </c>
      <c r="C41" s="69" t="s">
        <v>7555</v>
      </c>
      <c r="D41" s="70">
        <f t="shared" si="6"/>
        <v>104.28</v>
      </c>
      <c r="E41" s="101">
        <v>86.9</v>
      </c>
      <c r="F41" s="100">
        <f t="shared" si="1"/>
        <v>3128.4</v>
      </c>
      <c r="G41" s="100">
        <f t="shared" si="9"/>
        <v>2607</v>
      </c>
      <c r="H41" s="99"/>
      <c r="I41" s="74"/>
    </row>
    <row r="42" spans="1:9" x14ac:dyDescent="0.25">
      <c r="A42" s="104" t="s">
        <v>6753</v>
      </c>
      <c r="B42" s="89">
        <v>600672000</v>
      </c>
      <c r="C42" s="69" t="s">
        <v>7369</v>
      </c>
      <c r="D42" s="70">
        <f t="shared" si="6"/>
        <v>91.079999999999984</v>
      </c>
      <c r="E42" s="101">
        <v>75.899999999999991</v>
      </c>
      <c r="F42" s="100">
        <f t="shared" si="1"/>
        <v>2732.3999999999996</v>
      </c>
      <c r="G42" s="100">
        <f t="shared" si="9"/>
        <v>2277</v>
      </c>
      <c r="H42" s="99"/>
      <c r="I42" s="74"/>
    </row>
    <row r="43" spans="1:9" x14ac:dyDescent="0.25">
      <c r="A43" s="104" t="s">
        <v>6753</v>
      </c>
      <c r="B43" s="89">
        <v>600862850</v>
      </c>
      <c r="C43" s="69" t="s">
        <v>6755</v>
      </c>
      <c r="D43" s="70">
        <f t="shared" si="6"/>
        <v>153.4861761426979</v>
      </c>
      <c r="E43" s="101">
        <v>127.90514678558158</v>
      </c>
      <c r="F43" s="100">
        <f t="shared" si="1"/>
        <v>4604.5852842809372</v>
      </c>
      <c r="G43" s="100">
        <f t="shared" si="7"/>
        <v>3837.1544035674478</v>
      </c>
      <c r="H43" s="99">
        <v>600781500</v>
      </c>
      <c r="I43" s="72" t="s">
        <v>6952</v>
      </c>
    </row>
    <row r="44" spans="1:9" x14ac:dyDescent="0.25">
      <c r="A44" s="104" t="s">
        <v>6753</v>
      </c>
      <c r="B44" s="89">
        <v>600841510</v>
      </c>
      <c r="C44" s="69" t="s">
        <v>7282</v>
      </c>
      <c r="D44" s="70">
        <f t="shared" si="6"/>
        <v>122.37500000000001</v>
      </c>
      <c r="E44" s="101">
        <v>101.97916666666669</v>
      </c>
      <c r="F44" s="100">
        <f t="shared" si="1"/>
        <v>3671.2500000000005</v>
      </c>
      <c r="G44" s="100">
        <f t="shared" ref="G44" si="10">F44/1.2</f>
        <v>3059.3750000000005</v>
      </c>
      <c r="H44" s="99"/>
      <c r="I44" s="74"/>
    </row>
    <row r="45" spans="1:9" x14ac:dyDescent="0.25">
      <c r="A45" s="104" t="s">
        <v>6753</v>
      </c>
      <c r="B45" s="89">
        <v>600841500</v>
      </c>
      <c r="C45" s="73" t="s">
        <v>6756</v>
      </c>
      <c r="D45" s="70">
        <f t="shared" si="6"/>
        <v>119.15689874311536</v>
      </c>
      <c r="E45" s="101">
        <v>99.297415619262807</v>
      </c>
      <c r="F45" s="100">
        <f t="shared" si="1"/>
        <v>3574.7069622934609</v>
      </c>
      <c r="G45" s="100">
        <f t="shared" si="7"/>
        <v>2978.922468577884</v>
      </c>
      <c r="H45" s="99"/>
      <c r="I45" s="72"/>
    </row>
    <row r="46" spans="1:9" x14ac:dyDescent="0.25">
      <c r="A46" s="104" t="s">
        <v>6753</v>
      </c>
      <c r="B46" s="89">
        <v>600841000</v>
      </c>
      <c r="C46" s="73" t="s">
        <v>6757</v>
      </c>
      <c r="D46" s="70">
        <f t="shared" si="6"/>
        <v>114.85401073294733</v>
      </c>
      <c r="E46" s="101">
        <v>95.711675610789442</v>
      </c>
      <c r="F46" s="100">
        <f t="shared" si="1"/>
        <v>3445.6203219884201</v>
      </c>
      <c r="G46" s="100">
        <f t="shared" si="7"/>
        <v>2871.3502683236834</v>
      </c>
      <c r="H46" s="99"/>
      <c r="I46" s="72"/>
    </row>
    <row r="47" spans="1:9" x14ac:dyDescent="0.25">
      <c r="A47" s="104" t="s">
        <v>6753</v>
      </c>
      <c r="B47" s="89">
        <v>600841850</v>
      </c>
      <c r="C47" s="73" t="s">
        <v>6758</v>
      </c>
      <c r="D47" s="70">
        <f t="shared" si="6"/>
        <v>125.11474368027115</v>
      </c>
      <c r="E47" s="101">
        <v>104.26228640022596</v>
      </c>
      <c r="F47" s="100">
        <f t="shared" si="1"/>
        <v>3753.4423104081343</v>
      </c>
      <c r="G47" s="100">
        <f t="shared" si="7"/>
        <v>3127.8685920067787</v>
      </c>
      <c r="H47" s="99"/>
      <c r="I47" s="72"/>
    </row>
    <row r="48" spans="1:9" x14ac:dyDescent="0.25">
      <c r="A48" s="104" t="s">
        <v>6753</v>
      </c>
      <c r="B48" s="89">
        <v>600843500</v>
      </c>
      <c r="C48" s="73" t="s">
        <v>6759</v>
      </c>
      <c r="D48" s="70">
        <f t="shared" si="6"/>
        <v>238.38053687631361</v>
      </c>
      <c r="E48" s="101">
        <v>198.65044739692803</v>
      </c>
      <c r="F48" s="100">
        <f t="shared" si="1"/>
        <v>7151.4161062894082</v>
      </c>
      <c r="G48" s="100">
        <f t="shared" si="7"/>
        <v>5959.51342190784</v>
      </c>
      <c r="H48" s="99">
        <v>600786500</v>
      </c>
      <c r="I48" s="72" t="s">
        <v>6952</v>
      </c>
    </row>
    <row r="49" spans="1:9" x14ac:dyDescent="0.25">
      <c r="A49" s="104" t="s">
        <v>6753</v>
      </c>
      <c r="B49" s="89">
        <v>600781000</v>
      </c>
      <c r="C49" s="73" t="s">
        <v>18889</v>
      </c>
      <c r="D49" s="70">
        <f t="shared" si="6"/>
        <v>146.39285714285714</v>
      </c>
      <c r="E49" s="101">
        <v>121.99404761904762</v>
      </c>
      <c r="F49" s="100">
        <f t="shared" ref="F49" si="11">D49*$G$1</f>
        <v>4391.7857142857138</v>
      </c>
      <c r="G49" s="100">
        <f t="shared" ref="G49" si="12">F49/1.2</f>
        <v>3659.8214285714284</v>
      </c>
      <c r="H49" s="99"/>
      <c r="I49" s="80"/>
    </row>
    <row r="50" spans="1:9" x14ac:dyDescent="0.25">
      <c r="A50" s="104" t="s">
        <v>6753</v>
      </c>
      <c r="B50" s="97">
        <v>600781500</v>
      </c>
      <c r="C50" s="91" t="s">
        <v>18856</v>
      </c>
      <c r="D50" s="79">
        <f>E50*1.2</f>
        <v>151.78571428571431</v>
      </c>
      <c r="E50" s="101">
        <v>126.48809523809526</v>
      </c>
      <c r="F50" s="100">
        <f>D50*$G$1</f>
        <v>4553.5714285714294</v>
      </c>
      <c r="G50" s="100">
        <f>F50/1.2</f>
        <v>3794.6428571428578</v>
      </c>
      <c r="H50" s="71"/>
      <c r="I50" s="80"/>
    </row>
    <row r="51" spans="1:9" x14ac:dyDescent="0.25">
      <c r="A51" s="104" t="s">
        <v>6753</v>
      </c>
      <c r="B51" s="89">
        <v>600781510</v>
      </c>
      <c r="C51" s="73" t="s">
        <v>18887</v>
      </c>
      <c r="D51" s="79">
        <f>E51*1.2</f>
        <v>144.64285714285714</v>
      </c>
      <c r="E51" s="101">
        <v>120.53571428571428</v>
      </c>
      <c r="F51" s="100">
        <f>D51*$G$1</f>
        <v>4339.2857142857138</v>
      </c>
      <c r="G51" s="100">
        <f>F51/1.2</f>
        <v>3616.0714285714284</v>
      </c>
      <c r="H51" s="99"/>
      <c r="I51" s="80"/>
    </row>
    <row r="52" spans="1:9" x14ac:dyDescent="0.25">
      <c r="A52" s="104" t="s">
        <v>6753</v>
      </c>
      <c r="B52" s="89">
        <v>600781850</v>
      </c>
      <c r="C52" s="73" t="s">
        <v>18888</v>
      </c>
      <c r="D52" s="79">
        <f>E52*1.2</f>
        <v>174.57142857142853</v>
      </c>
      <c r="E52" s="101">
        <v>145.47619047619045</v>
      </c>
      <c r="F52" s="100">
        <f>D52*$G$1</f>
        <v>5237.142857142856</v>
      </c>
      <c r="G52" s="100">
        <f>F52/1.2</f>
        <v>4364.2857142857138</v>
      </c>
      <c r="H52" s="99"/>
      <c r="I52" s="80"/>
    </row>
    <row r="53" spans="1:9" x14ac:dyDescent="0.25">
      <c r="A53" s="104" t="s">
        <v>6753</v>
      </c>
      <c r="B53" s="97">
        <v>600780000</v>
      </c>
      <c r="C53" s="97" t="s">
        <v>18897</v>
      </c>
      <c r="D53" s="79">
        <f>E53*1.2</f>
        <v>139.25</v>
      </c>
      <c r="E53" s="101">
        <v>116.04166666666667</v>
      </c>
      <c r="F53" s="100">
        <f>D53*$G$1</f>
        <v>4177.5</v>
      </c>
      <c r="G53" s="100">
        <f>F53/1.2</f>
        <v>3481.25</v>
      </c>
      <c r="H53" s="71"/>
      <c r="I53" s="80"/>
    </row>
    <row r="54" spans="1:9" x14ac:dyDescent="0.25">
      <c r="A54" s="104" t="s">
        <v>6753</v>
      </c>
      <c r="B54" s="97">
        <v>600782500</v>
      </c>
      <c r="C54" s="91" t="s">
        <v>18890</v>
      </c>
      <c r="D54" s="79">
        <f>E54*1.2</f>
        <v>149.96428571428572</v>
      </c>
      <c r="E54" s="101">
        <v>124.97023809523812</v>
      </c>
      <c r="F54" s="100">
        <f>D54*$G$1</f>
        <v>4498.9285714285716</v>
      </c>
      <c r="G54" s="100">
        <f>F54/1.2</f>
        <v>3749.1071428571431</v>
      </c>
      <c r="H54" s="71"/>
      <c r="I54" s="80"/>
    </row>
    <row r="55" spans="1:9" x14ac:dyDescent="0.25">
      <c r="A55" s="104" t="s">
        <v>6753</v>
      </c>
      <c r="B55" s="97">
        <v>600782510</v>
      </c>
      <c r="C55" s="97" t="s">
        <v>18898</v>
      </c>
      <c r="D55" s="79">
        <f t="shared" ref="D55:D63" si="13">E55*1.2</f>
        <v>142.82142857142861</v>
      </c>
      <c r="E55" s="101">
        <v>119.01785714285718</v>
      </c>
      <c r="F55" s="100">
        <f t="shared" ref="F55:F63" si="14">D55*$G$1</f>
        <v>4284.6428571428587</v>
      </c>
      <c r="G55" s="100">
        <f t="shared" ref="G55:G63" si="15">F55/1.2</f>
        <v>3570.5357142857156</v>
      </c>
      <c r="H55" s="71"/>
      <c r="I55" s="80"/>
    </row>
    <row r="56" spans="1:9" x14ac:dyDescent="0.25">
      <c r="A56" s="104" t="s">
        <v>6753</v>
      </c>
      <c r="B56" s="97">
        <v>600782850</v>
      </c>
      <c r="C56" s="97" t="s">
        <v>18899</v>
      </c>
      <c r="D56" s="79">
        <f t="shared" si="13"/>
        <v>178.79999999999998</v>
      </c>
      <c r="E56" s="101">
        <v>149</v>
      </c>
      <c r="F56" s="100">
        <f t="shared" si="14"/>
        <v>5363.9999999999991</v>
      </c>
      <c r="G56" s="100">
        <f t="shared" si="15"/>
        <v>4469.9999999999991</v>
      </c>
      <c r="H56" s="71"/>
      <c r="I56" s="80"/>
    </row>
    <row r="57" spans="1:9" x14ac:dyDescent="0.25">
      <c r="A57" s="104" t="s">
        <v>6753</v>
      </c>
      <c r="B57" s="97">
        <v>600787500</v>
      </c>
      <c r="C57" s="97" t="s">
        <v>18900</v>
      </c>
      <c r="D57" s="79">
        <f t="shared" si="13"/>
        <v>182.10714285714286</v>
      </c>
      <c r="E57" s="101">
        <v>151.75595238095238</v>
      </c>
      <c r="F57" s="100">
        <f t="shared" si="14"/>
        <v>5463.2142857142862</v>
      </c>
      <c r="G57" s="100">
        <f t="shared" si="15"/>
        <v>4552.6785714285725</v>
      </c>
      <c r="H57" s="71"/>
      <c r="I57" s="80"/>
    </row>
    <row r="58" spans="1:9" x14ac:dyDescent="0.25">
      <c r="A58" s="104" t="s">
        <v>6753</v>
      </c>
      <c r="B58" s="97">
        <v>600783000</v>
      </c>
      <c r="C58" s="97" t="s">
        <v>18891</v>
      </c>
      <c r="D58" s="79">
        <f t="shared" si="13"/>
        <v>156</v>
      </c>
      <c r="E58" s="101">
        <v>130</v>
      </c>
      <c r="F58" s="100">
        <f t="shared" si="14"/>
        <v>4680</v>
      </c>
      <c r="G58" s="100">
        <f t="shared" si="15"/>
        <v>3900</v>
      </c>
      <c r="H58" s="71"/>
      <c r="I58" s="80"/>
    </row>
    <row r="59" spans="1:9" x14ac:dyDescent="0.25">
      <c r="A59" s="104" t="s">
        <v>6753</v>
      </c>
      <c r="B59" s="97">
        <v>600783500</v>
      </c>
      <c r="C59" s="97" t="s">
        <v>18892</v>
      </c>
      <c r="D59" s="79">
        <f t="shared" si="13"/>
        <v>178.53571428571431</v>
      </c>
      <c r="E59" s="101">
        <v>148.77976190476193</v>
      </c>
      <c r="F59" s="100">
        <f t="shared" si="14"/>
        <v>5356.0714285714294</v>
      </c>
      <c r="G59" s="100">
        <f t="shared" si="15"/>
        <v>4463.3928571428578</v>
      </c>
      <c r="H59" s="71"/>
      <c r="I59" s="80"/>
    </row>
    <row r="60" spans="1:9" x14ac:dyDescent="0.25">
      <c r="A60" s="104" t="s">
        <v>6753</v>
      </c>
      <c r="B60" s="97">
        <v>600783510</v>
      </c>
      <c r="C60" s="97" t="s">
        <v>18893</v>
      </c>
      <c r="D60" s="79">
        <f t="shared" si="13"/>
        <v>168</v>
      </c>
      <c r="E60" s="101">
        <v>140</v>
      </c>
      <c r="F60" s="100">
        <f t="shared" si="14"/>
        <v>5040</v>
      </c>
      <c r="G60" s="100">
        <f t="shared" si="15"/>
        <v>4200</v>
      </c>
      <c r="H60" s="71"/>
      <c r="I60" s="80"/>
    </row>
    <row r="61" spans="1:9" x14ac:dyDescent="0.25">
      <c r="A61" s="104" t="s">
        <v>6753</v>
      </c>
      <c r="B61" s="97">
        <v>600784500</v>
      </c>
      <c r="C61" s="97" t="s">
        <v>18894</v>
      </c>
      <c r="D61" s="79">
        <f t="shared" si="13"/>
        <v>206.32142857142856</v>
      </c>
      <c r="E61" s="101">
        <v>171.9345238095238</v>
      </c>
      <c r="F61" s="100">
        <f t="shared" si="14"/>
        <v>6189.6428571428569</v>
      </c>
      <c r="G61" s="100">
        <f t="shared" si="15"/>
        <v>5158.0357142857147</v>
      </c>
      <c r="H61" s="71"/>
      <c r="I61" s="80"/>
    </row>
    <row r="62" spans="1:9" x14ac:dyDescent="0.25">
      <c r="A62" s="104" t="s">
        <v>6753</v>
      </c>
      <c r="B62" s="97">
        <v>600785000</v>
      </c>
      <c r="C62" s="97" t="s">
        <v>18895</v>
      </c>
      <c r="D62" s="79">
        <f t="shared" si="13"/>
        <v>182.10714285714289</v>
      </c>
      <c r="E62" s="101">
        <v>151.75595238095241</v>
      </c>
      <c r="F62" s="100">
        <f t="shared" si="14"/>
        <v>5463.2142857142862</v>
      </c>
      <c r="G62" s="100">
        <f t="shared" si="15"/>
        <v>4552.6785714285725</v>
      </c>
      <c r="H62" s="71"/>
      <c r="I62" s="80"/>
    </row>
    <row r="63" spans="1:9" x14ac:dyDescent="0.25">
      <c r="A63" s="104" t="s">
        <v>6753</v>
      </c>
      <c r="B63" s="97">
        <v>600785500</v>
      </c>
      <c r="C63" s="97" t="s">
        <v>18896</v>
      </c>
      <c r="D63" s="79">
        <f t="shared" si="13"/>
        <v>230.14285714285717</v>
      </c>
      <c r="E63" s="101">
        <v>191.78571428571431</v>
      </c>
      <c r="F63" s="100">
        <f t="shared" si="14"/>
        <v>6904.2857142857147</v>
      </c>
      <c r="G63" s="100">
        <f t="shared" si="15"/>
        <v>5753.5714285714294</v>
      </c>
      <c r="H63" s="71"/>
      <c r="I63" s="80"/>
    </row>
    <row r="64" spans="1:9" x14ac:dyDescent="0.25">
      <c r="A64" s="104" t="s">
        <v>6753</v>
      </c>
      <c r="B64" s="97">
        <v>600786500</v>
      </c>
      <c r="C64" s="91" t="s">
        <v>18857</v>
      </c>
      <c r="D64" s="79">
        <f>E64*1.2</f>
        <v>234.10714285714286</v>
      </c>
      <c r="E64" s="101">
        <v>195.08928571428572</v>
      </c>
      <c r="F64" s="100">
        <f>D64*$G$1</f>
        <v>7023.2142857142862</v>
      </c>
      <c r="G64" s="100">
        <f>F64/1.2</f>
        <v>5852.6785714285725</v>
      </c>
      <c r="H64" s="71"/>
      <c r="I64" s="80"/>
    </row>
    <row r="65" spans="1:9" x14ac:dyDescent="0.25">
      <c r="A65" s="104" t="s">
        <v>16699</v>
      </c>
      <c r="B65" s="89">
        <v>600845840</v>
      </c>
      <c r="C65" s="73" t="s">
        <v>18834</v>
      </c>
      <c r="D65" s="70">
        <f t="shared" si="6"/>
        <v>228</v>
      </c>
      <c r="E65" s="101">
        <v>190</v>
      </c>
      <c r="F65" s="100">
        <f t="shared" si="1"/>
        <v>6840</v>
      </c>
      <c r="G65" s="100">
        <f t="shared" ref="G65:G67" si="16">F65/1.2</f>
        <v>5700</v>
      </c>
      <c r="H65" s="99"/>
      <c r="I65" s="72"/>
    </row>
    <row r="66" spans="1:9" x14ac:dyDescent="0.25">
      <c r="A66" s="104" t="s">
        <v>16699</v>
      </c>
      <c r="B66" s="89">
        <v>600845890</v>
      </c>
      <c r="C66" s="73" t="s">
        <v>18835</v>
      </c>
      <c r="D66" s="70">
        <f t="shared" si="6"/>
        <v>198</v>
      </c>
      <c r="E66" s="101">
        <v>165</v>
      </c>
      <c r="F66" s="100">
        <f t="shared" si="1"/>
        <v>5940</v>
      </c>
      <c r="G66" s="100">
        <f t="shared" si="16"/>
        <v>4950</v>
      </c>
      <c r="H66" s="99"/>
      <c r="I66" s="72"/>
    </row>
    <row r="67" spans="1:9" x14ac:dyDescent="0.25">
      <c r="A67" s="104" t="s">
        <v>16699</v>
      </c>
      <c r="B67" s="89">
        <v>600845510</v>
      </c>
      <c r="C67" s="73" t="s">
        <v>18836</v>
      </c>
      <c r="D67" s="70">
        <f t="shared" si="6"/>
        <v>348</v>
      </c>
      <c r="E67" s="101">
        <v>290</v>
      </c>
      <c r="F67" s="100">
        <f t="shared" si="1"/>
        <v>10440</v>
      </c>
      <c r="G67" s="100">
        <f t="shared" si="16"/>
        <v>8700</v>
      </c>
      <c r="H67" s="99"/>
      <c r="I67" s="72"/>
    </row>
    <row r="68" spans="1:9" x14ac:dyDescent="0.25">
      <c r="A68" s="104" t="s">
        <v>7243</v>
      </c>
      <c r="B68" s="89">
        <v>620044000</v>
      </c>
      <c r="C68" s="69" t="s">
        <v>7248</v>
      </c>
      <c r="D68" s="70">
        <f t="shared" si="6"/>
        <v>183.33333333333331</v>
      </c>
      <c r="E68" s="101">
        <v>152.77777777777777</v>
      </c>
      <c r="F68" s="100">
        <f t="shared" si="1"/>
        <v>5499.9999999999991</v>
      </c>
      <c r="G68" s="100">
        <f t="shared" ref="G68:G72" si="17">F68/1.2</f>
        <v>4583.333333333333</v>
      </c>
      <c r="H68" s="99"/>
      <c r="I68" s="74"/>
    </row>
    <row r="69" spans="1:9" x14ac:dyDescent="0.25">
      <c r="A69" s="104" t="s">
        <v>7243</v>
      </c>
      <c r="B69" s="89">
        <v>620045000</v>
      </c>
      <c r="C69" s="69" t="s">
        <v>7249</v>
      </c>
      <c r="D69" s="70">
        <f t="shared" si="6"/>
        <v>183.33333333333331</v>
      </c>
      <c r="E69" s="101">
        <v>152.77777777777777</v>
      </c>
      <c r="F69" s="100">
        <f t="shared" si="1"/>
        <v>5499.9999999999991</v>
      </c>
      <c r="G69" s="100">
        <f t="shared" si="17"/>
        <v>4583.333333333333</v>
      </c>
      <c r="H69" s="99"/>
      <c r="I69" s="74"/>
    </row>
    <row r="70" spans="1:9" x14ac:dyDescent="0.25">
      <c r="A70" s="104" t="s">
        <v>7243</v>
      </c>
      <c r="B70" s="89">
        <v>620045500</v>
      </c>
      <c r="C70" s="69" t="s">
        <v>7250</v>
      </c>
      <c r="D70" s="70">
        <f t="shared" si="6"/>
        <v>275</v>
      </c>
      <c r="E70" s="101">
        <v>229.16666666666669</v>
      </c>
      <c r="F70" s="100">
        <f t="shared" ref="F70:F148" si="18">D70*$G$1</f>
        <v>8250</v>
      </c>
      <c r="G70" s="100">
        <f t="shared" si="17"/>
        <v>6875</v>
      </c>
      <c r="H70" s="99"/>
      <c r="I70" s="74"/>
    </row>
    <row r="71" spans="1:9" x14ac:dyDescent="0.25">
      <c r="A71" s="104" t="s">
        <v>7243</v>
      </c>
      <c r="B71" s="89">
        <v>620046000</v>
      </c>
      <c r="C71" s="69" t="s">
        <v>7251</v>
      </c>
      <c r="D71" s="70">
        <f t="shared" si="6"/>
        <v>183.33333333333329</v>
      </c>
      <c r="E71" s="101">
        <v>152.77777777777774</v>
      </c>
      <c r="F71" s="100">
        <f t="shared" si="18"/>
        <v>5499.9999999999982</v>
      </c>
      <c r="G71" s="100">
        <f t="shared" si="17"/>
        <v>4583.3333333333321</v>
      </c>
      <c r="H71" s="99"/>
      <c r="I71" s="74"/>
    </row>
    <row r="72" spans="1:9" x14ac:dyDescent="0.25">
      <c r="A72" s="104" t="s">
        <v>7243</v>
      </c>
      <c r="B72" s="89">
        <v>620046500</v>
      </c>
      <c r="C72" s="69" t="s">
        <v>7252</v>
      </c>
      <c r="D72" s="70">
        <f t="shared" si="6"/>
        <v>275</v>
      </c>
      <c r="E72" s="101">
        <v>229.16666666666669</v>
      </c>
      <c r="F72" s="100">
        <f t="shared" si="18"/>
        <v>8250</v>
      </c>
      <c r="G72" s="100">
        <f t="shared" si="17"/>
        <v>6875</v>
      </c>
      <c r="H72" s="99"/>
      <c r="I72" s="74"/>
    </row>
    <row r="73" spans="1:9" x14ac:dyDescent="0.25">
      <c r="A73" s="104" t="s">
        <v>6760</v>
      </c>
      <c r="B73" s="89">
        <v>620001000</v>
      </c>
      <c r="C73" s="69" t="s">
        <v>6761</v>
      </c>
      <c r="D73" s="70">
        <f>E73*1.2</f>
        <v>258.13663282571912</v>
      </c>
      <c r="E73" s="101">
        <v>215.11386068809929</v>
      </c>
      <c r="F73" s="100">
        <f t="shared" si="18"/>
        <v>7744.0989847715737</v>
      </c>
      <c r="G73" s="100">
        <f>F73/1.2</f>
        <v>6453.4158206429784</v>
      </c>
      <c r="H73" s="99"/>
      <c r="I73" s="72"/>
    </row>
    <row r="74" spans="1:9" x14ac:dyDescent="0.25">
      <c r="A74" s="104" t="s">
        <v>6760</v>
      </c>
      <c r="B74" s="89">
        <v>620002000</v>
      </c>
      <c r="C74" s="69" t="s">
        <v>6762</v>
      </c>
      <c r="D74" s="70">
        <f>E74*1.2</f>
        <v>277.7943652208358</v>
      </c>
      <c r="E74" s="101">
        <v>231.49530435069653</v>
      </c>
      <c r="F74" s="100">
        <f t="shared" si="18"/>
        <v>8333.8309566250737</v>
      </c>
      <c r="G74" s="100">
        <f>F74/1.2</f>
        <v>6944.8591305208947</v>
      </c>
      <c r="H74" s="99"/>
      <c r="I74" s="72"/>
    </row>
    <row r="75" spans="1:9" x14ac:dyDescent="0.25">
      <c r="A75" s="104" t="s">
        <v>7244</v>
      </c>
      <c r="B75" s="89">
        <v>620047500</v>
      </c>
      <c r="C75" s="69" t="s">
        <v>7253</v>
      </c>
      <c r="D75" s="70">
        <f t="shared" ref="D75:D82" si="19">E75*1.2</f>
        <v>316.66666666666663</v>
      </c>
      <c r="E75" s="101">
        <v>263.88888888888886</v>
      </c>
      <c r="F75" s="100">
        <f t="shared" si="18"/>
        <v>9499.9999999999982</v>
      </c>
      <c r="G75" s="100">
        <f t="shared" ref="G75:G82" si="20">F75/1.2</f>
        <v>7916.6666666666652</v>
      </c>
      <c r="H75" s="99"/>
      <c r="I75" s="74"/>
    </row>
    <row r="76" spans="1:9" x14ac:dyDescent="0.25">
      <c r="A76" s="104" t="s">
        <v>7244</v>
      </c>
      <c r="B76" s="89">
        <v>620047890</v>
      </c>
      <c r="C76" s="69" t="s">
        <v>7254</v>
      </c>
      <c r="D76" s="70">
        <f t="shared" si="19"/>
        <v>200.00000000000003</v>
      </c>
      <c r="E76" s="101">
        <v>166.66666666666669</v>
      </c>
      <c r="F76" s="100">
        <f t="shared" si="18"/>
        <v>6000.0000000000009</v>
      </c>
      <c r="G76" s="100">
        <f t="shared" si="20"/>
        <v>5000.0000000000009</v>
      </c>
      <c r="H76" s="99"/>
      <c r="I76" s="74"/>
    </row>
    <row r="77" spans="1:9" x14ac:dyDescent="0.25">
      <c r="A77" s="104" t="s">
        <v>7244</v>
      </c>
      <c r="B77" s="89">
        <v>620048500</v>
      </c>
      <c r="C77" s="69" t="s">
        <v>7255</v>
      </c>
      <c r="D77" s="70">
        <f t="shared" si="19"/>
        <v>316.66666666666669</v>
      </c>
      <c r="E77" s="101">
        <v>263.88888888888891</v>
      </c>
      <c r="F77" s="100">
        <f t="shared" si="18"/>
        <v>9500</v>
      </c>
      <c r="G77" s="100">
        <f t="shared" si="20"/>
        <v>7916.666666666667</v>
      </c>
      <c r="H77" s="99"/>
      <c r="I77" s="74"/>
    </row>
    <row r="78" spans="1:9" x14ac:dyDescent="0.25">
      <c r="A78" s="104" t="s">
        <v>7244</v>
      </c>
      <c r="B78" s="89">
        <v>620048510</v>
      </c>
      <c r="C78" s="69" t="s">
        <v>7256</v>
      </c>
      <c r="D78" s="70">
        <f t="shared" si="19"/>
        <v>408.33333333333331</v>
      </c>
      <c r="E78" s="101">
        <v>340.27777777777777</v>
      </c>
      <c r="F78" s="100">
        <f t="shared" si="18"/>
        <v>12250</v>
      </c>
      <c r="G78" s="100">
        <f t="shared" si="20"/>
        <v>10208.333333333334</v>
      </c>
      <c r="H78" s="99"/>
      <c r="I78" s="74"/>
    </row>
    <row r="79" spans="1:9" x14ac:dyDescent="0.25">
      <c r="A79" s="104" t="s">
        <v>7244</v>
      </c>
      <c r="B79" s="89">
        <v>620048890</v>
      </c>
      <c r="C79" s="69" t="s">
        <v>7257</v>
      </c>
      <c r="D79" s="70">
        <f t="shared" si="19"/>
        <v>200.00000000000003</v>
      </c>
      <c r="E79" s="101">
        <v>166.66666666666669</v>
      </c>
      <c r="F79" s="100">
        <f t="shared" si="18"/>
        <v>6000.0000000000009</v>
      </c>
      <c r="G79" s="100">
        <f t="shared" si="20"/>
        <v>5000.0000000000009</v>
      </c>
      <c r="H79" s="99"/>
      <c r="I79" s="74"/>
    </row>
    <row r="80" spans="1:9" x14ac:dyDescent="0.25">
      <c r="A80" s="104" t="s">
        <v>7244</v>
      </c>
      <c r="B80" s="89">
        <v>620049500</v>
      </c>
      <c r="C80" s="69" t="s">
        <v>7258</v>
      </c>
      <c r="D80" s="70">
        <f t="shared" si="19"/>
        <v>316.66666666666669</v>
      </c>
      <c r="E80" s="101">
        <v>263.88888888888891</v>
      </c>
      <c r="F80" s="100">
        <f t="shared" si="18"/>
        <v>9500</v>
      </c>
      <c r="G80" s="100">
        <f t="shared" si="20"/>
        <v>7916.666666666667</v>
      </c>
      <c r="H80" s="99"/>
      <c r="I80" s="74"/>
    </row>
    <row r="81" spans="1:9" x14ac:dyDescent="0.25">
      <c r="A81" s="104" t="s">
        <v>7244</v>
      </c>
      <c r="B81" s="89">
        <v>620049510</v>
      </c>
      <c r="C81" s="69" t="s">
        <v>7259</v>
      </c>
      <c r="D81" s="70">
        <f t="shared" si="19"/>
        <v>408.33333333333331</v>
      </c>
      <c r="E81" s="101">
        <v>340.27777777777777</v>
      </c>
      <c r="F81" s="100">
        <f t="shared" si="18"/>
        <v>12250</v>
      </c>
      <c r="G81" s="100">
        <f t="shared" si="20"/>
        <v>10208.333333333334</v>
      </c>
      <c r="H81" s="99"/>
      <c r="I81" s="74"/>
    </row>
    <row r="82" spans="1:9" x14ac:dyDescent="0.25">
      <c r="A82" s="104" t="s">
        <v>7244</v>
      </c>
      <c r="B82" s="89">
        <v>620049890</v>
      </c>
      <c r="C82" s="69" t="s">
        <v>7260</v>
      </c>
      <c r="D82" s="70">
        <f t="shared" si="19"/>
        <v>200.00000000000003</v>
      </c>
      <c r="E82" s="101">
        <v>166.66666666666669</v>
      </c>
      <c r="F82" s="100">
        <f t="shared" si="18"/>
        <v>6000.0000000000009</v>
      </c>
      <c r="G82" s="100">
        <f t="shared" si="20"/>
        <v>5000.0000000000009</v>
      </c>
      <c r="H82" s="99"/>
      <c r="I82" s="74"/>
    </row>
    <row r="83" spans="1:9" x14ac:dyDescent="0.25">
      <c r="A83" s="104" t="s">
        <v>6763</v>
      </c>
      <c r="B83" s="89">
        <v>602204000</v>
      </c>
      <c r="C83" s="69" t="s">
        <v>6764</v>
      </c>
      <c r="D83" s="70">
        <f t="shared" si="6"/>
        <v>303.30047969656408</v>
      </c>
      <c r="E83" s="101">
        <v>252.75039974713673</v>
      </c>
      <c r="F83" s="100">
        <f t="shared" si="18"/>
        <v>9099.0143908969221</v>
      </c>
      <c r="G83" s="100">
        <f t="shared" si="7"/>
        <v>7582.5119924141018</v>
      </c>
      <c r="H83" s="99"/>
      <c r="I83" s="74"/>
    </row>
    <row r="84" spans="1:9" x14ac:dyDescent="0.25">
      <c r="A84" s="104" t="s">
        <v>6765</v>
      </c>
      <c r="B84" s="89">
        <v>606153000</v>
      </c>
      <c r="C84" s="69" t="s">
        <v>7238</v>
      </c>
      <c r="D84" s="70">
        <f t="shared" si="6"/>
        <v>145.63620957491878</v>
      </c>
      <c r="E84" s="101">
        <v>121.363507979099</v>
      </c>
      <c r="F84" s="100">
        <f t="shared" si="18"/>
        <v>4369.0862872475636</v>
      </c>
      <c r="G84" s="100">
        <f t="shared" si="7"/>
        <v>3640.9052393729698</v>
      </c>
      <c r="H84" s="99"/>
      <c r="I84" s="76"/>
    </row>
    <row r="85" spans="1:9" x14ac:dyDescent="0.25">
      <c r="A85" s="104" t="s">
        <v>6765</v>
      </c>
      <c r="B85" s="89">
        <v>606154000</v>
      </c>
      <c r="C85" s="69" t="s">
        <v>6766</v>
      </c>
      <c r="D85" s="70">
        <f t="shared" si="6"/>
        <v>155.56595113684509</v>
      </c>
      <c r="E85" s="101">
        <v>129.63829261403757</v>
      </c>
      <c r="F85" s="100">
        <f t="shared" si="18"/>
        <v>4666.978534105353</v>
      </c>
      <c r="G85" s="100">
        <f t="shared" si="7"/>
        <v>3889.1487784211276</v>
      </c>
      <c r="H85" s="99"/>
      <c r="I85" s="77"/>
    </row>
    <row r="86" spans="1:9" x14ac:dyDescent="0.25">
      <c r="A86" s="104" t="s">
        <v>6765</v>
      </c>
      <c r="B86" s="89">
        <v>606156000</v>
      </c>
      <c r="C86" s="69" t="s">
        <v>7269</v>
      </c>
      <c r="D86" s="70">
        <f t="shared" si="6"/>
        <v>153.58000282445983</v>
      </c>
      <c r="E86" s="101">
        <v>127.98333568704986</v>
      </c>
      <c r="F86" s="100">
        <f t="shared" si="18"/>
        <v>4607.4000847337948</v>
      </c>
      <c r="G86" s="100">
        <f t="shared" ref="G86" si="21">F86/1.2</f>
        <v>3839.5000706114956</v>
      </c>
      <c r="H86" s="99"/>
      <c r="I86" s="74"/>
    </row>
    <row r="87" spans="1:9" x14ac:dyDescent="0.25">
      <c r="A87" s="104" t="s">
        <v>6765</v>
      </c>
      <c r="B87" s="89">
        <v>606157000</v>
      </c>
      <c r="C87" s="69" t="s">
        <v>6767</v>
      </c>
      <c r="D87" s="70">
        <f t="shared" si="6"/>
        <v>156.22793390764016</v>
      </c>
      <c r="E87" s="101">
        <v>130.18994492303347</v>
      </c>
      <c r="F87" s="100">
        <f t="shared" si="18"/>
        <v>4686.8380172292045</v>
      </c>
      <c r="G87" s="100">
        <f t="shared" si="7"/>
        <v>3905.6983476910041</v>
      </c>
      <c r="H87" s="99"/>
      <c r="I87" s="77"/>
    </row>
    <row r="88" spans="1:9" x14ac:dyDescent="0.25">
      <c r="A88" s="104" t="s">
        <v>6765</v>
      </c>
      <c r="B88" s="89">
        <v>600663500</v>
      </c>
      <c r="C88" s="69" t="s">
        <v>18656</v>
      </c>
      <c r="D88" s="70">
        <f t="shared" si="6"/>
        <v>236.03888806069648</v>
      </c>
      <c r="E88" s="101">
        <v>196.69907338391374</v>
      </c>
      <c r="F88" s="100">
        <f t="shared" si="18"/>
        <v>7081.1666418208943</v>
      </c>
      <c r="G88" s="100">
        <f t="shared" si="7"/>
        <v>5900.972201517412</v>
      </c>
      <c r="H88" s="99"/>
      <c r="I88" s="72"/>
    </row>
    <row r="89" spans="1:9" x14ac:dyDescent="0.25">
      <c r="A89" s="104" t="s">
        <v>6765</v>
      </c>
      <c r="B89" s="89">
        <v>600663510</v>
      </c>
      <c r="C89" s="69" t="s">
        <v>16712</v>
      </c>
      <c r="D89" s="70">
        <f t="shared" si="6"/>
        <v>210.12592903370418</v>
      </c>
      <c r="E89" s="101">
        <v>175.10494086142015</v>
      </c>
      <c r="F89" s="100">
        <f t="shared" si="18"/>
        <v>6303.7778710111252</v>
      </c>
      <c r="G89" s="100">
        <f t="shared" si="7"/>
        <v>5253.1482258426049</v>
      </c>
      <c r="H89" s="99"/>
      <c r="I89" s="72"/>
    </row>
    <row r="90" spans="1:9" x14ac:dyDescent="0.25">
      <c r="A90" s="104" t="s">
        <v>6765</v>
      </c>
      <c r="B90" s="89">
        <v>600878500</v>
      </c>
      <c r="C90" s="69" t="s">
        <v>18657</v>
      </c>
      <c r="D90" s="70">
        <f t="shared" si="6"/>
        <v>232.67074944043296</v>
      </c>
      <c r="E90" s="101">
        <v>193.8922912003608</v>
      </c>
      <c r="F90" s="100">
        <f t="shared" si="18"/>
        <v>6980.1224832129883</v>
      </c>
      <c r="G90" s="100">
        <f t="shared" si="7"/>
        <v>5816.7687360108239</v>
      </c>
      <c r="H90" s="99"/>
      <c r="I90" s="77"/>
    </row>
    <row r="91" spans="1:9" x14ac:dyDescent="0.25">
      <c r="A91" s="104" t="s">
        <v>6765</v>
      </c>
      <c r="B91" s="89">
        <v>600878510</v>
      </c>
      <c r="C91" s="69" t="s">
        <v>16713</v>
      </c>
      <c r="D91" s="70">
        <f t="shared" si="6"/>
        <v>213.4990065363418</v>
      </c>
      <c r="E91" s="101">
        <v>177.91583878028484</v>
      </c>
      <c r="F91" s="100">
        <f t="shared" si="18"/>
        <v>6404.9701960902539</v>
      </c>
      <c r="G91" s="100">
        <f t="shared" si="7"/>
        <v>5337.4751634085451</v>
      </c>
      <c r="H91" s="99"/>
      <c r="I91" s="77"/>
    </row>
    <row r="92" spans="1:9" x14ac:dyDescent="0.25">
      <c r="A92" s="104" t="s">
        <v>6765</v>
      </c>
      <c r="B92" s="89">
        <v>600697500</v>
      </c>
      <c r="C92" s="69" t="s">
        <v>18658</v>
      </c>
      <c r="D92" s="70">
        <f t="shared" si="6"/>
        <v>232.81310159051282</v>
      </c>
      <c r="E92" s="101">
        <v>194.01091799209402</v>
      </c>
      <c r="F92" s="100">
        <f t="shared" si="18"/>
        <v>6984.3930477153845</v>
      </c>
      <c r="G92" s="100">
        <f t="shared" si="7"/>
        <v>5820.3275397628204</v>
      </c>
      <c r="H92" s="99"/>
      <c r="I92" s="77"/>
    </row>
    <row r="93" spans="1:9" x14ac:dyDescent="0.25">
      <c r="A93" s="104" t="s">
        <v>6765</v>
      </c>
      <c r="B93" s="89">
        <v>600697850</v>
      </c>
      <c r="C93" s="73" t="s">
        <v>18659</v>
      </c>
      <c r="D93" s="70">
        <f t="shared" si="6"/>
        <v>244.16269020770883</v>
      </c>
      <c r="E93" s="101">
        <v>203.46890850642404</v>
      </c>
      <c r="F93" s="100">
        <f t="shared" si="18"/>
        <v>7324.8807062312653</v>
      </c>
      <c r="G93" s="100">
        <f t="shared" si="7"/>
        <v>6104.0672551927209</v>
      </c>
      <c r="H93" s="99"/>
      <c r="I93" s="72"/>
    </row>
    <row r="94" spans="1:9" x14ac:dyDescent="0.25">
      <c r="A94" s="104" t="s">
        <v>6765</v>
      </c>
      <c r="B94" s="89">
        <v>600697510</v>
      </c>
      <c r="C94" s="73" t="s">
        <v>18660</v>
      </c>
      <c r="D94" s="70">
        <f t="shared" si="6"/>
        <v>252.21384675906401</v>
      </c>
      <c r="E94" s="101">
        <v>210.17820563255336</v>
      </c>
      <c r="F94" s="100">
        <f t="shared" si="18"/>
        <v>7566.4154027719205</v>
      </c>
      <c r="G94" s="100">
        <f t="shared" ref="G94:G97" si="22">F94/1.2</f>
        <v>6305.3461689766009</v>
      </c>
      <c r="H94" s="99"/>
      <c r="I94" s="72"/>
    </row>
    <row r="95" spans="1:9" x14ac:dyDescent="0.25">
      <c r="A95" s="104" t="s">
        <v>6765</v>
      </c>
      <c r="B95" s="89">
        <v>600713500</v>
      </c>
      <c r="C95" s="73" t="s">
        <v>18661</v>
      </c>
      <c r="D95" s="70">
        <f t="shared" si="6"/>
        <v>248.84657142857139</v>
      </c>
      <c r="E95" s="101">
        <v>207.37214285714285</v>
      </c>
      <c r="F95" s="100">
        <f t="shared" si="18"/>
        <v>7465.3971428571422</v>
      </c>
      <c r="G95" s="100">
        <f t="shared" si="22"/>
        <v>6221.1642857142851</v>
      </c>
      <c r="H95" s="99"/>
      <c r="I95" s="72"/>
    </row>
    <row r="96" spans="1:9" x14ac:dyDescent="0.25">
      <c r="A96" s="104" t="s">
        <v>6765</v>
      </c>
      <c r="B96" s="89">
        <v>600713850</v>
      </c>
      <c r="C96" s="73" t="s">
        <v>18662</v>
      </c>
      <c r="D96" s="70">
        <f t="shared" si="6"/>
        <v>257.34377142857142</v>
      </c>
      <c r="E96" s="101">
        <v>214.45314285714286</v>
      </c>
      <c r="F96" s="100">
        <f t="shared" si="18"/>
        <v>7720.3131428571423</v>
      </c>
      <c r="G96" s="100">
        <f t="shared" si="22"/>
        <v>6433.5942857142854</v>
      </c>
      <c r="H96" s="99"/>
      <c r="I96" s="72"/>
    </row>
    <row r="97" spans="1:9" x14ac:dyDescent="0.25">
      <c r="A97" s="104" t="s">
        <v>6765</v>
      </c>
      <c r="B97" s="89">
        <v>600713510</v>
      </c>
      <c r="C97" s="73" t="s">
        <v>18663</v>
      </c>
      <c r="D97" s="70">
        <f t="shared" si="6"/>
        <v>268.26874285714285</v>
      </c>
      <c r="E97" s="101">
        <v>223.55728571428571</v>
      </c>
      <c r="F97" s="100">
        <f t="shared" si="18"/>
        <v>8048.0622857142853</v>
      </c>
      <c r="G97" s="100">
        <f t="shared" si="22"/>
        <v>6706.7185714285715</v>
      </c>
      <c r="H97" s="99"/>
      <c r="I97" s="72"/>
    </row>
    <row r="98" spans="1:9" x14ac:dyDescent="0.25">
      <c r="A98" s="104" t="s">
        <v>6765</v>
      </c>
      <c r="B98" s="89">
        <v>600637000</v>
      </c>
      <c r="C98" s="73" t="s">
        <v>6768</v>
      </c>
      <c r="D98" s="70">
        <f t="shared" si="6"/>
        <v>326.83757902738387</v>
      </c>
      <c r="E98" s="101">
        <v>272.36464918948656</v>
      </c>
      <c r="F98" s="100">
        <f t="shared" si="18"/>
        <v>9805.1273708215158</v>
      </c>
      <c r="G98" s="100">
        <f t="shared" si="7"/>
        <v>8170.9394756845968</v>
      </c>
      <c r="H98" s="99"/>
      <c r="I98" s="72"/>
    </row>
    <row r="99" spans="1:9" x14ac:dyDescent="0.25">
      <c r="A99" s="104" t="s">
        <v>6765</v>
      </c>
      <c r="B99" s="89">
        <v>600659000</v>
      </c>
      <c r="C99" s="73" t="s">
        <v>6769</v>
      </c>
      <c r="D99" s="70">
        <f t="shared" ref="D99:D237" si="23">E99*1.2</f>
        <v>361.34093621680807</v>
      </c>
      <c r="E99" s="101">
        <v>301.11744684734009</v>
      </c>
      <c r="F99" s="100">
        <f t="shared" si="18"/>
        <v>10840.228086504243</v>
      </c>
      <c r="G99" s="100">
        <f t="shared" si="7"/>
        <v>9033.5234054202028</v>
      </c>
      <c r="H99" s="99"/>
      <c r="I99" s="72"/>
    </row>
    <row r="100" spans="1:9" x14ac:dyDescent="0.25">
      <c r="A100" s="104" t="s">
        <v>6765</v>
      </c>
      <c r="B100" s="89">
        <v>600687000</v>
      </c>
      <c r="C100" s="73" t="s">
        <v>7228</v>
      </c>
      <c r="D100" s="70">
        <f t="shared" si="23"/>
        <v>495</v>
      </c>
      <c r="E100" s="101">
        <v>412.5</v>
      </c>
      <c r="F100" s="100">
        <f t="shared" si="18"/>
        <v>14850</v>
      </c>
      <c r="G100" s="100">
        <f t="shared" ref="G100:G101" si="24">F100/1.2</f>
        <v>12375</v>
      </c>
      <c r="H100" s="99"/>
      <c r="I100" s="77"/>
    </row>
    <row r="101" spans="1:9" x14ac:dyDescent="0.25">
      <c r="A101" s="104" t="s">
        <v>6765</v>
      </c>
      <c r="B101" s="89">
        <v>600688000</v>
      </c>
      <c r="C101" s="73" t="s">
        <v>7229</v>
      </c>
      <c r="D101" s="70">
        <f t="shared" si="23"/>
        <v>449.16666666666686</v>
      </c>
      <c r="E101" s="101">
        <v>374.30555555555571</v>
      </c>
      <c r="F101" s="100">
        <f t="shared" si="18"/>
        <v>13475.000000000005</v>
      </c>
      <c r="G101" s="100">
        <f t="shared" si="24"/>
        <v>11229.166666666672</v>
      </c>
      <c r="H101" s="99"/>
      <c r="I101" s="77"/>
    </row>
    <row r="102" spans="1:9" x14ac:dyDescent="0.25">
      <c r="A102" s="104" t="s">
        <v>6765</v>
      </c>
      <c r="B102" s="88">
        <v>600340000</v>
      </c>
      <c r="C102" s="69" t="s">
        <v>7227</v>
      </c>
      <c r="D102" s="70">
        <f t="shared" si="23"/>
        <v>724.77535128805641</v>
      </c>
      <c r="E102" s="101">
        <v>603.97945940671366</v>
      </c>
      <c r="F102" s="100">
        <f t="shared" si="18"/>
        <v>21743.260538641691</v>
      </c>
      <c r="G102" s="100">
        <f t="shared" ref="G102:G237" si="25">F102/1.2</f>
        <v>18119.38378220141</v>
      </c>
      <c r="H102" s="99"/>
      <c r="I102" s="72"/>
    </row>
    <row r="103" spans="1:9" x14ac:dyDescent="0.25">
      <c r="A103" s="104" t="s">
        <v>6765</v>
      </c>
      <c r="B103" s="88">
        <v>600341000</v>
      </c>
      <c r="C103" s="69" t="s">
        <v>7230</v>
      </c>
      <c r="D103" s="70">
        <f t="shared" si="23"/>
        <v>903.03224865606785</v>
      </c>
      <c r="E103" s="101">
        <v>752.52687388005654</v>
      </c>
      <c r="F103" s="100">
        <f t="shared" si="18"/>
        <v>27090.967459682037</v>
      </c>
      <c r="G103" s="100">
        <f t="shared" si="25"/>
        <v>22575.806216401699</v>
      </c>
      <c r="H103" s="99"/>
      <c r="I103" s="72"/>
    </row>
    <row r="104" spans="1:9" x14ac:dyDescent="0.25">
      <c r="A104" s="104" t="s">
        <v>6765</v>
      </c>
      <c r="B104" s="88">
        <v>600596000</v>
      </c>
      <c r="C104" s="69" t="s">
        <v>6770</v>
      </c>
      <c r="D104" s="70">
        <f t="shared" si="23"/>
        <v>997.53223043240268</v>
      </c>
      <c r="E104" s="101">
        <v>831.27685869366894</v>
      </c>
      <c r="F104" s="100">
        <f t="shared" si="18"/>
        <v>29925.966912972079</v>
      </c>
      <c r="G104" s="100">
        <f t="shared" si="25"/>
        <v>24938.305760810068</v>
      </c>
      <c r="H104" s="99"/>
      <c r="I104" s="72"/>
    </row>
    <row r="105" spans="1:9" x14ac:dyDescent="0.25">
      <c r="A105" s="104" t="s">
        <v>6765</v>
      </c>
      <c r="B105" s="88">
        <v>600396000</v>
      </c>
      <c r="C105" s="69" t="s">
        <v>6771</v>
      </c>
      <c r="D105" s="70">
        <f t="shared" si="23"/>
        <v>930.43605080330008</v>
      </c>
      <c r="E105" s="101">
        <v>775.36337566941677</v>
      </c>
      <c r="F105" s="100">
        <f t="shared" si="18"/>
        <v>27913.081524099001</v>
      </c>
      <c r="G105" s="100">
        <f t="shared" si="25"/>
        <v>23260.901270082501</v>
      </c>
      <c r="H105" s="99"/>
      <c r="I105" s="72"/>
    </row>
    <row r="106" spans="1:9" x14ac:dyDescent="0.25">
      <c r="A106" s="104" t="s">
        <v>21226</v>
      </c>
      <c r="B106" s="293">
        <v>601751700</v>
      </c>
      <c r="C106" s="69" t="s">
        <v>21227</v>
      </c>
      <c r="D106" s="70">
        <f t="shared" si="23"/>
        <v>838.8</v>
      </c>
      <c r="E106" s="101">
        <v>699</v>
      </c>
      <c r="F106" s="100">
        <f t="shared" ref="F106:F109" si="26">D106*$G$1</f>
        <v>25164</v>
      </c>
      <c r="G106" s="100">
        <f t="shared" ref="G106:G109" si="27">F106/1.2</f>
        <v>20970</v>
      </c>
      <c r="H106" s="99"/>
      <c r="I106" s="74" t="s">
        <v>2</v>
      </c>
    </row>
    <row r="107" spans="1:9" x14ac:dyDescent="0.25">
      <c r="A107" s="104" t="s">
        <v>21226</v>
      </c>
      <c r="B107" s="293">
        <v>601752500</v>
      </c>
      <c r="C107" s="69" t="s">
        <v>21228</v>
      </c>
      <c r="D107" s="70">
        <f t="shared" si="23"/>
        <v>1994.1050216005087</v>
      </c>
      <c r="E107" s="101">
        <v>1661.7541846670906</v>
      </c>
      <c r="F107" s="100">
        <f t="shared" si="26"/>
        <v>59823.15064801526</v>
      </c>
      <c r="G107" s="100">
        <f t="shared" si="27"/>
        <v>49852.625540012719</v>
      </c>
      <c r="H107" s="99"/>
      <c r="I107" s="74" t="s">
        <v>2</v>
      </c>
    </row>
    <row r="108" spans="1:9" x14ac:dyDescent="0.25">
      <c r="A108" s="104" t="s">
        <v>21226</v>
      </c>
      <c r="B108" s="293">
        <v>601753500</v>
      </c>
      <c r="C108" s="69" t="s">
        <v>21229</v>
      </c>
      <c r="D108" s="70">
        <f t="shared" si="23"/>
        <v>2424.0596784673853</v>
      </c>
      <c r="E108" s="101">
        <v>2020.0497320561547</v>
      </c>
      <c r="F108" s="100">
        <f t="shared" si="26"/>
        <v>72721.790354021563</v>
      </c>
      <c r="G108" s="100">
        <f t="shared" si="27"/>
        <v>60601.491961684638</v>
      </c>
      <c r="H108" s="99"/>
      <c r="I108" s="74" t="s">
        <v>2</v>
      </c>
    </row>
    <row r="109" spans="1:9" x14ac:dyDescent="0.25">
      <c r="A109" s="104" t="s">
        <v>21226</v>
      </c>
      <c r="B109" s="293">
        <v>601755500</v>
      </c>
      <c r="C109" s="69" t="s">
        <v>21230</v>
      </c>
      <c r="D109" s="70">
        <f t="shared" si="23"/>
        <v>2020.2694766410325</v>
      </c>
      <c r="E109" s="101">
        <v>1683.5578972008605</v>
      </c>
      <c r="F109" s="100">
        <f t="shared" si="26"/>
        <v>60608.084299230977</v>
      </c>
      <c r="G109" s="100">
        <f t="shared" si="27"/>
        <v>50506.736916025817</v>
      </c>
      <c r="H109" s="99"/>
      <c r="I109" s="74" t="s">
        <v>2</v>
      </c>
    </row>
    <row r="110" spans="1:9" x14ac:dyDescent="0.25">
      <c r="A110" s="104" t="s">
        <v>7303</v>
      </c>
      <c r="B110" s="88">
        <v>601754750</v>
      </c>
      <c r="C110" s="69" t="s">
        <v>7343</v>
      </c>
      <c r="D110" s="70">
        <f t="shared" si="23"/>
        <v>1138.8979607009865</v>
      </c>
      <c r="E110" s="101">
        <v>949.08163391748883</v>
      </c>
      <c r="F110" s="100">
        <f t="shared" ref="F110" si="28">D110*$G$1</f>
        <v>34166.938821029595</v>
      </c>
      <c r="G110" s="100">
        <f t="shared" ref="G110" si="29">F110/1.2</f>
        <v>28472.449017524665</v>
      </c>
      <c r="H110" s="99"/>
      <c r="I110" s="72"/>
    </row>
    <row r="111" spans="1:9" x14ac:dyDescent="0.25">
      <c r="A111" s="104" t="s">
        <v>7303</v>
      </c>
      <c r="B111" s="88">
        <v>601754700</v>
      </c>
      <c r="C111" s="69" t="s">
        <v>7343</v>
      </c>
      <c r="D111" s="70">
        <f t="shared" si="23"/>
        <v>1167.5999999999999</v>
      </c>
      <c r="E111" s="101">
        <v>973</v>
      </c>
      <c r="F111" s="100">
        <f t="shared" si="18"/>
        <v>35028</v>
      </c>
      <c r="G111" s="100">
        <f t="shared" ref="G111:G112" si="30">F111/1.2</f>
        <v>29190</v>
      </c>
      <c r="H111" s="99"/>
      <c r="I111" s="77"/>
    </row>
    <row r="112" spans="1:9" x14ac:dyDescent="0.25">
      <c r="A112" s="104" t="s">
        <v>7303</v>
      </c>
      <c r="B112" s="88">
        <v>601754840</v>
      </c>
      <c r="C112" s="69" t="s">
        <v>7344</v>
      </c>
      <c r="D112" s="70">
        <f t="shared" si="23"/>
        <v>898.8</v>
      </c>
      <c r="E112" s="101">
        <v>749</v>
      </c>
      <c r="F112" s="100">
        <f t="shared" si="18"/>
        <v>26964</v>
      </c>
      <c r="G112" s="100">
        <f t="shared" si="30"/>
        <v>22470</v>
      </c>
      <c r="H112" s="99"/>
      <c r="I112" s="77"/>
    </row>
    <row r="113" spans="1:9" x14ac:dyDescent="0.25">
      <c r="A113" s="106" t="s">
        <v>7342</v>
      </c>
      <c r="B113" s="97">
        <v>613075660</v>
      </c>
      <c r="C113" s="97" t="s">
        <v>7467</v>
      </c>
      <c r="D113" s="79">
        <f t="shared" ref="D113:D133" si="31">E113*1.2</f>
        <v>535.67857142857144</v>
      </c>
      <c r="E113" s="101">
        <v>446.39880952380952</v>
      </c>
      <c r="F113" s="100">
        <f t="shared" si="18"/>
        <v>16070.357142857143</v>
      </c>
      <c r="G113" s="100">
        <f t="shared" ref="G113:G133" si="32">F113/1.2</f>
        <v>13391.964285714286</v>
      </c>
      <c r="H113" s="99"/>
      <c r="I113" s="74"/>
    </row>
    <row r="114" spans="1:9" x14ac:dyDescent="0.25">
      <c r="A114" s="106" t="s">
        <v>7342</v>
      </c>
      <c r="B114" s="97">
        <v>613075840</v>
      </c>
      <c r="C114" s="97" t="s">
        <v>7466</v>
      </c>
      <c r="D114" s="79">
        <f t="shared" si="31"/>
        <v>286.8</v>
      </c>
      <c r="E114" s="101">
        <v>239</v>
      </c>
      <c r="F114" s="100">
        <f t="shared" si="18"/>
        <v>8604</v>
      </c>
      <c r="G114" s="100">
        <f t="shared" si="32"/>
        <v>7170</v>
      </c>
      <c r="H114" s="99"/>
      <c r="I114" s="74"/>
    </row>
    <row r="115" spans="1:9" x14ac:dyDescent="0.25">
      <c r="A115" s="106" t="s">
        <v>7342</v>
      </c>
      <c r="B115" s="97">
        <v>613075850</v>
      </c>
      <c r="C115" s="97" t="s">
        <v>7465</v>
      </c>
      <c r="D115" s="79">
        <f t="shared" si="31"/>
        <v>261.89285714285722</v>
      </c>
      <c r="E115" s="101">
        <v>218.24404761904771</v>
      </c>
      <c r="F115" s="100">
        <f t="shared" si="18"/>
        <v>7856.7857142857165</v>
      </c>
      <c r="G115" s="100">
        <f t="shared" si="32"/>
        <v>6547.3214285714303</v>
      </c>
      <c r="H115" s="99"/>
      <c r="I115" s="74"/>
    </row>
    <row r="116" spans="1:9" x14ac:dyDescent="0.25">
      <c r="A116" s="106" t="s">
        <v>7342</v>
      </c>
      <c r="B116" s="97">
        <v>613077660</v>
      </c>
      <c r="C116" s="97" t="s">
        <v>7468</v>
      </c>
      <c r="D116" s="79">
        <f t="shared" si="31"/>
        <v>535.67857142857167</v>
      </c>
      <c r="E116" s="101">
        <v>446.39880952380975</v>
      </c>
      <c r="F116" s="100">
        <f t="shared" si="18"/>
        <v>16070.35714285715</v>
      </c>
      <c r="G116" s="100">
        <f t="shared" si="32"/>
        <v>13391.964285714292</v>
      </c>
      <c r="H116" s="99"/>
      <c r="I116" s="74"/>
    </row>
    <row r="117" spans="1:9" x14ac:dyDescent="0.25">
      <c r="A117" s="106" t="s">
        <v>7342</v>
      </c>
      <c r="B117" s="261">
        <v>602174930</v>
      </c>
      <c r="C117" s="97" t="s">
        <v>20572</v>
      </c>
      <c r="D117" s="79">
        <f>E117*1.2</f>
        <v>598.79999999999995</v>
      </c>
      <c r="E117" s="101">
        <v>499</v>
      </c>
      <c r="F117" s="100">
        <f>D117*$G$1</f>
        <v>17964</v>
      </c>
      <c r="G117" s="100">
        <f>F117/1.2</f>
        <v>14970</v>
      </c>
      <c r="H117" s="71"/>
      <c r="I117" s="74"/>
    </row>
    <row r="118" spans="1:9" x14ac:dyDescent="0.25">
      <c r="A118" s="106" t="s">
        <v>7342</v>
      </c>
      <c r="B118" s="261">
        <v>613077930</v>
      </c>
      <c r="C118" s="97" t="s">
        <v>20573</v>
      </c>
      <c r="D118" s="79">
        <f>E118*1.2</f>
        <v>706.8</v>
      </c>
      <c r="E118" s="101">
        <v>589</v>
      </c>
      <c r="F118" s="100">
        <f>D118*$G$1</f>
        <v>21204</v>
      </c>
      <c r="G118" s="100">
        <f>F118/1.2</f>
        <v>17670</v>
      </c>
      <c r="H118" s="71"/>
      <c r="I118" s="74"/>
    </row>
    <row r="119" spans="1:9" x14ac:dyDescent="0.25">
      <c r="A119" s="106" t="s">
        <v>7342</v>
      </c>
      <c r="B119" s="97">
        <v>613077840</v>
      </c>
      <c r="C119" s="97" t="s">
        <v>7469</v>
      </c>
      <c r="D119" s="79">
        <f t="shared" si="31"/>
        <v>274.8</v>
      </c>
      <c r="E119" s="101">
        <v>229</v>
      </c>
      <c r="F119" s="100">
        <f t="shared" si="18"/>
        <v>8244</v>
      </c>
      <c r="G119" s="100">
        <f t="shared" si="32"/>
        <v>6870</v>
      </c>
      <c r="H119" s="99"/>
      <c r="I119" s="74"/>
    </row>
    <row r="120" spans="1:9" x14ac:dyDescent="0.25">
      <c r="A120" s="106" t="s">
        <v>7342</v>
      </c>
      <c r="B120" s="97">
        <v>613077850</v>
      </c>
      <c r="C120" s="97" t="s">
        <v>7470</v>
      </c>
      <c r="D120" s="79">
        <f t="shared" si="31"/>
        <v>262.8</v>
      </c>
      <c r="E120" s="101">
        <v>219</v>
      </c>
      <c r="F120" s="100">
        <f t="shared" si="18"/>
        <v>7884</v>
      </c>
      <c r="G120" s="100">
        <f t="shared" si="32"/>
        <v>6570</v>
      </c>
      <c r="H120" s="99"/>
      <c r="I120" s="74"/>
    </row>
    <row r="121" spans="1:9" x14ac:dyDescent="0.25">
      <c r="A121" s="106" t="s">
        <v>7342</v>
      </c>
      <c r="B121" s="97">
        <v>613078840</v>
      </c>
      <c r="C121" s="97" t="s">
        <v>7471</v>
      </c>
      <c r="D121" s="79">
        <f t="shared" si="31"/>
        <v>283.94400000000002</v>
      </c>
      <c r="E121" s="101">
        <v>236.62</v>
      </c>
      <c r="F121" s="100">
        <f t="shared" si="18"/>
        <v>8518.32</v>
      </c>
      <c r="G121" s="100">
        <f t="shared" si="32"/>
        <v>7098.6</v>
      </c>
      <c r="H121" s="99"/>
      <c r="I121" s="74"/>
    </row>
    <row r="122" spans="1:9" x14ac:dyDescent="0.25">
      <c r="A122" s="106" t="s">
        <v>7342</v>
      </c>
      <c r="B122" s="88">
        <v>602174610</v>
      </c>
      <c r="C122" s="69" t="s">
        <v>6940</v>
      </c>
      <c r="D122" s="70">
        <f t="shared" si="31"/>
        <v>468.70007296226805</v>
      </c>
      <c r="E122" s="101">
        <v>390.58339413522339</v>
      </c>
      <c r="F122" s="100">
        <f t="shared" si="18"/>
        <v>14061.002188868042</v>
      </c>
      <c r="G122" s="100">
        <f t="shared" si="32"/>
        <v>11717.501824056702</v>
      </c>
      <c r="H122" s="99"/>
      <c r="I122" s="72"/>
    </row>
    <row r="123" spans="1:9" x14ac:dyDescent="0.25">
      <c r="A123" s="106" t="s">
        <v>7342</v>
      </c>
      <c r="B123" s="88">
        <v>602174650</v>
      </c>
      <c r="C123" s="69" t="s">
        <v>6941</v>
      </c>
      <c r="D123" s="70">
        <f t="shared" si="31"/>
        <v>476.17857142857156</v>
      </c>
      <c r="E123" s="101">
        <v>396.81547619047632</v>
      </c>
      <c r="F123" s="100">
        <f t="shared" si="18"/>
        <v>14285.357142857147</v>
      </c>
      <c r="G123" s="100">
        <f t="shared" si="32"/>
        <v>11904.46428571429</v>
      </c>
      <c r="H123" s="99"/>
      <c r="I123" s="72"/>
    </row>
    <row r="124" spans="1:9" x14ac:dyDescent="0.25">
      <c r="A124" s="106" t="s">
        <v>7342</v>
      </c>
      <c r="B124" s="88" t="s">
        <v>20529</v>
      </c>
      <c r="C124" s="69" t="s">
        <v>20530</v>
      </c>
      <c r="D124" s="70">
        <f t="shared" si="31"/>
        <v>248.42311824392172</v>
      </c>
      <c r="E124" s="101">
        <v>207.01926520326811</v>
      </c>
      <c r="F124" s="100">
        <f t="shared" ref="F124" si="33">D124*$G$1</f>
        <v>7452.6935473176518</v>
      </c>
      <c r="G124" s="100">
        <f t="shared" ref="G124" si="34">F124/1.2</f>
        <v>6210.5779560980436</v>
      </c>
      <c r="H124" s="99"/>
      <c r="I124" s="74" t="s">
        <v>1</v>
      </c>
    </row>
    <row r="125" spans="1:9" x14ac:dyDescent="0.25">
      <c r="A125" s="106" t="s">
        <v>7342</v>
      </c>
      <c r="B125" s="88">
        <v>602174850</v>
      </c>
      <c r="C125" s="69" t="s">
        <v>6942</v>
      </c>
      <c r="D125" s="70">
        <f t="shared" si="31"/>
        <v>230.54187192118226</v>
      </c>
      <c r="E125" s="101">
        <v>192.11822660098522</v>
      </c>
      <c r="F125" s="100">
        <f t="shared" ref="F125" si="35">D125*$G$1</f>
        <v>6916.2561576354683</v>
      </c>
      <c r="G125" s="100">
        <f t="shared" ref="G125" si="36">F125/1.2</f>
        <v>5763.5467980295571</v>
      </c>
      <c r="H125" s="99"/>
      <c r="I125" s="74" t="s">
        <v>1</v>
      </c>
    </row>
    <row r="126" spans="1:9" x14ac:dyDescent="0.25">
      <c r="A126" s="106" t="s">
        <v>7342</v>
      </c>
      <c r="B126" s="88">
        <v>602174890</v>
      </c>
      <c r="C126" s="69" t="s">
        <v>20531</v>
      </c>
      <c r="D126" s="70">
        <f t="shared" si="31"/>
        <v>233.693327187807</v>
      </c>
      <c r="E126" s="101">
        <v>194.74443932317251</v>
      </c>
      <c r="F126" s="100">
        <f t="shared" si="18"/>
        <v>7010.7998156342101</v>
      </c>
      <c r="G126" s="100">
        <f t="shared" si="32"/>
        <v>5842.3331796951752</v>
      </c>
      <c r="H126" s="99"/>
      <c r="I126" s="74" t="s">
        <v>1</v>
      </c>
    </row>
    <row r="127" spans="1:9" x14ac:dyDescent="0.25">
      <c r="A127" s="106" t="s">
        <v>7342</v>
      </c>
      <c r="B127" s="88">
        <v>600404650</v>
      </c>
      <c r="C127" s="69" t="s">
        <v>6943</v>
      </c>
      <c r="D127" s="70">
        <f t="shared" si="31"/>
        <v>476.17857142857156</v>
      </c>
      <c r="E127" s="101">
        <v>396.81547619047632</v>
      </c>
      <c r="F127" s="100">
        <f t="shared" si="18"/>
        <v>14285.357142857147</v>
      </c>
      <c r="G127" s="100">
        <f t="shared" si="32"/>
        <v>11904.46428571429</v>
      </c>
      <c r="H127" s="99"/>
      <c r="I127" s="72"/>
    </row>
    <row r="128" spans="1:9" x14ac:dyDescent="0.25">
      <c r="A128" s="106" t="s">
        <v>7342</v>
      </c>
      <c r="B128" s="88" t="s">
        <v>20532</v>
      </c>
      <c r="C128" s="69" t="s">
        <v>20533</v>
      </c>
      <c r="D128" s="70">
        <f t="shared" si="31"/>
        <v>262.16129810761271</v>
      </c>
      <c r="E128" s="101">
        <v>218.46774842301059</v>
      </c>
      <c r="F128" s="100">
        <f t="shared" ref="F128" si="37">D128*$G$1</f>
        <v>7864.8389432283811</v>
      </c>
      <c r="G128" s="100">
        <f t="shared" ref="G128" si="38">F128/1.2</f>
        <v>6554.0324526903178</v>
      </c>
      <c r="H128" s="99"/>
      <c r="I128" s="74" t="s">
        <v>1</v>
      </c>
    </row>
    <row r="129" spans="1:9" x14ac:dyDescent="0.25">
      <c r="A129" s="106" t="s">
        <v>7342</v>
      </c>
      <c r="B129" s="88">
        <v>600404890</v>
      </c>
      <c r="C129" s="69" t="s">
        <v>6944</v>
      </c>
      <c r="D129" s="70">
        <f t="shared" si="31"/>
        <v>235.00388363225534</v>
      </c>
      <c r="E129" s="101">
        <v>195.83656969354612</v>
      </c>
      <c r="F129" s="100">
        <f t="shared" si="18"/>
        <v>7050.1165089676597</v>
      </c>
      <c r="G129" s="100">
        <f t="shared" si="32"/>
        <v>5875.0970908063837</v>
      </c>
      <c r="H129" s="99"/>
      <c r="I129" s="74" t="s">
        <v>1</v>
      </c>
    </row>
    <row r="130" spans="1:9" x14ac:dyDescent="0.25">
      <c r="A130" s="106" t="s">
        <v>7342</v>
      </c>
      <c r="B130" s="261">
        <v>613087840</v>
      </c>
      <c r="C130" s="97" t="s">
        <v>20574</v>
      </c>
      <c r="D130" s="79">
        <f>E130*1.2</f>
        <v>358.8</v>
      </c>
      <c r="E130" s="101">
        <v>299</v>
      </c>
      <c r="F130" s="100">
        <f>D130*$G$1</f>
        <v>10764</v>
      </c>
      <c r="G130" s="100">
        <f>F130/1.2</f>
        <v>8970</v>
      </c>
      <c r="H130" s="71"/>
      <c r="I130" s="74"/>
    </row>
    <row r="131" spans="1:9" x14ac:dyDescent="0.25">
      <c r="A131" s="106" t="s">
        <v>7342</v>
      </c>
      <c r="B131" s="88">
        <v>601306500</v>
      </c>
      <c r="C131" s="69" t="s">
        <v>6945</v>
      </c>
      <c r="D131" s="70">
        <f t="shared" si="31"/>
        <v>517.857142857143</v>
      </c>
      <c r="E131" s="101">
        <v>431.54761904761915</v>
      </c>
      <c r="F131" s="100">
        <f t="shared" si="18"/>
        <v>15535.71428571429</v>
      </c>
      <c r="G131" s="100">
        <f t="shared" si="32"/>
        <v>12946.428571428576</v>
      </c>
      <c r="H131" s="99"/>
      <c r="I131" s="72"/>
    </row>
    <row r="132" spans="1:9" x14ac:dyDescent="0.25">
      <c r="A132" s="106" t="s">
        <v>7342</v>
      </c>
      <c r="B132" s="88" t="s">
        <v>18911</v>
      </c>
      <c r="C132" s="69" t="s">
        <v>18914</v>
      </c>
      <c r="D132" s="70">
        <f t="shared" si="31"/>
        <v>318.36734693877554</v>
      </c>
      <c r="E132" s="101">
        <v>265.30612244897964</v>
      </c>
      <c r="F132" s="100">
        <f t="shared" ref="F132" si="39">D132*$G$1</f>
        <v>9551.0204081632655</v>
      </c>
      <c r="G132" s="100">
        <f t="shared" ref="G132" si="40">F132/1.2</f>
        <v>7959.1836734693879</v>
      </c>
      <c r="H132" s="99"/>
      <c r="I132" s="74" t="s">
        <v>1</v>
      </c>
    </row>
    <row r="133" spans="1:9" x14ac:dyDescent="0.25">
      <c r="A133" s="106" t="s">
        <v>7342</v>
      </c>
      <c r="B133" s="88">
        <v>601306890</v>
      </c>
      <c r="C133" s="69" t="s">
        <v>18915</v>
      </c>
      <c r="D133" s="70">
        <f t="shared" si="31"/>
        <v>301.2021607117639</v>
      </c>
      <c r="E133" s="101">
        <v>251.00180059313658</v>
      </c>
      <c r="F133" s="100">
        <f t="shared" si="18"/>
        <v>9036.0648213529166</v>
      </c>
      <c r="G133" s="100">
        <f t="shared" si="32"/>
        <v>7530.0540177940975</v>
      </c>
      <c r="H133" s="99"/>
      <c r="I133" s="74" t="s">
        <v>1</v>
      </c>
    </row>
    <row r="134" spans="1:9" x14ac:dyDescent="0.25">
      <c r="A134" s="104" t="s">
        <v>6772</v>
      </c>
      <c r="B134" s="89">
        <v>601230010</v>
      </c>
      <c r="C134" s="73" t="s">
        <v>7397</v>
      </c>
      <c r="D134" s="70">
        <f t="shared" si="23"/>
        <v>79.437932495410251</v>
      </c>
      <c r="E134" s="101">
        <v>66.198277079508543</v>
      </c>
      <c r="F134" s="100">
        <f t="shared" si="18"/>
        <v>2383.1379748623076</v>
      </c>
      <c r="G134" s="100">
        <f t="shared" si="25"/>
        <v>1985.9483123852565</v>
      </c>
      <c r="H134" s="99"/>
      <c r="I134" s="74"/>
    </row>
    <row r="135" spans="1:9" x14ac:dyDescent="0.25">
      <c r="A135" s="104" t="s">
        <v>6772</v>
      </c>
      <c r="B135" s="89">
        <v>601230000</v>
      </c>
      <c r="C135" s="73" t="s">
        <v>7398</v>
      </c>
      <c r="D135" s="70">
        <f t="shared" si="23"/>
        <v>86.057760203361113</v>
      </c>
      <c r="E135" s="101">
        <v>71.714800169467594</v>
      </c>
      <c r="F135" s="100">
        <f t="shared" si="18"/>
        <v>2581.7328061008334</v>
      </c>
      <c r="G135" s="100">
        <f t="shared" si="25"/>
        <v>2151.444005084028</v>
      </c>
      <c r="H135" s="99"/>
      <c r="I135" s="74"/>
    </row>
    <row r="136" spans="1:9" x14ac:dyDescent="0.25">
      <c r="A136" s="104" t="s">
        <v>6772</v>
      </c>
      <c r="B136" s="89" t="s">
        <v>7410</v>
      </c>
      <c r="C136" s="73" t="s">
        <v>7411</v>
      </c>
      <c r="D136" s="70">
        <f t="shared" si="23"/>
        <v>95.987501765287391</v>
      </c>
      <c r="E136" s="101">
        <v>79.989584804406164</v>
      </c>
      <c r="F136" s="100">
        <f t="shared" si="18"/>
        <v>2879.6250529586218</v>
      </c>
      <c r="G136" s="100">
        <f t="shared" ref="G136" si="41">F136/1.2</f>
        <v>2399.6875441321849</v>
      </c>
      <c r="H136" s="99"/>
      <c r="I136" s="74"/>
    </row>
    <row r="137" spans="1:9" x14ac:dyDescent="0.25">
      <c r="A137" s="104" t="s">
        <v>6772</v>
      </c>
      <c r="B137" s="89">
        <v>601231010</v>
      </c>
      <c r="C137" s="73" t="s">
        <v>7402</v>
      </c>
      <c r="D137" s="70">
        <f t="shared" si="23"/>
        <v>81.423880807795513</v>
      </c>
      <c r="E137" s="101">
        <v>67.853234006496265</v>
      </c>
      <c r="F137" s="100">
        <f t="shared" si="18"/>
        <v>2442.7164242338654</v>
      </c>
      <c r="G137" s="100">
        <f t="shared" si="25"/>
        <v>2035.5970201948878</v>
      </c>
      <c r="H137" s="99"/>
      <c r="I137" s="74"/>
    </row>
    <row r="138" spans="1:9" x14ac:dyDescent="0.25">
      <c r="A138" s="104" t="s">
        <v>6772</v>
      </c>
      <c r="B138" s="89" t="s">
        <v>7400</v>
      </c>
      <c r="C138" s="73" t="s">
        <v>7399</v>
      </c>
      <c r="D138" s="70">
        <f t="shared" si="23"/>
        <v>87.381725744951268</v>
      </c>
      <c r="E138" s="101">
        <v>72.81810478745939</v>
      </c>
      <c r="F138" s="100">
        <f t="shared" si="18"/>
        <v>2621.4517723485378</v>
      </c>
      <c r="G138" s="100">
        <f t="shared" si="25"/>
        <v>2184.5431436237818</v>
      </c>
      <c r="H138" s="99"/>
      <c r="I138" s="74"/>
    </row>
    <row r="139" spans="1:9" x14ac:dyDescent="0.25">
      <c r="A139" s="104" t="s">
        <v>6772</v>
      </c>
      <c r="B139" s="89">
        <v>601231500</v>
      </c>
      <c r="C139" s="73" t="s">
        <v>20545</v>
      </c>
      <c r="D139" s="70">
        <f t="shared" si="23"/>
        <v>109.65036972550759</v>
      </c>
      <c r="E139" s="101">
        <v>91.375308104589664</v>
      </c>
      <c r="F139" s="100">
        <f t="shared" ref="F139" si="42">D139*$G$1</f>
        <v>3289.5110917652278</v>
      </c>
      <c r="G139" s="100">
        <f t="shared" ref="G139" si="43">F139/1.2</f>
        <v>2741.2592431376897</v>
      </c>
      <c r="H139" s="99"/>
      <c r="I139" s="74"/>
    </row>
    <row r="140" spans="1:9" x14ac:dyDescent="0.25">
      <c r="A140" s="104" t="s">
        <v>6772</v>
      </c>
      <c r="B140" s="89" t="s">
        <v>20546</v>
      </c>
      <c r="C140" s="73" t="s">
        <v>20549</v>
      </c>
      <c r="D140" s="70">
        <f t="shared" si="23"/>
        <v>112.31527093596061</v>
      </c>
      <c r="E140" s="101">
        <v>93.596059113300512</v>
      </c>
      <c r="F140" s="100">
        <f t="shared" ref="F140:F141" si="44">D140*$G$1</f>
        <v>3369.4581280788184</v>
      </c>
      <c r="G140" s="100">
        <f t="shared" ref="G140:G141" si="45">F140/1.2</f>
        <v>2807.8817733990154</v>
      </c>
      <c r="H140" s="99"/>
      <c r="I140" s="74"/>
    </row>
    <row r="141" spans="1:9" x14ac:dyDescent="0.25">
      <c r="A141" s="104" t="s">
        <v>6772</v>
      </c>
      <c r="B141" s="89" t="s">
        <v>20547</v>
      </c>
      <c r="C141" s="73" t="s">
        <v>20548</v>
      </c>
      <c r="D141" s="70">
        <f t="shared" si="23"/>
        <v>144</v>
      </c>
      <c r="E141" s="101">
        <v>120</v>
      </c>
      <c r="F141" s="100">
        <f t="shared" si="44"/>
        <v>4320</v>
      </c>
      <c r="G141" s="100">
        <f t="shared" si="45"/>
        <v>3600</v>
      </c>
      <c r="H141" s="99"/>
      <c r="I141" s="74"/>
    </row>
    <row r="142" spans="1:9" x14ac:dyDescent="0.25">
      <c r="A142" s="104" t="s">
        <v>6772</v>
      </c>
      <c r="B142" s="89">
        <v>601232010</v>
      </c>
      <c r="C142" s="73" t="s">
        <v>7401</v>
      </c>
      <c r="D142" s="70">
        <f t="shared" si="23"/>
        <v>89.367674057336529</v>
      </c>
      <c r="E142" s="101">
        <v>74.473061714447113</v>
      </c>
      <c r="F142" s="100">
        <f t="shared" si="18"/>
        <v>2681.0302217200961</v>
      </c>
      <c r="G142" s="100">
        <f t="shared" si="25"/>
        <v>2234.1918514334134</v>
      </c>
      <c r="H142" s="99"/>
      <c r="I142" s="74"/>
    </row>
    <row r="143" spans="1:9" x14ac:dyDescent="0.25">
      <c r="A143" s="104" t="s">
        <v>6772</v>
      </c>
      <c r="B143" s="89">
        <v>601232000</v>
      </c>
      <c r="C143" s="73" t="s">
        <v>7403</v>
      </c>
      <c r="D143" s="70">
        <f t="shared" si="23"/>
        <v>95.987501765287391</v>
      </c>
      <c r="E143" s="101">
        <v>79.989584804406164</v>
      </c>
      <c r="F143" s="100">
        <f t="shared" si="18"/>
        <v>2879.6250529586218</v>
      </c>
      <c r="G143" s="100">
        <f t="shared" si="25"/>
        <v>2399.6875441321849</v>
      </c>
      <c r="H143" s="99"/>
      <c r="I143" s="74"/>
    </row>
    <row r="144" spans="1:9" x14ac:dyDescent="0.25">
      <c r="A144" s="104" t="s">
        <v>6772</v>
      </c>
      <c r="B144" s="89">
        <v>601233010</v>
      </c>
      <c r="C144" s="73" t="s">
        <v>7404</v>
      </c>
      <c r="D144" s="70">
        <f t="shared" ref="D144:D159" si="46">E144*1.2</f>
        <v>90.029656828131607</v>
      </c>
      <c r="E144" s="101">
        <v>75.024714023443011</v>
      </c>
      <c r="F144" s="100">
        <f t="shared" si="18"/>
        <v>2700.889704843948</v>
      </c>
      <c r="G144" s="100">
        <f t="shared" ref="G144:G145" si="47">F144/1.2</f>
        <v>2250.7414207032903</v>
      </c>
      <c r="H144" s="99"/>
      <c r="I144" s="74"/>
    </row>
    <row r="145" spans="1:9" x14ac:dyDescent="0.25">
      <c r="A145" s="104" t="s">
        <v>6772</v>
      </c>
      <c r="B145" s="89">
        <v>601233000</v>
      </c>
      <c r="C145" s="73" t="s">
        <v>7405</v>
      </c>
      <c r="D145" s="70">
        <f t="shared" si="46"/>
        <v>96.649484536082468</v>
      </c>
      <c r="E145" s="101">
        <v>80.541237113402062</v>
      </c>
      <c r="F145" s="100">
        <f t="shared" si="18"/>
        <v>2899.4845360824738</v>
      </c>
      <c r="G145" s="100">
        <f t="shared" si="47"/>
        <v>2416.2371134020618</v>
      </c>
      <c r="H145" s="99"/>
      <c r="I145" s="74"/>
    </row>
    <row r="146" spans="1:9" x14ac:dyDescent="0.25">
      <c r="A146" s="104" t="s">
        <v>6772</v>
      </c>
      <c r="B146" s="89" t="s">
        <v>20542</v>
      </c>
      <c r="C146" s="73" t="s">
        <v>20543</v>
      </c>
      <c r="D146" s="70">
        <f t="shared" si="46"/>
        <v>96.649484536082483</v>
      </c>
      <c r="E146" s="101">
        <v>80.541237113402076</v>
      </c>
      <c r="F146" s="100">
        <f t="shared" ref="F146" si="48">D146*$G$1</f>
        <v>2899.4845360824743</v>
      </c>
      <c r="G146" s="100">
        <f t="shared" ref="G146" si="49">F146/1.2</f>
        <v>2416.2371134020618</v>
      </c>
      <c r="H146" s="99"/>
      <c r="I146" s="74"/>
    </row>
    <row r="147" spans="1:9" x14ac:dyDescent="0.25">
      <c r="A147" s="104" t="s">
        <v>6772</v>
      </c>
      <c r="B147" s="89">
        <v>601233510</v>
      </c>
      <c r="C147" s="73" t="s">
        <v>20544</v>
      </c>
      <c r="D147" s="70">
        <f t="shared" si="46"/>
        <v>132.70456850121198</v>
      </c>
      <c r="E147" s="101">
        <v>110.58714041767665</v>
      </c>
      <c r="F147" s="100">
        <f t="shared" ref="F147" si="50">D147*$G$1</f>
        <v>3981.1370550363595</v>
      </c>
      <c r="G147" s="100">
        <f t="shared" ref="G147" si="51">F147/1.2</f>
        <v>3317.6142125302995</v>
      </c>
      <c r="H147" s="99"/>
      <c r="I147" s="74"/>
    </row>
    <row r="148" spans="1:9" x14ac:dyDescent="0.25">
      <c r="A148" s="104" t="s">
        <v>6772</v>
      </c>
      <c r="B148" s="89">
        <v>601236010</v>
      </c>
      <c r="C148" s="73" t="s">
        <v>7406</v>
      </c>
      <c r="D148" s="70">
        <f t="shared" si="46"/>
        <v>105.91724332721365</v>
      </c>
      <c r="E148" s="101">
        <v>88.264369439344719</v>
      </c>
      <c r="F148" s="100">
        <f t="shared" si="18"/>
        <v>3177.5172998164098</v>
      </c>
      <c r="G148" s="100">
        <f t="shared" ref="G148:G151" si="52">F148/1.2</f>
        <v>2647.9310831803418</v>
      </c>
      <c r="H148" s="99"/>
      <c r="I148" s="74"/>
    </row>
    <row r="149" spans="1:9" x14ac:dyDescent="0.25">
      <c r="A149" s="104" t="s">
        <v>6772</v>
      </c>
      <c r="B149" s="89">
        <v>601236000</v>
      </c>
      <c r="C149" s="73" t="s">
        <v>7407</v>
      </c>
      <c r="D149" s="70">
        <f t="shared" si="46"/>
        <v>109.2271571811891</v>
      </c>
      <c r="E149" s="101">
        <v>91.022630984324252</v>
      </c>
      <c r="F149" s="100">
        <f t="shared" ref="F149:F207" si="53">D149*$G$1</f>
        <v>3276.814715435673</v>
      </c>
      <c r="G149" s="100">
        <f t="shared" si="52"/>
        <v>2730.6789295297276</v>
      </c>
      <c r="H149" s="99"/>
      <c r="I149" s="74"/>
    </row>
    <row r="150" spans="1:9" x14ac:dyDescent="0.25">
      <c r="A150" s="104" t="s">
        <v>6772</v>
      </c>
      <c r="B150" s="89">
        <v>601237010</v>
      </c>
      <c r="C150" s="73" t="s">
        <v>7408</v>
      </c>
      <c r="D150" s="70">
        <f t="shared" si="46"/>
        <v>99.964285714285694</v>
      </c>
      <c r="E150" s="101">
        <v>83.303571428571416</v>
      </c>
      <c r="F150" s="100">
        <f t="shared" si="53"/>
        <v>2998.9285714285706</v>
      </c>
      <c r="G150" s="100">
        <f t="shared" si="52"/>
        <v>2499.1071428571422</v>
      </c>
      <c r="H150" s="99"/>
      <c r="I150" s="74"/>
    </row>
    <row r="151" spans="1:9" x14ac:dyDescent="0.25">
      <c r="A151" s="104" t="s">
        <v>6772</v>
      </c>
      <c r="B151" s="89">
        <v>601237000</v>
      </c>
      <c r="C151" s="73" t="s">
        <v>7409</v>
      </c>
      <c r="D151" s="70">
        <f t="shared" si="46"/>
        <v>107.10714285714288</v>
      </c>
      <c r="E151" s="101">
        <v>89.255952380952394</v>
      </c>
      <c r="F151" s="100">
        <f t="shared" si="53"/>
        <v>3213.2142857142862</v>
      </c>
      <c r="G151" s="100">
        <f t="shared" si="52"/>
        <v>2677.678571428572</v>
      </c>
      <c r="H151" s="99"/>
      <c r="I151" s="72"/>
    </row>
    <row r="152" spans="1:9" x14ac:dyDescent="0.25">
      <c r="A152" s="106" t="s">
        <v>6772</v>
      </c>
      <c r="B152" s="97">
        <v>620035000</v>
      </c>
      <c r="C152" s="96" t="s">
        <v>7458</v>
      </c>
      <c r="D152" s="70">
        <f t="shared" si="46"/>
        <v>115.35714285714289</v>
      </c>
      <c r="E152" s="101">
        <v>96.130952380952408</v>
      </c>
      <c r="F152" s="100">
        <f t="shared" si="53"/>
        <v>3460.7142857142867</v>
      </c>
      <c r="G152" s="100">
        <f t="shared" ref="G152:G153" si="54">F152/1.2</f>
        <v>2883.9285714285725</v>
      </c>
      <c r="H152" s="99"/>
      <c r="I152" s="80"/>
    </row>
    <row r="153" spans="1:9" x14ac:dyDescent="0.25">
      <c r="A153" s="106" t="s">
        <v>6772</v>
      </c>
      <c r="B153" s="97">
        <v>620035010</v>
      </c>
      <c r="C153" s="96" t="s">
        <v>7459</v>
      </c>
      <c r="D153" s="70">
        <f t="shared" si="46"/>
        <v>114.25000000000003</v>
      </c>
      <c r="E153" s="101">
        <v>95.208333333333357</v>
      </c>
      <c r="F153" s="100">
        <f t="shared" si="53"/>
        <v>3427.5000000000009</v>
      </c>
      <c r="G153" s="100">
        <f t="shared" si="54"/>
        <v>2856.2500000000009</v>
      </c>
      <c r="H153" s="99"/>
      <c r="I153" s="80"/>
    </row>
    <row r="154" spans="1:9" x14ac:dyDescent="0.25">
      <c r="A154" s="106" t="s">
        <v>6772</v>
      </c>
      <c r="B154" s="97" t="s">
        <v>7460</v>
      </c>
      <c r="C154" s="96" t="s">
        <v>7461</v>
      </c>
      <c r="D154" s="70">
        <f t="shared" si="46"/>
        <v>135.44807325115801</v>
      </c>
      <c r="E154" s="101">
        <v>112.87339437596501</v>
      </c>
      <c r="F154" s="100">
        <f t="shared" si="53"/>
        <v>4063.4421975347404</v>
      </c>
      <c r="G154" s="100">
        <f t="shared" ref="G154" si="55">F154/1.2</f>
        <v>3386.2018312789505</v>
      </c>
      <c r="H154" s="99"/>
      <c r="I154" s="80"/>
    </row>
    <row r="155" spans="1:9" x14ac:dyDescent="0.25">
      <c r="A155" s="104" t="s">
        <v>6772</v>
      </c>
      <c r="B155" s="97">
        <v>601240000</v>
      </c>
      <c r="C155" s="73" t="s">
        <v>7413</v>
      </c>
      <c r="D155" s="70">
        <f t="shared" si="46"/>
        <v>119.15689874311536</v>
      </c>
      <c r="E155" s="101">
        <v>99.297415619262807</v>
      </c>
      <c r="F155" s="100">
        <f t="shared" si="53"/>
        <v>3574.7069622934609</v>
      </c>
      <c r="G155" s="100">
        <f t="shared" ref="G155:G159" si="56">F155/1.2</f>
        <v>2978.922468577884</v>
      </c>
      <c r="H155" s="99"/>
      <c r="I155" s="74"/>
    </row>
    <row r="156" spans="1:9" x14ac:dyDescent="0.25">
      <c r="A156" s="104" t="s">
        <v>6772</v>
      </c>
      <c r="B156" s="97">
        <v>601241000</v>
      </c>
      <c r="C156" s="73" t="s">
        <v>7414</v>
      </c>
      <c r="D156" s="70">
        <f t="shared" si="46"/>
        <v>132.39655415901709</v>
      </c>
      <c r="E156" s="101">
        <v>110.33046179918091</v>
      </c>
      <c r="F156" s="100">
        <f t="shared" si="53"/>
        <v>3971.8966247705125</v>
      </c>
      <c r="G156" s="100">
        <f t="shared" si="56"/>
        <v>3309.9138539754272</v>
      </c>
      <c r="H156" s="99"/>
      <c r="I156" s="74"/>
    </row>
    <row r="157" spans="1:9" x14ac:dyDescent="0.25">
      <c r="A157" s="104" t="s">
        <v>6772</v>
      </c>
      <c r="B157" s="89">
        <v>601242000</v>
      </c>
      <c r="C157" s="73" t="s">
        <v>7415</v>
      </c>
      <c r="D157" s="70">
        <f t="shared" si="46"/>
        <v>139.01638186696795</v>
      </c>
      <c r="E157" s="101">
        <v>115.84698488913996</v>
      </c>
      <c r="F157" s="100">
        <f t="shared" si="53"/>
        <v>4170.4914560090383</v>
      </c>
      <c r="G157" s="100">
        <f t="shared" si="56"/>
        <v>3475.4095466741987</v>
      </c>
      <c r="H157" s="99"/>
      <c r="I157" s="74"/>
    </row>
    <row r="158" spans="1:9" x14ac:dyDescent="0.25">
      <c r="A158" s="104" t="s">
        <v>6772</v>
      </c>
      <c r="B158" s="89">
        <v>601243000</v>
      </c>
      <c r="C158" s="73" t="s">
        <v>7416</v>
      </c>
      <c r="D158" s="70">
        <f t="shared" si="46"/>
        <v>142.32629572094336</v>
      </c>
      <c r="E158" s="101">
        <v>118.60524643411946</v>
      </c>
      <c r="F158" s="100">
        <f t="shared" si="53"/>
        <v>4269.7888716283005</v>
      </c>
      <c r="G158" s="100">
        <f t="shared" si="56"/>
        <v>3558.1573930235841</v>
      </c>
      <c r="H158" s="99"/>
      <c r="I158" s="74"/>
    </row>
    <row r="159" spans="1:9" x14ac:dyDescent="0.25">
      <c r="A159" s="104" t="s">
        <v>6772</v>
      </c>
      <c r="B159" s="89">
        <v>601243500</v>
      </c>
      <c r="C159" s="73" t="s">
        <v>7417</v>
      </c>
      <c r="D159" s="70">
        <f t="shared" si="46"/>
        <v>165.49569269877134</v>
      </c>
      <c r="E159" s="101">
        <v>137.91307724897612</v>
      </c>
      <c r="F159" s="100">
        <f t="shared" si="53"/>
        <v>4964.8707809631396</v>
      </c>
      <c r="G159" s="100">
        <f t="shared" si="56"/>
        <v>4137.3923174692836</v>
      </c>
      <c r="H159" s="99"/>
      <c r="I159" s="74"/>
    </row>
    <row r="160" spans="1:9" x14ac:dyDescent="0.25">
      <c r="A160" s="104" t="s">
        <v>6772</v>
      </c>
      <c r="B160" s="88">
        <v>613060000</v>
      </c>
      <c r="C160" s="69" t="s">
        <v>6773</v>
      </c>
      <c r="D160" s="70">
        <f t="shared" si="23"/>
        <v>210.28571428571428</v>
      </c>
      <c r="E160" s="101">
        <v>175.23809523809524</v>
      </c>
      <c r="F160" s="100">
        <f t="shared" si="53"/>
        <v>6308.5714285714284</v>
      </c>
      <c r="G160" s="100">
        <f t="shared" si="25"/>
        <v>5257.1428571428569</v>
      </c>
      <c r="H160" s="99"/>
      <c r="I160" s="72"/>
    </row>
    <row r="161" spans="1:9" x14ac:dyDescent="0.25">
      <c r="A161" s="107" t="s">
        <v>6772</v>
      </c>
      <c r="B161" s="90">
        <v>613069000</v>
      </c>
      <c r="C161" s="78" t="s">
        <v>6774</v>
      </c>
      <c r="D161" s="79">
        <f t="shared" si="23"/>
        <v>214.24999999999991</v>
      </c>
      <c r="E161" s="101">
        <v>178.5416666666666</v>
      </c>
      <c r="F161" s="100">
        <f t="shared" si="53"/>
        <v>6427.4999999999973</v>
      </c>
      <c r="G161" s="100">
        <f t="shared" si="25"/>
        <v>5356.2499999999982</v>
      </c>
      <c r="H161" s="99"/>
      <c r="I161" s="80"/>
    </row>
    <row r="162" spans="1:9" x14ac:dyDescent="0.25">
      <c r="A162" s="107" t="s">
        <v>6772</v>
      </c>
      <c r="B162" s="90">
        <v>600350010</v>
      </c>
      <c r="C162" s="78" t="s">
        <v>7418</v>
      </c>
      <c r="D162" s="79">
        <f t="shared" si="23"/>
        <v>107.24120886880385</v>
      </c>
      <c r="E162" s="101">
        <v>89.367674057336544</v>
      </c>
      <c r="F162" s="100">
        <f t="shared" si="53"/>
        <v>3217.2362660641156</v>
      </c>
      <c r="G162" s="100">
        <f t="shared" ref="G162" si="57">F162/1.2</f>
        <v>2681.0302217200965</v>
      </c>
      <c r="H162" s="99"/>
      <c r="I162" s="80"/>
    </row>
    <row r="163" spans="1:9" x14ac:dyDescent="0.25">
      <c r="A163" s="107" t="s">
        <v>6772</v>
      </c>
      <c r="B163" s="90">
        <v>600354010</v>
      </c>
      <c r="C163" s="78" t="s">
        <v>6775</v>
      </c>
      <c r="D163" s="79">
        <f t="shared" si="23"/>
        <v>105.91724332721365</v>
      </c>
      <c r="E163" s="101">
        <v>88.264369439344719</v>
      </c>
      <c r="F163" s="100">
        <f t="shared" si="53"/>
        <v>3177.5172998164098</v>
      </c>
      <c r="G163" s="100">
        <f t="shared" ref="G163:G171" si="58">F163/1.2</f>
        <v>2647.9310831803418</v>
      </c>
      <c r="H163" s="99"/>
      <c r="I163" s="80"/>
    </row>
    <row r="164" spans="1:9" x14ac:dyDescent="0.25">
      <c r="A164" s="107" t="s">
        <v>6772</v>
      </c>
      <c r="B164" s="97">
        <v>600354000</v>
      </c>
      <c r="C164" s="96" t="s">
        <v>7450</v>
      </c>
      <c r="D164" s="79">
        <f t="shared" si="23"/>
        <v>111.87508826436942</v>
      </c>
      <c r="E164" s="101">
        <v>93.229240220307858</v>
      </c>
      <c r="F164" s="100">
        <f t="shared" si="53"/>
        <v>3356.2526479310827</v>
      </c>
      <c r="G164" s="100">
        <f t="shared" si="58"/>
        <v>2796.8772066092356</v>
      </c>
      <c r="H164" s="99"/>
      <c r="I164" s="80"/>
    </row>
    <row r="165" spans="1:9" x14ac:dyDescent="0.25">
      <c r="A165" s="107" t="s">
        <v>6772</v>
      </c>
      <c r="B165" s="97">
        <v>600376010</v>
      </c>
      <c r="C165" s="96" t="s">
        <v>7419</v>
      </c>
      <c r="D165" s="79">
        <f t="shared" si="23"/>
        <v>105.91724332721365</v>
      </c>
      <c r="E165" s="101">
        <v>88.264369439344719</v>
      </c>
      <c r="F165" s="100">
        <f t="shared" si="53"/>
        <v>3177.5172998164098</v>
      </c>
      <c r="G165" s="100">
        <f t="shared" si="58"/>
        <v>2647.9310831803418</v>
      </c>
      <c r="H165" s="99"/>
      <c r="I165" s="80"/>
    </row>
    <row r="166" spans="1:9" x14ac:dyDescent="0.25">
      <c r="A166" s="107" t="s">
        <v>6772</v>
      </c>
      <c r="B166" s="97">
        <v>600376000</v>
      </c>
      <c r="C166" s="96" t="s">
        <v>7451</v>
      </c>
      <c r="D166" s="79">
        <f t="shared" si="23"/>
        <v>111.87508826436942</v>
      </c>
      <c r="E166" s="101">
        <v>93.229240220307858</v>
      </c>
      <c r="F166" s="100">
        <f t="shared" si="53"/>
        <v>3356.2526479310827</v>
      </c>
      <c r="G166" s="100">
        <f t="shared" si="58"/>
        <v>2796.8772066092356</v>
      </c>
      <c r="H166" s="99"/>
      <c r="I166" s="80"/>
    </row>
    <row r="167" spans="1:9" x14ac:dyDescent="0.25">
      <c r="A167" s="107" t="s">
        <v>6772</v>
      </c>
      <c r="B167" s="97">
        <v>600371010</v>
      </c>
      <c r="C167" s="96" t="s">
        <v>7420</v>
      </c>
      <c r="D167" s="79">
        <f t="shared" si="23"/>
        <v>107.54361111111113</v>
      </c>
      <c r="E167" s="101">
        <v>89.619675925925947</v>
      </c>
      <c r="F167" s="100">
        <f t="shared" si="53"/>
        <v>3226.3083333333338</v>
      </c>
      <c r="G167" s="100">
        <f t="shared" si="58"/>
        <v>2688.5902777777783</v>
      </c>
      <c r="H167" s="99"/>
      <c r="I167" s="80"/>
    </row>
    <row r="168" spans="1:9" x14ac:dyDescent="0.25">
      <c r="A168" s="106" t="s">
        <v>6772</v>
      </c>
      <c r="B168" s="97">
        <v>600371000</v>
      </c>
      <c r="C168" s="96" t="s">
        <v>6776</v>
      </c>
      <c r="D168" s="79">
        <f t="shared" si="23"/>
        <v>112.53707103516452</v>
      </c>
      <c r="E168" s="101">
        <v>93.78089252930377</v>
      </c>
      <c r="F168" s="100">
        <f t="shared" si="53"/>
        <v>3376.1121310549356</v>
      </c>
      <c r="G168" s="100">
        <f t="shared" si="58"/>
        <v>2813.4267758791129</v>
      </c>
      <c r="H168" s="99"/>
      <c r="I168" s="80"/>
    </row>
    <row r="169" spans="1:9" x14ac:dyDescent="0.25">
      <c r="A169" s="106" t="s">
        <v>6772</v>
      </c>
      <c r="B169" s="97">
        <v>600380000</v>
      </c>
      <c r="C169" s="96" t="s">
        <v>6777</v>
      </c>
      <c r="D169" s="79">
        <f t="shared" si="23"/>
        <v>117.48484848484846</v>
      </c>
      <c r="E169" s="101">
        <v>97.904040404040387</v>
      </c>
      <c r="F169" s="100">
        <f t="shared" si="53"/>
        <v>3524.5454545454536</v>
      </c>
      <c r="G169" s="100">
        <f t="shared" si="58"/>
        <v>2937.1212121212116</v>
      </c>
      <c r="H169" s="99"/>
      <c r="I169" s="80"/>
    </row>
    <row r="170" spans="1:9" x14ac:dyDescent="0.25">
      <c r="A170" s="106" t="s">
        <v>6772</v>
      </c>
      <c r="B170" s="97">
        <v>600374010</v>
      </c>
      <c r="C170" s="96" t="s">
        <v>7421</v>
      </c>
      <c r="D170" s="79">
        <f t="shared" si="23"/>
        <v>111.87508826436942</v>
      </c>
      <c r="E170" s="101">
        <v>93.229240220307858</v>
      </c>
      <c r="F170" s="100">
        <f t="shared" si="53"/>
        <v>3356.2526479310827</v>
      </c>
      <c r="G170" s="100">
        <f t="shared" si="58"/>
        <v>2796.8772066092356</v>
      </c>
      <c r="H170" s="99"/>
      <c r="I170" s="80"/>
    </row>
    <row r="171" spans="1:9" x14ac:dyDescent="0.25">
      <c r="A171" s="106" t="s">
        <v>6772</v>
      </c>
      <c r="B171" s="97">
        <v>600374000</v>
      </c>
      <c r="C171" s="96" t="s">
        <v>7452</v>
      </c>
      <c r="D171" s="79">
        <f t="shared" si="23"/>
        <v>115.84698488913996</v>
      </c>
      <c r="E171" s="101">
        <v>96.539154074283303</v>
      </c>
      <c r="F171" s="100">
        <f t="shared" si="53"/>
        <v>3475.4095466741987</v>
      </c>
      <c r="G171" s="100">
        <f t="shared" si="58"/>
        <v>2896.1746222284992</v>
      </c>
      <c r="H171" s="99"/>
      <c r="I171" s="80"/>
    </row>
    <row r="172" spans="1:9" x14ac:dyDescent="0.25">
      <c r="A172" s="106" t="s">
        <v>6772</v>
      </c>
      <c r="B172" s="97">
        <v>600374500</v>
      </c>
      <c r="C172" s="96" t="s">
        <v>7453</v>
      </c>
      <c r="D172" s="79">
        <f t="shared" si="23"/>
        <v>125.77672645106622</v>
      </c>
      <c r="E172" s="101">
        <v>104.81393870922186</v>
      </c>
      <c r="F172" s="100">
        <f t="shared" si="53"/>
        <v>3773.3017935319867</v>
      </c>
      <c r="G172" s="100">
        <f t="shared" si="25"/>
        <v>3144.4181612766556</v>
      </c>
      <c r="H172" s="99"/>
      <c r="I172" s="80"/>
    </row>
    <row r="173" spans="1:9" x14ac:dyDescent="0.25">
      <c r="A173" s="106" t="s">
        <v>6772</v>
      </c>
      <c r="B173" s="97">
        <v>600384000</v>
      </c>
      <c r="C173" s="96" t="s">
        <v>6778</v>
      </c>
      <c r="D173" s="79">
        <f t="shared" si="23"/>
        <v>105.91724332721365</v>
      </c>
      <c r="E173" s="101">
        <v>88.264369439344719</v>
      </c>
      <c r="F173" s="100">
        <f t="shared" si="53"/>
        <v>3177.5172998164098</v>
      </c>
      <c r="G173" s="100">
        <f t="shared" si="25"/>
        <v>2647.9310831803418</v>
      </c>
      <c r="H173" s="99"/>
      <c r="I173" s="80"/>
    </row>
    <row r="174" spans="1:9" x14ac:dyDescent="0.25">
      <c r="A174" s="106" t="s">
        <v>6772</v>
      </c>
      <c r="B174" s="97" t="s">
        <v>7345</v>
      </c>
      <c r="C174" s="96" t="s">
        <v>7346</v>
      </c>
      <c r="D174" s="79">
        <f t="shared" si="23"/>
        <v>354.11442424242421</v>
      </c>
      <c r="E174" s="101">
        <v>295.09535353535352</v>
      </c>
      <c r="F174" s="100">
        <f t="shared" si="53"/>
        <v>10623.432727272726</v>
      </c>
      <c r="G174" s="100">
        <f t="shared" ref="G174:G175" si="59">F174/1.2</f>
        <v>8852.8606060606053</v>
      </c>
      <c r="H174" s="99"/>
      <c r="I174" s="80"/>
    </row>
    <row r="175" spans="1:9" x14ac:dyDescent="0.25">
      <c r="A175" s="106" t="s">
        <v>6772</v>
      </c>
      <c r="B175" s="97">
        <v>613080500</v>
      </c>
      <c r="C175" s="96" t="s">
        <v>7347</v>
      </c>
      <c r="D175" s="79">
        <f t="shared" si="23"/>
        <v>464.25000000000011</v>
      </c>
      <c r="E175" s="101">
        <v>386.87500000000011</v>
      </c>
      <c r="F175" s="100">
        <f t="shared" si="53"/>
        <v>13927.500000000004</v>
      </c>
      <c r="G175" s="100">
        <f t="shared" si="59"/>
        <v>11606.250000000004</v>
      </c>
      <c r="H175" s="99"/>
      <c r="I175" s="80"/>
    </row>
    <row r="176" spans="1:9" x14ac:dyDescent="0.25">
      <c r="A176" s="106" t="s">
        <v>6772</v>
      </c>
      <c r="B176" s="97">
        <v>600388000</v>
      </c>
      <c r="C176" s="96" t="s">
        <v>6779</v>
      </c>
      <c r="D176" s="79">
        <f t="shared" si="23"/>
        <v>125.00000000000014</v>
      </c>
      <c r="E176" s="101">
        <v>104.16666666666679</v>
      </c>
      <c r="F176" s="100">
        <f t="shared" si="53"/>
        <v>3750.0000000000041</v>
      </c>
      <c r="G176" s="100">
        <f t="shared" si="25"/>
        <v>3125.0000000000036</v>
      </c>
      <c r="H176" s="99"/>
      <c r="I176" s="80"/>
    </row>
    <row r="177" spans="1:9" x14ac:dyDescent="0.25">
      <c r="A177" s="106" t="s">
        <v>6772</v>
      </c>
      <c r="B177" s="97">
        <v>600388500</v>
      </c>
      <c r="C177" s="96" t="s">
        <v>6779</v>
      </c>
      <c r="D177" s="79">
        <f t="shared" si="23"/>
        <v>142.82142857142856</v>
      </c>
      <c r="E177" s="101">
        <v>119.01785714285712</v>
      </c>
      <c r="F177" s="100">
        <f t="shared" si="53"/>
        <v>4284.6428571428569</v>
      </c>
      <c r="G177" s="100">
        <f t="shared" si="25"/>
        <v>3570.5357142857142</v>
      </c>
      <c r="H177" s="99"/>
      <c r="I177" s="80"/>
    </row>
    <row r="178" spans="1:9" x14ac:dyDescent="0.25">
      <c r="A178" s="106" t="s">
        <v>6772</v>
      </c>
      <c r="B178" s="97">
        <v>600389000</v>
      </c>
      <c r="C178" s="96" t="s">
        <v>7218</v>
      </c>
      <c r="D178" s="79">
        <f t="shared" si="23"/>
        <v>128.57142857142858</v>
      </c>
      <c r="E178" s="101">
        <v>107.14285714285715</v>
      </c>
      <c r="F178" s="100">
        <f t="shared" si="53"/>
        <v>3857.1428571428573</v>
      </c>
      <c r="G178" s="100">
        <f t="shared" ref="G178" si="60">F178/1.2</f>
        <v>3214.2857142857147</v>
      </c>
      <c r="H178" s="99"/>
      <c r="I178" s="80"/>
    </row>
    <row r="179" spans="1:9" x14ac:dyDescent="0.25">
      <c r="A179" s="106" t="s">
        <v>6772</v>
      </c>
      <c r="B179" s="97">
        <v>600398010</v>
      </c>
      <c r="C179" s="96" t="s">
        <v>7422</v>
      </c>
      <c r="D179" s="79">
        <f t="shared" si="23"/>
        <v>114.25000000000003</v>
      </c>
      <c r="E179" s="101">
        <v>95.208333333333357</v>
      </c>
      <c r="F179" s="100">
        <f t="shared" si="53"/>
        <v>3427.5000000000009</v>
      </c>
      <c r="G179" s="100">
        <f t="shared" ref="G179" si="61">F179/1.2</f>
        <v>2856.2500000000009</v>
      </c>
      <c r="H179" s="99"/>
      <c r="I179" s="80"/>
    </row>
    <row r="180" spans="1:9" x14ac:dyDescent="0.25">
      <c r="A180" s="106" t="s">
        <v>6772</v>
      </c>
      <c r="B180" s="97">
        <v>600398000</v>
      </c>
      <c r="C180" s="96" t="s">
        <v>7454</v>
      </c>
      <c r="D180" s="79">
        <f t="shared" si="23"/>
        <v>119.03571428571446</v>
      </c>
      <c r="E180" s="101">
        <v>99.196428571428726</v>
      </c>
      <c r="F180" s="100">
        <f t="shared" si="53"/>
        <v>3571.0714285714339</v>
      </c>
      <c r="G180" s="100">
        <f t="shared" si="25"/>
        <v>2975.8928571428619</v>
      </c>
      <c r="H180" s="99"/>
      <c r="I180" s="80"/>
    </row>
    <row r="181" spans="1:9" x14ac:dyDescent="0.25">
      <c r="A181" s="106" t="s">
        <v>6772</v>
      </c>
      <c r="B181" s="97">
        <v>600398500</v>
      </c>
      <c r="C181" s="96" t="s">
        <v>7454</v>
      </c>
      <c r="D181" s="79">
        <f t="shared" si="23"/>
        <v>137.12316384180789</v>
      </c>
      <c r="E181" s="101">
        <v>114.26930320150657</v>
      </c>
      <c r="F181" s="100">
        <f t="shared" si="53"/>
        <v>4113.6949152542365</v>
      </c>
      <c r="G181" s="100">
        <f t="shared" si="25"/>
        <v>3428.0790960451973</v>
      </c>
      <c r="H181" s="99"/>
      <c r="I181" s="80"/>
    </row>
    <row r="182" spans="1:9" x14ac:dyDescent="0.25">
      <c r="A182" s="106" t="s">
        <v>6772</v>
      </c>
      <c r="B182" s="97">
        <v>600407010</v>
      </c>
      <c r="C182" s="96" t="s">
        <v>6780</v>
      </c>
      <c r="D182" s="79">
        <f t="shared" si="23"/>
        <v>117.82142857142864</v>
      </c>
      <c r="E182" s="101">
        <v>98.184523809523867</v>
      </c>
      <c r="F182" s="100">
        <f t="shared" si="53"/>
        <v>3534.6428571428592</v>
      </c>
      <c r="G182" s="100">
        <f t="shared" ref="G182" si="62">F182/1.2</f>
        <v>2945.535714285716</v>
      </c>
      <c r="H182" s="99"/>
      <c r="I182" s="80"/>
    </row>
    <row r="183" spans="1:9" x14ac:dyDescent="0.25">
      <c r="A183" s="106" t="s">
        <v>6772</v>
      </c>
      <c r="B183" s="97">
        <v>600407000</v>
      </c>
      <c r="C183" s="96" t="s">
        <v>7455</v>
      </c>
      <c r="D183" s="79">
        <f t="shared" si="23"/>
        <v>122.99999999999986</v>
      </c>
      <c r="E183" s="101">
        <v>102.49999999999989</v>
      </c>
      <c r="F183" s="100">
        <f t="shared" si="53"/>
        <v>3689.9999999999959</v>
      </c>
      <c r="G183" s="100">
        <f t="shared" si="25"/>
        <v>3074.9999999999968</v>
      </c>
      <c r="H183" s="99"/>
      <c r="I183" s="80"/>
    </row>
    <row r="184" spans="1:9" x14ac:dyDescent="0.25">
      <c r="A184" s="106" t="s">
        <v>6772</v>
      </c>
      <c r="B184" s="97">
        <v>600414000</v>
      </c>
      <c r="C184" s="96" t="s">
        <v>6781</v>
      </c>
      <c r="D184" s="79">
        <f t="shared" si="23"/>
        <v>134.62264150943395</v>
      </c>
      <c r="E184" s="101">
        <v>112.18553459119497</v>
      </c>
      <c r="F184" s="100">
        <f t="shared" si="53"/>
        <v>4038.6792452830186</v>
      </c>
      <c r="G184" s="100">
        <f t="shared" si="25"/>
        <v>3365.566037735849</v>
      </c>
      <c r="H184" s="99"/>
      <c r="I184" s="80"/>
    </row>
    <row r="185" spans="1:9" x14ac:dyDescent="0.25">
      <c r="A185" s="106" t="s">
        <v>6772</v>
      </c>
      <c r="B185" s="97">
        <v>600422010</v>
      </c>
      <c r="C185" s="96" t="s">
        <v>7423</v>
      </c>
      <c r="D185" s="79">
        <f t="shared" si="23"/>
        <v>132.10714285714286</v>
      </c>
      <c r="E185" s="101">
        <v>110.08928571428572</v>
      </c>
      <c r="F185" s="100">
        <f t="shared" si="53"/>
        <v>3963.2142857142858</v>
      </c>
      <c r="G185" s="100">
        <f t="shared" ref="G185" si="63">F185/1.2</f>
        <v>3302.6785714285716</v>
      </c>
      <c r="H185" s="99"/>
      <c r="I185" s="80"/>
    </row>
    <row r="186" spans="1:9" x14ac:dyDescent="0.25">
      <c r="A186" s="106" t="s">
        <v>6772</v>
      </c>
      <c r="B186" s="97">
        <v>600422000</v>
      </c>
      <c r="C186" s="96" t="s">
        <v>7456</v>
      </c>
      <c r="D186" s="79">
        <f t="shared" si="23"/>
        <v>135.67857142857139</v>
      </c>
      <c r="E186" s="101">
        <v>113.06547619047616</v>
      </c>
      <c r="F186" s="100">
        <f t="shared" si="53"/>
        <v>4070.3571428571418</v>
      </c>
      <c r="G186" s="100">
        <f t="shared" si="25"/>
        <v>3391.9642857142849</v>
      </c>
      <c r="H186" s="99"/>
      <c r="I186" s="80"/>
    </row>
    <row r="187" spans="1:9" x14ac:dyDescent="0.25">
      <c r="A187" s="106" t="s">
        <v>6772</v>
      </c>
      <c r="B187" s="97">
        <v>600428000</v>
      </c>
      <c r="C187" s="96" t="s">
        <v>6782</v>
      </c>
      <c r="D187" s="79">
        <f t="shared" si="23"/>
        <v>152.25603728286964</v>
      </c>
      <c r="E187" s="101">
        <v>126.88003106905805</v>
      </c>
      <c r="F187" s="100">
        <f t="shared" si="53"/>
        <v>4567.681118486089</v>
      </c>
      <c r="G187" s="100">
        <f t="shared" si="25"/>
        <v>3806.400932071741</v>
      </c>
      <c r="H187" s="99"/>
      <c r="I187" s="80"/>
    </row>
    <row r="188" spans="1:9" x14ac:dyDescent="0.25">
      <c r="A188" s="106" t="s">
        <v>6772</v>
      </c>
      <c r="B188" s="97">
        <v>600436000</v>
      </c>
      <c r="C188" s="96" t="s">
        <v>7457</v>
      </c>
      <c r="D188" s="79">
        <f t="shared" si="23"/>
        <v>163.2258064516129</v>
      </c>
      <c r="E188" s="101">
        <v>136.02150537634409</v>
      </c>
      <c r="F188" s="100">
        <f t="shared" si="53"/>
        <v>4896.7741935483873</v>
      </c>
      <c r="G188" s="100">
        <f t="shared" si="25"/>
        <v>4080.6451612903229</v>
      </c>
      <c r="H188" s="99"/>
      <c r="I188" s="80"/>
    </row>
    <row r="189" spans="1:9" x14ac:dyDescent="0.25">
      <c r="A189" s="106" t="s">
        <v>6772</v>
      </c>
      <c r="B189" s="97">
        <v>613082000</v>
      </c>
      <c r="C189" s="96" t="s">
        <v>7370</v>
      </c>
      <c r="D189" s="79">
        <f t="shared" si="23"/>
        <v>239.25</v>
      </c>
      <c r="E189" s="101">
        <v>199.375</v>
      </c>
      <c r="F189" s="100">
        <f t="shared" si="53"/>
        <v>7177.5</v>
      </c>
      <c r="G189" s="100">
        <f t="shared" ref="G189:G191" si="64">F189/1.2</f>
        <v>5981.25</v>
      </c>
      <c r="H189" s="99"/>
      <c r="I189" s="80"/>
    </row>
    <row r="190" spans="1:9" x14ac:dyDescent="0.25">
      <c r="A190" s="106" t="s">
        <v>6772</v>
      </c>
      <c r="B190" s="97">
        <v>613083000</v>
      </c>
      <c r="C190" s="96" t="s">
        <v>7371</v>
      </c>
      <c r="D190" s="79">
        <f t="shared" si="23"/>
        <v>246.39285714285717</v>
      </c>
      <c r="E190" s="101">
        <v>205.32738095238099</v>
      </c>
      <c r="F190" s="100">
        <f t="shared" si="53"/>
        <v>7391.7857142857147</v>
      </c>
      <c r="G190" s="100">
        <f t="shared" si="64"/>
        <v>6159.8214285714294</v>
      </c>
      <c r="H190" s="99"/>
      <c r="I190" s="80"/>
    </row>
    <row r="191" spans="1:9" x14ac:dyDescent="0.25">
      <c r="A191" s="106" t="s">
        <v>6772</v>
      </c>
      <c r="B191" s="97">
        <v>613085000</v>
      </c>
      <c r="C191" s="96" t="s">
        <v>7372</v>
      </c>
      <c r="D191" s="79">
        <f t="shared" si="23"/>
        <v>303.53571428571405</v>
      </c>
      <c r="E191" s="101">
        <v>252.94642857142838</v>
      </c>
      <c r="F191" s="100">
        <f t="shared" si="53"/>
        <v>9106.0714285714221</v>
      </c>
      <c r="G191" s="100">
        <f t="shared" si="64"/>
        <v>7588.3928571428523</v>
      </c>
      <c r="H191" s="99"/>
      <c r="I191" s="80"/>
    </row>
    <row r="192" spans="1:9" x14ac:dyDescent="0.25">
      <c r="A192" s="106" t="s">
        <v>6772</v>
      </c>
      <c r="B192" s="97">
        <v>600448000</v>
      </c>
      <c r="C192" s="96" t="s">
        <v>6783</v>
      </c>
      <c r="D192" s="79">
        <f t="shared" si="23"/>
        <v>142.82142857142858</v>
      </c>
      <c r="E192" s="101">
        <v>119.01785714285717</v>
      </c>
      <c r="F192" s="100">
        <f t="shared" si="53"/>
        <v>4284.6428571428578</v>
      </c>
      <c r="G192" s="100">
        <f t="shared" si="25"/>
        <v>3570.5357142857151</v>
      </c>
      <c r="H192" s="99"/>
      <c r="I192" s="80"/>
    </row>
    <row r="193" spans="1:9" x14ac:dyDescent="0.25">
      <c r="A193" s="106" t="s">
        <v>6772</v>
      </c>
      <c r="B193" s="97">
        <v>600464000</v>
      </c>
      <c r="C193" s="96" t="s">
        <v>6784</v>
      </c>
      <c r="D193" s="79">
        <f t="shared" si="23"/>
        <v>142.82142857142858</v>
      </c>
      <c r="E193" s="101">
        <v>119.01785714285715</v>
      </c>
      <c r="F193" s="100">
        <f t="shared" si="53"/>
        <v>4284.6428571428578</v>
      </c>
      <c r="G193" s="100">
        <f t="shared" si="25"/>
        <v>3570.5357142857151</v>
      </c>
      <c r="H193" s="99"/>
      <c r="I193" s="80"/>
    </row>
    <row r="194" spans="1:9" x14ac:dyDescent="0.25">
      <c r="A194" s="106" t="s">
        <v>6772</v>
      </c>
      <c r="B194" s="97">
        <v>600468000</v>
      </c>
      <c r="C194" s="96" t="s">
        <v>6785</v>
      </c>
      <c r="D194" s="79">
        <f t="shared" si="23"/>
        <v>161.05096153846154</v>
      </c>
      <c r="E194" s="101">
        <v>134.20913461538461</v>
      </c>
      <c r="F194" s="100">
        <f t="shared" si="53"/>
        <v>4831.5288461538457</v>
      </c>
      <c r="G194" s="100">
        <f t="shared" si="25"/>
        <v>4026.2740384615381</v>
      </c>
      <c r="H194" s="99"/>
      <c r="I194" s="80"/>
    </row>
    <row r="195" spans="1:9" x14ac:dyDescent="0.25">
      <c r="A195" s="106" t="s">
        <v>6772</v>
      </c>
      <c r="B195" s="97">
        <v>600468500</v>
      </c>
      <c r="C195" s="96" t="s">
        <v>6786</v>
      </c>
      <c r="D195" s="79">
        <f t="shared" si="23"/>
        <v>169.63090909090906</v>
      </c>
      <c r="E195" s="101">
        <v>141.3590909090909</v>
      </c>
      <c r="F195" s="100">
        <f t="shared" si="53"/>
        <v>5088.9272727272719</v>
      </c>
      <c r="G195" s="100">
        <f t="shared" si="25"/>
        <v>4240.772727272727</v>
      </c>
      <c r="H195" s="99"/>
      <c r="I195" s="80"/>
    </row>
    <row r="196" spans="1:9" x14ac:dyDescent="0.25">
      <c r="A196" s="106" t="s">
        <v>6772</v>
      </c>
      <c r="B196" s="97">
        <v>600472000</v>
      </c>
      <c r="C196" s="96" t="s">
        <v>6787</v>
      </c>
      <c r="D196" s="79">
        <f t="shared" si="23"/>
        <v>146.39285714285708</v>
      </c>
      <c r="E196" s="101">
        <v>121.99404761904758</v>
      </c>
      <c r="F196" s="100">
        <f t="shared" si="53"/>
        <v>4391.7857142857129</v>
      </c>
      <c r="G196" s="100">
        <f t="shared" si="25"/>
        <v>3659.8214285714275</v>
      </c>
      <c r="H196" s="99"/>
      <c r="I196" s="80"/>
    </row>
    <row r="197" spans="1:9" x14ac:dyDescent="0.25">
      <c r="A197" s="106" t="s">
        <v>6772</v>
      </c>
      <c r="B197" s="97">
        <v>600493000</v>
      </c>
      <c r="C197" s="97" t="s">
        <v>7477</v>
      </c>
      <c r="D197" s="79">
        <f>E197*1.2</f>
        <v>158.71428571428569</v>
      </c>
      <c r="E197" s="101">
        <v>132.26190476190476</v>
      </c>
      <c r="F197" s="100">
        <f t="shared" si="53"/>
        <v>4761.4285714285706</v>
      </c>
      <c r="G197" s="100">
        <f>F197/1.2</f>
        <v>3967.8571428571422</v>
      </c>
      <c r="H197" s="71"/>
      <c r="I197" s="80"/>
    </row>
    <row r="198" spans="1:9" x14ac:dyDescent="0.25">
      <c r="A198" s="106" t="s">
        <v>6772</v>
      </c>
      <c r="B198" s="97">
        <v>600476000</v>
      </c>
      <c r="C198" s="96" t="s">
        <v>6788</v>
      </c>
      <c r="D198" s="79">
        <f t="shared" si="23"/>
        <v>142.82142857142847</v>
      </c>
      <c r="E198" s="101">
        <v>119.01785714285705</v>
      </c>
      <c r="F198" s="100">
        <f t="shared" si="53"/>
        <v>4284.6428571428542</v>
      </c>
      <c r="G198" s="100">
        <f t="shared" si="25"/>
        <v>3570.5357142857119</v>
      </c>
      <c r="H198" s="99"/>
      <c r="I198" s="80"/>
    </row>
    <row r="199" spans="1:9" x14ac:dyDescent="0.25">
      <c r="A199" s="106" t="s">
        <v>6772</v>
      </c>
      <c r="B199" s="97">
        <v>600488000</v>
      </c>
      <c r="C199" s="95" t="s">
        <v>7217</v>
      </c>
      <c r="D199" s="79">
        <f t="shared" si="23"/>
        <v>146.39285714285714</v>
      </c>
      <c r="E199" s="101">
        <v>121.99404761904762</v>
      </c>
      <c r="F199" s="100">
        <f t="shared" si="53"/>
        <v>4391.7857142857138</v>
      </c>
      <c r="G199" s="100">
        <f t="shared" ref="G199" si="65">F199/1.2</f>
        <v>3659.8214285714284</v>
      </c>
      <c r="H199" s="99"/>
      <c r="I199" s="80"/>
    </row>
    <row r="200" spans="1:9" x14ac:dyDescent="0.25">
      <c r="A200" s="106" t="s">
        <v>6772</v>
      </c>
      <c r="B200" s="97">
        <v>600562000</v>
      </c>
      <c r="C200" s="96" t="s">
        <v>6789</v>
      </c>
      <c r="D200" s="79">
        <f t="shared" si="23"/>
        <v>150.78571428571439</v>
      </c>
      <c r="E200" s="101">
        <v>125.654761904762</v>
      </c>
      <c r="F200" s="100">
        <f t="shared" si="53"/>
        <v>4523.5714285714321</v>
      </c>
      <c r="G200" s="100">
        <f t="shared" si="25"/>
        <v>3769.6428571428601</v>
      </c>
      <c r="H200" s="99"/>
      <c r="I200" s="80"/>
    </row>
    <row r="201" spans="1:9" x14ac:dyDescent="0.25">
      <c r="A201" s="106" t="s">
        <v>6772</v>
      </c>
      <c r="B201" s="97">
        <v>600492000</v>
      </c>
      <c r="C201" s="96" t="s">
        <v>6790</v>
      </c>
      <c r="D201" s="79">
        <f t="shared" si="23"/>
        <v>154.74999999999997</v>
      </c>
      <c r="E201" s="101">
        <v>128.95833333333331</v>
      </c>
      <c r="F201" s="100">
        <f t="shared" si="53"/>
        <v>4642.4999999999991</v>
      </c>
      <c r="G201" s="100">
        <f t="shared" si="25"/>
        <v>3868.7499999999995</v>
      </c>
      <c r="H201" s="99"/>
      <c r="I201" s="80"/>
    </row>
    <row r="202" spans="1:9" x14ac:dyDescent="0.25">
      <c r="A202" s="106" t="s">
        <v>6772</v>
      </c>
      <c r="B202" s="97">
        <v>600496000</v>
      </c>
      <c r="C202" s="96" t="s">
        <v>6791</v>
      </c>
      <c r="D202" s="79">
        <f t="shared" si="23"/>
        <v>166.58086419753084</v>
      </c>
      <c r="E202" s="101">
        <v>138.81738683127571</v>
      </c>
      <c r="F202" s="100">
        <f t="shared" si="53"/>
        <v>4997.4259259259252</v>
      </c>
      <c r="G202" s="100">
        <f t="shared" si="25"/>
        <v>4164.5216049382716</v>
      </c>
      <c r="H202" s="99"/>
      <c r="I202" s="80"/>
    </row>
    <row r="203" spans="1:9" x14ac:dyDescent="0.25">
      <c r="A203" s="106" t="s">
        <v>6772</v>
      </c>
      <c r="B203" s="97">
        <v>600506000</v>
      </c>
      <c r="C203" s="96" t="s">
        <v>6792</v>
      </c>
      <c r="D203" s="79">
        <f t="shared" si="23"/>
        <v>154.75</v>
      </c>
      <c r="E203" s="101">
        <v>128.95833333333334</v>
      </c>
      <c r="F203" s="100">
        <f t="shared" si="53"/>
        <v>4642.5</v>
      </c>
      <c r="G203" s="100">
        <f t="shared" si="25"/>
        <v>3868.75</v>
      </c>
      <c r="H203" s="99"/>
      <c r="I203" s="80"/>
    </row>
    <row r="204" spans="1:9" x14ac:dyDescent="0.25">
      <c r="A204" s="106" t="s">
        <v>6772</v>
      </c>
      <c r="B204" s="97">
        <v>600572000</v>
      </c>
      <c r="C204" s="95" t="s">
        <v>6793</v>
      </c>
      <c r="D204" s="79">
        <f t="shared" si="23"/>
        <v>164.25</v>
      </c>
      <c r="E204" s="101">
        <v>136.875</v>
      </c>
      <c r="F204" s="100">
        <f t="shared" si="53"/>
        <v>4927.5</v>
      </c>
      <c r="G204" s="100">
        <f t="shared" si="25"/>
        <v>4106.25</v>
      </c>
      <c r="H204" s="99"/>
      <c r="I204" s="112" t="s">
        <v>16640</v>
      </c>
    </row>
    <row r="205" spans="1:9" x14ac:dyDescent="0.25">
      <c r="A205" s="106" t="s">
        <v>6772</v>
      </c>
      <c r="B205" s="97">
        <v>600572500</v>
      </c>
      <c r="C205" s="95" t="s">
        <v>6794</v>
      </c>
      <c r="D205" s="79">
        <f t="shared" si="23"/>
        <v>353.53571428571422</v>
      </c>
      <c r="E205" s="101">
        <v>294.61309523809518</v>
      </c>
      <c r="F205" s="100">
        <f t="shared" si="53"/>
        <v>10606.071428571428</v>
      </c>
      <c r="G205" s="100">
        <f t="shared" si="25"/>
        <v>8838.3928571428569</v>
      </c>
      <c r="H205" s="99"/>
      <c r="I205" s="112" t="s">
        <v>16640</v>
      </c>
    </row>
    <row r="206" spans="1:9" x14ac:dyDescent="0.25">
      <c r="A206" s="106" t="s">
        <v>6772</v>
      </c>
      <c r="B206" s="97">
        <v>600515000</v>
      </c>
      <c r="C206" s="95" t="s">
        <v>7304</v>
      </c>
      <c r="D206" s="79">
        <f t="shared" si="23"/>
        <v>157.10714285714283</v>
      </c>
      <c r="E206" s="101">
        <v>130.92261904761904</v>
      </c>
      <c r="F206" s="100">
        <f t="shared" si="53"/>
        <v>4713.2142857142853</v>
      </c>
      <c r="G206" s="100">
        <f t="shared" ref="G206" si="66">F206/1.2</f>
        <v>3927.6785714285711</v>
      </c>
      <c r="H206" s="99"/>
      <c r="I206" s="80"/>
    </row>
    <row r="207" spans="1:9" x14ac:dyDescent="0.25">
      <c r="A207" s="106" t="s">
        <v>6772</v>
      </c>
      <c r="B207" s="97">
        <v>600534000</v>
      </c>
      <c r="C207" s="96" t="s">
        <v>6795</v>
      </c>
      <c r="D207" s="79">
        <f t="shared" si="23"/>
        <v>164.25000000000003</v>
      </c>
      <c r="E207" s="101">
        <v>136.87500000000003</v>
      </c>
      <c r="F207" s="100">
        <f t="shared" si="53"/>
        <v>4927.5000000000009</v>
      </c>
      <c r="G207" s="100">
        <f t="shared" si="25"/>
        <v>4106.2500000000009</v>
      </c>
      <c r="H207" s="99"/>
      <c r="I207" s="80"/>
    </row>
    <row r="208" spans="1:9" x14ac:dyDescent="0.25">
      <c r="A208" s="106" t="s">
        <v>6772</v>
      </c>
      <c r="B208" s="97">
        <v>600516000</v>
      </c>
      <c r="C208" s="97" t="s">
        <v>7478</v>
      </c>
      <c r="D208" s="79">
        <f>E208*1.2</f>
        <v>196.39285714285731</v>
      </c>
      <c r="E208" s="101">
        <v>163.66071428571442</v>
      </c>
      <c r="F208" s="100">
        <f t="shared" ref="F208:F276" si="67">D208*$G$1</f>
        <v>5891.7857142857192</v>
      </c>
      <c r="G208" s="100">
        <f>F208/1.2</f>
        <v>4909.821428571433</v>
      </c>
      <c r="H208" s="71"/>
      <c r="I208" s="80"/>
    </row>
    <row r="209" spans="1:9" x14ac:dyDescent="0.25">
      <c r="A209" s="106" t="s">
        <v>6772</v>
      </c>
      <c r="B209" s="97">
        <v>600514000</v>
      </c>
      <c r="C209" s="96" t="s">
        <v>6796</v>
      </c>
      <c r="D209" s="79">
        <f t="shared" si="23"/>
        <v>189.24999999999997</v>
      </c>
      <c r="E209" s="101">
        <v>157.70833333333331</v>
      </c>
      <c r="F209" s="100">
        <f t="shared" si="67"/>
        <v>5677.4999999999991</v>
      </c>
      <c r="G209" s="100">
        <f t="shared" si="25"/>
        <v>4731.2499999999991</v>
      </c>
      <c r="H209" s="99"/>
      <c r="I209" s="80"/>
    </row>
    <row r="210" spans="1:9" x14ac:dyDescent="0.25">
      <c r="A210" s="106" t="s">
        <v>6772</v>
      </c>
      <c r="B210" s="97">
        <v>600548000</v>
      </c>
      <c r="C210" s="95" t="s">
        <v>6797</v>
      </c>
      <c r="D210" s="79">
        <f t="shared" si="23"/>
        <v>206.32142857142858</v>
      </c>
      <c r="E210" s="101">
        <v>171.93452380952382</v>
      </c>
      <c r="F210" s="100">
        <f t="shared" si="67"/>
        <v>6189.6428571428578</v>
      </c>
      <c r="G210" s="100">
        <f t="shared" si="25"/>
        <v>5158.0357142857147</v>
      </c>
      <c r="H210" s="99"/>
      <c r="I210" s="80"/>
    </row>
    <row r="211" spans="1:9" x14ac:dyDescent="0.25">
      <c r="A211" s="106" t="s">
        <v>6772</v>
      </c>
      <c r="B211" s="97">
        <v>600549000</v>
      </c>
      <c r="C211" s="97" t="s">
        <v>7479</v>
      </c>
      <c r="D211" s="79">
        <f>E211*1.2</f>
        <v>210.28571428571428</v>
      </c>
      <c r="E211" s="101">
        <v>175.23809523809524</v>
      </c>
      <c r="F211" s="100">
        <f t="shared" si="67"/>
        <v>6308.5714285714284</v>
      </c>
      <c r="G211" s="100">
        <f>F211/1.2</f>
        <v>5257.1428571428569</v>
      </c>
      <c r="H211" s="71"/>
      <c r="I211" s="80"/>
    </row>
    <row r="212" spans="1:9" x14ac:dyDescent="0.25">
      <c r="A212" s="106" t="s">
        <v>6772</v>
      </c>
      <c r="B212" s="97">
        <v>600552000</v>
      </c>
      <c r="C212" s="95" t="s">
        <v>6798</v>
      </c>
      <c r="D212" s="79">
        <f t="shared" si="23"/>
        <v>210.28571428571408</v>
      </c>
      <c r="E212" s="101">
        <v>175.23809523809507</v>
      </c>
      <c r="F212" s="100">
        <f t="shared" si="67"/>
        <v>6308.5714285714221</v>
      </c>
      <c r="G212" s="100">
        <f t="shared" si="25"/>
        <v>5257.1428571428523</v>
      </c>
      <c r="H212" s="99"/>
      <c r="I212" s="80"/>
    </row>
    <row r="213" spans="1:9" x14ac:dyDescent="0.25">
      <c r="A213" s="106" t="s">
        <v>6772</v>
      </c>
      <c r="B213" s="97">
        <v>600535000</v>
      </c>
      <c r="C213" s="95" t="s">
        <v>7216</v>
      </c>
      <c r="D213" s="79">
        <f t="shared" si="23"/>
        <v>164.24999999999997</v>
      </c>
      <c r="E213" s="101">
        <v>136.87499999999997</v>
      </c>
      <c r="F213" s="100">
        <f t="shared" si="67"/>
        <v>4927.4999999999991</v>
      </c>
      <c r="G213" s="100">
        <f t="shared" ref="G213" si="68">F213/1.2</f>
        <v>4106.2499999999991</v>
      </c>
      <c r="H213" s="99"/>
      <c r="I213" s="80"/>
    </row>
    <row r="214" spans="1:9" x14ac:dyDescent="0.25">
      <c r="A214" s="106" t="s">
        <v>6772</v>
      </c>
      <c r="B214" s="261">
        <v>601086000</v>
      </c>
      <c r="C214" s="97" t="s">
        <v>20576</v>
      </c>
      <c r="D214" s="79">
        <f t="shared" ref="D214:D222" si="69">E214*1.2</f>
        <v>183.29999999999998</v>
      </c>
      <c r="E214" s="101">
        <v>152.75</v>
      </c>
      <c r="F214" s="100">
        <f t="shared" ref="F214:F222" si="70">D214*$G$1</f>
        <v>5498.9999999999991</v>
      </c>
      <c r="G214" s="100">
        <f t="shared" ref="G214:G222" si="71">F214/1.2</f>
        <v>4582.4999999999991</v>
      </c>
      <c r="H214" s="71"/>
      <c r="I214" s="74"/>
    </row>
    <row r="215" spans="1:9" x14ac:dyDescent="0.25">
      <c r="A215" s="106" t="s">
        <v>6772</v>
      </c>
      <c r="B215" s="261">
        <v>601087000</v>
      </c>
      <c r="C215" s="97" t="s">
        <v>20577</v>
      </c>
      <c r="D215" s="79">
        <f t="shared" si="69"/>
        <v>236.39999999999998</v>
      </c>
      <c r="E215" s="101">
        <v>197</v>
      </c>
      <c r="F215" s="100">
        <f t="shared" si="70"/>
        <v>7091.9999999999991</v>
      </c>
      <c r="G215" s="100">
        <f t="shared" si="71"/>
        <v>5909.9999999999991</v>
      </c>
      <c r="H215" s="71"/>
      <c r="I215" s="74"/>
    </row>
    <row r="216" spans="1:9" x14ac:dyDescent="0.25">
      <c r="A216" s="106" t="s">
        <v>6772</v>
      </c>
      <c r="B216" s="261">
        <v>601088000</v>
      </c>
      <c r="C216" s="97" t="s">
        <v>20578</v>
      </c>
      <c r="D216" s="79">
        <f t="shared" si="69"/>
        <v>256.96799999999996</v>
      </c>
      <c r="E216" s="101">
        <v>214.14</v>
      </c>
      <c r="F216" s="100">
        <f t="shared" si="70"/>
        <v>7709.0399999999991</v>
      </c>
      <c r="G216" s="100">
        <f t="shared" si="71"/>
        <v>6424.2</v>
      </c>
      <c r="H216" s="71"/>
      <c r="I216" s="74"/>
    </row>
    <row r="217" spans="1:9" x14ac:dyDescent="0.25">
      <c r="A217" s="106" t="s">
        <v>6772</v>
      </c>
      <c r="B217" s="261">
        <v>601095000</v>
      </c>
      <c r="C217" s="97" t="s">
        <v>20575</v>
      </c>
      <c r="D217" s="79">
        <f t="shared" si="69"/>
        <v>267.23999999999995</v>
      </c>
      <c r="E217" s="101">
        <v>222.7</v>
      </c>
      <c r="F217" s="100">
        <f t="shared" si="70"/>
        <v>8017.1999999999989</v>
      </c>
      <c r="G217" s="100">
        <f t="shared" si="71"/>
        <v>6680.9999999999991</v>
      </c>
      <c r="H217" s="71"/>
      <c r="I217" s="74"/>
    </row>
    <row r="218" spans="1:9" x14ac:dyDescent="0.25">
      <c r="A218" s="106" t="s">
        <v>6772</v>
      </c>
      <c r="B218" s="261">
        <v>601092000</v>
      </c>
      <c r="C218" s="97" t="s">
        <v>20579</v>
      </c>
      <c r="D218" s="79">
        <f t="shared" si="69"/>
        <v>277.524</v>
      </c>
      <c r="E218" s="101">
        <v>231.27</v>
      </c>
      <c r="F218" s="100">
        <f t="shared" si="70"/>
        <v>8325.7199999999993</v>
      </c>
      <c r="G218" s="100">
        <f t="shared" si="71"/>
        <v>6938.0999999999995</v>
      </c>
      <c r="H218" s="71"/>
      <c r="I218" s="74"/>
    </row>
    <row r="219" spans="1:9" x14ac:dyDescent="0.25">
      <c r="A219" s="106" t="s">
        <v>6772</v>
      </c>
      <c r="B219" s="261">
        <v>601097000</v>
      </c>
      <c r="C219" s="97" t="s">
        <v>20580</v>
      </c>
      <c r="D219" s="79">
        <f t="shared" si="69"/>
        <v>280.09199999999998</v>
      </c>
      <c r="E219" s="101">
        <v>233.41</v>
      </c>
      <c r="F219" s="100">
        <f t="shared" si="70"/>
        <v>8402.76</v>
      </c>
      <c r="G219" s="100">
        <f t="shared" si="71"/>
        <v>7002.3</v>
      </c>
      <c r="H219" s="71"/>
      <c r="I219" s="74"/>
    </row>
    <row r="220" spans="1:9" x14ac:dyDescent="0.25">
      <c r="A220" s="106" t="s">
        <v>6772</v>
      </c>
      <c r="B220" s="261">
        <v>601098000</v>
      </c>
      <c r="C220" s="97" t="s">
        <v>20581</v>
      </c>
      <c r="D220" s="79">
        <f t="shared" si="69"/>
        <v>290.37599999999998</v>
      </c>
      <c r="E220" s="101">
        <v>241.98</v>
      </c>
      <c r="F220" s="100">
        <f t="shared" si="70"/>
        <v>8711.2799999999988</v>
      </c>
      <c r="G220" s="100">
        <f t="shared" si="71"/>
        <v>7259.4</v>
      </c>
      <c r="H220" s="71"/>
      <c r="I220" s="74"/>
    </row>
    <row r="221" spans="1:9" x14ac:dyDescent="0.25">
      <c r="A221" s="106" t="s">
        <v>6772</v>
      </c>
      <c r="B221" s="261">
        <v>601099000</v>
      </c>
      <c r="C221" s="97" t="s">
        <v>20582</v>
      </c>
      <c r="D221" s="79">
        <f t="shared" si="69"/>
        <v>308.36400000000003</v>
      </c>
      <c r="E221" s="101">
        <v>256.97000000000003</v>
      </c>
      <c r="F221" s="100">
        <f t="shared" si="70"/>
        <v>9250.9200000000019</v>
      </c>
      <c r="G221" s="100">
        <f t="shared" si="71"/>
        <v>7709.1000000000022</v>
      </c>
      <c r="H221" s="71"/>
      <c r="I221" s="74"/>
    </row>
    <row r="222" spans="1:9" x14ac:dyDescent="0.25">
      <c r="A222" s="106" t="s">
        <v>6772</v>
      </c>
      <c r="B222" s="261">
        <v>601089000</v>
      </c>
      <c r="C222" s="97" t="s">
        <v>20583</v>
      </c>
      <c r="D222" s="79">
        <f t="shared" si="69"/>
        <v>195.29999999999998</v>
      </c>
      <c r="E222" s="101">
        <v>162.75</v>
      </c>
      <c r="F222" s="100">
        <f t="shared" si="70"/>
        <v>5858.9999999999991</v>
      </c>
      <c r="G222" s="100">
        <f t="shared" si="71"/>
        <v>4882.4999999999991</v>
      </c>
      <c r="H222" s="71"/>
      <c r="I222" s="74"/>
    </row>
    <row r="223" spans="1:9" x14ac:dyDescent="0.25">
      <c r="A223" s="106" t="s">
        <v>6772</v>
      </c>
      <c r="B223" s="97">
        <v>600408000</v>
      </c>
      <c r="C223" s="95" t="s">
        <v>7449</v>
      </c>
      <c r="D223" s="79">
        <f t="shared" si="23"/>
        <v>142.82142857142858</v>
      </c>
      <c r="E223" s="101">
        <v>119.01785714285715</v>
      </c>
      <c r="F223" s="100">
        <f t="shared" si="67"/>
        <v>4284.6428571428578</v>
      </c>
      <c r="G223" s="100">
        <f t="shared" ref="G223:G226" si="72">F223/1.2</f>
        <v>3570.5357142857151</v>
      </c>
      <c r="H223" s="99"/>
      <c r="I223" s="80"/>
    </row>
    <row r="224" spans="1:9" x14ac:dyDescent="0.25">
      <c r="A224" s="106" t="s">
        <v>6772</v>
      </c>
      <c r="B224" s="97">
        <v>600408500</v>
      </c>
      <c r="C224" s="95" t="s">
        <v>7447</v>
      </c>
      <c r="D224" s="79">
        <f t="shared" si="23"/>
        <v>346.8</v>
      </c>
      <c r="E224" s="101">
        <v>289</v>
      </c>
      <c r="F224" s="100">
        <f t="shared" si="67"/>
        <v>10404</v>
      </c>
      <c r="G224" s="100">
        <f t="shared" ref="G224" si="73">F224/1.2</f>
        <v>8670</v>
      </c>
      <c r="H224" s="99"/>
      <c r="I224" s="80"/>
    </row>
    <row r="225" spans="1:9" x14ac:dyDescent="0.25">
      <c r="A225" s="106" t="s">
        <v>6772</v>
      </c>
      <c r="B225" s="97">
        <v>600408510</v>
      </c>
      <c r="C225" s="95" t="s">
        <v>7448</v>
      </c>
      <c r="D225" s="79">
        <f t="shared" si="23"/>
        <v>357.10714285714312</v>
      </c>
      <c r="E225" s="101">
        <v>297.58928571428595</v>
      </c>
      <c r="F225" s="100">
        <f t="shared" si="67"/>
        <v>10713.214285714294</v>
      </c>
      <c r="G225" s="100">
        <f t="shared" ref="G225" si="74">F225/1.2</f>
        <v>8927.6785714285779</v>
      </c>
      <c r="H225" s="99"/>
      <c r="I225" s="80"/>
    </row>
    <row r="226" spans="1:9" x14ac:dyDescent="0.25">
      <c r="A226" s="106" t="s">
        <v>6772</v>
      </c>
      <c r="B226" s="97">
        <v>600465000</v>
      </c>
      <c r="C226" s="95" t="s">
        <v>7233</v>
      </c>
      <c r="D226" s="79">
        <f t="shared" si="23"/>
        <v>158.71428571428567</v>
      </c>
      <c r="E226" s="101">
        <v>132.26190476190473</v>
      </c>
      <c r="F226" s="100">
        <f t="shared" si="67"/>
        <v>4761.4285714285697</v>
      </c>
      <c r="G226" s="100">
        <f t="shared" si="72"/>
        <v>3967.8571428571418</v>
      </c>
      <c r="H226" s="99"/>
      <c r="I226" s="80"/>
    </row>
    <row r="227" spans="1:9" x14ac:dyDescent="0.25">
      <c r="A227" s="106" t="s">
        <v>6772</v>
      </c>
      <c r="B227" s="97">
        <v>600465510</v>
      </c>
      <c r="C227" s="95" t="s">
        <v>7234</v>
      </c>
      <c r="D227" s="79">
        <f t="shared" si="23"/>
        <v>303.53571428571411</v>
      </c>
      <c r="E227" s="101">
        <v>252.94642857142844</v>
      </c>
      <c r="F227" s="100">
        <f t="shared" si="67"/>
        <v>9106.0714285714239</v>
      </c>
      <c r="G227" s="100">
        <f t="shared" ref="G227" si="75">F227/1.2</f>
        <v>7588.3928571428532</v>
      </c>
      <c r="H227" s="99"/>
      <c r="I227" s="80"/>
    </row>
    <row r="228" spans="1:9" x14ac:dyDescent="0.25">
      <c r="A228" s="107" t="s">
        <v>6772</v>
      </c>
      <c r="B228" s="90">
        <v>690823000</v>
      </c>
      <c r="C228" s="78" t="s">
        <v>18875</v>
      </c>
      <c r="D228" s="79">
        <f t="shared" si="23"/>
        <v>986.72727272727263</v>
      </c>
      <c r="E228" s="101">
        <v>822.27272727272725</v>
      </c>
      <c r="F228" s="100">
        <f t="shared" si="67"/>
        <v>29601.81818181818</v>
      </c>
      <c r="G228" s="100">
        <f t="shared" si="25"/>
        <v>24668.181818181816</v>
      </c>
      <c r="H228" s="99"/>
      <c r="I228" s="80"/>
    </row>
    <row r="229" spans="1:9" x14ac:dyDescent="0.25">
      <c r="A229" s="107" t="s">
        <v>6772</v>
      </c>
      <c r="B229" s="90">
        <v>690824000</v>
      </c>
      <c r="C229" s="78" t="s">
        <v>18876</v>
      </c>
      <c r="D229" s="79">
        <f t="shared" si="23"/>
        <v>1060.8787878787875</v>
      </c>
      <c r="E229" s="101">
        <v>884.06565656565635</v>
      </c>
      <c r="F229" s="100">
        <f t="shared" si="67"/>
        <v>31826.363636363625</v>
      </c>
      <c r="G229" s="100">
        <f t="shared" si="25"/>
        <v>26521.969696969689</v>
      </c>
      <c r="H229" s="99"/>
      <c r="I229" s="80"/>
    </row>
    <row r="230" spans="1:9" x14ac:dyDescent="0.25">
      <c r="A230" s="107" t="s">
        <v>6772</v>
      </c>
      <c r="B230" s="90">
        <v>690825000</v>
      </c>
      <c r="C230" s="78" t="s">
        <v>18877</v>
      </c>
      <c r="D230" s="79">
        <f t="shared" si="23"/>
        <v>964.25</v>
      </c>
      <c r="E230" s="101">
        <v>803.54166666666674</v>
      </c>
      <c r="F230" s="100">
        <f t="shared" si="67"/>
        <v>28927.5</v>
      </c>
      <c r="G230" s="100">
        <f t="shared" si="25"/>
        <v>24106.25</v>
      </c>
      <c r="H230" s="99"/>
      <c r="I230" s="80"/>
    </row>
    <row r="231" spans="1:9" x14ac:dyDescent="0.25">
      <c r="A231" s="107" t="s">
        <v>6772</v>
      </c>
      <c r="B231" s="90" t="s">
        <v>7231</v>
      </c>
      <c r="C231" s="78" t="s">
        <v>7235</v>
      </c>
      <c r="D231" s="79">
        <f t="shared" si="23"/>
        <v>400.8</v>
      </c>
      <c r="E231" s="101">
        <v>334</v>
      </c>
      <c r="F231" s="100">
        <f t="shared" si="67"/>
        <v>12024</v>
      </c>
      <c r="G231" s="100">
        <f t="shared" ref="G231" si="76">F231/1.2</f>
        <v>10020</v>
      </c>
      <c r="H231" s="99"/>
      <c r="I231" s="80"/>
    </row>
    <row r="232" spans="1:9" x14ac:dyDescent="0.25">
      <c r="A232" s="105" t="s">
        <v>6799</v>
      </c>
      <c r="B232" s="89">
        <v>602175000</v>
      </c>
      <c r="C232" s="73" t="s">
        <v>6800</v>
      </c>
      <c r="D232" s="70">
        <f t="shared" si="23"/>
        <v>233.42320594969735</v>
      </c>
      <c r="E232" s="101">
        <v>194.51933829141447</v>
      </c>
      <c r="F232" s="100">
        <f t="shared" si="67"/>
        <v>7002.6961784909208</v>
      </c>
      <c r="G232" s="100">
        <f t="shared" si="25"/>
        <v>5835.5801487424342</v>
      </c>
      <c r="H232" s="99"/>
      <c r="I232" s="72"/>
    </row>
    <row r="233" spans="1:9" x14ac:dyDescent="0.25">
      <c r="A233" s="105" t="s">
        <v>6799</v>
      </c>
      <c r="B233" s="89">
        <v>602175910</v>
      </c>
      <c r="C233" s="73" t="s">
        <v>6801</v>
      </c>
      <c r="D233" s="70">
        <f t="shared" si="23"/>
        <v>265.59210463981503</v>
      </c>
      <c r="E233" s="101">
        <v>221.32675386651252</v>
      </c>
      <c r="F233" s="100">
        <f t="shared" si="67"/>
        <v>7967.7631391944506</v>
      </c>
      <c r="G233" s="100">
        <f t="shared" si="25"/>
        <v>6639.8026159953761</v>
      </c>
      <c r="H233" s="99"/>
      <c r="I233" s="72"/>
    </row>
    <row r="234" spans="1:9" x14ac:dyDescent="0.25">
      <c r="A234" s="105" t="s">
        <v>6799</v>
      </c>
      <c r="B234" s="89">
        <v>602175870</v>
      </c>
      <c r="C234" s="73" t="s">
        <v>6802</v>
      </c>
      <c r="D234" s="70">
        <f t="shared" si="23"/>
        <v>323.80879864636211</v>
      </c>
      <c r="E234" s="101">
        <v>269.84066553863511</v>
      </c>
      <c r="F234" s="100">
        <f t="shared" si="67"/>
        <v>9714.2639593908625</v>
      </c>
      <c r="G234" s="100">
        <f t="shared" si="25"/>
        <v>8095.2199661590521</v>
      </c>
      <c r="H234" s="99"/>
      <c r="I234" s="72"/>
    </row>
    <row r="235" spans="1:9" x14ac:dyDescent="0.25">
      <c r="A235" s="105" t="s">
        <v>6799</v>
      </c>
      <c r="B235" s="88">
        <v>602050000</v>
      </c>
      <c r="C235" s="69" t="s">
        <v>6803</v>
      </c>
      <c r="D235" s="70">
        <f t="shared" si="23"/>
        <v>330.56687886233351</v>
      </c>
      <c r="E235" s="101">
        <v>275.47239905194459</v>
      </c>
      <c r="F235" s="100">
        <f t="shared" si="67"/>
        <v>9917.0063658700055</v>
      </c>
      <c r="G235" s="100">
        <f t="shared" si="25"/>
        <v>8264.1719715583386</v>
      </c>
      <c r="H235" s="99"/>
      <c r="I235" s="72"/>
    </row>
    <row r="236" spans="1:9" x14ac:dyDescent="0.25">
      <c r="A236" s="105" t="s">
        <v>6804</v>
      </c>
      <c r="B236" s="88">
        <v>602115510</v>
      </c>
      <c r="C236" s="69" t="s">
        <v>6805</v>
      </c>
      <c r="D236" s="70">
        <f t="shared" si="23"/>
        <v>404.9864050558495</v>
      </c>
      <c r="E236" s="101">
        <v>337.48867087987458</v>
      </c>
      <c r="F236" s="100">
        <f t="shared" si="67"/>
        <v>12149.592151675484</v>
      </c>
      <c r="G236" s="100">
        <f t="shared" si="25"/>
        <v>10124.660126396237</v>
      </c>
      <c r="H236" s="99"/>
      <c r="I236" s="72"/>
    </row>
    <row r="237" spans="1:9" x14ac:dyDescent="0.25">
      <c r="A237" s="105" t="s">
        <v>6804</v>
      </c>
      <c r="B237" s="88">
        <v>602115500</v>
      </c>
      <c r="C237" s="69" t="s">
        <v>6806</v>
      </c>
      <c r="D237" s="70">
        <f t="shared" si="23"/>
        <v>563.86982570806094</v>
      </c>
      <c r="E237" s="101">
        <v>469.89152142338412</v>
      </c>
      <c r="F237" s="100">
        <f t="shared" si="67"/>
        <v>16916.094771241827</v>
      </c>
      <c r="G237" s="100">
        <f t="shared" si="25"/>
        <v>14096.745642701524</v>
      </c>
      <c r="H237" s="99"/>
      <c r="I237" s="72"/>
    </row>
    <row r="238" spans="1:9" x14ac:dyDescent="0.25">
      <c r="A238" s="105" t="s">
        <v>6804</v>
      </c>
      <c r="B238" s="261">
        <v>602259000</v>
      </c>
      <c r="C238" s="97" t="s">
        <v>20739</v>
      </c>
      <c r="D238" s="79">
        <f>E238*1.2</f>
        <v>478.79999999999995</v>
      </c>
      <c r="E238" s="101">
        <v>399</v>
      </c>
      <c r="F238" s="100">
        <f>D238*$G$1</f>
        <v>14363.999999999998</v>
      </c>
      <c r="G238" s="100">
        <f>F238/1.2</f>
        <v>11969.999999999998</v>
      </c>
      <c r="H238" s="71"/>
      <c r="I238" s="74" t="s">
        <v>20738</v>
      </c>
    </row>
    <row r="239" spans="1:9" x14ac:dyDescent="0.25">
      <c r="A239" s="105" t="s">
        <v>6804</v>
      </c>
      <c r="B239" s="261">
        <v>602259500</v>
      </c>
      <c r="C239" s="97" t="s">
        <v>20740</v>
      </c>
      <c r="D239" s="79">
        <f>E239*1.2</f>
        <v>658.8</v>
      </c>
      <c r="E239" s="101">
        <v>549</v>
      </c>
      <c r="F239" s="100">
        <f>D239*$G$1</f>
        <v>19764</v>
      </c>
      <c r="G239" s="100">
        <f>F239/1.2</f>
        <v>16470</v>
      </c>
      <c r="H239" s="71"/>
      <c r="I239" s="74" t="s">
        <v>20738</v>
      </c>
    </row>
    <row r="240" spans="1:9" x14ac:dyDescent="0.25">
      <c r="A240" s="105" t="s">
        <v>6804</v>
      </c>
      <c r="B240" s="97">
        <v>602243500</v>
      </c>
      <c r="C240" s="97" t="s">
        <v>7483</v>
      </c>
      <c r="D240" s="79">
        <f t="shared" ref="D240:D245" si="77">E240*1.2</f>
        <v>718.8</v>
      </c>
      <c r="E240" s="101">
        <v>599</v>
      </c>
      <c r="F240" s="100">
        <f t="shared" si="67"/>
        <v>21564</v>
      </c>
      <c r="G240" s="100">
        <f t="shared" ref="G240:G245" si="78">F240/1.2</f>
        <v>17970</v>
      </c>
      <c r="H240" s="71"/>
      <c r="I240" s="80"/>
    </row>
    <row r="241" spans="1:9" x14ac:dyDescent="0.25">
      <c r="A241" s="105" t="s">
        <v>6804</v>
      </c>
      <c r="B241" s="97">
        <v>602244000</v>
      </c>
      <c r="C241" s="97" t="s">
        <v>7480</v>
      </c>
      <c r="D241" s="79">
        <f t="shared" si="77"/>
        <v>478.79999999999995</v>
      </c>
      <c r="E241" s="101">
        <v>399</v>
      </c>
      <c r="F241" s="100">
        <f t="shared" si="67"/>
        <v>14363.999999999998</v>
      </c>
      <c r="G241" s="100">
        <f t="shared" si="78"/>
        <v>11969.999999999998</v>
      </c>
      <c r="H241" s="71"/>
      <c r="I241" s="80"/>
    </row>
    <row r="242" spans="1:9" x14ac:dyDescent="0.25">
      <c r="A242" s="105" t="s">
        <v>6804</v>
      </c>
      <c r="B242" s="97">
        <v>602244500</v>
      </c>
      <c r="C242" s="97" t="s">
        <v>7481</v>
      </c>
      <c r="D242" s="79">
        <f t="shared" si="77"/>
        <v>574.79999999999995</v>
      </c>
      <c r="E242" s="101">
        <v>479</v>
      </c>
      <c r="F242" s="100">
        <f t="shared" si="67"/>
        <v>17244</v>
      </c>
      <c r="G242" s="100">
        <f t="shared" si="78"/>
        <v>14370</v>
      </c>
      <c r="H242" s="71"/>
      <c r="I242" s="80"/>
    </row>
    <row r="243" spans="1:9" x14ac:dyDescent="0.25">
      <c r="A243" s="105" t="s">
        <v>6804</v>
      </c>
      <c r="B243" s="97">
        <v>602265500</v>
      </c>
      <c r="C243" s="97" t="s">
        <v>7484</v>
      </c>
      <c r="D243" s="79">
        <f t="shared" si="77"/>
        <v>670.8</v>
      </c>
      <c r="E243" s="101">
        <v>559</v>
      </c>
      <c r="F243" s="100">
        <f t="shared" si="67"/>
        <v>20124</v>
      </c>
      <c r="G243" s="100">
        <f t="shared" si="78"/>
        <v>16770</v>
      </c>
      <c r="H243" s="71"/>
      <c r="I243" s="80"/>
    </row>
    <row r="244" spans="1:9" x14ac:dyDescent="0.25">
      <c r="A244" s="105" t="s">
        <v>6804</v>
      </c>
      <c r="B244" s="97">
        <v>602183510</v>
      </c>
      <c r="C244" s="97" t="s">
        <v>7482</v>
      </c>
      <c r="D244" s="79">
        <f t="shared" si="77"/>
        <v>586.79999999999995</v>
      </c>
      <c r="E244" s="101">
        <v>489</v>
      </c>
      <c r="F244" s="100">
        <f t="shared" si="67"/>
        <v>17604</v>
      </c>
      <c r="G244" s="100">
        <f t="shared" si="78"/>
        <v>14670</v>
      </c>
      <c r="H244" s="71"/>
      <c r="I244" s="80"/>
    </row>
    <row r="245" spans="1:9" x14ac:dyDescent="0.25">
      <c r="A245" s="104" t="s">
        <v>6807</v>
      </c>
      <c r="B245" s="97" t="s">
        <v>16678</v>
      </c>
      <c r="C245" s="73" t="s">
        <v>16679</v>
      </c>
      <c r="D245" s="79">
        <f t="shared" si="77"/>
        <v>189.43859649122808</v>
      </c>
      <c r="E245" s="101">
        <v>157.86549707602342</v>
      </c>
      <c r="F245" s="100">
        <f t="shared" si="67"/>
        <v>5683.1578947368425</v>
      </c>
      <c r="G245" s="100">
        <f t="shared" si="78"/>
        <v>4735.9649122807023</v>
      </c>
      <c r="H245" s="71"/>
      <c r="I245" s="80"/>
    </row>
    <row r="246" spans="1:9" x14ac:dyDescent="0.25">
      <c r="A246" s="104" t="s">
        <v>6807</v>
      </c>
      <c r="B246" s="89">
        <v>600170000</v>
      </c>
      <c r="C246" s="73" t="s">
        <v>6808</v>
      </c>
      <c r="D246" s="70">
        <f t="shared" ref="D246:D293" si="79">E246*1.2</f>
        <v>193.13321995464855</v>
      </c>
      <c r="E246" s="101">
        <v>160.94434996220713</v>
      </c>
      <c r="F246" s="100">
        <f t="shared" si="67"/>
        <v>5793.9965986394564</v>
      </c>
      <c r="G246" s="100">
        <f t="shared" ref="G246:G309" si="80">F246/1.2</f>
        <v>4828.3304988662139</v>
      </c>
      <c r="H246" s="99"/>
      <c r="I246" s="72"/>
    </row>
    <row r="247" spans="1:9" x14ac:dyDescent="0.25">
      <c r="A247" s="104" t="s">
        <v>6807</v>
      </c>
      <c r="B247" s="89">
        <v>600179000</v>
      </c>
      <c r="C247" s="73" t="s">
        <v>6809</v>
      </c>
      <c r="D247" s="70">
        <f t="shared" si="79"/>
        <v>202.22897286821706</v>
      </c>
      <c r="E247" s="101">
        <v>168.52414405684755</v>
      </c>
      <c r="F247" s="100">
        <f t="shared" si="67"/>
        <v>6066.8691860465115</v>
      </c>
      <c r="G247" s="100">
        <f t="shared" si="80"/>
        <v>5055.7243217054265</v>
      </c>
      <c r="H247" s="99"/>
      <c r="I247" s="72"/>
    </row>
    <row r="248" spans="1:9" x14ac:dyDescent="0.25">
      <c r="A248" s="104" t="s">
        <v>6810</v>
      </c>
      <c r="B248" s="89">
        <v>606420000</v>
      </c>
      <c r="C248" s="69" t="s">
        <v>6811</v>
      </c>
      <c r="D248" s="70">
        <f t="shared" si="79"/>
        <v>152.25603728286964</v>
      </c>
      <c r="E248" s="101">
        <v>126.88003106905805</v>
      </c>
      <c r="F248" s="100">
        <f t="shared" si="67"/>
        <v>4567.681118486089</v>
      </c>
      <c r="G248" s="100">
        <f t="shared" si="80"/>
        <v>3806.400932071741</v>
      </c>
      <c r="H248" s="99"/>
      <c r="I248" s="72"/>
    </row>
    <row r="249" spans="1:9" x14ac:dyDescent="0.25">
      <c r="A249" s="104" t="s">
        <v>6810</v>
      </c>
      <c r="B249" s="89">
        <v>606421000</v>
      </c>
      <c r="C249" s="69" t="s">
        <v>6812</v>
      </c>
      <c r="D249" s="70">
        <f t="shared" si="79"/>
        <v>165.49569269877134</v>
      </c>
      <c r="E249" s="101">
        <v>137.91307724897612</v>
      </c>
      <c r="F249" s="100">
        <f t="shared" si="67"/>
        <v>4964.8707809631396</v>
      </c>
      <c r="G249" s="100">
        <f t="shared" si="80"/>
        <v>4137.3923174692836</v>
      </c>
      <c r="H249" s="99"/>
      <c r="I249" s="72"/>
    </row>
    <row r="250" spans="1:9" x14ac:dyDescent="0.25">
      <c r="A250" s="104" t="s">
        <v>6810</v>
      </c>
      <c r="B250" s="89">
        <v>600335000</v>
      </c>
      <c r="C250" s="69" t="s">
        <v>6813</v>
      </c>
      <c r="D250" s="70">
        <f t="shared" si="79"/>
        <v>162.18577884479592</v>
      </c>
      <c r="E250" s="101">
        <v>135.1548157039966</v>
      </c>
      <c r="F250" s="100">
        <f t="shared" si="67"/>
        <v>4865.5733653438774</v>
      </c>
      <c r="G250" s="100">
        <f t="shared" si="80"/>
        <v>4054.6444711198978</v>
      </c>
      <c r="H250" s="99"/>
      <c r="I250" s="72"/>
    </row>
    <row r="251" spans="1:9" x14ac:dyDescent="0.25">
      <c r="A251" s="104" t="s">
        <v>6810</v>
      </c>
      <c r="B251" s="89">
        <v>600397000</v>
      </c>
      <c r="C251" s="69" t="s">
        <v>6814</v>
      </c>
      <c r="D251" s="70">
        <f t="shared" si="79"/>
        <v>168.80560655274675</v>
      </c>
      <c r="E251" s="101">
        <v>140.67133879395564</v>
      </c>
      <c r="F251" s="100">
        <f t="shared" si="67"/>
        <v>5064.1681965824027</v>
      </c>
      <c r="G251" s="100">
        <f t="shared" si="80"/>
        <v>4220.140163818669</v>
      </c>
      <c r="H251" s="99"/>
      <c r="I251" s="72"/>
    </row>
    <row r="252" spans="1:9" x14ac:dyDescent="0.25">
      <c r="A252" s="107" t="s">
        <v>6810</v>
      </c>
      <c r="B252" s="90">
        <v>606461000</v>
      </c>
      <c r="C252" s="82" t="s">
        <v>7220</v>
      </c>
      <c r="D252" s="79">
        <f t="shared" si="79"/>
        <v>188.54677419354837</v>
      </c>
      <c r="E252" s="101">
        <v>157.12231182795699</v>
      </c>
      <c r="F252" s="100">
        <f t="shared" si="67"/>
        <v>5656.4032258064508</v>
      </c>
      <c r="G252" s="100">
        <f t="shared" si="80"/>
        <v>4713.6693548387093</v>
      </c>
      <c r="H252" s="99"/>
      <c r="I252" s="80"/>
    </row>
    <row r="253" spans="1:9" x14ac:dyDescent="0.25">
      <c r="A253" s="107" t="s">
        <v>6810</v>
      </c>
      <c r="B253" s="90">
        <v>606461260</v>
      </c>
      <c r="C253" s="82" t="s">
        <v>7221</v>
      </c>
      <c r="D253" s="79">
        <f t="shared" si="79"/>
        <v>188.54677419354837</v>
      </c>
      <c r="E253" s="101">
        <v>157.12231182795699</v>
      </c>
      <c r="F253" s="100">
        <f t="shared" si="67"/>
        <v>5656.4032258064508</v>
      </c>
      <c r="G253" s="100">
        <f t="shared" si="80"/>
        <v>4713.6693548387093</v>
      </c>
      <c r="H253" s="99"/>
      <c r="I253" s="80"/>
    </row>
    <row r="254" spans="1:9" x14ac:dyDescent="0.25">
      <c r="A254" s="107" t="s">
        <v>6810</v>
      </c>
      <c r="B254" s="90">
        <v>606462000</v>
      </c>
      <c r="C254" s="82" t="s">
        <v>6815</v>
      </c>
      <c r="D254" s="79">
        <f t="shared" si="79"/>
        <v>185.36559139784947</v>
      </c>
      <c r="E254" s="101">
        <v>154.47132616487457</v>
      </c>
      <c r="F254" s="100">
        <f t="shared" si="67"/>
        <v>5560.9677419354839</v>
      </c>
      <c r="G254" s="100">
        <f t="shared" si="80"/>
        <v>4634.1397849462364</v>
      </c>
      <c r="H254" s="99"/>
      <c r="I254" s="80"/>
    </row>
    <row r="255" spans="1:9" x14ac:dyDescent="0.25">
      <c r="A255" s="107" t="s">
        <v>6810</v>
      </c>
      <c r="B255" s="90">
        <v>606462260</v>
      </c>
      <c r="C255" s="82" t="s">
        <v>6816</v>
      </c>
      <c r="D255" s="79">
        <f t="shared" si="79"/>
        <v>188.23091397849461</v>
      </c>
      <c r="E255" s="101">
        <v>156.85909498207886</v>
      </c>
      <c r="F255" s="100">
        <f t="shared" si="67"/>
        <v>5646.9274193548381</v>
      </c>
      <c r="G255" s="100">
        <f t="shared" si="80"/>
        <v>4705.7728494623652</v>
      </c>
      <c r="H255" s="99"/>
      <c r="I255" s="80"/>
    </row>
    <row r="256" spans="1:9" x14ac:dyDescent="0.25">
      <c r="A256" s="107" t="s">
        <v>6810</v>
      </c>
      <c r="B256" s="90">
        <v>606463000</v>
      </c>
      <c r="C256" s="82" t="s">
        <v>6817</v>
      </c>
      <c r="D256" s="79">
        <f t="shared" si="79"/>
        <v>203.66801075268819</v>
      </c>
      <c r="E256" s="101">
        <v>169.72334229390682</v>
      </c>
      <c r="F256" s="100">
        <f t="shared" si="67"/>
        <v>6110.0403225806458</v>
      </c>
      <c r="G256" s="100">
        <f t="shared" si="80"/>
        <v>5091.7002688172051</v>
      </c>
      <c r="H256" s="99"/>
      <c r="I256" s="80"/>
    </row>
    <row r="257" spans="1:9" x14ac:dyDescent="0.25">
      <c r="A257" s="107" t="s">
        <v>6810</v>
      </c>
      <c r="B257" s="90">
        <v>606464000</v>
      </c>
      <c r="C257" s="82" t="s">
        <v>6818</v>
      </c>
      <c r="D257" s="79">
        <f t="shared" si="79"/>
        <v>193.39179487179487</v>
      </c>
      <c r="E257" s="101">
        <v>161.15982905982906</v>
      </c>
      <c r="F257" s="100">
        <f t="shared" si="67"/>
        <v>5801.7538461538461</v>
      </c>
      <c r="G257" s="100">
        <f t="shared" si="80"/>
        <v>4834.7948717948721</v>
      </c>
      <c r="H257" s="99"/>
      <c r="I257" s="80"/>
    </row>
    <row r="258" spans="1:9" x14ac:dyDescent="0.25">
      <c r="A258" s="107" t="s">
        <v>6810</v>
      </c>
      <c r="B258" s="90">
        <v>606464260</v>
      </c>
      <c r="C258" s="82" t="s">
        <v>6819</v>
      </c>
      <c r="D258" s="79">
        <f t="shared" si="79"/>
        <v>224.47261904761902</v>
      </c>
      <c r="E258" s="101">
        <v>187.06051587301585</v>
      </c>
      <c r="F258" s="100">
        <f t="shared" si="67"/>
        <v>6734.1785714285706</v>
      </c>
      <c r="G258" s="100">
        <f t="shared" si="80"/>
        <v>5611.8154761904761</v>
      </c>
      <c r="H258" s="99"/>
      <c r="I258" s="80"/>
    </row>
    <row r="259" spans="1:9" x14ac:dyDescent="0.25">
      <c r="A259" s="107" t="s">
        <v>6810</v>
      </c>
      <c r="B259" s="90">
        <v>606465000</v>
      </c>
      <c r="C259" s="82" t="s">
        <v>6820</v>
      </c>
      <c r="D259" s="79">
        <f t="shared" si="79"/>
        <v>236.12303030303028</v>
      </c>
      <c r="E259" s="101">
        <v>196.76919191919191</v>
      </c>
      <c r="F259" s="100">
        <f t="shared" si="67"/>
        <v>7083.6909090909085</v>
      </c>
      <c r="G259" s="100">
        <f t="shared" si="80"/>
        <v>5903.0757575757571</v>
      </c>
      <c r="H259" s="99"/>
      <c r="I259" s="80"/>
    </row>
    <row r="260" spans="1:9" x14ac:dyDescent="0.25">
      <c r="A260" s="107" t="s">
        <v>6810</v>
      </c>
      <c r="B260" s="90">
        <v>600378000</v>
      </c>
      <c r="C260" s="82" t="s">
        <v>7358</v>
      </c>
      <c r="D260" s="79">
        <f t="shared" si="79"/>
        <v>174</v>
      </c>
      <c r="E260" s="101">
        <v>145</v>
      </c>
      <c r="F260" s="100">
        <f t="shared" si="67"/>
        <v>5220</v>
      </c>
      <c r="G260" s="100">
        <f t="shared" si="80"/>
        <v>4350</v>
      </c>
      <c r="H260" s="99"/>
      <c r="I260" s="80"/>
    </row>
    <row r="261" spans="1:9" x14ac:dyDescent="0.25">
      <c r="A261" s="107" t="s">
        <v>6810</v>
      </c>
      <c r="B261" s="90">
        <v>600379000</v>
      </c>
      <c r="C261" s="82" t="s">
        <v>7359</v>
      </c>
      <c r="D261" s="79">
        <f t="shared" si="79"/>
        <v>190.79999999999998</v>
      </c>
      <c r="E261" s="101">
        <v>159</v>
      </c>
      <c r="F261" s="100">
        <f t="shared" si="67"/>
        <v>5723.9999999999991</v>
      </c>
      <c r="G261" s="100">
        <f t="shared" ref="G261" si="81">F261/1.2</f>
        <v>4769.9999999999991</v>
      </c>
      <c r="H261" s="99"/>
      <c r="I261" s="80"/>
    </row>
    <row r="262" spans="1:9" x14ac:dyDescent="0.25">
      <c r="A262" s="107" t="s">
        <v>6810</v>
      </c>
      <c r="B262" s="90">
        <v>606466000</v>
      </c>
      <c r="C262" s="82" t="s">
        <v>6821</v>
      </c>
      <c r="D262" s="79">
        <f t="shared" si="79"/>
        <v>210.25757575757578</v>
      </c>
      <c r="E262" s="101">
        <v>175.21464646464648</v>
      </c>
      <c r="F262" s="100">
        <f t="shared" si="67"/>
        <v>6307.727272727273</v>
      </c>
      <c r="G262" s="100">
        <f t="shared" si="80"/>
        <v>5256.439393939394</v>
      </c>
      <c r="H262" s="99"/>
      <c r="I262" s="80"/>
    </row>
    <row r="263" spans="1:9" x14ac:dyDescent="0.25">
      <c r="A263" s="107" t="s">
        <v>6810</v>
      </c>
      <c r="B263" s="90">
        <v>606467000</v>
      </c>
      <c r="C263" s="82" t="s">
        <v>6822</v>
      </c>
      <c r="D263" s="79">
        <f t="shared" si="79"/>
        <v>207.73095238095237</v>
      </c>
      <c r="E263" s="101">
        <v>173.10912698412699</v>
      </c>
      <c r="F263" s="100">
        <f t="shared" si="67"/>
        <v>6231.9285714285716</v>
      </c>
      <c r="G263" s="100">
        <f t="shared" si="80"/>
        <v>5193.2738095238101</v>
      </c>
      <c r="H263" s="99"/>
      <c r="I263" s="80"/>
    </row>
    <row r="264" spans="1:9" x14ac:dyDescent="0.25">
      <c r="A264" s="107" t="s">
        <v>6810</v>
      </c>
      <c r="B264" s="90">
        <v>606467260</v>
      </c>
      <c r="C264" s="82" t="s">
        <v>6823</v>
      </c>
      <c r="D264" s="79">
        <f t="shared" si="79"/>
        <v>207.73095238095237</v>
      </c>
      <c r="E264" s="101">
        <v>173.10912698412699</v>
      </c>
      <c r="F264" s="100">
        <f t="shared" si="67"/>
        <v>6231.9285714285716</v>
      </c>
      <c r="G264" s="100">
        <f t="shared" si="80"/>
        <v>5193.2738095238101</v>
      </c>
      <c r="H264" s="99"/>
      <c r="I264" s="80"/>
    </row>
    <row r="265" spans="1:9" x14ac:dyDescent="0.25">
      <c r="A265" s="107" t="s">
        <v>6810</v>
      </c>
      <c r="B265" s="90">
        <v>606468000</v>
      </c>
      <c r="C265" s="82" t="s">
        <v>6824</v>
      </c>
      <c r="D265" s="79">
        <f t="shared" si="79"/>
        <v>227.52102102102106</v>
      </c>
      <c r="E265" s="101">
        <v>189.60085085085089</v>
      </c>
      <c r="F265" s="100">
        <f t="shared" si="67"/>
        <v>6825.6306306306315</v>
      </c>
      <c r="G265" s="100">
        <f t="shared" si="80"/>
        <v>5688.0255255255261</v>
      </c>
      <c r="H265" s="99"/>
      <c r="I265" s="80"/>
    </row>
    <row r="266" spans="1:9" x14ac:dyDescent="0.25">
      <c r="A266" s="107" t="s">
        <v>6810</v>
      </c>
      <c r="B266" s="90">
        <v>606469000</v>
      </c>
      <c r="C266" s="82" t="s">
        <v>6825</v>
      </c>
      <c r="D266" s="79">
        <f t="shared" si="79"/>
        <v>231.24373088685019</v>
      </c>
      <c r="E266" s="101">
        <v>192.70310907237516</v>
      </c>
      <c r="F266" s="100">
        <f t="shared" si="67"/>
        <v>6937.3119266055055</v>
      </c>
      <c r="G266" s="100">
        <f t="shared" si="80"/>
        <v>5781.0932721712552</v>
      </c>
      <c r="H266" s="99"/>
      <c r="I266" s="80"/>
    </row>
    <row r="267" spans="1:9" x14ac:dyDescent="0.25">
      <c r="A267" s="107" t="s">
        <v>6810</v>
      </c>
      <c r="B267" s="90">
        <v>606469580</v>
      </c>
      <c r="C267" s="82" t="s">
        <v>6826</v>
      </c>
      <c r="D267" s="79">
        <f t="shared" si="79"/>
        <v>269.23975535168194</v>
      </c>
      <c r="E267" s="101">
        <v>224.36646279306831</v>
      </c>
      <c r="F267" s="100">
        <f t="shared" si="67"/>
        <v>8077.1926605504577</v>
      </c>
      <c r="G267" s="100">
        <f t="shared" si="80"/>
        <v>6730.9938837920481</v>
      </c>
      <c r="H267" s="99"/>
      <c r="I267" s="80"/>
    </row>
    <row r="268" spans="1:9" x14ac:dyDescent="0.25">
      <c r="A268" s="107" t="s">
        <v>6810</v>
      </c>
      <c r="B268" s="90">
        <v>606470000</v>
      </c>
      <c r="C268" s="82" t="s">
        <v>6827</v>
      </c>
      <c r="D268" s="79">
        <f t="shared" si="79"/>
        <v>238.28929663608568</v>
      </c>
      <c r="E268" s="101">
        <v>198.57441386340474</v>
      </c>
      <c r="F268" s="100">
        <f t="shared" si="67"/>
        <v>7148.6788990825708</v>
      </c>
      <c r="G268" s="100">
        <f t="shared" si="80"/>
        <v>5957.2324159021427</v>
      </c>
      <c r="H268" s="99"/>
      <c r="I268" s="80"/>
    </row>
    <row r="269" spans="1:9" x14ac:dyDescent="0.25">
      <c r="A269" s="107" t="s">
        <v>6810</v>
      </c>
      <c r="B269" s="90">
        <v>606470260</v>
      </c>
      <c r="C269" s="82" t="s">
        <v>6828</v>
      </c>
      <c r="D269" s="79">
        <f t="shared" si="79"/>
        <v>238.28929663608568</v>
      </c>
      <c r="E269" s="101">
        <v>198.57441386340474</v>
      </c>
      <c r="F269" s="100">
        <f t="shared" si="67"/>
        <v>7148.6788990825708</v>
      </c>
      <c r="G269" s="100">
        <f t="shared" si="80"/>
        <v>5957.2324159021427</v>
      </c>
      <c r="H269" s="99"/>
      <c r="I269" s="80"/>
    </row>
    <row r="270" spans="1:9" x14ac:dyDescent="0.25">
      <c r="A270" s="107" t="s">
        <v>6810</v>
      </c>
      <c r="B270" s="90">
        <v>606471000</v>
      </c>
      <c r="C270" s="82" t="s">
        <v>6829</v>
      </c>
      <c r="D270" s="79">
        <f t="shared" si="79"/>
        <v>268.16848484848487</v>
      </c>
      <c r="E270" s="101">
        <v>223.47373737373738</v>
      </c>
      <c r="F270" s="100">
        <f t="shared" si="67"/>
        <v>8045.0545454545463</v>
      </c>
      <c r="G270" s="100">
        <f t="shared" si="80"/>
        <v>6704.2121212121219</v>
      </c>
      <c r="H270" s="99"/>
      <c r="I270" s="80"/>
    </row>
    <row r="271" spans="1:9" x14ac:dyDescent="0.25">
      <c r="A271" s="107" t="s">
        <v>6810</v>
      </c>
      <c r="B271" s="90">
        <v>606471260</v>
      </c>
      <c r="C271" s="78" t="s">
        <v>6830</v>
      </c>
      <c r="D271" s="79">
        <f t="shared" si="79"/>
        <v>268.50787878787878</v>
      </c>
      <c r="E271" s="101">
        <v>223.75656565656567</v>
      </c>
      <c r="F271" s="100">
        <f t="shared" si="67"/>
        <v>8055.2363636363634</v>
      </c>
      <c r="G271" s="100">
        <f t="shared" si="80"/>
        <v>6712.69696969697</v>
      </c>
      <c r="H271" s="99"/>
      <c r="I271" s="80"/>
    </row>
    <row r="272" spans="1:9" x14ac:dyDescent="0.25">
      <c r="A272" s="107" t="s">
        <v>6810</v>
      </c>
      <c r="B272" s="90">
        <v>606472000</v>
      </c>
      <c r="C272" s="78" t="s">
        <v>6831</v>
      </c>
      <c r="D272" s="79">
        <f t="shared" si="79"/>
        <v>268.9466666666666</v>
      </c>
      <c r="E272" s="101">
        <v>224.12222222222218</v>
      </c>
      <c r="F272" s="100">
        <f t="shared" si="67"/>
        <v>8068.3999999999978</v>
      </c>
      <c r="G272" s="100">
        <f t="shared" si="80"/>
        <v>6723.6666666666652</v>
      </c>
      <c r="H272" s="99"/>
      <c r="I272" s="80"/>
    </row>
    <row r="273" spans="1:9" x14ac:dyDescent="0.25">
      <c r="A273" s="107" t="s">
        <v>6810</v>
      </c>
      <c r="B273" s="90">
        <v>606472260</v>
      </c>
      <c r="C273" s="78" t="s">
        <v>6832</v>
      </c>
      <c r="D273" s="79">
        <f t="shared" si="79"/>
        <v>271.41406727828746</v>
      </c>
      <c r="E273" s="101">
        <v>226.1783893985729</v>
      </c>
      <c r="F273" s="100">
        <f t="shared" si="67"/>
        <v>8142.4220183486241</v>
      </c>
      <c r="G273" s="100">
        <f t="shared" si="80"/>
        <v>6785.3516819571869</v>
      </c>
      <c r="H273" s="99"/>
      <c r="I273" s="80"/>
    </row>
    <row r="274" spans="1:9" x14ac:dyDescent="0.25">
      <c r="A274" s="107" t="s">
        <v>6810</v>
      </c>
      <c r="B274" s="90">
        <v>606473000</v>
      </c>
      <c r="C274" s="78" t="s">
        <v>6833</v>
      </c>
      <c r="D274" s="79">
        <f t="shared" si="79"/>
        <v>220.03424242424242</v>
      </c>
      <c r="E274" s="101">
        <v>183.36186868686869</v>
      </c>
      <c r="F274" s="100">
        <f t="shared" si="67"/>
        <v>6601.0272727272722</v>
      </c>
      <c r="G274" s="100">
        <f t="shared" si="80"/>
        <v>5500.8560606060601</v>
      </c>
      <c r="H274" s="99"/>
      <c r="I274" s="80"/>
    </row>
    <row r="275" spans="1:9" x14ac:dyDescent="0.25">
      <c r="A275" s="107" t="s">
        <v>6810</v>
      </c>
      <c r="B275" s="90">
        <v>606473260</v>
      </c>
      <c r="C275" s="78" t="s">
        <v>6834</v>
      </c>
      <c r="D275" s="79">
        <f t="shared" si="79"/>
        <v>220.03424242424242</v>
      </c>
      <c r="E275" s="101">
        <v>183.36186868686869</v>
      </c>
      <c r="F275" s="100">
        <f t="shared" si="67"/>
        <v>6601.0272727272722</v>
      </c>
      <c r="G275" s="100">
        <f t="shared" si="80"/>
        <v>5500.8560606060601</v>
      </c>
      <c r="H275" s="99"/>
      <c r="I275" s="80"/>
    </row>
    <row r="276" spans="1:9" x14ac:dyDescent="0.25">
      <c r="A276" s="107" t="s">
        <v>6810</v>
      </c>
      <c r="B276" s="90">
        <v>606474000</v>
      </c>
      <c r="C276" s="78" t="s">
        <v>6835</v>
      </c>
      <c r="D276" s="79">
        <f t="shared" si="79"/>
        <v>216.46454545454546</v>
      </c>
      <c r="E276" s="101">
        <v>180.38712121212123</v>
      </c>
      <c r="F276" s="100">
        <f t="shared" si="67"/>
        <v>6493.9363636363641</v>
      </c>
      <c r="G276" s="100">
        <f t="shared" si="80"/>
        <v>5411.6136363636369</v>
      </c>
      <c r="H276" s="99"/>
      <c r="I276" s="80"/>
    </row>
    <row r="277" spans="1:9" x14ac:dyDescent="0.25">
      <c r="A277" s="107" t="s">
        <v>6810</v>
      </c>
      <c r="B277" s="90">
        <v>606474260</v>
      </c>
      <c r="C277" s="78" t="s">
        <v>6836</v>
      </c>
      <c r="D277" s="79">
        <f t="shared" si="79"/>
        <v>216.46454545454546</v>
      </c>
      <c r="E277" s="101">
        <v>180.38712121212123</v>
      </c>
      <c r="F277" s="100">
        <f t="shared" ref="F277:F349" si="82">D277*$G$1</f>
        <v>6493.9363636363641</v>
      </c>
      <c r="G277" s="100">
        <f t="shared" si="80"/>
        <v>5411.6136363636369</v>
      </c>
      <c r="H277" s="99"/>
      <c r="I277" s="80"/>
    </row>
    <row r="278" spans="1:9" x14ac:dyDescent="0.25">
      <c r="A278" s="107" t="s">
        <v>6810</v>
      </c>
      <c r="B278" s="90">
        <v>606475000</v>
      </c>
      <c r="C278" s="78" t="s">
        <v>6837</v>
      </c>
      <c r="D278" s="79">
        <f t="shared" si="79"/>
        <v>245.84862385321102</v>
      </c>
      <c r="E278" s="101">
        <v>204.87385321100919</v>
      </c>
      <c r="F278" s="100">
        <f t="shared" si="82"/>
        <v>7375.4587155963309</v>
      </c>
      <c r="G278" s="100">
        <f t="shared" si="80"/>
        <v>6146.2155963302757</v>
      </c>
      <c r="H278" s="99"/>
      <c r="I278" s="80"/>
    </row>
    <row r="279" spans="1:9" x14ac:dyDescent="0.25">
      <c r="A279" s="107" t="s">
        <v>6810</v>
      </c>
      <c r="B279" s="90">
        <v>606475260</v>
      </c>
      <c r="C279" s="78" t="s">
        <v>6838</v>
      </c>
      <c r="D279" s="79">
        <f t="shared" si="79"/>
        <v>245.84862385321102</v>
      </c>
      <c r="E279" s="101">
        <v>204.87385321100919</v>
      </c>
      <c r="F279" s="100">
        <f t="shared" si="82"/>
        <v>7375.4587155963309</v>
      </c>
      <c r="G279" s="100">
        <f t="shared" si="80"/>
        <v>6146.2155963302757</v>
      </c>
      <c r="H279" s="99"/>
      <c r="I279" s="80"/>
    </row>
    <row r="280" spans="1:9" x14ac:dyDescent="0.25">
      <c r="A280" s="107" t="s">
        <v>6810</v>
      </c>
      <c r="B280" s="90">
        <v>606476000</v>
      </c>
      <c r="C280" s="78" t="s">
        <v>6839</v>
      </c>
      <c r="D280" s="79">
        <f t="shared" si="79"/>
        <v>276.43727272727267</v>
      </c>
      <c r="E280" s="101">
        <v>230.36439393939392</v>
      </c>
      <c r="F280" s="100">
        <f t="shared" si="82"/>
        <v>8293.1181818181794</v>
      </c>
      <c r="G280" s="100">
        <f t="shared" si="80"/>
        <v>6910.9318181818162</v>
      </c>
      <c r="H280" s="99"/>
      <c r="I280" s="80"/>
    </row>
    <row r="281" spans="1:9" x14ac:dyDescent="0.25">
      <c r="A281" s="107" t="s">
        <v>6810</v>
      </c>
      <c r="B281" s="90">
        <v>606476260</v>
      </c>
      <c r="C281" s="78" t="s">
        <v>6840</v>
      </c>
      <c r="D281" s="79">
        <f t="shared" si="79"/>
        <v>276.43727272727267</v>
      </c>
      <c r="E281" s="101">
        <v>230.36439393939392</v>
      </c>
      <c r="F281" s="100">
        <f t="shared" si="82"/>
        <v>8293.1181818181794</v>
      </c>
      <c r="G281" s="100">
        <f t="shared" si="80"/>
        <v>6910.9318181818162</v>
      </c>
      <c r="H281" s="99"/>
      <c r="I281" s="80"/>
    </row>
    <row r="282" spans="1:9" x14ac:dyDescent="0.25">
      <c r="A282" s="107" t="s">
        <v>7543</v>
      </c>
      <c r="B282" s="97">
        <v>613102830</v>
      </c>
      <c r="C282" s="97" t="s">
        <v>20620</v>
      </c>
      <c r="D282" s="79">
        <f>E282*1.2</f>
        <v>1401.6</v>
      </c>
      <c r="E282" s="101">
        <v>1168</v>
      </c>
      <c r="F282" s="100">
        <f>D282*$G$1</f>
        <v>42048</v>
      </c>
      <c r="G282" s="100">
        <f>F282/1.2</f>
        <v>35040</v>
      </c>
      <c r="H282" s="71"/>
      <c r="I282" s="74"/>
    </row>
    <row r="283" spans="1:9" x14ac:dyDescent="0.25">
      <c r="A283" s="107" t="s">
        <v>7543</v>
      </c>
      <c r="B283" s="97">
        <v>613101660</v>
      </c>
      <c r="C283" s="97" t="s">
        <v>20619</v>
      </c>
      <c r="D283" s="79">
        <f>E283*1.2</f>
        <v>1150.8</v>
      </c>
      <c r="E283" s="101">
        <v>959</v>
      </c>
      <c r="F283" s="100">
        <f t="shared" si="82"/>
        <v>34524</v>
      </c>
      <c r="G283" s="100">
        <f>F283/1.2</f>
        <v>28770</v>
      </c>
      <c r="H283" s="71"/>
      <c r="I283" s="74"/>
    </row>
    <row r="284" spans="1:9" x14ac:dyDescent="0.25">
      <c r="A284" s="107" t="s">
        <v>7543</v>
      </c>
      <c r="B284" s="97">
        <v>613102660</v>
      </c>
      <c r="C284" s="91" t="s">
        <v>18862</v>
      </c>
      <c r="D284" s="79">
        <f>E284*1.2</f>
        <v>1401.6</v>
      </c>
      <c r="E284" s="101">
        <v>1168</v>
      </c>
      <c r="F284" s="100">
        <f>D284*$G$1</f>
        <v>42048</v>
      </c>
      <c r="G284" s="100">
        <f>F284/1.2</f>
        <v>35040</v>
      </c>
      <c r="H284" s="71"/>
      <c r="I284" s="80"/>
    </row>
    <row r="285" spans="1:9" x14ac:dyDescent="0.25">
      <c r="A285" s="107" t="s">
        <v>7543</v>
      </c>
      <c r="B285" s="97">
        <v>613102840</v>
      </c>
      <c r="C285" s="91" t="s">
        <v>18866</v>
      </c>
      <c r="D285" s="79">
        <f>E285*1.2</f>
        <v>718.8</v>
      </c>
      <c r="E285" s="101">
        <v>599</v>
      </c>
      <c r="F285" s="100">
        <f>D285*$G$1</f>
        <v>21564</v>
      </c>
      <c r="G285" s="100">
        <f>F285/1.2</f>
        <v>17970</v>
      </c>
      <c r="H285" s="71"/>
      <c r="I285" s="80"/>
    </row>
    <row r="286" spans="1:9" x14ac:dyDescent="0.25">
      <c r="A286" s="107" t="s">
        <v>6841</v>
      </c>
      <c r="B286" s="92">
        <v>600374510</v>
      </c>
      <c r="C286" s="78" t="s">
        <v>7291</v>
      </c>
      <c r="D286" s="79">
        <f t="shared" ref="D286:D291" si="83">E286*1.2</f>
        <v>129.08664030504167</v>
      </c>
      <c r="E286" s="101">
        <v>107.57220025420139</v>
      </c>
      <c r="F286" s="100">
        <f t="shared" si="82"/>
        <v>3872.5992091512499</v>
      </c>
      <c r="G286" s="100">
        <f t="shared" ref="G286" si="84">F286/1.2</f>
        <v>3227.1660076260418</v>
      </c>
      <c r="H286" s="99"/>
      <c r="I286" s="80"/>
    </row>
    <row r="287" spans="1:9" x14ac:dyDescent="0.25">
      <c r="A287" s="107" t="s">
        <v>6841</v>
      </c>
      <c r="B287" s="97">
        <v>690893000</v>
      </c>
      <c r="C287" s="97" t="s">
        <v>7319</v>
      </c>
      <c r="D287" s="79">
        <f t="shared" si="83"/>
        <v>874.8</v>
      </c>
      <c r="E287" s="101">
        <v>729</v>
      </c>
      <c r="F287" s="100">
        <f t="shared" si="82"/>
        <v>26244</v>
      </c>
      <c r="G287" s="100">
        <f>F287/1.2</f>
        <v>21870</v>
      </c>
      <c r="H287" s="99"/>
      <c r="I287" s="74"/>
    </row>
    <row r="288" spans="1:9" x14ac:dyDescent="0.25">
      <c r="A288" s="107" t="s">
        <v>6841</v>
      </c>
      <c r="B288" s="97">
        <v>690894000</v>
      </c>
      <c r="C288" s="97" t="s">
        <v>7320</v>
      </c>
      <c r="D288" s="79">
        <f t="shared" si="83"/>
        <v>1012.8</v>
      </c>
      <c r="E288" s="101">
        <v>844</v>
      </c>
      <c r="F288" s="100">
        <f t="shared" si="82"/>
        <v>30384</v>
      </c>
      <c r="G288" s="100">
        <f>F288/1.2</f>
        <v>25320</v>
      </c>
      <c r="H288" s="99"/>
      <c r="I288" s="74"/>
    </row>
    <row r="289" spans="1:9" x14ac:dyDescent="0.25">
      <c r="A289" s="107" t="s">
        <v>6841</v>
      </c>
      <c r="B289" s="97">
        <v>690887000</v>
      </c>
      <c r="C289" s="97" t="s">
        <v>7362</v>
      </c>
      <c r="D289" s="79">
        <f t="shared" si="83"/>
        <v>982.8</v>
      </c>
      <c r="E289" s="101">
        <v>819</v>
      </c>
      <c r="F289" s="100">
        <f t="shared" si="82"/>
        <v>29484</v>
      </c>
      <c r="G289" s="100">
        <f>F289/1.2</f>
        <v>24570</v>
      </c>
      <c r="H289" s="99"/>
      <c r="I289" s="74"/>
    </row>
    <row r="290" spans="1:9" x14ac:dyDescent="0.25">
      <c r="A290" s="107" t="s">
        <v>6841</v>
      </c>
      <c r="B290" s="97">
        <v>600398510</v>
      </c>
      <c r="C290" s="97" t="s">
        <v>7326</v>
      </c>
      <c r="D290" s="79">
        <f t="shared" si="83"/>
        <v>137.71199999999999</v>
      </c>
      <c r="E290" s="101">
        <v>114.76</v>
      </c>
      <c r="F290" s="100">
        <f t="shared" si="82"/>
        <v>4131.3599999999997</v>
      </c>
      <c r="G290" s="100">
        <f t="shared" ref="G290:G291" si="85">F290/1.2</f>
        <v>3442.7999999999997</v>
      </c>
      <c r="H290" s="99"/>
      <c r="I290" s="74"/>
    </row>
    <row r="291" spans="1:9" x14ac:dyDescent="0.25">
      <c r="A291" s="107" t="s">
        <v>6841</v>
      </c>
      <c r="B291" s="97">
        <v>690916000</v>
      </c>
      <c r="C291" s="97" t="s">
        <v>7381</v>
      </c>
      <c r="D291" s="79">
        <f t="shared" si="83"/>
        <v>333.99600000000004</v>
      </c>
      <c r="E291" s="101">
        <v>278.33000000000004</v>
      </c>
      <c r="F291" s="100">
        <f t="shared" si="82"/>
        <v>10019.880000000001</v>
      </c>
      <c r="G291" s="100">
        <f t="shared" si="85"/>
        <v>8349.9000000000015</v>
      </c>
      <c r="H291" s="99"/>
      <c r="I291" s="74"/>
    </row>
    <row r="292" spans="1:9" x14ac:dyDescent="0.25">
      <c r="A292" s="105" t="s">
        <v>6842</v>
      </c>
      <c r="B292" s="88">
        <v>602335000</v>
      </c>
      <c r="C292" s="69" t="s">
        <v>6843</v>
      </c>
      <c r="D292" s="70">
        <f t="shared" si="79"/>
        <v>178.73534811467306</v>
      </c>
      <c r="E292" s="101">
        <v>148.94612342889423</v>
      </c>
      <c r="F292" s="100">
        <f t="shared" si="82"/>
        <v>5362.0604434401921</v>
      </c>
      <c r="G292" s="100">
        <f t="shared" si="80"/>
        <v>4468.3837028668268</v>
      </c>
      <c r="H292" s="99"/>
      <c r="I292" s="72"/>
    </row>
    <row r="293" spans="1:9" x14ac:dyDescent="0.25">
      <c r="A293" s="105" t="s">
        <v>6842</v>
      </c>
      <c r="B293" s="88">
        <v>602335850</v>
      </c>
      <c r="C293" s="69" t="s">
        <v>6844</v>
      </c>
      <c r="D293" s="70">
        <f t="shared" si="79"/>
        <v>191.3130207597797</v>
      </c>
      <c r="E293" s="101">
        <v>159.42751729981643</v>
      </c>
      <c r="F293" s="100">
        <f t="shared" si="82"/>
        <v>5739.3906227933912</v>
      </c>
      <c r="G293" s="100">
        <f t="shared" si="80"/>
        <v>4782.825518994493</v>
      </c>
      <c r="H293" s="99"/>
      <c r="I293" s="72"/>
    </row>
    <row r="294" spans="1:9" x14ac:dyDescent="0.25">
      <c r="A294" s="105" t="s">
        <v>6845</v>
      </c>
      <c r="B294" s="89">
        <v>600615000</v>
      </c>
      <c r="C294" s="73" t="s">
        <v>6846</v>
      </c>
      <c r="D294" s="70">
        <f t="shared" ref="D294:D299" si="86">E294*1.2</f>
        <v>149.04162728680521</v>
      </c>
      <c r="E294" s="101">
        <v>124.20135607233767</v>
      </c>
      <c r="F294" s="100">
        <f t="shared" si="82"/>
        <v>4471.2488186041564</v>
      </c>
      <c r="G294" s="100">
        <f t="shared" si="80"/>
        <v>3726.0406821701304</v>
      </c>
      <c r="H294" s="99"/>
      <c r="I294" s="72"/>
    </row>
    <row r="295" spans="1:9" x14ac:dyDescent="0.25">
      <c r="A295" s="105" t="s">
        <v>6845</v>
      </c>
      <c r="B295" s="89">
        <v>600616000</v>
      </c>
      <c r="C295" s="73" t="s">
        <v>6847</v>
      </c>
      <c r="D295" s="70">
        <f t="shared" si="86"/>
        <v>188.76000000000002</v>
      </c>
      <c r="E295" s="101">
        <v>157.30000000000001</v>
      </c>
      <c r="F295" s="100">
        <f t="shared" si="82"/>
        <v>5662.8</v>
      </c>
      <c r="G295" s="100">
        <f t="shared" si="80"/>
        <v>4719</v>
      </c>
      <c r="H295" s="99"/>
      <c r="I295" s="72"/>
    </row>
    <row r="296" spans="1:9" x14ac:dyDescent="0.25">
      <c r="A296" s="105" t="s">
        <v>6845</v>
      </c>
      <c r="B296" s="89">
        <v>600618000</v>
      </c>
      <c r="C296" s="73" t="s">
        <v>6848</v>
      </c>
      <c r="D296" s="70">
        <f t="shared" si="86"/>
        <v>194.91870347836883</v>
      </c>
      <c r="E296" s="101">
        <v>162.43225289864068</v>
      </c>
      <c r="F296" s="100">
        <f t="shared" si="82"/>
        <v>5847.5611043510644</v>
      </c>
      <c r="G296" s="100">
        <f t="shared" si="80"/>
        <v>4872.9675869592202</v>
      </c>
      <c r="H296" s="99"/>
      <c r="I296" s="72"/>
    </row>
    <row r="297" spans="1:9" x14ac:dyDescent="0.25">
      <c r="A297" s="107" t="s">
        <v>6845</v>
      </c>
      <c r="B297" s="90">
        <v>600617000</v>
      </c>
      <c r="C297" s="78" t="s">
        <v>6849</v>
      </c>
      <c r="D297" s="79">
        <f t="shared" si="86"/>
        <v>184.04654711942041</v>
      </c>
      <c r="E297" s="101">
        <v>153.37212259951701</v>
      </c>
      <c r="F297" s="100">
        <f t="shared" si="82"/>
        <v>5521.3964135826127</v>
      </c>
      <c r="G297" s="100">
        <f t="shared" si="80"/>
        <v>4601.1636779855107</v>
      </c>
      <c r="H297" s="99"/>
      <c r="I297" s="80"/>
    </row>
    <row r="298" spans="1:9" x14ac:dyDescent="0.25">
      <c r="A298" s="107" t="s">
        <v>6845</v>
      </c>
      <c r="B298" s="90">
        <v>600627000</v>
      </c>
      <c r="C298" s="78" t="s">
        <v>6850</v>
      </c>
      <c r="D298" s="79">
        <f t="shared" si="86"/>
        <v>195.2882523163056</v>
      </c>
      <c r="E298" s="101">
        <v>162.74021026358801</v>
      </c>
      <c r="F298" s="100">
        <f t="shared" si="82"/>
        <v>5858.6475694891678</v>
      </c>
      <c r="G298" s="100">
        <f t="shared" si="80"/>
        <v>4882.2063079076397</v>
      </c>
      <c r="H298" s="99"/>
      <c r="I298" s="80"/>
    </row>
    <row r="299" spans="1:9" x14ac:dyDescent="0.25">
      <c r="A299" s="104" t="s">
        <v>6851</v>
      </c>
      <c r="B299" s="90">
        <v>600855000</v>
      </c>
      <c r="C299" s="78" t="s">
        <v>21232</v>
      </c>
      <c r="D299" s="79">
        <f t="shared" si="86"/>
        <v>128.4</v>
      </c>
      <c r="E299" s="101">
        <v>107</v>
      </c>
      <c r="F299" s="100">
        <f t="shared" si="82"/>
        <v>3852</v>
      </c>
      <c r="G299" s="100">
        <f t="shared" si="80"/>
        <v>3210</v>
      </c>
      <c r="H299" s="99"/>
      <c r="I299" s="80"/>
    </row>
    <row r="300" spans="1:9" x14ac:dyDescent="0.25">
      <c r="A300" s="104" t="s">
        <v>6851</v>
      </c>
      <c r="B300" s="89">
        <v>600955000</v>
      </c>
      <c r="C300" s="73" t="s">
        <v>6852</v>
      </c>
      <c r="D300" s="70">
        <f t="shared" ref="D300:D416" si="87">E300*1.2</f>
        <v>133.13406687319733</v>
      </c>
      <c r="E300" s="101">
        <v>110.94505572766444</v>
      </c>
      <c r="F300" s="100">
        <f t="shared" si="82"/>
        <v>3994.0220061959199</v>
      </c>
      <c r="G300" s="100">
        <f t="shared" si="80"/>
        <v>3328.3516718299334</v>
      </c>
      <c r="H300" s="99"/>
      <c r="I300" s="72"/>
    </row>
    <row r="301" spans="1:9" x14ac:dyDescent="0.25">
      <c r="A301" s="104" t="s">
        <v>6851</v>
      </c>
      <c r="B301" s="89">
        <v>600955500</v>
      </c>
      <c r="C301" s="73" t="s">
        <v>6853</v>
      </c>
      <c r="D301" s="70">
        <f t="shared" si="87"/>
        <v>139.32050479766377</v>
      </c>
      <c r="E301" s="101">
        <v>116.10042066471981</v>
      </c>
      <c r="F301" s="100">
        <f t="shared" si="82"/>
        <v>4179.6151439299128</v>
      </c>
      <c r="G301" s="100">
        <f t="shared" si="80"/>
        <v>3483.012619941594</v>
      </c>
      <c r="H301" s="99"/>
      <c r="I301" s="72"/>
    </row>
    <row r="302" spans="1:9" x14ac:dyDescent="0.25">
      <c r="A302" s="104" t="s">
        <v>6851</v>
      </c>
      <c r="B302" s="89">
        <v>600955700</v>
      </c>
      <c r="C302" s="73" t="s">
        <v>6854</v>
      </c>
      <c r="D302" s="70">
        <f t="shared" si="87"/>
        <v>183.65774193548387</v>
      </c>
      <c r="E302" s="101">
        <v>153.04811827956991</v>
      </c>
      <c r="F302" s="100">
        <f t="shared" si="82"/>
        <v>5509.7322580645159</v>
      </c>
      <c r="G302" s="100">
        <f t="shared" si="80"/>
        <v>4591.4435483870966</v>
      </c>
      <c r="H302" s="99"/>
      <c r="I302" s="72"/>
    </row>
    <row r="303" spans="1:9" x14ac:dyDescent="0.25">
      <c r="A303" s="104" t="s">
        <v>6851</v>
      </c>
      <c r="B303" s="89">
        <v>600542000</v>
      </c>
      <c r="C303" s="73" t="s">
        <v>6855</v>
      </c>
      <c r="D303" s="70">
        <f t="shared" si="87"/>
        <v>289.47321632615746</v>
      </c>
      <c r="E303" s="101">
        <v>241.22768027179791</v>
      </c>
      <c r="F303" s="100">
        <f t="shared" si="82"/>
        <v>8684.1964897847229</v>
      </c>
      <c r="G303" s="100">
        <f t="shared" si="80"/>
        <v>7236.8304081539363</v>
      </c>
      <c r="H303" s="99"/>
      <c r="I303" s="72"/>
    </row>
    <row r="304" spans="1:9" x14ac:dyDescent="0.25">
      <c r="A304" s="104" t="s">
        <v>6851</v>
      </c>
      <c r="B304" s="88">
        <v>600544000</v>
      </c>
      <c r="C304" s="69" t="s">
        <v>6856</v>
      </c>
      <c r="D304" s="70">
        <f t="shared" si="87"/>
        <v>317.83107850609758</v>
      </c>
      <c r="E304" s="101">
        <v>264.85923208841467</v>
      </c>
      <c r="F304" s="100">
        <f t="shared" si="82"/>
        <v>9534.9323551829275</v>
      </c>
      <c r="G304" s="100">
        <f t="shared" si="80"/>
        <v>7945.7769626524396</v>
      </c>
      <c r="H304" s="99"/>
      <c r="I304" s="72"/>
    </row>
    <row r="305" spans="1:9" x14ac:dyDescent="0.25">
      <c r="A305" s="104" t="s">
        <v>6851</v>
      </c>
      <c r="B305" s="88">
        <v>600544700</v>
      </c>
      <c r="C305" s="69" t="s">
        <v>6857</v>
      </c>
      <c r="D305" s="70">
        <f t="shared" si="87"/>
        <v>400.68573877638488</v>
      </c>
      <c r="E305" s="101">
        <v>333.9047823136541</v>
      </c>
      <c r="F305" s="100">
        <f t="shared" si="82"/>
        <v>12020.572163291547</v>
      </c>
      <c r="G305" s="100">
        <f t="shared" si="80"/>
        <v>10017.143469409622</v>
      </c>
      <c r="H305" s="99"/>
      <c r="I305" s="72"/>
    </row>
    <row r="306" spans="1:9" x14ac:dyDescent="0.25">
      <c r="A306" s="104" t="s">
        <v>6851</v>
      </c>
      <c r="B306" s="88">
        <v>600545000</v>
      </c>
      <c r="C306" s="69" t="s">
        <v>6858</v>
      </c>
      <c r="D306" s="70">
        <f t="shared" si="87"/>
        <v>401.80453248910766</v>
      </c>
      <c r="E306" s="101">
        <v>334.83711040758971</v>
      </c>
      <c r="F306" s="100">
        <f t="shared" si="82"/>
        <v>12054.135974673231</v>
      </c>
      <c r="G306" s="100">
        <f t="shared" si="80"/>
        <v>10045.113312227693</v>
      </c>
      <c r="H306" s="99"/>
      <c r="I306" s="72"/>
    </row>
    <row r="307" spans="1:9" x14ac:dyDescent="0.25">
      <c r="A307" s="104" t="s">
        <v>6851</v>
      </c>
      <c r="B307" s="89">
        <v>601204000</v>
      </c>
      <c r="C307" s="69" t="s">
        <v>6859</v>
      </c>
      <c r="D307" s="70">
        <f t="shared" si="87"/>
        <v>341.95069341903348</v>
      </c>
      <c r="E307" s="101">
        <v>284.95891118252791</v>
      </c>
      <c r="F307" s="100">
        <f t="shared" si="82"/>
        <v>10258.520802571005</v>
      </c>
      <c r="G307" s="100">
        <f t="shared" si="80"/>
        <v>8548.767335475839</v>
      </c>
      <c r="H307" s="99"/>
      <c r="I307" s="72"/>
    </row>
    <row r="308" spans="1:9" x14ac:dyDescent="0.25">
      <c r="A308" s="104" t="s">
        <v>6851</v>
      </c>
      <c r="B308" s="89">
        <v>601204700</v>
      </c>
      <c r="C308" s="69" t="s">
        <v>6860</v>
      </c>
      <c r="D308" s="70">
        <f t="shared" si="87"/>
        <v>384.66893935756474</v>
      </c>
      <c r="E308" s="101">
        <v>320.55744946463727</v>
      </c>
      <c r="F308" s="100">
        <f t="shared" si="82"/>
        <v>11540.068180726943</v>
      </c>
      <c r="G308" s="100">
        <f t="shared" si="80"/>
        <v>9616.7234839391203</v>
      </c>
      <c r="H308" s="99"/>
      <c r="I308" s="72"/>
    </row>
    <row r="309" spans="1:9" x14ac:dyDescent="0.25">
      <c r="A309" s="104" t="s">
        <v>6851</v>
      </c>
      <c r="B309" s="88">
        <v>690456000</v>
      </c>
      <c r="C309" s="69" t="s">
        <v>6861</v>
      </c>
      <c r="D309" s="70">
        <f t="shared" si="87"/>
        <v>398.02259887005647</v>
      </c>
      <c r="E309" s="101">
        <v>331.6854990583804</v>
      </c>
      <c r="F309" s="100">
        <f t="shared" si="82"/>
        <v>11940.677966101694</v>
      </c>
      <c r="G309" s="100">
        <f t="shared" si="80"/>
        <v>9950.5649717514116</v>
      </c>
      <c r="H309" s="99"/>
      <c r="I309" s="72"/>
    </row>
    <row r="310" spans="1:9" x14ac:dyDescent="0.25">
      <c r="A310" s="104" t="s">
        <v>6851</v>
      </c>
      <c r="B310" s="88">
        <v>690477000</v>
      </c>
      <c r="C310" s="69" t="s">
        <v>6862</v>
      </c>
      <c r="D310" s="70">
        <f t="shared" si="87"/>
        <v>496.98113207547158</v>
      </c>
      <c r="E310" s="101">
        <v>414.15094339622635</v>
      </c>
      <c r="F310" s="100">
        <f t="shared" si="82"/>
        <v>14909.433962264147</v>
      </c>
      <c r="G310" s="100">
        <f t="shared" ref="G310:G425" si="88">F310/1.2</f>
        <v>12424.52830188679</v>
      </c>
      <c r="H310" s="99"/>
      <c r="I310" s="72"/>
    </row>
    <row r="311" spans="1:9" x14ac:dyDescent="0.25">
      <c r="A311" s="104" t="s">
        <v>6851</v>
      </c>
      <c r="B311" s="88">
        <v>690457000</v>
      </c>
      <c r="C311" s="69" t="s">
        <v>6863</v>
      </c>
      <c r="D311" s="70">
        <f t="shared" si="87"/>
        <v>509.90969198516359</v>
      </c>
      <c r="E311" s="101">
        <v>424.9247433209697</v>
      </c>
      <c r="F311" s="100">
        <f t="shared" si="82"/>
        <v>15297.290759554908</v>
      </c>
      <c r="G311" s="100">
        <f t="shared" si="88"/>
        <v>12747.74229962909</v>
      </c>
      <c r="H311" s="99"/>
      <c r="I311" s="72"/>
    </row>
    <row r="312" spans="1:9" x14ac:dyDescent="0.25">
      <c r="A312" s="104" t="s">
        <v>6864</v>
      </c>
      <c r="B312" s="88">
        <v>606177500</v>
      </c>
      <c r="C312" s="69" t="s">
        <v>7373</v>
      </c>
      <c r="D312" s="70">
        <f t="shared" si="87"/>
        <v>190.79999999999998</v>
      </c>
      <c r="E312" s="101">
        <v>159</v>
      </c>
      <c r="F312" s="100">
        <f t="shared" si="82"/>
        <v>5723.9999999999991</v>
      </c>
      <c r="G312" s="100">
        <f t="shared" ref="G312:G313" si="89">F312/1.2</f>
        <v>4769.9999999999991</v>
      </c>
      <c r="H312" s="99"/>
      <c r="I312" s="80"/>
    </row>
    <row r="313" spans="1:9" x14ac:dyDescent="0.25">
      <c r="A313" s="104" t="s">
        <v>6864</v>
      </c>
      <c r="B313" s="88">
        <v>606178500</v>
      </c>
      <c r="C313" s="69" t="s">
        <v>7374</v>
      </c>
      <c r="D313" s="70">
        <f t="shared" si="87"/>
        <v>340.92112695946901</v>
      </c>
      <c r="E313" s="101">
        <v>284.10093913289086</v>
      </c>
      <c r="F313" s="100">
        <f t="shared" si="82"/>
        <v>10227.63380878407</v>
      </c>
      <c r="G313" s="100">
        <f t="shared" si="89"/>
        <v>8523.028173986726</v>
      </c>
      <c r="H313" s="99"/>
      <c r="I313" s="80"/>
    </row>
    <row r="314" spans="1:9" x14ac:dyDescent="0.25">
      <c r="A314" s="104" t="s">
        <v>410</v>
      </c>
      <c r="B314" s="88">
        <v>601030000</v>
      </c>
      <c r="C314" s="69" t="s">
        <v>7295</v>
      </c>
      <c r="D314" s="70">
        <f t="shared" si="87"/>
        <v>64.575000000000017</v>
      </c>
      <c r="E314" s="101">
        <v>53.812500000000014</v>
      </c>
      <c r="F314" s="100">
        <f t="shared" si="82"/>
        <v>1937.2500000000005</v>
      </c>
      <c r="G314" s="100">
        <f t="shared" ref="G314:G315" si="90">F314/1.2</f>
        <v>1614.3750000000005</v>
      </c>
      <c r="H314" s="99"/>
      <c r="I314" s="80"/>
    </row>
    <row r="315" spans="1:9" x14ac:dyDescent="0.25">
      <c r="A315" s="104" t="s">
        <v>410</v>
      </c>
      <c r="B315" s="88">
        <v>601030500</v>
      </c>
      <c r="C315" s="69" t="s">
        <v>7296</v>
      </c>
      <c r="D315" s="70">
        <f t="shared" si="87"/>
        <v>81.835835885234545</v>
      </c>
      <c r="E315" s="101">
        <v>68.196529904362123</v>
      </c>
      <c r="F315" s="100">
        <f t="shared" si="82"/>
        <v>2455.0750765570365</v>
      </c>
      <c r="G315" s="100">
        <f t="shared" si="90"/>
        <v>2045.8958971308639</v>
      </c>
      <c r="H315" s="99"/>
      <c r="I315" s="80"/>
    </row>
    <row r="316" spans="1:9" x14ac:dyDescent="0.25">
      <c r="A316" s="104" t="s">
        <v>410</v>
      </c>
      <c r="B316" s="88">
        <v>601040000</v>
      </c>
      <c r="C316" s="69" t="s">
        <v>6865</v>
      </c>
      <c r="D316" s="70">
        <f t="shared" si="87"/>
        <v>104.16579513800642</v>
      </c>
      <c r="E316" s="101">
        <v>86.804829281672014</v>
      </c>
      <c r="F316" s="100">
        <f t="shared" si="82"/>
        <v>3124.9738541401925</v>
      </c>
      <c r="G316" s="100">
        <f t="shared" si="88"/>
        <v>2604.1448784501604</v>
      </c>
      <c r="H316" s="99"/>
      <c r="I316" s="72"/>
    </row>
    <row r="317" spans="1:9" x14ac:dyDescent="0.25">
      <c r="A317" s="104" t="s">
        <v>410</v>
      </c>
      <c r="B317" s="88">
        <v>601040500</v>
      </c>
      <c r="C317" s="69" t="s">
        <v>6866</v>
      </c>
      <c r="D317" s="70">
        <f t="shared" si="87"/>
        <v>113.90475651138829</v>
      </c>
      <c r="E317" s="101">
        <v>94.920630426156904</v>
      </c>
      <c r="F317" s="100">
        <f t="shared" si="82"/>
        <v>3417.1426953416485</v>
      </c>
      <c r="G317" s="100">
        <f t="shared" si="88"/>
        <v>2847.6189127847074</v>
      </c>
      <c r="H317" s="99"/>
      <c r="I317" s="72"/>
    </row>
    <row r="318" spans="1:9" x14ac:dyDescent="0.25">
      <c r="A318" s="104" t="s">
        <v>410</v>
      </c>
      <c r="B318" s="88">
        <v>601041500</v>
      </c>
      <c r="C318" s="69" t="s">
        <v>6867</v>
      </c>
      <c r="D318" s="70">
        <f t="shared" si="87"/>
        <v>122.1799051787017</v>
      </c>
      <c r="E318" s="101">
        <v>101.81658764891809</v>
      </c>
      <c r="F318" s="100">
        <f t="shared" si="82"/>
        <v>3665.3971553610509</v>
      </c>
      <c r="G318" s="100">
        <f t="shared" si="88"/>
        <v>3054.4976294675425</v>
      </c>
      <c r="H318" s="99"/>
      <c r="I318" s="72"/>
    </row>
    <row r="319" spans="1:9" x14ac:dyDescent="0.25">
      <c r="A319" s="104" t="s">
        <v>410</v>
      </c>
      <c r="B319" s="97">
        <v>601100000</v>
      </c>
      <c r="C319" s="91" t="s">
        <v>18837</v>
      </c>
      <c r="D319" s="79">
        <f>E319*1.2</f>
        <v>118.8</v>
      </c>
      <c r="E319" s="101">
        <v>99</v>
      </c>
      <c r="F319" s="100">
        <f>D319*$G$1</f>
        <v>3564</v>
      </c>
      <c r="G319" s="100">
        <f>F319/1.2</f>
        <v>2970</v>
      </c>
      <c r="H319" s="71"/>
      <c r="I319" s="80"/>
    </row>
    <row r="320" spans="1:9" x14ac:dyDescent="0.25">
      <c r="A320" s="104" t="s">
        <v>410</v>
      </c>
      <c r="B320" s="97">
        <v>601100500</v>
      </c>
      <c r="C320" s="91" t="s">
        <v>20499</v>
      </c>
      <c r="D320" s="79">
        <f>E320*1.2</f>
        <v>130.79999999999998</v>
      </c>
      <c r="E320" s="101">
        <v>109</v>
      </c>
      <c r="F320" s="100">
        <f>D320*$G$1</f>
        <v>3923.9999999999995</v>
      </c>
      <c r="G320" s="100">
        <f>F320/1.2</f>
        <v>3269.9999999999995</v>
      </c>
      <c r="H320" s="71"/>
      <c r="I320" s="80"/>
    </row>
    <row r="321" spans="1:9" x14ac:dyDescent="0.25">
      <c r="A321" s="104" t="s">
        <v>410</v>
      </c>
      <c r="B321" s="97">
        <v>601100900</v>
      </c>
      <c r="C321" s="91" t="s">
        <v>18838</v>
      </c>
      <c r="D321" s="79">
        <f>E321*1.2</f>
        <v>142.79999999999998</v>
      </c>
      <c r="E321" s="101">
        <v>119</v>
      </c>
      <c r="F321" s="100">
        <f>D321*$G$1</f>
        <v>4283.9999999999991</v>
      </c>
      <c r="G321" s="100">
        <f>F321/1.2</f>
        <v>3569.9999999999995</v>
      </c>
      <c r="H321" s="71"/>
      <c r="I321" s="80"/>
    </row>
    <row r="322" spans="1:9" x14ac:dyDescent="0.25">
      <c r="A322" s="104" t="s">
        <v>410</v>
      </c>
      <c r="B322" s="88">
        <v>601401000</v>
      </c>
      <c r="C322" s="69" t="s">
        <v>6868</v>
      </c>
      <c r="D322" s="70">
        <f t="shared" si="87"/>
        <v>225.07414207032903</v>
      </c>
      <c r="E322" s="101">
        <v>187.56178505860754</v>
      </c>
      <c r="F322" s="100">
        <f t="shared" si="82"/>
        <v>6752.2242621098712</v>
      </c>
      <c r="G322" s="100">
        <f t="shared" si="88"/>
        <v>5626.8535517582259</v>
      </c>
      <c r="H322" s="99"/>
      <c r="I322" s="72"/>
    </row>
    <row r="323" spans="1:9" x14ac:dyDescent="0.25">
      <c r="A323" s="104" t="s">
        <v>410</v>
      </c>
      <c r="B323" s="88">
        <v>601401500</v>
      </c>
      <c r="C323" s="69" t="s">
        <v>6869</v>
      </c>
      <c r="D323" s="70">
        <f t="shared" si="87"/>
        <v>244.93362519418162</v>
      </c>
      <c r="E323" s="101">
        <v>204.11135432848468</v>
      </c>
      <c r="F323" s="100">
        <f t="shared" si="82"/>
        <v>7348.0087558254481</v>
      </c>
      <c r="G323" s="100">
        <f t="shared" si="88"/>
        <v>6123.3406298545406</v>
      </c>
      <c r="H323" s="99"/>
      <c r="I323" s="72"/>
    </row>
    <row r="324" spans="1:9" x14ac:dyDescent="0.25">
      <c r="A324" s="104" t="s">
        <v>410</v>
      </c>
      <c r="B324" s="88">
        <v>601402000</v>
      </c>
      <c r="C324" s="69" t="s">
        <v>6870</v>
      </c>
      <c r="D324" s="70">
        <f t="shared" si="87"/>
        <v>231.69396977827992</v>
      </c>
      <c r="E324" s="101">
        <v>193.07830814856661</v>
      </c>
      <c r="F324" s="100">
        <f t="shared" si="82"/>
        <v>6950.8190933483975</v>
      </c>
      <c r="G324" s="100">
        <f t="shared" si="88"/>
        <v>5792.3492444569983</v>
      </c>
      <c r="H324" s="99"/>
      <c r="I324" s="72"/>
    </row>
    <row r="325" spans="1:9" x14ac:dyDescent="0.25">
      <c r="A325" s="104" t="s">
        <v>410</v>
      </c>
      <c r="B325" s="88">
        <v>601403500</v>
      </c>
      <c r="C325" s="69" t="s">
        <v>6871</v>
      </c>
      <c r="D325" s="70">
        <f t="shared" si="87"/>
        <v>249.28631286527605</v>
      </c>
      <c r="E325" s="101">
        <v>207.73859405439671</v>
      </c>
      <c r="F325" s="100">
        <f t="shared" si="82"/>
        <v>7478.5893859582811</v>
      </c>
      <c r="G325" s="100">
        <f t="shared" si="88"/>
        <v>6232.1578216319012</v>
      </c>
      <c r="H325" s="99"/>
      <c r="I325" s="72"/>
    </row>
    <row r="326" spans="1:9" x14ac:dyDescent="0.25">
      <c r="A326" s="104" t="s">
        <v>410</v>
      </c>
      <c r="B326" s="88">
        <v>601403700</v>
      </c>
      <c r="C326" s="69" t="s">
        <v>6872</v>
      </c>
      <c r="D326" s="70">
        <f t="shared" si="87"/>
        <v>303.80347752332489</v>
      </c>
      <c r="E326" s="101">
        <v>253.16956460277075</v>
      </c>
      <c r="F326" s="100">
        <f t="shared" si="82"/>
        <v>9114.1043256997473</v>
      </c>
      <c r="G326" s="100">
        <f t="shared" si="88"/>
        <v>7595.0869380831227</v>
      </c>
      <c r="H326" s="99"/>
      <c r="I326" s="72"/>
    </row>
    <row r="327" spans="1:9" x14ac:dyDescent="0.25">
      <c r="A327" s="104" t="s">
        <v>410</v>
      </c>
      <c r="B327" s="88">
        <v>601404500</v>
      </c>
      <c r="C327" s="69" t="s">
        <v>6873</v>
      </c>
      <c r="D327" s="70">
        <f t="shared" si="87"/>
        <v>264.13112554723909</v>
      </c>
      <c r="E327" s="101">
        <v>220.10927128936592</v>
      </c>
      <c r="F327" s="100">
        <f t="shared" si="82"/>
        <v>7923.9337664171726</v>
      </c>
      <c r="G327" s="100">
        <f t="shared" si="88"/>
        <v>6603.2781386809775</v>
      </c>
      <c r="H327" s="99"/>
      <c r="I327" s="72"/>
    </row>
    <row r="328" spans="1:9" x14ac:dyDescent="0.25">
      <c r="A328" s="104" t="s">
        <v>410</v>
      </c>
      <c r="B328" s="88">
        <v>601404700</v>
      </c>
      <c r="C328" s="69" t="s">
        <v>6874</v>
      </c>
      <c r="D328" s="70">
        <f t="shared" si="87"/>
        <v>292.27465452261305</v>
      </c>
      <c r="E328" s="101">
        <v>243.56221210217754</v>
      </c>
      <c r="F328" s="100">
        <f t="shared" si="82"/>
        <v>8768.239635678392</v>
      </c>
      <c r="G328" s="100">
        <f t="shared" si="88"/>
        <v>7306.8663630653273</v>
      </c>
      <c r="H328" s="99"/>
      <c r="I328" s="72"/>
    </row>
    <row r="329" spans="1:9" x14ac:dyDescent="0.25">
      <c r="A329" s="104" t="s">
        <v>411</v>
      </c>
      <c r="B329" s="88">
        <v>600882000</v>
      </c>
      <c r="C329" s="69" t="s">
        <v>6875</v>
      </c>
      <c r="D329" s="70">
        <f t="shared" si="87"/>
        <v>249.59232633800607</v>
      </c>
      <c r="E329" s="101">
        <v>207.99360528167173</v>
      </c>
      <c r="F329" s="100">
        <f t="shared" si="82"/>
        <v>7487.7697901401825</v>
      </c>
      <c r="G329" s="100">
        <f t="shared" si="88"/>
        <v>6239.8081584501524</v>
      </c>
      <c r="H329" s="99"/>
      <c r="I329" s="72"/>
    </row>
    <row r="330" spans="1:9" x14ac:dyDescent="0.25">
      <c r="A330" s="104" t="s">
        <v>411</v>
      </c>
      <c r="B330" s="88">
        <v>600882540</v>
      </c>
      <c r="C330" s="73" t="s">
        <v>6876</v>
      </c>
      <c r="D330" s="70">
        <f t="shared" si="87"/>
        <v>291.27241914983756</v>
      </c>
      <c r="E330" s="101">
        <v>242.727015958198</v>
      </c>
      <c r="F330" s="100">
        <f t="shared" si="82"/>
        <v>8738.1725744951273</v>
      </c>
      <c r="G330" s="100">
        <f t="shared" si="88"/>
        <v>7281.8104787459397</v>
      </c>
      <c r="H330" s="99"/>
      <c r="I330" s="72"/>
    </row>
    <row r="331" spans="1:9" x14ac:dyDescent="0.25">
      <c r="A331" s="104" t="s">
        <v>411</v>
      </c>
      <c r="B331" s="261">
        <v>602082700</v>
      </c>
      <c r="C331" s="97" t="s">
        <v>20736</v>
      </c>
      <c r="D331" s="79">
        <f t="shared" ref="D331:D338" si="91">E331*1.2</f>
        <v>480</v>
      </c>
      <c r="E331" s="101">
        <v>400</v>
      </c>
      <c r="F331" s="100">
        <f t="shared" ref="F331:F338" si="92">D331*$G$1</f>
        <v>14400</v>
      </c>
      <c r="G331" s="100">
        <f t="shared" ref="G331:G338" si="93">F331/1.2</f>
        <v>12000</v>
      </c>
      <c r="H331" s="71"/>
      <c r="I331" s="74"/>
    </row>
    <row r="332" spans="1:9" x14ac:dyDescent="0.25">
      <c r="A332" s="104" t="s">
        <v>411</v>
      </c>
      <c r="B332" s="261">
        <v>602082890</v>
      </c>
      <c r="C332" s="97" t="s">
        <v>21351</v>
      </c>
      <c r="D332" s="79">
        <f t="shared" si="91"/>
        <v>217.2</v>
      </c>
      <c r="E332" s="101">
        <v>181</v>
      </c>
      <c r="F332" s="100">
        <f t="shared" si="92"/>
        <v>6516</v>
      </c>
      <c r="G332" s="100">
        <f t="shared" si="93"/>
        <v>5430</v>
      </c>
      <c r="H332" s="71"/>
      <c r="I332" s="74"/>
    </row>
    <row r="333" spans="1:9" x14ac:dyDescent="0.25">
      <c r="A333" s="104" t="s">
        <v>411</v>
      </c>
      <c r="B333" s="261">
        <v>602082840</v>
      </c>
      <c r="C333" s="97" t="s">
        <v>20735</v>
      </c>
      <c r="D333" s="79">
        <f t="shared" si="91"/>
        <v>222</v>
      </c>
      <c r="E333" s="101">
        <v>185</v>
      </c>
      <c r="F333" s="100">
        <f t="shared" si="92"/>
        <v>6660</v>
      </c>
      <c r="G333" s="100">
        <f t="shared" si="93"/>
        <v>5550</v>
      </c>
      <c r="H333" s="71"/>
      <c r="I333" s="74"/>
    </row>
    <row r="334" spans="1:9" x14ac:dyDescent="0.25">
      <c r="A334" s="104" t="s">
        <v>411</v>
      </c>
      <c r="B334" s="261">
        <v>602682700</v>
      </c>
      <c r="C334" s="97" t="s">
        <v>20737</v>
      </c>
      <c r="D334" s="79">
        <f t="shared" si="91"/>
        <v>247.2</v>
      </c>
      <c r="E334" s="101">
        <v>206</v>
      </c>
      <c r="F334" s="100">
        <f t="shared" si="92"/>
        <v>7416</v>
      </c>
      <c r="G334" s="100">
        <f t="shared" si="93"/>
        <v>6180</v>
      </c>
      <c r="H334" s="71"/>
      <c r="I334" s="74"/>
    </row>
    <row r="335" spans="1:9" x14ac:dyDescent="0.25">
      <c r="A335" s="104" t="s">
        <v>411</v>
      </c>
      <c r="B335" s="261">
        <v>602682000</v>
      </c>
      <c r="C335" s="97" t="s">
        <v>21231</v>
      </c>
      <c r="D335" s="79">
        <f t="shared" si="91"/>
        <v>211.608</v>
      </c>
      <c r="E335" s="101">
        <v>176.34</v>
      </c>
      <c r="F335" s="100">
        <f t="shared" si="92"/>
        <v>6348.24</v>
      </c>
      <c r="G335" s="100">
        <f t="shared" si="93"/>
        <v>5290.2</v>
      </c>
      <c r="H335" s="71"/>
      <c r="I335" s="74"/>
    </row>
    <row r="336" spans="1:9" x14ac:dyDescent="0.25">
      <c r="A336" s="81" t="s">
        <v>20571</v>
      </c>
      <c r="B336" s="261">
        <v>601406000</v>
      </c>
      <c r="C336" s="97" t="s">
        <v>20616</v>
      </c>
      <c r="D336" s="79">
        <f t="shared" si="91"/>
        <v>174</v>
      </c>
      <c r="E336" s="101">
        <v>145</v>
      </c>
      <c r="F336" s="100">
        <f t="shared" si="92"/>
        <v>5220</v>
      </c>
      <c r="G336" s="100">
        <f t="shared" si="93"/>
        <v>4350</v>
      </c>
      <c r="H336" s="71"/>
      <c r="I336" s="74"/>
    </row>
    <row r="337" spans="1:9" x14ac:dyDescent="0.25">
      <c r="A337" s="81" t="s">
        <v>20571</v>
      </c>
      <c r="B337" s="261">
        <v>601406500</v>
      </c>
      <c r="C337" s="97" t="s">
        <v>20617</v>
      </c>
      <c r="D337" s="79">
        <f t="shared" si="91"/>
        <v>222</v>
      </c>
      <c r="E337" s="101">
        <v>185</v>
      </c>
      <c r="F337" s="100">
        <f t="shared" si="92"/>
        <v>6660</v>
      </c>
      <c r="G337" s="100">
        <f t="shared" si="93"/>
        <v>5550</v>
      </c>
      <c r="H337" s="71"/>
      <c r="I337" s="74"/>
    </row>
    <row r="338" spans="1:9" x14ac:dyDescent="0.25">
      <c r="A338" s="81" t="s">
        <v>20571</v>
      </c>
      <c r="B338" s="261">
        <v>601406700</v>
      </c>
      <c r="C338" s="97" t="s">
        <v>20618</v>
      </c>
      <c r="D338" s="79">
        <f t="shared" si="91"/>
        <v>274.8</v>
      </c>
      <c r="E338" s="101">
        <v>229</v>
      </c>
      <c r="F338" s="100">
        <f t="shared" si="92"/>
        <v>8244</v>
      </c>
      <c r="G338" s="100">
        <f t="shared" si="93"/>
        <v>6870</v>
      </c>
      <c r="H338" s="71"/>
      <c r="I338" s="74"/>
    </row>
    <row r="339" spans="1:9" x14ac:dyDescent="0.25">
      <c r="A339" s="104" t="s">
        <v>7246</v>
      </c>
      <c r="B339" s="88">
        <v>600375000</v>
      </c>
      <c r="C339" s="69" t="s">
        <v>6877</v>
      </c>
      <c r="D339" s="70">
        <f t="shared" si="87"/>
        <v>266.84923760977983</v>
      </c>
      <c r="E339" s="101">
        <v>222.37436467481652</v>
      </c>
      <c r="F339" s="100">
        <f t="shared" si="82"/>
        <v>8005.4771282933953</v>
      </c>
      <c r="G339" s="100">
        <f t="shared" si="88"/>
        <v>6671.2309402444962</v>
      </c>
      <c r="H339" s="99"/>
      <c r="I339" s="72"/>
    </row>
    <row r="340" spans="1:9" x14ac:dyDescent="0.25">
      <c r="A340" s="104" t="s">
        <v>7247</v>
      </c>
      <c r="B340" s="88">
        <v>600065500</v>
      </c>
      <c r="C340" s="69" t="s">
        <v>6878</v>
      </c>
      <c r="D340" s="70">
        <f t="shared" si="87"/>
        <v>54.282587205197011</v>
      </c>
      <c r="E340" s="101">
        <v>45.235489337664177</v>
      </c>
      <c r="F340" s="100">
        <f t="shared" si="82"/>
        <v>1628.4776161559103</v>
      </c>
      <c r="G340" s="100">
        <f t="shared" si="88"/>
        <v>1357.0646801299254</v>
      </c>
      <c r="H340" s="99"/>
      <c r="I340" s="72"/>
    </row>
    <row r="341" spans="1:9" x14ac:dyDescent="0.25">
      <c r="A341" s="104" t="s">
        <v>7247</v>
      </c>
      <c r="B341" s="88">
        <v>600311500</v>
      </c>
      <c r="C341" s="69" t="s">
        <v>6879</v>
      </c>
      <c r="D341" s="70">
        <f t="shared" si="87"/>
        <v>109.2346247235111</v>
      </c>
      <c r="E341" s="101">
        <v>91.028853936259253</v>
      </c>
      <c r="F341" s="100">
        <f t="shared" si="82"/>
        <v>3277.038741705333</v>
      </c>
      <c r="G341" s="100">
        <f t="shared" si="88"/>
        <v>2730.8656180877774</v>
      </c>
      <c r="H341" s="99"/>
      <c r="I341" s="72"/>
    </row>
    <row r="342" spans="1:9" x14ac:dyDescent="0.25">
      <c r="A342" s="104" t="s">
        <v>7261</v>
      </c>
      <c r="B342" s="88">
        <v>609225500</v>
      </c>
      <c r="C342" s="69" t="s">
        <v>6880</v>
      </c>
      <c r="D342" s="70">
        <f t="shared" si="87"/>
        <v>54.282587205197011</v>
      </c>
      <c r="E342" s="102">
        <v>45.235489337664177</v>
      </c>
      <c r="F342" s="100">
        <f t="shared" si="82"/>
        <v>1628.4776161559103</v>
      </c>
      <c r="G342" s="100">
        <f t="shared" si="88"/>
        <v>1357.0646801299254</v>
      </c>
      <c r="H342" s="99"/>
      <c r="I342" s="72"/>
    </row>
    <row r="343" spans="1:9" x14ac:dyDescent="0.25">
      <c r="A343" s="104" t="s">
        <v>7261</v>
      </c>
      <c r="B343" s="88">
        <v>600443000</v>
      </c>
      <c r="C343" s="69" t="s">
        <v>7270</v>
      </c>
      <c r="D343" s="70">
        <f t="shared" si="87"/>
        <v>116.66666666666667</v>
      </c>
      <c r="E343" s="101">
        <v>97.222222222222229</v>
      </c>
      <c r="F343" s="100">
        <f t="shared" si="82"/>
        <v>3500</v>
      </c>
      <c r="G343" s="100">
        <f t="shared" ref="G343" si="94">F343/1.2</f>
        <v>2916.666666666667</v>
      </c>
      <c r="H343" s="99"/>
      <c r="I343" s="74"/>
    </row>
    <row r="344" spans="1:9" x14ac:dyDescent="0.25">
      <c r="A344" s="104" t="s">
        <v>7261</v>
      </c>
      <c r="B344" s="88">
        <v>600443500</v>
      </c>
      <c r="C344" s="69" t="s">
        <v>7271</v>
      </c>
      <c r="D344" s="70">
        <f t="shared" si="87"/>
        <v>133.33333333333331</v>
      </c>
      <c r="E344" s="101">
        <v>111.1111111111111</v>
      </c>
      <c r="F344" s="100">
        <f t="shared" si="82"/>
        <v>3999.9999999999995</v>
      </c>
      <c r="G344" s="100">
        <f t="shared" ref="G344:G346" si="95">F344/1.2</f>
        <v>3333.333333333333</v>
      </c>
      <c r="H344" s="99"/>
      <c r="I344" s="74"/>
    </row>
    <row r="345" spans="1:9" x14ac:dyDescent="0.25">
      <c r="A345" s="104" t="s">
        <v>7261</v>
      </c>
      <c r="B345" s="88">
        <v>600444000</v>
      </c>
      <c r="C345" s="69" t="s">
        <v>7273</v>
      </c>
      <c r="D345" s="70">
        <f t="shared" si="87"/>
        <v>124.99999999999999</v>
      </c>
      <c r="E345" s="101">
        <v>104.16666666666666</v>
      </c>
      <c r="F345" s="100">
        <f t="shared" si="82"/>
        <v>3749.9999999999995</v>
      </c>
      <c r="G345" s="100">
        <f t="shared" si="95"/>
        <v>3124.9999999999995</v>
      </c>
      <c r="H345" s="99"/>
      <c r="I345" s="74"/>
    </row>
    <row r="346" spans="1:9" x14ac:dyDescent="0.25">
      <c r="A346" s="104" t="s">
        <v>7261</v>
      </c>
      <c r="B346" s="88">
        <v>600444500</v>
      </c>
      <c r="C346" s="69" t="s">
        <v>7272</v>
      </c>
      <c r="D346" s="70">
        <f t="shared" si="87"/>
        <v>149.99999999999997</v>
      </c>
      <c r="E346" s="101">
        <v>124.99999999999999</v>
      </c>
      <c r="F346" s="100">
        <f t="shared" si="82"/>
        <v>4499.9999999999991</v>
      </c>
      <c r="G346" s="100">
        <f t="shared" si="95"/>
        <v>3749.9999999999995</v>
      </c>
      <c r="H346" s="99"/>
      <c r="I346" s="74"/>
    </row>
    <row r="347" spans="1:9" x14ac:dyDescent="0.25">
      <c r="A347" s="104" t="s">
        <v>7261</v>
      </c>
      <c r="B347" s="88">
        <v>600131000</v>
      </c>
      <c r="C347" s="69" t="s">
        <v>6881</v>
      </c>
      <c r="D347" s="70">
        <f t="shared" si="87"/>
        <v>168.54991208277431</v>
      </c>
      <c r="E347" s="101">
        <v>140.4582600689786</v>
      </c>
      <c r="F347" s="100">
        <f t="shared" si="82"/>
        <v>5056.4973624832292</v>
      </c>
      <c r="G347" s="100">
        <f t="shared" si="88"/>
        <v>4213.7478020693579</v>
      </c>
      <c r="H347" s="99"/>
      <c r="I347" s="72"/>
    </row>
    <row r="348" spans="1:9" x14ac:dyDescent="0.25">
      <c r="A348" s="104" t="s">
        <v>7261</v>
      </c>
      <c r="B348" s="88">
        <v>600405000</v>
      </c>
      <c r="C348" s="69" t="s">
        <v>6882</v>
      </c>
      <c r="D348" s="70">
        <f t="shared" si="87"/>
        <v>143.12899034892351</v>
      </c>
      <c r="E348" s="101">
        <v>119.27415862410294</v>
      </c>
      <c r="F348" s="100">
        <f t="shared" si="82"/>
        <v>4293.8697104677049</v>
      </c>
      <c r="G348" s="100">
        <f t="shared" si="88"/>
        <v>3578.2247587230877</v>
      </c>
      <c r="H348" s="99"/>
      <c r="I348" s="72"/>
    </row>
    <row r="349" spans="1:9" x14ac:dyDescent="0.25">
      <c r="A349" s="104" t="s">
        <v>7261</v>
      </c>
      <c r="B349" s="88">
        <v>600129000</v>
      </c>
      <c r="C349" s="69" t="s">
        <v>6883</v>
      </c>
      <c r="D349" s="70">
        <f t="shared" si="87"/>
        <v>215.17557222921604</v>
      </c>
      <c r="E349" s="101">
        <v>179.31297685768004</v>
      </c>
      <c r="F349" s="100">
        <f t="shared" si="82"/>
        <v>6455.2671668764815</v>
      </c>
      <c r="G349" s="100">
        <f t="shared" si="88"/>
        <v>5379.3893057304012</v>
      </c>
      <c r="H349" s="99"/>
      <c r="I349" s="72"/>
    </row>
    <row r="350" spans="1:9" x14ac:dyDescent="0.25">
      <c r="A350" s="104" t="s">
        <v>7261</v>
      </c>
      <c r="B350" s="88">
        <v>600129700</v>
      </c>
      <c r="C350" s="69" t="s">
        <v>6884</v>
      </c>
      <c r="D350" s="70">
        <f t="shared" si="87"/>
        <v>272.18825585138177</v>
      </c>
      <c r="E350" s="101">
        <v>226.82354654281815</v>
      </c>
      <c r="F350" s="100">
        <f t="shared" ref="F350:F427" si="96">D350*$G$1</f>
        <v>8165.6476755414533</v>
      </c>
      <c r="G350" s="100">
        <f t="shared" si="88"/>
        <v>6804.706396284545</v>
      </c>
      <c r="H350" s="99"/>
      <c r="I350" s="72"/>
    </row>
    <row r="351" spans="1:9" x14ac:dyDescent="0.25">
      <c r="A351" s="104" t="s">
        <v>7261</v>
      </c>
      <c r="B351" s="261" t="s">
        <v>20611</v>
      </c>
      <c r="C351" s="97" t="s">
        <v>20612</v>
      </c>
      <c r="D351" s="79">
        <f>E351*1.2</f>
        <v>526.79999999999995</v>
      </c>
      <c r="E351" s="101">
        <v>439</v>
      </c>
      <c r="F351" s="100">
        <f>D351*$G$1</f>
        <v>15803.999999999998</v>
      </c>
      <c r="G351" s="100">
        <f>F351/1.2</f>
        <v>13169.999999999998</v>
      </c>
      <c r="H351" s="71"/>
      <c r="I351" s="74"/>
    </row>
    <row r="352" spans="1:9" x14ac:dyDescent="0.25">
      <c r="A352" s="104" t="s">
        <v>7261</v>
      </c>
      <c r="B352" s="261">
        <v>615025000</v>
      </c>
      <c r="C352" s="97" t="s">
        <v>20613</v>
      </c>
      <c r="D352" s="79">
        <f>E352*1.2</f>
        <v>490.79999999999995</v>
      </c>
      <c r="E352" s="101">
        <v>409</v>
      </c>
      <c r="F352" s="100">
        <f>D352*$G$1</f>
        <v>14723.999999999998</v>
      </c>
      <c r="G352" s="100">
        <f>F352/1.2</f>
        <v>12269.999999999998</v>
      </c>
      <c r="H352" s="71"/>
      <c r="I352" s="74"/>
    </row>
    <row r="353" spans="1:9" x14ac:dyDescent="0.25">
      <c r="A353" s="104" t="s">
        <v>7261</v>
      </c>
      <c r="B353" s="261">
        <v>615050700</v>
      </c>
      <c r="C353" s="97" t="s">
        <v>20614</v>
      </c>
      <c r="D353" s="79">
        <f>E353*1.2</f>
        <v>526.79999999999995</v>
      </c>
      <c r="E353" s="101">
        <v>439</v>
      </c>
      <c r="F353" s="100">
        <f>D353*$G$1</f>
        <v>15803.999999999998</v>
      </c>
      <c r="G353" s="100">
        <f>F353/1.2</f>
        <v>13169.999999999998</v>
      </c>
      <c r="H353" s="71"/>
      <c r="I353" s="74"/>
    </row>
    <row r="354" spans="1:9" x14ac:dyDescent="0.25">
      <c r="A354" s="104" t="s">
        <v>7261</v>
      </c>
      <c r="B354" s="261">
        <v>615050000</v>
      </c>
      <c r="C354" s="97" t="s">
        <v>20615</v>
      </c>
      <c r="D354" s="79">
        <f>E354*1.2</f>
        <v>490.79999999999995</v>
      </c>
      <c r="E354" s="101">
        <v>409</v>
      </c>
      <c r="F354" s="100">
        <f>D354*$G$1</f>
        <v>14723.999999999998</v>
      </c>
      <c r="G354" s="100">
        <f>F354/1.2</f>
        <v>12269.999999999998</v>
      </c>
      <c r="H354" s="71"/>
      <c r="I354" s="74"/>
    </row>
    <row r="355" spans="1:9" x14ac:dyDescent="0.25">
      <c r="A355" s="104" t="s">
        <v>7262</v>
      </c>
      <c r="B355" s="88">
        <v>600066500</v>
      </c>
      <c r="C355" s="69" t="s">
        <v>6885</v>
      </c>
      <c r="D355" s="70">
        <f t="shared" si="87"/>
        <v>54.282587205197011</v>
      </c>
      <c r="E355" s="101">
        <v>45.235489337664177</v>
      </c>
      <c r="F355" s="100">
        <f t="shared" si="96"/>
        <v>1628.4776161559103</v>
      </c>
      <c r="G355" s="100">
        <f t="shared" si="88"/>
        <v>1357.0646801299254</v>
      </c>
      <c r="H355" s="99"/>
      <c r="I355" s="72"/>
    </row>
    <row r="356" spans="1:9" x14ac:dyDescent="0.25">
      <c r="A356" s="104" t="s">
        <v>7262</v>
      </c>
      <c r="B356" s="88">
        <v>600441500</v>
      </c>
      <c r="C356" s="69" t="s">
        <v>7263</v>
      </c>
      <c r="D356" s="70">
        <f t="shared" si="87"/>
        <v>102.60732947323824</v>
      </c>
      <c r="E356" s="101">
        <v>85.506107894365201</v>
      </c>
      <c r="F356" s="100">
        <f t="shared" si="96"/>
        <v>3078.2198841971472</v>
      </c>
      <c r="G356" s="100">
        <f t="shared" ref="G356:G358" si="97">F356/1.2</f>
        <v>2565.183236830956</v>
      </c>
      <c r="H356" s="99"/>
      <c r="I356" s="74"/>
    </row>
    <row r="357" spans="1:9" x14ac:dyDescent="0.25">
      <c r="A357" s="104" t="s">
        <v>7262</v>
      </c>
      <c r="B357" s="88">
        <v>600442000</v>
      </c>
      <c r="C357" s="69" t="s">
        <v>7280</v>
      </c>
      <c r="D357" s="70">
        <f t="shared" si="87"/>
        <v>117.24</v>
      </c>
      <c r="E357" s="101">
        <v>97.7</v>
      </c>
      <c r="F357" s="100">
        <f t="shared" si="96"/>
        <v>3517.2</v>
      </c>
      <c r="G357" s="100">
        <f t="shared" si="97"/>
        <v>2931</v>
      </c>
      <c r="H357" s="99"/>
      <c r="I357" s="74"/>
    </row>
    <row r="358" spans="1:9" x14ac:dyDescent="0.25">
      <c r="A358" s="104" t="s">
        <v>7262</v>
      </c>
      <c r="B358" s="88">
        <v>600442500</v>
      </c>
      <c r="C358" s="69" t="s">
        <v>7281</v>
      </c>
      <c r="D358" s="70">
        <f t="shared" si="87"/>
        <v>133.33333333333334</v>
      </c>
      <c r="E358" s="101">
        <v>111.11111111111111</v>
      </c>
      <c r="F358" s="100">
        <f t="shared" si="96"/>
        <v>4000.0000000000005</v>
      </c>
      <c r="G358" s="100">
        <f t="shared" si="97"/>
        <v>3333.3333333333339</v>
      </c>
      <c r="H358" s="99"/>
      <c r="I358" s="74"/>
    </row>
    <row r="359" spans="1:9" x14ac:dyDescent="0.25">
      <c r="A359" s="104" t="s">
        <v>7262</v>
      </c>
      <c r="B359" s="89">
        <v>611350000</v>
      </c>
      <c r="C359" s="73" t="s">
        <v>6886</v>
      </c>
      <c r="D359" s="70">
        <f t="shared" si="87"/>
        <v>206.08283275890366</v>
      </c>
      <c r="E359" s="101">
        <v>171.73569396575306</v>
      </c>
      <c r="F359" s="100">
        <f t="shared" si="96"/>
        <v>6182.4849827671096</v>
      </c>
      <c r="G359" s="100">
        <f t="shared" si="88"/>
        <v>5152.070818972592</v>
      </c>
      <c r="H359" s="99"/>
      <c r="I359" s="72"/>
    </row>
    <row r="360" spans="1:9" x14ac:dyDescent="0.25">
      <c r="A360" s="104" t="s">
        <v>7262</v>
      </c>
      <c r="B360" s="89" t="s">
        <v>20550</v>
      </c>
      <c r="C360" s="73" t="s">
        <v>20551</v>
      </c>
      <c r="D360" s="70">
        <f t="shared" si="87"/>
        <v>248.60207756004058</v>
      </c>
      <c r="E360" s="101">
        <v>207.1683979667005</v>
      </c>
      <c r="F360" s="100">
        <f t="shared" ref="F360" si="98">D360*$G$1</f>
        <v>7458.0623268012178</v>
      </c>
      <c r="G360" s="100">
        <f t="shared" ref="G360" si="99">F360/1.2</f>
        <v>6215.0519390010149</v>
      </c>
      <c r="H360" s="99"/>
      <c r="I360" s="72"/>
    </row>
    <row r="361" spans="1:9" x14ac:dyDescent="0.25">
      <c r="A361" s="104" t="s">
        <v>7262</v>
      </c>
      <c r="B361" s="89">
        <v>611351000</v>
      </c>
      <c r="C361" s="73" t="s">
        <v>6887</v>
      </c>
      <c r="D361" s="70">
        <f t="shared" si="87"/>
        <v>216.95548286716649</v>
      </c>
      <c r="E361" s="101">
        <v>180.79623572263876</v>
      </c>
      <c r="F361" s="100">
        <f t="shared" si="96"/>
        <v>6508.6644860149945</v>
      </c>
      <c r="G361" s="100">
        <f t="shared" si="88"/>
        <v>5423.8870716791625</v>
      </c>
      <c r="H361" s="99"/>
      <c r="I361" s="72"/>
    </row>
    <row r="362" spans="1:9" x14ac:dyDescent="0.25">
      <c r="A362" s="104" t="s">
        <v>7262</v>
      </c>
      <c r="B362" s="89">
        <v>611351700</v>
      </c>
      <c r="C362" s="73" t="s">
        <v>6888</v>
      </c>
      <c r="D362" s="70">
        <f t="shared" si="87"/>
        <v>272.36594202898556</v>
      </c>
      <c r="E362" s="101">
        <v>226.97161835748796</v>
      </c>
      <c r="F362" s="100">
        <f t="shared" si="96"/>
        <v>8170.9782608695668</v>
      </c>
      <c r="G362" s="100">
        <f t="shared" si="88"/>
        <v>6809.1485507246389</v>
      </c>
      <c r="H362" s="99"/>
      <c r="I362" s="72"/>
    </row>
    <row r="363" spans="1:9" x14ac:dyDescent="0.25">
      <c r="A363" s="104" t="s">
        <v>7241</v>
      </c>
      <c r="B363" s="89">
        <v>600103000</v>
      </c>
      <c r="C363" s="73" t="s">
        <v>7242</v>
      </c>
      <c r="D363" s="70">
        <f t="shared" si="87"/>
        <v>650.00000000000011</v>
      </c>
      <c r="E363" s="101">
        <v>541.66666666666674</v>
      </c>
      <c r="F363" s="100">
        <f t="shared" si="96"/>
        <v>19500.000000000004</v>
      </c>
      <c r="G363" s="100">
        <f t="shared" ref="G363:G364" si="100">F363/1.2</f>
        <v>16250.000000000004</v>
      </c>
      <c r="H363" s="99"/>
      <c r="I363" s="74"/>
    </row>
    <row r="364" spans="1:9" x14ac:dyDescent="0.25">
      <c r="A364" s="104" t="s">
        <v>7241</v>
      </c>
      <c r="B364" s="89">
        <v>600136000</v>
      </c>
      <c r="C364" s="73" t="s">
        <v>7284</v>
      </c>
      <c r="D364" s="70">
        <f t="shared" si="87"/>
        <v>791.66666666666674</v>
      </c>
      <c r="E364" s="101">
        <v>659.72222222222229</v>
      </c>
      <c r="F364" s="100">
        <f t="shared" si="96"/>
        <v>23750.000000000004</v>
      </c>
      <c r="G364" s="100">
        <f t="shared" si="100"/>
        <v>19791.666666666672</v>
      </c>
      <c r="H364" s="99"/>
      <c r="I364" s="74"/>
    </row>
    <row r="365" spans="1:9" x14ac:dyDescent="0.25">
      <c r="A365" s="106" t="s">
        <v>7330</v>
      </c>
      <c r="B365" s="97">
        <v>690885000</v>
      </c>
      <c r="C365" s="97" t="s">
        <v>7316</v>
      </c>
      <c r="D365" s="79">
        <f t="shared" ref="D365:D389" si="101">E365*1.2</f>
        <v>1198.8</v>
      </c>
      <c r="E365" s="101">
        <v>999</v>
      </c>
      <c r="F365" s="100">
        <f t="shared" si="96"/>
        <v>35964</v>
      </c>
      <c r="G365" s="100">
        <f t="shared" ref="G365:G389" si="102">F365/1.2</f>
        <v>29970</v>
      </c>
      <c r="H365" s="99"/>
      <c r="I365" s="74"/>
    </row>
    <row r="366" spans="1:9" x14ac:dyDescent="0.25">
      <c r="A366" s="106" t="s">
        <v>7330</v>
      </c>
      <c r="B366" s="97">
        <v>690886000</v>
      </c>
      <c r="C366" s="97" t="s">
        <v>7317</v>
      </c>
      <c r="D366" s="79">
        <f t="shared" si="101"/>
        <v>1318.8</v>
      </c>
      <c r="E366" s="101">
        <v>1099</v>
      </c>
      <c r="F366" s="100">
        <f t="shared" si="96"/>
        <v>39564</v>
      </c>
      <c r="G366" s="100">
        <f t="shared" si="102"/>
        <v>32970</v>
      </c>
      <c r="H366" s="99"/>
      <c r="I366" s="74"/>
    </row>
    <row r="367" spans="1:9" x14ac:dyDescent="0.25">
      <c r="A367" s="106" t="s">
        <v>7330</v>
      </c>
      <c r="B367" s="97">
        <v>690939000</v>
      </c>
      <c r="C367" s="97" t="s">
        <v>7539</v>
      </c>
      <c r="D367" s="79">
        <f t="shared" ref="D367:D368" si="103">E367*1.2</f>
        <v>1342.8</v>
      </c>
      <c r="E367" s="101">
        <v>1119</v>
      </c>
      <c r="F367" s="100">
        <f t="shared" si="96"/>
        <v>40284</v>
      </c>
      <c r="G367" s="100">
        <f t="shared" ref="G367:G368" si="104">F367/1.2</f>
        <v>33570</v>
      </c>
      <c r="H367" s="71"/>
      <c r="I367" s="80"/>
    </row>
    <row r="368" spans="1:9" x14ac:dyDescent="0.25">
      <c r="A368" s="106" t="s">
        <v>7330</v>
      </c>
      <c r="B368" s="97">
        <v>690940000</v>
      </c>
      <c r="C368" s="97" t="s">
        <v>7540</v>
      </c>
      <c r="D368" s="79">
        <f t="shared" si="103"/>
        <v>1462.8</v>
      </c>
      <c r="E368" s="101">
        <v>1219</v>
      </c>
      <c r="F368" s="100">
        <f t="shared" si="96"/>
        <v>43884</v>
      </c>
      <c r="G368" s="100">
        <f t="shared" si="104"/>
        <v>36570</v>
      </c>
      <c r="H368" s="71"/>
      <c r="I368" s="80"/>
    </row>
    <row r="369" spans="1:9" x14ac:dyDescent="0.25">
      <c r="A369" s="106" t="s">
        <v>7328</v>
      </c>
      <c r="B369" s="97">
        <v>603822700</v>
      </c>
      <c r="C369" s="97" t="s">
        <v>7331</v>
      </c>
      <c r="D369" s="79">
        <f t="shared" si="101"/>
        <v>583.33333333333337</v>
      </c>
      <c r="E369" s="101">
        <v>486.11111111111114</v>
      </c>
      <c r="F369" s="100">
        <f t="shared" si="96"/>
        <v>17500</v>
      </c>
      <c r="G369" s="100">
        <f t="shared" si="102"/>
        <v>14583.333333333334</v>
      </c>
      <c r="H369" s="99"/>
      <c r="I369" s="74"/>
    </row>
    <row r="370" spans="1:9" x14ac:dyDescent="0.25">
      <c r="A370" s="106" t="s">
        <v>7328</v>
      </c>
      <c r="B370" s="97">
        <v>603822710</v>
      </c>
      <c r="C370" s="97" t="s">
        <v>7332</v>
      </c>
      <c r="D370" s="79">
        <f t="shared" si="101"/>
        <v>666.66666666666663</v>
      </c>
      <c r="E370" s="101">
        <v>555.55555555555554</v>
      </c>
      <c r="F370" s="100">
        <f t="shared" si="96"/>
        <v>20000</v>
      </c>
      <c r="G370" s="100">
        <f t="shared" si="102"/>
        <v>16666.666666666668</v>
      </c>
      <c r="H370" s="99"/>
      <c r="I370" s="74"/>
    </row>
    <row r="371" spans="1:9" x14ac:dyDescent="0.25">
      <c r="A371" s="106" t="s">
        <v>7328</v>
      </c>
      <c r="B371" s="97">
        <v>603822720</v>
      </c>
      <c r="C371" s="97" t="s">
        <v>7333</v>
      </c>
      <c r="D371" s="79">
        <f t="shared" si="101"/>
        <v>666.66666666666663</v>
      </c>
      <c r="E371" s="101">
        <v>555.55555555555554</v>
      </c>
      <c r="F371" s="100">
        <f t="shared" si="96"/>
        <v>20000</v>
      </c>
      <c r="G371" s="100">
        <f t="shared" si="102"/>
        <v>16666.666666666668</v>
      </c>
      <c r="H371" s="99"/>
      <c r="I371" s="74"/>
    </row>
    <row r="372" spans="1:9" x14ac:dyDescent="0.25">
      <c r="A372" s="106" t="s">
        <v>7328</v>
      </c>
      <c r="B372" s="97">
        <v>603822730</v>
      </c>
      <c r="C372" s="97" t="s">
        <v>7334</v>
      </c>
      <c r="D372" s="79">
        <f t="shared" si="101"/>
        <v>726.66666666666663</v>
      </c>
      <c r="E372" s="101">
        <v>605.55555555555554</v>
      </c>
      <c r="F372" s="100">
        <f t="shared" si="96"/>
        <v>21800</v>
      </c>
      <c r="G372" s="100">
        <f t="shared" si="102"/>
        <v>18166.666666666668</v>
      </c>
      <c r="H372" s="99"/>
      <c r="I372" s="74"/>
    </row>
    <row r="373" spans="1:9" x14ac:dyDescent="0.25">
      <c r="A373" s="106" t="s">
        <v>7327</v>
      </c>
      <c r="B373" s="97">
        <v>603823700</v>
      </c>
      <c r="C373" s="97" t="s">
        <v>7335</v>
      </c>
      <c r="D373" s="79">
        <f t="shared" si="101"/>
        <v>481</v>
      </c>
      <c r="E373" s="101">
        <v>400.83333333333337</v>
      </c>
      <c r="F373" s="100">
        <f t="shared" si="96"/>
        <v>14430</v>
      </c>
      <c r="G373" s="100">
        <f t="shared" si="102"/>
        <v>12025</v>
      </c>
      <c r="H373" s="99"/>
      <c r="I373" s="74"/>
    </row>
    <row r="374" spans="1:9" x14ac:dyDescent="0.25">
      <c r="A374" s="106" t="s">
        <v>7327</v>
      </c>
      <c r="B374" s="97">
        <v>603823710</v>
      </c>
      <c r="C374" s="97" t="s">
        <v>7336</v>
      </c>
      <c r="D374" s="79">
        <f t="shared" si="101"/>
        <v>625</v>
      </c>
      <c r="E374" s="101">
        <v>520.83333333333337</v>
      </c>
      <c r="F374" s="100">
        <f t="shared" si="96"/>
        <v>18750</v>
      </c>
      <c r="G374" s="100">
        <f t="shared" si="102"/>
        <v>15625</v>
      </c>
      <c r="H374" s="99"/>
      <c r="I374" s="74"/>
    </row>
    <row r="375" spans="1:9" x14ac:dyDescent="0.25">
      <c r="A375" s="106" t="s">
        <v>7327</v>
      </c>
      <c r="B375" s="97">
        <v>603823720</v>
      </c>
      <c r="C375" s="97" t="s">
        <v>7337</v>
      </c>
      <c r="D375" s="79">
        <f t="shared" si="101"/>
        <v>625</v>
      </c>
      <c r="E375" s="101">
        <v>520.83333333333337</v>
      </c>
      <c r="F375" s="100">
        <f t="shared" si="96"/>
        <v>18750</v>
      </c>
      <c r="G375" s="100">
        <f t="shared" si="102"/>
        <v>15625</v>
      </c>
      <c r="H375" s="99"/>
      <c r="I375" s="74"/>
    </row>
    <row r="376" spans="1:9" x14ac:dyDescent="0.25">
      <c r="A376" s="106" t="s">
        <v>7329</v>
      </c>
      <c r="B376" s="97">
        <v>603824700</v>
      </c>
      <c r="C376" s="97" t="s">
        <v>7338</v>
      </c>
      <c r="D376" s="79">
        <f t="shared" si="101"/>
        <v>451.33333333333337</v>
      </c>
      <c r="E376" s="101">
        <v>376.11111111111114</v>
      </c>
      <c r="F376" s="100">
        <f t="shared" si="96"/>
        <v>13540.000000000002</v>
      </c>
      <c r="G376" s="100">
        <f t="shared" si="102"/>
        <v>11283.333333333336</v>
      </c>
      <c r="H376" s="99"/>
      <c r="I376" s="74"/>
    </row>
    <row r="377" spans="1:9" x14ac:dyDescent="0.25">
      <c r="A377" s="106" t="s">
        <v>7329</v>
      </c>
      <c r="B377" s="97">
        <v>603824710</v>
      </c>
      <c r="C377" s="97" t="s">
        <v>7339</v>
      </c>
      <c r="D377" s="79">
        <f t="shared" si="101"/>
        <v>583.33333333333337</v>
      </c>
      <c r="E377" s="101">
        <v>486.11111111111114</v>
      </c>
      <c r="F377" s="100">
        <f t="shared" si="96"/>
        <v>17500</v>
      </c>
      <c r="G377" s="100">
        <f t="shared" si="102"/>
        <v>14583.333333333334</v>
      </c>
      <c r="H377" s="99"/>
      <c r="I377" s="74"/>
    </row>
    <row r="378" spans="1:9" x14ac:dyDescent="0.25">
      <c r="A378" s="106" t="s">
        <v>7329</v>
      </c>
      <c r="B378" s="97">
        <v>603824720</v>
      </c>
      <c r="C378" s="97" t="s">
        <v>7340</v>
      </c>
      <c r="D378" s="79">
        <f t="shared" si="101"/>
        <v>583.33333333333337</v>
      </c>
      <c r="E378" s="101">
        <v>486.11111111111114</v>
      </c>
      <c r="F378" s="100">
        <f t="shared" si="96"/>
        <v>17500</v>
      </c>
      <c r="G378" s="100">
        <f t="shared" si="102"/>
        <v>14583.333333333334</v>
      </c>
      <c r="H378" s="99"/>
      <c r="I378" s="74"/>
    </row>
    <row r="379" spans="1:9" x14ac:dyDescent="0.25">
      <c r="A379" s="106" t="s">
        <v>7329</v>
      </c>
      <c r="B379" s="97">
        <v>603824730</v>
      </c>
      <c r="C379" s="97" t="s">
        <v>7341</v>
      </c>
      <c r="D379" s="79">
        <f t="shared" si="101"/>
        <v>643.33333333333326</v>
      </c>
      <c r="E379" s="101">
        <v>536.11111111111109</v>
      </c>
      <c r="F379" s="100">
        <f t="shared" si="96"/>
        <v>19299.999999999996</v>
      </c>
      <c r="G379" s="100">
        <f t="shared" si="102"/>
        <v>16083.33333333333</v>
      </c>
      <c r="H379" s="99"/>
      <c r="I379" s="74"/>
    </row>
    <row r="380" spans="1:9" x14ac:dyDescent="0.25">
      <c r="A380" s="106" t="s">
        <v>7327</v>
      </c>
      <c r="B380" s="97">
        <v>690875000</v>
      </c>
      <c r="C380" s="97" t="s">
        <v>7306</v>
      </c>
      <c r="D380" s="79">
        <f t="shared" si="101"/>
        <v>1096.8</v>
      </c>
      <c r="E380" s="101">
        <v>914</v>
      </c>
      <c r="F380" s="100">
        <f t="shared" si="96"/>
        <v>32904</v>
      </c>
      <c r="G380" s="100">
        <f t="shared" si="102"/>
        <v>27420</v>
      </c>
      <c r="H380" s="99"/>
      <c r="I380" s="74"/>
    </row>
    <row r="381" spans="1:9" x14ac:dyDescent="0.25">
      <c r="A381" s="106" t="s">
        <v>7327</v>
      </c>
      <c r="B381" s="97">
        <v>690876000</v>
      </c>
      <c r="C381" s="97" t="s">
        <v>7307</v>
      </c>
      <c r="D381" s="79">
        <f t="shared" si="101"/>
        <v>1240.8</v>
      </c>
      <c r="E381" s="101">
        <v>1034</v>
      </c>
      <c r="F381" s="100">
        <f t="shared" si="96"/>
        <v>37224</v>
      </c>
      <c r="G381" s="100">
        <f t="shared" si="102"/>
        <v>31020</v>
      </c>
      <c r="H381" s="99"/>
      <c r="I381" s="74"/>
    </row>
    <row r="382" spans="1:9" x14ac:dyDescent="0.25">
      <c r="A382" s="106" t="s">
        <v>7329</v>
      </c>
      <c r="B382" s="97">
        <v>690877000</v>
      </c>
      <c r="C382" s="97" t="s">
        <v>7308</v>
      </c>
      <c r="D382" s="79">
        <f t="shared" si="101"/>
        <v>1138.8</v>
      </c>
      <c r="E382" s="101">
        <v>949</v>
      </c>
      <c r="F382" s="100">
        <f t="shared" si="96"/>
        <v>34164</v>
      </c>
      <c r="G382" s="100">
        <f t="shared" si="102"/>
        <v>28470</v>
      </c>
      <c r="H382" s="99"/>
      <c r="I382" s="74"/>
    </row>
    <row r="383" spans="1:9" x14ac:dyDescent="0.25">
      <c r="A383" s="106" t="s">
        <v>7329</v>
      </c>
      <c r="B383" s="97">
        <v>690878000</v>
      </c>
      <c r="C383" s="97" t="s">
        <v>7309</v>
      </c>
      <c r="D383" s="79">
        <f t="shared" si="101"/>
        <v>1282.8</v>
      </c>
      <c r="E383" s="101">
        <v>1069</v>
      </c>
      <c r="F383" s="100">
        <f t="shared" si="96"/>
        <v>38484</v>
      </c>
      <c r="G383" s="100">
        <f t="shared" si="102"/>
        <v>32070</v>
      </c>
      <c r="H383" s="99"/>
      <c r="I383" s="74"/>
    </row>
    <row r="384" spans="1:9" x14ac:dyDescent="0.25">
      <c r="A384" s="106" t="s">
        <v>7329</v>
      </c>
      <c r="B384" s="97">
        <v>690879000</v>
      </c>
      <c r="C384" s="97" t="s">
        <v>7310</v>
      </c>
      <c r="D384" s="79">
        <f t="shared" si="101"/>
        <v>1138.8</v>
      </c>
      <c r="E384" s="101">
        <v>949</v>
      </c>
      <c r="F384" s="100">
        <f t="shared" si="96"/>
        <v>34164</v>
      </c>
      <c r="G384" s="100">
        <f t="shared" si="102"/>
        <v>28470</v>
      </c>
      <c r="H384" s="99"/>
      <c r="I384" s="74"/>
    </row>
    <row r="385" spans="1:9" x14ac:dyDescent="0.25">
      <c r="A385" s="106" t="s">
        <v>7329</v>
      </c>
      <c r="B385" s="97">
        <v>690880000</v>
      </c>
      <c r="C385" s="97" t="s">
        <v>7311</v>
      </c>
      <c r="D385" s="79">
        <f t="shared" si="101"/>
        <v>1282.8</v>
      </c>
      <c r="E385" s="101">
        <v>1069</v>
      </c>
      <c r="F385" s="100">
        <f t="shared" si="96"/>
        <v>38484</v>
      </c>
      <c r="G385" s="100">
        <f t="shared" si="102"/>
        <v>32070</v>
      </c>
      <c r="H385" s="99"/>
      <c r="I385" s="74"/>
    </row>
    <row r="386" spans="1:9" x14ac:dyDescent="0.25">
      <c r="A386" s="106" t="s">
        <v>7329</v>
      </c>
      <c r="B386" s="97">
        <v>690881000</v>
      </c>
      <c r="C386" s="97" t="s">
        <v>7312</v>
      </c>
      <c r="D386" s="79">
        <f t="shared" si="101"/>
        <v>1066.8</v>
      </c>
      <c r="E386" s="101">
        <v>889</v>
      </c>
      <c r="F386" s="100">
        <f t="shared" si="96"/>
        <v>32004</v>
      </c>
      <c r="G386" s="100">
        <f t="shared" si="102"/>
        <v>26670</v>
      </c>
      <c r="H386" s="99"/>
      <c r="I386" s="74"/>
    </row>
    <row r="387" spans="1:9" x14ac:dyDescent="0.25">
      <c r="A387" s="106" t="s">
        <v>7329</v>
      </c>
      <c r="B387" s="97">
        <v>690882000</v>
      </c>
      <c r="C387" s="97" t="s">
        <v>7313</v>
      </c>
      <c r="D387" s="79">
        <f t="shared" si="101"/>
        <v>1198.8</v>
      </c>
      <c r="E387" s="101">
        <v>999</v>
      </c>
      <c r="F387" s="100">
        <f t="shared" si="96"/>
        <v>35964</v>
      </c>
      <c r="G387" s="100">
        <f t="shared" si="102"/>
        <v>29970</v>
      </c>
      <c r="H387" s="99"/>
      <c r="I387" s="74"/>
    </row>
    <row r="388" spans="1:9" x14ac:dyDescent="0.25">
      <c r="A388" s="106" t="s">
        <v>7329</v>
      </c>
      <c r="B388" s="97">
        <v>690883000</v>
      </c>
      <c r="C388" s="97" t="s">
        <v>7314</v>
      </c>
      <c r="D388" s="79">
        <f t="shared" si="101"/>
        <v>1066.8</v>
      </c>
      <c r="E388" s="101">
        <v>889</v>
      </c>
      <c r="F388" s="100">
        <f t="shared" si="96"/>
        <v>32004</v>
      </c>
      <c r="G388" s="100">
        <f t="shared" si="102"/>
        <v>26670</v>
      </c>
      <c r="H388" s="99"/>
      <c r="I388" s="74"/>
    </row>
    <row r="389" spans="1:9" x14ac:dyDescent="0.25">
      <c r="A389" s="106" t="s">
        <v>7329</v>
      </c>
      <c r="B389" s="97">
        <v>690884000</v>
      </c>
      <c r="C389" s="97" t="s">
        <v>7315</v>
      </c>
      <c r="D389" s="79">
        <f t="shared" si="101"/>
        <v>1198.8</v>
      </c>
      <c r="E389" s="101">
        <v>999</v>
      </c>
      <c r="F389" s="100">
        <f t="shared" si="96"/>
        <v>35964</v>
      </c>
      <c r="G389" s="100">
        <f t="shared" si="102"/>
        <v>29970</v>
      </c>
      <c r="H389" s="99"/>
      <c r="I389" s="74"/>
    </row>
    <row r="390" spans="1:9" x14ac:dyDescent="0.25">
      <c r="A390" s="106" t="s">
        <v>7329</v>
      </c>
      <c r="B390" s="261">
        <v>603825700</v>
      </c>
      <c r="C390" s="97" t="s">
        <v>20744</v>
      </c>
      <c r="D390" s="79">
        <f t="shared" ref="D390:D399" si="105">E390*1.2</f>
        <v>478.79999999999995</v>
      </c>
      <c r="E390" s="101">
        <v>399</v>
      </c>
      <c r="F390" s="100">
        <f t="shared" ref="F390:F399" si="106">D390*$G$1</f>
        <v>14363.999999999998</v>
      </c>
      <c r="G390" s="100">
        <f t="shared" ref="G390:G399" si="107">F390/1.2</f>
        <v>11969.999999999998</v>
      </c>
      <c r="H390" s="71"/>
      <c r="I390" s="74" t="s">
        <v>20738</v>
      </c>
    </row>
    <row r="391" spans="1:9" x14ac:dyDescent="0.25">
      <c r="A391" s="106" t="s">
        <v>7329</v>
      </c>
      <c r="B391" s="261">
        <v>603825710</v>
      </c>
      <c r="C391" s="97" t="s">
        <v>20706</v>
      </c>
      <c r="D391" s="79">
        <f t="shared" si="105"/>
        <v>622.79999999999995</v>
      </c>
      <c r="E391" s="101">
        <v>519</v>
      </c>
      <c r="F391" s="100">
        <f t="shared" si="106"/>
        <v>18684</v>
      </c>
      <c r="G391" s="100">
        <f t="shared" si="107"/>
        <v>15570</v>
      </c>
      <c r="H391" s="71"/>
      <c r="I391" s="74" t="s">
        <v>20738</v>
      </c>
    </row>
    <row r="392" spans="1:9" x14ac:dyDescent="0.25">
      <c r="A392" s="106" t="s">
        <v>7329</v>
      </c>
      <c r="B392" s="261">
        <v>603825720</v>
      </c>
      <c r="C392" s="97" t="s">
        <v>20707</v>
      </c>
      <c r="D392" s="79">
        <f t="shared" si="105"/>
        <v>622.79999999999995</v>
      </c>
      <c r="E392" s="101">
        <v>519</v>
      </c>
      <c r="F392" s="100">
        <f t="shared" si="106"/>
        <v>18684</v>
      </c>
      <c r="G392" s="100">
        <f t="shared" si="107"/>
        <v>15570</v>
      </c>
      <c r="H392" s="71"/>
      <c r="I392" s="74" t="s">
        <v>20738</v>
      </c>
    </row>
    <row r="393" spans="1:9" x14ac:dyDescent="0.25">
      <c r="A393" s="106" t="s">
        <v>7329</v>
      </c>
      <c r="B393" s="261">
        <v>603825730</v>
      </c>
      <c r="C393" s="97" t="s">
        <v>20708</v>
      </c>
      <c r="D393" s="79">
        <f t="shared" si="105"/>
        <v>682.8</v>
      </c>
      <c r="E393" s="101">
        <v>569</v>
      </c>
      <c r="F393" s="100">
        <f t="shared" si="106"/>
        <v>20484</v>
      </c>
      <c r="G393" s="100">
        <f t="shared" si="107"/>
        <v>17070</v>
      </c>
      <c r="H393" s="71"/>
      <c r="I393" s="74" t="s">
        <v>20738</v>
      </c>
    </row>
    <row r="394" spans="1:9" x14ac:dyDescent="0.25">
      <c r="A394" s="106" t="s">
        <v>7327</v>
      </c>
      <c r="B394" s="261">
        <v>603826700</v>
      </c>
      <c r="C394" s="97" t="s">
        <v>20745</v>
      </c>
      <c r="D394" s="79">
        <f t="shared" si="105"/>
        <v>528</v>
      </c>
      <c r="E394" s="101">
        <v>440</v>
      </c>
      <c r="F394" s="100">
        <f t="shared" si="106"/>
        <v>15840</v>
      </c>
      <c r="G394" s="100">
        <f t="shared" si="107"/>
        <v>13200</v>
      </c>
      <c r="H394" s="71"/>
      <c r="I394" s="74" t="s">
        <v>20738</v>
      </c>
    </row>
    <row r="395" spans="1:9" x14ac:dyDescent="0.25">
      <c r="A395" s="106" t="s">
        <v>7327</v>
      </c>
      <c r="B395" s="261">
        <v>603826710</v>
      </c>
      <c r="C395" s="97" t="s">
        <v>20709</v>
      </c>
      <c r="D395" s="79">
        <f t="shared" si="105"/>
        <v>648</v>
      </c>
      <c r="E395" s="101">
        <v>540</v>
      </c>
      <c r="F395" s="100">
        <f t="shared" si="106"/>
        <v>19440</v>
      </c>
      <c r="G395" s="100">
        <f t="shared" si="107"/>
        <v>16200</v>
      </c>
      <c r="H395" s="71"/>
      <c r="I395" s="74" t="s">
        <v>20738</v>
      </c>
    </row>
    <row r="396" spans="1:9" x14ac:dyDescent="0.25">
      <c r="A396" s="106" t="s">
        <v>7327</v>
      </c>
      <c r="B396" s="261">
        <v>603826720</v>
      </c>
      <c r="C396" s="97" t="s">
        <v>20710</v>
      </c>
      <c r="D396" s="79">
        <f t="shared" si="105"/>
        <v>648</v>
      </c>
      <c r="E396" s="101">
        <v>540</v>
      </c>
      <c r="F396" s="100">
        <f t="shared" si="106"/>
        <v>19440</v>
      </c>
      <c r="G396" s="100">
        <f t="shared" si="107"/>
        <v>16200</v>
      </c>
      <c r="H396" s="71"/>
      <c r="I396" s="74" t="s">
        <v>20738</v>
      </c>
    </row>
    <row r="397" spans="1:9" x14ac:dyDescent="0.25">
      <c r="A397" s="106" t="s">
        <v>7329</v>
      </c>
      <c r="B397" s="261">
        <v>691000000</v>
      </c>
      <c r="C397" s="97" t="s">
        <v>20711</v>
      </c>
      <c r="D397" s="79">
        <f t="shared" si="105"/>
        <v>1084.8</v>
      </c>
      <c r="E397" s="101">
        <v>904</v>
      </c>
      <c r="F397" s="100">
        <f t="shared" si="106"/>
        <v>32544</v>
      </c>
      <c r="G397" s="100">
        <f t="shared" si="107"/>
        <v>27120</v>
      </c>
      <c r="H397" s="71"/>
      <c r="I397" s="74" t="s">
        <v>20738</v>
      </c>
    </row>
    <row r="398" spans="1:9" x14ac:dyDescent="0.25">
      <c r="A398" s="106" t="s">
        <v>7329</v>
      </c>
      <c r="B398" s="261">
        <v>691001000</v>
      </c>
      <c r="C398" s="97" t="s">
        <v>20712</v>
      </c>
      <c r="D398" s="79">
        <f t="shared" si="105"/>
        <v>1252.8</v>
      </c>
      <c r="E398" s="101">
        <v>1044</v>
      </c>
      <c r="F398" s="100">
        <f t="shared" si="106"/>
        <v>37584</v>
      </c>
      <c r="G398" s="100">
        <f t="shared" si="107"/>
        <v>31320</v>
      </c>
      <c r="H398" s="71"/>
      <c r="I398" s="74" t="s">
        <v>20738</v>
      </c>
    </row>
    <row r="399" spans="1:9" x14ac:dyDescent="0.25">
      <c r="A399" s="106" t="s">
        <v>7329</v>
      </c>
      <c r="B399" s="261">
        <v>691002000</v>
      </c>
      <c r="C399" s="97" t="s">
        <v>20713</v>
      </c>
      <c r="D399" s="79">
        <f t="shared" si="105"/>
        <v>1084.8</v>
      </c>
      <c r="E399" s="101">
        <v>904</v>
      </c>
      <c r="F399" s="100">
        <f t="shared" si="106"/>
        <v>32544</v>
      </c>
      <c r="G399" s="100">
        <f t="shared" si="107"/>
        <v>27120</v>
      </c>
      <c r="H399" s="71"/>
      <c r="I399" s="74" t="s">
        <v>20738</v>
      </c>
    </row>
    <row r="400" spans="1:9" x14ac:dyDescent="0.25">
      <c r="A400" s="104" t="s">
        <v>6889</v>
      </c>
      <c r="B400" s="89">
        <v>600724000</v>
      </c>
      <c r="C400" s="73" t="s">
        <v>6890</v>
      </c>
      <c r="D400" s="70">
        <f t="shared" si="87"/>
        <v>256.41025641025641</v>
      </c>
      <c r="E400" s="101">
        <v>213.67521367521368</v>
      </c>
      <c r="F400" s="100">
        <f t="shared" si="96"/>
        <v>7692.3076923076924</v>
      </c>
      <c r="G400" s="100">
        <f t="shared" si="88"/>
        <v>6410.2564102564102</v>
      </c>
      <c r="H400" s="99"/>
      <c r="I400" s="74"/>
    </row>
    <row r="401" spans="1:9" x14ac:dyDescent="0.25">
      <c r="A401" s="104" t="s">
        <v>6889</v>
      </c>
      <c r="B401" s="88">
        <v>600724700</v>
      </c>
      <c r="C401" s="69" t="s">
        <v>6891</v>
      </c>
      <c r="D401" s="70">
        <f t="shared" si="87"/>
        <v>282.0512820512821</v>
      </c>
      <c r="E401" s="101">
        <v>235.04273504273507</v>
      </c>
      <c r="F401" s="100">
        <f t="shared" si="96"/>
        <v>8461.5384615384628</v>
      </c>
      <c r="G401" s="100">
        <f t="shared" si="88"/>
        <v>7051.2820512820526</v>
      </c>
      <c r="H401" s="99"/>
      <c r="I401" s="74"/>
    </row>
    <row r="402" spans="1:9" x14ac:dyDescent="0.25">
      <c r="A402" s="104" t="s">
        <v>6889</v>
      </c>
      <c r="B402" s="88">
        <v>600737000</v>
      </c>
      <c r="C402" s="69" t="s">
        <v>6892</v>
      </c>
      <c r="D402" s="70">
        <f t="shared" si="87"/>
        <v>158.86577047121614</v>
      </c>
      <c r="E402" s="101">
        <v>132.38814205934679</v>
      </c>
      <c r="F402" s="100">
        <f t="shared" si="96"/>
        <v>4765.9731141364846</v>
      </c>
      <c r="G402" s="100">
        <f t="shared" si="88"/>
        <v>3971.6442617804041</v>
      </c>
      <c r="H402" s="99"/>
      <c r="I402" s="72"/>
    </row>
    <row r="403" spans="1:9" x14ac:dyDescent="0.25">
      <c r="A403" s="104" t="s">
        <v>6889</v>
      </c>
      <c r="B403" s="88">
        <v>600738000</v>
      </c>
      <c r="C403" s="69" t="s">
        <v>6893</v>
      </c>
      <c r="D403" s="70">
        <f t="shared" si="87"/>
        <v>288.4260312405217</v>
      </c>
      <c r="E403" s="101">
        <v>240.35502603376807</v>
      </c>
      <c r="F403" s="100">
        <f t="shared" si="96"/>
        <v>8652.7809372156516</v>
      </c>
      <c r="G403" s="100">
        <f t="shared" si="88"/>
        <v>7210.6507810130433</v>
      </c>
      <c r="H403" s="99"/>
      <c r="I403" s="72"/>
    </row>
    <row r="404" spans="1:9" x14ac:dyDescent="0.25">
      <c r="A404" s="104" t="s">
        <v>6889</v>
      </c>
      <c r="B404" s="88">
        <v>601229000</v>
      </c>
      <c r="C404" s="69" t="s">
        <v>6894</v>
      </c>
      <c r="D404" s="70">
        <f t="shared" si="87"/>
        <v>372.62795738129967</v>
      </c>
      <c r="E404" s="101">
        <v>310.52329781774972</v>
      </c>
      <c r="F404" s="100">
        <f t="shared" si="96"/>
        <v>11178.83872143899</v>
      </c>
      <c r="G404" s="100">
        <f t="shared" si="88"/>
        <v>9315.698934532491</v>
      </c>
      <c r="H404" s="99"/>
      <c r="I404" s="72"/>
    </row>
    <row r="405" spans="1:9" x14ac:dyDescent="0.25">
      <c r="A405" s="104" t="s">
        <v>6889</v>
      </c>
      <c r="B405" s="88">
        <v>601229700</v>
      </c>
      <c r="C405" s="69" t="s">
        <v>6895</v>
      </c>
      <c r="D405" s="70">
        <f t="shared" si="87"/>
        <v>454.06171664286836</v>
      </c>
      <c r="E405" s="101">
        <v>378.384763869057</v>
      </c>
      <c r="F405" s="100">
        <f t="shared" si="96"/>
        <v>13621.851499286051</v>
      </c>
      <c r="G405" s="100">
        <f t="shared" si="88"/>
        <v>11351.54291607171</v>
      </c>
      <c r="H405" s="99"/>
      <c r="I405" s="72"/>
    </row>
    <row r="406" spans="1:9" x14ac:dyDescent="0.25">
      <c r="A406" s="105" t="s">
        <v>6896</v>
      </c>
      <c r="B406" s="88">
        <v>602019000</v>
      </c>
      <c r="C406" s="69" t="s">
        <v>6897</v>
      </c>
      <c r="D406" s="70">
        <f t="shared" si="87"/>
        <v>195.01127846903876</v>
      </c>
      <c r="E406" s="101">
        <v>162.50939872419897</v>
      </c>
      <c r="F406" s="100">
        <f t="shared" si="96"/>
        <v>5850.3383540711629</v>
      </c>
      <c r="G406" s="100">
        <f t="shared" si="88"/>
        <v>4875.2819617259693</v>
      </c>
      <c r="H406" s="99"/>
      <c r="I406" s="72"/>
    </row>
    <row r="407" spans="1:9" x14ac:dyDescent="0.25">
      <c r="A407" s="105" t="s">
        <v>6896</v>
      </c>
      <c r="B407" s="88">
        <v>602019500</v>
      </c>
      <c r="C407" s="69" t="s">
        <v>6898</v>
      </c>
      <c r="D407" s="70">
        <f t="shared" si="87"/>
        <v>206.9792435197482</v>
      </c>
      <c r="E407" s="101">
        <v>172.48270293312351</v>
      </c>
      <c r="F407" s="100">
        <f t="shared" si="96"/>
        <v>6209.3773055924457</v>
      </c>
      <c r="G407" s="100">
        <f t="shared" si="88"/>
        <v>5174.4810879937049</v>
      </c>
      <c r="H407" s="99"/>
      <c r="I407" s="72"/>
    </row>
    <row r="408" spans="1:9" x14ac:dyDescent="0.25">
      <c r="A408" s="105" t="s">
        <v>6896</v>
      </c>
      <c r="B408" s="88">
        <v>603030000</v>
      </c>
      <c r="C408" s="69" t="s">
        <v>6899</v>
      </c>
      <c r="D408" s="70">
        <f t="shared" si="87"/>
        <v>231.92601805785881</v>
      </c>
      <c r="E408" s="101">
        <v>193.27168171488236</v>
      </c>
      <c r="F408" s="100">
        <f t="shared" si="96"/>
        <v>6957.780541735764</v>
      </c>
      <c r="G408" s="100">
        <f t="shared" si="88"/>
        <v>5798.1504514464705</v>
      </c>
      <c r="H408" s="99"/>
      <c r="I408" s="72"/>
    </row>
    <row r="409" spans="1:9" x14ac:dyDescent="0.25">
      <c r="A409" s="105" t="s">
        <v>6896</v>
      </c>
      <c r="B409" s="88">
        <v>603034000</v>
      </c>
      <c r="C409" s="69" t="s">
        <v>6900</v>
      </c>
      <c r="D409" s="70">
        <f t="shared" si="87"/>
        <v>264.03424930306653</v>
      </c>
      <c r="E409" s="101">
        <v>220.02854108588878</v>
      </c>
      <c r="F409" s="100">
        <f t="shared" si="96"/>
        <v>7921.0274790919957</v>
      </c>
      <c r="G409" s="100">
        <f t="shared" si="88"/>
        <v>6600.8562325766634</v>
      </c>
      <c r="H409" s="99"/>
      <c r="I409" s="72"/>
    </row>
    <row r="410" spans="1:9" x14ac:dyDescent="0.25">
      <c r="A410" s="104" t="s">
        <v>6901</v>
      </c>
      <c r="B410" s="88">
        <v>601650000</v>
      </c>
      <c r="C410" s="69" t="s">
        <v>6902</v>
      </c>
      <c r="D410" s="70">
        <f t="shared" si="87"/>
        <v>48.283607981997058</v>
      </c>
      <c r="E410" s="101">
        <v>40.236339984997549</v>
      </c>
      <c r="F410" s="100">
        <f t="shared" si="96"/>
        <v>1448.5082394599117</v>
      </c>
      <c r="G410" s="100">
        <f t="shared" si="88"/>
        <v>1207.0901995499264</v>
      </c>
      <c r="H410" s="99"/>
      <c r="I410" s="72"/>
    </row>
    <row r="411" spans="1:9" x14ac:dyDescent="0.25">
      <c r="A411" s="104" t="s">
        <v>6901</v>
      </c>
      <c r="B411" s="88">
        <v>601650500</v>
      </c>
      <c r="C411" s="69" t="s">
        <v>6903</v>
      </c>
      <c r="D411" s="70">
        <f t="shared" si="87"/>
        <v>61.516528207861917</v>
      </c>
      <c r="E411" s="101">
        <v>51.263773506551601</v>
      </c>
      <c r="F411" s="100">
        <f t="shared" si="96"/>
        <v>1845.4958462358575</v>
      </c>
      <c r="G411" s="100">
        <f t="shared" si="88"/>
        <v>1537.913205196548</v>
      </c>
      <c r="H411" s="99"/>
      <c r="I411" s="72"/>
    </row>
    <row r="412" spans="1:9" x14ac:dyDescent="0.25">
      <c r="A412" s="104" t="s">
        <v>6901</v>
      </c>
      <c r="B412" s="88">
        <v>602060000</v>
      </c>
      <c r="C412" s="69" t="s">
        <v>6904</v>
      </c>
      <c r="D412" s="70">
        <f t="shared" si="87"/>
        <v>79.9699833900182</v>
      </c>
      <c r="E412" s="101">
        <v>66.641652825015171</v>
      </c>
      <c r="F412" s="100">
        <f t="shared" si="96"/>
        <v>2399.0995017005462</v>
      </c>
      <c r="G412" s="100">
        <f t="shared" si="88"/>
        <v>1999.2495847504551</v>
      </c>
      <c r="H412" s="99"/>
      <c r="I412" s="72"/>
    </row>
    <row r="413" spans="1:9" x14ac:dyDescent="0.25">
      <c r="A413" s="104" t="s">
        <v>6901</v>
      </c>
      <c r="B413" s="88">
        <v>602060500</v>
      </c>
      <c r="C413" s="69" t="s">
        <v>6905</v>
      </c>
      <c r="D413" s="70">
        <f t="shared" si="87"/>
        <v>92.279165706973785</v>
      </c>
      <c r="E413" s="101">
        <v>76.899304755811485</v>
      </c>
      <c r="F413" s="100">
        <f t="shared" si="96"/>
        <v>2768.3749712092135</v>
      </c>
      <c r="G413" s="100">
        <f t="shared" si="88"/>
        <v>2306.9791426743445</v>
      </c>
      <c r="H413" s="99"/>
      <c r="I413" s="72"/>
    </row>
    <row r="414" spans="1:9" x14ac:dyDescent="0.25">
      <c r="A414" s="104" t="s">
        <v>6901</v>
      </c>
      <c r="B414" s="88">
        <v>602060700</v>
      </c>
      <c r="C414" s="69" t="s">
        <v>6906</v>
      </c>
      <c r="D414" s="70">
        <f t="shared" si="87"/>
        <v>138.77595628415298</v>
      </c>
      <c r="E414" s="101">
        <v>115.64663023679417</v>
      </c>
      <c r="F414" s="100">
        <f t="shared" si="96"/>
        <v>4163.2786885245896</v>
      </c>
      <c r="G414" s="100">
        <f t="shared" si="88"/>
        <v>3469.398907103825</v>
      </c>
      <c r="H414" s="99"/>
      <c r="I414" s="72"/>
    </row>
    <row r="415" spans="1:9" x14ac:dyDescent="0.25">
      <c r="A415" s="104" t="s">
        <v>6901</v>
      </c>
      <c r="B415" s="88">
        <v>602365000</v>
      </c>
      <c r="C415" s="69" t="s">
        <v>6907</v>
      </c>
      <c r="D415" s="70">
        <f t="shared" si="87"/>
        <v>111.07194092827004</v>
      </c>
      <c r="E415" s="101">
        <v>92.55995077355837</v>
      </c>
      <c r="F415" s="100">
        <f t="shared" si="96"/>
        <v>3332.158227848101</v>
      </c>
      <c r="G415" s="100">
        <f t="shared" si="88"/>
        <v>2776.7985232067508</v>
      </c>
      <c r="H415" s="99"/>
      <c r="I415" s="72"/>
    </row>
    <row r="416" spans="1:9" x14ac:dyDescent="0.25">
      <c r="A416" s="104" t="s">
        <v>6901</v>
      </c>
      <c r="B416" s="88">
        <v>602365500</v>
      </c>
      <c r="C416" s="69" t="s">
        <v>6908</v>
      </c>
      <c r="D416" s="70">
        <f t="shared" si="87"/>
        <v>124.39061411204865</v>
      </c>
      <c r="E416" s="101">
        <v>103.65884509337388</v>
      </c>
      <c r="F416" s="100">
        <f t="shared" si="96"/>
        <v>3731.7184233614594</v>
      </c>
      <c r="G416" s="100">
        <f t="shared" si="88"/>
        <v>3109.7653528012161</v>
      </c>
      <c r="H416" s="99"/>
      <c r="I416" s="72"/>
    </row>
    <row r="417" spans="1:9" x14ac:dyDescent="0.25">
      <c r="A417" s="105" t="s">
        <v>6909</v>
      </c>
      <c r="B417" s="88">
        <v>618121000</v>
      </c>
      <c r="C417" s="69" t="s">
        <v>6910</v>
      </c>
      <c r="D417" s="70">
        <f t="shared" ref="D417:D479" si="108">E417*1.2</f>
        <v>24.65047790458793</v>
      </c>
      <c r="E417" s="101">
        <v>20.542064920489942</v>
      </c>
      <c r="F417" s="100">
        <f t="shared" si="96"/>
        <v>739.51433713763788</v>
      </c>
      <c r="G417" s="100">
        <f t="shared" si="88"/>
        <v>616.26194761469822</v>
      </c>
      <c r="H417" s="99"/>
      <c r="I417" s="72"/>
    </row>
    <row r="418" spans="1:9" x14ac:dyDescent="0.25">
      <c r="A418" s="104" t="s">
        <v>7547</v>
      </c>
      <c r="B418" s="89">
        <v>600079890</v>
      </c>
      <c r="C418" s="73" t="s">
        <v>7213</v>
      </c>
      <c r="D418" s="70">
        <f t="shared" si="108"/>
        <v>76.837606837606828</v>
      </c>
      <c r="E418" s="101">
        <v>64.03133903133903</v>
      </c>
      <c r="F418" s="100">
        <f t="shared" si="96"/>
        <v>2305.1282051282046</v>
      </c>
      <c r="G418" s="100">
        <f t="shared" ref="G418" si="109">F418/1.2</f>
        <v>1920.9401709401707</v>
      </c>
      <c r="H418" s="99"/>
      <c r="I418" s="74" t="s">
        <v>7245</v>
      </c>
    </row>
    <row r="419" spans="1:9" x14ac:dyDescent="0.25">
      <c r="A419" s="104" t="s">
        <v>7547</v>
      </c>
      <c r="B419" s="89">
        <v>600385890</v>
      </c>
      <c r="C419" s="73" t="s">
        <v>7424</v>
      </c>
      <c r="D419" s="70">
        <f t="shared" si="108"/>
        <v>88.242303346984883</v>
      </c>
      <c r="E419" s="101">
        <v>73.535252789154072</v>
      </c>
      <c r="F419" s="100">
        <f t="shared" si="96"/>
        <v>2647.2691004095464</v>
      </c>
      <c r="G419" s="100">
        <f t="shared" ref="G419" si="110">F419/1.2</f>
        <v>2206.057583674622</v>
      </c>
      <c r="H419" s="99"/>
      <c r="I419" s="74"/>
    </row>
    <row r="420" spans="1:9" x14ac:dyDescent="0.25">
      <c r="A420" s="104" t="s">
        <v>7547</v>
      </c>
      <c r="B420" s="89">
        <v>600156890</v>
      </c>
      <c r="C420" s="83" t="s">
        <v>6919</v>
      </c>
      <c r="D420" s="70">
        <f t="shared" si="108"/>
        <v>90.598290598290589</v>
      </c>
      <c r="E420" s="101">
        <v>75.498575498575491</v>
      </c>
      <c r="F420" s="100">
        <f t="shared" si="96"/>
        <v>2717.9487179487178</v>
      </c>
      <c r="G420" s="100">
        <f t="shared" ref="G420" si="111">F420/1.2</f>
        <v>2264.9572649572651</v>
      </c>
      <c r="H420" s="99"/>
      <c r="I420" s="74" t="s">
        <v>7245</v>
      </c>
    </row>
    <row r="421" spans="1:9" x14ac:dyDescent="0.25">
      <c r="A421" s="104" t="s">
        <v>7547</v>
      </c>
      <c r="B421" s="88">
        <v>600079500</v>
      </c>
      <c r="C421" s="73" t="s">
        <v>6920</v>
      </c>
      <c r="D421" s="70">
        <f t="shared" si="108"/>
        <v>122.13403055412613</v>
      </c>
      <c r="E421" s="101">
        <v>101.77835879510511</v>
      </c>
      <c r="F421" s="100">
        <f t="shared" si="96"/>
        <v>3664.0209166237837</v>
      </c>
      <c r="G421" s="100">
        <f t="shared" si="88"/>
        <v>3053.3507638531532</v>
      </c>
      <c r="H421" s="99"/>
      <c r="I421" s="74"/>
    </row>
    <row r="422" spans="1:9" x14ac:dyDescent="0.25">
      <c r="A422" s="104" t="s">
        <v>7547</v>
      </c>
      <c r="B422" s="88">
        <v>600080500</v>
      </c>
      <c r="C422" s="73" t="s">
        <v>6921</v>
      </c>
      <c r="D422" s="70">
        <f t="shared" si="108"/>
        <v>149.99052515048538</v>
      </c>
      <c r="E422" s="101">
        <v>124.99210429207116</v>
      </c>
      <c r="F422" s="100">
        <f t="shared" si="96"/>
        <v>4499.7157545145619</v>
      </c>
      <c r="G422" s="100">
        <f t="shared" si="88"/>
        <v>3749.7631287621352</v>
      </c>
      <c r="H422" s="99"/>
      <c r="I422" s="74"/>
    </row>
    <row r="423" spans="1:9" x14ac:dyDescent="0.25">
      <c r="A423" s="104" t="s">
        <v>7547</v>
      </c>
      <c r="B423" s="88">
        <v>600385500</v>
      </c>
      <c r="C423" s="73" t="s">
        <v>7425</v>
      </c>
      <c r="D423" s="70">
        <f t="shared" si="108"/>
        <v>162.18577884479592</v>
      </c>
      <c r="E423" s="101">
        <v>135.1548157039966</v>
      </c>
      <c r="F423" s="100">
        <f t="shared" si="96"/>
        <v>4865.5733653438774</v>
      </c>
      <c r="G423" s="100">
        <f t="shared" ref="G423" si="112">F423/1.2</f>
        <v>4054.6444711198978</v>
      </c>
      <c r="H423" s="99"/>
      <c r="I423" s="74"/>
    </row>
    <row r="424" spans="1:9" x14ac:dyDescent="0.25">
      <c r="A424" s="104" t="s">
        <v>7547</v>
      </c>
      <c r="B424" s="88">
        <v>600156500</v>
      </c>
      <c r="C424" s="83" t="s">
        <v>6922</v>
      </c>
      <c r="D424" s="70">
        <f t="shared" si="108"/>
        <v>162.62344081073047</v>
      </c>
      <c r="E424" s="101">
        <v>135.51953400894206</v>
      </c>
      <c r="F424" s="100">
        <f t="shared" si="96"/>
        <v>4878.7032243219146</v>
      </c>
      <c r="G424" s="100">
        <f t="shared" si="88"/>
        <v>4065.5860202682625</v>
      </c>
      <c r="H424" s="99"/>
      <c r="I424" s="74"/>
    </row>
    <row r="425" spans="1:9" x14ac:dyDescent="0.25">
      <c r="A425" s="104" t="s">
        <v>7547</v>
      </c>
      <c r="B425" s="88">
        <v>600157500</v>
      </c>
      <c r="C425" s="83" t="s">
        <v>6923</v>
      </c>
      <c r="D425" s="70">
        <f t="shared" si="108"/>
        <v>204.08416193761619</v>
      </c>
      <c r="E425" s="101">
        <v>170.0701349480135</v>
      </c>
      <c r="F425" s="100">
        <f t="shared" si="96"/>
        <v>6122.5248581284859</v>
      </c>
      <c r="G425" s="100">
        <f t="shared" si="88"/>
        <v>5102.1040484404048</v>
      </c>
      <c r="H425" s="99"/>
      <c r="I425" s="74"/>
    </row>
    <row r="426" spans="1:9" x14ac:dyDescent="0.25">
      <c r="A426" s="104" t="s">
        <v>7547</v>
      </c>
      <c r="B426" s="88">
        <v>600157700</v>
      </c>
      <c r="C426" s="83" t="s">
        <v>6924</v>
      </c>
      <c r="D426" s="70">
        <f t="shared" si="108"/>
        <v>240.27631578947367</v>
      </c>
      <c r="E426" s="101">
        <v>200.23026315789474</v>
      </c>
      <c r="F426" s="100">
        <f t="shared" si="96"/>
        <v>7208.28947368421</v>
      </c>
      <c r="G426" s="100">
        <f t="shared" ref="G426:G624" si="113">F426/1.2</f>
        <v>6006.9078947368416</v>
      </c>
      <c r="H426" s="99"/>
      <c r="I426" s="74"/>
    </row>
    <row r="427" spans="1:9" x14ac:dyDescent="0.25">
      <c r="A427" s="104" t="s">
        <v>7547</v>
      </c>
      <c r="B427" s="88">
        <v>600080530</v>
      </c>
      <c r="C427" s="73" t="s">
        <v>7290</v>
      </c>
      <c r="D427" s="70">
        <f t="shared" si="108"/>
        <v>166.79999999999998</v>
      </c>
      <c r="E427" s="101">
        <v>139</v>
      </c>
      <c r="F427" s="100">
        <f t="shared" si="96"/>
        <v>5003.9999999999991</v>
      </c>
      <c r="G427" s="100">
        <f t="shared" si="113"/>
        <v>4169.9999999999991</v>
      </c>
      <c r="H427" s="99"/>
      <c r="I427" s="74"/>
    </row>
    <row r="428" spans="1:9" x14ac:dyDescent="0.25">
      <c r="A428" s="104" t="s">
        <v>7547</v>
      </c>
      <c r="B428" s="97">
        <v>600079880</v>
      </c>
      <c r="C428" s="97" t="s">
        <v>7356</v>
      </c>
      <c r="D428" s="70">
        <f t="shared" si="108"/>
        <v>155.56595113684509</v>
      </c>
      <c r="E428" s="101">
        <v>129.63829261403757</v>
      </c>
      <c r="F428" s="100">
        <f t="shared" ref="F428:F490" si="114">D428*$G$1</f>
        <v>4666.978534105353</v>
      </c>
      <c r="G428" s="100">
        <f t="shared" ref="G428:G430" si="115">F428/1.2</f>
        <v>3889.1487784211276</v>
      </c>
      <c r="H428" s="99"/>
      <c r="I428" s="74"/>
    </row>
    <row r="429" spans="1:9" x14ac:dyDescent="0.25">
      <c r="A429" s="104" t="s">
        <v>7547</v>
      </c>
      <c r="B429" s="97">
        <v>600080880</v>
      </c>
      <c r="C429" s="97" t="s">
        <v>7355</v>
      </c>
      <c r="D429" s="70">
        <f t="shared" si="108"/>
        <v>185.35517582262392</v>
      </c>
      <c r="E429" s="101">
        <v>154.46264651885326</v>
      </c>
      <c r="F429" s="100">
        <f t="shared" si="114"/>
        <v>5560.6552746787174</v>
      </c>
      <c r="G429" s="100">
        <f t="shared" si="115"/>
        <v>4633.8793955655983</v>
      </c>
      <c r="H429" s="99"/>
      <c r="I429" s="74"/>
    </row>
    <row r="430" spans="1:9" x14ac:dyDescent="0.25">
      <c r="A430" s="104" t="s">
        <v>7547</v>
      </c>
      <c r="B430" s="97">
        <v>600157880</v>
      </c>
      <c r="C430" s="97" t="s">
        <v>7357</v>
      </c>
      <c r="D430" s="70">
        <f t="shared" si="108"/>
        <v>270</v>
      </c>
      <c r="E430" s="101">
        <v>225</v>
      </c>
      <c r="F430" s="100">
        <f t="shared" si="114"/>
        <v>8100</v>
      </c>
      <c r="G430" s="100">
        <f t="shared" si="115"/>
        <v>6750</v>
      </c>
      <c r="H430" s="99"/>
      <c r="I430" s="74"/>
    </row>
    <row r="431" spans="1:9" x14ac:dyDescent="0.25">
      <c r="A431" s="104" t="s">
        <v>7547</v>
      </c>
      <c r="B431" s="97">
        <v>600385870</v>
      </c>
      <c r="C431" s="97" t="s">
        <v>7426</v>
      </c>
      <c r="D431" s="70">
        <f t="shared" si="108"/>
        <v>231.69396977827992</v>
      </c>
      <c r="E431" s="101">
        <v>193.07830814856661</v>
      </c>
      <c r="F431" s="100">
        <f t="shared" si="114"/>
        <v>6950.8190933483975</v>
      </c>
      <c r="G431" s="100">
        <f t="shared" ref="G431" si="116">F431/1.2</f>
        <v>5792.3492444569983</v>
      </c>
      <c r="H431" s="99"/>
      <c r="I431" s="74"/>
    </row>
    <row r="432" spans="1:9" x14ac:dyDescent="0.25">
      <c r="A432" s="104" t="s">
        <v>7547</v>
      </c>
      <c r="B432" s="97">
        <v>600080960</v>
      </c>
      <c r="C432" s="97" t="s">
        <v>16706</v>
      </c>
      <c r="D432" s="70">
        <f t="shared" si="108"/>
        <v>160.79999999999998</v>
      </c>
      <c r="E432" s="101">
        <v>134</v>
      </c>
      <c r="F432" s="100">
        <f t="shared" si="114"/>
        <v>4823.9999999999991</v>
      </c>
      <c r="G432" s="100">
        <f t="shared" ref="G432:G433" si="117">F432/1.2</f>
        <v>4019.9999999999995</v>
      </c>
      <c r="H432" s="99"/>
      <c r="I432" s="74"/>
    </row>
    <row r="433" spans="1:9" x14ac:dyDescent="0.25">
      <c r="A433" s="104" t="s">
        <v>7547</v>
      </c>
      <c r="B433" s="97">
        <v>600385960</v>
      </c>
      <c r="C433" s="97" t="s">
        <v>16707</v>
      </c>
      <c r="D433" s="70">
        <f t="shared" si="108"/>
        <v>168</v>
      </c>
      <c r="E433" s="101">
        <v>140</v>
      </c>
      <c r="F433" s="100">
        <f t="shared" si="114"/>
        <v>5040</v>
      </c>
      <c r="G433" s="100">
        <f t="shared" si="117"/>
        <v>4200</v>
      </c>
      <c r="H433" s="99"/>
      <c r="I433" s="74"/>
    </row>
    <row r="434" spans="1:9" x14ac:dyDescent="0.25">
      <c r="A434" s="104" t="s">
        <v>16700</v>
      </c>
      <c r="B434" s="97">
        <v>690954000</v>
      </c>
      <c r="C434" s="97" t="s">
        <v>16701</v>
      </c>
      <c r="D434" s="70">
        <f t="shared" si="108"/>
        <v>142.79999999999998</v>
      </c>
      <c r="E434" s="101">
        <v>119</v>
      </c>
      <c r="F434" s="100">
        <f t="shared" si="114"/>
        <v>4283.9999999999991</v>
      </c>
      <c r="G434" s="100">
        <f t="shared" ref="G434:G436" si="118">F434/1.2</f>
        <v>3569.9999999999995</v>
      </c>
      <c r="H434" s="99"/>
      <c r="I434" s="74"/>
    </row>
    <row r="435" spans="1:9" x14ac:dyDescent="0.25">
      <c r="A435" s="104" t="s">
        <v>16700</v>
      </c>
      <c r="B435" s="97">
        <v>600080910</v>
      </c>
      <c r="C435" s="97" t="s">
        <v>16702</v>
      </c>
      <c r="D435" s="70">
        <f t="shared" si="108"/>
        <v>166.79999999999998</v>
      </c>
      <c r="E435" s="101">
        <v>139</v>
      </c>
      <c r="F435" s="100">
        <f t="shared" si="114"/>
        <v>5003.9999999999991</v>
      </c>
      <c r="G435" s="100">
        <f t="shared" si="118"/>
        <v>4169.9999999999991</v>
      </c>
      <c r="H435" s="99"/>
      <c r="I435" s="74"/>
    </row>
    <row r="436" spans="1:9" x14ac:dyDescent="0.25">
      <c r="A436" s="104" t="s">
        <v>16700</v>
      </c>
      <c r="B436" s="97">
        <v>600385910</v>
      </c>
      <c r="C436" s="97" t="s">
        <v>16703</v>
      </c>
      <c r="D436" s="70">
        <f t="shared" si="108"/>
        <v>148.79999999999998</v>
      </c>
      <c r="E436" s="101">
        <v>124</v>
      </c>
      <c r="F436" s="100">
        <f t="shared" si="114"/>
        <v>4463.9999999999991</v>
      </c>
      <c r="G436" s="100">
        <f t="shared" si="118"/>
        <v>3719.9999999999995</v>
      </c>
      <c r="H436" s="99"/>
      <c r="I436" s="74"/>
    </row>
    <row r="437" spans="1:9" x14ac:dyDescent="0.25">
      <c r="A437" s="104" t="s">
        <v>16680</v>
      </c>
      <c r="B437" s="88">
        <v>600369000</v>
      </c>
      <c r="C437" s="73" t="s">
        <v>6925</v>
      </c>
      <c r="D437" s="70">
        <f t="shared" si="108"/>
        <v>51.323446327683612</v>
      </c>
      <c r="E437" s="101">
        <v>42.76953860640301</v>
      </c>
      <c r="F437" s="100">
        <f t="shared" si="114"/>
        <v>1539.7033898305083</v>
      </c>
      <c r="G437" s="100">
        <f t="shared" si="113"/>
        <v>1283.0861581920904</v>
      </c>
      <c r="H437" s="99"/>
      <c r="I437" s="74"/>
    </row>
    <row r="438" spans="1:9" x14ac:dyDescent="0.25">
      <c r="A438" s="104" t="s">
        <v>16680</v>
      </c>
      <c r="B438" s="88">
        <v>600370000</v>
      </c>
      <c r="C438" s="73" t="s">
        <v>6926</v>
      </c>
      <c r="D438" s="70">
        <f t="shared" si="108"/>
        <v>57.592501059172434</v>
      </c>
      <c r="E438" s="101">
        <v>47.993750882643695</v>
      </c>
      <c r="F438" s="100">
        <f t="shared" si="114"/>
        <v>1727.7750317751729</v>
      </c>
      <c r="G438" s="100">
        <f t="shared" si="113"/>
        <v>1439.8125264793109</v>
      </c>
      <c r="H438" s="99"/>
      <c r="I438" s="74"/>
    </row>
    <row r="439" spans="1:9" x14ac:dyDescent="0.25">
      <c r="A439" s="104" t="s">
        <v>16680</v>
      </c>
      <c r="B439" s="88">
        <v>600367000</v>
      </c>
      <c r="C439" s="73" t="s">
        <v>6927</v>
      </c>
      <c r="D439" s="70">
        <f t="shared" si="108"/>
        <v>43.189289012003698</v>
      </c>
      <c r="E439" s="101">
        <v>35.991074176669748</v>
      </c>
      <c r="F439" s="100">
        <f t="shared" si="114"/>
        <v>1295.678670360111</v>
      </c>
      <c r="G439" s="100">
        <f t="shared" si="113"/>
        <v>1079.7322253000925</v>
      </c>
      <c r="H439" s="99"/>
      <c r="I439" s="74"/>
    </row>
    <row r="440" spans="1:9" x14ac:dyDescent="0.25">
      <c r="A440" s="104" t="s">
        <v>16680</v>
      </c>
      <c r="B440" s="88">
        <v>600368000</v>
      </c>
      <c r="C440" s="73" t="s">
        <v>6928</v>
      </c>
      <c r="D440" s="70">
        <f t="shared" si="108"/>
        <v>51.634656122016665</v>
      </c>
      <c r="E440" s="101">
        <v>43.028880101680556</v>
      </c>
      <c r="F440" s="100">
        <f t="shared" si="114"/>
        <v>1549.0396836605</v>
      </c>
      <c r="G440" s="100">
        <f t="shared" si="113"/>
        <v>1290.8664030504167</v>
      </c>
      <c r="H440" s="99"/>
      <c r="I440" s="74"/>
    </row>
    <row r="441" spans="1:9" x14ac:dyDescent="0.25">
      <c r="A441" s="104" t="s">
        <v>16704</v>
      </c>
      <c r="B441" s="88">
        <v>606212000</v>
      </c>
      <c r="C441" s="73" t="s">
        <v>16705</v>
      </c>
      <c r="D441" s="70">
        <f t="shared" si="108"/>
        <v>34.799999999999997</v>
      </c>
      <c r="E441" s="101">
        <v>29</v>
      </c>
      <c r="F441" s="100">
        <f t="shared" si="114"/>
        <v>1044</v>
      </c>
      <c r="G441" s="100">
        <f t="shared" ref="G441" si="119">F441/1.2</f>
        <v>870</v>
      </c>
      <c r="H441" s="99"/>
      <c r="I441" s="74"/>
    </row>
    <row r="442" spans="1:9" x14ac:dyDescent="0.25">
      <c r="A442" s="104" t="s">
        <v>16681</v>
      </c>
      <c r="B442" s="88">
        <v>600093850</v>
      </c>
      <c r="C442" s="73" t="s">
        <v>6929</v>
      </c>
      <c r="D442" s="70">
        <f t="shared" si="108"/>
        <v>94.205050505050508</v>
      </c>
      <c r="E442" s="101">
        <v>78.504208754208761</v>
      </c>
      <c r="F442" s="100">
        <f t="shared" si="114"/>
        <v>2826.151515151515</v>
      </c>
      <c r="G442" s="100">
        <f t="shared" si="113"/>
        <v>2355.1262626262628</v>
      </c>
      <c r="H442" s="99">
        <v>600093890</v>
      </c>
      <c r="I442" s="85" t="s">
        <v>6952</v>
      </c>
    </row>
    <row r="443" spans="1:9" x14ac:dyDescent="0.25">
      <c r="A443" s="104" t="s">
        <v>16681</v>
      </c>
      <c r="B443" s="88">
        <v>600093890</v>
      </c>
      <c r="C443" s="73" t="s">
        <v>7214</v>
      </c>
      <c r="D443" s="70">
        <f t="shared" si="108"/>
        <v>99.145299145299148</v>
      </c>
      <c r="E443" s="101">
        <v>82.621082621082621</v>
      </c>
      <c r="F443" s="100">
        <f t="shared" si="114"/>
        <v>2974.3589743589746</v>
      </c>
      <c r="G443" s="100">
        <f t="shared" ref="G443" si="120">F443/1.2</f>
        <v>2478.632478632479</v>
      </c>
      <c r="H443" s="99"/>
      <c r="I443" s="74" t="s">
        <v>7245</v>
      </c>
    </row>
    <row r="444" spans="1:9" x14ac:dyDescent="0.25">
      <c r="A444" s="104" t="s">
        <v>16681</v>
      </c>
      <c r="B444" s="88">
        <v>600093500</v>
      </c>
      <c r="C444" s="69" t="s">
        <v>20552</v>
      </c>
      <c r="D444" s="70">
        <f t="shared" si="108"/>
        <v>163.98813114339717</v>
      </c>
      <c r="E444" s="101">
        <v>136.65677595283097</v>
      </c>
      <c r="F444" s="100">
        <f t="shared" si="114"/>
        <v>4919.6439343019147</v>
      </c>
      <c r="G444" s="100">
        <f t="shared" si="113"/>
        <v>4099.7032785849287</v>
      </c>
      <c r="H444" s="99"/>
      <c r="I444" s="72"/>
    </row>
    <row r="445" spans="1:9" x14ac:dyDescent="0.25">
      <c r="A445" s="104" t="s">
        <v>16682</v>
      </c>
      <c r="B445" s="88">
        <v>602117000</v>
      </c>
      <c r="C445" s="69" t="s">
        <v>20553</v>
      </c>
      <c r="D445" s="70">
        <f t="shared" si="108"/>
        <v>298.96681216134857</v>
      </c>
      <c r="E445" s="101">
        <v>249.13901013445715</v>
      </c>
      <c r="F445" s="100">
        <f t="shared" si="114"/>
        <v>8969.0043648404571</v>
      </c>
      <c r="G445" s="100">
        <f t="shared" si="113"/>
        <v>7474.1703040337143</v>
      </c>
      <c r="H445" s="99"/>
      <c r="I445" s="72"/>
    </row>
    <row r="446" spans="1:9" x14ac:dyDescent="0.25">
      <c r="A446" s="104" t="s">
        <v>16682</v>
      </c>
      <c r="B446" s="88">
        <v>602117600</v>
      </c>
      <c r="C446" s="69" t="s">
        <v>6930</v>
      </c>
      <c r="D446" s="70">
        <f t="shared" si="108"/>
        <v>328.72727272727269</v>
      </c>
      <c r="E446" s="101">
        <v>273.93939393939394</v>
      </c>
      <c r="F446" s="100">
        <f t="shared" si="114"/>
        <v>9861.8181818181802</v>
      </c>
      <c r="G446" s="100">
        <f t="shared" si="113"/>
        <v>8218.181818181818</v>
      </c>
      <c r="H446" s="99"/>
      <c r="I446" s="72"/>
    </row>
    <row r="447" spans="1:9" x14ac:dyDescent="0.25">
      <c r="A447" s="104" t="s">
        <v>16682</v>
      </c>
      <c r="B447" s="88">
        <v>602117610</v>
      </c>
      <c r="C447" s="69" t="s">
        <v>6931</v>
      </c>
      <c r="D447" s="70">
        <f t="shared" si="108"/>
        <v>323.75763016157987</v>
      </c>
      <c r="E447" s="101">
        <v>269.79802513464989</v>
      </c>
      <c r="F447" s="100">
        <f t="shared" si="114"/>
        <v>9712.7289048473958</v>
      </c>
      <c r="G447" s="100">
        <f t="shared" si="113"/>
        <v>8093.9407540394968</v>
      </c>
      <c r="H447" s="99"/>
      <c r="I447" s="72"/>
    </row>
    <row r="448" spans="1:9" x14ac:dyDescent="0.25">
      <c r="A448" s="104" t="s">
        <v>16682</v>
      </c>
      <c r="B448" s="88">
        <v>602117850</v>
      </c>
      <c r="C448" s="69" t="s">
        <v>6932</v>
      </c>
      <c r="D448" s="70">
        <f t="shared" si="108"/>
        <v>255.75819524030763</v>
      </c>
      <c r="E448" s="101">
        <v>213.13182936692303</v>
      </c>
      <c r="F448" s="100">
        <f t="shared" si="114"/>
        <v>7672.7458572092291</v>
      </c>
      <c r="G448" s="100">
        <f t="shared" si="113"/>
        <v>6393.9548810076913</v>
      </c>
      <c r="H448" s="99"/>
      <c r="I448" s="72"/>
    </row>
    <row r="449" spans="1:9" x14ac:dyDescent="0.25">
      <c r="A449" s="104" t="s">
        <v>16683</v>
      </c>
      <c r="B449" s="88">
        <v>602264500</v>
      </c>
      <c r="C449" s="69" t="s">
        <v>7444</v>
      </c>
      <c r="D449" s="70">
        <f t="shared" si="108"/>
        <v>198.4471770889059</v>
      </c>
      <c r="E449" s="101">
        <v>165.37264757408826</v>
      </c>
      <c r="F449" s="100">
        <f t="shared" si="114"/>
        <v>5953.4153126671772</v>
      </c>
      <c r="G449" s="100">
        <f t="shared" si="113"/>
        <v>4961.179427222648</v>
      </c>
      <c r="H449" s="99"/>
      <c r="I449" s="72"/>
    </row>
    <row r="450" spans="1:9" x14ac:dyDescent="0.25">
      <c r="A450" s="104" t="s">
        <v>16683</v>
      </c>
      <c r="B450" s="88">
        <v>602264750</v>
      </c>
      <c r="C450" s="69" t="s">
        <v>7445</v>
      </c>
      <c r="D450" s="70">
        <f t="shared" si="108"/>
        <v>279.50514286766668</v>
      </c>
      <c r="E450" s="101">
        <v>232.92095238972223</v>
      </c>
      <c r="F450" s="100">
        <f t="shared" si="114"/>
        <v>8385.1542860299996</v>
      </c>
      <c r="G450" s="100">
        <f t="shared" si="113"/>
        <v>6987.6285716916664</v>
      </c>
      <c r="H450" s="99"/>
      <c r="I450" s="72"/>
    </row>
    <row r="451" spans="1:9" x14ac:dyDescent="0.25">
      <c r="A451" s="104" t="s">
        <v>16683</v>
      </c>
      <c r="B451" s="88">
        <v>602264890</v>
      </c>
      <c r="C451" s="69" t="s">
        <v>7215</v>
      </c>
      <c r="D451" s="70">
        <f t="shared" si="108"/>
        <v>124.01550836550835</v>
      </c>
      <c r="E451" s="101">
        <v>103.34625697125696</v>
      </c>
      <c r="F451" s="100">
        <f t="shared" si="114"/>
        <v>3720.4652509652506</v>
      </c>
      <c r="G451" s="100">
        <f t="shared" ref="G451" si="121">F451/1.2</f>
        <v>3100.387709137709</v>
      </c>
      <c r="H451" s="99"/>
      <c r="I451" s="74" t="s">
        <v>7245</v>
      </c>
    </row>
    <row r="452" spans="1:9" x14ac:dyDescent="0.25">
      <c r="A452" s="104" t="s">
        <v>16680</v>
      </c>
      <c r="B452" s="88">
        <v>600036000</v>
      </c>
      <c r="C452" s="69" t="s">
        <v>6933</v>
      </c>
      <c r="D452" s="70">
        <f t="shared" si="108"/>
        <v>27.333412228796846</v>
      </c>
      <c r="E452" s="101">
        <v>22.777843523997372</v>
      </c>
      <c r="F452" s="100">
        <f t="shared" si="114"/>
        <v>820.00236686390531</v>
      </c>
      <c r="G452" s="100">
        <f t="shared" si="113"/>
        <v>683.33530571992117</v>
      </c>
      <c r="H452" s="99" t="s">
        <v>18817</v>
      </c>
      <c r="I452" s="72" t="s">
        <v>6952</v>
      </c>
    </row>
    <row r="453" spans="1:9" x14ac:dyDescent="0.25">
      <c r="A453" s="104" t="s">
        <v>16684</v>
      </c>
      <c r="B453" s="88">
        <v>602113000</v>
      </c>
      <c r="C453" s="69" t="s">
        <v>6934</v>
      </c>
      <c r="D453" s="70">
        <f t="shared" si="108"/>
        <v>99.297415619262793</v>
      </c>
      <c r="E453" s="101">
        <v>82.747846349385668</v>
      </c>
      <c r="F453" s="100">
        <f t="shared" si="114"/>
        <v>2978.9224685778836</v>
      </c>
      <c r="G453" s="100">
        <f t="shared" si="113"/>
        <v>2482.4353904815698</v>
      </c>
      <c r="H453" s="99"/>
      <c r="I453" s="72"/>
    </row>
    <row r="454" spans="1:9" x14ac:dyDescent="0.25">
      <c r="A454" s="104" t="s">
        <v>16700</v>
      </c>
      <c r="B454" s="88">
        <v>685053000</v>
      </c>
      <c r="C454" s="69" t="s">
        <v>6935</v>
      </c>
      <c r="D454" s="70">
        <f t="shared" si="108"/>
        <v>296.40446822043521</v>
      </c>
      <c r="E454" s="101">
        <v>247.00372351702933</v>
      </c>
      <c r="F454" s="100">
        <f t="shared" si="114"/>
        <v>8892.1340466130569</v>
      </c>
      <c r="G454" s="100">
        <f t="shared" si="113"/>
        <v>7410.1117055108807</v>
      </c>
      <c r="H454" s="99"/>
      <c r="I454" s="74"/>
    </row>
    <row r="455" spans="1:9" x14ac:dyDescent="0.25">
      <c r="A455" s="104" t="s">
        <v>16700</v>
      </c>
      <c r="B455" s="88">
        <v>685054000</v>
      </c>
      <c r="C455" s="69" t="s">
        <v>6936</v>
      </c>
      <c r="D455" s="70">
        <f t="shared" si="108"/>
        <v>340.42164290727504</v>
      </c>
      <c r="E455" s="101">
        <v>283.68470242272923</v>
      </c>
      <c r="F455" s="100">
        <f t="shared" si="114"/>
        <v>10212.649287218252</v>
      </c>
      <c r="G455" s="100">
        <f t="shared" si="113"/>
        <v>8510.5410726818773</v>
      </c>
      <c r="H455" s="99"/>
      <c r="I455" s="74"/>
    </row>
    <row r="456" spans="1:9" x14ac:dyDescent="0.25">
      <c r="A456" s="104" t="s">
        <v>16700</v>
      </c>
      <c r="B456" s="88">
        <v>685055000</v>
      </c>
      <c r="C456" s="69" t="s">
        <v>7435</v>
      </c>
      <c r="D456" s="70">
        <f t="shared" si="108"/>
        <v>268.10302217200962</v>
      </c>
      <c r="E456" s="101">
        <v>223.41918514334134</v>
      </c>
      <c r="F456" s="100">
        <f t="shared" si="114"/>
        <v>8043.0906651602882</v>
      </c>
      <c r="G456" s="100">
        <f t="shared" ref="G456" si="122">F456/1.2</f>
        <v>6702.5755543002406</v>
      </c>
      <c r="H456" s="99"/>
      <c r="I456" s="74"/>
    </row>
    <row r="457" spans="1:9" x14ac:dyDescent="0.25">
      <c r="A457" s="104" t="s">
        <v>16700</v>
      </c>
      <c r="B457" s="88">
        <v>685056000</v>
      </c>
      <c r="C457" s="69" t="s">
        <v>6937</v>
      </c>
      <c r="D457" s="70">
        <f t="shared" si="108"/>
        <v>257.29111111111109</v>
      </c>
      <c r="E457" s="101">
        <v>214.40925925925924</v>
      </c>
      <c r="F457" s="100">
        <f t="shared" si="114"/>
        <v>7718.7333333333327</v>
      </c>
      <c r="G457" s="100">
        <f t="shared" si="113"/>
        <v>6432.2777777777774</v>
      </c>
      <c r="H457" s="99"/>
      <c r="I457" s="74"/>
    </row>
    <row r="458" spans="1:9" x14ac:dyDescent="0.25">
      <c r="A458" s="104" t="s">
        <v>16700</v>
      </c>
      <c r="B458" s="97">
        <v>685091000</v>
      </c>
      <c r="C458" s="97" t="s">
        <v>7427</v>
      </c>
      <c r="D458" s="70">
        <f>E458*1.2</f>
        <v>264.79310831803417</v>
      </c>
      <c r="E458" s="101">
        <v>220.66092359836182</v>
      </c>
      <c r="F458" s="100">
        <f t="shared" si="114"/>
        <v>7943.793249541025</v>
      </c>
      <c r="G458" s="100">
        <f>F458/1.2</f>
        <v>6619.8277079508543</v>
      </c>
      <c r="H458" s="99"/>
      <c r="I458" s="74"/>
    </row>
    <row r="459" spans="1:9" x14ac:dyDescent="0.25">
      <c r="A459" s="104" t="s">
        <v>16700</v>
      </c>
      <c r="B459" s="88">
        <v>685057000</v>
      </c>
      <c r="C459" s="69" t="s">
        <v>6938</v>
      </c>
      <c r="D459" s="70">
        <f t="shared" si="108"/>
        <v>339.17442528735631</v>
      </c>
      <c r="E459" s="101">
        <v>282.64535440613025</v>
      </c>
      <c r="F459" s="100">
        <f t="shared" si="114"/>
        <v>10175.23275862069</v>
      </c>
      <c r="G459" s="100">
        <f t="shared" si="113"/>
        <v>8479.3606321839088</v>
      </c>
      <c r="H459" s="99"/>
      <c r="I459" s="74"/>
    </row>
    <row r="460" spans="1:9" x14ac:dyDescent="0.25">
      <c r="A460" s="104" t="s">
        <v>16684</v>
      </c>
      <c r="B460" s="88">
        <v>602106000</v>
      </c>
      <c r="C460" s="69" t="s">
        <v>6939</v>
      </c>
      <c r="D460" s="70">
        <f t="shared" si="108"/>
        <v>219.77827990396835</v>
      </c>
      <c r="E460" s="101">
        <v>183.1485665866403</v>
      </c>
      <c r="F460" s="100">
        <f t="shared" si="114"/>
        <v>6593.3483971190508</v>
      </c>
      <c r="G460" s="100">
        <f t="shared" si="113"/>
        <v>5494.456997599209</v>
      </c>
      <c r="H460" s="99"/>
      <c r="I460" s="72"/>
    </row>
    <row r="461" spans="1:9" x14ac:dyDescent="0.25">
      <c r="A461" s="104" t="s">
        <v>16685</v>
      </c>
      <c r="B461" s="88">
        <v>602298610</v>
      </c>
      <c r="C461" s="69" t="s">
        <v>6946</v>
      </c>
      <c r="D461" s="70">
        <f t="shared" si="108"/>
        <v>432.07301650692227</v>
      </c>
      <c r="E461" s="101">
        <v>360.06084708910191</v>
      </c>
      <c r="F461" s="100">
        <f t="shared" si="114"/>
        <v>12962.190495207667</v>
      </c>
      <c r="G461" s="100">
        <f t="shared" si="113"/>
        <v>10801.825412673057</v>
      </c>
      <c r="H461" s="99"/>
      <c r="I461" s="72"/>
    </row>
    <row r="462" spans="1:9" x14ac:dyDescent="0.25">
      <c r="A462" s="104" t="s">
        <v>16685</v>
      </c>
      <c r="B462" s="88">
        <v>602298650</v>
      </c>
      <c r="C462" s="69" t="s">
        <v>6947</v>
      </c>
      <c r="D462" s="70">
        <f t="shared" si="108"/>
        <v>485.9375</v>
      </c>
      <c r="E462" s="101">
        <v>404.94791666666669</v>
      </c>
      <c r="F462" s="100">
        <f t="shared" si="114"/>
        <v>14578.125</v>
      </c>
      <c r="G462" s="100">
        <f t="shared" si="113"/>
        <v>12148.4375</v>
      </c>
      <c r="H462" s="99"/>
      <c r="I462" s="72"/>
    </row>
    <row r="463" spans="1:9" x14ac:dyDescent="0.25">
      <c r="A463" s="104" t="s">
        <v>16685</v>
      </c>
      <c r="B463" s="88" t="s">
        <v>20540</v>
      </c>
      <c r="C463" s="69" t="s">
        <v>20541</v>
      </c>
      <c r="D463" s="70">
        <f t="shared" si="108"/>
        <v>224.32479389586683</v>
      </c>
      <c r="E463" s="101">
        <v>186.93732824655569</v>
      </c>
      <c r="F463" s="100">
        <f t="shared" ref="F463" si="123">D463*$G$1</f>
        <v>6729.7438168760054</v>
      </c>
      <c r="G463" s="100">
        <f t="shared" ref="G463" si="124">F463/1.2</f>
        <v>5608.1198473966715</v>
      </c>
      <c r="H463" s="99"/>
      <c r="I463" s="74" t="s">
        <v>1</v>
      </c>
    </row>
    <row r="464" spans="1:9" x14ac:dyDescent="0.25">
      <c r="A464" s="104" t="s">
        <v>16685</v>
      </c>
      <c r="B464" s="88">
        <v>602298850</v>
      </c>
      <c r="C464" s="69" t="s">
        <v>7446</v>
      </c>
      <c r="D464" s="70">
        <f t="shared" si="108"/>
        <v>186</v>
      </c>
      <c r="E464" s="101">
        <v>155</v>
      </c>
      <c r="F464" s="100">
        <f t="shared" si="114"/>
        <v>5580</v>
      </c>
      <c r="G464" s="100">
        <f t="shared" si="113"/>
        <v>4650</v>
      </c>
      <c r="H464" s="99"/>
      <c r="I464" s="74" t="s">
        <v>1</v>
      </c>
    </row>
    <row r="465" spans="1:9" x14ac:dyDescent="0.25">
      <c r="A465" s="104" t="s">
        <v>16685</v>
      </c>
      <c r="B465" s="88">
        <v>602298890</v>
      </c>
      <c r="C465" s="69" t="s">
        <v>6948</v>
      </c>
      <c r="D465" s="70">
        <f t="shared" si="108"/>
        <v>188.70524485870689</v>
      </c>
      <c r="E465" s="101">
        <v>157.25437071558909</v>
      </c>
      <c r="F465" s="100">
        <f t="shared" si="114"/>
        <v>5661.1573457612067</v>
      </c>
      <c r="G465" s="100">
        <f t="shared" si="113"/>
        <v>4717.6311214676725</v>
      </c>
      <c r="H465" s="99"/>
      <c r="I465" s="74" t="s">
        <v>1</v>
      </c>
    </row>
    <row r="466" spans="1:9" x14ac:dyDescent="0.25">
      <c r="A466" s="104" t="s">
        <v>16685</v>
      </c>
      <c r="B466" s="88">
        <v>601405500</v>
      </c>
      <c r="C466" s="69" t="s">
        <v>6949</v>
      </c>
      <c r="D466" s="70">
        <f t="shared" si="108"/>
        <v>525.37217630853991</v>
      </c>
      <c r="E466" s="101">
        <v>437.81014692378324</v>
      </c>
      <c r="F466" s="100">
        <f t="shared" si="114"/>
        <v>15761.165289256198</v>
      </c>
      <c r="G466" s="100">
        <f t="shared" si="113"/>
        <v>13134.304407713498</v>
      </c>
      <c r="H466" s="99"/>
      <c r="I466" s="72"/>
    </row>
    <row r="467" spans="1:9" x14ac:dyDescent="0.25">
      <c r="A467" s="104" t="s">
        <v>16685</v>
      </c>
      <c r="B467" s="88">
        <v>601405650</v>
      </c>
      <c r="C467" s="69" t="s">
        <v>6950</v>
      </c>
      <c r="D467" s="70">
        <f t="shared" si="108"/>
        <v>571.53965183752416</v>
      </c>
      <c r="E467" s="101">
        <v>476.28304319793682</v>
      </c>
      <c r="F467" s="100">
        <f t="shared" si="114"/>
        <v>17146.189555125726</v>
      </c>
      <c r="G467" s="100">
        <f t="shared" si="113"/>
        <v>14288.491295938105</v>
      </c>
      <c r="H467" s="99"/>
      <c r="I467" s="72"/>
    </row>
    <row r="468" spans="1:9" x14ac:dyDescent="0.25">
      <c r="A468" s="104" t="s">
        <v>16685</v>
      </c>
      <c r="B468" s="88" t="s">
        <v>20538</v>
      </c>
      <c r="C468" s="69" t="s">
        <v>20539</v>
      </c>
      <c r="D468" s="70">
        <f t="shared" si="108"/>
        <v>329.57057973042993</v>
      </c>
      <c r="E468" s="101">
        <v>274.64214977535829</v>
      </c>
      <c r="F468" s="100">
        <f t="shared" ref="F468" si="125">D468*$G$1</f>
        <v>9887.1173919128978</v>
      </c>
      <c r="G468" s="100">
        <f t="shared" ref="G468" si="126">F468/1.2</f>
        <v>8239.2644932607491</v>
      </c>
      <c r="H468" s="99"/>
      <c r="I468" s="74" t="s">
        <v>1</v>
      </c>
    </row>
    <row r="469" spans="1:9" x14ac:dyDescent="0.25">
      <c r="A469" s="104" t="s">
        <v>16685</v>
      </c>
      <c r="B469" s="88">
        <v>601405890</v>
      </c>
      <c r="C469" s="69" t="s">
        <v>6951</v>
      </c>
      <c r="D469" s="70">
        <f t="shared" si="108"/>
        <v>302.4483841346011</v>
      </c>
      <c r="E469" s="101">
        <v>252.04032011216759</v>
      </c>
      <c r="F469" s="100">
        <f t="shared" si="114"/>
        <v>9073.4515240380333</v>
      </c>
      <c r="G469" s="100">
        <f t="shared" si="113"/>
        <v>7561.2096033650278</v>
      </c>
      <c r="H469" s="99"/>
      <c r="I469" s="74" t="s">
        <v>1</v>
      </c>
    </row>
    <row r="470" spans="1:9" x14ac:dyDescent="0.25">
      <c r="A470" s="104" t="s">
        <v>7542</v>
      </c>
      <c r="B470" s="97">
        <v>602206500</v>
      </c>
      <c r="C470" s="97" t="s">
        <v>7472</v>
      </c>
      <c r="D470" s="79">
        <f t="shared" ref="D470:D474" si="127">E470*1.2</f>
        <v>154.79999999999998</v>
      </c>
      <c r="E470" s="101">
        <v>129</v>
      </c>
      <c r="F470" s="100">
        <f t="shared" si="114"/>
        <v>4643.9999999999991</v>
      </c>
      <c r="G470" s="100">
        <f t="shared" ref="G470:G474" si="128">F470/1.2</f>
        <v>3869.9999999999995</v>
      </c>
      <c r="H470" s="99"/>
      <c r="I470" s="74"/>
    </row>
    <row r="471" spans="1:9" x14ac:dyDescent="0.25">
      <c r="A471" s="104" t="s">
        <v>7542</v>
      </c>
      <c r="B471" s="97">
        <v>602206510</v>
      </c>
      <c r="C471" s="97" t="s">
        <v>7377</v>
      </c>
      <c r="D471" s="79">
        <f t="shared" si="127"/>
        <v>172.79999999999998</v>
      </c>
      <c r="E471" s="101">
        <v>144</v>
      </c>
      <c r="F471" s="100">
        <f t="shared" si="114"/>
        <v>5183.9999999999991</v>
      </c>
      <c r="G471" s="100">
        <f t="shared" si="128"/>
        <v>4319.9999999999991</v>
      </c>
      <c r="H471" s="99"/>
      <c r="I471" s="74"/>
    </row>
    <row r="472" spans="1:9" x14ac:dyDescent="0.25">
      <c r="A472" s="104" t="s">
        <v>7542</v>
      </c>
      <c r="B472" s="97">
        <v>602206530</v>
      </c>
      <c r="C472" s="97" t="s">
        <v>7376</v>
      </c>
      <c r="D472" s="79">
        <f t="shared" si="127"/>
        <v>202.79999999999998</v>
      </c>
      <c r="E472" s="101">
        <v>169</v>
      </c>
      <c r="F472" s="100">
        <f t="shared" si="114"/>
        <v>6083.9999999999991</v>
      </c>
      <c r="G472" s="100">
        <f t="shared" si="128"/>
        <v>5069.9999999999991</v>
      </c>
      <c r="H472" s="99"/>
      <c r="I472" s="74"/>
    </row>
    <row r="473" spans="1:9" x14ac:dyDescent="0.25">
      <c r="A473" s="104" t="s">
        <v>7542</v>
      </c>
      <c r="B473" s="97">
        <v>602206540</v>
      </c>
      <c r="C473" s="97" t="s">
        <v>7375</v>
      </c>
      <c r="D473" s="79">
        <f t="shared" si="127"/>
        <v>214.79999999999998</v>
      </c>
      <c r="E473" s="101">
        <v>179</v>
      </c>
      <c r="F473" s="100">
        <f t="shared" si="114"/>
        <v>6443.9999999999991</v>
      </c>
      <c r="G473" s="100">
        <f t="shared" si="128"/>
        <v>5369.9999999999991</v>
      </c>
      <c r="H473" s="99"/>
      <c r="I473" s="74"/>
    </row>
    <row r="474" spans="1:9" x14ac:dyDescent="0.25">
      <c r="A474" s="104" t="s">
        <v>7542</v>
      </c>
      <c r="B474" s="97">
        <v>602206880</v>
      </c>
      <c r="C474" s="97" t="s">
        <v>7378</v>
      </c>
      <c r="D474" s="79">
        <f t="shared" si="127"/>
        <v>226.79999999999998</v>
      </c>
      <c r="E474" s="101">
        <v>189</v>
      </c>
      <c r="F474" s="100">
        <f t="shared" si="114"/>
        <v>6803.9999999999991</v>
      </c>
      <c r="G474" s="100">
        <f t="shared" si="128"/>
        <v>5669.9999999999991</v>
      </c>
      <c r="H474" s="99"/>
      <c r="I474" s="74"/>
    </row>
    <row r="475" spans="1:9" x14ac:dyDescent="0.25">
      <c r="A475" s="104" t="s">
        <v>7544</v>
      </c>
      <c r="B475" s="93">
        <v>602217500</v>
      </c>
      <c r="C475" s="84" t="s">
        <v>7476</v>
      </c>
      <c r="D475" s="79">
        <f t="shared" si="108"/>
        <v>195.28491738455017</v>
      </c>
      <c r="E475" s="101">
        <v>162.73743115379182</v>
      </c>
      <c r="F475" s="100">
        <f t="shared" si="114"/>
        <v>5858.547521536505</v>
      </c>
      <c r="G475" s="100">
        <f t="shared" ref="G475:G478" si="129">F475/1.2</f>
        <v>4882.1229346137543</v>
      </c>
      <c r="H475" s="99"/>
      <c r="I475" s="74"/>
    </row>
    <row r="476" spans="1:9" x14ac:dyDescent="0.25">
      <c r="A476" s="104" t="s">
        <v>7544</v>
      </c>
      <c r="B476" s="97">
        <v>602217510</v>
      </c>
      <c r="C476" s="97" t="s">
        <v>7485</v>
      </c>
      <c r="D476" s="79">
        <f>E476*1.2</f>
        <v>262.8</v>
      </c>
      <c r="E476" s="101">
        <v>219</v>
      </c>
      <c r="F476" s="100">
        <f t="shared" si="114"/>
        <v>7884</v>
      </c>
      <c r="G476" s="100">
        <f>F476/1.2</f>
        <v>6570</v>
      </c>
      <c r="H476" s="71"/>
      <c r="I476" s="80"/>
    </row>
    <row r="477" spans="1:9" x14ac:dyDescent="0.25">
      <c r="A477" s="104" t="s">
        <v>7544</v>
      </c>
      <c r="B477" s="93">
        <v>602217880</v>
      </c>
      <c r="C477" s="84" t="s">
        <v>7299</v>
      </c>
      <c r="D477" s="79">
        <f t="shared" si="108"/>
        <v>270</v>
      </c>
      <c r="E477" s="101">
        <v>225</v>
      </c>
      <c r="F477" s="100">
        <f t="shared" si="114"/>
        <v>8100</v>
      </c>
      <c r="G477" s="100">
        <f t="shared" ref="G477" si="130">F477/1.2</f>
        <v>6750</v>
      </c>
      <c r="H477" s="99"/>
      <c r="I477" s="74"/>
    </row>
    <row r="478" spans="1:9" x14ac:dyDescent="0.25">
      <c r="A478" s="104" t="s">
        <v>7544</v>
      </c>
      <c r="B478" s="93">
        <v>602207500</v>
      </c>
      <c r="C478" s="84" t="s">
        <v>7219</v>
      </c>
      <c r="D478" s="79">
        <f t="shared" si="108"/>
        <v>178.07336534387798</v>
      </c>
      <c r="E478" s="101">
        <v>148.39447111989833</v>
      </c>
      <c r="F478" s="100">
        <f t="shared" si="114"/>
        <v>5342.2009603163397</v>
      </c>
      <c r="G478" s="100">
        <f t="shared" si="129"/>
        <v>4451.8341335969499</v>
      </c>
      <c r="H478" s="99"/>
      <c r="I478" s="74"/>
    </row>
    <row r="479" spans="1:9" x14ac:dyDescent="0.25">
      <c r="A479" s="104" t="s">
        <v>7544</v>
      </c>
      <c r="B479" s="93">
        <v>602245510</v>
      </c>
      <c r="C479" s="84" t="s">
        <v>7473</v>
      </c>
      <c r="D479" s="79">
        <f t="shared" si="108"/>
        <v>196.25765156476817</v>
      </c>
      <c r="E479" s="101">
        <v>163.54804297064015</v>
      </c>
      <c r="F479" s="100">
        <f t="shared" si="114"/>
        <v>5887.7295469430446</v>
      </c>
      <c r="G479" s="100">
        <f t="shared" ref="G479" si="131">F479/1.2</f>
        <v>4906.4412891192042</v>
      </c>
      <c r="H479" s="99"/>
      <c r="I479" s="74"/>
    </row>
    <row r="480" spans="1:9" x14ac:dyDescent="0.25">
      <c r="A480" s="104" t="s">
        <v>7544</v>
      </c>
      <c r="B480" s="97">
        <v>602207510</v>
      </c>
      <c r="C480" s="97" t="s">
        <v>7353</v>
      </c>
      <c r="D480" s="79">
        <f t="shared" ref="D480:D553" si="132">E480*1.2</f>
        <v>226.79999999999998</v>
      </c>
      <c r="E480" s="101">
        <v>189</v>
      </c>
      <c r="F480" s="100">
        <f t="shared" si="114"/>
        <v>6803.9999999999991</v>
      </c>
      <c r="G480" s="100">
        <f t="shared" ref="G480:G553" si="133">F480/1.2</f>
        <v>5669.9999999999991</v>
      </c>
      <c r="H480" s="99"/>
      <c r="I480" s="74"/>
    </row>
    <row r="481" spans="1:9" x14ac:dyDescent="0.25">
      <c r="A481" s="104" t="s">
        <v>7544</v>
      </c>
      <c r="B481" s="97">
        <v>602207530</v>
      </c>
      <c r="C481" s="97" t="s">
        <v>7354</v>
      </c>
      <c r="D481" s="79">
        <f t="shared" si="132"/>
        <v>322.8</v>
      </c>
      <c r="E481" s="101">
        <v>269</v>
      </c>
      <c r="F481" s="100">
        <f t="shared" si="114"/>
        <v>9684</v>
      </c>
      <c r="G481" s="100">
        <f t="shared" si="133"/>
        <v>8070</v>
      </c>
      <c r="H481" s="99"/>
      <c r="I481" s="74"/>
    </row>
    <row r="482" spans="1:9" x14ac:dyDescent="0.25">
      <c r="A482" s="104" t="s">
        <v>7544</v>
      </c>
      <c r="B482" s="261">
        <v>602207820</v>
      </c>
      <c r="C482" s="97" t="s">
        <v>20554</v>
      </c>
      <c r="D482" s="79">
        <f>E482*1.2</f>
        <v>322.8</v>
      </c>
      <c r="E482" s="101">
        <v>269</v>
      </c>
      <c r="F482" s="100">
        <f>D482*$G$1</f>
        <v>9684</v>
      </c>
      <c r="G482" s="100">
        <f>F482/1.2</f>
        <v>8070</v>
      </c>
      <c r="H482" s="71"/>
      <c r="I482" s="74"/>
    </row>
    <row r="483" spans="1:9" x14ac:dyDescent="0.25">
      <c r="A483" s="104" t="s">
        <v>7544</v>
      </c>
      <c r="B483" s="261">
        <v>602116970</v>
      </c>
      <c r="C483" s="97" t="s">
        <v>20569</v>
      </c>
      <c r="D483" s="79">
        <f>E483*1.2</f>
        <v>190.79999999999998</v>
      </c>
      <c r="E483" s="101">
        <v>159</v>
      </c>
      <c r="F483" s="100">
        <f>D483*$G$1</f>
        <v>5723.9999999999991</v>
      </c>
      <c r="G483" s="100">
        <f>F483/1.2</f>
        <v>4769.9999999999991</v>
      </c>
      <c r="H483" s="71"/>
      <c r="I483" s="74"/>
    </row>
    <row r="484" spans="1:9" x14ac:dyDescent="0.25">
      <c r="A484" s="104" t="s">
        <v>7544</v>
      </c>
      <c r="B484" s="97">
        <v>602207880</v>
      </c>
      <c r="C484" s="97" t="s">
        <v>7383</v>
      </c>
      <c r="D484" s="79">
        <f t="shared" si="132"/>
        <v>238.79999999999998</v>
      </c>
      <c r="E484" s="101">
        <v>199</v>
      </c>
      <c r="F484" s="100">
        <f t="shared" si="114"/>
        <v>7163.9999999999991</v>
      </c>
      <c r="G484" s="100">
        <f t="shared" si="133"/>
        <v>5969.9999999999991</v>
      </c>
      <c r="H484" s="99"/>
      <c r="I484" s="74"/>
    </row>
    <row r="485" spans="1:9" x14ac:dyDescent="0.25">
      <c r="A485" s="104" t="s">
        <v>7544</v>
      </c>
      <c r="B485" s="97">
        <v>602217700</v>
      </c>
      <c r="C485" s="97" t="s">
        <v>7385</v>
      </c>
      <c r="D485" s="79">
        <f t="shared" si="132"/>
        <v>238.79999999999998</v>
      </c>
      <c r="E485" s="101">
        <v>199</v>
      </c>
      <c r="F485" s="100">
        <f t="shared" si="114"/>
        <v>7163.9999999999991</v>
      </c>
      <c r="G485" s="100">
        <f t="shared" si="133"/>
        <v>5969.9999999999991</v>
      </c>
      <c r="H485" s="99"/>
      <c r="I485" s="74"/>
    </row>
    <row r="486" spans="1:9" x14ac:dyDescent="0.25">
      <c r="A486" s="104" t="s">
        <v>7544</v>
      </c>
      <c r="B486" s="97">
        <v>602217870</v>
      </c>
      <c r="C486" s="97" t="s">
        <v>7386</v>
      </c>
      <c r="D486" s="79">
        <f t="shared" si="132"/>
        <v>256.8</v>
      </c>
      <c r="E486" s="101">
        <v>214</v>
      </c>
      <c r="F486" s="100">
        <f t="shared" si="114"/>
        <v>7704</v>
      </c>
      <c r="G486" s="100">
        <f t="shared" si="133"/>
        <v>6420</v>
      </c>
      <c r="H486" s="99"/>
      <c r="I486" s="74"/>
    </row>
    <row r="487" spans="1:9" x14ac:dyDescent="0.25">
      <c r="A487" s="104" t="s">
        <v>7544</v>
      </c>
      <c r="B487" s="97">
        <v>602245500</v>
      </c>
      <c r="C487" s="97" t="s">
        <v>7474</v>
      </c>
      <c r="D487" s="79">
        <f t="shared" si="132"/>
        <v>198.52863296144611</v>
      </c>
      <c r="E487" s="101">
        <v>165.44052746787176</v>
      </c>
      <c r="F487" s="100">
        <f t="shared" si="114"/>
        <v>5955.8589888433835</v>
      </c>
      <c r="G487" s="100">
        <f t="shared" ref="G487:G488" si="134">F487/1.2</f>
        <v>4963.2158240361532</v>
      </c>
      <c r="H487" s="99"/>
      <c r="I487" s="74"/>
    </row>
    <row r="488" spans="1:9" x14ac:dyDescent="0.25">
      <c r="A488" s="104" t="s">
        <v>7544</v>
      </c>
      <c r="B488" s="97">
        <v>602245840</v>
      </c>
      <c r="C488" s="97" t="s">
        <v>7428</v>
      </c>
      <c r="D488" s="79">
        <f t="shared" si="132"/>
        <v>112.47087275808501</v>
      </c>
      <c r="E488" s="101">
        <v>93.72572729840418</v>
      </c>
      <c r="F488" s="100">
        <f t="shared" si="114"/>
        <v>3374.1261827425501</v>
      </c>
      <c r="G488" s="100">
        <f t="shared" si="134"/>
        <v>2811.7718189521252</v>
      </c>
      <c r="H488" s="99"/>
      <c r="I488" s="74"/>
    </row>
    <row r="489" spans="1:9" x14ac:dyDescent="0.25">
      <c r="A489" s="104" t="s">
        <v>7544</v>
      </c>
      <c r="B489" s="93">
        <v>602116530</v>
      </c>
      <c r="C489" s="84" t="s">
        <v>7294</v>
      </c>
      <c r="D489" s="79">
        <f t="shared" ref="D489:D496" si="135">E489*1.2</f>
        <v>185.23507263888567</v>
      </c>
      <c r="E489" s="101">
        <v>154.36256053240473</v>
      </c>
      <c r="F489" s="100">
        <f t="shared" si="114"/>
        <v>5557.0521791665697</v>
      </c>
      <c r="G489" s="100">
        <f>F489/1.2</f>
        <v>4630.8768159721412</v>
      </c>
      <c r="H489" s="99"/>
      <c r="I489" s="85"/>
    </row>
    <row r="490" spans="1:9" x14ac:dyDescent="0.25">
      <c r="A490" s="104" t="s">
        <v>7544</v>
      </c>
      <c r="B490" s="89" t="s">
        <v>7297</v>
      </c>
      <c r="C490" s="73" t="s">
        <v>7298</v>
      </c>
      <c r="D490" s="70">
        <f t="shared" si="135"/>
        <v>346.8</v>
      </c>
      <c r="E490" s="101">
        <v>289</v>
      </c>
      <c r="F490" s="100">
        <f t="shared" si="114"/>
        <v>10404</v>
      </c>
      <c r="G490" s="100">
        <f>F490/1.2</f>
        <v>8670</v>
      </c>
      <c r="H490" s="99">
        <v>602207530</v>
      </c>
      <c r="I490" s="72" t="s">
        <v>7462</v>
      </c>
    </row>
    <row r="491" spans="1:9" x14ac:dyDescent="0.25">
      <c r="A491" s="104" t="s">
        <v>7544</v>
      </c>
      <c r="B491" s="97">
        <v>602207840</v>
      </c>
      <c r="C491" s="97" t="s">
        <v>7352</v>
      </c>
      <c r="D491" s="70">
        <f t="shared" si="135"/>
        <v>118.8</v>
      </c>
      <c r="E491" s="101">
        <v>99</v>
      </c>
      <c r="F491" s="100">
        <f t="shared" ref="F491:F575" si="136">D491*$G$1</f>
        <v>3564</v>
      </c>
      <c r="G491" s="100">
        <f t="shared" ref="G491:G492" si="137">F491/1.2</f>
        <v>2970</v>
      </c>
      <c r="H491" s="99"/>
      <c r="I491" s="74"/>
    </row>
    <row r="492" spans="1:9" x14ac:dyDescent="0.25">
      <c r="A492" s="104" t="s">
        <v>7544</v>
      </c>
      <c r="B492" s="97">
        <v>602217840</v>
      </c>
      <c r="C492" s="97" t="s">
        <v>7379</v>
      </c>
      <c r="D492" s="70">
        <f t="shared" si="135"/>
        <v>154.79999999999998</v>
      </c>
      <c r="E492" s="101">
        <v>129</v>
      </c>
      <c r="F492" s="100">
        <f t="shared" si="136"/>
        <v>4643.9999999999991</v>
      </c>
      <c r="G492" s="100">
        <f t="shared" si="137"/>
        <v>3869.9999999999995</v>
      </c>
      <c r="H492" s="99"/>
      <c r="I492" s="74"/>
    </row>
    <row r="493" spans="1:9" x14ac:dyDescent="0.25">
      <c r="A493" s="104" t="s">
        <v>7544</v>
      </c>
      <c r="B493" s="97">
        <v>602207960</v>
      </c>
      <c r="C493" s="97" t="s">
        <v>7497</v>
      </c>
      <c r="D493" s="79">
        <f t="shared" si="135"/>
        <v>310.8</v>
      </c>
      <c r="E493" s="101">
        <v>259</v>
      </c>
      <c r="F493" s="100">
        <f t="shared" si="136"/>
        <v>9324</v>
      </c>
      <c r="G493" s="100">
        <f t="shared" ref="G493:G504" si="138">F493/1.2</f>
        <v>7770</v>
      </c>
      <c r="H493" s="71"/>
      <c r="I493" s="80"/>
    </row>
    <row r="494" spans="1:9" x14ac:dyDescent="0.25">
      <c r="A494" s="104" t="s">
        <v>7544</v>
      </c>
      <c r="B494" s="97">
        <v>602245960</v>
      </c>
      <c r="C494" s="97" t="s">
        <v>7498</v>
      </c>
      <c r="D494" s="79">
        <f t="shared" si="135"/>
        <v>310.8</v>
      </c>
      <c r="E494" s="101">
        <v>259</v>
      </c>
      <c r="F494" s="100">
        <f t="shared" si="136"/>
        <v>9324</v>
      </c>
      <c r="G494" s="100">
        <f t="shared" si="138"/>
        <v>7770</v>
      </c>
      <c r="H494" s="71"/>
      <c r="I494" s="80"/>
    </row>
    <row r="495" spans="1:9" x14ac:dyDescent="0.25">
      <c r="A495" s="104" t="s">
        <v>7544</v>
      </c>
      <c r="B495" s="97">
        <v>602217960</v>
      </c>
      <c r="C495" s="97" t="s">
        <v>7492</v>
      </c>
      <c r="D495" s="79">
        <f t="shared" si="135"/>
        <v>358.8</v>
      </c>
      <c r="E495" s="101">
        <v>299</v>
      </c>
      <c r="F495" s="100">
        <f t="shared" si="136"/>
        <v>10764</v>
      </c>
      <c r="G495" s="100">
        <f t="shared" si="138"/>
        <v>8970</v>
      </c>
      <c r="H495" s="71"/>
      <c r="I495" s="80"/>
    </row>
    <row r="496" spans="1:9" x14ac:dyDescent="0.25">
      <c r="A496" s="104" t="s">
        <v>7544</v>
      </c>
      <c r="B496" s="97">
        <v>602207870</v>
      </c>
      <c r="C496" s="97" t="s">
        <v>7486</v>
      </c>
      <c r="D496" s="79">
        <f t="shared" si="135"/>
        <v>258</v>
      </c>
      <c r="E496" s="101">
        <v>215</v>
      </c>
      <c r="F496" s="100">
        <f t="shared" si="136"/>
        <v>7740</v>
      </c>
      <c r="G496" s="100">
        <f t="shared" si="138"/>
        <v>6450</v>
      </c>
      <c r="H496" s="71"/>
      <c r="I496" s="80"/>
    </row>
    <row r="497" spans="1:9" x14ac:dyDescent="0.25">
      <c r="A497" s="104" t="s">
        <v>7544</v>
      </c>
      <c r="B497" s="261">
        <v>602321500</v>
      </c>
      <c r="C497" s="97" t="s">
        <v>20746</v>
      </c>
      <c r="D497" s="79">
        <f t="shared" ref="D497:D504" si="139">E497*1.2</f>
        <v>195.94936708860757</v>
      </c>
      <c r="E497" s="101">
        <v>163.29113924050631</v>
      </c>
      <c r="F497" s="100">
        <f t="shared" ref="F497:F504" si="140">D497*$G$1</f>
        <v>5878.481012658227</v>
      </c>
      <c r="G497" s="100">
        <f t="shared" si="138"/>
        <v>4898.7341772151894</v>
      </c>
      <c r="H497" s="71"/>
      <c r="I497" s="74" t="s">
        <v>20738</v>
      </c>
    </row>
    <row r="498" spans="1:9" x14ac:dyDescent="0.25">
      <c r="A498" s="104" t="s">
        <v>7544</v>
      </c>
      <c r="B498" s="261">
        <v>602321870</v>
      </c>
      <c r="C498" s="97" t="s">
        <v>20714</v>
      </c>
      <c r="D498" s="79">
        <f t="shared" si="139"/>
        <v>227.14936708860756</v>
      </c>
      <c r="E498" s="101">
        <v>189.29113924050631</v>
      </c>
      <c r="F498" s="100">
        <f t="shared" si="140"/>
        <v>6814.481012658227</v>
      </c>
      <c r="G498" s="100">
        <f t="shared" si="138"/>
        <v>5678.7341772151894</v>
      </c>
      <c r="H498" s="71"/>
      <c r="I498" s="74" t="s">
        <v>20738</v>
      </c>
    </row>
    <row r="499" spans="1:9" x14ac:dyDescent="0.25">
      <c r="A499" s="104" t="s">
        <v>7544</v>
      </c>
      <c r="B499" s="261">
        <v>602321540</v>
      </c>
      <c r="C499" s="97" t="s">
        <v>20715</v>
      </c>
      <c r="D499" s="79">
        <f t="shared" si="139"/>
        <v>213.94936708860757</v>
      </c>
      <c r="E499" s="101">
        <v>178.29113924050631</v>
      </c>
      <c r="F499" s="100">
        <f t="shared" si="140"/>
        <v>6418.481012658227</v>
      </c>
      <c r="G499" s="100">
        <f t="shared" si="138"/>
        <v>5348.7341772151894</v>
      </c>
      <c r="H499" s="71"/>
      <c r="I499" s="74" t="s">
        <v>20738</v>
      </c>
    </row>
    <row r="500" spans="1:9" x14ac:dyDescent="0.25">
      <c r="A500" s="104" t="s">
        <v>7544</v>
      </c>
      <c r="B500" s="261">
        <v>602320500</v>
      </c>
      <c r="C500" s="97" t="s">
        <v>20716</v>
      </c>
      <c r="D500" s="79">
        <f t="shared" si="139"/>
        <v>231.94936708860757</v>
      </c>
      <c r="E500" s="101">
        <v>193.29113924050631</v>
      </c>
      <c r="F500" s="100">
        <f t="shared" si="140"/>
        <v>6958.481012658227</v>
      </c>
      <c r="G500" s="100">
        <f t="shared" si="138"/>
        <v>5798.7341772151894</v>
      </c>
      <c r="H500" s="71"/>
      <c r="I500" s="74" t="s">
        <v>20738</v>
      </c>
    </row>
    <row r="501" spans="1:9" x14ac:dyDescent="0.25">
      <c r="A501" s="104" t="s">
        <v>7544</v>
      </c>
      <c r="B501" s="261">
        <v>602320870</v>
      </c>
      <c r="C501" s="97" t="s">
        <v>20717</v>
      </c>
      <c r="D501" s="79">
        <f t="shared" si="139"/>
        <v>263.14936708860756</v>
      </c>
      <c r="E501" s="101">
        <v>219.29113924050631</v>
      </c>
      <c r="F501" s="100">
        <f t="shared" si="140"/>
        <v>7894.481012658227</v>
      </c>
      <c r="G501" s="100">
        <f t="shared" si="138"/>
        <v>6578.7341772151894</v>
      </c>
      <c r="H501" s="71"/>
      <c r="I501" s="74" t="s">
        <v>20738</v>
      </c>
    </row>
    <row r="502" spans="1:9" x14ac:dyDescent="0.25">
      <c r="A502" s="104" t="s">
        <v>7544</v>
      </c>
      <c r="B502" s="261">
        <v>602317500</v>
      </c>
      <c r="C502" s="97" t="s">
        <v>20747</v>
      </c>
      <c r="D502" s="79">
        <f t="shared" si="139"/>
        <v>195.94936708860757</v>
      </c>
      <c r="E502" s="101">
        <v>163.29113924050631</v>
      </c>
      <c r="F502" s="100">
        <f t="shared" si="140"/>
        <v>5878.481012658227</v>
      </c>
      <c r="G502" s="100">
        <f t="shared" si="138"/>
        <v>4898.7341772151894</v>
      </c>
      <c r="H502" s="71"/>
      <c r="I502" s="74" t="s">
        <v>20738</v>
      </c>
    </row>
    <row r="503" spans="1:9" x14ac:dyDescent="0.25">
      <c r="A503" s="104" t="s">
        <v>7544</v>
      </c>
      <c r="B503" s="261">
        <v>602317540</v>
      </c>
      <c r="C503" s="97" t="s">
        <v>20718</v>
      </c>
      <c r="D503" s="79">
        <f t="shared" si="139"/>
        <v>213.94936708860757</v>
      </c>
      <c r="E503" s="101">
        <v>178.29113924050631</v>
      </c>
      <c r="F503" s="100">
        <f t="shared" si="140"/>
        <v>6418.481012658227</v>
      </c>
      <c r="G503" s="100">
        <f t="shared" si="138"/>
        <v>5348.7341772151894</v>
      </c>
      <c r="H503" s="71"/>
      <c r="I503" s="74" t="s">
        <v>20738</v>
      </c>
    </row>
    <row r="504" spans="1:9" x14ac:dyDescent="0.25">
      <c r="A504" s="104" t="s">
        <v>7544</v>
      </c>
      <c r="B504" s="261">
        <v>602317870</v>
      </c>
      <c r="C504" s="97" t="s">
        <v>20719</v>
      </c>
      <c r="D504" s="79">
        <f t="shared" si="139"/>
        <v>227.14936708860756</v>
      </c>
      <c r="E504" s="101">
        <v>189.29113924050631</v>
      </c>
      <c r="F504" s="100">
        <f t="shared" si="140"/>
        <v>6814.481012658227</v>
      </c>
      <c r="G504" s="100">
        <f t="shared" si="138"/>
        <v>5678.7341772151894</v>
      </c>
      <c r="H504" s="71"/>
      <c r="I504" s="74" t="s">
        <v>20738</v>
      </c>
    </row>
    <row r="505" spans="1:9" x14ac:dyDescent="0.25">
      <c r="A505" s="104" t="s">
        <v>7545</v>
      </c>
      <c r="B505" s="97">
        <v>602103610</v>
      </c>
      <c r="C505" s="97" t="s">
        <v>7463</v>
      </c>
      <c r="D505" s="79">
        <f t="shared" si="132"/>
        <v>340.8</v>
      </c>
      <c r="E505" s="101">
        <v>284</v>
      </c>
      <c r="F505" s="100">
        <f t="shared" si="136"/>
        <v>10224</v>
      </c>
      <c r="G505" s="100">
        <f t="shared" si="133"/>
        <v>8520</v>
      </c>
      <c r="H505" s="99"/>
      <c r="I505" s="74"/>
    </row>
    <row r="506" spans="1:9" x14ac:dyDescent="0.25">
      <c r="A506" s="104" t="s">
        <v>7545</v>
      </c>
      <c r="B506" s="97">
        <v>602102820</v>
      </c>
      <c r="C506" s="97" t="s">
        <v>20555</v>
      </c>
      <c r="D506" s="79">
        <f>E506*1.2</f>
        <v>358.8</v>
      </c>
      <c r="E506" s="101">
        <v>299</v>
      </c>
      <c r="F506" s="100">
        <f>D506*$G$1</f>
        <v>10764</v>
      </c>
      <c r="G506" s="100">
        <f>F506/1.2</f>
        <v>8970</v>
      </c>
      <c r="H506" s="71"/>
      <c r="I506" s="74"/>
    </row>
    <row r="507" spans="1:9" x14ac:dyDescent="0.25">
      <c r="A507" s="104" t="s">
        <v>7545</v>
      </c>
      <c r="B507" s="97">
        <v>602102930</v>
      </c>
      <c r="C507" s="97" t="s">
        <v>20558</v>
      </c>
      <c r="D507" s="79">
        <f>E507*1.2</f>
        <v>406.8</v>
      </c>
      <c r="E507" s="101">
        <v>339</v>
      </c>
      <c r="F507" s="100">
        <f>D507*$G$1</f>
        <v>12204</v>
      </c>
      <c r="G507" s="100">
        <f>F507/1.2</f>
        <v>10170</v>
      </c>
      <c r="H507" s="71"/>
      <c r="I507" s="74"/>
    </row>
    <row r="508" spans="1:9" x14ac:dyDescent="0.25">
      <c r="A508" s="104" t="s">
        <v>7545</v>
      </c>
      <c r="B508" s="97">
        <v>602103930</v>
      </c>
      <c r="C508" s="97" t="s">
        <v>20559</v>
      </c>
      <c r="D508" s="79">
        <f>E508*1.2</f>
        <v>418.8</v>
      </c>
      <c r="E508" s="101">
        <v>349</v>
      </c>
      <c r="F508" s="100">
        <f>D508*$G$1</f>
        <v>12564</v>
      </c>
      <c r="G508" s="100">
        <f>F508/1.2</f>
        <v>10470</v>
      </c>
      <c r="H508" s="71"/>
      <c r="I508" s="74"/>
    </row>
    <row r="509" spans="1:9" x14ac:dyDescent="0.25">
      <c r="A509" s="104" t="s">
        <v>7545</v>
      </c>
      <c r="B509" s="97">
        <v>685098000</v>
      </c>
      <c r="C509" s="97" t="s">
        <v>20556</v>
      </c>
      <c r="D509" s="79">
        <f>E509*1.2</f>
        <v>622.79999999999995</v>
      </c>
      <c r="E509" s="101">
        <v>519</v>
      </c>
      <c r="F509" s="100">
        <f>D509*$G$1</f>
        <v>18684</v>
      </c>
      <c r="G509" s="100">
        <f>F509/1.2</f>
        <v>15570</v>
      </c>
      <c r="H509" s="71"/>
      <c r="I509" s="74"/>
    </row>
    <row r="510" spans="1:9" x14ac:dyDescent="0.25">
      <c r="A510" s="104" t="s">
        <v>7545</v>
      </c>
      <c r="B510" s="97">
        <v>685099000</v>
      </c>
      <c r="C510" s="97" t="s">
        <v>20557</v>
      </c>
      <c r="D510" s="79">
        <f>E510*1.2</f>
        <v>634.79999999999995</v>
      </c>
      <c r="E510" s="101">
        <v>529</v>
      </c>
      <c r="F510" s="100">
        <f>D510*$G$1</f>
        <v>19044</v>
      </c>
      <c r="G510" s="100">
        <f>F510/1.2</f>
        <v>15870</v>
      </c>
      <c r="H510" s="71"/>
      <c r="I510" s="74"/>
    </row>
    <row r="511" spans="1:9" x14ac:dyDescent="0.25">
      <c r="A511" s="104" t="s">
        <v>7545</v>
      </c>
      <c r="B511" s="97">
        <v>602102960</v>
      </c>
      <c r="C511" s="97" t="s">
        <v>7387</v>
      </c>
      <c r="D511" s="79">
        <f t="shared" si="132"/>
        <v>382.8</v>
      </c>
      <c r="E511" s="101">
        <v>319</v>
      </c>
      <c r="F511" s="100">
        <f t="shared" si="136"/>
        <v>11484</v>
      </c>
      <c r="G511" s="100">
        <f t="shared" si="133"/>
        <v>9570</v>
      </c>
      <c r="H511" s="99"/>
      <c r="I511" s="74"/>
    </row>
    <row r="512" spans="1:9" x14ac:dyDescent="0.25">
      <c r="A512" s="104" t="s">
        <v>7545</v>
      </c>
      <c r="B512" s="97">
        <v>602103960</v>
      </c>
      <c r="C512" s="97" t="s">
        <v>7464</v>
      </c>
      <c r="D512" s="79">
        <f t="shared" si="132"/>
        <v>394.8</v>
      </c>
      <c r="E512" s="101">
        <v>329</v>
      </c>
      <c r="F512" s="100">
        <f t="shared" si="136"/>
        <v>11844</v>
      </c>
      <c r="G512" s="100">
        <f t="shared" si="133"/>
        <v>9870</v>
      </c>
      <c r="H512" s="99"/>
      <c r="I512" s="74"/>
    </row>
    <row r="513" spans="1:9" x14ac:dyDescent="0.25">
      <c r="A513" s="104" t="s">
        <v>7545</v>
      </c>
      <c r="B513" s="97">
        <v>602325550</v>
      </c>
      <c r="C513" s="97" t="s">
        <v>20691</v>
      </c>
      <c r="D513" s="79">
        <f t="shared" ref="D513:D543" si="141">E513*1.2</f>
        <v>298.8</v>
      </c>
      <c r="E513" s="101">
        <v>249</v>
      </c>
      <c r="F513" s="100">
        <f t="shared" si="136"/>
        <v>8964</v>
      </c>
      <c r="G513" s="100">
        <f t="shared" ref="G513:G536" si="142">F513/1.2</f>
        <v>7470</v>
      </c>
      <c r="H513" s="71"/>
      <c r="I513" s="80"/>
    </row>
    <row r="514" spans="1:9" x14ac:dyDescent="0.25">
      <c r="A514" s="104" t="s">
        <v>7545</v>
      </c>
      <c r="B514" s="97">
        <v>602325670</v>
      </c>
      <c r="C514" s="97" t="s">
        <v>20692</v>
      </c>
      <c r="D514" s="79">
        <f t="shared" si="141"/>
        <v>394.8</v>
      </c>
      <c r="E514" s="101">
        <v>329</v>
      </c>
      <c r="F514" s="100">
        <f t="shared" si="136"/>
        <v>11844</v>
      </c>
      <c r="G514" s="100">
        <f t="shared" si="142"/>
        <v>9870</v>
      </c>
      <c r="H514" s="71"/>
      <c r="I514" s="80"/>
    </row>
    <row r="515" spans="1:9" x14ac:dyDescent="0.25">
      <c r="A515" s="104" t="s">
        <v>7545</v>
      </c>
      <c r="B515" s="97">
        <v>602325820</v>
      </c>
      <c r="C515" s="97" t="s">
        <v>20604</v>
      </c>
      <c r="D515" s="79">
        <f>E515*1.2</f>
        <v>394.8</v>
      </c>
      <c r="E515" s="101">
        <v>329</v>
      </c>
      <c r="F515" s="100">
        <f>D515*$G$1</f>
        <v>11844</v>
      </c>
      <c r="G515" s="100">
        <f>F515/1.2</f>
        <v>9870</v>
      </c>
      <c r="H515" s="71"/>
      <c r="I515" s="74"/>
    </row>
    <row r="516" spans="1:9" x14ac:dyDescent="0.25">
      <c r="A516" s="104" t="s">
        <v>7545</v>
      </c>
      <c r="B516" s="261">
        <v>602325500</v>
      </c>
      <c r="C516" s="97" t="s">
        <v>20696</v>
      </c>
      <c r="D516" s="79">
        <f>E516*1.2</f>
        <v>387.59999999999997</v>
      </c>
      <c r="E516" s="101">
        <v>323</v>
      </c>
      <c r="F516" s="100">
        <f>D516*$G$1</f>
        <v>11627.999999999998</v>
      </c>
      <c r="G516" s="100">
        <f>F516/1.2</f>
        <v>9689.9999999999982</v>
      </c>
      <c r="H516" s="71"/>
      <c r="I516" s="74" t="s">
        <v>2</v>
      </c>
    </row>
    <row r="517" spans="1:9" x14ac:dyDescent="0.25">
      <c r="A517" s="104" t="s">
        <v>7545</v>
      </c>
      <c r="B517" s="97">
        <v>602334820</v>
      </c>
      <c r="C517" s="97" t="s">
        <v>20605</v>
      </c>
      <c r="D517" s="79">
        <f>E517*1.2</f>
        <v>430.8</v>
      </c>
      <c r="E517" s="101">
        <v>359</v>
      </c>
      <c r="F517" s="100">
        <f>D517*$G$1</f>
        <v>12924</v>
      </c>
      <c r="G517" s="100">
        <f>F517/1.2</f>
        <v>10770</v>
      </c>
      <c r="H517" s="71"/>
      <c r="I517" s="74"/>
    </row>
    <row r="518" spans="1:9" x14ac:dyDescent="0.25">
      <c r="A518" s="104" t="s">
        <v>7545</v>
      </c>
      <c r="B518" s="97">
        <v>602325930</v>
      </c>
      <c r="C518" s="97" t="s">
        <v>20606</v>
      </c>
      <c r="D518" s="79">
        <f>E518*1.2</f>
        <v>442.8</v>
      </c>
      <c r="E518" s="101">
        <v>369</v>
      </c>
      <c r="F518" s="100">
        <f>D518*$G$1</f>
        <v>13284</v>
      </c>
      <c r="G518" s="100">
        <f>F518/1.2</f>
        <v>11070</v>
      </c>
      <c r="H518" s="71"/>
      <c r="I518" s="74"/>
    </row>
    <row r="519" spans="1:9" x14ac:dyDescent="0.25">
      <c r="A519" s="104" t="s">
        <v>7545</v>
      </c>
      <c r="B519" s="97">
        <v>602325840</v>
      </c>
      <c r="C519" s="97" t="s">
        <v>7487</v>
      </c>
      <c r="D519" s="79">
        <f t="shared" si="141"/>
        <v>215.136</v>
      </c>
      <c r="E519" s="101">
        <v>179.28</v>
      </c>
      <c r="F519" s="100">
        <f t="shared" si="136"/>
        <v>6454.08</v>
      </c>
      <c r="G519" s="100">
        <f t="shared" si="142"/>
        <v>5378.4000000000005</v>
      </c>
      <c r="H519" s="71"/>
      <c r="I519" s="218"/>
    </row>
    <row r="520" spans="1:9" x14ac:dyDescent="0.25">
      <c r="A520" s="104" t="s">
        <v>7545</v>
      </c>
      <c r="B520" s="97">
        <v>602325890</v>
      </c>
      <c r="C520" s="97" t="s">
        <v>7488</v>
      </c>
      <c r="D520" s="79">
        <f t="shared" si="141"/>
        <v>198</v>
      </c>
      <c r="E520" s="101">
        <v>165</v>
      </c>
      <c r="F520" s="100">
        <f t="shared" si="136"/>
        <v>5940</v>
      </c>
      <c r="G520" s="100">
        <f t="shared" si="142"/>
        <v>4950</v>
      </c>
      <c r="H520" s="71"/>
      <c r="I520" s="80"/>
    </row>
    <row r="521" spans="1:9" x14ac:dyDescent="0.25">
      <c r="A521" s="104" t="s">
        <v>7545</v>
      </c>
      <c r="B521" s="97">
        <v>602334550</v>
      </c>
      <c r="C521" s="97" t="s">
        <v>20690</v>
      </c>
      <c r="D521" s="79">
        <f t="shared" si="141"/>
        <v>334.8</v>
      </c>
      <c r="E521" s="101">
        <v>279</v>
      </c>
      <c r="F521" s="100">
        <f t="shared" si="136"/>
        <v>10044</v>
      </c>
      <c r="G521" s="100">
        <f t="shared" si="142"/>
        <v>8370</v>
      </c>
      <c r="H521" s="71"/>
      <c r="I521" s="80"/>
    </row>
    <row r="522" spans="1:9" x14ac:dyDescent="0.25">
      <c r="A522" s="104" t="s">
        <v>7545</v>
      </c>
      <c r="B522" s="97">
        <v>602334670</v>
      </c>
      <c r="C522" s="97" t="s">
        <v>7489</v>
      </c>
      <c r="D522" s="79">
        <f t="shared" si="141"/>
        <v>430.8</v>
      </c>
      <c r="E522" s="101">
        <v>359</v>
      </c>
      <c r="F522" s="100">
        <f t="shared" si="136"/>
        <v>12924</v>
      </c>
      <c r="G522" s="100">
        <f t="shared" si="142"/>
        <v>10770</v>
      </c>
      <c r="H522" s="71"/>
      <c r="I522" s="80"/>
    </row>
    <row r="523" spans="1:9" x14ac:dyDescent="0.25">
      <c r="A523" s="104" t="s">
        <v>7545</v>
      </c>
      <c r="B523" s="97">
        <v>602334840</v>
      </c>
      <c r="C523" s="97" t="s">
        <v>7490</v>
      </c>
      <c r="D523" s="79">
        <f t="shared" si="141"/>
        <v>248.39999999999998</v>
      </c>
      <c r="E523" s="101">
        <v>207</v>
      </c>
      <c r="F523" s="100">
        <f t="shared" si="136"/>
        <v>7451.9999999999991</v>
      </c>
      <c r="G523" s="100">
        <f t="shared" si="142"/>
        <v>6209.9999999999991</v>
      </c>
      <c r="H523" s="71"/>
      <c r="I523" s="80"/>
    </row>
    <row r="524" spans="1:9" x14ac:dyDescent="0.25">
      <c r="A524" s="104" t="s">
        <v>7545</v>
      </c>
      <c r="B524" s="97">
        <v>602334890</v>
      </c>
      <c r="C524" s="97" t="s">
        <v>7491</v>
      </c>
      <c r="D524" s="79">
        <f t="shared" si="141"/>
        <v>226.79999999999998</v>
      </c>
      <c r="E524" s="101">
        <v>189</v>
      </c>
      <c r="F524" s="100">
        <f t="shared" si="136"/>
        <v>6803.9999999999991</v>
      </c>
      <c r="G524" s="100">
        <f t="shared" si="142"/>
        <v>5669.9999999999991</v>
      </c>
      <c r="H524" s="71"/>
      <c r="I524" s="80"/>
    </row>
    <row r="525" spans="1:9" x14ac:dyDescent="0.25">
      <c r="A525" s="104" t="s">
        <v>7545</v>
      </c>
      <c r="B525" s="97">
        <v>602316550</v>
      </c>
      <c r="C525" s="97" t="s">
        <v>20693</v>
      </c>
      <c r="D525" s="79">
        <f t="shared" si="141"/>
        <v>310.8</v>
      </c>
      <c r="E525" s="101">
        <v>259</v>
      </c>
      <c r="F525" s="100">
        <f t="shared" si="136"/>
        <v>9324</v>
      </c>
      <c r="G525" s="100">
        <f t="shared" si="142"/>
        <v>7770</v>
      </c>
      <c r="H525" s="71"/>
      <c r="I525" s="80"/>
    </row>
    <row r="526" spans="1:9" x14ac:dyDescent="0.25">
      <c r="A526" s="104" t="s">
        <v>7545</v>
      </c>
      <c r="B526" s="97">
        <v>602316670</v>
      </c>
      <c r="C526" s="97" t="s">
        <v>20694</v>
      </c>
      <c r="D526" s="79">
        <f t="shared" si="141"/>
        <v>406.8</v>
      </c>
      <c r="E526" s="101">
        <v>339</v>
      </c>
      <c r="F526" s="100">
        <f t="shared" si="136"/>
        <v>12204</v>
      </c>
      <c r="G526" s="100">
        <f t="shared" si="142"/>
        <v>10170</v>
      </c>
      <c r="H526" s="71"/>
      <c r="I526" s="80"/>
    </row>
    <row r="527" spans="1:9" x14ac:dyDescent="0.25">
      <c r="A527" s="104" t="s">
        <v>7545</v>
      </c>
      <c r="B527" s="97">
        <v>602316820</v>
      </c>
      <c r="C527" s="97" t="s">
        <v>20602</v>
      </c>
      <c r="D527" s="79">
        <f>E527*1.2</f>
        <v>406.8</v>
      </c>
      <c r="E527" s="101">
        <v>339</v>
      </c>
      <c r="F527" s="100">
        <f>D527*$G$1</f>
        <v>12204</v>
      </c>
      <c r="G527" s="100">
        <f>F527/1.2</f>
        <v>10170</v>
      </c>
      <c r="H527" s="71"/>
      <c r="I527" s="74"/>
    </row>
    <row r="528" spans="1:9" x14ac:dyDescent="0.25">
      <c r="A528" s="104" t="s">
        <v>7545</v>
      </c>
      <c r="B528" s="261">
        <v>602316500</v>
      </c>
      <c r="C528" s="97" t="s">
        <v>20695</v>
      </c>
      <c r="D528" s="79">
        <f>E528*1.2</f>
        <v>399.59999999999997</v>
      </c>
      <c r="E528" s="101">
        <v>333</v>
      </c>
      <c r="F528" s="100">
        <f>D528*$G$1</f>
        <v>11987.999999999998</v>
      </c>
      <c r="G528" s="100">
        <f>F528/1.2</f>
        <v>9989.9999999999982</v>
      </c>
      <c r="H528" s="71"/>
      <c r="I528" s="74" t="s">
        <v>2</v>
      </c>
    </row>
    <row r="529" spans="1:9" x14ac:dyDescent="0.25">
      <c r="A529" s="104" t="s">
        <v>7545</v>
      </c>
      <c r="B529" s="97">
        <v>602316840</v>
      </c>
      <c r="C529" s="97" t="s">
        <v>7495</v>
      </c>
      <c r="D529" s="79">
        <f t="shared" si="141"/>
        <v>220.79999999999998</v>
      </c>
      <c r="E529" s="101">
        <v>184</v>
      </c>
      <c r="F529" s="100">
        <f t="shared" si="136"/>
        <v>6623.9999999999991</v>
      </c>
      <c r="G529" s="100">
        <f t="shared" si="142"/>
        <v>5519.9999999999991</v>
      </c>
      <c r="H529" s="71"/>
      <c r="I529" s="218"/>
    </row>
    <row r="530" spans="1:9" x14ac:dyDescent="0.25">
      <c r="A530" s="104" t="s">
        <v>7545</v>
      </c>
      <c r="B530" s="97">
        <v>602316890</v>
      </c>
      <c r="C530" s="97" t="s">
        <v>7496</v>
      </c>
      <c r="D530" s="79">
        <f t="shared" si="141"/>
        <v>198</v>
      </c>
      <c r="E530" s="101">
        <v>165</v>
      </c>
      <c r="F530" s="100">
        <f t="shared" si="136"/>
        <v>5940</v>
      </c>
      <c r="G530" s="100">
        <f t="shared" si="142"/>
        <v>4950</v>
      </c>
      <c r="H530" s="71"/>
      <c r="I530" s="80"/>
    </row>
    <row r="531" spans="1:9" x14ac:dyDescent="0.25">
      <c r="A531" s="104" t="s">
        <v>7545</v>
      </c>
      <c r="B531" s="93">
        <v>602102530</v>
      </c>
      <c r="C531" s="84" t="s">
        <v>20607</v>
      </c>
      <c r="D531" s="79">
        <f t="shared" si="141"/>
        <v>272.26023452438551</v>
      </c>
      <c r="E531" s="101">
        <v>226.88352877032125</v>
      </c>
      <c r="F531" s="100">
        <f t="shared" si="136"/>
        <v>8167.8070357315655</v>
      </c>
      <c r="G531" s="100">
        <f t="shared" si="142"/>
        <v>6806.5058631096381</v>
      </c>
      <c r="H531" s="99"/>
      <c r="I531" s="85"/>
    </row>
    <row r="532" spans="1:9" x14ac:dyDescent="0.25">
      <c r="A532" s="104" t="s">
        <v>7545</v>
      </c>
      <c r="B532" s="89">
        <v>602102500</v>
      </c>
      <c r="C532" s="73" t="s">
        <v>20608</v>
      </c>
      <c r="D532" s="70">
        <f t="shared" si="141"/>
        <v>352.14658312630098</v>
      </c>
      <c r="E532" s="101">
        <v>293.45548593858416</v>
      </c>
      <c r="F532" s="100">
        <f t="shared" si="136"/>
        <v>10564.397493789029</v>
      </c>
      <c r="G532" s="100">
        <f t="shared" si="142"/>
        <v>8803.6645781575244</v>
      </c>
      <c r="H532" s="99"/>
      <c r="I532" s="72"/>
    </row>
    <row r="533" spans="1:9" x14ac:dyDescent="0.25">
      <c r="A533" s="104" t="s">
        <v>7545</v>
      </c>
      <c r="B533" s="89">
        <v>602102650</v>
      </c>
      <c r="C533" s="73" t="s">
        <v>20609</v>
      </c>
      <c r="D533" s="70">
        <f t="shared" si="141"/>
        <v>400.30316394926291</v>
      </c>
      <c r="E533" s="101">
        <v>333.5859699577191</v>
      </c>
      <c r="F533" s="100">
        <f t="shared" si="136"/>
        <v>12009.094918477887</v>
      </c>
      <c r="G533" s="100">
        <f t="shared" si="142"/>
        <v>10007.579098731574</v>
      </c>
      <c r="H533" s="99"/>
      <c r="I533" s="72"/>
    </row>
    <row r="534" spans="1:9" x14ac:dyDescent="0.25">
      <c r="A534" s="104" t="s">
        <v>7545</v>
      </c>
      <c r="B534" s="89">
        <v>602102890</v>
      </c>
      <c r="C534" s="73" t="s">
        <v>20610</v>
      </c>
      <c r="D534" s="70">
        <f t="shared" si="141"/>
        <v>146.43703703703702</v>
      </c>
      <c r="E534" s="101">
        <v>122.03086419753086</v>
      </c>
      <c r="F534" s="100">
        <f t="shared" si="136"/>
        <v>4393.1111111111104</v>
      </c>
      <c r="G534" s="100">
        <f t="shared" si="142"/>
        <v>3660.9259259259256</v>
      </c>
      <c r="H534" s="99"/>
      <c r="I534" s="74" t="s">
        <v>1</v>
      </c>
    </row>
    <row r="535" spans="1:9" x14ac:dyDescent="0.25">
      <c r="A535" s="104" t="s">
        <v>7545</v>
      </c>
      <c r="B535" s="89">
        <v>602104500</v>
      </c>
      <c r="C535" s="73" t="s">
        <v>6955</v>
      </c>
      <c r="D535" s="70">
        <f t="shared" si="141"/>
        <v>420.84012309714808</v>
      </c>
      <c r="E535" s="101">
        <v>350.70010258095675</v>
      </c>
      <c r="F535" s="100">
        <f t="shared" si="136"/>
        <v>12625.203692914441</v>
      </c>
      <c r="G535" s="100">
        <f t="shared" si="142"/>
        <v>10521.003077428702</v>
      </c>
      <c r="H535" s="99"/>
      <c r="I535" s="72"/>
    </row>
    <row r="536" spans="1:9" x14ac:dyDescent="0.25">
      <c r="A536" s="104" t="s">
        <v>7545</v>
      </c>
      <c r="B536" s="89">
        <v>602104890</v>
      </c>
      <c r="C536" s="73" t="s">
        <v>6956</v>
      </c>
      <c r="D536" s="70">
        <f t="shared" si="141"/>
        <v>212.55151818831061</v>
      </c>
      <c r="E536" s="101">
        <v>177.12626515692551</v>
      </c>
      <c r="F536" s="100">
        <f t="shared" si="136"/>
        <v>6376.5455456493182</v>
      </c>
      <c r="G536" s="100">
        <f t="shared" si="142"/>
        <v>5313.7879547077655</v>
      </c>
      <c r="H536" s="99"/>
      <c r="I536" s="74" t="s">
        <v>1</v>
      </c>
    </row>
    <row r="537" spans="1:9" x14ac:dyDescent="0.25">
      <c r="A537" s="104" t="s">
        <v>7545</v>
      </c>
      <c r="B537" s="89">
        <v>602102600</v>
      </c>
      <c r="C537" s="73" t="s">
        <v>7301</v>
      </c>
      <c r="D537" s="70">
        <f t="shared" si="141"/>
        <v>318</v>
      </c>
      <c r="E537" s="101">
        <v>265</v>
      </c>
      <c r="F537" s="100">
        <f t="shared" si="136"/>
        <v>9540</v>
      </c>
      <c r="G537" s="100">
        <f t="shared" ref="G537" si="143">F537/1.2</f>
        <v>7950</v>
      </c>
      <c r="H537" s="99"/>
      <c r="I537" s="74"/>
    </row>
    <row r="538" spans="1:9" x14ac:dyDescent="0.25">
      <c r="A538" s="104" t="s">
        <v>7545</v>
      </c>
      <c r="B538" s="89">
        <v>602103500</v>
      </c>
      <c r="C538" s="69" t="s">
        <v>6964</v>
      </c>
      <c r="D538" s="70">
        <f t="shared" si="141"/>
        <v>365.92474480741652</v>
      </c>
      <c r="E538" s="101">
        <v>304.93728733951377</v>
      </c>
      <c r="F538" s="100">
        <f t="shared" si="136"/>
        <v>10977.742344222495</v>
      </c>
      <c r="G538" s="100">
        <f>F538/1.2</f>
        <v>9148.1186201854125</v>
      </c>
      <c r="H538" s="99"/>
      <c r="I538" s="72"/>
    </row>
    <row r="539" spans="1:9" x14ac:dyDescent="0.25">
      <c r="A539" s="104" t="s">
        <v>7545</v>
      </c>
      <c r="B539" s="89" t="s">
        <v>7300</v>
      </c>
      <c r="C539" s="73" t="s">
        <v>7302</v>
      </c>
      <c r="D539" s="70">
        <f t="shared" si="141"/>
        <v>330</v>
      </c>
      <c r="E539" s="101">
        <v>275</v>
      </c>
      <c r="F539" s="100">
        <f t="shared" si="136"/>
        <v>9900</v>
      </c>
      <c r="G539" s="100">
        <f t="shared" ref="G539" si="144">F539/1.2</f>
        <v>8250</v>
      </c>
      <c r="H539" s="99"/>
      <c r="I539" s="74"/>
    </row>
    <row r="540" spans="1:9" x14ac:dyDescent="0.25">
      <c r="A540" s="104" t="s">
        <v>7545</v>
      </c>
      <c r="B540" s="89">
        <v>602103890</v>
      </c>
      <c r="C540" s="69" t="s">
        <v>6965</v>
      </c>
      <c r="D540" s="70">
        <f t="shared" si="141"/>
        <v>161.51686702501149</v>
      </c>
      <c r="E540" s="101">
        <v>134.59738918750958</v>
      </c>
      <c r="F540" s="100">
        <f t="shared" si="136"/>
        <v>4845.506010750345</v>
      </c>
      <c r="G540" s="100">
        <f>F540/1.2</f>
        <v>4037.9216756252877</v>
      </c>
      <c r="H540" s="99"/>
      <c r="I540" s="74" t="s">
        <v>1</v>
      </c>
    </row>
    <row r="541" spans="1:9" x14ac:dyDescent="0.25">
      <c r="A541" s="104" t="s">
        <v>7545</v>
      </c>
      <c r="B541" s="89" t="s">
        <v>20514</v>
      </c>
      <c r="C541" s="69" t="s">
        <v>20515</v>
      </c>
      <c r="D541" s="70">
        <f t="shared" si="141"/>
        <v>173.49957812941068</v>
      </c>
      <c r="E541" s="101">
        <v>144.58298177450891</v>
      </c>
      <c r="F541" s="100">
        <f t="shared" ref="F541" si="145">D541*$G$1</f>
        <v>5204.9873438823206</v>
      </c>
      <c r="G541" s="100">
        <f>F541/1.2</f>
        <v>4337.4894532352673</v>
      </c>
      <c r="H541" s="99"/>
      <c r="I541" s="74" t="s">
        <v>1</v>
      </c>
    </row>
    <row r="542" spans="1:9" x14ac:dyDescent="0.25">
      <c r="A542" s="104" t="s">
        <v>7545</v>
      </c>
      <c r="B542" s="89">
        <v>602245870</v>
      </c>
      <c r="C542" s="69" t="s">
        <v>7429</v>
      </c>
      <c r="D542" s="70">
        <f t="shared" si="141"/>
        <v>234</v>
      </c>
      <c r="E542" s="101">
        <v>195</v>
      </c>
      <c r="F542" s="100">
        <f t="shared" si="136"/>
        <v>7020</v>
      </c>
      <c r="G542" s="100">
        <f t="shared" ref="G542" si="146">F542/1.2</f>
        <v>5850</v>
      </c>
      <c r="H542" s="99"/>
      <c r="I542" s="74"/>
    </row>
    <row r="543" spans="1:9" x14ac:dyDescent="0.25">
      <c r="A543" s="104" t="s">
        <v>7545</v>
      </c>
      <c r="B543" s="89">
        <v>602103640</v>
      </c>
      <c r="C543" s="69" t="s">
        <v>7430</v>
      </c>
      <c r="D543" s="70">
        <f t="shared" si="141"/>
        <v>417.04914560090378</v>
      </c>
      <c r="E543" s="101">
        <v>347.54095466741984</v>
      </c>
      <c r="F543" s="100">
        <f t="shared" si="136"/>
        <v>12511.474368027113</v>
      </c>
      <c r="G543" s="100">
        <f>F543/1.2</f>
        <v>10426.228640022595</v>
      </c>
      <c r="H543" s="99"/>
      <c r="I543" s="74"/>
    </row>
    <row r="544" spans="1:9" x14ac:dyDescent="0.25">
      <c r="A544" s="104" t="s">
        <v>7545</v>
      </c>
      <c r="B544" s="97">
        <v>602104960</v>
      </c>
      <c r="C544" s="97" t="s">
        <v>7493</v>
      </c>
      <c r="D544" s="79">
        <f t="shared" ref="D544:D549" si="147">E544*1.2</f>
        <v>466.79999999999995</v>
      </c>
      <c r="E544" s="101">
        <v>389</v>
      </c>
      <c r="F544" s="100">
        <f t="shared" si="136"/>
        <v>14003.999999999998</v>
      </c>
      <c r="G544" s="100">
        <f t="shared" ref="G544:G545" si="148">F544/1.2</f>
        <v>11669.999999999998</v>
      </c>
      <c r="H544" s="71"/>
      <c r="I544" s="80"/>
    </row>
    <row r="545" spans="1:9" x14ac:dyDescent="0.25">
      <c r="A545" s="104" t="s">
        <v>7545</v>
      </c>
      <c r="B545" s="97">
        <v>602102770</v>
      </c>
      <c r="C545" s="97" t="s">
        <v>7494</v>
      </c>
      <c r="D545" s="79">
        <f t="shared" si="147"/>
        <v>452.4</v>
      </c>
      <c r="E545" s="101">
        <v>377</v>
      </c>
      <c r="F545" s="100">
        <f t="shared" si="136"/>
        <v>13572</v>
      </c>
      <c r="G545" s="100">
        <f t="shared" si="148"/>
        <v>11310</v>
      </c>
      <c r="H545" s="71"/>
      <c r="I545" s="80"/>
    </row>
    <row r="546" spans="1:9" x14ac:dyDescent="0.25">
      <c r="A546" s="104" t="s">
        <v>7545</v>
      </c>
      <c r="B546" s="97">
        <v>602325960</v>
      </c>
      <c r="C546" s="97" t="s">
        <v>16708</v>
      </c>
      <c r="D546" s="79">
        <f t="shared" si="147"/>
        <v>454.8</v>
      </c>
      <c r="E546" s="101">
        <v>379</v>
      </c>
      <c r="F546" s="100">
        <f t="shared" si="136"/>
        <v>13644</v>
      </c>
      <c r="G546" s="100">
        <f t="shared" ref="G546:G549" si="149">F546/1.2</f>
        <v>11370</v>
      </c>
      <c r="H546" s="71"/>
      <c r="I546" s="80"/>
    </row>
    <row r="547" spans="1:9" x14ac:dyDescent="0.25">
      <c r="A547" s="104" t="s">
        <v>7545</v>
      </c>
      <c r="B547" s="97">
        <v>602316960</v>
      </c>
      <c r="C547" s="97" t="s">
        <v>16709</v>
      </c>
      <c r="D547" s="79">
        <f t="shared" si="147"/>
        <v>466.79999999999995</v>
      </c>
      <c r="E547" s="101">
        <v>389</v>
      </c>
      <c r="F547" s="100">
        <f t="shared" si="136"/>
        <v>14003.999999999998</v>
      </c>
      <c r="G547" s="100">
        <f t="shared" si="149"/>
        <v>11669.999999999998</v>
      </c>
      <c r="H547" s="71"/>
      <c r="I547" s="80"/>
    </row>
    <row r="548" spans="1:9" x14ac:dyDescent="0.25">
      <c r="A548" s="104" t="s">
        <v>7545</v>
      </c>
      <c r="B548" s="97">
        <v>602325970</v>
      </c>
      <c r="C548" s="97" t="s">
        <v>16710</v>
      </c>
      <c r="D548" s="79">
        <f t="shared" si="147"/>
        <v>442.8</v>
      </c>
      <c r="E548" s="101">
        <v>369</v>
      </c>
      <c r="F548" s="100">
        <f t="shared" si="136"/>
        <v>13284</v>
      </c>
      <c r="G548" s="100">
        <f t="shared" si="149"/>
        <v>11070</v>
      </c>
      <c r="H548" s="71"/>
      <c r="I548" s="80"/>
    </row>
    <row r="549" spans="1:9" x14ac:dyDescent="0.25">
      <c r="A549" s="104" t="s">
        <v>7545</v>
      </c>
      <c r="B549" s="97">
        <v>602316970</v>
      </c>
      <c r="C549" s="97" t="s">
        <v>16711</v>
      </c>
      <c r="D549" s="79">
        <f t="shared" si="147"/>
        <v>454.8</v>
      </c>
      <c r="E549" s="101">
        <v>379</v>
      </c>
      <c r="F549" s="100">
        <f t="shared" si="136"/>
        <v>13644</v>
      </c>
      <c r="G549" s="100">
        <f t="shared" si="149"/>
        <v>11370</v>
      </c>
      <c r="H549" s="71"/>
      <c r="I549" s="80"/>
    </row>
    <row r="550" spans="1:9" x14ac:dyDescent="0.25">
      <c r="A550" s="104" t="s">
        <v>7545</v>
      </c>
      <c r="B550" s="261">
        <v>602103820</v>
      </c>
      <c r="C550" s="97" t="s">
        <v>20601</v>
      </c>
      <c r="D550" s="79">
        <f>E550*1.2</f>
        <v>370.8</v>
      </c>
      <c r="E550" s="101">
        <v>309</v>
      </c>
      <c r="F550" s="100">
        <f>D550*$G$1</f>
        <v>11124</v>
      </c>
      <c r="G550" s="100">
        <f>F550/1.2</f>
        <v>9270</v>
      </c>
      <c r="H550" s="71"/>
      <c r="I550" s="74"/>
    </row>
    <row r="551" spans="1:9" x14ac:dyDescent="0.25">
      <c r="A551" s="104" t="s">
        <v>7545</v>
      </c>
      <c r="B551" s="261">
        <v>602316930</v>
      </c>
      <c r="C551" s="97" t="s">
        <v>20603</v>
      </c>
      <c r="D551" s="79">
        <f>E551*1.2</f>
        <v>454.8</v>
      </c>
      <c r="E551" s="101">
        <v>379</v>
      </c>
      <c r="F551" s="100">
        <f>D551*$G$1</f>
        <v>13644</v>
      </c>
      <c r="G551" s="100">
        <f>F551/1.2</f>
        <v>11370</v>
      </c>
      <c r="H551" s="71"/>
      <c r="I551" s="74"/>
    </row>
    <row r="552" spans="1:9" x14ac:dyDescent="0.25">
      <c r="A552" s="104" t="s">
        <v>7546</v>
      </c>
      <c r="B552" s="97">
        <v>602191960</v>
      </c>
      <c r="C552" s="97" t="s">
        <v>7388</v>
      </c>
      <c r="D552" s="79">
        <f t="shared" si="132"/>
        <v>454.8</v>
      </c>
      <c r="E552" s="101">
        <v>379</v>
      </c>
      <c r="F552" s="100">
        <f t="shared" si="136"/>
        <v>13644</v>
      </c>
      <c r="G552" s="100">
        <f t="shared" si="133"/>
        <v>11370</v>
      </c>
      <c r="H552" s="99"/>
      <c r="I552" s="74"/>
    </row>
    <row r="553" spans="1:9" x14ac:dyDescent="0.25">
      <c r="A553" s="104" t="s">
        <v>7546</v>
      </c>
      <c r="B553" s="97">
        <v>602192960</v>
      </c>
      <c r="C553" s="97" t="s">
        <v>7389</v>
      </c>
      <c r="D553" s="79">
        <f t="shared" si="132"/>
        <v>466.79999999999995</v>
      </c>
      <c r="E553" s="101">
        <v>389</v>
      </c>
      <c r="F553" s="100">
        <f t="shared" si="136"/>
        <v>14003.999999999998</v>
      </c>
      <c r="G553" s="100">
        <f t="shared" si="133"/>
        <v>11669.999999999998</v>
      </c>
      <c r="H553" s="99"/>
      <c r="I553" s="74"/>
    </row>
    <row r="554" spans="1:9" x14ac:dyDescent="0.25">
      <c r="A554" s="104" t="s">
        <v>7546</v>
      </c>
      <c r="B554" s="97">
        <v>602193660</v>
      </c>
      <c r="C554" s="97" t="s">
        <v>7390</v>
      </c>
      <c r="D554" s="79">
        <f t="shared" ref="D554:D621" si="150">E554*1.2</f>
        <v>550.79999999999995</v>
      </c>
      <c r="E554" s="101">
        <v>459</v>
      </c>
      <c r="F554" s="100">
        <f t="shared" si="136"/>
        <v>16524</v>
      </c>
      <c r="G554" s="100">
        <f t="shared" ref="G554:G621" si="151">F554/1.2</f>
        <v>13770</v>
      </c>
      <c r="H554" s="99"/>
      <c r="I554" s="74"/>
    </row>
    <row r="555" spans="1:9" x14ac:dyDescent="0.25">
      <c r="A555" s="104" t="s">
        <v>7546</v>
      </c>
      <c r="B555" s="97">
        <v>602200660</v>
      </c>
      <c r="C555" s="97" t="s">
        <v>7442</v>
      </c>
      <c r="D555" s="79">
        <f t="shared" si="150"/>
        <v>562.79999999999995</v>
      </c>
      <c r="E555" s="101">
        <v>469</v>
      </c>
      <c r="F555" s="100">
        <f t="shared" si="136"/>
        <v>16884</v>
      </c>
      <c r="G555" s="100">
        <f t="shared" si="151"/>
        <v>14070</v>
      </c>
      <c r="H555" s="99"/>
      <c r="I555" s="74"/>
    </row>
    <row r="556" spans="1:9" x14ac:dyDescent="0.25">
      <c r="A556" s="104" t="s">
        <v>7546</v>
      </c>
      <c r="B556" s="97">
        <v>602352500</v>
      </c>
      <c r="C556" s="97" t="s">
        <v>7504</v>
      </c>
      <c r="D556" s="79">
        <f t="shared" ref="D556:D574" si="152">E556*1.2</f>
        <v>478.79999999999995</v>
      </c>
      <c r="E556" s="101">
        <v>399</v>
      </c>
      <c r="F556" s="100">
        <f t="shared" si="136"/>
        <v>14363.999999999998</v>
      </c>
      <c r="G556" s="100">
        <f t="shared" ref="G556:G574" si="153">F556/1.2</f>
        <v>11969.999999999998</v>
      </c>
      <c r="H556" s="71"/>
      <c r="I556" s="80"/>
    </row>
    <row r="557" spans="1:9" x14ac:dyDescent="0.25">
      <c r="A557" s="104" t="s">
        <v>7546</v>
      </c>
      <c r="B557" s="97">
        <v>602352650</v>
      </c>
      <c r="C557" s="97" t="s">
        <v>7503</v>
      </c>
      <c r="D557" s="79">
        <f t="shared" si="152"/>
        <v>538.79999999999995</v>
      </c>
      <c r="E557" s="101">
        <v>449</v>
      </c>
      <c r="F557" s="100">
        <f t="shared" si="136"/>
        <v>16163.999999999998</v>
      </c>
      <c r="G557" s="100">
        <f t="shared" si="153"/>
        <v>13469.999999999998</v>
      </c>
      <c r="H557" s="71"/>
      <c r="I557" s="80"/>
    </row>
    <row r="558" spans="1:9" x14ac:dyDescent="0.25">
      <c r="A558" s="104" t="s">
        <v>7546</v>
      </c>
      <c r="B558" s="97">
        <v>602352840</v>
      </c>
      <c r="C558" s="97" t="s">
        <v>7499</v>
      </c>
      <c r="D558" s="79">
        <f t="shared" si="152"/>
        <v>261.59999999999997</v>
      </c>
      <c r="E558" s="101">
        <v>218</v>
      </c>
      <c r="F558" s="100">
        <f t="shared" si="136"/>
        <v>7847.9999999999991</v>
      </c>
      <c r="G558" s="100">
        <f t="shared" si="153"/>
        <v>6539.9999999999991</v>
      </c>
      <c r="H558" s="71"/>
      <c r="I558" s="218"/>
    </row>
    <row r="559" spans="1:9" x14ac:dyDescent="0.25">
      <c r="A559" s="104" t="s">
        <v>7546</v>
      </c>
      <c r="B559" s="97">
        <v>602352890</v>
      </c>
      <c r="C559" s="97" t="s">
        <v>7500</v>
      </c>
      <c r="D559" s="79">
        <f t="shared" si="152"/>
        <v>237.6</v>
      </c>
      <c r="E559" s="101">
        <v>198</v>
      </c>
      <c r="F559" s="100">
        <f t="shared" si="136"/>
        <v>7128</v>
      </c>
      <c r="G559" s="100">
        <f t="shared" si="153"/>
        <v>5940</v>
      </c>
      <c r="H559" s="71"/>
      <c r="I559" s="80"/>
    </row>
    <row r="560" spans="1:9" x14ac:dyDescent="0.25">
      <c r="A560" s="104" t="s">
        <v>7546</v>
      </c>
      <c r="B560" s="97">
        <v>602353500</v>
      </c>
      <c r="C560" s="97" t="s">
        <v>7502</v>
      </c>
      <c r="D560" s="79">
        <f t="shared" si="152"/>
        <v>514.79999999999995</v>
      </c>
      <c r="E560" s="101">
        <v>429</v>
      </c>
      <c r="F560" s="100">
        <f t="shared" si="136"/>
        <v>15443.999999999998</v>
      </c>
      <c r="G560" s="100">
        <f t="shared" si="153"/>
        <v>12869.999999999998</v>
      </c>
      <c r="H560" s="71"/>
      <c r="I560" s="80"/>
    </row>
    <row r="561" spans="1:9" x14ac:dyDescent="0.25">
      <c r="A561" s="104" t="s">
        <v>7546</v>
      </c>
      <c r="B561" s="97">
        <v>602353650</v>
      </c>
      <c r="C561" s="97" t="s">
        <v>7501</v>
      </c>
      <c r="D561" s="79">
        <f t="shared" si="152"/>
        <v>574.79999999999995</v>
      </c>
      <c r="E561" s="101">
        <v>479</v>
      </c>
      <c r="F561" s="100">
        <f t="shared" si="136"/>
        <v>17244</v>
      </c>
      <c r="G561" s="100">
        <f t="shared" si="153"/>
        <v>14370</v>
      </c>
      <c r="H561" s="71"/>
      <c r="I561" s="80"/>
    </row>
    <row r="562" spans="1:9" x14ac:dyDescent="0.25">
      <c r="A562" s="104" t="s">
        <v>7546</v>
      </c>
      <c r="B562" s="97">
        <v>602353660</v>
      </c>
      <c r="C562" s="97" t="s">
        <v>7505</v>
      </c>
      <c r="D562" s="79">
        <f t="shared" si="152"/>
        <v>646.79999999999995</v>
      </c>
      <c r="E562" s="101">
        <v>539</v>
      </c>
      <c r="F562" s="100">
        <f t="shared" si="136"/>
        <v>19404</v>
      </c>
      <c r="G562" s="100">
        <f t="shared" si="153"/>
        <v>16170</v>
      </c>
      <c r="H562" s="71"/>
      <c r="I562" s="80"/>
    </row>
    <row r="563" spans="1:9" x14ac:dyDescent="0.25">
      <c r="A563" s="104" t="s">
        <v>7546</v>
      </c>
      <c r="B563" s="97">
        <v>602353840</v>
      </c>
      <c r="C563" s="97" t="s">
        <v>7506</v>
      </c>
      <c r="D563" s="79">
        <f t="shared" si="152"/>
        <v>298.8</v>
      </c>
      <c r="E563" s="101">
        <v>249</v>
      </c>
      <c r="F563" s="100">
        <f t="shared" si="136"/>
        <v>8964</v>
      </c>
      <c r="G563" s="100">
        <f t="shared" si="153"/>
        <v>7470</v>
      </c>
      <c r="H563" s="71"/>
      <c r="I563" s="218"/>
    </row>
    <row r="564" spans="1:9" x14ac:dyDescent="0.25">
      <c r="A564" s="104" t="s">
        <v>7546</v>
      </c>
      <c r="B564" s="97">
        <v>602353890</v>
      </c>
      <c r="C564" s="97" t="s">
        <v>7507</v>
      </c>
      <c r="D564" s="79">
        <f t="shared" si="152"/>
        <v>280.8</v>
      </c>
      <c r="E564" s="101">
        <v>234</v>
      </c>
      <c r="F564" s="100">
        <f t="shared" si="136"/>
        <v>8424</v>
      </c>
      <c r="G564" s="100">
        <f t="shared" si="153"/>
        <v>7020</v>
      </c>
      <c r="H564" s="71"/>
      <c r="I564" s="80"/>
    </row>
    <row r="565" spans="1:9" x14ac:dyDescent="0.25">
      <c r="A565" s="104" t="s">
        <v>7546</v>
      </c>
      <c r="B565" s="97">
        <v>602350500</v>
      </c>
      <c r="C565" s="97" t="s">
        <v>7508</v>
      </c>
      <c r="D565" s="79">
        <f t="shared" si="152"/>
        <v>466.79999999999995</v>
      </c>
      <c r="E565" s="101">
        <v>389</v>
      </c>
      <c r="F565" s="100">
        <f t="shared" si="136"/>
        <v>14003.999999999998</v>
      </c>
      <c r="G565" s="100">
        <f t="shared" si="153"/>
        <v>11669.999999999998</v>
      </c>
      <c r="H565" s="71"/>
      <c r="I565" s="80"/>
    </row>
    <row r="566" spans="1:9" x14ac:dyDescent="0.25">
      <c r="A566" s="104" t="s">
        <v>7546</v>
      </c>
      <c r="B566" s="97">
        <v>602350650</v>
      </c>
      <c r="C566" s="97" t="s">
        <v>7509</v>
      </c>
      <c r="D566" s="79">
        <f t="shared" si="152"/>
        <v>526.79999999999995</v>
      </c>
      <c r="E566" s="101">
        <v>439</v>
      </c>
      <c r="F566" s="100">
        <f t="shared" si="136"/>
        <v>15803.999999999998</v>
      </c>
      <c r="G566" s="100">
        <f t="shared" si="153"/>
        <v>13169.999999999998</v>
      </c>
      <c r="H566" s="71"/>
      <c r="I566" s="80"/>
    </row>
    <row r="567" spans="1:9" x14ac:dyDescent="0.25">
      <c r="A567" s="104" t="s">
        <v>7546</v>
      </c>
      <c r="B567" s="97">
        <v>602350840</v>
      </c>
      <c r="C567" s="97" t="s">
        <v>7510</v>
      </c>
      <c r="D567" s="79">
        <f t="shared" si="152"/>
        <v>260.67857142857139</v>
      </c>
      <c r="E567" s="101">
        <v>217.23214285714283</v>
      </c>
      <c r="F567" s="100">
        <f t="shared" si="136"/>
        <v>7820.3571428571413</v>
      </c>
      <c r="G567" s="100">
        <f t="shared" si="153"/>
        <v>6516.9642857142844</v>
      </c>
      <c r="H567" s="71"/>
      <c r="I567" s="80"/>
    </row>
    <row r="568" spans="1:9" x14ac:dyDescent="0.25">
      <c r="A568" s="104" t="s">
        <v>7546</v>
      </c>
      <c r="B568" s="97">
        <v>602350890</v>
      </c>
      <c r="C568" s="97" t="s">
        <v>7511</v>
      </c>
      <c r="D568" s="79">
        <f t="shared" si="152"/>
        <v>243.6</v>
      </c>
      <c r="E568" s="101">
        <v>203</v>
      </c>
      <c r="F568" s="100">
        <f t="shared" si="136"/>
        <v>7308</v>
      </c>
      <c r="G568" s="100">
        <f t="shared" si="153"/>
        <v>6090</v>
      </c>
      <c r="H568" s="71"/>
      <c r="I568" s="80"/>
    </row>
    <row r="569" spans="1:9" x14ac:dyDescent="0.25">
      <c r="A569" s="104" t="s">
        <v>7546</v>
      </c>
      <c r="B569" s="97">
        <v>602351500</v>
      </c>
      <c r="C569" s="97" t="s">
        <v>7513</v>
      </c>
      <c r="D569" s="79">
        <f t="shared" si="152"/>
        <v>502.79999999999995</v>
      </c>
      <c r="E569" s="101">
        <v>419</v>
      </c>
      <c r="F569" s="100">
        <f t="shared" si="136"/>
        <v>15083.999999999998</v>
      </c>
      <c r="G569" s="100">
        <f t="shared" si="153"/>
        <v>12569.999999999998</v>
      </c>
      <c r="H569" s="71"/>
      <c r="I569" s="80"/>
    </row>
    <row r="570" spans="1:9" x14ac:dyDescent="0.25">
      <c r="A570" s="104" t="s">
        <v>7546</v>
      </c>
      <c r="B570" s="97">
        <v>602351650</v>
      </c>
      <c r="C570" s="97" t="s">
        <v>7512</v>
      </c>
      <c r="D570" s="79">
        <f t="shared" si="152"/>
        <v>562.79999999999995</v>
      </c>
      <c r="E570" s="101">
        <v>469</v>
      </c>
      <c r="F570" s="100">
        <f t="shared" si="136"/>
        <v>16884</v>
      </c>
      <c r="G570" s="100">
        <f t="shared" si="153"/>
        <v>14070</v>
      </c>
      <c r="H570" s="71"/>
      <c r="I570" s="80"/>
    </row>
    <row r="571" spans="1:9" x14ac:dyDescent="0.25">
      <c r="A571" s="104" t="s">
        <v>7546</v>
      </c>
      <c r="B571" s="97">
        <v>602351660</v>
      </c>
      <c r="C571" s="97" t="s">
        <v>7514</v>
      </c>
      <c r="D571" s="79">
        <f t="shared" si="152"/>
        <v>634.79999999999995</v>
      </c>
      <c r="E571" s="101">
        <v>529</v>
      </c>
      <c r="F571" s="100">
        <f t="shared" si="136"/>
        <v>19044</v>
      </c>
      <c r="G571" s="100">
        <f t="shared" si="153"/>
        <v>15870</v>
      </c>
      <c r="H571" s="71"/>
      <c r="I571" s="80"/>
    </row>
    <row r="572" spans="1:9" x14ac:dyDescent="0.25">
      <c r="A572" s="104" t="s">
        <v>7546</v>
      </c>
      <c r="B572" s="97">
        <v>602351770</v>
      </c>
      <c r="C572" s="97" t="s">
        <v>7515</v>
      </c>
      <c r="D572" s="79">
        <f t="shared" si="152"/>
        <v>778.8</v>
      </c>
      <c r="E572" s="101">
        <v>649</v>
      </c>
      <c r="F572" s="100">
        <f t="shared" si="136"/>
        <v>23364</v>
      </c>
      <c r="G572" s="100">
        <f t="shared" si="153"/>
        <v>19470</v>
      </c>
      <c r="H572" s="71"/>
      <c r="I572" s="80"/>
    </row>
    <row r="573" spans="1:9" x14ac:dyDescent="0.25">
      <c r="A573" s="104" t="s">
        <v>7546</v>
      </c>
      <c r="B573" s="97">
        <v>602351840</v>
      </c>
      <c r="C573" s="97" t="s">
        <v>7516</v>
      </c>
      <c r="D573" s="79">
        <f t="shared" si="152"/>
        <v>321.39285714285728</v>
      </c>
      <c r="E573" s="101">
        <v>267.82738095238108</v>
      </c>
      <c r="F573" s="100">
        <f t="shared" si="136"/>
        <v>9641.7857142857192</v>
      </c>
      <c r="G573" s="100">
        <f t="shared" si="153"/>
        <v>8034.821428571433</v>
      </c>
      <c r="H573" s="71"/>
      <c r="I573" s="80"/>
    </row>
    <row r="574" spans="1:9" x14ac:dyDescent="0.25">
      <c r="A574" s="104" t="s">
        <v>7546</v>
      </c>
      <c r="B574" s="97">
        <v>602351890</v>
      </c>
      <c r="C574" s="97" t="s">
        <v>7517</v>
      </c>
      <c r="D574" s="79">
        <f t="shared" si="152"/>
        <v>301.57142857142856</v>
      </c>
      <c r="E574" s="101">
        <v>251.30952380952382</v>
      </c>
      <c r="F574" s="100">
        <f t="shared" si="136"/>
        <v>9047.1428571428569</v>
      </c>
      <c r="G574" s="100">
        <f t="shared" si="153"/>
        <v>7539.2857142857147</v>
      </c>
      <c r="H574" s="71"/>
      <c r="I574" s="80"/>
    </row>
    <row r="575" spans="1:9" x14ac:dyDescent="0.25">
      <c r="A575" s="104" t="s">
        <v>7546</v>
      </c>
      <c r="B575" s="89">
        <v>602191650</v>
      </c>
      <c r="C575" s="69" t="s">
        <v>6957</v>
      </c>
      <c r="D575" s="70">
        <f t="shared" ref="D575:D613" si="154">E575*1.2</f>
        <v>466.79999999999995</v>
      </c>
      <c r="E575" s="101">
        <v>389</v>
      </c>
      <c r="F575" s="100">
        <f t="shared" si="136"/>
        <v>14003.999999999998</v>
      </c>
      <c r="G575" s="100">
        <f t="shared" ref="G575:G583" si="155">F575/1.2</f>
        <v>11669.999999999998</v>
      </c>
      <c r="H575" s="99"/>
      <c r="I575" s="76"/>
    </row>
    <row r="576" spans="1:9" x14ac:dyDescent="0.25">
      <c r="A576" s="104" t="s">
        <v>7546</v>
      </c>
      <c r="B576" s="89">
        <v>602191500</v>
      </c>
      <c r="C576" s="73" t="s">
        <v>6958</v>
      </c>
      <c r="D576" s="70">
        <f t="shared" si="154"/>
        <v>409.32894865765235</v>
      </c>
      <c r="E576" s="101">
        <v>341.10745721471028</v>
      </c>
      <c r="F576" s="100">
        <f t="shared" ref="F576:F681" si="156">D576*$G$1</f>
        <v>12279.868459729571</v>
      </c>
      <c r="G576" s="100">
        <f t="shared" si="155"/>
        <v>10233.223716441309</v>
      </c>
      <c r="H576" s="99"/>
      <c r="I576" s="76"/>
    </row>
    <row r="577" spans="1:9" x14ac:dyDescent="0.25">
      <c r="A577" s="104" t="s">
        <v>7546</v>
      </c>
      <c r="B577" s="89">
        <v>602191890</v>
      </c>
      <c r="C577" s="73" t="s">
        <v>6959</v>
      </c>
      <c r="D577" s="70">
        <f t="shared" si="154"/>
        <v>204.28781720034883</v>
      </c>
      <c r="E577" s="101">
        <v>170.23984766695736</v>
      </c>
      <c r="F577" s="100">
        <f t="shared" si="156"/>
        <v>6128.6345160104647</v>
      </c>
      <c r="G577" s="100">
        <f t="shared" si="155"/>
        <v>5107.1954300087209</v>
      </c>
      <c r="H577" s="99"/>
      <c r="I577" s="74" t="s">
        <v>1</v>
      </c>
    </row>
    <row r="578" spans="1:9" x14ac:dyDescent="0.25">
      <c r="A578" s="104" t="s">
        <v>7546</v>
      </c>
      <c r="B578" s="89" t="s">
        <v>20509</v>
      </c>
      <c r="C578" s="73" t="s">
        <v>20510</v>
      </c>
      <c r="D578" s="70">
        <f t="shared" si="154"/>
        <v>232.38660574225261</v>
      </c>
      <c r="E578" s="101">
        <v>193.65550478521052</v>
      </c>
      <c r="F578" s="100">
        <f t="shared" ref="F578" si="157">D578*$G$1</f>
        <v>6971.5981722675788</v>
      </c>
      <c r="G578" s="100">
        <f t="shared" ref="G578" si="158">F578/1.2</f>
        <v>5809.6651435563163</v>
      </c>
      <c r="H578" s="99"/>
      <c r="I578" s="74" t="s">
        <v>1</v>
      </c>
    </row>
    <row r="579" spans="1:9" x14ac:dyDescent="0.25">
      <c r="A579" s="104" t="s">
        <v>7546</v>
      </c>
      <c r="B579" s="89">
        <v>602193500</v>
      </c>
      <c r="C579" s="73" t="s">
        <v>6960</v>
      </c>
      <c r="D579" s="70">
        <f t="shared" si="154"/>
        <v>462.51690920058826</v>
      </c>
      <c r="E579" s="101">
        <v>385.43075766715691</v>
      </c>
      <c r="F579" s="100">
        <f t="shared" si="156"/>
        <v>13875.507276017648</v>
      </c>
      <c r="G579" s="100">
        <f t="shared" si="155"/>
        <v>11562.922730014707</v>
      </c>
      <c r="H579" s="99"/>
      <c r="I579" s="76"/>
    </row>
    <row r="580" spans="1:9" x14ac:dyDescent="0.25">
      <c r="A580" s="104" t="s">
        <v>7546</v>
      </c>
      <c r="B580" s="97">
        <v>602193700</v>
      </c>
      <c r="C580" s="97" t="s">
        <v>7384</v>
      </c>
      <c r="D580" s="79">
        <f t="shared" si="154"/>
        <v>418.8</v>
      </c>
      <c r="E580" s="101">
        <v>349</v>
      </c>
      <c r="F580" s="100">
        <f t="shared" si="156"/>
        <v>12564</v>
      </c>
      <c r="G580" s="100">
        <f t="shared" si="155"/>
        <v>10470</v>
      </c>
      <c r="H580" s="99"/>
      <c r="I580" s="74"/>
    </row>
    <row r="581" spans="1:9" x14ac:dyDescent="0.25">
      <c r="A581" s="104" t="s">
        <v>7546</v>
      </c>
      <c r="B581" s="89">
        <v>602193650</v>
      </c>
      <c r="C581" s="73" t="s">
        <v>6961</v>
      </c>
      <c r="D581" s="70">
        <f t="shared" si="154"/>
        <v>505.07350659742633</v>
      </c>
      <c r="E581" s="101">
        <v>420.89458883118863</v>
      </c>
      <c r="F581" s="100">
        <f t="shared" si="156"/>
        <v>15152.205197922791</v>
      </c>
      <c r="G581" s="100">
        <f t="shared" si="155"/>
        <v>12626.83766493566</v>
      </c>
      <c r="H581" s="99"/>
      <c r="I581" s="76"/>
    </row>
    <row r="582" spans="1:9" x14ac:dyDescent="0.25">
      <c r="A582" s="104" t="s">
        <v>7546</v>
      </c>
      <c r="B582" s="89">
        <v>602193890</v>
      </c>
      <c r="C582" s="73" t="s">
        <v>6962</v>
      </c>
      <c r="D582" s="70">
        <f t="shared" si="154"/>
        <v>261.48319446405873</v>
      </c>
      <c r="E582" s="101">
        <v>217.9026620533823</v>
      </c>
      <c r="F582" s="100">
        <f t="shared" si="156"/>
        <v>7844.4958339217619</v>
      </c>
      <c r="G582" s="100">
        <f t="shared" si="155"/>
        <v>6537.0798616014681</v>
      </c>
      <c r="H582" s="99"/>
      <c r="I582" s="74" t="s">
        <v>1</v>
      </c>
    </row>
    <row r="583" spans="1:9" x14ac:dyDescent="0.25">
      <c r="A583" s="104" t="s">
        <v>7546</v>
      </c>
      <c r="B583" s="89">
        <v>602201500</v>
      </c>
      <c r="C583" s="73" t="s">
        <v>6963</v>
      </c>
      <c r="D583" s="70">
        <f t="shared" si="154"/>
        <v>628.18679189028023</v>
      </c>
      <c r="E583" s="101">
        <v>523.48899324190018</v>
      </c>
      <c r="F583" s="100">
        <f t="shared" si="156"/>
        <v>18845.603756708406</v>
      </c>
      <c r="G583" s="100">
        <f t="shared" si="155"/>
        <v>15704.669797257005</v>
      </c>
      <c r="H583" s="99"/>
      <c r="I583" s="76"/>
    </row>
    <row r="584" spans="1:9" x14ac:dyDescent="0.25">
      <c r="A584" s="104" t="s">
        <v>7546</v>
      </c>
      <c r="B584" s="89">
        <v>602197650</v>
      </c>
      <c r="C584" s="73" t="s">
        <v>7292</v>
      </c>
      <c r="D584" s="70">
        <f t="shared" si="154"/>
        <v>570.63985501452521</v>
      </c>
      <c r="E584" s="101">
        <v>475.53321251210434</v>
      </c>
      <c r="F584" s="100">
        <f t="shared" si="156"/>
        <v>17119.195650435755</v>
      </c>
      <c r="G584" s="100">
        <f t="shared" ref="G584:G613" si="159">F584/1.2</f>
        <v>14265.996375363129</v>
      </c>
      <c r="H584" s="103">
        <v>602351650</v>
      </c>
      <c r="I584" s="72" t="s">
        <v>6952</v>
      </c>
    </row>
    <row r="585" spans="1:9" x14ac:dyDescent="0.25">
      <c r="A585" s="104" t="s">
        <v>7546</v>
      </c>
      <c r="B585" s="97">
        <v>602193960</v>
      </c>
      <c r="C585" s="97" t="s">
        <v>7518</v>
      </c>
      <c r="D585" s="79">
        <f t="shared" si="154"/>
        <v>514.79999999999995</v>
      </c>
      <c r="E585" s="101">
        <v>429</v>
      </c>
      <c r="F585" s="100">
        <f t="shared" si="156"/>
        <v>15443.999999999998</v>
      </c>
      <c r="G585" s="100">
        <f t="shared" si="159"/>
        <v>12869.999999999998</v>
      </c>
      <c r="H585" s="71"/>
      <c r="I585" s="80"/>
    </row>
    <row r="586" spans="1:9" x14ac:dyDescent="0.25">
      <c r="A586" s="104" t="s">
        <v>7546</v>
      </c>
      <c r="B586" s="97">
        <v>602200960</v>
      </c>
      <c r="C586" s="97" t="s">
        <v>7519</v>
      </c>
      <c r="D586" s="79">
        <f t="shared" si="154"/>
        <v>526.79999999999995</v>
      </c>
      <c r="E586" s="101">
        <v>439</v>
      </c>
      <c r="F586" s="100">
        <f t="shared" si="156"/>
        <v>15803.999999999998</v>
      </c>
      <c r="G586" s="100">
        <f t="shared" si="159"/>
        <v>13169.999999999998</v>
      </c>
      <c r="H586" s="71"/>
      <c r="I586" s="80"/>
    </row>
    <row r="587" spans="1:9" x14ac:dyDescent="0.25">
      <c r="A587" s="104" t="s">
        <v>7546</v>
      </c>
      <c r="B587" s="88">
        <v>602192500</v>
      </c>
      <c r="C587" s="86" t="s">
        <v>6966</v>
      </c>
      <c r="D587" s="70">
        <f t="shared" si="154"/>
        <v>423.22105207071723</v>
      </c>
      <c r="E587" s="101">
        <v>352.68421005893106</v>
      </c>
      <c r="F587" s="100">
        <f t="shared" si="156"/>
        <v>12696.631562121516</v>
      </c>
      <c r="G587" s="100">
        <f t="shared" si="159"/>
        <v>10580.52630176793</v>
      </c>
      <c r="H587" s="99"/>
      <c r="I587" s="76"/>
    </row>
    <row r="588" spans="1:9" x14ac:dyDescent="0.25">
      <c r="A588" s="104" t="s">
        <v>7546</v>
      </c>
      <c r="B588" s="88">
        <v>602192650</v>
      </c>
      <c r="C588" s="86" t="s">
        <v>6967</v>
      </c>
      <c r="D588" s="70">
        <f t="shared" si="154"/>
        <v>457.57861635220121</v>
      </c>
      <c r="E588" s="101">
        <v>381.31551362683433</v>
      </c>
      <c r="F588" s="100">
        <f t="shared" si="156"/>
        <v>13727.358490566035</v>
      </c>
      <c r="G588" s="100">
        <f t="shared" si="159"/>
        <v>11439.46540880503</v>
      </c>
      <c r="H588" s="99"/>
      <c r="I588" s="76"/>
    </row>
    <row r="589" spans="1:9" x14ac:dyDescent="0.25">
      <c r="A589" s="104" t="s">
        <v>7546</v>
      </c>
      <c r="B589" s="88">
        <v>602192890</v>
      </c>
      <c r="C589" s="86" t="s">
        <v>6968</v>
      </c>
      <c r="D589" s="70">
        <f t="shared" si="154"/>
        <v>214.31139176040233</v>
      </c>
      <c r="E589" s="101">
        <v>178.59282646700194</v>
      </c>
      <c r="F589" s="100">
        <f t="shared" si="156"/>
        <v>6429.3417528120699</v>
      </c>
      <c r="G589" s="100">
        <f t="shared" si="159"/>
        <v>5357.7847940100582</v>
      </c>
      <c r="H589" s="99"/>
      <c r="I589" s="74" t="s">
        <v>1</v>
      </c>
    </row>
    <row r="590" spans="1:9" x14ac:dyDescent="0.25">
      <c r="A590" s="104" t="s">
        <v>7546</v>
      </c>
      <c r="B590" s="88">
        <v>602200500</v>
      </c>
      <c r="C590" s="69" t="s">
        <v>6969</v>
      </c>
      <c r="D590" s="70">
        <f t="shared" si="154"/>
        <v>478.42753741053997</v>
      </c>
      <c r="E590" s="101">
        <v>398.68961450878334</v>
      </c>
      <c r="F590" s="100">
        <f t="shared" si="156"/>
        <v>14352.826122316199</v>
      </c>
      <c r="G590" s="100">
        <f t="shared" si="159"/>
        <v>11960.688435263499</v>
      </c>
      <c r="H590" s="99"/>
      <c r="I590" s="76"/>
    </row>
    <row r="591" spans="1:9" x14ac:dyDescent="0.25">
      <c r="A591" s="104" t="s">
        <v>7546</v>
      </c>
      <c r="B591" s="88">
        <v>602200650</v>
      </c>
      <c r="C591" s="69" t="s">
        <v>6970</v>
      </c>
      <c r="D591" s="70">
        <f t="shared" si="154"/>
        <v>521.78949466887877</v>
      </c>
      <c r="E591" s="101">
        <v>434.82457889073237</v>
      </c>
      <c r="F591" s="100">
        <f t="shared" si="156"/>
        <v>15653.684840066364</v>
      </c>
      <c r="G591" s="100">
        <f t="shared" si="159"/>
        <v>13044.737366721971</v>
      </c>
      <c r="H591" s="99"/>
      <c r="I591" s="76"/>
    </row>
    <row r="592" spans="1:9" x14ac:dyDescent="0.25">
      <c r="A592" s="104" t="s">
        <v>7546</v>
      </c>
      <c r="B592" s="88">
        <v>602200890</v>
      </c>
      <c r="C592" s="86" t="s">
        <v>6971</v>
      </c>
      <c r="D592" s="70">
        <f t="shared" si="154"/>
        <v>273.61419455538714</v>
      </c>
      <c r="E592" s="101">
        <v>228.01182879615598</v>
      </c>
      <c r="F592" s="100">
        <f t="shared" si="156"/>
        <v>8208.4258366616141</v>
      </c>
      <c r="G592" s="100">
        <f t="shared" si="159"/>
        <v>6840.3548638846787</v>
      </c>
      <c r="H592" s="99"/>
      <c r="I592" s="74" t="s">
        <v>1</v>
      </c>
    </row>
    <row r="593" spans="1:9" x14ac:dyDescent="0.25">
      <c r="A593" s="104" t="s">
        <v>7546</v>
      </c>
      <c r="B593" s="88">
        <v>602199650</v>
      </c>
      <c r="C593" s="69" t="s">
        <v>7443</v>
      </c>
      <c r="D593" s="70">
        <f t="shared" si="154"/>
        <v>577.67199467199453</v>
      </c>
      <c r="E593" s="101">
        <v>481.39332889332883</v>
      </c>
      <c r="F593" s="100">
        <f t="shared" si="156"/>
        <v>17330.159840159835</v>
      </c>
      <c r="G593" s="100">
        <f t="shared" si="159"/>
        <v>14441.799866799864</v>
      </c>
      <c r="H593" s="103">
        <v>602353650</v>
      </c>
      <c r="I593" s="72" t="s">
        <v>7462</v>
      </c>
    </row>
    <row r="594" spans="1:9" x14ac:dyDescent="0.25">
      <c r="A594" s="104" t="s">
        <v>7546</v>
      </c>
      <c r="B594" s="97">
        <v>602354650</v>
      </c>
      <c r="C594" s="91" t="s">
        <v>18839</v>
      </c>
      <c r="D594" s="79">
        <f t="shared" ref="D594:D610" si="160">E594*1.2</f>
        <v>562.79999999999995</v>
      </c>
      <c r="E594" s="101">
        <v>469</v>
      </c>
      <c r="F594" s="100">
        <f t="shared" ref="F594:F610" si="161">D594*$G$1</f>
        <v>16884</v>
      </c>
      <c r="G594" s="100">
        <f t="shared" ref="G594:G610" si="162">F594/1.2</f>
        <v>14070</v>
      </c>
      <c r="H594" s="71"/>
      <c r="I594" s="80" t="s">
        <v>18871</v>
      </c>
    </row>
    <row r="595" spans="1:9" x14ac:dyDescent="0.25">
      <c r="A595" s="104" t="s">
        <v>7546</v>
      </c>
      <c r="B595" s="97">
        <v>602354660</v>
      </c>
      <c r="C595" s="91" t="s">
        <v>18840</v>
      </c>
      <c r="D595" s="79">
        <f t="shared" si="160"/>
        <v>598.79999999999995</v>
      </c>
      <c r="E595" s="101">
        <v>499</v>
      </c>
      <c r="F595" s="100">
        <f t="shared" si="161"/>
        <v>17964</v>
      </c>
      <c r="G595" s="100">
        <f t="shared" si="162"/>
        <v>14970</v>
      </c>
      <c r="H595" s="71"/>
      <c r="I595" s="80" t="s">
        <v>18871</v>
      </c>
    </row>
    <row r="596" spans="1:9" x14ac:dyDescent="0.25">
      <c r="A596" s="104" t="s">
        <v>7546</v>
      </c>
      <c r="B596" s="97">
        <v>602354840</v>
      </c>
      <c r="C596" s="91" t="s">
        <v>18841</v>
      </c>
      <c r="D596" s="79">
        <f t="shared" si="160"/>
        <v>262.8</v>
      </c>
      <c r="E596" s="101">
        <v>219</v>
      </c>
      <c r="F596" s="100">
        <f t="shared" si="161"/>
        <v>7884</v>
      </c>
      <c r="G596" s="100">
        <f t="shared" si="162"/>
        <v>6570</v>
      </c>
      <c r="H596" s="71"/>
      <c r="I596" s="80" t="s">
        <v>18871</v>
      </c>
    </row>
    <row r="597" spans="1:9" x14ac:dyDescent="0.25">
      <c r="A597" s="104" t="s">
        <v>7546</v>
      </c>
      <c r="B597" s="97">
        <v>602354890</v>
      </c>
      <c r="C597" s="91" t="s">
        <v>18842</v>
      </c>
      <c r="D597" s="79">
        <f t="shared" si="160"/>
        <v>279.59999999999997</v>
      </c>
      <c r="E597" s="101">
        <v>233</v>
      </c>
      <c r="F597" s="100">
        <f t="shared" si="161"/>
        <v>8387.9999999999982</v>
      </c>
      <c r="G597" s="100">
        <f t="shared" si="162"/>
        <v>6989.9999999999991</v>
      </c>
      <c r="H597" s="71"/>
      <c r="I597" s="80" t="s">
        <v>18871</v>
      </c>
    </row>
    <row r="598" spans="1:9" x14ac:dyDescent="0.25">
      <c r="A598" s="104" t="s">
        <v>7546</v>
      </c>
      <c r="B598" s="97">
        <v>602355650</v>
      </c>
      <c r="C598" s="91" t="s">
        <v>18843</v>
      </c>
      <c r="D598" s="79">
        <f t="shared" si="160"/>
        <v>598.79999999999995</v>
      </c>
      <c r="E598" s="101">
        <v>499</v>
      </c>
      <c r="F598" s="100">
        <f t="shared" si="161"/>
        <v>17964</v>
      </c>
      <c r="G598" s="100">
        <f t="shared" si="162"/>
        <v>14970</v>
      </c>
      <c r="H598" s="71"/>
      <c r="I598" s="80" t="s">
        <v>18871</v>
      </c>
    </row>
    <row r="599" spans="1:9" x14ac:dyDescent="0.25">
      <c r="A599" s="104" t="s">
        <v>7546</v>
      </c>
      <c r="B599" s="97">
        <v>602355660</v>
      </c>
      <c r="C599" s="91" t="s">
        <v>18844</v>
      </c>
      <c r="D599" s="79">
        <f t="shared" si="160"/>
        <v>670.8</v>
      </c>
      <c r="E599" s="101">
        <v>559</v>
      </c>
      <c r="F599" s="100">
        <f t="shared" si="161"/>
        <v>20124</v>
      </c>
      <c r="G599" s="100">
        <f t="shared" si="162"/>
        <v>16770</v>
      </c>
      <c r="H599" s="71"/>
      <c r="I599" s="80" t="s">
        <v>18871</v>
      </c>
    </row>
    <row r="600" spans="1:9" x14ac:dyDescent="0.25">
      <c r="A600" s="104" t="s">
        <v>7546</v>
      </c>
      <c r="B600" s="97">
        <v>602355770</v>
      </c>
      <c r="C600" s="91" t="s">
        <v>18845</v>
      </c>
      <c r="D600" s="79">
        <f t="shared" si="160"/>
        <v>814.8</v>
      </c>
      <c r="E600" s="101">
        <v>679</v>
      </c>
      <c r="F600" s="100">
        <f t="shared" si="161"/>
        <v>24444</v>
      </c>
      <c r="G600" s="100">
        <f t="shared" si="162"/>
        <v>20370</v>
      </c>
      <c r="H600" s="71"/>
      <c r="I600" s="80" t="s">
        <v>18871</v>
      </c>
    </row>
    <row r="601" spans="1:9" x14ac:dyDescent="0.25">
      <c r="A601" s="104" t="s">
        <v>7546</v>
      </c>
      <c r="B601" s="97">
        <v>602355840</v>
      </c>
      <c r="C601" s="91" t="s">
        <v>18846</v>
      </c>
      <c r="D601" s="79">
        <f t="shared" si="160"/>
        <v>298.8</v>
      </c>
      <c r="E601" s="101">
        <v>249</v>
      </c>
      <c r="F601" s="100">
        <f t="shared" si="161"/>
        <v>8964</v>
      </c>
      <c r="G601" s="100">
        <f t="shared" si="162"/>
        <v>7470</v>
      </c>
      <c r="H601" s="71"/>
      <c r="I601" s="80" t="s">
        <v>18871</v>
      </c>
    </row>
    <row r="602" spans="1:9" x14ac:dyDescent="0.25">
      <c r="A602" s="104" t="s">
        <v>7546</v>
      </c>
      <c r="B602" s="97">
        <v>602355890</v>
      </c>
      <c r="C602" s="91" t="s">
        <v>18847</v>
      </c>
      <c r="D602" s="79">
        <f t="shared" si="160"/>
        <v>320.39999999999998</v>
      </c>
      <c r="E602" s="101">
        <v>267</v>
      </c>
      <c r="F602" s="100">
        <f t="shared" si="161"/>
        <v>9612</v>
      </c>
      <c r="G602" s="100">
        <f t="shared" si="162"/>
        <v>8010</v>
      </c>
      <c r="H602" s="71"/>
      <c r="I602" s="80" t="s">
        <v>18871</v>
      </c>
    </row>
    <row r="603" spans="1:9" x14ac:dyDescent="0.25">
      <c r="A603" s="104" t="s">
        <v>7546</v>
      </c>
      <c r="B603" s="97">
        <v>602356650</v>
      </c>
      <c r="C603" s="91" t="s">
        <v>18848</v>
      </c>
      <c r="D603" s="79">
        <f t="shared" si="160"/>
        <v>574.79999999999995</v>
      </c>
      <c r="E603" s="101">
        <v>479</v>
      </c>
      <c r="F603" s="100">
        <f t="shared" si="161"/>
        <v>17244</v>
      </c>
      <c r="G603" s="100">
        <f t="shared" si="162"/>
        <v>14370</v>
      </c>
      <c r="H603" s="71"/>
      <c r="I603" s="80" t="s">
        <v>18871</v>
      </c>
    </row>
    <row r="604" spans="1:9" x14ac:dyDescent="0.25">
      <c r="A604" s="104" t="s">
        <v>7546</v>
      </c>
      <c r="B604" s="97">
        <v>602356660</v>
      </c>
      <c r="C604" s="91" t="s">
        <v>18849</v>
      </c>
      <c r="D604" s="79">
        <f t="shared" si="160"/>
        <v>610.79999999999995</v>
      </c>
      <c r="E604" s="101">
        <v>509</v>
      </c>
      <c r="F604" s="100">
        <f t="shared" si="161"/>
        <v>18324</v>
      </c>
      <c r="G604" s="100">
        <f t="shared" si="162"/>
        <v>15270</v>
      </c>
      <c r="H604" s="71"/>
      <c r="I604" s="80" t="s">
        <v>18871</v>
      </c>
    </row>
    <row r="605" spans="1:9" x14ac:dyDescent="0.25">
      <c r="A605" s="104" t="s">
        <v>7546</v>
      </c>
      <c r="B605" s="97">
        <v>602356840</v>
      </c>
      <c r="C605" s="91" t="s">
        <v>18850</v>
      </c>
      <c r="D605" s="79">
        <f t="shared" si="160"/>
        <v>262.8</v>
      </c>
      <c r="E605" s="101">
        <v>219</v>
      </c>
      <c r="F605" s="100">
        <f t="shared" si="161"/>
        <v>7884</v>
      </c>
      <c r="G605" s="100">
        <f t="shared" si="162"/>
        <v>6570</v>
      </c>
      <c r="H605" s="71"/>
      <c r="I605" s="80" t="s">
        <v>18871</v>
      </c>
    </row>
    <row r="606" spans="1:9" x14ac:dyDescent="0.25">
      <c r="A606" s="104" t="s">
        <v>7546</v>
      </c>
      <c r="B606" s="97">
        <v>602356890</v>
      </c>
      <c r="C606" s="91" t="s">
        <v>18851</v>
      </c>
      <c r="D606" s="79">
        <f t="shared" si="160"/>
        <v>283.2</v>
      </c>
      <c r="E606" s="101">
        <v>236</v>
      </c>
      <c r="F606" s="100">
        <f t="shared" si="161"/>
        <v>8496</v>
      </c>
      <c r="G606" s="100">
        <f t="shared" si="162"/>
        <v>7080</v>
      </c>
      <c r="H606" s="71"/>
      <c r="I606" s="80" t="s">
        <v>18871</v>
      </c>
    </row>
    <row r="607" spans="1:9" x14ac:dyDescent="0.25">
      <c r="A607" s="104" t="s">
        <v>7546</v>
      </c>
      <c r="B607" s="97">
        <v>602357650</v>
      </c>
      <c r="C607" s="91" t="s">
        <v>18852</v>
      </c>
      <c r="D607" s="79">
        <f t="shared" si="160"/>
        <v>610.79999999999995</v>
      </c>
      <c r="E607" s="101">
        <v>509</v>
      </c>
      <c r="F607" s="100">
        <f t="shared" si="161"/>
        <v>18324</v>
      </c>
      <c r="G607" s="100">
        <f t="shared" si="162"/>
        <v>15270</v>
      </c>
      <c r="H607" s="71"/>
      <c r="I607" s="80" t="s">
        <v>18871</v>
      </c>
    </row>
    <row r="608" spans="1:9" x14ac:dyDescent="0.25">
      <c r="A608" s="104" t="s">
        <v>7546</v>
      </c>
      <c r="B608" s="97">
        <v>602357660</v>
      </c>
      <c r="C608" s="91" t="s">
        <v>18853</v>
      </c>
      <c r="D608" s="79">
        <f t="shared" si="160"/>
        <v>682.8</v>
      </c>
      <c r="E608" s="101">
        <v>569</v>
      </c>
      <c r="F608" s="100">
        <f t="shared" si="161"/>
        <v>20484</v>
      </c>
      <c r="G608" s="100">
        <f t="shared" si="162"/>
        <v>17070</v>
      </c>
      <c r="H608" s="71"/>
      <c r="I608" s="80" t="s">
        <v>18871</v>
      </c>
    </row>
    <row r="609" spans="1:9" x14ac:dyDescent="0.25">
      <c r="A609" s="104" t="s">
        <v>7546</v>
      </c>
      <c r="B609" s="97">
        <v>602357840</v>
      </c>
      <c r="C609" s="91" t="s">
        <v>18854</v>
      </c>
      <c r="D609" s="79">
        <f t="shared" si="160"/>
        <v>298.8</v>
      </c>
      <c r="E609" s="101">
        <v>249</v>
      </c>
      <c r="F609" s="100">
        <f t="shared" si="161"/>
        <v>8964</v>
      </c>
      <c r="G609" s="100">
        <f t="shared" si="162"/>
        <v>7470</v>
      </c>
      <c r="H609" s="71"/>
      <c r="I609" s="80" t="s">
        <v>18871</v>
      </c>
    </row>
    <row r="610" spans="1:9" x14ac:dyDescent="0.25">
      <c r="A610" s="104" t="s">
        <v>7546</v>
      </c>
      <c r="B610" s="97">
        <v>602357890</v>
      </c>
      <c r="C610" s="91" t="s">
        <v>18855</v>
      </c>
      <c r="D610" s="79">
        <f t="shared" si="160"/>
        <v>324</v>
      </c>
      <c r="E610" s="101">
        <v>270</v>
      </c>
      <c r="F610" s="100">
        <f t="shared" si="161"/>
        <v>9720</v>
      </c>
      <c r="G610" s="100">
        <f t="shared" si="162"/>
        <v>8100</v>
      </c>
      <c r="H610" s="71"/>
      <c r="I610" s="80" t="s">
        <v>18871</v>
      </c>
    </row>
    <row r="611" spans="1:9" x14ac:dyDescent="0.25">
      <c r="A611" s="104" t="s">
        <v>7549</v>
      </c>
      <c r="B611" s="97">
        <v>603827500</v>
      </c>
      <c r="C611" s="97" t="s">
        <v>7520</v>
      </c>
      <c r="D611" s="79">
        <f t="shared" si="154"/>
        <v>658.8</v>
      </c>
      <c r="E611" s="101">
        <v>549</v>
      </c>
      <c r="F611" s="100">
        <f t="shared" si="156"/>
        <v>19764</v>
      </c>
      <c r="G611" s="100">
        <f t="shared" si="159"/>
        <v>16470</v>
      </c>
      <c r="H611" s="71"/>
      <c r="I611" s="80"/>
    </row>
    <row r="612" spans="1:9" x14ac:dyDescent="0.25">
      <c r="A612" s="104" t="s">
        <v>7549</v>
      </c>
      <c r="B612" s="97">
        <v>603827840</v>
      </c>
      <c r="C612" s="97" t="s">
        <v>7521</v>
      </c>
      <c r="D612" s="79">
        <f t="shared" si="154"/>
        <v>358.8</v>
      </c>
      <c r="E612" s="101">
        <v>299</v>
      </c>
      <c r="F612" s="100">
        <f t="shared" si="156"/>
        <v>10764</v>
      </c>
      <c r="G612" s="100">
        <f t="shared" si="159"/>
        <v>8970</v>
      </c>
      <c r="H612" s="71"/>
      <c r="I612" s="80"/>
    </row>
    <row r="613" spans="1:9" x14ac:dyDescent="0.25">
      <c r="A613" s="104" t="s">
        <v>7549</v>
      </c>
      <c r="B613" s="97">
        <v>603827890</v>
      </c>
      <c r="C613" s="97" t="s">
        <v>7522</v>
      </c>
      <c r="D613" s="79">
        <f t="shared" si="154"/>
        <v>346.8</v>
      </c>
      <c r="E613" s="101">
        <v>289</v>
      </c>
      <c r="F613" s="100">
        <f t="shared" si="156"/>
        <v>10404</v>
      </c>
      <c r="G613" s="100">
        <f t="shared" si="159"/>
        <v>8670</v>
      </c>
      <c r="H613" s="71"/>
      <c r="I613" s="80"/>
    </row>
    <row r="614" spans="1:9" x14ac:dyDescent="0.25">
      <c r="A614" s="104" t="s">
        <v>16686</v>
      </c>
      <c r="B614" s="97">
        <v>619001660</v>
      </c>
      <c r="C614" s="97" t="s">
        <v>7391</v>
      </c>
      <c r="D614" s="79">
        <f t="shared" si="150"/>
        <v>850.8</v>
      </c>
      <c r="E614" s="101">
        <v>709</v>
      </c>
      <c r="F614" s="100">
        <f t="shared" si="156"/>
        <v>25524</v>
      </c>
      <c r="G614" s="100">
        <f t="shared" si="151"/>
        <v>21270</v>
      </c>
      <c r="H614" s="99"/>
      <c r="I614" s="74"/>
    </row>
    <row r="615" spans="1:9" x14ac:dyDescent="0.25">
      <c r="A615" s="104" t="s">
        <v>16687</v>
      </c>
      <c r="B615" s="97">
        <v>601306660</v>
      </c>
      <c r="C615" s="97" t="s">
        <v>7392</v>
      </c>
      <c r="D615" s="79">
        <f t="shared" si="150"/>
        <v>646.79999999999995</v>
      </c>
      <c r="E615" s="101">
        <v>539</v>
      </c>
      <c r="F615" s="100">
        <f t="shared" si="156"/>
        <v>19404</v>
      </c>
      <c r="G615" s="100">
        <f t="shared" si="151"/>
        <v>16170</v>
      </c>
      <c r="H615" s="99"/>
      <c r="I615" s="74"/>
    </row>
    <row r="616" spans="1:9" x14ac:dyDescent="0.25">
      <c r="A616" s="104" t="s">
        <v>6918</v>
      </c>
      <c r="B616" s="97">
        <v>602102670</v>
      </c>
      <c r="C616" s="97" t="s">
        <v>7393</v>
      </c>
      <c r="D616" s="79">
        <f t="shared" si="150"/>
        <v>358.8</v>
      </c>
      <c r="E616" s="101">
        <v>299</v>
      </c>
      <c r="F616" s="100">
        <f t="shared" si="156"/>
        <v>10764</v>
      </c>
      <c r="G616" s="100">
        <f t="shared" si="151"/>
        <v>8970</v>
      </c>
      <c r="H616" s="99"/>
      <c r="I616" s="74"/>
    </row>
    <row r="617" spans="1:9" x14ac:dyDescent="0.25">
      <c r="A617" s="104" t="s">
        <v>6918</v>
      </c>
      <c r="B617" s="97">
        <v>602103670</v>
      </c>
      <c r="C617" s="97" t="s">
        <v>7394</v>
      </c>
      <c r="D617" s="79">
        <f t="shared" si="150"/>
        <v>370.8</v>
      </c>
      <c r="E617" s="101">
        <v>309</v>
      </c>
      <c r="F617" s="100">
        <f t="shared" si="156"/>
        <v>11124</v>
      </c>
      <c r="G617" s="100">
        <f t="shared" si="151"/>
        <v>9270</v>
      </c>
      <c r="H617" s="99"/>
      <c r="I617" s="74"/>
    </row>
    <row r="618" spans="1:9" x14ac:dyDescent="0.25">
      <c r="A618" s="104" t="s">
        <v>6918</v>
      </c>
      <c r="B618" s="97" t="s">
        <v>20520</v>
      </c>
      <c r="C618" s="97" t="s">
        <v>20521</v>
      </c>
      <c r="D618" s="79">
        <f t="shared" si="150"/>
        <v>355.89670529062101</v>
      </c>
      <c r="E618" s="101">
        <v>296.58058774218421</v>
      </c>
      <c r="F618" s="100">
        <f t="shared" ref="F618" si="163">D618*$G$1</f>
        <v>10676.901158718631</v>
      </c>
      <c r="G618" s="100">
        <f t="shared" ref="G618" si="164">F618/1.2</f>
        <v>8897.4176322655258</v>
      </c>
      <c r="H618" s="99"/>
      <c r="I618" s="74"/>
    </row>
    <row r="619" spans="1:9" x14ac:dyDescent="0.25">
      <c r="A619" s="104" t="s">
        <v>6918</v>
      </c>
      <c r="B619" s="97">
        <v>602196670</v>
      </c>
      <c r="C619" s="97" t="s">
        <v>20522</v>
      </c>
      <c r="D619" s="79">
        <f t="shared" si="150"/>
        <v>442.8</v>
      </c>
      <c r="E619" s="101">
        <v>369</v>
      </c>
      <c r="F619" s="100">
        <f t="shared" si="156"/>
        <v>13284</v>
      </c>
      <c r="G619" s="100">
        <f t="shared" si="151"/>
        <v>11070</v>
      </c>
      <c r="H619" s="99"/>
      <c r="I619" s="74"/>
    </row>
    <row r="620" spans="1:9" x14ac:dyDescent="0.25">
      <c r="A620" s="104" t="s">
        <v>6918</v>
      </c>
      <c r="B620" s="97">
        <v>602195670</v>
      </c>
      <c r="C620" s="97" t="s">
        <v>7395</v>
      </c>
      <c r="D620" s="79">
        <f t="shared" si="150"/>
        <v>442.8</v>
      </c>
      <c r="E620" s="101">
        <v>369</v>
      </c>
      <c r="F620" s="100">
        <f t="shared" si="156"/>
        <v>13284</v>
      </c>
      <c r="G620" s="100">
        <f t="shared" si="151"/>
        <v>11070</v>
      </c>
      <c r="H620" s="99"/>
      <c r="I620" s="74"/>
    </row>
    <row r="621" spans="1:9" x14ac:dyDescent="0.25">
      <c r="A621" s="104" t="s">
        <v>6918</v>
      </c>
      <c r="B621" s="97">
        <v>602205670</v>
      </c>
      <c r="C621" s="97" t="s">
        <v>7396</v>
      </c>
      <c r="D621" s="79">
        <f t="shared" si="150"/>
        <v>490.79999999999995</v>
      </c>
      <c r="E621" s="101">
        <v>409</v>
      </c>
      <c r="F621" s="100">
        <f t="shared" si="156"/>
        <v>14723.999999999998</v>
      </c>
      <c r="G621" s="100">
        <f t="shared" si="151"/>
        <v>12269.999999999998</v>
      </c>
      <c r="H621" s="99"/>
      <c r="I621" s="74"/>
    </row>
    <row r="622" spans="1:9" x14ac:dyDescent="0.25">
      <c r="A622" s="104" t="s">
        <v>7548</v>
      </c>
      <c r="B622" s="93">
        <v>602100510</v>
      </c>
      <c r="C622" s="84" t="s">
        <v>7236</v>
      </c>
      <c r="D622" s="79">
        <f t="shared" ref="D622:D681" si="165">E622*1.2</f>
        <v>256.49251871597676</v>
      </c>
      <c r="E622" s="101">
        <v>213.74376559664731</v>
      </c>
      <c r="F622" s="100">
        <f t="shared" si="156"/>
        <v>7694.7755614793023</v>
      </c>
      <c r="G622" s="100">
        <f t="shared" si="113"/>
        <v>6412.3129678994192</v>
      </c>
      <c r="H622" s="99"/>
      <c r="I622" s="85"/>
    </row>
    <row r="623" spans="1:9" x14ac:dyDescent="0.25">
      <c r="A623" s="104" t="s">
        <v>7548</v>
      </c>
      <c r="B623" s="89">
        <v>602100500</v>
      </c>
      <c r="C623" s="73" t="s">
        <v>6953</v>
      </c>
      <c r="D623" s="70">
        <f t="shared" si="165"/>
        <v>313.25512895135853</v>
      </c>
      <c r="E623" s="101">
        <v>261.04594079279877</v>
      </c>
      <c r="F623" s="100">
        <f t="shared" si="156"/>
        <v>9397.6538685407559</v>
      </c>
      <c r="G623" s="100">
        <f t="shared" si="113"/>
        <v>7831.3782237839632</v>
      </c>
      <c r="H623" s="99"/>
      <c r="I623" s="72"/>
    </row>
    <row r="624" spans="1:9" x14ac:dyDescent="0.25">
      <c r="A624" s="104" t="s">
        <v>7548</v>
      </c>
      <c r="B624" s="89">
        <v>602101500</v>
      </c>
      <c r="C624" s="73" t="s">
        <v>6954</v>
      </c>
      <c r="D624" s="70">
        <f t="shared" si="165"/>
        <v>393.36322761943001</v>
      </c>
      <c r="E624" s="101">
        <v>327.80268968285833</v>
      </c>
      <c r="F624" s="100">
        <f t="shared" si="156"/>
        <v>11800.8968285829</v>
      </c>
      <c r="G624" s="100">
        <f t="shared" si="113"/>
        <v>9834.0806904857509</v>
      </c>
      <c r="H624" s="99"/>
      <c r="I624" s="72"/>
    </row>
    <row r="625" spans="1:9" x14ac:dyDescent="0.25">
      <c r="A625" s="104" t="s">
        <v>6918</v>
      </c>
      <c r="B625" s="89">
        <v>685087000</v>
      </c>
      <c r="C625" s="69" t="s">
        <v>7431</v>
      </c>
      <c r="D625" s="70">
        <f t="shared" si="165"/>
        <v>351.93599999999998</v>
      </c>
      <c r="E625" s="101">
        <v>293.27999999999997</v>
      </c>
      <c r="F625" s="100">
        <f t="shared" si="156"/>
        <v>10558.08</v>
      </c>
      <c r="G625" s="100">
        <f t="shared" ref="G625:G628" si="166">F625/1.2</f>
        <v>8798.4</v>
      </c>
      <c r="H625" s="99"/>
      <c r="I625" s="74"/>
    </row>
    <row r="626" spans="1:9" x14ac:dyDescent="0.25">
      <c r="A626" s="104" t="s">
        <v>6918</v>
      </c>
      <c r="B626" s="89">
        <v>685088000</v>
      </c>
      <c r="C626" s="69" t="s">
        <v>7432</v>
      </c>
      <c r="D626" s="70">
        <f t="shared" si="165"/>
        <v>402.34800000000007</v>
      </c>
      <c r="E626" s="101">
        <v>335.29000000000008</v>
      </c>
      <c r="F626" s="100">
        <f t="shared" si="156"/>
        <v>12070.440000000002</v>
      </c>
      <c r="G626" s="100">
        <f t="shared" si="166"/>
        <v>10058.700000000003</v>
      </c>
      <c r="H626" s="99"/>
      <c r="I626" s="74"/>
    </row>
    <row r="627" spans="1:9" x14ac:dyDescent="0.25">
      <c r="A627" s="104" t="s">
        <v>6918</v>
      </c>
      <c r="B627" s="89">
        <v>685089000</v>
      </c>
      <c r="C627" s="69" t="s">
        <v>7433</v>
      </c>
      <c r="D627" s="70">
        <f t="shared" si="165"/>
        <v>407.11940403897751</v>
      </c>
      <c r="E627" s="101">
        <v>339.26617003248128</v>
      </c>
      <c r="F627" s="100">
        <f t="shared" si="156"/>
        <v>12213.582121169326</v>
      </c>
      <c r="G627" s="100">
        <f t="shared" si="166"/>
        <v>10177.985100974438</v>
      </c>
      <c r="H627" s="99"/>
      <c r="I627" s="74"/>
    </row>
    <row r="628" spans="1:9" x14ac:dyDescent="0.25">
      <c r="A628" s="104" t="s">
        <v>6918</v>
      </c>
      <c r="B628" s="89">
        <v>685090000</v>
      </c>
      <c r="C628" s="69" t="s">
        <v>7434</v>
      </c>
      <c r="D628" s="70">
        <f t="shared" si="165"/>
        <v>436.9086287247564</v>
      </c>
      <c r="E628" s="101">
        <v>364.09052393729701</v>
      </c>
      <c r="F628" s="100">
        <f t="shared" si="156"/>
        <v>13107.258861742692</v>
      </c>
      <c r="G628" s="100">
        <f t="shared" si="166"/>
        <v>10922.71571811891</v>
      </c>
      <c r="H628" s="99"/>
      <c r="I628" s="74"/>
    </row>
    <row r="629" spans="1:9" x14ac:dyDescent="0.25">
      <c r="A629" s="104" t="s">
        <v>16681</v>
      </c>
      <c r="B629" s="88">
        <v>602195500</v>
      </c>
      <c r="C629" s="86" t="s">
        <v>6972</v>
      </c>
      <c r="D629" s="70">
        <f t="shared" si="165"/>
        <v>435.43229488258959</v>
      </c>
      <c r="E629" s="101">
        <v>362.86024573549133</v>
      </c>
      <c r="F629" s="100">
        <f t="shared" si="156"/>
        <v>13062.968846477688</v>
      </c>
      <c r="G629" s="100">
        <f t="shared" ref="G629:G698" si="167">F629/1.2</f>
        <v>10885.807372064741</v>
      </c>
      <c r="H629" s="99"/>
      <c r="I629" s="72"/>
    </row>
    <row r="630" spans="1:9" x14ac:dyDescent="0.25">
      <c r="A630" s="104" t="s">
        <v>16681</v>
      </c>
      <c r="B630" s="88">
        <v>602195890</v>
      </c>
      <c r="C630" s="86" t="s">
        <v>16677</v>
      </c>
      <c r="D630" s="70">
        <f t="shared" si="165"/>
        <v>205.17679135932559</v>
      </c>
      <c r="E630" s="101">
        <v>170.98065946610467</v>
      </c>
      <c r="F630" s="100">
        <f t="shared" si="156"/>
        <v>6155.3037407797674</v>
      </c>
      <c r="G630" s="100">
        <f t="shared" si="167"/>
        <v>5129.4197839831395</v>
      </c>
      <c r="H630" s="99"/>
      <c r="I630" s="74" t="s">
        <v>1</v>
      </c>
    </row>
    <row r="631" spans="1:9" x14ac:dyDescent="0.25">
      <c r="A631" s="104" t="s">
        <v>16681</v>
      </c>
      <c r="B631" s="88" t="s">
        <v>20516</v>
      </c>
      <c r="C631" s="86" t="s">
        <v>20517</v>
      </c>
      <c r="D631" s="70">
        <f t="shared" si="165"/>
        <v>224.98547369805775</v>
      </c>
      <c r="E631" s="101">
        <v>187.48789474838145</v>
      </c>
      <c r="F631" s="100">
        <f t="shared" ref="F631" si="168">D631*$G$1</f>
        <v>6749.5642109417322</v>
      </c>
      <c r="G631" s="100">
        <f t="shared" ref="G631" si="169">F631/1.2</f>
        <v>5624.636842451444</v>
      </c>
      <c r="H631" s="99"/>
      <c r="I631" s="74" t="s">
        <v>1</v>
      </c>
    </row>
    <row r="632" spans="1:9" x14ac:dyDescent="0.25">
      <c r="A632" s="104" t="s">
        <v>16681</v>
      </c>
      <c r="B632" s="88" t="s">
        <v>20518</v>
      </c>
      <c r="C632" s="86" t="s">
        <v>20519</v>
      </c>
      <c r="D632" s="70">
        <f t="shared" si="165"/>
        <v>202.79999999999998</v>
      </c>
      <c r="E632" s="101">
        <v>169</v>
      </c>
      <c r="F632" s="100">
        <f t="shared" ref="F632" si="170">D632*$G$1</f>
        <v>6083.9999999999991</v>
      </c>
      <c r="G632" s="100">
        <f t="shared" ref="G632" si="171">F632/1.2</f>
        <v>5069.9999999999991</v>
      </c>
      <c r="H632" s="99"/>
      <c r="I632" s="74" t="s">
        <v>1</v>
      </c>
    </row>
    <row r="633" spans="1:9" x14ac:dyDescent="0.25">
      <c r="A633" s="104" t="s">
        <v>16681</v>
      </c>
      <c r="B633" s="88">
        <v>602196500</v>
      </c>
      <c r="C633" s="86" t="s">
        <v>6973</v>
      </c>
      <c r="D633" s="70">
        <f t="shared" si="165"/>
        <v>436.78732061762042</v>
      </c>
      <c r="E633" s="101">
        <v>363.98943384801703</v>
      </c>
      <c r="F633" s="100">
        <f t="shared" si="156"/>
        <v>13103.619618528614</v>
      </c>
      <c r="G633" s="100">
        <f t="shared" si="167"/>
        <v>10919.683015440512</v>
      </c>
      <c r="H633" s="99"/>
      <c r="I633" s="72"/>
    </row>
    <row r="634" spans="1:9" x14ac:dyDescent="0.25">
      <c r="A634" s="104" t="s">
        <v>16681</v>
      </c>
      <c r="B634" s="88" t="s">
        <v>20523</v>
      </c>
      <c r="C634" s="86" t="s">
        <v>6974</v>
      </c>
      <c r="D634" s="70">
        <f t="shared" si="165"/>
        <v>196.79999999999998</v>
      </c>
      <c r="E634" s="101">
        <v>164</v>
      </c>
      <c r="F634" s="100">
        <f t="shared" si="156"/>
        <v>5903.9999999999991</v>
      </c>
      <c r="G634" s="100">
        <f t="shared" si="167"/>
        <v>4919.9999999999991</v>
      </c>
      <c r="H634" s="99"/>
      <c r="I634" s="74" t="s">
        <v>1</v>
      </c>
    </row>
    <row r="635" spans="1:9" x14ac:dyDescent="0.25">
      <c r="A635" s="104" t="s">
        <v>16681</v>
      </c>
      <c r="B635" s="88">
        <v>602196890</v>
      </c>
      <c r="C635" s="86" t="s">
        <v>20524</v>
      </c>
      <c r="D635" s="70">
        <f t="shared" si="165"/>
        <v>199.04026834788232</v>
      </c>
      <c r="E635" s="101">
        <v>165.86689028990193</v>
      </c>
      <c r="F635" s="100">
        <f t="shared" si="156"/>
        <v>5971.2080504364694</v>
      </c>
      <c r="G635" s="100">
        <f t="shared" si="167"/>
        <v>4976.0067086970585</v>
      </c>
      <c r="H635" s="99"/>
      <c r="I635" s="74" t="s">
        <v>1</v>
      </c>
    </row>
    <row r="636" spans="1:9" x14ac:dyDescent="0.25">
      <c r="A636" s="104" t="s">
        <v>16681</v>
      </c>
      <c r="B636" s="88" t="s">
        <v>20507</v>
      </c>
      <c r="C636" s="86" t="s">
        <v>20508</v>
      </c>
      <c r="D636" s="70">
        <f t="shared" si="165"/>
        <v>229.24257516286684</v>
      </c>
      <c r="E636" s="101">
        <v>191.03547930238904</v>
      </c>
      <c r="F636" s="100">
        <f t="shared" ref="F636" si="172">D636*$G$1</f>
        <v>6877.2772548860048</v>
      </c>
      <c r="G636" s="100">
        <f t="shared" ref="G636" si="173">F636/1.2</f>
        <v>5731.0643790716713</v>
      </c>
      <c r="H636" s="99"/>
      <c r="I636" s="74"/>
    </row>
    <row r="637" spans="1:9" x14ac:dyDescent="0.25">
      <c r="A637" s="104" t="s">
        <v>16681</v>
      </c>
      <c r="B637" s="261">
        <v>602195820</v>
      </c>
      <c r="C637" s="97" t="s">
        <v>20598</v>
      </c>
      <c r="D637" s="79">
        <f>E637*1.2</f>
        <v>442.8</v>
      </c>
      <c r="E637" s="101">
        <v>369</v>
      </c>
      <c r="F637" s="100">
        <f>D637*$G$1</f>
        <v>13284</v>
      </c>
      <c r="G637" s="100">
        <f>F637/1.2</f>
        <v>11070</v>
      </c>
      <c r="H637" s="71"/>
      <c r="I637" s="74"/>
    </row>
    <row r="638" spans="1:9" x14ac:dyDescent="0.25">
      <c r="A638" s="104" t="s">
        <v>16681</v>
      </c>
      <c r="B638" s="261">
        <v>602196820</v>
      </c>
      <c r="C638" s="97" t="s">
        <v>20599</v>
      </c>
      <c r="D638" s="79">
        <f>E638*1.2</f>
        <v>442.8</v>
      </c>
      <c r="E638" s="101">
        <v>369</v>
      </c>
      <c r="F638" s="100">
        <f>D638*$G$1</f>
        <v>13284</v>
      </c>
      <c r="G638" s="100">
        <f>F638/1.2</f>
        <v>11070</v>
      </c>
      <c r="H638" s="71"/>
      <c r="I638" s="74"/>
    </row>
    <row r="639" spans="1:9" x14ac:dyDescent="0.25">
      <c r="A639" s="104" t="s">
        <v>16681</v>
      </c>
      <c r="B639" s="261">
        <v>602205820</v>
      </c>
      <c r="C639" s="97" t="s">
        <v>20600</v>
      </c>
      <c r="D639" s="79">
        <f>E639*1.2</f>
        <v>490.79999999999995</v>
      </c>
      <c r="E639" s="101">
        <v>409</v>
      </c>
      <c r="F639" s="100">
        <f>D639*$G$1</f>
        <v>14723.999999999998</v>
      </c>
      <c r="G639" s="100">
        <f>F639/1.2</f>
        <v>12269.999999999998</v>
      </c>
      <c r="H639" s="71"/>
      <c r="I639" s="74"/>
    </row>
    <row r="640" spans="1:9" x14ac:dyDescent="0.25">
      <c r="A640" s="104" t="s">
        <v>16681</v>
      </c>
      <c r="B640" s="88">
        <v>602205500</v>
      </c>
      <c r="C640" s="86" t="s">
        <v>6975</v>
      </c>
      <c r="D640" s="70">
        <f t="shared" si="165"/>
        <v>513.56623376623372</v>
      </c>
      <c r="E640" s="101">
        <v>427.97186147186142</v>
      </c>
      <c r="F640" s="100">
        <f t="shared" si="156"/>
        <v>15406.987012987012</v>
      </c>
      <c r="G640" s="100">
        <f t="shared" si="167"/>
        <v>12839.155844155845</v>
      </c>
      <c r="H640" s="99"/>
      <c r="I640" s="74"/>
    </row>
    <row r="641" spans="1:9" x14ac:dyDescent="0.25">
      <c r="A641" s="104" t="s">
        <v>16681</v>
      </c>
      <c r="B641" s="88">
        <v>602205650</v>
      </c>
      <c r="C641" s="86" t="s">
        <v>6976</v>
      </c>
      <c r="D641" s="70">
        <f t="shared" si="165"/>
        <v>559.49437229437228</v>
      </c>
      <c r="E641" s="101">
        <v>466.24531024531029</v>
      </c>
      <c r="F641" s="100">
        <f t="shared" si="156"/>
        <v>16784.83116883117</v>
      </c>
      <c r="G641" s="100">
        <f t="shared" si="167"/>
        <v>13987.359307359309</v>
      </c>
      <c r="H641" s="99"/>
      <c r="I641" s="74"/>
    </row>
    <row r="642" spans="1:9" x14ac:dyDescent="0.25">
      <c r="A642" s="104" t="s">
        <v>16681</v>
      </c>
      <c r="B642" s="88">
        <v>602205890</v>
      </c>
      <c r="C642" s="86" t="s">
        <v>6977</v>
      </c>
      <c r="D642" s="70">
        <f t="shared" si="165"/>
        <v>291.25158730158734</v>
      </c>
      <c r="E642" s="101">
        <v>242.7096560846561</v>
      </c>
      <c r="F642" s="100">
        <f t="shared" si="156"/>
        <v>8737.5476190476202</v>
      </c>
      <c r="G642" s="100">
        <f t="shared" si="167"/>
        <v>7281.2896825396838</v>
      </c>
      <c r="H642" s="99"/>
      <c r="I642" s="74" t="s">
        <v>1</v>
      </c>
    </row>
    <row r="643" spans="1:9" x14ac:dyDescent="0.25">
      <c r="A643" s="104" t="s">
        <v>16681</v>
      </c>
      <c r="B643" s="88" t="s">
        <v>20527</v>
      </c>
      <c r="C643" s="86" t="s">
        <v>20528</v>
      </c>
      <c r="D643" s="70">
        <f t="shared" si="165"/>
        <v>314.35969579476273</v>
      </c>
      <c r="E643" s="101">
        <v>261.96641316230227</v>
      </c>
      <c r="F643" s="100">
        <f t="shared" ref="F643" si="174">D643*$G$1</f>
        <v>9430.7908738428814</v>
      </c>
      <c r="G643" s="100">
        <f t="shared" ref="G643" si="175">F643/1.2</f>
        <v>7858.9923948690684</v>
      </c>
      <c r="H643" s="99"/>
      <c r="I643" s="74" t="s">
        <v>1</v>
      </c>
    </row>
    <row r="644" spans="1:9" x14ac:dyDescent="0.25">
      <c r="A644" s="104" t="s">
        <v>16681</v>
      </c>
      <c r="B644" s="88">
        <v>602198500</v>
      </c>
      <c r="C644" s="86" t="s">
        <v>6978</v>
      </c>
      <c r="D644" s="70">
        <f t="shared" si="165"/>
        <v>577.73382278481017</v>
      </c>
      <c r="E644" s="101">
        <v>481.44485232067512</v>
      </c>
      <c r="F644" s="100">
        <f t="shared" si="156"/>
        <v>17332.014683544305</v>
      </c>
      <c r="G644" s="100">
        <f t="shared" si="167"/>
        <v>14443.345569620255</v>
      </c>
      <c r="H644" s="99"/>
      <c r="I644" s="74"/>
    </row>
    <row r="645" spans="1:9" x14ac:dyDescent="0.25">
      <c r="A645" s="104" t="s">
        <v>16681</v>
      </c>
      <c r="B645" s="88">
        <v>602198650</v>
      </c>
      <c r="C645" s="86" t="s">
        <v>6979</v>
      </c>
      <c r="D645" s="70">
        <f t="shared" si="165"/>
        <v>629.43959357587664</v>
      </c>
      <c r="E645" s="101">
        <v>524.53299464656391</v>
      </c>
      <c r="F645" s="100">
        <f t="shared" si="156"/>
        <v>18883.187807276299</v>
      </c>
      <c r="G645" s="100">
        <f t="shared" si="167"/>
        <v>15735.989839396916</v>
      </c>
      <c r="H645" s="99"/>
      <c r="I645" s="74"/>
    </row>
    <row r="646" spans="1:9" x14ac:dyDescent="0.25">
      <c r="A646" s="104" t="s">
        <v>16681</v>
      </c>
      <c r="B646" s="88">
        <v>602198890</v>
      </c>
      <c r="C646" s="86" t="s">
        <v>6980</v>
      </c>
      <c r="D646" s="70">
        <f t="shared" si="165"/>
        <v>388.1575514874142</v>
      </c>
      <c r="E646" s="101">
        <v>323.46462623951186</v>
      </c>
      <c r="F646" s="100">
        <f t="shared" si="156"/>
        <v>11644.726544622426</v>
      </c>
      <c r="G646" s="100">
        <f t="shared" si="167"/>
        <v>9703.938787185356</v>
      </c>
      <c r="H646" s="99"/>
      <c r="I646" s="74" t="s">
        <v>1</v>
      </c>
    </row>
    <row r="647" spans="1:9" x14ac:dyDescent="0.25">
      <c r="A647" s="104" t="s">
        <v>16681</v>
      </c>
      <c r="B647" s="88" t="s">
        <v>20525</v>
      </c>
      <c r="C647" s="86" t="s">
        <v>20526</v>
      </c>
      <c r="D647" s="70">
        <f t="shared" si="165"/>
        <v>402</v>
      </c>
      <c r="E647" s="101">
        <v>335</v>
      </c>
      <c r="F647" s="100">
        <f t="shared" si="156"/>
        <v>12060</v>
      </c>
      <c r="G647" s="100">
        <f t="shared" si="167"/>
        <v>10050</v>
      </c>
      <c r="H647" s="99"/>
      <c r="I647" s="74" t="s">
        <v>1</v>
      </c>
    </row>
    <row r="648" spans="1:9" x14ac:dyDescent="0.25">
      <c r="A648" s="107" t="s">
        <v>16688</v>
      </c>
      <c r="B648" s="90">
        <v>600206500</v>
      </c>
      <c r="C648" s="82" t="s">
        <v>6981</v>
      </c>
      <c r="D648" s="79">
        <f t="shared" si="165"/>
        <v>579.40839782568628</v>
      </c>
      <c r="E648" s="101">
        <v>482.84033152140529</v>
      </c>
      <c r="F648" s="100">
        <f t="shared" si="156"/>
        <v>17382.251934770589</v>
      </c>
      <c r="G648" s="100">
        <f t="shared" si="167"/>
        <v>14485.209945642158</v>
      </c>
      <c r="H648" s="99" t="s">
        <v>6982</v>
      </c>
      <c r="I648" s="85" t="s">
        <v>7412</v>
      </c>
    </row>
    <row r="649" spans="1:9" x14ac:dyDescent="0.25">
      <c r="A649" s="107" t="s">
        <v>16688</v>
      </c>
      <c r="B649" s="90">
        <v>600795510</v>
      </c>
      <c r="C649" s="78" t="s">
        <v>6983</v>
      </c>
      <c r="D649" s="79">
        <f t="shared" ref="D649:D672" si="176">E649*1.2</f>
        <v>834.12121212121201</v>
      </c>
      <c r="E649" s="101">
        <v>695.10101010101005</v>
      </c>
      <c r="F649" s="100">
        <f t="shared" si="156"/>
        <v>25023.63636363636</v>
      </c>
      <c r="G649" s="100">
        <f t="shared" si="167"/>
        <v>20853.0303030303</v>
      </c>
      <c r="H649" s="99"/>
      <c r="I649" s="80"/>
    </row>
    <row r="650" spans="1:9" x14ac:dyDescent="0.25">
      <c r="A650" s="107" t="s">
        <v>16688</v>
      </c>
      <c r="B650" s="90">
        <v>600795650</v>
      </c>
      <c r="C650" s="78" t="s">
        <v>6984</v>
      </c>
      <c r="D650" s="79">
        <f t="shared" si="176"/>
        <v>991.60151515151495</v>
      </c>
      <c r="E650" s="101">
        <v>826.33459595959584</v>
      </c>
      <c r="F650" s="100">
        <f t="shared" si="156"/>
        <v>29748.045454545449</v>
      </c>
      <c r="G650" s="100">
        <f t="shared" si="167"/>
        <v>24790.037878787876</v>
      </c>
      <c r="H650" s="99"/>
      <c r="I650" s="80"/>
    </row>
    <row r="651" spans="1:9" x14ac:dyDescent="0.25">
      <c r="A651" s="107" t="s">
        <v>16688</v>
      </c>
      <c r="B651" s="97">
        <v>600210670</v>
      </c>
      <c r="C651" s="97" t="s">
        <v>18905</v>
      </c>
      <c r="D651" s="79">
        <f>E651*1.2</f>
        <v>476.17857142857144</v>
      </c>
      <c r="E651" s="101">
        <v>396.8154761904762</v>
      </c>
      <c r="F651" s="100">
        <f>D651*$G$1</f>
        <v>14285.357142857143</v>
      </c>
      <c r="G651" s="100">
        <f>F651/1.2</f>
        <v>11904.464285714286</v>
      </c>
      <c r="H651" s="99"/>
      <c r="I651" s="74"/>
    </row>
    <row r="652" spans="1:9" x14ac:dyDescent="0.25">
      <c r="A652" s="107" t="s">
        <v>16688</v>
      </c>
      <c r="B652" s="261">
        <v>600210820</v>
      </c>
      <c r="C652" s="97" t="s">
        <v>20597</v>
      </c>
      <c r="D652" s="79">
        <f>E652*1.2</f>
        <v>478.79999999999995</v>
      </c>
      <c r="E652" s="101">
        <v>399</v>
      </c>
      <c r="F652" s="100">
        <f>D652*$G$1</f>
        <v>14363.999999999998</v>
      </c>
      <c r="G652" s="100">
        <f>F652/1.2</f>
        <v>11969.999999999998</v>
      </c>
      <c r="H652" s="71"/>
      <c r="I652" s="74"/>
    </row>
    <row r="653" spans="1:9" x14ac:dyDescent="0.25">
      <c r="A653" s="107" t="s">
        <v>16688</v>
      </c>
      <c r="B653" s="261">
        <v>600210930</v>
      </c>
      <c r="C653" s="97" t="s">
        <v>20596</v>
      </c>
      <c r="D653" s="79">
        <f>E653*1.2</f>
        <v>526.79999999999995</v>
      </c>
      <c r="E653" s="101">
        <v>439</v>
      </c>
      <c r="F653" s="100">
        <f>D653*$G$1</f>
        <v>15803.999999999998</v>
      </c>
      <c r="G653" s="100">
        <f>F653/1.2</f>
        <v>13169.999999999998</v>
      </c>
      <c r="H653" s="71"/>
      <c r="I653" s="74"/>
    </row>
    <row r="654" spans="1:9" x14ac:dyDescent="0.25">
      <c r="A654" s="107" t="s">
        <v>16688</v>
      </c>
      <c r="B654" s="90">
        <v>600210500</v>
      </c>
      <c r="C654" s="78" t="s">
        <v>18902</v>
      </c>
      <c r="D654" s="79">
        <f t="shared" si="176"/>
        <v>511.89285714285711</v>
      </c>
      <c r="E654" s="101">
        <v>426.57738095238096</v>
      </c>
      <c r="F654" s="100">
        <f t="shared" si="156"/>
        <v>15356.785714285714</v>
      </c>
      <c r="G654" s="100">
        <f t="shared" si="167"/>
        <v>12797.321428571429</v>
      </c>
      <c r="H654" s="99"/>
      <c r="I654" s="80"/>
    </row>
    <row r="655" spans="1:9" x14ac:dyDescent="0.25">
      <c r="A655" s="107" t="s">
        <v>16688</v>
      </c>
      <c r="B655" s="90">
        <v>600210650</v>
      </c>
      <c r="C655" s="78" t="s">
        <v>18901</v>
      </c>
      <c r="D655" s="79">
        <f t="shared" si="176"/>
        <v>535.67857142857144</v>
      </c>
      <c r="E655" s="101">
        <v>446.39880952380958</v>
      </c>
      <c r="F655" s="100">
        <f t="shared" si="156"/>
        <v>16070.357142857143</v>
      </c>
      <c r="G655" s="100">
        <f t="shared" si="167"/>
        <v>13391.964285714286</v>
      </c>
      <c r="H655" s="99"/>
      <c r="I655" s="80"/>
    </row>
    <row r="656" spans="1:9" x14ac:dyDescent="0.25">
      <c r="A656" s="107" t="s">
        <v>16688</v>
      </c>
      <c r="B656" s="90">
        <v>600210890</v>
      </c>
      <c r="C656" s="78" t="s">
        <v>18903</v>
      </c>
      <c r="D656" s="79">
        <f t="shared" si="176"/>
        <v>299.00634822804312</v>
      </c>
      <c r="E656" s="101">
        <v>249.17195685670259</v>
      </c>
      <c r="F656" s="100">
        <f t="shared" si="156"/>
        <v>8970.190446841294</v>
      </c>
      <c r="G656" s="100">
        <f t="shared" si="167"/>
        <v>7475.1587057010784</v>
      </c>
      <c r="H656" s="99"/>
      <c r="I656" s="80"/>
    </row>
    <row r="657" spans="1:9" x14ac:dyDescent="0.25">
      <c r="A657" s="107" t="s">
        <v>16688</v>
      </c>
      <c r="B657" s="90">
        <v>600210840</v>
      </c>
      <c r="C657" s="78" t="s">
        <v>18904</v>
      </c>
      <c r="D657" s="79">
        <f t="shared" ref="D657:D668" si="177">E657*1.2</f>
        <v>321.39285714285717</v>
      </c>
      <c r="E657" s="101">
        <v>267.82738095238096</v>
      </c>
      <c r="F657" s="100">
        <f t="shared" ref="F657" si="178">D657*$G$1</f>
        <v>9641.7857142857156</v>
      </c>
      <c r="G657" s="100">
        <f t="shared" ref="G657" si="179">F657/1.2</f>
        <v>8034.8214285714303</v>
      </c>
      <c r="H657" s="99"/>
      <c r="I657" s="80"/>
    </row>
    <row r="658" spans="1:9" x14ac:dyDescent="0.25">
      <c r="A658" s="107" t="s">
        <v>16688</v>
      </c>
      <c r="B658" s="267">
        <v>600211840</v>
      </c>
      <c r="C658" s="78" t="s">
        <v>20703</v>
      </c>
      <c r="D658" s="79">
        <f t="shared" si="177"/>
        <v>404.56695966621959</v>
      </c>
      <c r="E658" s="101">
        <v>337.13913305518298</v>
      </c>
      <c r="F658" s="100">
        <f t="shared" ref="F658:F668" si="180">D658*$G$1</f>
        <v>12137.008789986588</v>
      </c>
      <c r="G658" s="100">
        <f t="shared" ref="G658:G668" si="181">F658/1.2</f>
        <v>10114.173991655491</v>
      </c>
      <c r="H658" s="99"/>
      <c r="I658" s="80"/>
    </row>
    <row r="659" spans="1:9" x14ac:dyDescent="0.25">
      <c r="A659" s="107" t="s">
        <v>16688</v>
      </c>
      <c r="B659" s="267">
        <v>600211890</v>
      </c>
      <c r="C659" s="78" t="s">
        <v>21349</v>
      </c>
      <c r="D659" s="79">
        <f t="shared" si="177"/>
        <v>383.27906605577613</v>
      </c>
      <c r="E659" s="101">
        <v>319.3992217131468</v>
      </c>
      <c r="F659" s="100">
        <f t="shared" si="180"/>
        <v>11498.371981673285</v>
      </c>
      <c r="G659" s="100">
        <f t="shared" si="181"/>
        <v>9581.9766513944051</v>
      </c>
      <c r="H659" s="99"/>
      <c r="I659" s="80"/>
    </row>
    <row r="660" spans="1:9" x14ac:dyDescent="0.25">
      <c r="A660" s="107" t="s">
        <v>16688</v>
      </c>
      <c r="B660" s="267">
        <v>600211900</v>
      </c>
      <c r="C660" s="78" t="s">
        <v>21350</v>
      </c>
      <c r="D660" s="79">
        <f t="shared" si="177"/>
        <v>534.0318989039622</v>
      </c>
      <c r="E660" s="101">
        <v>445.02658241996852</v>
      </c>
      <c r="F660" s="100">
        <f t="shared" si="180"/>
        <v>16020.956967118866</v>
      </c>
      <c r="G660" s="100">
        <f t="shared" si="181"/>
        <v>13350.797472599055</v>
      </c>
      <c r="H660" s="99"/>
      <c r="I660" s="80"/>
    </row>
    <row r="661" spans="1:9" x14ac:dyDescent="0.25">
      <c r="A661" s="107" t="s">
        <v>16688</v>
      </c>
      <c r="B661" s="267">
        <v>600211500</v>
      </c>
      <c r="C661" s="78" t="s">
        <v>20697</v>
      </c>
      <c r="D661" s="79">
        <f t="shared" si="177"/>
        <v>600.40672221437649</v>
      </c>
      <c r="E661" s="101">
        <v>500.33893517864709</v>
      </c>
      <c r="F661" s="100">
        <f t="shared" si="180"/>
        <v>18012.201666431294</v>
      </c>
      <c r="G661" s="100">
        <f t="shared" si="181"/>
        <v>15010.168055359412</v>
      </c>
      <c r="H661" s="99"/>
      <c r="I661" s="80"/>
    </row>
    <row r="662" spans="1:9" x14ac:dyDescent="0.25">
      <c r="A662" s="107" t="s">
        <v>16688</v>
      </c>
      <c r="B662" s="267">
        <v>600211510</v>
      </c>
      <c r="C662" s="78" t="s">
        <v>20698</v>
      </c>
      <c r="D662" s="79">
        <f t="shared" si="177"/>
        <v>636.50331874029098</v>
      </c>
      <c r="E662" s="101">
        <v>530.41943228357582</v>
      </c>
      <c r="F662" s="100">
        <f t="shared" si="180"/>
        <v>19095.099562208728</v>
      </c>
      <c r="G662" s="100">
        <f t="shared" si="181"/>
        <v>15912.582968507275</v>
      </c>
      <c r="H662" s="99"/>
      <c r="I662" s="80"/>
    </row>
    <row r="663" spans="1:9" x14ac:dyDescent="0.25">
      <c r="A663" s="107" t="s">
        <v>16688</v>
      </c>
      <c r="B663" s="267">
        <v>600211660</v>
      </c>
      <c r="C663" s="78" t="s">
        <v>20699</v>
      </c>
      <c r="D663" s="79">
        <f t="shared" si="177"/>
        <v>696.66431295014831</v>
      </c>
      <c r="E663" s="101">
        <v>580.5535941251236</v>
      </c>
      <c r="F663" s="100">
        <f t="shared" si="180"/>
        <v>20899.92938850445</v>
      </c>
      <c r="G663" s="100">
        <f t="shared" si="181"/>
        <v>17416.607823753708</v>
      </c>
      <c r="H663" s="99"/>
      <c r="I663" s="80"/>
    </row>
    <row r="664" spans="1:9" x14ac:dyDescent="0.25">
      <c r="A664" s="107" t="s">
        <v>16688</v>
      </c>
      <c r="B664" s="267">
        <v>600211910</v>
      </c>
      <c r="C664" s="78" t="s">
        <v>20700</v>
      </c>
      <c r="D664" s="79">
        <f t="shared" si="177"/>
        <v>756.82530716000565</v>
      </c>
      <c r="E664" s="101">
        <v>630.68775596667138</v>
      </c>
      <c r="F664" s="100">
        <f t="shared" si="180"/>
        <v>22704.759214800171</v>
      </c>
      <c r="G664" s="100">
        <f t="shared" si="181"/>
        <v>18920.632679000144</v>
      </c>
      <c r="H664" s="99"/>
      <c r="I664" s="80"/>
    </row>
    <row r="665" spans="1:9" x14ac:dyDescent="0.25">
      <c r="A665" s="107" t="s">
        <v>16688</v>
      </c>
      <c r="B665" s="267">
        <v>600211920</v>
      </c>
      <c r="C665" s="78" t="s">
        <v>20701</v>
      </c>
      <c r="D665" s="79">
        <f t="shared" si="177"/>
        <v>816.9863013698631</v>
      </c>
      <c r="E665" s="101">
        <v>680.82191780821927</v>
      </c>
      <c r="F665" s="100">
        <f t="shared" si="180"/>
        <v>24509.589041095893</v>
      </c>
      <c r="G665" s="100">
        <f t="shared" si="181"/>
        <v>20424.657534246577</v>
      </c>
      <c r="H665" s="99"/>
      <c r="I665" s="80"/>
    </row>
    <row r="666" spans="1:9" x14ac:dyDescent="0.25">
      <c r="A666" s="107" t="s">
        <v>16688</v>
      </c>
      <c r="B666" s="267">
        <v>631341890</v>
      </c>
      <c r="C666" s="78" t="s">
        <v>21348</v>
      </c>
      <c r="D666" s="79">
        <f t="shared" si="177"/>
        <v>144.38179266680055</v>
      </c>
      <c r="E666" s="101">
        <v>120.31816055566713</v>
      </c>
      <c r="F666" s="100">
        <f t="shared" si="180"/>
        <v>4331.4537800040162</v>
      </c>
      <c r="G666" s="100">
        <f t="shared" si="181"/>
        <v>3609.5448166700135</v>
      </c>
      <c r="H666" s="99"/>
      <c r="I666" s="80"/>
    </row>
    <row r="667" spans="1:9" x14ac:dyDescent="0.25">
      <c r="A667" s="107" t="s">
        <v>16688</v>
      </c>
      <c r="B667" s="267">
        <v>631341840</v>
      </c>
      <c r="C667" s="78" t="s">
        <v>21347</v>
      </c>
      <c r="D667" s="79">
        <f t="shared" si="177"/>
        <v>179.27976274537491</v>
      </c>
      <c r="E667" s="101">
        <v>149.39980228781243</v>
      </c>
      <c r="F667" s="100">
        <f t="shared" si="180"/>
        <v>5378.3928823612478</v>
      </c>
      <c r="G667" s="100">
        <f t="shared" si="181"/>
        <v>4481.9940686343734</v>
      </c>
      <c r="H667" s="99"/>
      <c r="I667" s="80"/>
    </row>
    <row r="668" spans="1:9" x14ac:dyDescent="0.25">
      <c r="A668" s="107" t="s">
        <v>16688</v>
      </c>
      <c r="B668" s="267">
        <v>600211960</v>
      </c>
      <c r="C668" s="78" t="s">
        <v>20702</v>
      </c>
      <c r="D668" s="79">
        <f t="shared" si="177"/>
        <v>624.47111989831944</v>
      </c>
      <c r="E668" s="101">
        <v>520.39259991526626</v>
      </c>
      <c r="F668" s="100">
        <f t="shared" si="180"/>
        <v>18734.133596949585</v>
      </c>
      <c r="G668" s="100">
        <f t="shared" si="181"/>
        <v>15611.777997457988</v>
      </c>
      <c r="H668" s="99"/>
      <c r="I668" s="80"/>
    </row>
    <row r="669" spans="1:9" x14ac:dyDescent="0.25">
      <c r="A669" s="107" t="s">
        <v>16688</v>
      </c>
      <c r="B669" s="97">
        <v>600796840</v>
      </c>
      <c r="C669" s="91" t="s">
        <v>18863</v>
      </c>
      <c r="D669" s="79">
        <f t="shared" si="176"/>
        <v>466.79999999999995</v>
      </c>
      <c r="E669" s="101">
        <v>389</v>
      </c>
      <c r="F669" s="100">
        <f>D669*$G$1</f>
        <v>14003.999999999998</v>
      </c>
      <c r="G669" s="100">
        <f>F669/1.2</f>
        <v>11669.999999999998</v>
      </c>
      <c r="H669" s="71"/>
      <c r="I669" s="80"/>
    </row>
    <row r="670" spans="1:9" x14ac:dyDescent="0.25">
      <c r="A670" s="107" t="s">
        <v>16688</v>
      </c>
      <c r="B670" s="97">
        <v>600796650</v>
      </c>
      <c r="C670" s="91" t="s">
        <v>18864</v>
      </c>
      <c r="D670" s="79">
        <f t="shared" si="176"/>
        <v>1029.5999999999999</v>
      </c>
      <c r="E670" s="101">
        <v>858</v>
      </c>
      <c r="F670" s="100">
        <f>D670*$G$1</f>
        <v>30887.999999999996</v>
      </c>
      <c r="G670" s="100">
        <f>F670/1.2</f>
        <v>25739.999999999996</v>
      </c>
      <c r="H670" s="71"/>
      <c r="I670" s="80"/>
    </row>
    <row r="671" spans="1:9" x14ac:dyDescent="0.25">
      <c r="A671" s="107" t="s">
        <v>16688</v>
      </c>
      <c r="B671" s="97">
        <v>600796660</v>
      </c>
      <c r="C671" s="91" t="s">
        <v>18865</v>
      </c>
      <c r="D671" s="79">
        <f t="shared" si="176"/>
        <v>1149.5999999999999</v>
      </c>
      <c r="E671" s="101">
        <v>958</v>
      </c>
      <c r="F671" s="100">
        <f>D671*$G$1</f>
        <v>34488</v>
      </c>
      <c r="G671" s="100">
        <f>F671/1.2</f>
        <v>28740</v>
      </c>
      <c r="H671" s="71"/>
      <c r="I671" s="80"/>
    </row>
    <row r="672" spans="1:9" x14ac:dyDescent="0.25">
      <c r="A672" s="107" t="s">
        <v>16688</v>
      </c>
      <c r="B672" s="97">
        <v>600795840</v>
      </c>
      <c r="C672" s="91" t="s">
        <v>20594</v>
      </c>
      <c r="D672" s="79">
        <f t="shared" si="176"/>
        <v>466.79999999999995</v>
      </c>
      <c r="E672" s="101">
        <v>389</v>
      </c>
      <c r="F672" s="100">
        <f>D672*$G$1</f>
        <v>14003.999999999998</v>
      </c>
      <c r="G672" s="100">
        <f>F672/1.2</f>
        <v>11669.999999999998</v>
      </c>
      <c r="H672" s="71"/>
      <c r="I672" s="80"/>
    </row>
    <row r="673" spans="1:9" x14ac:dyDescent="0.25">
      <c r="A673" s="107" t="s">
        <v>16688</v>
      </c>
      <c r="B673" s="261">
        <v>600796830</v>
      </c>
      <c r="C673" s="97" t="s">
        <v>20595</v>
      </c>
      <c r="D673" s="79">
        <f>E673*1.2</f>
        <v>1149.5999999999999</v>
      </c>
      <c r="E673" s="101">
        <v>958</v>
      </c>
      <c r="F673" s="100">
        <f>D673*$G$1</f>
        <v>34488</v>
      </c>
      <c r="G673" s="100">
        <f>F673/1.2</f>
        <v>28740</v>
      </c>
      <c r="H673" s="71"/>
      <c r="I673" s="74"/>
    </row>
    <row r="674" spans="1:9" x14ac:dyDescent="0.25">
      <c r="A674" s="104" t="s">
        <v>16689</v>
      </c>
      <c r="B674" s="88">
        <v>600638650</v>
      </c>
      <c r="C674" s="69" t="s">
        <v>6985</v>
      </c>
      <c r="D674" s="70">
        <f t="shared" si="165"/>
        <v>570.25362318840575</v>
      </c>
      <c r="E674" s="101">
        <v>475.21135265700485</v>
      </c>
      <c r="F674" s="100">
        <f t="shared" si="156"/>
        <v>17107.608695652172</v>
      </c>
      <c r="G674" s="100">
        <f t="shared" si="167"/>
        <v>14256.340579710144</v>
      </c>
      <c r="H674" s="99"/>
      <c r="I674" s="76"/>
    </row>
    <row r="675" spans="1:9" x14ac:dyDescent="0.25">
      <c r="A675" s="104" t="s">
        <v>16689</v>
      </c>
      <c r="B675" s="88" t="s">
        <v>20534</v>
      </c>
      <c r="C675" s="69" t="s">
        <v>20535</v>
      </c>
      <c r="D675" s="70">
        <f t="shared" si="165"/>
        <v>289.40321217871821</v>
      </c>
      <c r="E675" s="101">
        <v>241.16934348226519</v>
      </c>
      <c r="F675" s="100">
        <f t="shared" ref="F675" si="182">D675*$G$1</f>
        <v>8682.0963653615454</v>
      </c>
      <c r="G675" s="100">
        <f t="shared" ref="G675" si="183">F675/1.2</f>
        <v>7235.0803044679551</v>
      </c>
      <c r="H675" s="99"/>
      <c r="I675" s="74" t="s">
        <v>1</v>
      </c>
    </row>
    <row r="676" spans="1:9" x14ac:dyDescent="0.25">
      <c r="A676" s="104" t="s">
        <v>16689</v>
      </c>
      <c r="B676" s="88">
        <v>600638890</v>
      </c>
      <c r="C676" s="69" t="s">
        <v>6986</v>
      </c>
      <c r="D676" s="70">
        <f t="shared" si="165"/>
        <v>278.03276373393589</v>
      </c>
      <c r="E676" s="101">
        <v>231.69396977827992</v>
      </c>
      <c r="F676" s="100">
        <f t="shared" si="156"/>
        <v>8340.9829120180766</v>
      </c>
      <c r="G676" s="100">
        <f t="shared" si="167"/>
        <v>6950.8190933483975</v>
      </c>
      <c r="H676" s="99"/>
      <c r="I676" s="74" t="s">
        <v>1</v>
      </c>
    </row>
    <row r="677" spans="1:9" x14ac:dyDescent="0.25">
      <c r="A677" s="104" t="s">
        <v>16689</v>
      </c>
      <c r="B677" s="88">
        <v>600639850</v>
      </c>
      <c r="C677" s="69" t="s">
        <v>6987</v>
      </c>
      <c r="D677" s="70">
        <f t="shared" si="165"/>
        <v>298.00835100742313</v>
      </c>
      <c r="E677" s="101">
        <v>248.34029250618596</v>
      </c>
      <c r="F677" s="100">
        <f t="shared" si="156"/>
        <v>8940.2505302226946</v>
      </c>
      <c r="G677" s="100">
        <f t="shared" si="167"/>
        <v>7450.2087751855788</v>
      </c>
      <c r="H677" s="99"/>
      <c r="I677" s="74" t="s">
        <v>1</v>
      </c>
    </row>
    <row r="678" spans="1:9" x14ac:dyDescent="0.25">
      <c r="A678" s="104" t="s">
        <v>16690</v>
      </c>
      <c r="B678" s="88">
        <v>602268860</v>
      </c>
      <c r="C678" s="69" t="s">
        <v>6988</v>
      </c>
      <c r="D678" s="70">
        <f t="shared" si="165"/>
        <v>446.03910840932116</v>
      </c>
      <c r="E678" s="101">
        <v>371.69925700776764</v>
      </c>
      <c r="F678" s="100">
        <f t="shared" si="156"/>
        <v>13381.173252279636</v>
      </c>
      <c r="G678" s="100">
        <f t="shared" si="167"/>
        <v>11150.97771023303</v>
      </c>
      <c r="H678" s="99"/>
      <c r="I678" s="72"/>
    </row>
    <row r="679" spans="1:9" x14ac:dyDescent="0.25">
      <c r="A679" s="104" t="s">
        <v>16690</v>
      </c>
      <c r="B679" s="88" t="s">
        <v>20536</v>
      </c>
      <c r="C679" s="69" t="s">
        <v>20537</v>
      </c>
      <c r="D679" s="70">
        <f t="shared" si="165"/>
        <v>271.52532797254264</v>
      </c>
      <c r="E679" s="101">
        <v>226.27110664378554</v>
      </c>
      <c r="F679" s="100">
        <f t="shared" ref="F679" si="184">D679*$G$1</f>
        <v>8145.7598391762795</v>
      </c>
      <c r="G679" s="100">
        <f t="shared" ref="G679" si="185">F679/1.2</f>
        <v>6788.1331993135664</v>
      </c>
      <c r="H679" s="99"/>
      <c r="I679" s="74" t="s">
        <v>1</v>
      </c>
    </row>
    <row r="680" spans="1:9" x14ac:dyDescent="0.25">
      <c r="A680" s="104" t="s">
        <v>16690</v>
      </c>
      <c r="B680" s="88">
        <v>602268850</v>
      </c>
      <c r="C680" s="69" t="s">
        <v>6989</v>
      </c>
      <c r="D680" s="70">
        <f t="shared" si="165"/>
        <v>232.79999999999998</v>
      </c>
      <c r="E680" s="101">
        <v>194</v>
      </c>
      <c r="F680" s="100">
        <f t="shared" ref="F680" si="186">D680*$G$1</f>
        <v>6983.9999999999991</v>
      </c>
      <c r="G680" s="100">
        <f t="shared" ref="G680" si="187">F680/1.2</f>
        <v>5819.9999999999991</v>
      </c>
      <c r="H680" s="99"/>
      <c r="I680" s="74" t="s">
        <v>1</v>
      </c>
    </row>
    <row r="681" spans="1:9" x14ac:dyDescent="0.25">
      <c r="A681" s="104" t="s">
        <v>16690</v>
      </c>
      <c r="B681" s="88">
        <v>602268890</v>
      </c>
      <c r="C681" s="69" t="s">
        <v>6989</v>
      </c>
      <c r="D681" s="70">
        <f t="shared" si="165"/>
        <v>236.32784917384549</v>
      </c>
      <c r="E681" s="101">
        <v>196.93987431153792</v>
      </c>
      <c r="F681" s="100">
        <f t="shared" si="156"/>
        <v>7089.8354752153646</v>
      </c>
      <c r="G681" s="100">
        <f t="shared" si="167"/>
        <v>5908.1962293461374</v>
      </c>
      <c r="H681" s="99"/>
      <c r="I681" s="74" t="s">
        <v>1</v>
      </c>
    </row>
    <row r="682" spans="1:9" x14ac:dyDescent="0.25">
      <c r="A682" s="104" t="s">
        <v>16690</v>
      </c>
      <c r="B682" s="261">
        <v>601857840</v>
      </c>
      <c r="C682" s="97" t="s">
        <v>20749</v>
      </c>
      <c r="D682" s="79">
        <f>E682*1.2</f>
        <v>252</v>
      </c>
      <c r="E682" s="101">
        <v>210</v>
      </c>
      <c r="F682" s="100">
        <f>D682*$G$1</f>
        <v>7560</v>
      </c>
      <c r="G682" s="100">
        <f>F682/1.2</f>
        <v>6300</v>
      </c>
      <c r="H682" s="71"/>
      <c r="I682" s="74" t="s">
        <v>20738</v>
      </c>
    </row>
    <row r="683" spans="1:9" x14ac:dyDescent="0.25">
      <c r="A683" s="104" t="s">
        <v>16690</v>
      </c>
      <c r="B683" s="261">
        <v>601857890</v>
      </c>
      <c r="C683" s="97" t="s">
        <v>20748</v>
      </c>
      <c r="D683" s="79">
        <f>E683*1.2</f>
        <v>216</v>
      </c>
      <c r="E683" s="101">
        <v>180</v>
      </c>
      <c r="F683" s="100">
        <f>D683*$G$1</f>
        <v>6480</v>
      </c>
      <c r="G683" s="100">
        <f>F683/1.2</f>
        <v>5400</v>
      </c>
      <c r="H683" s="71"/>
      <c r="I683" s="74" t="s">
        <v>20738</v>
      </c>
    </row>
    <row r="684" spans="1:9" x14ac:dyDescent="0.25">
      <c r="A684" s="104" t="s">
        <v>16690</v>
      </c>
      <c r="B684" s="261">
        <v>601857700</v>
      </c>
      <c r="C684" s="97" t="s">
        <v>20720</v>
      </c>
      <c r="D684" s="79">
        <f>E684*1.2</f>
        <v>525</v>
      </c>
      <c r="E684" s="101">
        <v>437.5</v>
      </c>
      <c r="F684" s="100">
        <f>D684*$G$1</f>
        <v>15750</v>
      </c>
      <c r="G684" s="100">
        <f>F684/1.2</f>
        <v>13125</v>
      </c>
      <c r="H684" s="71"/>
      <c r="I684" s="74" t="s">
        <v>20738</v>
      </c>
    </row>
    <row r="685" spans="1:9" x14ac:dyDescent="0.25">
      <c r="A685" s="104" t="s">
        <v>16690</v>
      </c>
      <c r="B685" s="261">
        <v>601857830</v>
      </c>
      <c r="C685" s="97" t="s">
        <v>20721</v>
      </c>
      <c r="D685" s="79">
        <f>E685*1.2</f>
        <v>576</v>
      </c>
      <c r="E685" s="101">
        <v>480</v>
      </c>
      <c r="F685" s="100">
        <f>D685*$G$1</f>
        <v>17280</v>
      </c>
      <c r="G685" s="100">
        <f>F685/1.2</f>
        <v>14400</v>
      </c>
      <c r="H685" s="71"/>
      <c r="I685" s="74" t="s">
        <v>20738</v>
      </c>
    </row>
    <row r="686" spans="1:9" x14ac:dyDescent="0.25">
      <c r="A686" s="104" t="s">
        <v>16690</v>
      </c>
      <c r="B686" s="261">
        <v>601857960</v>
      </c>
      <c r="C686" s="97" t="s">
        <v>20722</v>
      </c>
      <c r="D686" s="79">
        <f>E686*1.2</f>
        <v>525</v>
      </c>
      <c r="E686" s="101">
        <v>437.5</v>
      </c>
      <c r="F686" s="100">
        <f>D686*$G$1</f>
        <v>15750</v>
      </c>
      <c r="G686" s="100">
        <f>F686/1.2</f>
        <v>13125</v>
      </c>
      <c r="H686" s="71"/>
      <c r="I686" s="74" t="s">
        <v>20738</v>
      </c>
    </row>
    <row r="687" spans="1:9" x14ac:dyDescent="0.25">
      <c r="A687" s="104" t="s">
        <v>16683</v>
      </c>
      <c r="B687" s="88">
        <v>602269610</v>
      </c>
      <c r="C687" s="69" t="s">
        <v>6990</v>
      </c>
      <c r="D687" s="70">
        <f t="shared" ref="D687:D758" si="188">E687*1.2</f>
        <v>426.41061806656097</v>
      </c>
      <c r="E687" s="101">
        <v>355.34218172213417</v>
      </c>
      <c r="F687" s="100">
        <f t="shared" ref="F687:F758" si="189">D687*$G$1</f>
        <v>12792.318541996829</v>
      </c>
      <c r="G687" s="100">
        <f t="shared" si="167"/>
        <v>10660.265451664025</v>
      </c>
      <c r="H687" s="99"/>
      <c r="I687" s="72"/>
    </row>
    <row r="688" spans="1:9" x14ac:dyDescent="0.25">
      <c r="A688" s="104" t="s">
        <v>16683</v>
      </c>
      <c r="B688" s="88">
        <v>602269650</v>
      </c>
      <c r="C688" s="69" t="s">
        <v>6991</v>
      </c>
      <c r="D688" s="70">
        <f t="shared" si="188"/>
        <v>478.11500000000007</v>
      </c>
      <c r="E688" s="101">
        <v>398.42916666666673</v>
      </c>
      <c r="F688" s="100">
        <f t="shared" si="189"/>
        <v>14343.450000000003</v>
      </c>
      <c r="G688" s="100">
        <f t="shared" si="167"/>
        <v>11952.875000000002</v>
      </c>
      <c r="H688" s="99"/>
      <c r="I688" s="72"/>
    </row>
    <row r="689" spans="1:9" x14ac:dyDescent="0.25">
      <c r="A689" s="104" t="s">
        <v>16683</v>
      </c>
      <c r="B689" s="88">
        <v>602269850</v>
      </c>
      <c r="C689" s="69" t="s">
        <v>6992</v>
      </c>
      <c r="D689" s="70">
        <f t="shared" si="188"/>
        <v>183.57060857538036</v>
      </c>
      <c r="E689" s="101">
        <v>152.97550714615031</v>
      </c>
      <c r="F689" s="100">
        <f t="shared" si="189"/>
        <v>5507.1182572614107</v>
      </c>
      <c r="G689" s="100">
        <f t="shared" si="167"/>
        <v>4589.2652143845089</v>
      </c>
      <c r="H689" s="99"/>
      <c r="I689" s="74" t="s">
        <v>1</v>
      </c>
    </row>
    <row r="690" spans="1:9" x14ac:dyDescent="0.25">
      <c r="A690" s="104" t="s">
        <v>16683</v>
      </c>
      <c r="B690" s="97">
        <v>602266890</v>
      </c>
      <c r="C690" s="91" t="s">
        <v>18872</v>
      </c>
      <c r="D690" s="79">
        <f>E690*1.2</f>
        <v>138</v>
      </c>
      <c r="E690" s="101">
        <v>115</v>
      </c>
      <c r="F690" s="100">
        <f>D690*$G$1</f>
        <v>4140</v>
      </c>
      <c r="G690" s="100">
        <f>F690/1.2</f>
        <v>3450</v>
      </c>
      <c r="H690" s="71"/>
      <c r="I690" s="80"/>
    </row>
    <row r="691" spans="1:9" x14ac:dyDescent="0.25">
      <c r="A691" s="104" t="s">
        <v>16683</v>
      </c>
      <c r="B691" s="97">
        <v>602266840</v>
      </c>
      <c r="C691" s="91" t="s">
        <v>18873</v>
      </c>
      <c r="D691" s="79">
        <f>E691*1.2</f>
        <v>171.6</v>
      </c>
      <c r="E691" s="101">
        <v>143</v>
      </c>
      <c r="F691" s="100">
        <f>D691*$G$1</f>
        <v>5148</v>
      </c>
      <c r="G691" s="100">
        <f>F691/1.2</f>
        <v>4290</v>
      </c>
      <c r="H691" s="71"/>
      <c r="I691" s="80"/>
    </row>
    <row r="692" spans="1:9" x14ac:dyDescent="0.25">
      <c r="A692" s="104" t="s">
        <v>16683</v>
      </c>
      <c r="B692" s="97">
        <v>602266500</v>
      </c>
      <c r="C692" s="91" t="s">
        <v>18874</v>
      </c>
      <c r="D692" s="79">
        <f>E692*1.2</f>
        <v>294</v>
      </c>
      <c r="E692" s="101">
        <v>245</v>
      </c>
      <c r="F692" s="100">
        <f>D692*$G$1</f>
        <v>8820</v>
      </c>
      <c r="G692" s="100">
        <f>F692/1.2</f>
        <v>7350</v>
      </c>
      <c r="H692" s="71"/>
      <c r="I692" s="80"/>
    </row>
    <row r="693" spans="1:9" x14ac:dyDescent="0.25">
      <c r="A693" s="104" t="s">
        <v>16680</v>
      </c>
      <c r="B693" s="88">
        <v>602111850</v>
      </c>
      <c r="C693" s="69" t="s">
        <v>18917</v>
      </c>
      <c r="D693" s="70">
        <f t="shared" si="188"/>
        <v>154.4088325555976</v>
      </c>
      <c r="E693" s="101">
        <v>128.67402712966467</v>
      </c>
      <c r="F693" s="100">
        <f t="shared" si="189"/>
        <v>4632.2649766679278</v>
      </c>
      <c r="G693" s="100">
        <f t="shared" si="167"/>
        <v>3860.22081388994</v>
      </c>
      <c r="H693" s="99"/>
      <c r="I693" s="76"/>
    </row>
    <row r="694" spans="1:9" x14ac:dyDescent="0.25">
      <c r="A694" s="104" t="s">
        <v>16680</v>
      </c>
      <c r="B694" s="88">
        <v>690728000</v>
      </c>
      <c r="C694" s="69" t="s">
        <v>18916</v>
      </c>
      <c r="D694" s="70">
        <f t="shared" si="188"/>
        <v>275.51020408163271</v>
      </c>
      <c r="E694" s="101">
        <v>229.59183673469391</v>
      </c>
      <c r="F694" s="100">
        <f t="shared" ref="F694" si="190">D694*$G$1</f>
        <v>8265.3061224489811</v>
      </c>
      <c r="G694" s="100">
        <f t="shared" ref="G694" si="191">F694/1.2</f>
        <v>6887.7551020408182</v>
      </c>
      <c r="H694" s="99"/>
      <c r="I694" s="76"/>
    </row>
    <row r="695" spans="1:9" x14ac:dyDescent="0.25">
      <c r="A695" s="104" t="s">
        <v>16691</v>
      </c>
      <c r="B695" s="88">
        <v>600334500</v>
      </c>
      <c r="C695" s="69" t="s">
        <v>6993</v>
      </c>
      <c r="D695" s="70">
        <f t="shared" si="188"/>
        <v>2444.4663349917082</v>
      </c>
      <c r="E695" s="101">
        <v>2037.0552791597568</v>
      </c>
      <c r="F695" s="100">
        <f t="shared" si="189"/>
        <v>73333.990049751243</v>
      </c>
      <c r="G695" s="100">
        <f t="shared" si="167"/>
        <v>61111.658374792707</v>
      </c>
      <c r="H695" s="99" t="s">
        <v>18817</v>
      </c>
      <c r="I695" s="72" t="s">
        <v>6952</v>
      </c>
    </row>
    <row r="696" spans="1:9" x14ac:dyDescent="0.25">
      <c r="A696" s="104" t="s">
        <v>16692</v>
      </c>
      <c r="B696" s="88">
        <v>600154850</v>
      </c>
      <c r="C696" s="69" t="s">
        <v>6994</v>
      </c>
      <c r="D696" s="70">
        <f t="shared" si="188"/>
        <v>402.80679131742966</v>
      </c>
      <c r="E696" s="101">
        <v>335.67232609785805</v>
      </c>
      <c r="F696" s="100">
        <f t="shared" si="189"/>
        <v>12084.203739522889</v>
      </c>
      <c r="G696" s="100">
        <f t="shared" si="167"/>
        <v>10070.169782935742</v>
      </c>
      <c r="H696" s="99"/>
      <c r="I696" s="72"/>
    </row>
    <row r="697" spans="1:9" x14ac:dyDescent="0.25">
      <c r="A697" s="104" t="s">
        <v>16687</v>
      </c>
      <c r="B697" s="88">
        <v>600174850</v>
      </c>
      <c r="C697" s="69" t="s">
        <v>6995</v>
      </c>
      <c r="D697" s="70">
        <f t="shared" si="188"/>
        <v>280.1436350919264</v>
      </c>
      <c r="E697" s="101">
        <v>233.45302924327203</v>
      </c>
      <c r="F697" s="100">
        <f t="shared" si="189"/>
        <v>8404.3090527577915</v>
      </c>
      <c r="G697" s="100">
        <f t="shared" si="167"/>
        <v>7003.5908772981602</v>
      </c>
      <c r="H697" s="99"/>
      <c r="I697" s="74" t="s">
        <v>1</v>
      </c>
    </row>
    <row r="698" spans="1:9" x14ac:dyDescent="0.25">
      <c r="A698" s="104" t="s">
        <v>16687</v>
      </c>
      <c r="B698" s="88">
        <v>600174880</v>
      </c>
      <c r="C698" s="69" t="s">
        <v>6996</v>
      </c>
      <c r="D698" s="70">
        <f t="shared" si="188"/>
        <v>767.32638888888903</v>
      </c>
      <c r="E698" s="101">
        <v>639.4386574074075</v>
      </c>
      <c r="F698" s="100">
        <f t="shared" si="189"/>
        <v>23019.791666666672</v>
      </c>
      <c r="G698" s="100">
        <f t="shared" si="167"/>
        <v>19183.159722222226</v>
      </c>
      <c r="H698" s="99"/>
      <c r="I698" s="72"/>
    </row>
    <row r="699" spans="1:9" x14ac:dyDescent="0.25">
      <c r="A699" s="104" t="s">
        <v>16693</v>
      </c>
      <c r="B699" s="88">
        <v>600191850</v>
      </c>
      <c r="C699" s="69" t="s">
        <v>6997</v>
      </c>
      <c r="D699" s="70">
        <f t="shared" si="188"/>
        <v>668.65740740740739</v>
      </c>
      <c r="E699" s="101">
        <v>557.21450617283949</v>
      </c>
      <c r="F699" s="100">
        <f t="shared" si="189"/>
        <v>20059.722222222223</v>
      </c>
      <c r="G699" s="100">
        <f t="shared" ref="G699:G780" si="192">F699/1.2</f>
        <v>16716.435185185186</v>
      </c>
      <c r="H699" s="99"/>
      <c r="I699" s="74"/>
    </row>
    <row r="700" spans="1:9" x14ac:dyDescent="0.25">
      <c r="A700" s="104" t="s">
        <v>16694</v>
      </c>
      <c r="B700" s="88">
        <v>600192850</v>
      </c>
      <c r="C700" s="69" t="s">
        <v>6998</v>
      </c>
      <c r="D700" s="70">
        <f t="shared" si="188"/>
        <v>471.66985493384334</v>
      </c>
      <c r="E700" s="101">
        <v>393.05821244486947</v>
      </c>
      <c r="F700" s="100">
        <f t="shared" si="189"/>
        <v>14150.0956480153</v>
      </c>
      <c r="G700" s="100">
        <f t="shared" si="192"/>
        <v>11791.746373346085</v>
      </c>
      <c r="H700" s="99"/>
      <c r="I700" s="74"/>
    </row>
    <row r="701" spans="1:9" x14ac:dyDescent="0.25">
      <c r="A701" s="104" t="s">
        <v>16695</v>
      </c>
      <c r="B701" s="88">
        <v>600321850</v>
      </c>
      <c r="C701" s="69" t="s">
        <v>6999</v>
      </c>
      <c r="D701" s="70">
        <f t="shared" si="188"/>
        <v>538.17149081854961</v>
      </c>
      <c r="E701" s="101">
        <v>448.4762423487914</v>
      </c>
      <c r="F701" s="100">
        <f t="shared" si="189"/>
        <v>16145.144724556489</v>
      </c>
      <c r="G701" s="100">
        <f t="shared" si="192"/>
        <v>13454.287270463741</v>
      </c>
      <c r="H701" s="99"/>
      <c r="I701" s="74"/>
    </row>
    <row r="702" spans="1:9" x14ac:dyDescent="0.25">
      <c r="A702" s="104" t="s">
        <v>7382</v>
      </c>
      <c r="B702" s="88">
        <v>685030000</v>
      </c>
      <c r="C702" s="69" t="s">
        <v>7000</v>
      </c>
      <c r="D702" s="70">
        <f t="shared" si="188"/>
        <v>558.80430090119251</v>
      </c>
      <c r="E702" s="101">
        <v>465.67025075099377</v>
      </c>
      <c r="F702" s="100">
        <f t="shared" si="189"/>
        <v>16764.129027035775</v>
      </c>
      <c r="G702" s="100">
        <f t="shared" si="192"/>
        <v>13970.107522529814</v>
      </c>
      <c r="H702" s="99"/>
      <c r="I702" s="72"/>
    </row>
    <row r="703" spans="1:9" x14ac:dyDescent="0.25">
      <c r="A703" s="104" t="s">
        <v>7382</v>
      </c>
      <c r="B703" s="88">
        <v>685031000</v>
      </c>
      <c r="C703" s="69" t="s">
        <v>7001</v>
      </c>
      <c r="D703" s="70">
        <f t="shared" si="188"/>
        <v>558.80453752181495</v>
      </c>
      <c r="E703" s="101">
        <v>465.67044793484581</v>
      </c>
      <c r="F703" s="100">
        <f t="shared" si="189"/>
        <v>16764.136125654448</v>
      </c>
      <c r="G703" s="100">
        <f t="shared" si="192"/>
        <v>13970.113438045373</v>
      </c>
      <c r="H703" s="99"/>
      <c r="I703" s="72"/>
    </row>
    <row r="704" spans="1:9" x14ac:dyDescent="0.25">
      <c r="A704" s="104" t="s">
        <v>7382</v>
      </c>
      <c r="B704" s="88">
        <v>685032000</v>
      </c>
      <c r="C704" s="69" t="s">
        <v>7002</v>
      </c>
      <c r="D704" s="70">
        <f t="shared" si="188"/>
        <v>562.20175696417482</v>
      </c>
      <c r="E704" s="101">
        <v>468.50146413681233</v>
      </c>
      <c r="F704" s="100">
        <f t="shared" si="189"/>
        <v>16866.052708925243</v>
      </c>
      <c r="G704" s="100">
        <f t="shared" si="192"/>
        <v>14055.04392410437</v>
      </c>
      <c r="H704" s="99"/>
      <c r="I704" s="72"/>
    </row>
    <row r="705" spans="1:9" x14ac:dyDescent="0.25">
      <c r="A705" s="104" t="s">
        <v>7382</v>
      </c>
      <c r="B705" s="88">
        <v>685033000</v>
      </c>
      <c r="C705" s="69" t="s">
        <v>7003</v>
      </c>
      <c r="D705" s="70">
        <f t="shared" si="188"/>
        <v>562.20390344119153</v>
      </c>
      <c r="E705" s="101">
        <v>468.50325286765963</v>
      </c>
      <c r="F705" s="100">
        <f t="shared" si="189"/>
        <v>16866.117103235745</v>
      </c>
      <c r="G705" s="100">
        <f t="shared" si="192"/>
        <v>14055.097586029788</v>
      </c>
      <c r="H705" s="99"/>
      <c r="I705" s="72"/>
    </row>
    <row r="706" spans="1:9" x14ac:dyDescent="0.25">
      <c r="A706" s="104" t="s">
        <v>7382</v>
      </c>
      <c r="B706" s="88">
        <v>685058000</v>
      </c>
      <c r="C706" s="69" t="s">
        <v>7004</v>
      </c>
      <c r="D706" s="70">
        <f t="shared" si="188"/>
        <v>711.91823899371059</v>
      </c>
      <c r="E706" s="101">
        <v>593.26519916142547</v>
      </c>
      <c r="F706" s="100">
        <f t="shared" si="189"/>
        <v>21357.547169811318</v>
      </c>
      <c r="G706" s="100">
        <f t="shared" si="192"/>
        <v>17797.955974842767</v>
      </c>
      <c r="H706" s="99"/>
      <c r="I706" s="76"/>
    </row>
    <row r="707" spans="1:9" x14ac:dyDescent="0.25">
      <c r="A707" s="104" t="s">
        <v>7382</v>
      </c>
      <c r="B707" s="88">
        <v>685038000</v>
      </c>
      <c r="C707" s="69" t="s">
        <v>7005</v>
      </c>
      <c r="D707" s="70">
        <f t="shared" si="188"/>
        <v>577.08016445975863</v>
      </c>
      <c r="E707" s="101">
        <v>480.90013704979884</v>
      </c>
      <c r="F707" s="100">
        <f t="shared" si="189"/>
        <v>17312.404933792757</v>
      </c>
      <c r="G707" s="100">
        <f t="shared" si="192"/>
        <v>14427.004111493965</v>
      </c>
      <c r="H707" s="99"/>
      <c r="I707" s="72"/>
    </row>
    <row r="708" spans="1:9" x14ac:dyDescent="0.25">
      <c r="A708" s="104" t="s">
        <v>7382</v>
      </c>
      <c r="B708" s="88">
        <v>685039000</v>
      </c>
      <c r="C708" s="69" t="s">
        <v>7006</v>
      </c>
      <c r="D708" s="70">
        <f t="shared" si="188"/>
        <v>589.91043578633628</v>
      </c>
      <c r="E708" s="101">
        <v>491.59202982194688</v>
      </c>
      <c r="F708" s="100">
        <f t="shared" si="189"/>
        <v>17697.313073590089</v>
      </c>
      <c r="G708" s="100">
        <f t="shared" si="192"/>
        <v>14747.760894658408</v>
      </c>
      <c r="H708" s="99"/>
      <c r="I708" s="72"/>
    </row>
    <row r="709" spans="1:9" x14ac:dyDescent="0.25">
      <c r="A709" s="104" t="s">
        <v>7382</v>
      </c>
      <c r="B709" s="97">
        <v>685080000</v>
      </c>
      <c r="C709" s="97" t="s">
        <v>7321</v>
      </c>
      <c r="D709" s="79">
        <f>E709*1.2</f>
        <v>351.93599999999998</v>
      </c>
      <c r="E709" s="101">
        <v>293.27999999999997</v>
      </c>
      <c r="F709" s="100">
        <f t="shared" si="189"/>
        <v>10558.08</v>
      </c>
      <c r="G709" s="100">
        <f>F709/1.2</f>
        <v>8798.4</v>
      </c>
      <c r="H709" s="99"/>
      <c r="I709" s="74"/>
    </row>
    <row r="710" spans="1:9" x14ac:dyDescent="0.25">
      <c r="A710" s="104" t="s">
        <v>7382</v>
      </c>
      <c r="B710" s="97">
        <v>685081000</v>
      </c>
      <c r="C710" s="97" t="s">
        <v>7322</v>
      </c>
      <c r="D710" s="79">
        <f>E710*1.2</f>
        <v>402.34800000000001</v>
      </c>
      <c r="E710" s="101">
        <v>335.29</v>
      </c>
      <c r="F710" s="100">
        <f t="shared" si="189"/>
        <v>12070.44</v>
      </c>
      <c r="G710" s="100">
        <f>F710/1.2</f>
        <v>10058.700000000001</v>
      </c>
      <c r="H710" s="99"/>
      <c r="I710" s="74"/>
    </row>
    <row r="711" spans="1:9" x14ac:dyDescent="0.25">
      <c r="A711" s="104" t="s">
        <v>7382</v>
      </c>
      <c r="B711" s="97">
        <v>685082000</v>
      </c>
      <c r="C711" s="97" t="s">
        <v>7323</v>
      </c>
      <c r="D711" s="79">
        <f>E711*1.2</f>
        <v>402.34800000000001</v>
      </c>
      <c r="E711" s="101">
        <v>335.29</v>
      </c>
      <c r="F711" s="100">
        <f t="shared" si="189"/>
        <v>12070.44</v>
      </c>
      <c r="G711" s="100">
        <f>F711/1.2</f>
        <v>10058.700000000001</v>
      </c>
      <c r="H711" s="99"/>
      <c r="I711" s="74"/>
    </row>
    <row r="712" spans="1:9" x14ac:dyDescent="0.25">
      <c r="A712" s="104" t="s">
        <v>7382</v>
      </c>
      <c r="B712" s="97">
        <v>685083000</v>
      </c>
      <c r="C712" s="97" t="s">
        <v>7324</v>
      </c>
      <c r="D712" s="79">
        <f>E712*1.2</f>
        <v>402.34800000000001</v>
      </c>
      <c r="E712" s="101">
        <v>335.29</v>
      </c>
      <c r="F712" s="100">
        <f t="shared" si="189"/>
        <v>12070.44</v>
      </c>
      <c r="G712" s="100">
        <f>F712/1.2</f>
        <v>10058.700000000001</v>
      </c>
      <c r="H712" s="99"/>
      <c r="I712" s="74"/>
    </row>
    <row r="713" spans="1:9" x14ac:dyDescent="0.25">
      <c r="A713" s="104" t="s">
        <v>7382</v>
      </c>
      <c r="B713" s="97">
        <v>685084000</v>
      </c>
      <c r="C713" s="97" t="s">
        <v>7325</v>
      </c>
      <c r="D713" s="79">
        <f>E713*1.2</f>
        <v>646.79999999999995</v>
      </c>
      <c r="E713" s="101">
        <v>539</v>
      </c>
      <c r="F713" s="100">
        <f t="shared" si="189"/>
        <v>19404</v>
      </c>
      <c r="G713" s="100">
        <f>F713/1.2</f>
        <v>16170</v>
      </c>
      <c r="H713" s="99"/>
      <c r="I713" s="74"/>
    </row>
    <row r="714" spans="1:9" x14ac:dyDescent="0.25">
      <c r="A714" s="104" t="s">
        <v>7264</v>
      </c>
      <c r="B714" s="88">
        <v>613021510</v>
      </c>
      <c r="C714" s="69" t="s">
        <v>7277</v>
      </c>
      <c r="D714" s="70">
        <f t="shared" si="188"/>
        <v>325.00000000000006</v>
      </c>
      <c r="E714" s="101">
        <v>270.83333333333337</v>
      </c>
      <c r="F714" s="100">
        <f t="shared" si="189"/>
        <v>9750.0000000000018</v>
      </c>
      <c r="G714" s="100">
        <f t="shared" ref="G714:G716" si="193">F714/1.2</f>
        <v>8125.0000000000018</v>
      </c>
      <c r="H714" s="99"/>
      <c r="I714" s="74"/>
    </row>
    <row r="715" spans="1:9" x14ac:dyDescent="0.25">
      <c r="A715" s="104" t="s">
        <v>7264</v>
      </c>
      <c r="B715" s="261">
        <v>613021820</v>
      </c>
      <c r="C715" s="97" t="s">
        <v>20587</v>
      </c>
      <c r="D715" s="79">
        <f>E715*1.2</f>
        <v>385.00000000000006</v>
      </c>
      <c r="E715" s="101">
        <v>320.83333333333337</v>
      </c>
      <c r="F715" s="100">
        <f>D715*$G$1</f>
        <v>11550.000000000002</v>
      </c>
      <c r="G715" s="100">
        <f>F715/1.2</f>
        <v>9625.0000000000018</v>
      </c>
      <c r="H715" s="71"/>
      <c r="I715" s="74"/>
    </row>
    <row r="716" spans="1:9" x14ac:dyDescent="0.25">
      <c r="A716" s="104" t="s">
        <v>7264</v>
      </c>
      <c r="B716" s="88">
        <v>613021650</v>
      </c>
      <c r="C716" s="69" t="s">
        <v>7276</v>
      </c>
      <c r="D716" s="70">
        <f t="shared" si="188"/>
        <v>458.33333333333331</v>
      </c>
      <c r="E716" s="101">
        <v>381.94444444444446</v>
      </c>
      <c r="F716" s="100">
        <f t="shared" si="189"/>
        <v>13750</v>
      </c>
      <c r="G716" s="100">
        <f t="shared" si="193"/>
        <v>11458.333333333334</v>
      </c>
      <c r="H716" s="99"/>
      <c r="I716" s="74"/>
    </row>
    <row r="717" spans="1:9" x14ac:dyDescent="0.25">
      <c r="A717" s="104" t="s">
        <v>7264</v>
      </c>
      <c r="B717" s="88">
        <v>613021710</v>
      </c>
      <c r="C717" s="69" t="s">
        <v>7278</v>
      </c>
      <c r="D717" s="70">
        <f t="shared" si="188"/>
        <v>350</v>
      </c>
      <c r="E717" s="101">
        <v>291.66666666666669</v>
      </c>
      <c r="F717" s="100">
        <f t="shared" si="189"/>
        <v>10500</v>
      </c>
      <c r="G717" s="100">
        <f t="shared" ref="G717:G718" si="194">F717/1.2</f>
        <v>8750</v>
      </c>
      <c r="H717" s="99"/>
      <c r="I717" s="74"/>
    </row>
    <row r="718" spans="1:9" x14ac:dyDescent="0.25">
      <c r="A718" s="104" t="s">
        <v>7264</v>
      </c>
      <c r="B718" s="88">
        <v>613021890</v>
      </c>
      <c r="C718" s="69" t="s">
        <v>7279</v>
      </c>
      <c r="D718" s="70">
        <f t="shared" si="188"/>
        <v>200.00000000000003</v>
      </c>
      <c r="E718" s="101">
        <v>166.66666666666669</v>
      </c>
      <c r="F718" s="100">
        <f t="shared" si="189"/>
        <v>6000.0000000000009</v>
      </c>
      <c r="G718" s="100">
        <f t="shared" si="194"/>
        <v>5000.0000000000009</v>
      </c>
      <c r="H718" s="99"/>
      <c r="I718" s="74"/>
    </row>
    <row r="719" spans="1:9" x14ac:dyDescent="0.25">
      <c r="A719" s="104" t="s">
        <v>7264</v>
      </c>
      <c r="B719" s="88" t="s">
        <v>20505</v>
      </c>
      <c r="C719" s="69" t="s">
        <v>20506</v>
      </c>
      <c r="D719" s="70">
        <f t="shared" si="188"/>
        <v>229.08920541813504</v>
      </c>
      <c r="E719" s="101">
        <v>190.90767118177919</v>
      </c>
      <c r="F719" s="100">
        <f t="shared" ref="F719" si="195">D719*$G$1</f>
        <v>6872.6761625440513</v>
      </c>
      <c r="G719" s="100">
        <f t="shared" ref="G719" si="196">F719/1.2</f>
        <v>5727.2301354533765</v>
      </c>
      <c r="H719" s="99"/>
      <c r="I719" s="74"/>
    </row>
    <row r="720" spans="1:9" x14ac:dyDescent="0.25">
      <c r="A720" s="104" t="s">
        <v>16696</v>
      </c>
      <c r="B720" s="88">
        <v>600288000</v>
      </c>
      <c r="C720" s="69" t="s">
        <v>7212</v>
      </c>
      <c r="D720" s="70">
        <f t="shared" si="188"/>
        <v>38.46153846153846</v>
      </c>
      <c r="E720" s="101">
        <v>32.051282051282051</v>
      </c>
      <c r="F720" s="100">
        <f t="shared" si="189"/>
        <v>1153.8461538461538</v>
      </c>
      <c r="G720" s="100">
        <f t="shared" ref="G720" si="197">F720/1.2</f>
        <v>961.53846153846155</v>
      </c>
      <c r="H720" s="99"/>
      <c r="I720" s="72"/>
    </row>
    <row r="721" spans="1:9" x14ac:dyDescent="0.25">
      <c r="A721" s="104" t="s">
        <v>16697</v>
      </c>
      <c r="B721" s="88">
        <v>602242850</v>
      </c>
      <c r="C721" s="69" t="s">
        <v>7274</v>
      </c>
      <c r="D721" s="70">
        <f t="shared" si="188"/>
        <v>118.8</v>
      </c>
      <c r="E721" s="101">
        <v>99</v>
      </c>
      <c r="F721" s="100">
        <f t="shared" si="189"/>
        <v>3564</v>
      </c>
      <c r="G721" s="100">
        <f t="shared" ref="G721:G722" si="198">F721/1.2</f>
        <v>2970</v>
      </c>
      <c r="H721" s="99"/>
      <c r="I721" s="74"/>
    </row>
    <row r="722" spans="1:9" x14ac:dyDescent="0.25">
      <c r="A722" s="104" t="s">
        <v>16698</v>
      </c>
      <c r="B722" s="88">
        <v>606176850</v>
      </c>
      <c r="C722" s="69" t="s">
        <v>7275</v>
      </c>
      <c r="D722" s="70">
        <f t="shared" si="188"/>
        <v>118.8</v>
      </c>
      <c r="E722" s="101">
        <v>99</v>
      </c>
      <c r="F722" s="100">
        <f t="shared" si="189"/>
        <v>3564</v>
      </c>
      <c r="G722" s="100">
        <f t="shared" si="198"/>
        <v>2970</v>
      </c>
      <c r="H722" s="99"/>
      <c r="I722" s="74"/>
    </row>
    <row r="723" spans="1:9" x14ac:dyDescent="0.25">
      <c r="A723" s="81" t="s">
        <v>16682</v>
      </c>
      <c r="B723" s="261">
        <v>601207820</v>
      </c>
      <c r="C723" s="97" t="s">
        <v>20590</v>
      </c>
      <c r="D723" s="79">
        <f t="shared" ref="D723:D728" si="199">E723*1.2</f>
        <v>478.79999999999995</v>
      </c>
      <c r="E723" s="101">
        <v>399</v>
      </c>
      <c r="F723" s="100">
        <f t="shared" ref="F723:F728" si="200">D723*$G$1</f>
        <v>14363.999999999998</v>
      </c>
      <c r="G723" s="100">
        <f t="shared" ref="G723:G728" si="201">F723/1.2</f>
        <v>11969.999999999998</v>
      </c>
      <c r="H723" s="71"/>
      <c r="I723" s="74"/>
    </row>
    <row r="724" spans="1:9" x14ac:dyDescent="0.25">
      <c r="A724" s="81" t="s">
        <v>16682</v>
      </c>
      <c r="B724" s="261">
        <v>601207850</v>
      </c>
      <c r="C724" s="97" t="s">
        <v>20591</v>
      </c>
      <c r="D724" s="79">
        <f t="shared" si="199"/>
        <v>358.8</v>
      </c>
      <c r="E724" s="101">
        <v>299</v>
      </c>
      <c r="F724" s="100">
        <f t="shared" si="200"/>
        <v>10764</v>
      </c>
      <c r="G724" s="100">
        <f t="shared" si="201"/>
        <v>8970</v>
      </c>
      <c r="H724" s="71"/>
      <c r="I724" s="74"/>
    </row>
    <row r="725" spans="1:9" x14ac:dyDescent="0.25">
      <c r="A725" s="81" t="s">
        <v>16682</v>
      </c>
      <c r="B725" s="261">
        <v>601206600</v>
      </c>
      <c r="C725" s="97" t="s">
        <v>20592</v>
      </c>
      <c r="D725" s="79">
        <f t="shared" si="199"/>
        <v>478.79999999999995</v>
      </c>
      <c r="E725" s="101">
        <v>399</v>
      </c>
      <c r="F725" s="100">
        <f t="shared" si="200"/>
        <v>14363.999999999998</v>
      </c>
      <c r="G725" s="100">
        <f t="shared" si="201"/>
        <v>11969.999999999998</v>
      </c>
      <c r="H725" s="71"/>
      <c r="I725" s="74"/>
    </row>
    <row r="726" spans="1:9" x14ac:dyDescent="0.25">
      <c r="A726" s="81" t="s">
        <v>16682</v>
      </c>
      <c r="B726" s="261">
        <v>601206850</v>
      </c>
      <c r="C726" s="97" t="s">
        <v>20593</v>
      </c>
      <c r="D726" s="79">
        <f t="shared" si="199"/>
        <v>382.8</v>
      </c>
      <c r="E726" s="101">
        <v>319</v>
      </c>
      <c r="F726" s="100">
        <f t="shared" si="200"/>
        <v>11484</v>
      </c>
      <c r="G726" s="100">
        <f t="shared" si="201"/>
        <v>9570</v>
      </c>
      <c r="H726" s="71"/>
      <c r="I726" s="74"/>
    </row>
    <row r="727" spans="1:9" x14ac:dyDescent="0.25">
      <c r="A727" s="81" t="s">
        <v>20570</v>
      </c>
      <c r="B727" s="261">
        <v>601163850</v>
      </c>
      <c r="C727" s="97" t="s">
        <v>20589</v>
      </c>
      <c r="D727" s="79">
        <f t="shared" si="199"/>
        <v>358.8</v>
      </c>
      <c r="E727" s="101">
        <v>299</v>
      </c>
      <c r="F727" s="100">
        <f t="shared" si="200"/>
        <v>10764</v>
      </c>
      <c r="G727" s="100">
        <f t="shared" si="201"/>
        <v>8970</v>
      </c>
      <c r="H727" s="71"/>
      <c r="I727" s="74"/>
    </row>
    <row r="728" spans="1:9" x14ac:dyDescent="0.25">
      <c r="A728" s="81" t="s">
        <v>20570</v>
      </c>
      <c r="B728" s="261">
        <v>601163000</v>
      </c>
      <c r="C728" s="69" t="s">
        <v>20588</v>
      </c>
      <c r="D728" s="79">
        <f t="shared" si="199"/>
        <v>658.8</v>
      </c>
      <c r="E728" s="101">
        <v>549</v>
      </c>
      <c r="F728" s="100">
        <f t="shared" si="200"/>
        <v>19764</v>
      </c>
      <c r="G728" s="100">
        <f t="shared" si="201"/>
        <v>16470</v>
      </c>
      <c r="H728" s="71"/>
      <c r="I728" s="74"/>
    </row>
    <row r="729" spans="1:9" x14ac:dyDescent="0.25">
      <c r="A729" s="104" t="s">
        <v>7007</v>
      </c>
      <c r="B729" s="88">
        <v>601119000</v>
      </c>
      <c r="C729" s="69" t="s">
        <v>7008</v>
      </c>
      <c r="D729" s="70">
        <f t="shared" si="188"/>
        <v>459.01177572594668</v>
      </c>
      <c r="E729" s="101">
        <v>382.50981310495558</v>
      </c>
      <c r="F729" s="100">
        <f t="shared" si="189"/>
        <v>13770.3532717784</v>
      </c>
      <c r="G729" s="100">
        <f t="shared" si="192"/>
        <v>11475.294393148668</v>
      </c>
      <c r="H729" s="99"/>
      <c r="I729" s="72"/>
    </row>
    <row r="730" spans="1:9" x14ac:dyDescent="0.25">
      <c r="A730" s="104" t="s">
        <v>7007</v>
      </c>
      <c r="B730" s="88">
        <v>600365000</v>
      </c>
      <c r="C730" s="69" t="s">
        <v>7009</v>
      </c>
      <c r="D730" s="70">
        <f t="shared" si="188"/>
        <v>961.1129568106312</v>
      </c>
      <c r="E730" s="101">
        <v>800.92746400885937</v>
      </c>
      <c r="F730" s="100">
        <f t="shared" si="189"/>
        <v>28833.388704318935</v>
      </c>
      <c r="G730" s="100">
        <f t="shared" si="192"/>
        <v>24027.823920265779</v>
      </c>
      <c r="H730" s="99"/>
      <c r="I730" s="72"/>
    </row>
    <row r="731" spans="1:9" x14ac:dyDescent="0.25">
      <c r="A731" s="104" t="s">
        <v>7010</v>
      </c>
      <c r="B731" s="88">
        <v>602012000</v>
      </c>
      <c r="C731" s="69" t="s">
        <v>7011</v>
      </c>
      <c r="D731" s="70">
        <f t="shared" si="188"/>
        <v>173.62503574547671</v>
      </c>
      <c r="E731" s="101">
        <v>144.68752978789726</v>
      </c>
      <c r="F731" s="100">
        <f t="shared" si="189"/>
        <v>5208.7510723643009</v>
      </c>
      <c r="G731" s="100">
        <f t="shared" si="192"/>
        <v>4340.6258936369177</v>
      </c>
      <c r="H731" s="99"/>
      <c r="I731" s="72"/>
    </row>
    <row r="732" spans="1:9" x14ac:dyDescent="0.25">
      <c r="A732" s="104" t="s">
        <v>7010</v>
      </c>
      <c r="B732" s="88">
        <v>602013000</v>
      </c>
      <c r="C732" s="69" t="s">
        <v>7012</v>
      </c>
      <c r="D732" s="70">
        <f t="shared" si="188"/>
        <v>234.99614814222792</v>
      </c>
      <c r="E732" s="101">
        <v>195.83012345185662</v>
      </c>
      <c r="F732" s="100">
        <f t="shared" si="189"/>
        <v>7049.8844442668378</v>
      </c>
      <c r="G732" s="100">
        <f t="shared" si="192"/>
        <v>5874.9037035556985</v>
      </c>
      <c r="H732" s="99"/>
      <c r="I732" s="72"/>
    </row>
    <row r="733" spans="1:9" x14ac:dyDescent="0.25">
      <c r="A733" s="104" t="s">
        <v>7010</v>
      </c>
      <c r="B733" s="88">
        <v>602014000</v>
      </c>
      <c r="C733" s="69" t="s">
        <v>7013</v>
      </c>
      <c r="D733" s="70">
        <f t="shared" si="188"/>
        <v>248.41316928685347</v>
      </c>
      <c r="E733" s="101">
        <v>207.01097440571124</v>
      </c>
      <c r="F733" s="100">
        <f t="shared" si="189"/>
        <v>7452.3950786056039</v>
      </c>
      <c r="G733" s="100">
        <f t="shared" si="192"/>
        <v>6210.329232171337</v>
      </c>
      <c r="H733" s="99"/>
      <c r="I733" s="74"/>
    </row>
    <row r="734" spans="1:9" x14ac:dyDescent="0.25">
      <c r="A734" s="104" t="s">
        <v>7010</v>
      </c>
      <c r="B734" s="88">
        <v>602015000</v>
      </c>
      <c r="C734" s="69" t="s">
        <v>7014</v>
      </c>
      <c r="D734" s="70">
        <f t="shared" si="188"/>
        <v>276.58479973185854</v>
      </c>
      <c r="E734" s="101">
        <v>230.48733310988214</v>
      </c>
      <c r="F734" s="100">
        <f t="shared" si="189"/>
        <v>8297.5439919557557</v>
      </c>
      <c r="G734" s="100">
        <f t="shared" si="192"/>
        <v>6914.6199932964637</v>
      </c>
      <c r="H734" s="99"/>
      <c r="I734" s="74"/>
    </row>
    <row r="735" spans="1:9" x14ac:dyDescent="0.25">
      <c r="A735" s="104" t="s">
        <v>7010</v>
      </c>
      <c r="B735" s="88">
        <v>602024000</v>
      </c>
      <c r="C735" s="73" t="s">
        <v>7015</v>
      </c>
      <c r="D735" s="70">
        <f t="shared" si="188"/>
        <v>424.64199701541054</v>
      </c>
      <c r="E735" s="101">
        <v>353.86833084617547</v>
      </c>
      <c r="F735" s="100">
        <f t="shared" si="189"/>
        <v>12739.259910462317</v>
      </c>
      <c r="G735" s="100">
        <f t="shared" si="192"/>
        <v>10616.049925385265</v>
      </c>
      <c r="H735" s="99"/>
      <c r="I735" s="72"/>
    </row>
    <row r="736" spans="1:9" x14ac:dyDescent="0.25">
      <c r="A736" s="104" t="s">
        <v>7010</v>
      </c>
      <c r="B736" s="88">
        <v>602034000</v>
      </c>
      <c r="C736" s="73" t="s">
        <v>7016</v>
      </c>
      <c r="D736" s="70">
        <f t="shared" si="188"/>
        <v>535.52379778604393</v>
      </c>
      <c r="E736" s="101">
        <v>446.26983148836996</v>
      </c>
      <c r="F736" s="100">
        <f t="shared" si="189"/>
        <v>16065.713933581317</v>
      </c>
      <c r="G736" s="100">
        <f t="shared" si="192"/>
        <v>13388.094944651099</v>
      </c>
      <c r="H736" s="99"/>
      <c r="I736" s="72"/>
    </row>
    <row r="737" spans="1:9" x14ac:dyDescent="0.25">
      <c r="A737" s="104" t="s">
        <v>7010</v>
      </c>
      <c r="B737" s="88">
        <v>602045000</v>
      </c>
      <c r="C737" s="73" t="s">
        <v>7017</v>
      </c>
      <c r="D737" s="70">
        <f t="shared" si="188"/>
        <v>746.16666666666663</v>
      </c>
      <c r="E737" s="101">
        <v>621.80555555555554</v>
      </c>
      <c r="F737" s="100">
        <f t="shared" si="189"/>
        <v>22385</v>
      </c>
      <c r="G737" s="100">
        <f t="shared" si="192"/>
        <v>18654.166666666668</v>
      </c>
      <c r="H737" s="99"/>
      <c r="I737" s="72"/>
    </row>
    <row r="738" spans="1:9" x14ac:dyDescent="0.25">
      <c r="A738" s="104" t="s">
        <v>7010</v>
      </c>
      <c r="B738" s="88">
        <v>602057000</v>
      </c>
      <c r="C738" s="73" t="s">
        <v>7018</v>
      </c>
      <c r="D738" s="70">
        <f t="shared" si="188"/>
        <v>598.79999999999995</v>
      </c>
      <c r="E738" s="101">
        <v>499</v>
      </c>
      <c r="F738" s="100">
        <f t="shared" si="189"/>
        <v>17964</v>
      </c>
      <c r="G738" s="100">
        <f t="shared" si="192"/>
        <v>14970</v>
      </c>
      <c r="H738" s="99"/>
      <c r="I738" s="80"/>
    </row>
    <row r="739" spans="1:9" x14ac:dyDescent="0.25">
      <c r="A739" s="104" t="s">
        <v>7010</v>
      </c>
      <c r="B739" s="88">
        <v>602058000</v>
      </c>
      <c r="C739" s="73" t="s">
        <v>7019</v>
      </c>
      <c r="D739" s="70">
        <f t="shared" si="188"/>
        <v>754.8</v>
      </c>
      <c r="E739" s="101">
        <v>629</v>
      </c>
      <c r="F739" s="100">
        <f t="shared" si="189"/>
        <v>22644</v>
      </c>
      <c r="G739" s="100">
        <f t="shared" si="192"/>
        <v>18870</v>
      </c>
      <c r="H739" s="99"/>
      <c r="I739" s="80"/>
    </row>
    <row r="740" spans="1:9" x14ac:dyDescent="0.25">
      <c r="A740" s="104" t="s">
        <v>7010</v>
      </c>
      <c r="B740" s="88">
        <v>602059000</v>
      </c>
      <c r="C740" s="73" t="s">
        <v>7293</v>
      </c>
      <c r="D740" s="70">
        <f t="shared" si="188"/>
        <v>994.8</v>
      </c>
      <c r="E740" s="101">
        <v>829</v>
      </c>
      <c r="F740" s="100">
        <f t="shared" si="189"/>
        <v>29844</v>
      </c>
      <c r="G740" s="100">
        <f t="shared" ref="G740" si="202">F740/1.2</f>
        <v>24870</v>
      </c>
      <c r="H740" s="99"/>
      <c r="I740" s="80"/>
    </row>
    <row r="741" spans="1:9" x14ac:dyDescent="0.25">
      <c r="A741" s="104" t="s">
        <v>409</v>
      </c>
      <c r="B741" s="88">
        <v>619125000</v>
      </c>
      <c r="C741" s="69" t="s">
        <v>7020</v>
      </c>
      <c r="D741" s="70">
        <f t="shared" si="188"/>
        <v>102.01185432524294</v>
      </c>
      <c r="E741" s="101">
        <v>85.009878604369121</v>
      </c>
      <c r="F741" s="100">
        <f t="shared" si="189"/>
        <v>3060.3556297572882</v>
      </c>
      <c r="G741" s="100">
        <f t="shared" si="192"/>
        <v>2550.2963581310737</v>
      </c>
      <c r="H741" s="99"/>
      <c r="I741" s="72"/>
    </row>
    <row r="742" spans="1:9" x14ac:dyDescent="0.25">
      <c r="A742" s="104" t="s">
        <v>409</v>
      </c>
      <c r="B742" s="88">
        <v>619150000</v>
      </c>
      <c r="C742" s="69" t="s">
        <v>7021</v>
      </c>
      <c r="D742" s="70">
        <f t="shared" si="188"/>
        <v>124.89644258994298</v>
      </c>
      <c r="E742" s="101">
        <v>104.08036882495249</v>
      </c>
      <c r="F742" s="100">
        <f t="shared" si="189"/>
        <v>3746.8932776982892</v>
      </c>
      <c r="G742" s="100">
        <f t="shared" si="192"/>
        <v>3122.4110647485745</v>
      </c>
      <c r="H742" s="99"/>
      <c r="I742" s="72"/>
    </row>
    <row r="743" spans="1:9" x14ac:dyDescent="0.25">
      <c r="A743" s="104" t="s">
        <v>409</v>
      </c>
      <c r="B743" s="88">
        <v>619175000</v>
      </c>
      <c r="C743" s="69" t="s">
        <v>7022</v>
      </c>
      <c r="D743" s="70">
        <f t="shared" si="188"/>
        <v>165.32896260366138</v>
      </c>
      <c r="E743" s="101">
        <v>137.77413550305116</v>
      </c>
      <c r="F743" s="100">
        <f t="shared" si="189"/>
        <v>4959.8688781098417</v>
      </c>
      <c r="G743" s="100">
        <f t="shared" si="192"/>
        <v>4133.2240650915346</v>
      </c>
      <c r="H743" s="99"/>
      <c r="I743" s="72"/>
    </row>
    <row r="744" spans="1:9" x14ac:dyDescent="0.25">
      <c r="A744" s="104" t="s">
        <v>409</v>
      </c>
      <c r="B744" s="88">
        <v>619200000</v>
      </c>
      <c r="C744" s="69" t="s">
        <v>7023</v>
      </c>
      <c r="D744" s="70">
        <f t="shared" si="188"/>
        <v>182.46140703037253</v>
      </c>
      <c r="E744" s="101">
        <v>152.05117252531045</v>
      </c>
      <c r="F744" s="100">
        <f t="shared" si="189"/>
        <v>5473.8422109111762</v>
      </c>
      <c r="G744" s="100">
        <f t="shared" si="192"/>
        <v>4561.5351757593135</v>
      </c>
      <c r="H744" s="99"/>
      <c r="I744" s="72"/>
    </row>
    <row r="745" spans="1:9" x14ac:dyDescent="0.25">
      <c r="A745" s="104" t="s">
        <v>409</v>
      </c>
      <c r="B745" s="88">
        <v>619201000</v>
      </c>
      <c r="C745" s="69" t="s">
        <v>7024</v>
      </c>
      <c r="D745" s="70">
        <f t="shared" si="188"/>
        <v>193.88605156881019</v>
      </c>
      <c r="E745" s="101">
        <v>161.57170964067515</v>
      </c>
      <c r="F745" s="100">
        <f t="shared" si="189"/>
        <v>5816.5815470643056</v>
      </c>
      <c r="G745" s="100">
        <f t="shared" si="192"/>
        <v>4847.1512892202545</v>
      </c>
      <c r="H745" s="99"/>
      <c r="I745" s="72"/>
    </row>
    <row r="746" spans="1:9" x14ac:dyDescent="0.25">
      <c r="A746" s="104" t="s">
        <v>409</v>
      </c>
      <c r="B746" s="88">
        <v>619250000</v>
      </c>
      <c r="C746" s="69" t="s">
        <v>7025</v>
      </c>
      <c r="D746" s="70">
        <f t="shared" si="188"/>
        <v>341.89928469241778</v>
      </c>
      <c r="E746" s="101">
        <v>284.91607057701481</v>
      </c>
      <c r="F746" s="100">
        <f t="shared" si="189"/>
        <v>10256.978540772534</v>
      </c>
      <c r="G746" s="100">
        <f t="shared" si="192"/>
        <v>8547.4821173104447</v>
      </c>
      <c r="H746" s="99"/>
      <c r="I746" s="72"/>
    </row>
    <row r="747" spans="1:9" x14ac:dyDescent="0.25">
      <c r="A747" s="104" t="s">
        <v>409</v>
      </c>
      <c r="B747" s="88">
        <v>601750000</v>
      </c>
      <c r="C747" s="69" t="s">
        <v>7026</v>
      </c>
      <c r="D747" s="70">
        <f t="shared" si="188"/>
        <v>256.32333175205571</v>
      </c>
      <c r="E747" s="101">
        <v>213.60277646004641</v>
      </c>
      <c r="F747" s="100">
        <f t="shared" si="189"/>
        <v>7689.6999525616711</v>
      </c>
      <c r="G747" s="100">
        <f t="shared" si="192"/>
        <v>6408.0832938013928</v>
      </c>
      <c r="H747" s="99"/>
      <c r="I747" s="72"/>
    </row>
    <row r="748" spans="1:9" x14ac:dyDescent="0.25">
      <c r="A748" s="104" t="s">
        <v>409</v>
      </c>
      <c r="B748" s="88">
        <v>611750000</v>
      </c>
      <c r="C748" s="69" t="s">
        <v>7027</v>
      </c>
      <c r="D748" s="70">
        <f t="shared" si="188"/>
        <v>224.430176301763</v>
      </c>
      <c r="E748" s="101">
        <v>187.02514691813585</v>
      </c>
      <c r="F748" s="100">
        <f t="shared" si="189"/>
        <v>6732.9052890528901</v>
      </c>
      <c r="G748" s="100">
        <f t="shared" si="192"/>
        <v>5610.7544075440755</v>
      </c>
      <c r="H748" s="99"/>
      <c r="I748" s="72"/>
    </row>
    <row r="749" spans="1:9" x14ac:dyDescent="0.25">
      <c r="A749" s="107" t="s">
        <v>7028</v>
      </c>
      <c r="B749" s="88">
        <v>619216000</v>
      </c>
      <c r="C749" s="78" t="s">
        <v>7029</v>
      </c>
      <c r="D749" s="79">
        <f t="shared" si="188"/>
        <v>173.20261437908496</v>
      </c>
      <c r="E749" s="101">
        <v>144.33551198257081</v>
      </c>
      <c r="F749" s="100">
        <f t="shared" si="189"/>
        <v>5196.0784313725489</v>
      </c>
      <c r="G749" s="100">
        <f t="shared" si="192"/>
        <v>4330.0653594771247</v>
      </c>
      <c r="H749" s="99"/>
      <c r="I749" s="80"/>
    </row>
    <row r="750" spans="1:9" x14ac:dyDescent="0.25">
      <c r="A750" s="107" t="s">
        <v>7028</v>
      </c>
      <c r="B750" s="88">
        <v>619260000</v>
      </c>
      <c r="C750" s="78" t="s">
        <v>7030</v>
      </c>
      <c r="D750" s="79">
        <f t="shared" si="188"/>
        <v>244.93362519418162</v>
      </c>
      <c r="E750" s="101">
        <v>204.11135432848468</v>
      </c>
      <c r="F750" s="100">
        <f t="shared" si="189"/>
        <v>7348.0087558254481</v>
      </c>
      <c r="G750" s="100">
        <f t="shared" si="192"/>
        <v>6123.3406298545406</v>
      </c>
      <c r="H750" s="99"/>
      <c r="I750" s="80"/>
    </row>
    <row r="751" spans="1:9" x14ac:dyDescent="0.25">
      <c r="A751" s="107" t="s">
        <v>7028</v>
      </c>
      <c r="B751" s="88">
        <v>602540000</v>
      </c>
      <c r="C751" s="78" t="s">
        <v>7031</v>
      </c>
      <c r="D751" s="79">
        <f t="shared" si="188"/>
        <v>374.37661296509503</v>
      </c>
      <c r="E751" s="101">
        <v>311.98051080424585</v>
      </c>
      <c r="F751" s="100">
        <f t="shared" si="189"/>
        <v>11231.298388952851</v>
      </c>
      <c r="G751" s="100">
        <f t="shared" si="192"/>
        <v>9359.4153241273762</v>
      </c>
      <c r="H751" s="99"/>
      <c r="I751" s="80"/>
    </row>
    <row r="752" spans="1:9" x14ac:dyDescent="0.25">
      <c r="A752" s="107" t="s">
        <v>7028</v>
      </c>
      <c r="B752" s="97">
        <v>619003000</v>
      </c>
      <c r="C752" s="97" t="s">
        <v>7523</v>
      </c>
      <c r="D752" s="79">
        <f>E752*1.2</f>
        <v>478.79999999999995</v>
      </c>
      <c r="E752" s="101">
        <v>399</v>
      </c>
      <c r="F752" s="100">
        <f t="shared" si="189"/>
        <v>14363.999999999998</v>
      </c>
      <c r="G752" s="100">
        <f>F752/1.2</f>
        <v>11969.999999999998</v>
      </c>
      <c r="H752" s="71"/>
      <c r="I752" s="80"/>
    </row>
    <row r="753" spans="1:9" x14ac:dyDescent="0.25">
      <c r="A753" s="107" t="s">
        <v>7028</v>
      </c>
      <c r="B753" s="88">
        <v>619305000</v>
      </c>
      <c r="C753" s="78" t="s">
        <v>7032</v>
      </c>
      <c r="D753" s="79">
        <f t="shared" si="188"/>
        <v>457.83687943262424</v>
      </c>
      <c r="E753" s="101">
        <v>381.53073286052023</v>
      </c>
      <c r="F753" s="100">
        <f t="shared" si="189"/>
        <v>13735.106382978727</v>
      </c>
      <c r="G753" s="100">
        <f t="shared" si="192"/>
        <v>11445.921985815607</v>
      </c>
      <c r="H753" s="99"/>
      <c r="I753" s="80"/>
    </row>
    <row r="754" spans="1:9" x14ac:dyDescent="0.25">
      <c r="A754" s="107" t="s">
        <v>7028</v>
      </c>
      <c r="B754" s="88">
        <v>619261000</v>
      </c>
      <c r="C754" s="78" t="s">
        <v>7033</v>
      </c>
      <c r="D754" s="79">
        <f t="shared" si="188"/>
        <v>340.13605442176873</v>
      </c>
      <c r="E754" s="101">
        <v>283.4467120181406</v>
      </c>
      <c r="F754" s="100">
        <f t="shared" si="189"/>
        <v>10204.081632653062</v>
      </c>
      <c r="G754" s="100">
        <f t="shared" si="192"/>
        <v>8503.4013605442196</v>
      </c>
      <c r="H754" s="99"/>
      <c r="I754" s="80"/>
    </row>
    <row r="755" spans="1:9" x14ac:dyDescent="0.25">
      <c r="A755" s="107" t="s">
        <v>7028</v>
      </c>
      <c r="B755" s="88">
        <v>619000650</v>
      </c>
      <c r="C755" s="78" t="s">
        <v>7034</v>
      </c>
      <c r="D755" s="79">
        <f t="shared" si="188"/>
        <v>503.96969696969694</v>
      </c>
      <c r="E755" s="101">
        <v>419.97474747474746</v>
      </c>
      <c r="F755" s="100">
        <f t="shared" si="189"/>
        <v>15119.090909090908</v>
      </c>
      <c r="G755" s="100">
        <f t="shared" si="192"/>
        <v>12599.242424242424</v>
      </c>
      <c r="H755" s="99"/>
      <c r="I755" s="80"/>
    </row>
    <row r="756" spans="1:9" x14ac:dyDescent="0.25">
      <c r="A756" s="107" t="s">
        <v>7028</v>
      </c>
      <c r="B756" s="88">
        <v>619000850</v>
      </c>
      <c r="C756" s="78" t="s">
        <v>7035</v>
      </c>
      <c r="D756" s="79">
        <f t="shared" si="188"/>
        <v>264</v>
      </c>
      <c r="E756" s="101">
        <v>220</v>
      </c>
      <c r="F756" s="100">
        <f t="shared" si="189"/>
        <v>7920</v>
      </c>
      <c r="G756" s="100">
        <f t="shared" si="192"/>
        <v>6600</v>
      </c>
      <c r="H756" s="99"/>
      <c r="I756" s="80"/>
    </row>
    <row r="757" spans="1:9" x14ac:dyDescent="0.25">
      <c r="A757" s="107" t="s">
        <v>7028</v>
      </c>
      <c r="B757" s="88">
        <v>619001650</v>
      </c>
      <c r="C757" s="78" t="s">
        <v>7036</v>
      </c>
      <c r="D757" s="79">
        <f t="shared" si="188"/>
        <v>586.30303030303014</v>
      </c>
      <c r="E757" s="101">
        <v>488.58585858585849</v>
      </c>
      <c r="F757" s="100">
        <f t="shared" si="189"/>
        <v>17589.090909090904</v>
      </c>
      <c r="G757" s="100">
        <f t="shared" si="192"/>
        <v>14657.575757575754</v>
      </c>
      <c r="H757" s="99"/>
      <c r="I757" s="80"/>
    </row>
    <row r="758" spans="1:9" x14ac:dyDescent="0.25">
      <c r="A758" s="107" t="s">
        <v>7028</v>
      </c>
      <c r="B758" s="88">
        <v>619001850</v>
      </c>
      <c r="C758" s="78" t="s">
        <v>7037</v>
      </c>
      <c r="D758" s="79">
        <f t="shared" si="188"/>
        <v>333.59999999999997</v>
      </c>
      <c r="E758" s="101">
        <v>278</v>
      </c>
      <c r="F758" s="100">
        <f t="shared" si="189"/>
        <v>10007.999999999998</v>
      </c>
      <c r="G758" s="100">
        <f t="shared" si="192"/>
        <v>8339.9999999999982</v>
      </c>
      <c r="H758" s="99"/>
      <c r="I758" s="80"/>
    </row>
    <row r="759" spans="1:9" x14ac:dyDescent="0.25">
      <c r="A759" s="104" t="s">
        <v>7028</v>
      </c>
      <c r="B759" s="88" t="s">
        <v>3</v>
      </c>
      <c r="C759" s="69" t="s">
        <v>7038</v>
      </c>
      <c r="D759" s="70">
        <f t="shared" ref="D759:D834" si="203">E759*1.2</f>
        <v>415.70548301275187</v>
      </c>
      <c r="E759" s="101">
        <v>346.42123584395989</v>
      </c>
      <c r="F759" s="100">
        <f t="shared" ref="F759:F824" si="204">D759*$G$1</f>
        <v>12471.164490382556</v>
      </c>
      <c r="G759" s="100">
        <f t="shared" si="192"/>
        <v>10392.637075318797</v>
      </c>
      <c r="H759" s="103">
        <v>619003000</v>
      </c>
      <c r="I759" s="76" t="s">
        <v>6952</v>
      </c>
    </row>
    <row r="760" spans="1:9" x14ac:dyDescent="0.25">
      <c r="A760" s="104" t="s">
        <v>7028</v>
      </c>
      <c r="B760" s="88" t="s">
        <v>4</v>
      </c>
      <c r="C760" s="86" t="s">
        <v>7039</v>
      </c>
      <c r="D760" s="70">
        <f t="shared" si="203"/>
        <v>979.73450077672646</v>
      </c>
      <c r="E760" s="101">
        <v>816.44541731393872</v>
      </c>
      <c r="F760" s="100">
        <f t="shared" si="204"/>
        <v>29392.035023301793</v>
      </c>
      <c r="G760" s="100">
        <f t="shared" si="192"/>
        <v>24493.362519418162</v>
      </c>
      <c r="H760" s="99"/>
      <c r="I760" s="72"/>
    </row>
    <row r="761" spans="1:9" x14ac:dyDescent="0.25">
      <c r="A761" s="104" t="s">
        <v>7028</v>
      </c>
      <c r="B761" s="88" t="s">
        <v>5</v>
      </c>
      <c r="C761" s="86" t="s">
        <v>7040</v>
      </c>
      <c r="D761" s="70">
        <f t="shared" si="203"/>
        <v>889.22022426797434</v>
      </c>
      <c r="E761" s="101">
        <v>741.01685355664529</v>
      </c>
      <c r="F761" s="100">
        <f t="shared" si="204"/>
        <v>26676.606728039231</v>
      </c>
      <c r="G761" s="100">
        <f t="shared" si="192"/>
        <v>22230.50560669936</v>
      </c>
      <c r="H761" s="99"/>
      <c r="I761" s="72"/>
    </row>
    <row r="762" spans="1:9" x14ac:dyDescent="0.25">
      <c r="A762" s="104" t="s">
        <v>7028</v>
      </c>
      <c r="B762" s="88" t="s">
        <v>7</v>
      </c>
      <c r="C762" s="86" t="s">
        <v>7041</v>
      </c>
      <c r="D762" s="70">
        <f t="shared" si="203"/>
        <v>1217.7178963467757</v>
      </c>
      <c r="E762" s="101">
        <v>1014.7649136223131</v>
      </c>
      <c r="F762" s="100">
        <f t="shared" si="204"/>
        <v>36531.536890403273</v>
      </c>
      <c r="G762" s="100">
        <f t="shared" si="192"/>
        <v>30442.947408669395</v>
      </c>
      <c r="H762" s="99"/>
      <c r="I762" s="72"/>
    </row>
    <row r="763" spans="1:9" x14ac:dyDescent="0.25">
      <c r="A763" s="104" t="s">
        <v>7028</v>
      </c>
      <c r="B763" s="97">
        <v>611216000</v>
      </c>
      <c r="C763" s="97" t="s">
        <v>7525</v>
      </c>
      <c r="D763" s="79">
        <f t="shared" ref="D763:D768" si="205">E763*1.2</f>
        <v>594</v>
      </c>
      <c r="E763" s="101">
        <v>495</v>
      </c>
      <c r="F763" s="100">
        <f t="shared" si="204"/>
        <v>17820</v>
      </c>
      <c r="G763" s="100">
        <f t="shared" ref="G763:G768" si="206">F763/1.2</f>
        <v>14850</v>
      </c>
      <c r="H763" s="71"/>
      <c r="I763" s="80"/>
    </row>
    <row r="764" spans="1:9" x14ac:dyDescent="0.25">
      <c r="A764" s="104" t="s">
        <v>7028</v>
      </c>
      <c r="B764" s="97">
        <v>612216000</v>
      </c>
      <c r="C764" s="97" t="s">
        <v>7526</v>
      </c>
      <c r="D764" s="79">
        <f t="shared" si="205"/>
        <v>762</v>
      </c>
      <c r="E764" s="101">
        <v>635</v>
      </c>
      <c r="F764" s="100">
        <f t="shared" si="204"/>
        <v>22860</v>
      </c>
      <c r="G764" s="100">
        <f t="shared" si="206"/>
        <v>19050</v>
      </c>
      <c r="H764" s="71"/>
      <c r="I764" s="80"/>
    </row>
    <row r="765" spans="1:9" x14ac:dyDescent="0.25">
      <c r="A765" s="104" t="s">
        <v>7028</v>
      </c>
      <c r="B765" s="97">
        <v>619004000</v>
      </c>
      <c r="C765" s="97" t="s">
        <v>7524</v>
      </c>
      <c r="D765" s="79">
        <f t="shared" si="205"/>
        <v>726</v>
      </c>
      <c r="E765" s="101">
        <v>605</v>
      </c>
      <c r="F765" s="100">
        <f t="shared" si="204"/>
        <v>21780</v>
      </c>
      <c r="G765" s="100">
        <f t="shared" si="206"/>
        <v>18150</v>
      </c>
      <c r="H765" s="71"/>
      <c r="I765" s="80"/>
    </row>
    <row r="766" spans="1:9" x14ac:dyDescent="0.25">
      <c r="A766" s="104" t="s">
        <v>7042</v>
      </c>
      <c r="B766" s="97">
        <v>619008000</v>
      </c>
      <c r="C766" s="97" t="s">
        <v>7527</v>
      </c>
      <c r="D766" s="79">
        <f t="shared" si="205"/>
        <v>405.93388633952833</v>
      </c>
      <c r="E766" s="101">
        <v>338.2782386162736</v>
      </c>
      <c r="F766" s="100">
        <f t="shared" si="204"/>
        <v>12178.016590185849</v>
      </c>
      <c r="G766" s="100">
        <f t="shared" si="206"/>
        <v>10148.347158488208</v>
      </c>
      <c r="H766" s="71"/>
      <c r="I766" s="80"/>
    </row>
    <row r="767" spans="1:9" x14ac:dyDescent="0.25">
      <c r="A767" s="104" t="s">
        <v>7042</v>
      </c>
      <c r="B767" s="97">
        <v>619009000</v>
      </c>
      <c r="C767" s="97" t="s">
        <v>7528</v>
      </c>
      <c r="D767" s="79">
        <f t="shared" si="205"/>
        <v>780.19239388496942</v>
      </c>
      <c r="E767" s="101">
        <v>650.16032823747457</v>
      </c>
      <c r="F767" s="100">
        <f t="shared" si="204"/>
        <v>23405.771816549084</v>
      </c>
      <c r="G767" s="100">
        <f t="shared" si="206"/>
        <v>19504.809847124237</v>
      </c>
      <c r="H767" s="71"/>
      <c r="I767" s="80"/>
    </row>
    <row r="768" spans="1:9" x14ac:dyDescent="0.25">
      <c r="A768" s="104" t="s">
        <v>7042</v>
      </c>
      <c r="B768" s="97">
        <v>619010000</v>
      </c>
      <c r="C768" s="97" t="s">
        <v>7529</v>
      </c>
      <c r="D768" s="79">
        <f t="shared" si="205"/>
        <v>828</v>
      </c>
      <c r="E768" s="101">
        <v>690</v>
      </c>
      <c r="F768" s="100">
        <f t="shared" si="204"/>
        <v>24840</v>
      </c>
      <c r="G768" s="100">
        <f t="shared" si="206"/>
        <v>20700</v>
      </c>
      <c r="H768" s="71"/>
      <c r="I768" s="80"/>
    </row>
    <row r="769" spans="1:9" x14ac:dyDescent="0.25">
      <c r="A769" s="104" t="s">
        <v>7028</v>
      </c>
      <c r="B769" s="97">
        <v>690966000</v>
      </c>
      <c r="C769" s="97" t="s">
        <v>7531</v>
      </c>
      <c r="D769" s="79">
        <f t="shared" ref="D769:D777" si="207">E769*1.2</f>
        <v>343.2</v>
      </c>
      <c r="E769" s="101">
        <v>286</v>
      </c>
      <c r="F769" s="100">
        <f t="shared" si="204"/>
        <v>10296</v>
      </c>
      <c r="G769" s="100">
        <f t="shared" ref="G769:G776" si="208">F769/1.2</f>
        <v>8580</v>
      </c>
      <c r="H769" s="71"/>
      <c r="I769" s="80"/>
    </row>
    <row r="770" spans="1:9" x14ac:dyDescent="0.25">
      <c r="A770" s="104" t="s">
        <v>7028</v>
      </c>
      <c r="B770" s="97">
        <v>690967000</v>
      </c>
      <c r="C770" s="97" t="s">
        <v>7532</v>
      </c>
      <c r="D770" s="79">
        <f t="shared" si="207"/>
        <v>494.4</v>
      </c>
      <c r="E770" s="101">
        <v>412</v>
      </c>
      <c r="F770" s="100">
        <f t="shared" si="204"/>
        <v>14832</v>
      </c>
      <c r="G770" s="100">
        <f t="shared" si="208"/>
        <v>12360</v>
      </c>
      <c r="H770" s="71"/>
      <c r="I770" s="80"/>
    </row>
    <row r="771" spans="1:9" x14ac:dyDescent="0.25">
      <c r="A771" s="104" t="s">
        <v>7028</v>
      </c>
      <c r="B771" s="97">
        <v>690968000</v>
      </c>
      <c r="C771" s="97" t="s">
        <v>7533</v>
      </c>
      <c r="D771" s="79">
        <f t="shared" si="207"/>
        <v>718.8</v>
      </c>
      <c r="E771" s="101">
        <v>599</v>
      </c>
      <c r="F771" s="100">
        <f t="shared" si="204"/>
        <v>21564</v>
      </c>
      <c r="G771" s="100">
        <f t="shared" si="208"/>
        <v>17970</v>
      </c>
      <c r="H771" s="71"/>
      <c r="I771" s="80"/>
    </row>
    <row r="772" spans="1:9" x14ac:dyDescent="0.25">
      <c r="A772" s="104" t="s">
        <v>7028</v>
      </c>
      <c r="B772" s="97">
        <v>690969000</v>
      </c>
      <c r="C772" s="97" t="s">
        <v>7534</v>
      </c>
      <c r="D772" s="79">
        <f t="shared" si="207"/>
        <v>778.8</v>
      </c>
      <c r="E772" s="101">
        <v>649</v>
      </c>
      <c r="F772" s="100">
        <f t="shared" si="204"/>
        <v>23364</v>
      </c>
      <c r="G772" s="100">
        <f t="shared" si="208"/>
        <v>19470</v>
      </c>
      <c r="H772" s="71"/>
      <c r="I772" s="80"/>
    </row>
    <row r="773" spans="1:9" x14ac:dyDescent="0.25">
      <c r="A773" s="104" t="s">
        <v>7028</v>
      </c>
      <c r="B773" s="97">
        <v>690970000</v>
      </c>
      <c r="C773" s="97" t="s">
        <v>7536</v>
      </c>
      <c r="D773" s="79">
        <f t="shared" si="207"/>
        <v>1258.8</v>
      </c>
      <c r="E773" s="101">
        <v>1049</v>
      </c>
      <c r="F773" s="100">
        <f t="shared" si="204"/>
        <v>37764</v>
      </c>
      <c r="G773" s="100">
        <f t="shared" si="208"/>
        <v>31470</v>
      </c>
      <c r="H773" s="71"/>
      <c r="I773" s="80"/>
    </row>
    <row r="774" spans="1:9" x14ac:dyDescent="0.25">
      <c r="A774" s="104" t="s">
        <v>7028</v>
      </c>
      <c r="B774" s="97">
        <v>690971000</v>
      </c>
      <c r="C774" s="97" t="s">
        <v>7535</v>
      </c>
      <c r="D774" s="79">
        <f t="shared" si="207"/>
        <v>1318.8</v>
      </c>
      <c r="E774" s="101">
        <v>1099</v>
      </c>
      <c r="F774" s="100">
        <f t="shared" si="204"/>
        <v>39564</v>
      </c>
      <c r="G774" s="100">
        <f t="shared" si="208"/>
        <v>32970</v>
      </c>
      <c r="H774" s="71"/>
      <c r="I774" s="80"/>
    </row>
    <row r="775" spans="1:9" x14ac:dyDescent="0.25">
      <c r="A775" s="104" t="s">
        <v>7028</v>
      </c>
      <c r="B775" s="97">
        <v>690973000</v>
      </c>
      <c r="C775" s="97" t="s">
        <v>7537</v>
      </c>
      <c r="D775" s="79">
        <f t="shared" si="207"/>
        <v>714</v>
      </c>
      <c r="E775" s="101">
        <v>595</v>
      </c>
      <c r="F775" s="100">
        <f t="shared" si="204"/>
        <v>21420</v>
      </c>
      <c r="G775" s="100">
        <f t="shared" si="208"/>
        <v>17850</v>
      </c>
      <c r="H775" s="71"/>
      <c r="I775" s="80"/>
    </row>
    <row r="776" spans="1:9" x14ac:dyDescent="0.25">
      <c r="A776" s="104" t="s">
        <v>7028</v>
      </c>
      <c r="B776" s="97">
        <v>690972000</v>
      </c>
      <c r="C776" s="97" t="s">
        <v>7538</v>
      </c>
      <c r="D776" s="79">
        <f t="shared" si="207"/>
        <v>856.8</v>
      </c>
      <c r="E776" s="101">
        <v>714</v>
      </c>
      <c r="F776" s="100">
        <f t="shared" si="204"/>
        <v>25704</v>
      </c>
      <c r="G776" s="100">
        <f t="shared" si="208"/>
        <v>21420</v>
      </c>
      <c r="H776" s="71"/>
      <c r="I776" s="80"/>
    </row>
    <row r="777" spans="1:9" x14ac:dyDescent="0.25">
      <c r="A777" s="104" t="s">
        <v>7550</v>
      </c>
      <c r="B777" s="97">
        <v>613022850</v>
      </c>
      <c r="C777" s="97" t="s">
        <v>7530</v>
      </c>
      <c r="D777" s="79">
        <f t="shared" si="207"/>
        <v>308.39999999999998</v>
      </c>
      <c r="E777" s="101">
        <v>257</v>
      </c>
      <c r="F777" s="100">
        <f t="shared" si="204"/>
        <v>9252</v>
      </c>
      <c r="G777" s="100">
        <f t="shared" ref="G777" si="209">F777/1.2</f>
        <v>7710</v>
      </c>
      <c r="H777" s="71"/>
      <c r="I777" s="80"/>
    </row>
    <row r="778" spans="1:9" x14ac:dyDescent="0.25">
      <c r="A778" s="104" t="s">
        <v>7042</v>
      </c>
      <c r="B778" s="88">
        <v>605052000</v>
      </c>
      <c r="C778" s="69" t="s">
        <v>7043</v>
      </c>
      <c r="D778" s="70">
        <f t="shared" si="203"/>
        <v>2198.7672249311004</v>
      </c>
      <c r="E778" s="101">
        <v>1832.306020775917</v>
      </c>
      <c r="F778" s="100">
        <f t="shared" si="204"/>
        <v>65963.016747933012</v>
      </c>
      <c r="G778" s="100">
        <f t="shared" si="192"/>
        <v>54969.180623277512</v>
      </c>
      <c r="H778" s="99"/>
      <c r="I778" s="72"/>
    </row>
    <row r="779" spans="1:9" x14ac:dyDescent="0.25">
      <c r="A779" s="104" t="s">
        <v>7042</v>
      </c>
      <c r="B779" s="88">
        <v>605053000</v>
      </c>
      <c r="C779" s="69" t="s">
        <v>7044</v>
      </c>
      <c r="D779" s="70">
        <f t="shared" si="203"/>
        <v>2198.7674252739412</v>
      </c>
      <c r="E779" s="101">
        <v>1832.3061877282844</v>
      </c>
      <c r="F779" s="100">
        <f t="shared" si="204"/>
        <v>65963.022758218242</v>
      </c>
      <c r="G779" s="100">
        <f t="shared" si="192"/>
        <v>54969.185631848537</v>
      </c>
      <c r="H779" s="99"/>
      <c r="I779" s="72"/>
    </row>
    <row r="780" spans="1:9" x14ac:dyDescent="0.25">
      <c r="A780" s="104" t="s">
        <v>7042</v>
      </c>
      <c r="B780" s="88" t="s">
        <v>6</v>
      </c>
      <c r="C780" s="69" t="s">
        <v>7045</v>
      </c>
      <c r="D780" s="70">
        <f t="shared" si="203"/>
        <v>1311.7088439705026</v>
      </c>
      <c r="E780" s="101">
        <v>1093.0907033087522</v>
      </c>
      <c r="F780" s="100">
        <f t="shared" si="204"/>
        <v>39351.265319115075</v>
      </c>
      <c r="G780" s="100">
        <f t="shared" si="192"/>
        <v>32792.721099262562</v>
      </c>
      <c r="H780" s="99"/>
      <c r="I780" s="72"/>
    </row>
    <row r="781" spans="1:9" x14ac:dyDescent="0.25">
      <c r="A781" s="104" t="s">
        <v>6851</v>
      </c>
      <c r="B781" s="88" t="s">
        <v>12</v>
      </c>
      <c r="C781" s="69" t="s">
        <v>7046</v>
      </c>
      <c r="D781" s="70">
        <f t="shared" si="203"/>
        <v>1721.1552040672223</v>
      </c>
      <c r="E781" s="101">
        <v>1434.2960033893519</v>
      </c>
      <c r="F781" s="100">
        <f t="shared" si="204"/>
        <v>51634.65612201667</v>
      </c>
      <c r="G781" s="100">
        <f t="shared" ref="G781:G837" si="210">F781/1.2</f>
        <v>43028.880101680559</v>
      </c>
      <c r="H781" s="99"/>
      <c r="I781" s="72"/>
    </row>
    <row r="782" spans="1:9" x14ac:dyDescent="0.25">
      <c r="A782" s="104" t="s">
        <v>6851</v>
      </c>
      <c r="B782" s="88" t="s">
        <v>22</v>
      </c>
      <c r="C782" s="69" t="s">
        <v>7047</v>
      </c>
      <c r="D782" s="70">
        <f t="shared" si="203"/>
        <v>2581.7328061008329</v>
      </c>
      <c r="E782" s="101">
        <v>2151.4440050840276</v>
      </c>
      <c r="F782" s="100">
        <f t="shared" si="204"/>
        <v>77451.984183024993</v>
      </c>
      <c r="G782" s="100">
        <f t="shared" si="210"/>
        <v>64543.320152520828</v>
      </c>
      <c r="H782" s="99"/>
      <c r="I782" s="72"/>
    </row>
    <row r="783" spans="1:9" x14ac:dyDescent="0.25">
      <c r="A783" s="107" t="s">
        <v>7048</v>
      </c>
      <c r="B783" s="88">
        <v>600667000</v>
      </c>
      <c r="C783" s="78" t="s">
        <v>7049</v>
      </c>
      <c r="D783" s="79">
        <f>E783*1.2</f>
        <v>613.07407407407413</v>
      </c>
      <c r="E783" s="101">
        <v>510.89506172839509</v>
      </c>
      <c r="F783" s="100">
        <f t="shared" si="204"/>
        <v>18392.222222222223</v>
      </c>
      <c r="G783" s="100">
        <f t="shared" si="210"/>
        <v>15326.851851851852</v>
      </c>
      <c r="H783" s="99"/>
      <c r="I783" s="80"/>
    </row>
    <row r="784" spans="1:9" x14ac:dyDescent="0.25">
      <c r="A784" s="107" t="s">
        <v>7048</v>
      </c>
      <c r="B784" s="88">
        <v>600676000</v>
      </c>
      <c r="C784" s="78" t="s">
        <v>7050</v>
      </c>
      <c r="D784" s="79">
        <f>E784*1.2</f>
        <v>571.24242424242414</v>
      </c>
      <c r="E784" s="101">
        <v>476.03535353535347</v>
      </c>
      <c r="F784" s="100">
        <f t="shared" si="204"/>
        <v>17137.272727272724</v>
      </c>
      <c r="G784" s="100">
        <f t="shared" si="210"/>
        <v>14281.060606060604</v>
      </c>
      <c r="H784" s="99"/>
      <c r="I784" s="80"/>
    </row>
    <row r="785" spans="1:9" x14ac:dyDescent="0.25">
      <c r="A785" s="104" t="s">
        <v>7048</v>
      </c>
      <c r="B785" s="88">
        <v>600668000</v>
      </c>
      <c r="C785" s="73" t="s">
        <v>7051</v>
      </c>
      <c r="D785" s="70">
        <f t="shared" si="203"/>
        <v>837.90459435412129</v>
      </c>
      <c r="E785" s="101">
        <v>698.25382862843446</v>
      </c>
      <c r="F785" s="100">
        <f t="shared" si="204"/>
        <v>25137.13783062364</v>
      </c>
      <c r="G785" s="100">
        <f t="shared" si="210"/>
        <v>20947.614858853034</v>
      </c>
      <c r="H785" s="99"/>
      <c r="I785" s="72"/>
    </row>
    <row r="786" spans="1:9" x14ac:dyDescent="0.25">
      <c r="A786" s="81" t="s">
        <v>20741</v>
      </c>
      <c r="B786" s="261">
        <v>613024660</v>
      </c>
      <c r="C786" s="97" t="s">
        <v>20704</v>
      </c>
      <c r="D786" s="79">
        <f>E786*1.2</f>
        <v>1857.6</v>
      </c>
      <c r="E786" s="101">
        <v>1548</v>
      </c>
      <c r="F786" s="100">
        <f>D786*$G$1</f>
        <v>55728</v>
      </c>
      <c r="G786" s="100">
        <f>F786/1.2</f>
        <v>46440</v>
      </c>
      <c r="H786" s="71"/>
      <c r="I786" s="74" t="s">
        <v>20738</v>
      </c>
    </row>
    <row r="787" spans="1:9" x14ac:dyDescent="0.25">
      <c r="A787" s="81" t="s">
        <v>20741</v>
      </c>
      <c r="B787" s="261">
        <v>613024850</v>
      </c>
      <c r="C787" s="97" t="s">
        <v>20742</v>
      </c>
      <c r="D787" s="79">
        <f>E787*1.2</f>
        <v>1258.8</v>
      </c>
      <c r="E787" s="101">
        <v>1049</v>
      </c>
      <c r="F787" s="100">
        <f>D787*$G$1</f>
        <v>37764</v>
      </c>
      <c r="G787" s="100">
        <f>F787/1.2</f>
        <v>31470</v>
      </c>
      <c r="H787" s="71"/>
      <c r="I787" s="74" t="s">
        <v>20738</v>
      </c>
    </row>
    <row r="788" spans="1:9" x14ac:dyDescent="0.25">
      <c r="A788" s="81" t="s">
        <v>20741</v>
      </c>
      <c r="B788" s="261">
        <v>613025830</v>
      </c>
      <c r="C788" s="97" t="s">
        <v>20705</v>
      </c>
      <c r="D788" s="79">
        <f>E788*1.2</f>
        <v>1977.6</v>
      </c>
      <c r="E788" s="101">
        <v>1648</v>
      </c>
      <c r="F788" s="100">
        <f>D788*$G$1</f>
        <v>59328</v>
      </c>
      <c r="G788" s="100">
        <f>F788/1.2</f>
        <v>49440</v>
      </c>
      <c r="H788" s="71"/>
      <c r="I788" s="74" t="s">
        <v>20738</v>
      </c>
    </row>
    <row r="789" spans="1:9" x14ac:dyDescent="0.25">
      <c r="A789" s="81" t="s">
        <v>20741</v>
      </c>
      <c r="B789" s="261">
        <v>613025850</v>
      </c>
      <c r="C789" s="97" t="s">
        <v>20743</v>
      </c>
      <c r="D789" s="79">
        <f>E789*1.2</f>
        <v>1258.8</v>
      </c>
      <c r="E789" s="101">
        <v>1049</v>
      </c>
      <c r="F789" s="100">
        <f>D789*$G$1</f>
        <v>37764</v>
      </c>
      <c r="G789" s="100">
        <f>F789/1.2</f>
        <v>31470</v>
      </c>
      <c r="H789" s="71"/>
      <c r="I789" s="74" t="s">
        <v>20738</v>
      </c>
    </row>
    <row r="790" spans="1:9" x14ac:dyDescent="0.25">
      <c r="A790" s="106" t="s">
        <v>7351</v>
      </c>
      <c r="B790" s="97">
        <v>690889000</v>
      </c>
      <c r="C790" s="97" t="s">
        <v>7318</v>
      </c>
      <c r="D790" s="79">
        <f>E790*1.2</f>
        <v>1498.8</v>
      </c>
      <c r="E790" s="101">
        <v>1249</v>
      </c>
      <c r="F790" s="100">
        <f t="shared" si="204"/>
        <v>44964</v>
      </c>
      <c r="G790" s="100">
        <f>F790/1.2</f>
        <v>37470</v>
      </c>
      <c r="H790" s="99"/>
      <c r="I790" s="74"/>
    </row>
    <row r="791" spans="1:9" x14ac:dyDescent="0.25">
      <c r="A791" s="104" t="s">
        <v>7048</v>
      </c>
      <c r="B791" s="88" t="s">
        <v>8</v>
      </c>
      <c r="C791" s="69" t="s">
        <v>7052</v>
      </c>
      <c r="D791" s="70">
        <f t="shared" si="203"/>
        <v>361.99421060738644</v>
      </c>
      <c r="E791" s="101">
        <v>301.66184217282205</v>
      </c>
      <c r="F791" s="100">
        <f t="shared" si="204"/>
        <v>10859.826318221592</v>
      </c>
      <c r="G791" s="100">
        <f t="shared" si="210"/>
        <v>9049.8552651846603</v>
      </c>
      <c r="H791" s="99"/>
      <c r="I791" s="72"/>
    </row>
    <row r="792" spans="1:9" x14ac:dyDescent="0.25">
      <c r="A792" s="104" t="s">
        <v>7048</v>
      </c>
      <c r="B792" s="88" t="s">
        <v>9</v>
      </c>
      <c r="C792" s="69" t="s">
        <v>7053</v>
      </c>
      <c r="D792" s="70">
        <f t="shared" si="203"/>
        <v>394.59257707644804</v>
      </c>
      <c r="E792" s="101">
        <v>328.82714756370672</v>
      </c>
      <c r="F792" s="100">
        <f t="shared" si="204"/>
        <v>11837.777312293441</v>
      </c>
      <c r="G792" s="100">
        <f t="shared" si="210"/>
        <v>9864.8144269112017</v>
      </c>
      <c r="H792" s="99"/>
      <c r="I792" s="72"/>
    </row>
    <row r="793" spans="1:9" x14ac:dyDescent="0.25">
      <c r="A793" s="104" t="s">
        <v>7048</v>
      </c>
      <c r="B793" s="88" t="s">
        <v>10</v>
      </c>
      <c r="C793" s="69" t="s">
        <v>7054</v>
      </c>
      <c r="D793" s="70">
        <f t="shared" si="203"/>
        <v>525.57977224474041</v>
      </c>
      <c r="E793" s="101">
        <v>437.98314353728369</v>
      </c>
      <c r="F793" s="100">
        <f t="shared" si="204"/>
        <v>15767.393167342212</v>
      </c>
      <c r="G793" s="100">
        <f t="shared" si="210"/>
        <v>13139.494306118511</v>
      </c>
      <c r="H793" s="99"/>
      <c r="I793" s="72"/>
    </row>
    <row r="794" spans="1:9" x14ac:dyDescent="0.25">
      <c r="A794" s="104" t="s">
        <v>7048</v>
      </c>
      <c r="B794" s="88" t="s">
        <v>11</v>
      </c>
      <c r="C794" s="69" t="s">
        <v>7055</v>
      </c>
      <c r="D794" s="70">
        <f t="shared" si="203"/>
        <v>535.21990369181378</v>
      </c>
      <c r="E794" s="101">
        <v>446.01658640984482</v>
      </c>
      <c r="F794" s="100">
        <f t="shared" si="204"/>
        <v>16056.597110754414</v>
      </c>
      <c r="G794" s="100">
        <f t="shared" si="210"/>
        <v>13380.497592295345</v>
      </c>
      <c r="H794" s="99"/>
      <c r="I794" s="72"/>
    </row>
    <row r="795" spans="1:9" x14ac:dyDescent="0.25">
      <c r="A795" s="104" t="s">
        <v>6851</v>
      </c>
      <c r="B795" s="88" t="s">
        <v>13</v>
      </c>
      <c r="C795" s="69" t="s">
        <v>7056</v>
      </c>
      <c r="D795" s="70">
        <f t="shared" si="203"/>
        <v>1191.5689874311538</v>
      </c>
      <c r="E795" s="101">
        <v>992.97415619262813</v>
      </c>
      <c r="F795" s="100">
        <f t="shared" si="204"/>
        <v>35747.069622934614</v>
      </c>
      <c r="G795" s="100">
        <f t="shared" si="210"/>
        <v>29789.224685778845</v>
      </c>
      <c r="H795" s="99"/>
      <c r="I795" s="72"/>
    </row>
    <row r="796" spans="1:9" x14ac:dyDescent="0.25">
      <c r="A796" s="104" t="s">
        <v>6851</v>
      </c>
      <c r="B796" s="88" t="s">
        <v>14</v>
      </c>
      <c r="C796" s="69" t="s">
        <v>7057</v>
      </c>
      <c r="D796" s="70">
        <f t="shared" si="203"/>
        <v>1191.5689874311538</v>
      </c>
      <c r="E796" s="101">
        <v>992.97415619262813</v>
      </c>
      <c r="F796" s="100">
        <f t="shared" si="204"/>
        <v>35747.069622934614</v>
      </c>
      <c r="G796" s="100">
        <f t="shared" si="210"/>
        <v>29789.224685778845</v>
      </c>
      <c r="H796" s="99"/>
      <c r="I796" s="72"/>
    </row>
    <row r="797" spans="1:9" x14ac:dyDescent="0.25">
      <c r="A797" s="104" t="s">
        <v>6851</v>
      </c>
      <c r="B797" s="88" t="s">
        <v>15</v>
      </c>
      <c r="C797" s="69" t="s">
        <v>7058</v>
      </c>
      <c r="D797" s="70">
        <f t="shared" si="203"/>
        <v>1522.5603728286962</v>
      </c>
      <c r="E797" s="101">
        <v>1268.8003106905803</v>
      </c>
      <c r="F797" s="100">
        <f t="shared" si="204"/>
        <v>45676.81118486089</v>
      </c>
      <c r="G797" s="100">
        <f t="shared" si="210"/>
        <v>38064.009320717407</v>
      </c>
      <c r="H797" s="99"/>
      <c r="I797" s="72"/>
    </row>
    <row r="798" spans="1:9" x14ac:dyDescent="0.25">
      <c r="A798" s="104" t="s">
        <v>6851</v>
      </c>
      <c r="B798" s="88" t="s">
        <v>23</v>
      </c>
      <c r="C798" s="69" t="s">
        <v>7059</v>
      </c>
      <c r="D798" s="70">
        <f t="shared" si="203"/>
        <v>1390.1638186696794</v>
      </c>
      <c r="E798" s="101">
        <v>1158.4698488913996</v>
      </c>
      <c r="F798" s="100">
        <f t="shared" si="204"/>
        <v>41704.914560090379</v>
      </c>
      <c r="G798" s="100">
        <f t="shared" si="210"/>
        <v>34754.095466741986</v>
      </c>
      <c r="H798" s="99"/>
      <c r="I798" s="72"/>
    </row>
    <row r="799" spans="1:9" x14ac:dyDescent="0.25">
      <c r="A799" s="104" t="s">
        <v>6851</v>
      </c>
      <c r="B799" s="88" t="s">
        <v>24</v>
      </c>
      <c r="C799" s="69" t="s">
        <v>7060</v>
      </c>
      <c r="D799" s="70">
        <f t="shared" si="203"/>
        <v>1323.9655415901707</v>
      </c>
      <c r="E799" s="101">
        <v>1103.304617991809</v>
      </c>
      <c r="F799" s="100">
        <f t="shared" si="204"/>
        <v>39718.966247705117</v>
      </c>
      <c r="G799" s="100">
        <f t="shared" si="210"/>
        <v>33099.138539754269</v>
      </c>
      <c r="H799" s="99"/>
      <c r="I799" s="72"/>
    </row>
    <row r="800" spans="1:9" x14ac:dyDescent="0.25">
      <c r="A800" s="104" t="s">
        <v>6851</v>
      </c>
      <c r="B800" s="88" t="s">
        <v>25</v>
      </c>
      <c r="C800" s="69" t="s">
        <v>7061</v>
      </c>
      <c r="D800" s="70">
        <f t="shared" si="203"/>
        <v>1654.9569269877138</v>
      </c>
      <c r="E800" s="101">
        <v>1379.1307724897615</v>
      </c>
      <c r="F800" s="100">
        <f t="shared" si="204"/>
        <v>49648.707809631414</v>
      </c>
      <c r="G800" s="100">
        <f t="shared" si="210"/>
        <v>41373.923174692849</v>
      </c>
      <c r="H800" s="99"/>
      <c r="I800" s="72"/>
    </row>
    <row r="801" spans="1:9" x14ac:dyDescent="0.25">
      <c r="A801" s="104" t="s">
        <v>6851</v>
      </c>
      <c r="B801" s="88" t="s">
        <v>16</v>
      </c>
      <c r="C801" s="69" t="s">
        <v>7062</v>
      </c>
      <c r="D801" s="70">
        <f t="shared" si="203"/>
        <v>1588.7586499082047</v>
      </c>
      <c r="E801" s="101">
        <v>1323.9655415901707</v>
      </c>
      <c r="F801" s="100">
        <f t="shared" si="204"/>
        <v>47662.759497246137</v>
      </c>
      <c r="G801" s="100">
        <f t="shared" si="210"/>
        <v>39718.966247705117</v>
      </c>
      <c r="H801" s="99"/>
      <c r="I801" s="72"/>
    </row>
    <row r="802" spans="1:9" x14ac:dyDescent="0.25">
      <c r="A802" s="105" t="s">
        <v>7063</v>
      </c>
      <c r="B802" s="88" t="s">
        <v>26</v>
      </c>
      <c r="C802" s="69" t="s">
        <v>7064</v>
      </c>
      <c r="D802" s="70">
        <f t="shared" si="203"/>
        <v>587.15805485637884</v>
      </c>
      <c r="E802" s="101">
        <v>489.29837904698235</v>
      </c>
      <c r="F802" s="100">
        <f t="shared" si="204"/>
        <v>17614.741645691363</v>
      </c>
      <c r="G802" s="100">
        <f t="shared" si="210"/>
        <v>14678.95137140947</v>
      </c>
      <c r="H802" s="99"/>
      <c r="I802" s="72"/>
    </row>
    <row r="803" spans="1:9" x14ac:dyDescent="0.25">
      <c r="A803" s="105" t="s">
        <v>7063</v>
      </c>
      <c r="B803" s="88" t="s">
        <v>17</v>
      </c>
      <c r="C803" s="69" t="s">
        <v>7065</v>
      </c>
      <c r="D803" s="70">
        <f t="shared" si="203"/>
        <v>926.77587911311969</v>
      </c>
      <c r="E803" s="101">
        <v>772.31323259426642</v>
      </c>
      <c r="F803" s="100">
        <f t="shared" si="204"/>
        <v>27803.27637339359</v>
      </c>
      <c r="G803" s="100">
        <f t="shared" si="210"/>
        <v>23169.396977827993</v>
      </c>
      <c r="H803" s="99"/>
      <c r="I803" s="72"/>
    </row>
    <row r="804" spans="1:9" x14ac:dyDescent="0.25">
      <c r="A804" s="105" t="s">
        <v>7063</v>
      </c>
      <c r="B804" s="88" t="s">
        <v>18</v>
      </c>
      <c r="C804" s="69" t="s">
        <v>20504</v>
      </c>
      <c r="D804" s="70">
        <f t="shared" si="203"/>
        <v>926.77587911311969</v>
      </c>
      <c r="E804" s="101">
        <v>772.31323259426642</v>
      </c>
      <c r="F804" s="100">
        <f t="shared" si="204"/>
        <v>27803.27637339359</v>
      </c>
      <c r="G804" s="100">
        <f t="shared" si="210"/>
        <v>23169.396977827993</v>
      </c>
      <c r="H804" s="99"/>
      <c r="I804" s="72"/>
    </row>
    <row r="805" spans="1:9" x14ac:dyDescent="0.25">
      <c r="A805" s="104" t="s">
        <v>7066</v>
      </c>
      <c r="B805" s="88">
        <v>601205000</v>
      </c>
      <c r="C805" s="73" t="s">
        <v>7067</v>
      </c>
      <c r="D805" s="70">
        <f t="shared" si="203"/>
        <v>257.30526698302771</v>
      </c>
      <c r="E805" s="101">
        <v>214.42105581918975</v>
      </c>
      <c r="F805" s="100">
        <f t="shared" si="204"/>
        <v>7719.1580094908313</v>
      </c>
      <c r="G805" s="100">
        <f t="shared" si="210"/>
        <v>6432.6316745756931</v>
      </c>
      <c r="H805" s="99"/>
      <c r="I805" s="72"/>
    </row>
    <row r="806" spans="1:9" x14ac:dyDescent="0.25">
      <c r="A806" s="104" t="s">
        <v>7066</v>
      </c>
      <c r="B806" s="88" t="s">
        <v>19</v>
      </c>
      <c r="C806" s="69" t="s">
        <v>7068</v>
      </c>
      <c r="D806" s="70">
        <f t="shared" si="203"/>
        <v>543.79235655524315</v>
      </c>
      <c r="E806" s="101">
        <v>453.16029712936927</v>
      </c>
      <c r="F806" s="100">
        <f t="shared" si="204"/>
        <v>16313.770696657295</v>
      </c>
      <c r="G806" s="100">
        <f t="shared" si="210"/>
        <v>13594.808913881079</v>
      </c>
      <c r="H806" s="99"/>
      <c r="I806" s="72"/>
    </row>
    <row r="807" spans="1:9" x14ac:dyDescent="0.25">
      <c r="A807" s="104" t="s">
        <v>7066</v>
      </c>
      <c r="B807" s="88" t="s">
        <v>20</v>
      </c>
      <c r="C807" s="69" t="s">
        <v>7069</v>
      </c>
      <c r="D807" s="70">
        <f t="shared" si="203"/>
        <v>2955.567155067155</v>
      </c>
      <c r="E807" s="101">
        <v>2462.9726292226292</v>
      </c>
      <c r="F807" s="100">
        <f t="shared" si="204"/>
        <v>88667.014652014652</v>
      </c>
      <c r="G807" s="100">
        <f t="shared" si="210"/>
        <v>73889.178876678881</v>
      </c>
      <c r="H807" s="99"/>
      <c r="I807" s="72"/>
    </row>
    <row r="808" spans="1:9" x14ac:dyDescent="0.25">
      <c r="A808" s="104" t="s">
        <v>7066</v>
      </c>
      <c r="B808" s="88" t="s">
        <v>21</v>
      </c>
      <c r="C808" s="69" t="s">
        <v>7070</v>
      </c>
      <c r="D808" s="70">
        <f t="shared" si="203"/>
        <v>2980.7371615312795</v>
      </c>
      <c r="E808" s="101">
        <v>2483.9476346093998</v>
      </c>
      <c r="F808" s="100">
        <f t="shared" si="204"/>
        <v>89422.114845938384</v>
      </c>
      <c r="G808" s="100">
        <f t="shared" si="210"/>
        <v>74518.429038281989</v>
      </c>
      <c r="H808" s="99"/>
      <c r="I808" s="72"/>
    </row>
    <row r="809" spans="1:9" x14ac:dyDescent="0.25">
      <c r="A809" s="104" t="s">
        <v>7077</v>
      </c>
      <c r="B809" s="88">
        <v>600962000</v>
      </c>
      <c r="C809" s="69" t="s">
        <v>7078</v>
      </c>
      <c r="D809" s="70">
        <f t="shared" si="203"/>
        <v>66.132078802429035</v>
      </c>
      <c r="E809" s="101">
        <v>55.110065668690865</v>
      </c>
      <c r="F809" s="100">
        <f t="shared" si="204"/>
        <v>1983.962364072871</v>
      </c>
      <c r="G809" s="100">
        <f t="shared" si="210"/>
        <v>1653.3019700607258</v>
      </c>
      <c r="H809" s="99"/>
      <c r="I809" s="77"/>
    </row>
    <row r="810" spans="1:9" x14ac:dyDescent="0.25">
      <c r="A810" s="104" t="s">
        <v>7077</v>
      </c>
      <c r="B810" s="88">
        <v>600963000</v>
      </c>
      <c r="C810" s="69" t="s">
        <v>7079</v>
      </c>
      <c r="D810" s="70">
        <f t="shared" si="203"/>
        <v>92.67758791131196</v>
      </c>
      <c r="E810" s="101">
        <v>77.231323259426631</v>
      </c>
      <c r="F810" s="100">
        <f t="shared" si="204"/>
        <v>2780.3276373393587</v>
      </c>
      <c r="G810" s="100">
        <f t="shared" si="210"/>
        <v>2316.9396977827992</v>
      </c>
      <c r="H810" s="99"/>
      <c r="I810" s="77"/>
    </row>
    <row r="811" spans="1:9" x14ac:dyDescent="0.25">
      <c r="A811" s="104" t="s">
        <v>7077</v>
      </c>
      <c r="B811" s="88">
        <v>600964000</v>
      </c>
      <c r="C811" s="69" t="s">
        <v>7080</v>
      </c>
      <c r="D811" s="70">
        <f t="shared" si="203"/>
        <v>102.60732947323824</v>
      </c>
      <c r="E811" s="101">
        <v>85.506107894365201</v>
      </c>
      <c r="F811" s="100">
        <f t="shared" si="204"/>
        <v>3078.2198841971472</v>
      </c>
      <c r="G811" s="100">
        <f t="shared" si="210"/>
        <v>2565.183236830956</v>
      </c>
      <c r="H811" s="99"/>
      <c r="I811" s="74"/>
    </row>
    <row r="812" spans="1:9" x14ac:dyDescent="0.25">
      <c r="A812" s="104" t="s">
        <v>7077</v>
      </c>
      <c r="B812" s="88">
        <v>600967000</v>
      </c>
      <c r="C812" s="69" t="s">
        <v>7081</v>
      </c>
      <c r="D812" s="70">
        <f t="shared" si="203"/>
        <v>235.00388363225534</v>
      </c>
      <c r="E812" s="101">
        <v>195.83656969354612</v>
      </c>
      <c r="F812" s="100">
        <f t="shared" si="204"/>
        <v>7050.1165089676597</v>
      </c>
      <c r="G812" s="100">
        <f t="shared" si="210"/>
        <v>5875.0970908063837</v>
      </c>
      <c r="H812" s="99"/>
      <c r="I812" s="74"/>
    </row>
    <row r="813" spans="1:9" x14ac:dyDescent="0.25">
      <c r="A813" s="104" t="s">
        <v>7077</v>
      </c>
      <c r="B813" s="88">
        <v>600968000</v>
      </c>
      <c r="C813" s="69" t="s">
        <v>7082</v>
      </c>
      <c r="D813" s="70">
        <f t="shared" si="203"/>
        <v>165.49569269877134</v>
      </c>
      <c r="E813" s="101">
        <v>137.91307724897612</v>
      </c>
      <c r="F813" s="100">
        <f t="shared" si="204"/>
        <v>4964.8707809631396</v>
      </c>
      <c r="G813" s="100">
        <f t="shared" si="210"/>
        <v>4137.3923174692836</v>
      </c>
      <c r="H813" s="99"/>
      <c r="I813" s="74"/>
    </row>
    <row r="814" spans="1:9" x14ac:dyDescent="0.25">
      <c r="A814" s="104" t="s">
        <v>7077</v>
      </c>
      <c r="B814" s="88">
        <v>600971000</v>
      </c>
      <c r="C814" s="69" t="s">
        <v>7083</v>
      </c>
      <c r="D814" s="70">
        <f t="shared" si="203"/>
        <v>172.11552040672223</v>
      </c>
      <c r="E814" s="101">
        <v>143.42960033893519</v>
      </c>
      <c r="F814" s="100">
        <f t="shared" si="204"/>
        <v>5163.4656122016668</v>
      </c>
      <c r="G814" s="100">
        <f t="shared" si="210"/>
        <v>4302.8880101680561</v>
      </c>
      <c r="H814" s="99"/>
      <c r="I814" s="77"/>
    </row>
    <row r="815" spans="1:9" x14ac:dyDescent="0.25">
      <c r="A815" s="104" t="s">
        <v>7077</v>
      </c>
      <c r="B815" s="88">
        <v>600977000</v>
      </c>
      <c r="C815" s="69" t="s">
        <v>7084</v>
      </c>
      <c r="D815" s="70">
        <f t="shared" si="203"/>
        <v>410.42931789295295</v>
      </c>
      <c r="E815" s="101">
        <v>342.0244315774608</v>
      </c>
      <c r="F815" s="100">
        <f t="shared" si="204"/>
        <v>12312.879536788589</v>
      </c>
      <c r="G815" s="100">
        <f t="shared" si="210"/>
        <v>10260.732947323824</v>
      </c>
      <c r="H815" s="99"/>
      <c r="I815" s="74"/>
    </row>
    <row r="816" spans="1:9" x14ac:dyDescent="0.25">
      <c r="A816" s="104" t="s">
        <v>7077</v>
      </c>
      <c r="B816" s="88" t="s">
        <v>29</v>
      </c>
      <c r="C816" s="69" t="s">
        <v>7085</v>
      </c>
      <c r="D816" s="70">
        <f t="shared" si="203"/>
        <v>59.578449371557682</v>
      </c>
      <c r="E816" s="101">
        <v>49.648707809631404</v>
      </c>
      <c r="F816" s="100">
        <f t="shared" si="204"/>
        <v>1787.3534811467305</v>
      </c>
      <c r="G816" s="100">
        <f t="shared" si="210"/>
        <v>1489.461234288942</v>
      </c>
      <c r="H816" s="99"/>
      <c r="I816" s="72"/>
    </row>
    <row r="817" spans="1:9" x14ac:dyDescent="0.25">
      <c r="A817" s="104" t="s">
        <v>7077</v>
      </c>
      <c r="B817" s="88" t="s">
        <v>34</v>
      </c>
      <c r="C817" s="69" t="s">
        <v>7086</v>
      </c>
      <c r="D817" s="70">
        <f t="shared" si="203"/>
        <v>72.81810478745939</v>
      </c>
      <c r="E817" s="101">
        <v>60.681753989549499</v>
      </c>
      <c r="F817" s="100">
        <f t="shared" si="204"/>
        <v>2184.5431436237818</v>
      </c>
      <c r="G817" s="100">
        <f t="shared" si="210"/>
        <v>1820.4526196864849</v>
      </c>
      <c r="H817" s="99"/>
      <c r="I817" s="72"/>
    </row>
    <row r="818" spans="1:9" x14ac:dyDescent="0.25">
      <c r="A818" s="104" t="s">
        <v>7077</v>
      </c>
      <c r="B818" s="88" t="s">
        <v>37</v>
      </c>
      <c r="C818" s="69" t="s">
        <v>7087</v>
      </c>
      <c r="D818" s="70">
        <f t="shared" si="203"/>
        <v>128.08490849084907</v>
      </c>
      <c r="E818" s="101">
        <v>106.73742374237423</v>
      </c>
      <c r="F818" s="100">
        <f t="shared" si="204"/>
        <v>3842.5472547254722</v>
      </c>
      <c r="G818" s="100">
        <f t="shared" si="210"/>
        <v>3202.1227122712271</v>
      </c>
      <c r="H818" s="99"/>
      <c r="I818" s="72"/>
    </row>
    <row r="819" spans="1:9" x14ac:dyDescent="0.25">
      <c r="A819" s="104" t="s">
        <v>7077</v>
      </c>
      <c r="B819" s="88" t="s">
        <v>35</v>
      </c>
      <c r="C819" s="69" t="s">
        <v>7088</v>
      </c>
      <c r="D819" s="70">
        <f t="shared" si="203"/>
        <v>88.08</v>
      </c>
      <c r="E819" s="101">
        <v>73.400000000000006</v>
      </c>
      <c r="F819" s="100">
        <f t="shared" si="204"/>
        <v>2642.4</v>
      </c>
      <c r="G819" s="100">
        <f t="shared" si="210"/>
        <v>2202</v>
      </c>
      <c r="H819" s="99"/>
      <c r="I819" s="72"/>
    </row>
    <row r="820" spans="1:9" x14ac:dyDescent="0.25">
      <c r="A820" s="104" t="s">
        <v>7077</v>
      </c>
      <c r="B820" s="88" t="s">
        <v>30</v>
      </c>
      <c r="C820" s="69" t="s">
        <v>7089</v>
      </c>
      <c r="D820" s="70">
        <f t="shared" si="203"/>
        <v>114.50621397218255</v>
      </c>
      <c r="E820" s="101">
        <v>95.42184497681879</v>
      </c>
      <c r="F820" s="100">
        <f t="shared" si="204"/>
        <v>3435.1864191654763</v>
      </c>
      <c r="G820" s="100">
        <f t="shared" si="210"/>
        <v>2862.6553493045635</v>
      </c>
      <c r="H820" s="99"/>
      <c r="I820" s="72"/>
    </row>
    <row r="821" spans="1:9" x14ac:dyDescent="0.25">
      <c r="A821" s="104" t="s">
        <v>7077</v>
      </c>
      <c r="B821" s="88" t="s">
        <v>32</v>
      </c>
      <c r="C821" s="69" t="s">
        <v>7090</v>
      </c>
      <c r="D821" s="70">
        <f t="shared" si="203"/>
        <v>132.14064898197574</v>
      </c>
      <c r="E821" s="101">
        <v>110.1172074849798</v>
      </c>
      <c r="F821" s="100">
        <f t="shared" si="204"/>
        <v>3964.2194694592722</v>
      </c>
      <c r="G821" s="100">
        <f t="shared" si="210"/>
        <v>3303.5162245493934</v>
      </c>
      <c r="H821" s="99"/>
      <c r="I821" s="72"/>
    </row>
    <row r="822" spans="1:9" x14ac:dyDescent="0.25">
      <c r="A822" s="104" t="s">
        <v>7077</v>
      </c>
      <c r="B822" s="88" t="s">
        <v>36</v>
      </c>
      <c r="C822" s="69" t="s">
        <v>7091</v>
      </c>
      <c r="D822" s="70">
        <f t="shared" si="203"/>
        <v>146.67852833367482</v>
      </c>
      <c r="E822" s="101">
        <v>122.23210694472903</v>
      </c>
      <c r="F822" s="100">
        <f t="shared" si="204"/>
        <v>4400.3558500102445</v>
      </c>
      <c r="G822" s="100">
        <f t="shared" si="210"/>
        <v>3666.9632083418705</v>
      </c>
      <c r="H822" s="99"/>
      <c r="I822" s="72"/>
    </row>
    <row r="823" spans="1:9" x14ac:dyDescent="0.25">
      <c r="A823" s="104" t="s">
        <v>7077</v>
      </c>
      <c r="B823" s="88" t="s">
        <v>33</v>
      </c>
      <c r="C823" s="69" t="s">
        <v>7092</v>
      </c>
      <c r="D823" s="70">
        <f t="shared" si="203"/>
        <v>212.24369728795833</v>
      </c>
      <c r="E823" s="101">
        <v>176.86974773996528</v>
      </c>
      <c r="F823" s="100">
        <f t="shared" si="204"/>
        <v>6367.3109186387501</v>
      </c>
      <c r="G823" s="100">
        <f t="shared" si="210"/>
        <v>5306.0924321989587</v>
      </c>
      <c r="H823" s="99"/>
      <c r="I823" s="72"/>
    </row>
    <row r="824" spans="1:9" x14ac:dyDescent="0.25">
      <c r="A824" s="104" t="s">
        <v>7077</v>
      </c>
      <c r="B824" s="88" t="s">
        <v>31</v>
      </c>
      <c r="C824" s="69" t="s">
        <v>7093</v>
      </c>
      <c r="D824" s="70">
        <f t="shared" si="203"/>
        <v>93.6</v>
      </c>
      <c r="E824" s="101">
        <v>78</v>
      </c>
      <c r="F824" s="100">
        <f t="shared" si="204"/>
        <v>2808</v>
      </c>
      <c r="G824" s="100">
        <f t="shared" si="210"/>
        <v>2340</v>
      </c>
      <c r="H824" s="99"/>
      <c r="I824" s="72"/>
    </row>
    <row r="825" spans="1:9" x14ac:dyDescent="0.25">
      <c r="A825" s="104" t="s">
        <v>7077</v>
      </c>
      <c r="B825" s="88" t="s">
        <v>39</v>
      </c>
      <c r="C825" s="69" t="s">
        <v>7094</v>
      </c>
      <c r="D825" s="70">
        <f t="shared" si="203"/>
        <v>200.97272262254251</v>
      </c>
      <c r="E825" s="101">
        <v>167.47726885211875</v>
      </c>
      <c r="F825" s="100">
        <f t="shared" ref="F825:F893" si="211">D825*$G$1</f>
        <v>6029.1816786762756</v>
      </c>
      <c r="G825" s="100">
        <f t="shared" si="210"/>
        <v>5024.3180655635633</v>
      </c>
      <c r="H825" s="99"/>
      <c r="I825" s="72"/>
    </row>
    <row r="826" spans="1:9" x14ac:dyDescent="0.25">
      <c r="A826" s="104" t="s">
        <v>7077</v>
      </c>
      <c r="B826" s="88" t="s">
        <v>838</v>
      </c>
      <c r="C826" s="69" t="s">
        <v>7095</v>
      </c>
      <c r="D826" s="70">
        <f t="shared" si="203"/>
        <v>248.1680733629706</v>
      </c>
      <c r="E826" s="101">
        <v>206.80672780247551</v>
      </c>
      <c r="F826" s="100">
        <f t="shared" si="211"/>
        <v>7445.0422008891182</v>
      </c>
      <c r="G826" s="100">
        <f t="shared" si="210"/>
        <v>6204.2018340742652</v>
      </c>
      <c r="H826" s="99"/>
      <c r="I826" s="72"/>
    </row>
    <row r="827" spans="1:9" x14ac:dyDescent="0.25">
      <c r="A827" s="104" t="s">
        <v>7077</v>
      </c>
      <c r="B827" s="88" t="s">
        <v>38</v>
      </c>
      <c r="C827" s="69" t="s">
        <v>7096</v>
      </c>
      <c r="D827" s="70">
        <f t="shared" si="203"/>
        <v>136.92395673910826</v>
      </c>
      <c r="E827" s="101">
        <v>114.10329728259022</v>
      </c>
      <c r="F827" s="100">
        <f t="shared" si="211"/>
        <v>4107.7187021732479</v>
      </c>
      <c r="G827" s="100">
        <f t="shared" si="210"/>
        <v>3423.0989184777068</v>
      </c>
      <c r="H827" s="99"/>
      <c r="I827" s="72"/>
    </row>
    <row r="828" spans="1:9" x14ac:dyDescent="0.25">
      <c r="A828" s="104" t="s">
        <v>7077</v>
      </c>
      <c r="B828" s="88" t="s">
        <v>837</v>
      </c>
      <c r="C828" s="69" t="s">
        <v>7097</v>
      </c>
      <c r="D828" s="70">
        <f t="shared" si="203"/>
        <v>151.17659055005024</v>
      </c>
      <c r="E828" s="101">
        <v>125.98049212504188</v>
      </c>
      <c r="F828" s="100">
        <f t="shared" si="211"/>
        <v>4535.2977165015072</v>
      </c>
      <c r="G828" s="100">
        <f t="shared" si="210"/>
        <v>3779.414763751256</v>
      </c>
      <c r="H828" s="99"/>
      <c r="I828" s="72"/>
    </row>
    <row r="829" spans="1:9" x14ac:dyDescent="0.25">
      <c r="A829" s="104" t="s">
        <v>7077</v>
      </c>
      <c r="B829" s="88" t="s">
        <v>27</v>
      </c>
      <c r="C829" s="69" t="s">
        <v>7098</v>
      </c>
      <c r="D829" s="70">
        <f t="shared" si="203"/>
        <v>368.0779944289693</v>
      </c>
      <c r="E829" s="101">
        <v>306.73166202414109</v>
      </c>
      <c r="F829" s="100">
        <f t="shared" si="211"/>
        <v>11042.339832869078</v>
      </c>
      <c r="G829" s="100">
        <f t="shared" si="210"/>
        <v>9201.9498607242331</v>
      </c>
      <c r="H829" s="99"/>
      <c r="I829" s="72"/>
    </row>
    <row r="830" spans="1:9" x14ac:dyDescent="0.25">
      <c r="A830" s="104" t="s">
        <v>7077</v>
      </c>
      <c r="B830" s="88" t="s">
        <v>28</v>
      </c>
      <c r="C830" s="69" t="s">
        <v>7099</v>
      </c>
      <c r="D830" s="70">
        <f t="shared" si="203"/>
        <v>423.25720098511613</v>
      </c>
      <c r="E830" s="101">
        <v>352.71433415426344</v>
      </c>
      <c r="F830" s="100">
        <f t="shared" si="211"/>
        <v>12697.716029553483</v>
      </c>
      <c r="G830" s="100">
        <f t="shared" si="210"/>
        <v>10581.430024627904</v>
      </c>
      <c r="H830" s="99"/>
      <c r="I830" s="72"/>
    </row>
    <row r="831" spans="1:9" x14ac:dyDescent="0.25">
      <c r="A831" s="104" t="s">
        <v>7077</v>
      </c>
      <c r="B831" s="88">
        <v>604111000</v>
      </c>
      <c r="C831" s="69" t="s">
        <v>7100</v>
      </c>
      <c r="D831" s="70">
        <f t="shared" si="203"/>
        <v>540.97578947368413</v>
      </c>
      <c r="E831" s="101">
        <v>450.81315789473683</v>
      </c>
      <c r="F831" s="100">
        <f t="shared" si="211"/>
        <v>16229.273684210524</v>
      </c>
      <c r="G831" s="100">
        <f t="shared" si="210"/>
        <v>13524.394736842103</v>
      </c>
      <c r="H831" s="99"/>
      <c r="I831" s="72"/>
    </row>
    <row r="832" spans="1:9" x14ac:dyDescent="0.25">
      <c r="A832" s="104" t="s">
        <v>7077</v>
      </c>
      <c r="B832" s="88">
        <v>604112000</v>
      </c>
      <c r="C832" s="69" t="s">
        <v>7101</v>
      </c>
      <c r="D832" s="70">
        <f t="shared" si="203"/>
        <v>949.8003584229391</v>
      </c>
      <c r="E832" s="101">
        <v>791.50029868578258</v>
      </c>
      <c r="F832" s="100">
        <f t="shared" si="211"/>
        <v>28494.010752688173</v>
      </c>
      <c r="G832" s="100">
        <f t="shared" si="210"/>
        <v>23745.008960573479</v>
      </c>
      <c r="H832" s="99"/>
      <c r="I832" s="72"/>
    </row>
    <row r="833" spans="1:9" x14ac:dyDescent="0.25">
      <c r="A833" s="104" t="s">
        <v>7077</v>
      </c>
      <c r="B833" s="88">
        <v>604113000</v>
      </c>
      <c r="C833" s="69" t="s">
        <v>7102</v>
      </c>
      <c r="D833" s="70">
        <f t="shared" si="203"/>
        <v>650.23566796368345</v>
      </c>
      <c r="E833" s="101">
        <v>541.86305663640292</v>
      </c>
      <c r="F833" s="100">
        <f t="shared" si="211"/>
        <v>19507.070038910504</v>
      </c>
      <c r="G833" s="100">
        <f t="shared" si="210"/>
        <v>16255.891699092088</v>
      </c>
      <c r="H833" s="99"/>
      <c r="I833" s="72"/>
    </row>
    <row r="834" spans="1:9" x14ac:dyDescent="0.25">
      <c r="A834" s="104" t="s">
        <v>7077</v>
      </c>
      <c r="B834" s="88">
        <v>604114000</v>
      </c>
      <c r="C834" s="69" t="s">
        <v>7103</v>
      </c>
      <c r="D834" s="70">
        <f t="shared" si="203"/>
        <v>706.46344037388815</v>
      </c>
      <c r="E834" s="101">
        <v>588.71953364490685</v>
      </c>
      <c r="F834" s="100">
        <f t="shared" si="211"/>
        <v>21193.903211216646</v>
      </c>
      <c r="G834" s="100">
        <f t="shared" si="210"/>
        <v>17661.586009347207</v>
      </c>
      <c r="H834" s="99"/>
      <c r="I834" s="72"/>
    </row>
    <row r="835" spans="1:9" x14ac:dyDescent="0.25">
      <c r="A835" s="107" t="s">
        <v>7077</v>
      </c>
      <c r="B835" s="97">
        <v>600965000</v>
      </c>
      <c r="C835" s="82" t="s">
        <v>7104</v>
      </c>
      <c r="D835" s="79">
        <f t="shared" ref="D835:D930" si="212">E835*1.2</f>
        <v>139.01638186696795</v>
      </c>
      <c r="E835" s="101">
        <v>115.84698488913996</v>
      </c>
      <c r="F835" s="100">
        <f t="shared" si="211"/>
        <v>4170.4914560090383</v>
      </c>
      <c r="G835" s="100">
        <f t="shared" si="210"/>
        <v>3475.4095466741987</v>
      </c>
      <c r="H835" s="99"/>
      <c r="I835" s="80"/>
    </row>
    <row r="836" spans="1:9" x14ac:dyDescent="0.25">
      <c r="A836" s="107" t="s">
        <v>7077</v>
      </c>
      <c r="B836" s="97">
        <v>600966000</v>
      </c>
      <c r="C836" s="82" t="s">
        <v>7105</v>
      </c>
      <c r="D836" s="79">
        <f t="shared" si="212"/>
        <v>231.69396977827992</v>
      </c>
      <c r="E836" s="101">
        <v>193.07830814856661</v>
      </c>
      <c r="F836" s="100">
        <f t="shared" si="211"/>
        <v>6950.8190933483975</v>
      </c>
      <c r="G836" s="100">
        <f t="shared" si="210"/>
        <v>5792.3492444569983</v>
      </c>
      <c r="H836" s="99"/>
      <c r="I836" s="80"/>
    </row>
    <row r="837" spans="1:9" x14ac:dyDescent="0.25">
      <c r="A837" s="107" t="s">
        <v>7077</v>
      </c>
      <c r="B837" s="97">
        <v>600969000</v>
      </c>
      <c r="C837" s="82" t="s">
        <v>7106</v>
      </c>
      <c r="D837" s="79">
        <f t="shared" si="212"/>
        <v>191.97500353057478</v>
      </c>
      <c r="E837" s="101">
        <v>159.97916960881233</v>
      </c>
      <c r="F837" s="100">
        <f t="shared" si="211"/>
        <v>5759.2501059172437</v>
      </c>
      <c r="G837" s="100">
        <f t="shared" si="210"/>
        <v>4799.3750882643699</v>
      </c>
      <c r="H837" s="99"/>
      <c r="I837" s="80"/>
    </row>
    <row r="838" spans="1:9" x14ac:dyDescent="0.25">
      <c r="A838" s="107" t="s">
        <v>7077</v>
      </c>
      <c r="B838" s="97">
        <v>600970000</v>
      </c>
      <c r="C838" s="82" t="s">
        <v>7232</v>
      </c>
      <c r="D838" s="79">
        <f t="shared" si="212"/>
        <v>264.72691004095469</v>
      </c>
      <c r="E838" s="101">
        <v>220.60575836746224</v>
      </c>
      <c r="F838" s="100">
        <f t="shared" si="211"/>
        <v>7941.8073012286404</v>
      </c>
      <c r="G838" s="100">
        <f t="shared" ref="G838:G933" si="213">F838/1.2</f>
        <v>6618.172751023867</v>
      </c>
      <c r="H838" s="99"/>
      <c r="I838" s="80"/>
    </row>
    <row r="839" spans="1:9" x14ac:dyDescent="0.25">
      <c r="A839" s="107" t="s">
        <v>7077</v>
      </c>
      <c r="B839" s="97">
        <v>600972000</v>
      </c>
      <c r="C839" s="82" t="s">
        <v>7107</v>
      </c>
      <c r="D839" s="79">
        <f t="shared" si="212"/>
        <v>225.07414207032903</v>
      </c>
      <c r="E839" s="101">
        <v>187.56178505860754</v>
      </c>
      <c r="F839" s="100">
        <f t="shared" si="211"/>
        <v>6752.2242621098712</v>
      </c>
      <c r="G839" s="100">
        <f t="shared" si="213"/>
        <v>5626.8535517582259</v>
      </c>
      <c r="H839" s="99"/>
      <c r="I839" s="80"/>
    </row>
    <row r="840" spans="1:9" x14ac:dyDescent="0.25">
      <c r="A840" s="107" t="s">
        <v>7077</v>
      </c>
      <c r="B840" s="97">
        <v>600973000</v>
      </c>
      <c r="C840" s="82" t="s">
        <v>7108</v>
      </c>
      <c r="D840" s="79">
        <f t="shared" si="212"/>
        <v>271.41293602598506</v>
      </c>
      <c r="E840" s="101">
        <v>226.17744668832088</v>
      </c>
      <c r="F840" s="100">
        <f t="shared" si="211"/>
        <v>8142.3880807795522</v>
      </c>
      <c r="G840" s="100">
        <f t="shared" si="213"/>
        <v>6785.3234006496268</v>
      </c>
      <c r="H840" s="99"/>
      <c r="I840" s="80"/>
    </row>
    <row r="841" spans="1:9" x14ac:dyDescent="0.25">
      <c r="A841" s="107" t="s">
        <v>7077</v>
      </c>
      <c r="B841" s="97">
        <v>600974000</v>
      </c>
      <c r="C841" s="82" t="s">
        <v>7109</v>
      </c>
      <c r="D841" s="79">
        <f t="shared" si="212"/>
        <v>268.10302217200962</v>
      </c>
      <c r="E841" s="101">
        <v>223.41918514334134</v>
      </c>
      <c r="F841" s="100">
        <f t="shared" si="211"/>
        <v>8043.0906651602882</v>
      </c>
      <c r="G841" s="100">
        <f t="shared" si="213"/>
        <v>6702.5755543002406</v>
      </c>
      <c r="H841" s="99"/>
      <c r="I841" s="80"/>
    </row>
    <row r="842" spans="1:9" x14ac:dyDescent="0.25">
      <c r="A842" s="107" t="s">
        <v>7077</v>
      </c>
      <c r="B842" s="97">
        <v>600975000</v>
      </c>
      <c r="C842" s="82" t="s">
        <v>7110</v>
      </c>
      <c r="D842" s="79">
        <f t="shared" si="212"/>
        <v>331.73333333333335</v>
      </c>
      <c r="E842" s="101">
        <v>276.44444444444446</v>
      </c>
      <c r="F842" s="100">
        <f t="shared" si="211"/>
        <v>9952</v>
      </c>
      <c r="G842" s="100">
        <f t="shared" si="213"/>
        <v>8293.3333333333339</v>
      </c>
      <c r="H842" s="99"/>
      <c r="I842" s="80"/>
    </row>
    <row r="843" spans="1:9" x14ac:dyDescent="0.25">
      <c r="A843" s="107" t="s">
        <v>7077</v>
      </c>
      <c r="B843" s="97">
        <v>600976000</v>
      </c>
      <c r="C843" s="82" t="s">
        <v>7111</v>
      </c>
      <c r="D843" s="79">
        <f t="shared" si="212"/>
        <v>371.86666666666662</v>
      </c>
      <c r="E843" s="101">
        <v>309.88888888888886</v>
      </c>
      <c r="F843" s="100">
        <f t="shared" si="211"/>
        <v>11155.999999999998</v>
      </c>
      <c r="G843" s="100">
        <f t="shared" si="213"/>
        <v>9296.6666666666661</v>
      </c>
      <c r="H843" s="99"/>
      <c r="I843" s="80"/>
    </row>
    <row r="844" spans="1:9" x14ac:dyDescent="0.25">
      <c r="A844" s="107" t="s">
        <v>7077</v>
      </c>
      <c r="B844" s="97">
        <v>600978000</v>
      </c>
      <c r="C844" s="82" t="s">
        <v>7112</v>
      </c>
      <c r="D844" s="79">
        <f t="shared" si="212"/>
        <v>205.21465894647648</v>
      </c>
      <c r="E844" s="101">
        <v>171.0122157887304</v>
      </c>
      <c r="F844" s="100">
        <f t="shared" si="211"/>
        <v>6156.4397683942943</v>
      </c>
      <c r="G844" s="100">
        <f t="shared" si="213"/>
        <v>5130.3664736619121</v>
      </c>
      <c r="H844" s="99"/>
      <c r="I844" s="80"/>
    </row>
    <row r="845" spans="1:9" x14ac:dyDescent="0.25">
      <c r="A845" s="107" t="s">
        <v>7077</v>
      </c>
      <c r="B845" s="97">
        <v>600979000</v>
      </c>
      <c r="C845" s="82" t="s">
        <v>7113</v>
      </c>
      <c r="D845" s="79">
        <f t="shared" si="212"/>
        <v>228.3840559243045</v>
      </c>
      <c r="E845" s="101">
        <v>190.32004660358709</v>
      </c>
      <c r="F845" s="100">
        <f t="shared" si="211"/>
        <v>6851.5216777291353</v>
      </c>
      <c r="G845" s="100">
        <f t="shared" si="213"/>
        <v>5709.601398107613</v>
      </c>
      <c r="H845" s="99"/>
      <c r="I845" s="80"/>
    </row>
    <row r="846" spans="1:9" x14ac:dyDescent="0.25">
      <c r="A846" s="107" t="s">
        <v>7077</v>
      </c>
      <c r="B846" s="97">
        <v>600980000</v>
      </c>
      <c r="C846" s="82" t="s">
        <v>7114</v>
      </c>
      <c r="D846" s="79">
        <f t="shared" si="212"/>
        <v>258.17328061008334</v>
      </c>
      <c r="E846" s="101">
        <v>215.14440050840278</v>
      </c>
      <c r="F846" s="100">
        <f t="shared" si="211"/>
        <v>7745.1984183024997</v>
      </c>
      <c r="G846" s="100">
        <f t="shared" si="213"/>
        <v>6454.3320152520837</v>
      </c>
      <c r="H846" s="99"/>
      <c r="I846" s="80"/>
    </row>
    <row r="847" spans="1:9" x14ac:dyDescent="0.25">
      <c r="A847" s="107" t="s">
        <v>7171</v>
      </c>
      <c r="B847" s="97" t="s">
        <v>7175</v>
      </c>
      <c r="C847" s="82" t="s">
        <v>7172</v>
      </c>
      <c r="D847" s="79">
        <f t="shared" si="212"/>
        <v>11.915689874311537</v>
      </c>
      <c r="E847" s="101">
        <v>9.9297415619262814</v>
      </c>
      <c r="F847" s="100">
        <f t="shared" si="211"/>
        <v>357.47069622934612</v>
      </c>
      <c r="G847" s="100">
        <f t="shared" ref="G847:G850" si="214">F847/1.2</f>
        <v>297.89224685778845</v>
      </c>
      <c r="H847" s="99"/>
      <c r="I847" s="80"/>
    </row>
    <row r="848" spans="1:9" x14ac:dyDescent="0.25">
      <c r="A848" s="107" t="s">
        <v>7171</v>
      </c>
      <c r="B848" s="97" t="s">
        <v>7237</v>
      </c>
      <c r="C848" s="82" t="s">
        <v>7475</v>
      </c>
      <c r="D848" s="79">
        <f t="shared" si="212"/>
        <v>12.431999999999999</v>
      </c>
      <c r="E848" s="101">
        <v>10.36</v>
      </c>
      <c r="F848" s="100">
        <f t="shared" si="211"/>
        <v>372.96</v>
      </c>
      <c r="G848" s="100">
        <f t="shared" ref="G848" si="215">F848/1.2</f>
        <v>310.8</v>
      </c>
      <c r="H848" s="99"/>
      <c r="I848" s="80"/>
    </row>
    <row r="849" spans="1:9" x14ac:dyDescent="0.25">
      <c r="A849" s="107" t="s">
        <v>7171</v>
      </c>
      <c r="B849" s="97" t="s">
        <v>7176</v>
      </c>
      <c r="C849" s="82" t="s">
        <v>7173</v>
      </c>
      <c r="D849" s="79">
        <f t="shared" si="212"/>
        <v>24.969663026229814</v>
      </c>
      <c r="E849" s="101">
        <v>20.80805252185818</v>
      </c>
      <c r="F849" s="100">
        <f t="shared" si="211"/>
        <v>749.08989078689444</v>
      </c>
      <c r="G849" s="100">
        <f t="shared" si="214"/>
        <v>624.24157565574535</v>
      </c>
      <c r="H849" s="99"/>
      <c r="I849" s="80"/>
    </row>
    <row r="850" spans="1:9" x14ac:dyDescent="0.25">
      <c r="A850" s="107" t="s">
        <v>7171</v>
      </c>
      <c r="B850" s="97" t="s">
        <v>7177</v>
      </c>
      <c r="C850" s="82" t="s">
        <v>7174</v>
      </c>
      <c r="D850" s="79">
        <f t="shared" si="212"/>
        <v>24.971717115973622</v>
      </c>
      <c r="E850" s="101">
        <v>20.809764263311351</v>
      </c>
      <c r="F850" s="100">
        <f t="shared" si="211"/>
        <v>749.15151347920869</v>
      </c>
      <c r="G850" s="100">
        <f t="shared" si="214"/>
        <v>624.29292789934061</v>
      </c>
      <c r="H850" s="99"/>
      <c r="I850" s="80"/>
    </row>
    <row r="851" spans="1:9" x14ac:dyDescent="0.25">
      <c r="A851" s="104" t="s">
        <v>6911</v>
      </c>
      <c r="B851" s="88">
        <v>620016000</v>
      </c>
      <c r="C851" s="69" t="s">
        <v>6912</v>
      </c>
      <c r="D851" s="70">
        <f t="shared" ref="D851:D864" si="216">E851*1.2</f>
        <v>163.52174098479517</v>
      </c>
      <c r="E851" s="101">
        <v>136.26811748732931</v>
      </c>
      <c r="F851" s="100">
        <f t="shared" si="211"/>
        <v>4905.6522295438554</v>
      </c>
      <c r="G851" s="100">
        <f t="shared" ref="G851:G864" si="217">F851/1.2</f>
        <v>4088.0435246198795</v>
      </c>
      <c r="H851" s="99"/>
      <c r="I851" s="72"/>
    </row>
    <row r="852" spans="1:9" x14ac:dyDescent="0.25">
      <c r="A852" s="104" t="s">
        <v>6911</v>
      </c>
      <c r="B852" s="88">
        <v>620017000</v>
      </c>
      <c r="C852" s="69" t="s">
        <v>6913</v>
      </c>
      <c r="D852" s="70">
        <f t="shared" si="216"/>
        <v>166.7669490206541</v>
      </c>
      <c r="E852" s="101">
        <v>138.97245751721175</v>
      </c>
      <c r="F852" s="100">
        <f t="shared" si="211"/>
        <v>5003.008470619623</v>
      </c>
      <c r="G852" s="100">
        <f t="shared" si="217"/>
        <v>4169.1737255163525</v>
      </c>
      <c r="H852" s="99"/>
      <c r="I852" s="72"/>
    </row>
    <row r="853" spans="1:9" x14ac:dyDescent="0.25">
      <c r="A853" s="104" t="s">
        <v>6911</v>
      </c>
      <c r="B853" s="88">
        <v>620018000</v>
      </c>
      <c r="C853" s="69" t="s">
        <v>6914</v>
      </c>
      <c r="D853" s="70">
        <f t="shared" si="216"/>
        <v>171.04445569399761</v>
      </c>
      <c r="E853" s="101">
        <v>142.53704641166468</v>
      </c>
      <c r="F853" s="100">
        <f t="shared" si="211"/>
        <v>5131.3336708199286</v>
      </c>
      <c r="G853" s="100">
        <f t="shared" si="217"/>
        <v>4276.1113923499406</v>
      </c>
      <c r="H853" s="99"/>
      <c r="I853" s="72"/>
    </row>
    <row r="854" spans="1:9" x14ac:dyDescent="0.25">
      <c r="A854" s="104" t="s">
        <v>6911</v>
      </c>
      <c r="B854" s="88" t="s">
        <v>18885</v>
      </c>
      <c r="C854" s="69" t="s">
        <v>18886</v>
      </c>
      <c r="D854" s="70">
        <f t="shared" si="216"/>
        <v>176.67565589179446</v>
      </c>
      <c r="E854" s="101">
        <v>147.22971324316205</v>
      </c>
      <c r="F854" s="100">
        <f t="shared" ref="F854" si="218">D854*$G$1</f>
        <v>5300.2696767538337</v>
      </c>
      <c r="G854" s="100">
        <f t="shared" ref="G854" si="219">F854/1.2</f>
        <v>4416.8913972948612</v>
      </c>
      <c r="H854" s="99"/>
      <c r="I854" s="72"/>
    </row>
    <row r="855" spans="1:9" x14ac:dyDescent="0.25">
      <c r="A855" s="104" t="s">
        <v>6911</v>
      </c>
      <c r="B855" s="88">
        <v>608755000</v>
      </c>
      <c r="C855" s="69" t="s">
        <v>18918</v>
      </c>
      <c r="D855" s="70">
        <f t="shared" si="216"/>
        <v>186.73469387755105</v>
      </c>
      <c r="E855" s="101">
        <v>155.61224489795921</v>
      </c>
      <c r="F855" s="100">
        <f t="shared" ref="F855:F856" si="220">D855*$G$1</f>
        <v>5602.040816326532</v>
      </c>
      <c r="G855" s="100">
        <f t="shared" ref="G855:G856" si="221">F855/1.2</f>
        <v>4668.3673469387768</v>
      </c>
      <c r="H855" s="99"/>
      <c r="I855" s="72"/>
    </row>
    <row r="856" spans="1:9" x14ac:dyDescent="0.25">
      <c r="A856" s="104" t="s">
        <v>6911</v>
      </c>
      <c r="B856" s="88">
        <v>608765000</v>
      </c>
      <c r="C856" s="69" t="s">
        <v>18919</v>
      </c>
      <c r="D856" s="70">
        <f t="shared" si="216"/>
        <v>189.79591836734693</v>
      </c>
      <c r="E856" s="101">
        <v>158.16326530612244</v>
      </c>
      <c r="F856" s="100">
        <f t="shared" si="220"/>
        <v>5693.8775510204077</v>
      </c>
      <c r="G856" s="100">
        <f t="shared" si="221"/>
        <v>4744.8979591836733</v>
      </c>
      <c r="H856" s="99"/>
      <c r="I856" s="72"/>
    </row>
    <row r="857" spans="1:9" x14ac:dyDescent="0.25">
      <c r="A857" s="104" t="s">
        <v>6911</v>
      </c>
      <c r="B857" s="89">
        <v>608855000</v>
      </c>
      <c r="C857" s="73" t="s">
        <v>6915</v>
      </c>
      <c r="D857" s="70">
        <f t="shared" si="216"/>
        <v>202.4859094869941</v>
      </c>
      <c r="E857" s="101">
        <v>168.73825790582842</v>
      </c>
      <c r="F857" s="100">
        <f t="shared" si="211"/>
        <v>6074.5772846098234</v>
      </c>
      <c r="G857" s="100">
        <f t="shared" si="217"/>
        <v>5062.1477371748533</v>
      </c>
      <c r="H857" s="99"/>
      <c r="I857" s="72"/>
    </row>
    <row r="858" spans="1:9" x14ac:dyDescent="0.25">
      <c r="A858" s="104" t="s">
        <v>6911</v>
      </c>
      <c r="B858" s="89">
        <v>608865000</v>
      </c>
      <c r="C858" s="73" t="s">
        <v>6916</v>
      </c>
      <c r="D858" s="70">
        <f t="shared" si="216"/>
        <v>222.8197683185187</v>
      </c>
      <c r="E858" s="101">
        <v>185.68314026543226</v>
      </c>
      <c r="F858" s="100">
        <f t="shared" si="211"/>
        <v>6684.5930495555613</v>
      </c>
      <c r="G858" s="100">
        <f t="shared" si="217"/>
        <v>5570.4942079629682</v>
      </c>
      <c r="H858" s="99"/>
      <c r="I858" s="72"/>
    </row>
    <row r="859" spans="1:9" x14ac:dyDescent="0.25">
      <c r="A859" s="104" t="s">
        <v>6911</v>
      </c>
      <c r="B859" s="89">
        <v>608875000</v>
      </c>
      <c r="C859" s="73" t="s">
        <v>6917</v>
      </c>
      <c r="D859" s="70">
        <f t="shared" si="216"/>
        <v>228.70692261185005</v>
      </c>
      <c r="E859" s="101">
        <v>190.5891021765417</v>
      </c>
      <c r="F859" s="100">
        <f t="shared" si="211"/>
        <v>6861.2076783555012</v>
      </c>
      <c r="G859" s="100">
        <f t="shared" si="217"/>
        <v>5717.6730652962515</v>
      </c>
      <c r="H859" s="99"/>
      <c r="I859" s="72"/>
    </row>
    <row r="860" spans="1:9" x14ac:dyDescent="0.25">
      <c r="A860" s="104" t="s">
        <v>7305</v>
      </c>
      <c r="B860" s="88">
        <v>602177000</v>
      </c>
      <c r="C860" s="69" t="s">
        <v>7348</v>
      </c>
      <c r="D860" s="70">
        <f t="shared" si="216"/>
        <v>350.69643751993073</v>
      </c>
      <c r="E860" s="101">
        <v>292.24703126660893</v>
      </c>
      <c r="F860" s="100">
        <f t="shared" si="211"/>
        <v>10520.893125597922</v>
      </c>
      <c r="G860" s="100">
        <f t="shared" si="217"/>
        <v>8767.4109379982692</v>
      </c>
      <c r="H860" s="99"/>
      <c r="I860" s="72"/>
    </row>
    <row r="861" spans="1:9" x14ac:dyDescent="0.25">
      <c r="A861" s="104" t="s">
        <v>7305</v>
      </c>
      <c r="B861" s="88">
        <v>602177860</v>
      </c>
      <c r="C861" s="69" t="s">
        <v>7349</v>
      </c>
      <c r="D861" s="70">
        <f t="shared" si="216"/>
        <v>433.98315910322015</v>
      </c>
      <c r="E861" s="101">
        <v>361.65263258601681</v>
      </c>
      <c r="F861" s="100">
        <f t="shared" si="211"/>
        <v>13019.494773096605</v>
      </c>
      <c r="G861" s="100">
        <f t="shared" si="217"/>
        <v>10849.578977580504</v>
      </c>
      <c r="H861" s="99"/>
      <c r="I861" s="72"/>
    </row>
    <row r="862" spans="1:9" x14ac:dyDescent="0.25">
      <c r="A862" s="104" t="s">
        <v>7305</v>
      </c>
      <c r="B862" s="88">
        <v>602203000</v>
      </c>
      <c r="C862" s="69" t="s">
        <v>7350</v>
      </c>
      <c r="D862" s="70">
        <f t="shared" si="216"/>
        <v>494.44108527131777</v>
      </c>
      <c r="E862" s="101">
        <v>412.03423772609818</v>
      </c>
      <c r="F862" s="100">
        <f t="shared" si="211"/>
        <v>14833.232558139533</v>
      </c>
      <c r="G862" s="100">
        <f t="shared" si="217"/>
        <v>12361.027131782945</v>
      </c>
      <c r="H862" s="99"/>
      <c r="I862" s="72"/>
    </row>
    <row r="863" spans="1:9" x14ac:dyDescent="0.25">
      <c r="A863" s="104" t="s">
        <v>7305</v>
      </c>
      <c r="B863" s="88">
        <v>600463850</v>
      </c>
      <c r="C863" s="69" t="s">
        <v>7436</v>
      </c>
      <c r="D863" s="70">
        <f t="shared" si="216"/>
        <v>233.04464302441033</v>
      </c>
      <c r="E863" s="101">
        <v>194.20386918700862</v>
      </c>
      <c r="F863" s="100">
        <f t="shared" si="211"/>
        <v>6991.3392907323105</v>
      </c>
      <c r="G863" s="100">
        <f t="shared" si="217"/>
        <v>5826.116075610259</v>
      </c>
      <c r="H863" s="99"/>
      <c r="I863" s="72"/>
    </row>
    <row r="864" spans="1:9" x14ac:dyDescent="0.25">
      <c r="A864" s="104" t="s">
        <v>7305</v>
      </c>
      <c r="B864" s="88">
        <v>600463000</v>
      </c>
      <c r="C864" s="69" t="s">
        <v>7437</v>
      </c>
      <c r="D864" s="70">
        <f t="shared" si="216"/>
        <v>420</v>
      </c>
      <c r="E864" s="101">
        <v>350</v>
      </c>
      <c r="F864" s="100">
        <f t="shared" si="211"/>
        <v>12600</v>
      </c>
      <c r="G864" s="100">
        <f t="shared" si="217"/>
        <v>10500</v>
      </c>
      <c r="H864" s="99"/>
      <c r="I864" s="74"/>
    </row>
    <row r="865" spans="1:9" x14ac:dyDescent="0.25">
      <c r="A865" s="104" t="s">
        <v>7305</v>
      </c>
      <c r="B865" s="97">
        <v>600466860</v>
      </c>
      <c r="C865" s="97" t="s">
        <v>7541</v>
      </c>
      <c r="D865" s="79">
        <f>E865*1.2</f>
        <v>297.59999999999997</v>
      </c>
      <c r="E865" s="101">
        <v>248</v>
      </c>
      <c r="F865" s="100">
        <f t="shared" si="211"/>
        <v>8927.9999999999982</v>
      </c>
      <c r="G865" s="100">
        <f>F865/1.2</f>
        <v>7439.9999999999991</v>
      </c>
      <c r="H865" s="71"/>
      <c r="I865" s="80"/>
    </row>
    <row r="866" spans="1:9" x14ac:dyDescent="0.25">
      <c r="A866" s="107" t="s">
        <v>7115</v>
      </c>
      <c r="B866" s="97">
        <v>601532000</v>
      </c>
      <c r="C866" s="82" t="s">
        <v>7116</v>
      </c>
      <c r="D866" s="79">
        <f t="shared" si="212"/>
        <v>191.97500353057478</v>
      </c>
      <c r="E866" s="101">
        <v>159.97916960881233</v>
      </c>
      <c r="F866" s="100">
        <f t="shared" si="211"/>
        <v>5759.2501059172437</v>
      </c>
      <c r="G866" s="100">
        <f t="shared" si="213"/>
        <v>4799.3750882643699</v>
      </c>
      <c r="H866" s="99"/>
      <c r="I866" s="80"/>
    </row>
    <row r="867" spans="1:9" x14ac:dyDescent="0.25">
      <c r="A867" s="107" t="s">
        <v>7115</v>
      </c>
      <c r="B867" s="97">
        <v>601533000</v>
      </c>
      <c r="C867" s="82" t="s">
        <v>20585</v>
      </c>
      <c r="D867" s="79">
        <f t="shared" si="212"/>
        <v>191.97500353057478</v>
      </c>
      <c r="E867" s="101">
        <v>159.97916960881233</v>
      </c>
      <c r="F867" s="100">
        <f t="shared" si="211"/>
        <v>5759.2501059172437</v>
      </c>
      <c r="G867" s="100">
        <f t="shared" si="213"/>
        <v>4799.3750882643699</v>
      </c>
      <c r="H867" s="99"/>
      <c r="I867" s="80"/>
    </row>
    <row r="868" spans="1:9" x14ac:dyDescent="0.25">
      <c r="A868" s="107" t="s">
        <v>7115</v>
      </c>
      <c r="B868" s="97">
        <v>601534000</v>
      </c>
      <c r="C868" s="82" t="s">
        <v>20584</v>
      </c>
      <c r="D868" s="79">
        <f t="shared" si="212"/>
        <v>251.55345290213245</v>
      </c>
      <c r="E868" s="101">
        <v>209.62787741844372</v>
      </c>
      <c r="F868" s="100">
        <f t="shared" si="211"/>
        <v>7546.6035870639735</v>
      </c>
      <c r="G868" s="100">
        <f t="shared" si="213"/>
        <v>6288.8363225533112</v>
      </c>
      <c r="H868" s="99"/>
      <c r="I868" s="80"/>
    </row>
    <row r="869" spans="1:9" x14ac:dyDescent="0.25">
      <c r="A869" s="107" t="s">
        <v>7115</v>
      </c>
      <c r="B869" s="97">
        <v>601535000</v>
      </c>
      <c r="C869" s="82" t="s">
        <v>18664</v>
      </c>
      <c r="D869" s="79">
        <f t="shared" si="212"/>
        <v>251.55345290213245</v>
      </c>
      <c r="E869" s="101">
        <v>209.62787741844372</v>
      </c>
      <c r="F869" s="100">
        <f t="shared" si="211"/>
        <v>7546.6035870639735</v>
      </c>
      <c r="G869" s="100">
        <f t="shared" ref="G869" si="222">F869/1.2</f>
        <v>6288.8363225533112</v>
      </c>
      <c r="H869" s="99"/>
      <c r="I869" s="80"/>
    </row>
    <row r="870" spans="1:9" x14ac:dyDescent="0.25">
      <c r="A870" s="107" t="s">
        <v>7115</v>
      </c>
      <c r="B870" s="261">
        <v>601529000</v>
      </c>
      <c r="C870" s="97" t="s">
        <v>20586</v>
      </c>
      <c r="D870" s="79">
        <f>E870*1.2</f>
        <v>286.8</v>
      </c>
      <c r="E870" s="101">
        <v>239</v>
      </c>
      <c r="F870" s="100">
        <f>D870*$G$1</f>
        <v>8604</v>
      </c>
      <c r="G870" s="100">
        <f>F870/1.2</f>
        <v>7170</v>
      </c>
      <c r="H870" s="71"/>
      <c r="I870" s="74"/>
    </row>
    <row r="871" spans="1:9" x14ac:dyDescent="0.25">
      <c r="A871" s="107" t="s">
        <v>7115</v>
      </c>
      <c r="B871" s="97">
        <v>601531000</v>
      </c>
      <c r="C871" s="82" t="s">
        <v>7438</v>
      </c>
      <c r="D871" s="79">
        <f t="shared" si="212"/>
        <v>278.03276373393589</v>
      </c>
      <c r="E871" s="101">
        <v>231.69396977827992</v>
      </c>
      <c r="F871" s="100">
        <f t="shared" si="211"/>
        <v>8340.9829120180766</v>
      </c>
      <c r="G871" s="100">
        <f t="shared" ref="G871:G874" si="223">F871/1.2</f>
        <v>6950.8190933483975</v>
      </c>
      <c r="H871" s="99"/>
      <c r="I871" s="74"/>
    </row>
    <row r="872" spans="1:9" x14ac:dyDescent="0.25">
      <c r="A872" s="107" t="s">
        <v>7115</v>
      </c>
      <c r="B872" s="97">
        <v>601544000</v>
      </c>
      <c r="C872" s="82" t="s">
        <v>7439</v>
      </c>
      <c r="D872" s="79">
        <f t="shared" si="212"/>
        <v>330.99138539754267</v>
      </c>
      <c r="E872" s="101">
        <v>275.82615449795225</v>
      </c>
      <c r="F872" s="100">
        <f t="shared" si="211"/>
        <v>9929.7415619262792</v>
      </c>
      <c r="G872" s="100">
        <f t="shared" si="223"/>
        <v>8274.7846349385673</v>
      </c>
      <c r="H872" s="99"/>
      <c r="I872" s="74"/>
    </row>
    <row r="873" spans="1:9" x14ac:dyDescent="0.25">
      <c r="A873" s="107" t="s">
        <v>7115</v>
      </c>
      <c r="B873" s="97">
        <v>601545000</v>
      </c>
      <c r="C873" s="82" t="s">
        <v>7440</v>
      </c>
      <c r="D873" s="79">
        <f t="shared" si="212"/>
        <v>529.58621663606834</v>
      </c>
      <c r="E873" s="101">
        <v>441.32184719672364</v>
      </c>
      <c r="F873" s="100">
        <f t="shared" si="211"/>
        <v>15887.58649908205</v>
      </c>
      <c r="G873" s="100">
        <f t="shared" si="223"/>
        <v>13239.655415901709</v>
      </c>
      <c r="H873" s="99"/>
      <c r="I873" s="74"/>
    </row>
    <row r="874" spans="1:9" x14ac:dyDescent="0.25">
      <c r="A874" s="107" t="s">
        <v>7115</v>
      </c>
      <c r="B874" s="97">
        <v>601546000</v>
      </c>
      <c r="C874" s="82" t="s">
        <v>7441</v>
      </c>
      <c r="D874" s="79">
        <f t="shared" si="212"/>
        <v>1118.1333333333332</v>
      </c>
      <c r="E874" s="101">
        <v>931.77777777777771</v>
      </c>
      <c r="F874" s="100">
        <f t="shared" si="211"/>
        <v>33544</v>
      </c>
      <c r="G874" s="100">
        <f t="shared" si="223"/>
        <v>27953.333333333336</v>
      </c>
      <c r="H874" s="99"/>
      <c r="I874" s="74"/>
    </row>
    <row r="875" spans="1:9" x14ac:dyDescent="0.25">
      <c r="A875" s="107" t="s">
        <v>7115</v>
      </c>
      <c r="B875" s="97">
        <v>601536000</v>
      </c>
      <c r="C875" s="82" t="s">
        <v>7117</v>
      </c>
      <c r="D875" s="79">
        <f t="shared" si="212"/>
        <v>838.8</v>
      </c>
      <c r="E875" s="101">
        <v>699</v>
      </c>
      <c r="F875" s="100">
        <f t="shared" si="211"/>
        <v>25164</v>
      </c>
      <c r="G875" s="100">
        <f t="shared" si="213"/>
        <v>20970</v>
      </c>
      <c r="H875" s="99"/>
      <c r="I875" s="80"/>
    </row>
    <row r="876" spans="1:9" x14ac:dyDescent="0.25">
      <c r="A876" s="107" t="s">
        <v>7115</v>
      </c>
      <c r="B876" s="97">
        <v>601537000</v>
      </c>
      <c r="C876" s="82" t="s">
        <v>7118</v>
      </c>
      <c r="D876" s="79">
        <f t="shared" si="212"/>
        <v>838.8</v>
      </c>
      <c r="E876" s="101">
        <v>699</v>
      </c>
      <c r="F876" s="100">
        <f t="shared" si="211"/>
        <v>25164</v>
      </c>
      <c r="G876" s="100">
        <f t="shared" si="213"/>
        <v>20970</v>
      </c>
      <c r="H876" s="99"/>
      <c r="I876" s="80"/>
    </row>
    <row r="877" spans="1:9" x14ac:dyDescent="0.25">
      <c r="A877" s="107" t="s">
        <v>7115</v>
      </c>
      <c r="B877" s="97">
        <v>601538000</v>
      </c>
      <c r="C877" s="82" t="s">
        <v>7119</v>
      </c>
      <c r="D877" s="79">
        <f t="shared" si="212"/>
        <v>598.79999999999995</v>
      </c>
      <c r="E877" s="101">
        <v>499</v>
      </c>
      <c r="F877" s="100">
        <f t="shared" si="211"/>
        <v>17964</v>
      </c>
      <c r="G877" s="100">
        <f t="shared" si="213"/>
        <v>14970</v>
      </c>
      <c r="H877" s="99"/>
      <c r="I877" s="80"/>
    </row>
    <row r="878" spans="1:9" x14ac:dyDescent="0.25">
      <c r="A878" s="107" t="s">
        <v>7115</v>
      </c>
      <c r="B878" s="97" t="s">
        <v>18912</v>
      </c>
      <c r="C878" s="82" t="s">
        <v>18913</v>
      </c>
      <c r="D878" s="79">
        <f t="shared" si="212"/>
        <v>587.75179473835829</v>
      </c>
      <c r="E878" s="101">
        <v>489.79316228196529</v>
      </c>
      <c r="F878" s="100">
        <f t="shared" ref="F878" si="224">D878*$G$1</f>
        <v>17632.553842150748</v>
      </c>
      <c r="G878" s="100">
        <f t="shared" ref="G878" si="225">F878/1.2</f>
        <v>14693.794868458957</v>
      </c>
      <c r="H878" s="99"/>
      <c r="I878" s="80"/>
    </row>
    <row r="879" spans="1:9" x14ac:dyDescent="0.25">
      <c r="A879" s="107" t="s">
        <v>7115</v>
      </c>
      <c r="B879" s="97">
        <v>601539000</v>
      </c>
      <c r="C879" s="82" t="s">
        <v>7120</v>
      </c>
      <c r="D879" s="79">
        <f t="shared" si="212"/>
        <v>598.79999999999995</v>
      </c>
      <c r="E879" s="101">
        <v>499</v>
      </c>
      <c r="F879" s="100">
        <f t="shared" si="211"/>
        <v>17964</v>
      </c>
      <c r="G879" s="100">
        <f t="shared" si="213"/>
        <v>14970</v>
      </c>
      <c r="H879" s="99"/>
      <c r="I879" s="80"/>
    </row>
    <row r="880" spans="1:9" x14ac:dyDescent="0.25">
      <c r="A880" s="107" t="s">
        <v>7115</v>
      </c>
      <c r="B880" s="97">
        <v>601587000</v>
      </c>
      <c r="C880" s="82" t="s">
        <v>7121</v>
      </c>
      <c r="D880" s="79">
        <f t="shared" si="212"/>
        <v>718.8</v>
      </c>
      <c r="E880" s="101">
        <v>599</v>
      </c>
      <c r="F880" s="100">
        <f t="shared" si="211"/>
        <v>21564</v>
      </c>
      <c r="G880" s="100">
        <f t="shared" si="213"/>
        <v>17970</v>
      </c>
      <c r="H880" s="99"/>
      <c r="I880" s="80"/>
    </row>
    <row r="881" spans="1:9" x14ac:dyDescent="0.25">
      <c r="A881" s="107" t="s">
        <v>7115</v>
      </c>
      <c r="B881" s="97">
        <v>601540000</v>
      </c>
      <c r="C881" s="82" t="s">
        <v>7122</v>
      </c>
      <c r="D881" s="79">
        <f t="shared" si="212"/>
        <v>1018.8</v>
      </c>
      <c r="E881" s="101">
        <v>849</v>
      </c>
      <c r="F881" s="100">
        <f t="shared" si="211"/>
        <v>30564</v>
      </c>
      <c r="G881" s="100">
        <f t="shared" si="213"/>
        <v>25470</v>
      </c>
      <c r="H881" s="99"/>
      <c r="I881" s="80"/>
    </row>
    <row r="882" spans="1:9" x14ac:dyDescent="0.25">
      <c r="A882" s="107" t="s">
        <v>7115</v>
      </c>
      <c r="B882" s="97">
        <v>601541000</v>
      </c>
      <c r="C882" s="82" t="s">
        <v>7123</v>
      </c>
      <c r="D882" s="79">
        <f t="shared" si="212"/>
        <v>898.8</v>
      </c>
      <c r="E882" s="101">
        <v>749</v>
      </c>
      <c r="F882" s="100">
        <f t="shared" si="211"/>
        <v>26964</v>
      </c>
      <c r="G882" s="100">
        <f t="shared" si="213"/>
        <v>22470</v>
      </c>
      <c r="H882" s="99"/>
      <c r="I882" s="80"/>
    </row>
    <row r="883" spans="1:9" x14ac:dyDescent="0.25">
      <c r="A883" s="107" t="s">
        <v>7115</v>
      </c>
      <c r="B883" s="97">
        <v>601542000</v>
      </c>
      <c r="C883" s="82" t="s">
        <v>7124</v>
      </c>
      <c r="D883" s="79">
        <f t="shared" si="212"/>
        <v>1318.8</v>
      </c>
      <c r="E883" s="101">
        <v>1099</v>
      </c>
      <c r="F883" s="100">
        <f t="shared" si="211"/>
        <v>39564</v>
      </c>
      <c r="G883" s="100">
        <f t="shared" si="213"/>
        <v>32970</v>
      </c>
      <c r="H883" s="99"/>
      <c r="I883" s="80"/>
    </row>
    <row r="884" spans="1:9" x14ac:dyDescent="0.25">
      <c r="A884" s="107" t="s">
        <v>7115</v>
      </c>
      <c r="B884" s="97">
        <v>601588000</v>
      </c>
      <c r="C884" s="82" t="s">
        <v>7125</v>
      </c>
      <c r="D884" s="79">
        <f t="shared" si="212"/>
        <v>1198.8</v>
      </c>
      <c r="E884" s="101">
        <v>999</v>
      </c>
      <c r="F884" s="100">
        <f t="shared" si="211"/>
        <v>35964</v>
      </c>
      <c r="G884" s="100">
        <f t="shared" si="213"/>
        <v>29970</v>
      </c>
      <c r="H884" s="99"/>
      <c r="I884" s="80"/>
    </row>
    <row r="885" spans="1:9" x14ac:dyDescent="0.25">
      <c r="A885" s="107" t="s">
        <v>7115</v>
      </c>
      <c r="B885" s="97">
        <v>601543000</v>
      </c>
      <c r="C885" s="82" t="s">
        <v>7126</v>
      </c>
      <c r="D885" s="79">
        <f t="shared" si="212"/>
        <v>1438.8</v>
      </c>
      <c r="E885" s="101">
        <v>1199</v>
      </c>
      <c r="F885" s="100">
        <f t="shared" si="211"/>
        <v>43164</v>
      </c>
      <c r="G885" s="100">
        <f t="shared" si="213"/>
        <v>35970</v>
      </c>
      <c r="H885" s="99"/>
      <c r="I885" s="80"/>
    </row>
    <row r="886" spans="1:9" x14ac:dyDescent="0.25">
      <c r="A886" s="106" t="s">
        <v>7351</v>
      </c>
      <c r="B886" s="97">
        <v>690892000</v>
      </c>
      <c r="C886" s="97" t="s">
        <v>7363</v>
      </c>
      <c r="D886" s="79">
        <f>E886*1.2</f>
        <v>1456.3620957491878</v>
      </c>
      <c r="E886" s="101">
        <v>1213.6350797909899</v>
      </c>
      <c r="F886" s="100">
        <f t="shared" si="211"/>
        <v>43690.862872475635</v>
      </c>
      <c r="G886" s="100">
        <f>F886/1.2</f>
        <v>36409.052393729697</v>
      </c>
      <c r="H886" s="99"/>
      <c r="I886" s="74"/>
    </row>
    <row r="887" spans="1:9" x14ac:dyDescent="0.25">
      <c r="A887" s="104" t="s">
        <v>7071</v>
      </c>
      <c r="B887" s="88">
        <v>604118500</v>
      </c>
      <c r="C887" s="69" t="s">
        <v>7072</v>
      </c>
      <c r="D887" s="70">
        <f t="shared" ref="D887:D892" si="226">E887*1.2</f>
        <v>76.128018641434821</v>
      </c>
      <c r="E887" s="101">
        <v>63.440015534529024</v>
      </c>
      <c r="F887" s="100">
        <f t="shared" si="211"/>
        <v>2283.8405592430445</v>
      </c>
      <c r="G887" s="100">
        <f t="shared" ref="G887:G892" si="227">F887/1.2</f>
        <v>1903.2004660358705</v>
      </c>
      <c r="H887" s="99"/>
      <c r="I887" s="72"/>
    </row>
    <row r="888" spans="1:9" x14ac:dyDescent="0.25">
      <c r="A888" s="104" t="s">
        <v>7071</v>
      </c>
      <c r="B888" s="88">
        <v>604119500</v>
      </c>
      <c r="C888" s="69" t="s">
        <v>7073</v>
      </c>
      <c r="D888" s="70">
        <f t="shared" si="226"/>
        <v>86.106908139292813</v>
      </c>
      <c r="E888" s="101">
        <v>71.755756782744015</v>
      </c>
      <c r="F888" s="100">
        <f t="shared" si="211"/>
        <v>2583.2072441787845</v>
      </c>
      <c r="G888" s="100">
        <f t="shared" si="227"/>
        <v>2152.6727034823207</v>
      </c>
      <c r="H888" s="99"/>
      <c r="I888" s="72"/>
    </row>
    <row r="889" spans="1:9" x14ac:dyDescent="0.25">
      <c r="A889" s="104" t="s">
        <v>7071</v>
      </c>
      <c r="B889" s="88">
        <v>604117000</v>
      </c>
      <c r="C889" s="69" t="s">
        <v>7074</v>
      </c>
      <c r="D889" s="70">
        <f t="shared" si="226"/>
        <v>81</v>
      </c>
      <c r="E889" s="101">
        <v>67.5</v>
      </c>
      <c r="F889" s="100">
        <f t="shared" si="211"/>
        <v>2430</v>
      </c>
      <c r="G889" s="100">
        <f t="shared" si="227"/>
        <v>2025</v>
      </c>
      <c r="H889" s="99"/>
      <c r="I889" s="72"/>
    </row>
    <row r="890" spans="1:9" x14ac:dyDescent="0.25">
      <c r="A890" s="104" t="s">
        <v>7071</v>
      </c>
      <c r="B890" s="88">
        <v>604120000</v>
      </c>
      <c r="C890" s="69" t="s">
        <v>7075</v>
      </c>
      <c r="D890" s="70">
        <f t="shared" si="226"/>
        <v>60.869180123957179</v>
      </c>
      <c r="E890" s="101">
        <v>50.724316769964318</v>
      </c>
      <c r="F890" s="100">
        <f t="shared" si="211"/>
        <v>1826.0754037187153</v>
      </c>
      <c r="G890" s="100">
        <f t="shared" si="227"/>
        <v>1521.7295030989294</v>
      </c>
      <c r="H890" s="99"/>
      <c r="I890" s="72"/>
    </row>
    <row r="891" spans="1:9" x14ac:dyDescent="0.25">
      <c r="A891" s="104" t="s">
        <v>7071</v>
      </c>
      <c r="B891" s="88">
        <v>604115500</v>
      </c>
      <c r="C891" s="69" t="s">
        <v>7361</v>
      </c>
      <c r="D891" s="70">
        <f t="shared" si="226"/>
        <v>85.322449850618852</v>
      </c>
      <c r="E891" s="101">
        <v>71.102041542182377</v>
      </c>
      <c r="F891" s="100">
        <f t="shared" si="211"/>
        <v>2559.6734955185657</v>
      </c>
      <c r="G891" s="100">
        <f t="shared" si="227"/>
        <v>2133.0612462654717</v>
      </c>
      <c r="H891" s="99"/>
      <c r="I891" s="72"/>
    </row>
    <row r="892" spans="1:9" x14ac:dyDescent="0.25">
      <c r="A892" s="104" t="s">
        <v>7071</v>
      </c>
      <c r="B892" s="88">
        <v>604116500</v>
      </c>
      <c r="C892" s="69" t="s">
        <v>7076</v>
      </c>
      <c r="D892" s="70">
        <f t="shared" si="226"/>
        <v>52.8</v>
      </c>
      <c r="E892" s="101">
        <v>44</v>
      </c>
      <c r="F892" s="100">
        <f t="shared" si="211"/>
        <v>1584</v>
      </c>
      <c r="G892" s="100">
        <f t="shared" si="227"/>
        <v>1320</v>
      </c>
      <c r="H892" s="99"/>
      <c r="I892" s="72"/>
    </row>
    <row r="893" spans="1:9" x14ac:dyDescent="0.25">
      <c r="A893" s="106" t="s">
        <v>7071</v>
      </c>
      <c r="B893" s="97">
        <v>601547000</v>
      </c>
      <c r="C893" s="82" t="s">
        <v>7127</v>
      </c>
      <c r="D893" s="79">
        <f t="shared" si="212"/>
        <v>192</v>
      </c>
      <c r="E893" s="101">
        <v>160</v>
      </c>
      <c r="F893" s="100">
        <f t="shared" si="211"/>
        <v>5760</v>
      </c>
      <c r="G893" s="100">
        <f t="shared" si="213"/>
        <v>4800</v>
      </c>
      <c r="H893" s="99" t="s">
        <v>18817</v>
      </c>
      <c r="I893" s="72" t="s">
        <v>6952</v>
      </c>
    </row>
    <row r="894" spans="1:9" x14ac:dyDescent="0.25">
      <c r="A894" s="106" t="s">
        <v>7071</v>
      </c>
      <c r="B894" s="97">
        <v>601548000</v>
      </c>
      <c r="C894" s="82" t="s">
        <v>7128</v>
      </c>
      <c r="D894" s="79">
        <f t="shared" si="212"/>
        <v>192</v>
      </c>
      <c r="E894" s="101">
        <v>160</v>
      </c>
      <c r="F894" s="100">
        <f t="shared" ref="F894:F941" si="228">D894*$G$1</f>
        <v>5760</v>
      </c>
      <c r="G894" s="100">
        <f t="shared" si="213"/>
        <v>4800</v>
      </c>
      <c r="H894" s="99"/>
      <c r="I894" s="80"/>
    </row>
    <row r="895" spans="1:9" x14ac:dyDescent="0.25">
      <c r="A895" s="106" t="s">
        <v>7071</v>
      </c>
      <c r="B895" s="97">
        <v>601549000</v>
      </c>
      <c r="C895" s="82" t="s">
        <v>7129</v>
      </c>
      <c r="D895" s="79">
        <f t="shared" si="212"/>
        <v>204</v>
      </c>
      <c r="E895" s="101">
        <v>170</v>
      </c>
      <c r="F895" s="100">
        <f t="shared" si="228"/>
        <v>6120</v>
      </c>
      <c r="G895" s="100">
        <f t="shared" si="213"/>
        <v>5100</v>
      </c>
      <c r="H895" s="99"/>
      <c r="I895" s="80"/>
    </row>
    <row r="896" spans="1:9" x14ac:dyDescent="0.25">
      <c r="A896" s="106" t="s">
        <v>7071</v>
      </c>
      <c r="B896" s="97">
        <v>601550000</v>
      </c>
      <c r="C896" s="82" t="s">
        <v>7130</v>
      </c>
      <c r="D896" s="79">
        <f t="shared" si="212"/>
        <v>480</v>
      </c>
      <c r="E896" s="101">
        <v>400</v>
      </c>
      <c r="F896" s="100">
        <f t="shared" si="228"/>
        <v>14400</v>
      </c>
      <c r="G896" s="100">
        <f t="shared" si="213"/>
        <v>12000</v>
      </c>
      <c r="H896" s="99"/>
      <c r="I896" s="80"/>
    </row>
    <row r="897" spans="1:9" x14ac:dyDescent="0.25">
      <c r="A897" s="106" t="s">
        <v>7071</v>
      </c>
      <c r="B897" s="97">
        <v>601551000</v>
      </c>
      <c r="C897" s="82" t="s">
        <v>7131</v>
      </c>
      <c r="D897" s="79">
        <f t="shared" si="212"/>
        <v>804</v>
      </c>
      <c r="E897" s="101">
        <v>670</v>
      </c>
      <c r="F897" s="100">
        <f t="shared" si="228"/>
        <v>24120</v>
      </c>
      <c r="G897" s="100">
        <f t="shared" si="213"/>
        <v>20100</v>
      </c>
      <c r="H897" s="99"/>
      <c r="I897" s="80"/>
    </row>
    <row r="898" spans="1:9" x14ac:dyDescent="0.25">
      <c r="A898" s="106" t="s">
        <v>7071</v>
      </c>
      <c r="B898" s="97">
        <v>601552000</v>
      </c>
      <c r="C898" s="82" t="s">
        <v>7132</v>
      </c>
      <c r="D898" s="79">
        <f t="shared" si="212"/>
        <v>96</v>
      </c>
      <c r="E898" s="101">
        <v>80</v>
      </c>
      <c r="F898" s="100">
        <f t="shared" si="228"/>
        <v>2880</v>
      </c>
      <c r="G898" s="100">
        <f t="shared" si="213"/>
        <v>2400</v>
      </c>
      <c r="H898" s="99"/>
      <c r="I898" s="80"/>
    </row>
    <row r="899" spans="1:9" x14ac:dyDescent="0.25">
      <c r="A899" s="106" t="s">
        <v>7071</v>
      </c>
      <c r="B899" s="97">
        <v>601553000</v>
      </c>
      <c r="C899" s="82" t="s">
        <v>7133</v>
      </c>
      <c r="D899" s="79">
        <f t="shared" si="212"/>
        <v>108</v>
      </c>
      <c r="E899" s="101">
        <v>90</v>
      </c>
      <c r="F899" s="100">
        <f t="shared" si="228"/>
        <v>3240</v>
      </c>
      <c r="G899" s="100">
        <f t="shared" si="213"/>
        <v>2700</v>
      </c>
      <c r="H899" s="99"/>
      <c r="I899" s="80"/>
    </row>
    <row r="900" spans="1:9" x14ac:dyDescent="0.25">
      <c r="A900" s="106" t="s">
        <v>7071</v>
      </c>
      <c r="B900" s="97">
        <v>601554000</v>
      </c>
      <c r="C900" s="82" t="s">
        <v>7134</v>
      </c>
      <c r="D900" s="79">
        <f t="shared" si="212"/>
        <v>108</v>
      </c>
      <c r="E900" s="101">
        <v>90</v>
      </c>
      <c r="F900" s="100">
        <f t="shared" si="228"/>
        <v>3240</v>
      </c>
      <c r="G900" s="100">
        <f t="shared" si="213"/>
        <v>2700</v>
      </c>
      <c r="H900" s="99"/>
      <c r="I900" s="80"/>
    </row>
    <row r="901" spans="1:9" x14ac:dyDescent="0.25">
      <c r="A901" s="106" t="s">
        <v>7071</v>
      </c>
      <c r="B901" s="97">
        <v>601555000</v>
      </c>
      <c r="C901" s="82" t="s">
        <v>7135</v>
      </c>
      <c r="D901" s="79">
        <f t="shared" si="212"/>
        <v>132</v>
      </c>
      <c r="E901" s="101">
        <v>110.00000000000001</v>
      </c>
      <c r="F901" s="100">
        <f t="shared" si="228"/>
        <v>3960</v>
      </c>
      <c r="G901" s="100">
        <f t="shared" si="213"/>
        <v>3300</v>
      </c>
      <c r="H901" s="99"/>
      <c r="I901" s="80"/>
    </row>
    <row r="902" spans="1:9" x14ac:dyDescent="0.25">
      <c r="A902" s="106" t="s">
        <v>7071</v>
      </c>
      <c r="B902" s="97">
        <v>601556000</v>
      </c>
      <c r="C902" s="82" t="s">
        <v>7136</v>
      </c>
      <c r="D902" s="79">
        <f t="shared" si="212"/>
        <v>192</v>
      </c>
      <c r="E902" s="101">
        <v>160</v>
      </c>
      <c r="F902" s="100">
        <f t="shared" si="228"/>
        <v>5760</v>
      </c>
      <c r="G902" s="100">
        <f t="shared" si="213"/>
        <v>4800</v>
      </c>
      <c r="H902" s="99"/>
      <c r="I902" s="80"/>
    </row>
    <row r="903" spans="1:9" x14ac:dyDescent="0.25">
      <c r="A903" s="106" t="s">
        <v>7071</v>
      </c>
      <c r="B903" s="97">
        <v>601557000</v>
      </c>
      <c r="C903" s="82" t="s">
        <v>7137</v>
      </c>
      <c r="D903" s="79">
        <f t="shared" si="212"/>
        <v>240</v>
      </c>
      <c r="E903" s="101">
        <v>200</v>
      </c>
      <c r="F903" s="100">
        <f t="shared" si="228"/>
        <v>7200</v>
      </c>
      <c r="G903" s="100">
        <f t="shared" si="213"/>
        <v>6000</v>
      </c>
      <c r="H903" s="99"/>
      <c r="I903" s="80"/>
    </row>
    <row r="904" spans="1:9" x14ac:dyDescent="0.25">
      <c r="A904" s="106" t="s">
        <v>7071</v>
      </c>
      <c r="B904" s="97">
        <v>601558000</v>
      </c>
      <c r="C904" s="82" t="s">
        <v>7138</v>
      </c>
      <c r="D904" s="79">
        <f t="shared" si="212"/>
        <v>204</v>
      </c>
      <c r="E904" s="101">
        <v>170</v>
      </c>
      <c r="F904" s="100">
        <f t="shared" si="228"/>
        <v>6120</v>
      </c>
      <c r="G904" s="100">
        <f t="shared" si="213"/>
        <v>5100</v>
      </c>
      <c r="H904" s="99"/>
      <c r="I904" s="80"/>
    </row>
    <row r="905" spans="1:9" x14ac:dyDescent="0.25">
      <c r="A905" s="106" t="s">
        <v>7071</v>
      </c>
      <c r="B905" s="97">
        <v>601559000</v>
      </c>
      <c r="C905" s="82" t="s">
        <v>7139</v>
      </c>
      <c r="D905" s="79">
        <f t="shared" si="212"/>
        <v>180</v>
      </c>
      <c r="E905" s="101">
        <v>150</v>
      </c>
      <c r="F905" s="100">
        <f t="shared" si="228"/>
        <v>5400</v>
      </c>
      <c r="G905" s="100">
        <f t="shared" si="213"/>
        <v>4500</v>
      </c>
      <c r="H905" s="99"/>
      <c r="I905" s="80"/>
    </row>
    <row r="906" spans="1:9" x14ac:dyDescent="0.25">
      <c r="A906" s="106" t="s">
        <v>7071</v>
      </c>
      <c r="B906" s="97">
        <v>601560500</v>
      </c>
      <c r="C906" s="82" t="s">
        <v>7140</v>
      </c>
      <c r="D906" s="79">
        <f t="shared" si="212"/>
        <v>204</v>
      </c>
      <c r="E906" s="101">
        <v>170</v>
      </c>
      <c r="F906" s="100">
        <f t="shared" si="228"/>
        <v>6120</v>
      </c>
      <c r="G906" s="100">
        <f t="shared" si="213"/>
        <v>5100</v>
      </c>
      <c r="H906" s="99"/>
      <c r="I906" s="80"/>
    </row>
    <row r="907" spans="1:9" x14ac:dyDescent="0.25">
      <c r="A907" s="106" t="s">
        <v>7071</v>
      </c>
      <c r="B907" s="97">
        <v>601561500</v>
      </c>
      <c r="C907" s="82" t="s">
        <v>7360</v>
      </c>
      <c r="D907" s="79">
        <f t="shared" si="212"/>
        <v>204</v>
      </c>
      <c r="E907" s="101">
        <v>170</v>
      </c>
      <c r="F907" s="100">
        <f t="shared" si="228"/>
        <v>6120</v>
      </c>
      <c r="G907" s="100">
        <f t="shared" si="213"/>
        <v>5100</v>
      </c>
      <c r="H907" s="99"/>
      <c r="I907" s="80"/>
    </row>
    <row r="908" spans="1:9" x14ac:dyDescent="0.25">
      <c r="A908" s="106" t="s">
        <v>7071</v>
      </c>
      <c r="B908" s="97">
        <v>601562500</v>
      </c>
      <c r="C908" s="82" t="s">
        <v>7141</v>
      </c>
      <c r="D908" s="79">
        <f t="shared" si="212"/>
        <v>227.99999999999997</v>
      </c>
      <c r="E908" s="101">
        <v>189.99999999999997</v>
      </c>
      <c r="F908" s="100">
        <f t="shared" si="228"/>
        <v>6839.9999999999991</v>
      </c>
      <c r="G908" s="100">
        <f t="shared" si="213"/>
        <v>5699.9999999999991</v>
      </c>
      <c r="H908" s="99"/>
      <c r="I908" s="80"/>
    </row>
    <row r="909" spans="1:9" x14ac:dyDescent="0.25">
      <c r="A909" s="106" t="s">
        <v>7071</v>
      </c>
      <c r="B909" s="97">
        <v>601563500</v>
      </c>
      <c r="C909" s="82" t="s">
        <v>7142</v>
      </c>
      <c r="D909" s="79">
        <f t="shared" si="212"/>
        <v>216</v>
      </c>
      <c r="E909" s="101">
        <v>180</v>
      </c>
      <c r="F909" s="100">
        <f t="shared" si="228"/>
        <v>6480</v>
      </c>
      <c r="G909" s="100">
        <f t="shared" si="213"/>
        <v>5400</v>
      </c>
      <c r="H909" s="99"/>
      <c r="I909" s="80"/>
    </row>
    <row r="910" spans="1:9" x14ac:dyDescent="0.25">
      <c r="A910" s="106" t="s">
        <v>7071</v>
      </c>
      <c r="B910" s="97">
        <v>601564500</v>
      </c>
      <c r="C910" s="82" t="s">
        <v>7143</v>
      </c>
      <c r="D910" s="79">
        <f t="shared" si="212"/>
        <v>108</v>
      </c>
      <c r="E910" s="101">
        <v>90</v>
      </c>
      <c r="F910" s="100">
        <f t="shared" si="228"/>
        <v>3240</v>
      </c>
      <c r="G910" s="100">
        <f t="shared" si="213"/>
        <v>2700</v>
      </c>
      <c r="H910" s="99"/>
      <c r="I910" s="80"/>
    </row>
    <row r="911" spans="1:9" x14ac:dyDescent="0.25">
      <c r="A911" s="106" t="s">
        <v>7071</v>
      </c>
      <c r="B911" s="97">
        <v>601566500</v>
      </c>
      <c r="C911" s="82" t="s">
        <v>7144</v>
      </c>
      <c r="D911" s="79">
        <f t="shared" si="212"/>
        <v>227.99999999999997</v>
      </c>
      <c r="E911" s="101">
        <v>189.99999999999997</v>
      </c>
      <c r="F911" s="100">
        <f t="shared" si="228"/>
        <v>6839.9999999999991</v>
      </c>
      <c r="G911" s="100">
        <f t="shared" si="213"/>
        <v>5699.9999999999991</v>
      </c>
      <c r="H911" s="99"/>
      <c r="I911" s="80"/>
    </row>
    <row r="912" spans="1:9" x14ac:dyDescent="0.25">
      <c r="A912" s="106" t="s">
        <v>7071</v>
      </c>
      <c r="B912" s="97">
        <v>601567500</v>
      </c>
      <c r="C912" s="82" t="s">
        <v>7145</v>
      </c>
      <c r="D912" s="79">
        <f t="shared" si="212"/>
        <v>420</v>
      </c>
      <c r="E912" s="101">
        <v>350</v>
      </c>
      <c r="F912" s="100">
        <f t="shared" si="228"/>
        <v>12600</v>
      </c>
      <c r="G912" s="100">
        <f t="shared" si="213"/>
        <v>10500</v>
      </c>
      <c r="H912" s="99"/>
      <c r="I912" s="80"/>
    </row>
    <row r="913" spans="1:9" x14ac:dyDescent="0.25">
      <c r="A913" s="106" t="s">
        <v>7071</v>
      </c>
      <c r="B913" s="97">
        <v>601568500</v>
      </c>
      <c r="C913" s="82" t="s">
        <v>7146</v>
      </c>
      <c r="D913" s="79">
        <f t="shared" si="212"/>
        <v>227.99999999999997</v>
      </c>
      <c r="E913" s="101">
        <v>189.99999999999997</v>
      </c>
      <c r="F913" s="100">
        <f t="shared" si="228"/>
        <v>6839.9999999999991</v>
      </c>
      <c r="G913" s="100">
        <f t="shared" si="213"/>
        <v>5699.9999999999991</v>
      </c>
      <c r="H913" s="99"/>
      <c r="I913" s="80"/>
    </row>
    <row r="914" spans="1:9" x14ac:dyDescent="0.25">
      <c r="A914" s="106" t="s">
        <v>7071</v>
      </c>
      <c r="B914" s="97">
        <v>602233000</v>
      </c>
      <c r="C914" s="82" t="s">
        <v>7147</v>
      </c>
      <c r="D914" s="79">
        <f t="shared" si="212"/>
        <v>22.8</v>
      </c>
      <c r="E914" s="101">
        <v>19</v>
      </c>
      <c r="F914" s="100">
        <f t="shared" si="228"/>
        <v>684</v>
      </c>
      <c r="G914" s="100">
        <f t="shared" si="213"/>
        <v>570</v>
      </c>
      <c r="H914" s="99"/>
      <c r="I914" s="80"/>
    </row>
    <row r="915" spans="1:9" x14ac:dyDescent="0.25">
      <c r="A915" s="106" t="s">
        <v>7071</v>
      </c>
      <c r="B915" s="97">
        <v>602234000</v>
      </c>
      <c r="C915" s="82" t="s">
        <v>7148</v>
      </c>
      <c r="D915" s="79">
        <f t="shared" si="212"/>
        <v>35.999999999999993</v>
      </c>
      <c r="E915" s="101">
        <v>29.999999999999996</v>
      </c>
      <c r="F915" s="100">
        <f t="shared" si="228"/>
        <v>1079.9999999999998</v>
      </c>
      <c r="G915" s="100">
        <f t="shared" si="213"/>
        <v>899.99999999999989</v>
      </c>
      <c r="H915" s="99"/>
      <c r="I915" s="80"/>
    </row>
    <row r="916" spans="1:9" x14ac:dyDescent="0.25">
      <c r="A916" s="106" t="s">
        <v>7071</v>
      </c>
      <c r="B916" s="97">
        <v>602235000</v>
      </c>
      <c r="C916" s="82" t="s">
        <v>7149</v>
      </c>
      <c r="D916" s="79">
        <f t="shared" si="212"/>
        <v>71.999999999999986</v>
      </c>
      <c r="E916" s="101">
        <v>59.999999999999993</v>
      </c>
      <c r="F916" s="100">
        <f t="shared" si="228"/>
        <v>2159.9999999999995</v>
      </c>
      <c r="G916" s="100">
        <f t="shared" si="213"/>
        <v>1799.9999999999998</v>
      </c>
      <c r="H916" s="99"/>
      <c r="I916" s="80"/>
    </row>
    <row r="917" spans="1:9" x14ac:dyDescent="0.25">
      <c r="A917" s="106" t="s">
        <v>7071</v>
      </c>
      <c r="B917" s="97">
        <v>602236000</v>
      </c>
      <c r="C917" s="82" t="s">
        <v>7150</v>
      </c>
      <c r="D917" s="79">
        <f t="shared" si="212"/>
        <v>90</v>
      </c>
      <c r="E917" s="101">
        <v>75</v>
      </c>
      <c r="F917" s="100">
        <f t="shared" si="228"/>
        <v>2700</v>
      </c>
      <c r="G917" s="100">
        <f t="shared" si="213"/>
        <v>2250</v>
      </c>
      <c r="H917" s="99"/>
      <c r="I917" s="80"/>
    </row>
    <row r="918" spans="1:9" x14ac:dyDescent="0.25">
      <c r="A918" s="106" t="s">
        <v>7071</v>
      </c>
      <c r="B918" s="97">
        <v>601569000</v>
      </c>
      <c r="C918" s="82" t="s">
        <v>7151</v>
      </c>
      <c r="D918" s="79">
        <f t="shared" si="212"/>
        <v>26.4</v>
      </c>
      <c r="E918" s="101">
        <v>22</v>
      </c>
      <c r="F918" s="100">
        <f t="shared" si="228"/>
        <v>792</v>
      </c>
      <c r="G918" s="100">
        <f t="shared" si="213"/>
        <v>660</v>
      </c>
      <c r="H918" s="99"/>
      <c r="I918" s="80"/>
    </row>
    <row r="919" spans="1:9" x14ac:dyDescent="0.25">
      <c r="A919" s="106" t="s">
        <v>7071</v>
      </c>
      <c r="B919" s="97">
        <v>601570000</v>
      </c>
      <c r="C919" s="82" t="s">
        <v>7152</v>
      </c>
      <c r="D919" s="79">
        <f t="shared" si="212"/>
        <v>26.4</v>
      </c>
      <c r="E919" s="101">
        <v>22</v>
      </c>
      <c r="F919" s="100">
        <f t="shared" si="228"/>
        <v>792</v>
      </c>
      <c r="G919" s="100">
        <f t="shared" si="213"/>
        <v>660</v>
      </c>
      <c r="H919" s="99"/>
      <c r="I919" s="80"/>
    </row>
    <row r="920" spans="1:9" x14ac:dyDescent="0.25">
      <c r="A920" s="106" t="s">
        <v>7071</v>
      </c>
      <c r="B920" s="97">
        <v>601571000</v>
      </c>
      <c r="C920" s="82" t="s">
        <v>7153</v>
      </c>
      <c r="D920" s="79">
        <f t="shared" si="212"/>
        <v>24</v>
      </c>
      <c r="E920" s="101">
        <v>20</v>
      </c>
      <c r="F920" s="100">
        <f t="shared" si="228"/>
        <v>720</v>
      </c>
      <c r="G920" s="100">
        <f t="shared" si="213"/>
        <v>600</v>
      </c>
      <c r="H920" s="99"/>
      <c r="I920" s="80"/>
    </row>
    <row r="921" spans="1:9" x14ac:dyDescent="0.25">
      <c r="A921" s="106" t="s">
        <v>7071</v>
      </c>
      <c r="B921" s="97">
        <v>601572000</v>
      </c>
      <c r="C921" s="82" t="s">
        <v>7154</v>
      </c>
      <c r="D921" s="79">
        <f t="shared" si="212"/>
        <v>94.8</v>
      </c>
      <c r="E921" s="101">
        <v>79</v>
      </c>
      <c r="F921" s="100">
        <f t="shared" si="228"/>
        <v>2844</v>
      </c>
      <c r="G921" s="100">
        <f t="shared" si="213"/>
        <v>2370</v>
      </c>
      <c r="H921" s="99"/>
      <c r="I921" s="80"/>
    </row>
    <row r="922" spans="1:9" x14ac:dyDescent="0.25">
      <c r="A922" s="106" t="s">
        <v>7071</v>
      </c>
      <c r="B922" s="97">
        <v>601573000</v>
      </c>
      <c r="C922" s="82" t="s">
        <v>7155</v>
      </c>
      <c r="D922" s="79">
        <f t="shared" si="212"/>
        <v>66</v>
      </c>
      <c r="E922" s="101">
        <v>55.000000000000007</v>
      </c>
      <c r="F922" s="100">
        <f t="shared" si="228"/>
        <v>1980</v>
      </c>
      <c r="G922" s="100">
        <f t="shared" si="213"/>
        <v>1650</v>
      </c>
      <c r="H922" s="99"/>
      <c r="I922" s="80"/>
    </row>
    <row r="923" spans="1:9" x14ac:dyDescent="0.25">
      <c r="A923" s="106" t="s">
        <v>7071</v>
      </c>
      <c r="B923" s="97">
        <v>601574000</v>
      </c>
      <c r="C923" s="82" t="s">
        <v>7156</v>
      </c>
      <c r="D923" s="79">
        <f t="shared" si="212"/>
        <v>48</v>
      </c>
      <c r="E923" s="101">
        <v>40</v>
      </c>
      <c r="F923" s="100">
        <f t="shared" si="228"/>
        <v>1440</v>
      </c>
      <c r="G923" s="100">
        <f t="shared" si="213"/>
        <v>1200</v>
      </c>
      <c r="H923" s="99"/>
      <c r="I923" s="80"/>
    </row>
    <row r="924" spans="1:9" x14ac:dyDescent="0.25">
      <c r="A924" s="106" t="s">
        <v>7071</v>
      </c>
      <c r="B924" s="97">
        <v>601575000</v>
      </c>
      <c r="C924" s="82" t="s">
        <v>7157</v>
      </c>
      <c r="D924" s="79">
        <f t="shared" si="212"/>
        <v>35.999999999999993</v>
      </c>
      <c r="E924" s="101">
        <v>29.999999999999996</v>
      </c>
      <c r="F924" s="100">
        <f t="shared" si="228"/>
        <v>1079.9999999999998</v>
      </c>
      <c r="G924" s="100">
        <f t="shared" si="213"/>
        <v>899.99999999999989</v>
      </c>
      <c r="H924" s="99"/>
      <c r="I924" s="80"/>
    </row>
    <row r="925" spans="1:9" x14ac:dyDescent="0.25">
      <c r="A925" s="106" t="s">
        <v>7071</v>
      </c>
      <c r="B925" s="97">
        <v>601576000</v>
      </c>
      <c r="C925" s="82" t="s">
        <v>7158</v>
      </c>
      <c r="D925" s="79">
        <f t="shared" si="212"/>
        <v>48</v>
      </c>
      <c r="E925" s="101">
        <v>40</v>
      </c>
      <c r="F925" s="100">
        <f t="shared" si="228"/>
        <v>1440</v>
      </c>
      <c r="G925" s="100">
        <f t="shared" si="213"/>
        <v>1200</v>
      </c>
      <c r="H925" s="99"/>
      <c r="I925" s="80"/>
    </row>
    <row r="926" spans="1:9" x14ac:dyDescent="0.25">
      <c r="A926" s="106" t="s">
        <v>7071</v>
      </c>
      <c r="B926" s="97">
        <v>601577000</v>
      </c>
      <c r="C926" s="82" t="s">
        <v>7159</v>
      </c>
      <c r="D926" s="79">
        <f t="shared" si="212"/>
        <v>143.99999999999997</v>
      </c>
      <c r="E926" s="101">
        <v>119.99999999999999</v>
      </c>
      <c r="F926" s="100">
        <f t="shared" si="228"/>
        <v>4319.9999999999991</v>
      </c>
      <c r="G926" s="100">
        <f t="shared" si="213"/>
        <v>3599.9999999999995</v>
      </c>
      <c r="H926" s="99"/>
      <c r="I926" s="80"/>
    </row>
    <row r="927" spans="1:9" x14ac:dyDescent="0.25">
      <c r="A927" s="106" t="s">
        <v>7071</v>
      </c>
      <c r="B927" s="97">
        <v>601578000</v>
      </c>
      <c r="C927" s="82" t="s">
        <v>7160</v>
      </c>
      <c r="D927" s="79">
        <f t="shared" si="212"/>
        <v>156</v>
      </c>
      <c r="E927" s="101">
        <v>130</v>
      </c>
      <c r="F927" s="100">
        <f t="shared" si="228"/>
        <v>4680</v>
      </c>
      <c r="G927" s="100">
        <f t="shared" si="213"/>
        <v>3900</v>
      </c>
      <c r="H927" s="99"/>
      <c r="I927" s="80"/>
    </row>
    <row r="928" spans="1:9" x14ac:dyDescent="0.25">
      <c r="A928" s="106" t="s">
        <v>7071</v>
      </c>
      <c r="B928" s="97">
        <v>601579000</v>
      </c>
      <c r="C928" s="82" t="s">
        <v>7161</v>
      </c>
      <c r="D928" s="79">
        <f t="shared" si="212"/>
        <v>6.6</v>
      </c>
      <c r="E928" s="101">
        <v>5.5</v>
      </c>
      <c r="F928" s="100">
        <f t="shared" si="228"/>
        <v>198</v>
      </c>
      <c r="G928" s="100">
        <f t="shared" si="213"/>
        <v>165</v>
      </c>
      <c r="H928" s="99"/>
      <c r="I928" s="80"/>
    </row>
    <row r="929" spans="1:9" x14ac:dyDescent="0.25">
      <c r="A929" s="106" t="s">
        <v>7071</v>
      </c>
      <c r="B929" s="97">
        <v>601580000</v>
      </c>
      <c r="C929" s="82" t="s">
        <v>7162</v>
      </c>
      <c r="D929" s="79">
        <f t="shared" si="212"/>
        <v>9.6</v>
      </c>
      <c r="E929" s="101">
        <v>8</v>
      </c>
      <c r="F929" s="100">
        <f t="shared" si="228"/>
        <v>288</v>
      </c>
      <c r="G929" s="100">
        <f t="shared" si="213"/>
        <v>240</v>
      </c>
      <c r="H929" s="99"/>
      <c r="I929" s="80"/>
    </row>
    <row r="930" spans="1:9" x14ac:dyDescent="0.25">
      <c r="A930" s="106" t="s">
        <v>7071</v>
      </c>
      <c r="B930" s="97">
        <v>601581000</v>
      </c>
      <c r="C930" s="82" t="s">
        <v>7163</v>
      </c>
      <c r="D930" s="79">
        <f t="shared" si="212"/>
        <v>12</v>
      </c>
      <c r="E930" s="101">
        <v>10</v>
      </c>
      <c r="F930" s="100">
        <f t="shared" si="228"/>
        <v>360</v>
      </c>
      <c r="G930" s="100">
        <f t="shared" si="213"/>
        <v>300</v>
      </c>
      <c r="H930" s="99"/>
      <c r="I930" s="80"/>
    </row>
    <row r="931" spans="1:9" x14ac:dyDescent="0.25">
      <c r="A931" s="106" t="s">
        <v>7071</v>
      </c>
      <c r="B931" s="97">
        <v>601582000</v>
      </c>
      <c r="C931" s="82" t="s">
        <v>7164</v>
      </c>
      <c r="D931" s="79">
        <f t="shared" ref="D931:D935" si="229">E931*1.2</f>
        <v>14.400000000000002</v>
      </c>
      <c r="E931" s="101">
        <v>12.000000000000002</v>
      </c>
      <c r="F931" s="100">
        <f t="shared" si="228"/>
        <v>432.00000000000006</v>
      </c>
      <c r="G931" s="100">
        <f t="shared" si="213"/>
        <v>360.00000000000006</v>
      </c>
      <c r="H931" s="99"/>
      <c r="I931" s="80"/>
    </row>
    <row r="932" spans="1:9" x14ac:dyDescent="0.25">
      <c r="A932" s="106" t="s">
        <v>7071</v>
      </c>
      <c r="B932" s="97">
        <v>601583000</v>
      </c>
      <c r="C932" s="82" t="s">
        <v>7165</v>
      </c>
      <c r="D932" s="79">
        <f t="shared" si="229"/>
        <v>15.6</v>
      </c>
      <c r="E932" s="101">
        <v>13</v>
      </c>
      <c r="F932" s="100">
        <f t="shared" si="228"/>
        <v>468</v>
      </c>
      <c r="G932" s="100">
        <f t="shared" si="213"/>
        <v>390</v>
      </c>
      <c r="H932" s="99"/>
      <c r="I932" s="80"/>
    </row>
    <row r="933" spans="1:9" x14ac:dyDescent="0.25">
      <c r="A933" s="106" t="s">
        <v>7071</v>
      </c>
      <c r="B933" s="97">
        <v>601584000</v>
      </c>
      <c r="C933" s="82" t="s">
        <v>7166</v>
      </c>
      <c r="D933" s="79">
        <f t="shared" si="229"/>
        <v>30</v>
      </c>
      <c r="E933" s="101">
        <v>25</v>
      </c>
      <c r="F933" s="100">
        <f t="shared" si="228"/>
        <v>900</v>
      </c>
      <c r="G933" s="100">
        <f t="shared" si="213"/>
        <v>750</v>
      </c>
      <c r="H933" s="99"/>
      <c r="I933" s="80"/>
    </row>
    <row r="934" spans="1:9" x14ac:dyDescent="0.25">
      <c r="A934" s="106" t="s">
        <v>7071</v>
      </c>
      <c r="B934" s="97">
        <v>601585000</v>
      </c>
      <c r="C934" s="82" t="s">
        <v>7167</v>
      </c>
      <c r="D934" s="79">
        <f t="shared" si="229"/>
        <v>44.352845643270726</v>
      </c>
      <c r="E934" s="101">
        <v>36.960704702725607</v>
      </c>
      <c r="F934" s="100">
        <f t="shared" si="228"/>
        <v>1330.5853692981218</v>
      </c>
      <c r="G934" s="100">
        <f t="shared" ref="G934:G935" si="230">F934/1.2</f>
        <v>1108.8211410817682</v>
      </c>
      <c r="H934" s="99"/>
      <c r="I934" s="80"/>
    </row>
    <row r="935" spans="1:9" x14ac:dyDescent="0.25">
      <c r="A935" s="106" t="s">
        <v>7071</v>
      </c>
      <c r="B935" s="97">
        <v>601586000</v>
      </c>
      <c r="C935" s="82" t="s">
        <v>7168</v>
      </c>
      <c r="D935" s="79">
        <f t="shared" si="229"/>
        <v>60</v>
      </c>
      <c r="E935" s="101">
        <v>50</v>
      </c>
      <c r="F935" s="100">
        <f t="shared" si="228"/>
        <v>1800</v>
      </c>
      <c r="G935" s="100">
        <f t="shared" si="230"/>
        <v>1500</v>
      </c>
      <c r="H935" s="99"/>
      <c r="I935" s="80"/>
    </row>
    <row r="936" spans="1:9" x14ac:dyDescent="0.25">
      <c r="A936" s="104" t="s">
        <v>7283</v>
      </c>
      <c r="B936" s="88">
        <v>606162000</v>
      </c>
      <c r="C936" s="69" t="s">
        <v>7285</v>
      </c>
      <c r="D936" s="70">
        <f>E936*1.2</f>
        <v>91.666666666666657</v>
      </c>
      <c r="E936" s="101">
        <v>76.388888888888886</v>
      </c>
      <c r="F936" s="100">
        <f t="shared" si="228"/>
        <v>2749.9999999999995</v>
      </c>
      <c r="G936" s="100">
        <f>F936/1.2</f>
        <v>2291.6666666666665</v>
      </c>
      <c r="H936" s="99"/>
      <c r="I936" s="74"/>
    </row>
    <row r="937" spans="1:9" x14ac:dyDescent="0.25">
      <c r="A937" s="104" t="s">
        <v>7283</v>
      </c>
      <c r="B937" s="88">
        <v>606163000</v>
      </c>
      <c r="C937" s="69" t="s">
        <v>7286</v>
      </c>
      <c r="D937" s="70">
        <f t="shared" ref="D937:D941" si="231">E937*1.2</f>
        <v>130</v>
      </c>
      <c r="E937" s="101">
        <v>108.33333333333334</v>
      </c>
      <c r="F937" s="100">
        <f t="shared" si="228"/>
        <v>3900</v>
      </c>
      <c r="G937" s="100">
        <f t="shared" ref="G937:G940" si="232">F937/1.2</f>
        <v>3250</v>
      </c>
      <c r="H937" s="99"/>
      <c r="I937" s="74"/>
    </row>
    <row r="938" spans="1:9" x14ac:dyDescent="0.25">
      <c r="A938" s="104" t="s">
        <v>7283</v>
      </c>
      <c r="B938" s="88">
        <v>606164000</v>
      </c>
      <c r="C938" s="69" t="s">
        <v>7287</v>
      </c>
      <c r="D938" s="70">
        <f t="shared" si="231"/>
        <v>307.82198841971473</v>
      </c>
      <c r="E938" s="101">
        <v>256.51832368309562</v>
      </c>
      <c r="F938" s="100">
        <f t="shared" si="228"/>
        <v>9234.659652591441</v>
      </c>
      <c r="G938" s="100">
        <f t="shared" si="232"/>
        <v>7695.5497104928681</v>
      </c>
      <c r="H938" s="99"/>
      <c r="I938" s="74"/>
    </row>
    <row r="939" spans="1:9" x14ac:dyDescent="0.25">
      <c r="A939" s="104" t="s">
        <v>7283</v>
      </c>
      <c r="B939" s="88">
        <v>606165000</v>
      </c>
      <c r="C939" s="69" t="s">
        <v>7288</v>
      </c>
      <c r="D939" s="70">
        <f t="shared" si="231"/>
        <v>185.35517582262392</v>
      </c>
      <c r="E939" s="101">
        <v>154.46264651885326</v>
      </c>
      <c r="F939" s="100">
        <f t="shared" si="228"/>
        <v>5560.6552746787174</v>
      </c>
      <c r="G939" s="100">
        <f t="shared" si="232"/>
        <v>4633.8793955655983</v>
      </c>
      <c r="H939" s="99"/>
      <c r="I939" s="74"/>
    </row>
    <row r="940" spans="1:9" x14ac:dyDescent="0.25">
      <c r="A940" s="104" t="s">
        <v>7283</v>
      </c>
      <c r="B940" s="88">
        <v>606166000</v>
      </c>
      <c r="C940" s="69" t="s">
        <v>7289</v>
      </c>
      <c r="D940" s="70">
        <f t="shared" si="231"/>
        <v>364.09052393729695</v>
      </c>
      <c r="E940" s="101">
        <v>303.40876994774749</v>
      </c>
      <c r="F940" s="100">
        <f t="shared" si="228"/>
        <v>10922.715718118909</v>
      </c>
      <c r="G940" s="100">
        <f t="shared" si="232"/>
        <v>9102.2630984324242</v>
      </c>
      <c r="H940" s="99"/>
      <c r="I940" s="74"/>
    </row>
    <row r="941" spans="1:9" x14ac:dyDescent="0.25">
      <c r="A941" s="104" t="s">
        <v>7283</v>
      </c>
      <c r="B941" s="88">
        <v>606167000</v>
      </c>
      <c r="C941" s="69" t="s">
        <v>7380</v>
      </c>
      <c r="D941" s="70">
        <f t="shared" si="231"/>
        <v>609.02414913147857</v>
      </c>
      <c r="E941" s="101">
        <v>507.5201242762322</v>
      </c>
      <c r="F941" s="100">
        <f t="shared" si="228"/>
        <v>18270.724473944356</v>
      </c>
      <c r="G941" s="100">
        <f t="shared" ref="G941" si="233">F941/1.2</f>
        <v>15225.603728286964</v>
      </c>
      <c r="H941" s="99"/>
      <c r="I941" s="74"/>
    </row>
    <row r="942" spans="1:9" x14ac:dyDescent="0.25">
      <c r="A942" s="81" t="s">
        <v>7351</v>
      </c>
      <c r="B942" s="97">
        <v>691005000</v>
      </c>
      <c r="C942" s="91" t="s">
        <v>18878</v>
      </c>
      <c r="D942" s="79">
        <f t="shared" ref="D942:D953" si="234">E942*1.2</f>
        <v>838.8</v>
      </c>
      <c r="E942" s="101">
        <v>699</v>
      </c>
      <c r="F942" s="100">
        <f t="shared" ref="F942:F954" si="235">D942*$G$1</f>
        <v>25164</v>
      </c>
      <c r="G942" s="100">
        <f t="shared" ref="G942:G954" si="236">F942/1.2</f>
        <v>20970</v>
      </c>
      <c r="H942" s="71"/>
      <c r="I942" s="74"/>
    </row>
    <row r="943" spans="1:9" x14ac:dyDescent="0.25">
      <c r="A943" s="81" t="s">
        <v>7351</v>
      </c>
      <c r="B943" s="97">
        <v>691006000</v>
      </c>
      <c r="C943" s="91" t="s">
        <v>18879</v>
      </c>
      <c r="D943" s="79">
        <f t="shared" si="234"/>
        <v>1138.8</v>
      </c>
      <c r="E943" s="101">
        <v>949</v>
      </c>
      <c r="F943" s="100">
        <f t="shared" si="235"/>
        <v>34164</v>
      </c>
      <c r="G943" s="100">
        <f t="shared" si="236"/>
        <v>28470</v>
      </c>
      <c r="H943" s="71"/>
      <c r="I943" s="74"/>
    </row>
    <row r="944" spans="1:9" x14ac:dyDescent="0.25">
      <c r="A944" s="81" t="s">
        <v>7351</v>
      </c>
      <c r="B944" s="97">
        <v>691007000</v>
      </c>
      <c r="C944" s="91" t="s">
        <v>18880</v>
      </c>
      <c r="D944" s="79">
        <f t="shared" si="234"/>
        <v>1198.8</v>
      </c>
      <c r="E944" s="101">
        <v>999</v>
      </c>
      <c r="F944" s="100">
        <f t="shared" si="235"/>
        <v>35964</v>
      </c>
      <c r="G944" s="100">
        <f t="shared" si="236"/>
        <v>29970</v>
      </c>
      <c r="H944" s="71"/>
      <c r="I944" s="74"/>
    </row>
    <row r="945" spans="1:9" x14ac:dyDescent="0.25">
      <c r="A945" s="81" t="s">
        <v>7351</v>
      </c>
      <c r="B945" s="97">
        <v>691008000</v>
      </c>
      <c r="C945" s="91" t="s">
        <v>18881</v>
      </c>
      <c r="D945" s="79">
        <f t="shared" si="234"/>
        <v>1378.8</v>
      </c>
      <c r="E945" s="101">
        <v>1149</v>
      </c>
      <c r="F945" s="100">
        <f t="shared" si="235"/>
        <v>41364</v>
      </c>
      <c r="G945" s="100">
        <f t="shared" si="236"/>
        <v>34470</v>
      </c>
      <c r="H945" s="71"/>
      <c r="I945" s="74"/>
    </row>
    <row r="946" spans="1:9" x14ac:dyDescent="0.25">
      <c r="A946" s="81" t="s">
        <v>7351</v>
      </c>
      <c r="B946" s="97">
        <v>691013000</v>
      </c>
      <c r="C946" s="91" t="s">
        <v>18882</v>
      </c>
      <c r="D946" s="79">
        <f t="shared" si="234"/>
        <v>838.8</v>
      </c>
      <c r="E946" s="101">
        <v>699</v>
      </c>
      <c r="F946" s="100">
        <f t="shared" si="235"/>
        <v>25164</v>
      </c>
      <c r="G946" s="100">
        <f t="shared" si="236"/>
        <v>20970</v>
      </c>
      <c r="H946" s="71"/>
      <c r="I946" s="74"/>
    </row>
    <row r="947" spans="1:9" x14ac:dyDescent="0.25">
      <c r="A947" s="81" t="s">
        <v>7351</v>
      </c>
      <c r="B947" s="97">
        <v>691014000</v>
      </c>
      <c r="C947" s="91" t="s">
        <v>18883</v>
      </c>
      <c r="D947" s="79">
        <f t="shared" si="234"/>
        <v>1198.8</v>
      </c>
      <c r="E947" s="101">
        <v>999</v>
      </c>
      <c r="F947" s="100">
        <f t="shared" si="235"/>
        <v>35964</v>
      </c>
      <c r="G947" s="100">
        <f t="shared" si="236"/>
        <v>29970</v>
      </c>
      <c r="H947" s="71"/>
      <c r="I947" s="74"/>
    </row>
    <row r="948" spans="1:9" x14ac:dyDescent="0.25">
      <c r="A948" s="81" t="s">
        <v>7351</v>
      </c>
      <c r="B948" s="97">
        <v>691015000</v>
      </c>
      <c r="C948" s="91" t="s">
        <v>18884</v>
      </c>
      <c r="D948" s="79">
        <f t="shared" si="234"/>
        <v>1198.8</v>
      </c>
      <c r="E948" s="101">
        <v>999</v>
      </c>
      <c r="F948" s="100">
        <f t="shared" si="235"/>
        <v>35964</v>
      </c>
      <c r="G948" s="100">
        <f t="shared" si="236"/>
        <v>29970</v>
      </c>
      <c r="H948" s="71"/>
      <c r="I948" s="74"/>
    </row>
    <row r="949" spans="1:9" x14ac:dyDescent="0.25">
      <c r="A949" s="81" t="s">
        <v>7351</v>
      </c>
      <c r="B949" s="97">
        <v>685104000</v>
      </c>
      <c r="C949" s="91" t="s">
        <v>18802</v>
      </c>
      <c r="D949" s="79">
        <f t="shared" si="234"/>
        <v>862.8</v>
      </c>
      <c r="E949" s="101">
        <v>719</v>
      </c>
      <c r="F949" s="100">
        <f t="shared" si="235"/>
        <v>25884</v>
      </c>
      <c r="G949" s="100">
        <f t="shared" si="236"/>
        <v>21570</v>
      </c>
      <c r="H949" s="71"/>
      <c r="I949" s="74"/>
    </row>
    <row r="950" spans="1:9" x14ac:dyDescent="0.25">
      <c r="A950" s="81" t="s">
        <v>7351</v>
      </c>
      <c r="B950" s="97">
        <v>685105000</v>
      </c>
      <c r="C950" s="91" t="s">
        <v>18803</v>
      </c>
      <c r="D950" s="79">
        <f t="shared" si="234"/>
        <v>382.8</v>
      </c>
      <c r="E950" s="101">
        <v>319</v>
      </c>
      <c r="F950" s="100">
        <f t="shared" si="235"/>
        <v>11484</v>
      </c>
      <c r="G950" s="100">
        <f t="shared" si="236"/>
        <v>9570</v>
      </c>
      <c r="H950" s="71"/>
      <c r="I950" s="74"/>
    </row>
    <row r="951" spans="1:9" x14ac:dyDescent="0.25">
      <c r="A951" s="81" t="s">
        <v>7351</v>
      </c>
      <c r="B951" s="97">
        <v>685106000</v>
      </c>
      <c r="C951" s="91" t="s">
        <v>18804</v>
      </c>
      <c r="D951" s="79">
        <f t="shared" si="234"/>
        <v>622.79999999999995</v>
      </c>
      <c r="E951" s="101">
        <v>519</v>
      </c>
      <c r="F951" s="100">
        <f t="shared" si="235"/>
        <v>18684</v>
      </c>
      <c r="G951" s="100">
        <f t="shared" si="236"/>
        <v>15570</v>
      </c>
      <c r="H951" s="71"/>
      <c r="I951" s="74"/>
    </row>
    <row r="952" spans="1:9" x14ac:dyDescent="0.25">
      <c r="A952" s="81" t="s">
        <v>7351</v>
      </c>
      <c r="B952" s="97">
        <v>685059000</v>
      </c>
      <c r="C952" s="91" t="s">
        <v>18805</v>
      </c>
      <c r="D952" s="79">
        <f t="shared" si="234"/>
        <v>622.79999999999995</v>
      </c>
      <c r="E952" s="101">
        <v>519</v>
      </c>
      <c r="F952" s="100">
        <f t="shared" si="235"/>
        <v>18684</v>
      </c>
      <c r="G952" s="100">
        <f t="shared" si="236"/>
        <v>15570</v>
      </c>
      <c r="H952" s="71"/>
      <c r="I952" s="74"/>
    </row>
    <row r="953" spans="1:9" x14ac:dyDescent="0.25">
      <c r="A953" s="81" t="s">
        <v>7351</v>
      </c>
      <c r="B953" s="97">
        <v>685060000</v>
      </c>
      <c r="C953" s="91" t="s">
        <v>18806</v>
      </c>
      <c r="D953" s="79">
        <f t="shared" si="234"/>
        <v>634.79999999999995</v>
      </c>
      <c r="E953" s="101">
        <v>529</v>
      </c>
      <c r="F953" s="100">
        <f t="shared" si="235"/>
        <v>19044</v>
      </c>
      <c r="G953" s="100">
        <f t="shared" si="236"/>
        <v>15870</v>
      </c>
      <c r="H953" s="71"/>
      <c r="I953" s="74"/>
    </row>
    <row r="954" spans="1:9" x14ac:dyDescent="0.25">
      <c r="A954" s="81" t="s">
        <v>7351</v>
      </c>
      <c r="B954" s="97">
        <v>685094000</v>
      </c>
      <c r="C954" s="91" t="s">
        <v>18807</v>
      </c>
      <c r="D954" s="79">
        <f t="shared" ref="D954:D967" si="237">E954*1.2</f>
        <v>802.8</v>
      </c>
      <c r="E954" s="101">
        <v>669</v>
      </c>
      <c r="F954" s="100">
        <f t="shared" si="235"/>
        <v>24084</v>
      </c>
      <c r="G954" s="100">
        <f t="shared" si="236"/>
        <v>20070</v>
      </c>
      <c r="H954" s="71"/>
      <c r="I954" s="74"/>
    </row>
    <row r="955" spans="1:9" x14ac:dyDescent="0.25">
      <c r="A955" s="81" t="s">
        <v>7351</v>
      </c>
      <c r="B955" s="97">
        <v>685095000</v>
      </c>
      <c r="C955" s="91" t="s">
        <v>18808</v>
      </c>
      <c r="D955" s="79">
        <f t="shared" si="237"/>
        <v>814.8</v>
      </c>
      <c r="E955" s="101">
        <v>679</v>
      </c>
      <c r="F955" s="100">
        <f t="shared" ref="F955:F967" si="238">D955*$G$1</f>
        <v>24444</v>
      </c>
      <c r="G955" s="100">
        <f t="shared" ref="G955:G967" si="239">F955/1.2</f>
        <v>20370</v>
      </c>
      <c r="H955" s="71"/>
      <c r="I955" s="74"/>
    </row>
    <row r="956" spans="1:9" x14ac:dyDescent="0.25">
      <c r="A956" s="81" t="s">
        <v>7351</v>
      </c>
      <c r="B956" s="97">
        <v>685030960</v>
      </c>
      <c r="C956" s="91" t="s">
        <v>18809</v>
      </c>
      <c r="D956" s="79">
        <f t="shared" si="237"/>
        <v>610.79999999999995</v>
      </c>
      <c r="E956" s="101">
        <v>509</v>
      </c>
      <c r="F956" s="100">
        <f t="shared" si="238"/>
        <v>18324</v>
      </c>
      <c r="G956" s="100">
        <f t="shared" si="239"/>
        <v>15270</v>
      </c>
      <c r="H956" s="71"/>
      <c r="I956" s="74"/>
    </row>
    <row r="957" spans="1:9" x14ac:dyDescent="0.25">
      <c r="A957" s="81" t="s">
        <v>7351</v>
      </c>
      <c r="B957" s="97">
        <v>685031960</v>
      </c>
      <c r="C957" s="91" t="s">
        <v>18810</v>
      </c>
      <c r="D957" s="79">
        <f t="shared" si="237"/>
        <v>610.79999999999995</v>
      </c>
      <c r="E957" s="101">
        <v>509</v>
      </c>
      <c r="F957" s="100">
        <f t="shared" si="238"/>
        <v>18324</v>
      </c>
      <c r="G957" s="100">
        <f t="shared" si="239"/>
        <v>15270</v>
      </c>
      <c r="H957" s="71"/>
      <c r="I957" s="74"/>
    </row>
    <row r="958" spans="1:9" x14ac:dyDescent="0.25">
      <c r="A958" s="81" t="s">
        <v>7351</v>
      </c>
      <c r="B958" s="97">
        <v>685032960</v>
      </c>
      <c r="C958" s="91" t="s">
        <v>18811</v>
      </c>
      <c r="D958" s="79">
        <f t="shared" si="237"/>
        <v>622.79999999999995</v>
      </c>
      <c r="E958" s="101">
        <v>519</v>
      </c>
      <c r="F958" s="100">
        <f t="shared" si="238"/>
        <v>18684</v>
      </c>
      <c r="G958" s="100">
        <f t="shared" si="239"/>
        <v>15570</v>
      </c>
      <c r="H958" s="71"/>
      <c r="I958" s="74"/>
    </row>
    <row r="959" spans="1:9" x14ac:dyDescent="0.25">
      <c r="A959" s="81" t="s">
        <v>7351</v>
      </c>
      <c r="B959" s="97">
        <v>685058960</v>
      </c>
      <c r="C959" s="91" t="s">
        <v>18812</v>
      </c>
      <c r="D959" s="79">
        <f t="shared" si="237"/>
        <v>694.8</v>
      </c>
      <c r="E959" s="101">
        <v>579</v>
      </c>
      <c r="F959" s="100">
        <f t="shared" si="238"/>
        <v>20844</v>
      </c>
      <c r="G959" s="100">
        <f t="shared" si="239"/>
        <v>17370</v>
      </c>
      <c r="H959" s="71"/>
      <c r="I959" s="74"/>
    </row>
    <row r="960" spans="1:9" x14ac:dyDescent="0.25">
      <c r="A960" s="81" t="s">
        <v>7351</v>
      </c>
      <c r="B960" s="97">
        <v>685084960</v>
      </c>
      <c r="C960" s="91" t="s">
        <v>18813</v>
      </c>
      <c r="D960" s="79">
        <f t="shared" si="237"/>
        <v>670.8</v>
      </c>
      <c r="E960" s="101">
        <v>559</v>
      </c>
      <c r="F960" s="100">
        <f t="shared" si="238"/>
        <v>20124</v>
      </c>
      <c r="G960" s="100">
        <f t="shared" si="239"/>
        <v>16770</v>
      </c>
      <c r="H960" s="71"/>
      <c r="I960" s="74"/>
    </row>
    <row r="961" spans="1:9" x14ac:dyDescent="0.25">
      <c r="A961" s="81" t="s">
        <v>7351</v>
      </c>
      <c r="B961" s="97">
        <v>685038960</v>
      </c>
      <c r="C961" s="91" t="s">
        <v>18814</v>
      </c>
      <c r="D961" s="79">
        <f t="shared" si="237"/>
        <v>610.79999999999995</v>
      </c>
      <c r="E961" s="101">
        <v>509</v>
      </c>
      <c r="F961" s="100">
        <f t="shared" si="238"/>
        <v>18324</v>
      </c>
      <c r="G961" s="100">
        <f t="shared" si="239"/>
        <v>15270</v>
      </c>
      <c r="H961" s="71"/>
      <c r="I961" s="74"/>
    </row>
    <row r="962" spans="1:9" x14ac:dyDescent="0.25">
      <c r="A962" s="81" t="s">
        <v>7351</v>
      </c>
      <c r="B962" s="97">
        <v>685039960</v>
      </c>
      <c r="C962" s="91" t="s">
        <v>18815</v>
      </c>
      <c r="D962" s="79">
        <f t="shared" si="237"/>
        <v>622.79999999999995</v>
      </c>
      <c r="E962" s="101">
        <v>519</v>
      </c>
      <c r="F962" s="100">
        <f t="shared" si="238"/>
        <v>18684</v>
      </c>
      <c r="G962" s="100">
        <f t="shared" si="239"/>
        <v>15570</v>
      </c>
      <c r="H962" s="71"/>
      <c r="I962" s="74"/>
    </row>
    <row r="963" spans="1:9" x14ac:dyDescent="0.25">
      <c r="A963" s="81" t="s">
        <v>7351</v>
      </c>
      <c r="B963" s="97">
        <v>685108960</v>
      </c>
      <c r="C963" s="91" t="s">
        <v>18816</v>
      </c>
      <c r="D963" s="79">
        <f t="shared" si="237"/>
        <v>662.64</v>
      </c>
      <c r="E963" s="101">
        <v>552.20000000000005</v>
      </c>
      <c r="F963" s="100">
        <f t="shared" si="238"/>
        <v>19879.2</v>
      </c>
      <c r="G963" s="100">
        <f t="shared" si="239"/>
        <v>16566</v>
      </c>
      <c r="H963" s="71"/>
      <c r="I963" s="74"/>
    </row>
    <row r="964" spans="1:9" x14ac:dyDescent="0.25">
      <c r="A964" s="81" t="s">
        <v>7351</v>
      </c>
      <c r="B964" s="97">
        <v>691017000</v>
      </c>
      <c r="C964" s="91" t="s">
        <v>18867</v>
      </c>
      <c r="D964" s="79">
        <f t="shared" si="237"/>
        <v>6890.4</v>
      </c>
      <c r="E964" s="101">
        <v>5742</v>
      </c>
      <c r="F964" s="100">
        <f t="shared" si="238"/>
        <v>206712</v>
      </c>
      <c r="G964" s="100">
        <f t="shared" si="239"/>
        <v>172260</v>
      </c>
      <c r="H964" s="71"/>
      <c r="I964" s="74"/>
    </row>
    <row r="965" spans="1:9" x14ac:dyDescent="0.25">
      <c r="A965" s="81" t="s">
        <v>7351</v>
      </c>
      <c r="B965" s="97">
        <v>691018000</v>
      </c>
      <c r="C965" s="91" t="s">
        <v>18868</v>
      </c>
      <c r="D965" s="79">
        <f t="shared" si="237"/>
        <v>7106.4</v>
      </c>
      <c r="E965" s="101">
        <v>5922</v>
      </c>
      <c r="F965" s="100">
        <f t="shared" si="238"/>
        <v>213192</v>
      </c>
      <c r="G965" s="100">
        <f t="shared" si="239"/>
        <v>177660</v>
      </c>
      <c r="H965" s="71"/>
      <c r="I965" s="74"/>
    </row>
    <row r="966" spans="1:9" x14ac:dyDescent="0.25">
      <c r="A966" s="81" t="s">
        <v>7351</v>
      </c>
      <c r="B966" s="97">
        <v>691019000</v>
      </c>
      <c r="C966" s="91" t="s">
        <v>18869</v>
      </c>
      <c r="D966" s="79">
        <f t="shared" si="237"/>
        <v>5313.5999999999995</v>
      </c>
      <c r="E966" s="101">
        <v>4428</v>
      </c>
      <c r="F966" s="100">
        <f t="shared" si="238"/>
        <v>159407.99999999997</v>
      </c>
      <c r="G966" s="100">
        <f t="shared" si="239"/>
        <v>132839.99999999997</v>
      </c>
      <c r="H966" s="71"/>
      <c r="I966" s="74"/>
    </row>
    <row r="967" spans="1:9" x14ac:dyDescent="0.25">
      <c r="A967" s="81" t="s">
        <v>7351</v>
      </c>
      <c r="B967" s="97">
        <v>691020000</v>
      </c>
      <c r="C967" s="91" t="s">
        <v>18870</v>
      </c>
      <c r="D967" s="79">
        <f t="shared" si="237"/>
        <v>5457.5999999999995</v>
      </c>
      <c r="E967" s="101">
        <v>4548</v>
      </c>
      <c r="F967" s="100">
        <f t="shared" si="238"/>
        <v>163727.99999999997</v>
      </c>
      <c r="G967" s="100">
        <f t="shared" si="239"/>
        <v>136439.99999999997</v>
      </c>
      <c r="H967" s="71"/>
      <c r="I967" s="74"/>
    </row>
    <row r="968" spans="1:9" x14ac:dyDescent="0.25">
      <c r="A968" s="81" t="s">
        <v>7351</v>
      </c>
      <c r="B968" s="97">
        <v>685112000</v>
      </c>
      <c r="C968" s="97" t="s">
        <v>20560</v>
      </c>
      <c r="D968" s="79">
        <f t="shared" ref="D968:D988" si="240">E968*1.2</f>
        <v>370.8</v>
      </c>
      <c r="E968" s="101">
        <v>309</v>
      </c>
      <c r="F968" s="100">
        <f t="shared" ref="F968:F976" si="241">D968*$G$1</f>
        <v>11124</v>
      </c>
      <c r="G968" s="100">
        <f t="shared" ref="G968:G976" si="242">F968/1.2</f>
        <v>9270</v>
      </c>
      <c r="H968" s="71"/>
      <c r="I968" s="74"/>
    </row>
    <row r="969" spans="1:9" x14ac:dyDescent="0.25">
      <c r="A969" s="81" t="s">
        <v>7351</v>
      </c>
      <c r="B969" s="97">
        <v>685109000</v>
      </c>
      <c r="C969" s="97" t="s">
        <v>20561</v>
      </c>
      <c r="D969" s="79">
        <f t="shared" si="240"/>
        <v>382.8</v>
      </c>
      <c r="E969" s="101">
        <v>319</v>
      </c>
      <c r="F969" s="100">
        <f t="shared" si="241"/>
        <v>11484</v>
      </c>
      <c r="G969" s="100">
        <f t="shared" si="242"/>
        <v>9570</v>
      </c>
      <c r="H969" s="71"/>
      <c r="I969" s="74"/>
    </row>
    <row r="970" spans="1:9" x14ac:dyDescent="0.25">
      <c r="A970" s="81" t="s">
        <v>7351</v>
      </c>
      <c r="B970" s="97">
        <v>685113000</v>
      </c>
      <c r="C970" s="97" t="s">
        <v>20562</v>
      </c>
      <c r="D970" s="79">
        <f t="shared" si="240"/>
        <v>550.79999999999995</v>
      </c>
      <c r="E970" s="101">
        <v>459</v>
      </c>
      <c r="F970" s="100">
        <f t="shared" si="241"/>
        <v>16524</v>
      </c>
      <c r="G970" s="100">
        <f t="shared" si="242"/>
        <v>13770</v>
      </c>
      <c r="H970" s="71"/>
      <c r="I970" s="74"/>
    </row>
    <row r="971" spans="1:9" x14ac:dyDescent="0.25">
      <c r="A971" s="81" t="s">
        <v>7351</v>
      </c>
      <c r="B971" s="97">
        <v>685110000</v>
      </c>
      <c r="C971" s="97" t="s">
        <v>20563</v>
      </c>
      <c r="D971" s="79">
        <f t="shared" si="240"/>
        <v>562.79999999999995</v>
      </c>
      <c r="E971" s="101">
        <v>469</v>
      </c>
      <c r="F971" s="100">
        <f t="shared" si="241"/>
        <v>16884</v>
      </c>
      <c r="G971" s="100">
        <f t="shared" si="242"/>
        <v>14070</v>
      </c>
      <c r="H971" s="71"/>
      <c r="I971" s="74"/>
    </row>
    <row r="972" spans="1:9" x14ac:dyDescent="0.25">
      <c r="A972" s="81" t="s">
        <v>7351</v>
      </c>
      <c r="B972" s="97">
        <v>685114000</v>
      </c>
      <c r="C972" s="97" t="s">
        <v>20564</v>
      </c>
      <c r="D972" s="79">
        <f t="shared" si="240"/>
        <v>850.8</v>
      </c>
      <c r="E972" s="101">
        <v>709</v>
      </c>
      <c r="F972" s="100">
        <f t="shared" si="241"/>
        <v>25524</v>
      </c>
      <c r="G972" s="100">
        <f t="shared" si="242"/>
        <v>21270</v>
      </c>
      <c r="H972" s="71"/>
      <c r="I972" s="74"/>
    </row>
    <row r="973" spans="1:9" x14ac:dyDescent="0.25">
      <c r="A973" s="81" t="s">
        <v>7351</v>
      </c>
      <c r="B973" s="97">
        <v>685111000</v>
      </c>
      <c r="C973" s="97" t="s">
        <v>20565</v>
      </c>
      <c r="D973" s="79">
        <f t="shared" si="240"/>
        <v>862.8</v>
      </c>
      <c r="E973" s="101">
        <v>719</v>
      </c>
      <c r="F973" s="100">
        <f t="shared" si="241"/>
        <v>25884</v>
      </c>
      <c r="G973" s="100">
        <f t="shared" si="242"/>
        <v>21570</v>
      </c>
      <c r="H973" s="71"/>
      <c r="I973" s="74"/>
    </row>
    <row r="974" spans="1:9" x14ac:dyDescent="0.25">
      <c r="A974" s="81" t="s">
        <v>7351</v>
      </c>
      <c r="B974" s="97">
        <v>685100000</v>
      </c>
      <c r="C974" s="97" t="s">
        <v>20566</v>
      </c>
      <c r="D974" s="79">
        <f t="shared" si="240"/>
        <v>250.79999999999998</v>
      </c>
      <c r="E974" s="101">
        <v>209</v>
      </c>
      <c r="F974" s="100">
        <f t="shared" si="241"/>
        <v>7523.9999999999991</v>
      </c>
      <c r="G974" s="100">
        <f t="shared" si="242"/>
        <v>6269.9999999999991</v>
      </c>
      <c r="H974" s="71"/>
      <c r="I974" s="74"/>
    </row>
    <row r="975" spans="1:9" x14ac:dyDescent="0.25">
      <c r="A975" s="81" t="s">
        <v>7351</v>
      </c>
      <c r="B975" s="97">
        <v>685101000</v>
      </c>
      <c r="C975" s="97" t="s">
        <v>20567</v>
      </c>
      <c r="D975" s="79">
        <f t="shared" si="240"/>
        <v>238.79999999999998</v>
      </c>
      <c r="E975" s="101">
        <v>199</v>
      </c>
      <c r="F975" s="100">
        <f t="shared" si="241"/>
        <v>7163.9999999999991</v>
      </c>
      <c r="G975" s="100">
        <f t="shared" si="242"/>
        <v>5969.9999999999991</v>
      </c>
      <c r="H975" s="71"/>
      <c r="I975" s="74"/>
    </row>
    <row r="976" spans="1:9" x14ac:dyDescent="0.25">
      <c r="A976" s="81" t="s">
        <v>7351</v>
      </c>
      <c r="B976" s="97">
        <v>685102000</v>
      </c>
      <c r="C976" s="97" t="s">
        <v>20568</v>
      </c>
      <c r="D976" s="79">
        <f t="shared" si="240"/>
        <v>226.79999999999998</v>
      </c>
      <c r="E976" s="101">
        <v>189</v>
      </c>
      <c r="F976" s="100">
        <f t="shared" si="241"/>
        <v>6803.9999999999991</v>
      </c>
      <c r="G976" s="100">
        <f t="shared" si="242"/>
        <v>5669.9999999999991</v>
      </c>
      <c r="H976" s="71"/>
      <c r="I976" s="74"/>
    </row>
    <row r="977" spans="1:9" x14ac:dyDescent="0.25">
      <c r="A977" s="81" t="s">
        <v>20750</v>
      </c>
      <c r="B977" s="261">
        <v>657025000</v>
      </c>
      <c r="C977" s="97" t="s">
        <v>20723</v>
      </c>
      <c r="D977" s="79">
        <f t="shared" si="240"/>
        <v>202.79999999999998</v>
      </c>
      <c r="E977" s="101">
        <v>169</v>
      </c>
      <c r="F977" s="100">
        <f t="shared" ref="F977:F988" si="243">D977*$G$1</f>
        <v>6083.9999999999991</v>
      </c>
      <c r="G977" s="100">
        <f t="shared" ref="G977:G988" si="244">F977/1.2</f>
        <v>5069.9999999999991</v>
      </c>
      <c r="H977" s="71"/>
      <c r="I977" s="74" t="s">
        <v>20738</v>
      </c>
    </row>
    <row r="978" spans="1:9" x14ac:dyDescent="0.25">
      <c r="A978" s="81" t="s">
        <v>20750</v>
      </c>
      <c r="B978" s="261">
        <v>657026000</v>
      </c>
      <c r="C978" s="97" t="s">
        <v>20724</v>
      </c>
      <c r="D978" s="79">
        <f t="shared" si="240"/>
        <v>202.79999999999998</v>
      </c>
      <c r="E978" s="101">
        <v>169</v>
      </c>
      <c r="F978" s="100">
        <f t="shared" si="243"/>
        <v>6083.9999999999991</v>
      </c>
      <c r="G978" s="100">
        <f t="shared" si="244"/>
        <v>5069.9999999999991</v>
      </c>
      <c r="H978" s="71"/>
      <c r="I978" s="74" t="s">
        <v>20738</v>
      </c>
    </row>
    <row r="979" spans="1:9" x14ac:dyDescent="0.25">
      <c r="A979" s="81" t="s">
        <v>20750</v>
      </c>
      <c r="B979" s="261">
        <v>657027000</v>
      </c>
      <c r="C979" s="97" t="s">
        <v>20725</v>
      </c>
      <c r="D979" s="79">
        <f t="shared" si="240"/>
        <v>202.79999999999998</v>
      </c>
      <c r="E979" s="101">
        <v>169</v>
      </c>
      <c r="F979" s="100">
        <f t="shared" si="243"/>
        <v>6083.9999999999991</v>
      </c>
      <c r="G979" s="100">
        <f t="shared" si="244"/>
        <v>5069.9999999999991</v>
      </c>
      <c r="H979" s="71"/>
      <c r="I979" s="74" t="s">
        <v>20738</v>
      </c>
    </row>
    <row r="980" spans="1:9" x14ac:dyDescent="0.25">
      <c r="A980" s="81" t="s">
        <v>20750</v>
      </c>
      <c r="B980" s="261">
        <v>657028000</v>
      </c>
      <c r="C980" s="97" t="s">
        <v>20726</v>
      </c>
      <c r="D980" s="79">
        <f t="shared" si="240"/>
        <v>202.79999999999998</v>
      </c>
      <c r="E980" s="101">
        <v>169</v>
      </c>
      <c r="F980" s="100">
        <f t="shared" si="243"/>
        <v>6083.9999999999991</v>
      </c>
      <c r="G980" s="100">
        <f t="shared" si="244"/>
        <v>5069.9999999999991</v>
      </c>
      <c r="H980" s="71"/>
      <c r="I980" s="74" t="s">
        <v>20738</v>
      </c>
    </row>
    <row r="981" spans="1:9" x14ac:dyDescent="0.25">
      <c r="A981" s="81" t="s">
        <v>20750</v>
      </c>
      <c r="B981" s="261">
        <v>657029000</v>
      </c>
      <c r="C981" s="97" t="s">
        <v>20727</v>
      </c>
      <c r="D981" s="79">
        <f t="shared" si="240"/>
        <v>202.79999999999998</v>
      </c>
      <c r="E981" s="101">
        <v>169</v>
      </c>
      <c r="F981" s="100">
        <f t="shared" si="243"/>
        <v>6083.9999999999991</v>
      </c>
      <c r="G981" s="100">
        <f t="shared" si="244"/>
        <v>5069.9999999999991</v>
      </c>
      <c r="H981" s="71"/>
      <c r="I981" s="74" t="s">
        <v>20738</v>
      </c>
    </row>
    <row r="982" spans="1:9" x14ac:dyDescent="0.25">
      <c r="A982" s="81" t="s">
        <v>20750</v>
      </c>
      <c r="B982" s="261">
        <v>657030000</v>
      </c>
      <c r="C982" s="97" t="s">
        <v>20728</v>
      </c>
      <c r="D982" s="79">
        <f t="shared" si="240"/>
        <v>202.79999999999998</v>
      </c>
      <c r="E982" s="101">
        <v>169</v>
      </c>
      <c r="F982" s="100">
        <f t="shared" si="243"/>
        <v>6083.9999999999991</v>
      </c>
      <c r="G982" s="100">
        <f t="shared" si="244"/>
        <v>5069.9999999999991</v>
      </c>
      <c r="H982" s="71"/>
      <c r="I982" s="74" t="s">
        <v>20738</v>
      </c>
    </row>
    <row r="983" spans="1:9" x14ac:dyDescent="0.25">
      <c r="A983" s="81" t="s">
        <v>20750</v>
      </c>
      <c r="B983" s="261">
        <v>657031000</v>
      </c>
      <c r="C983" s="97" t="s">
        <v>20729</v>
      </c>
      <c r="D983" s="79">
        <f t="shared" si="240"/>
        <v>202.79999999999998</v>
      </c>
      <c r="E983" s="101">
        <v>169</v>
      </c>
      <c r="F983" s="100">
        <f t="shared" si="243"/>
        <v>6083.9999999999991</v>
      </c>
      <c r="G983" s="100">
        <f t="shared" si="244"/>
        <v>5069.9999999999991</v>
      </c>
      <c r="H983" s="71"/>
      <c r="I983" s="74" t="s">
        <v>20738</v>
      </c>
    </row>
    <row r="984" spans="1:9" x14ac:dyDescent="0.25">
      <c r="A984" s="81" t="s">
        <v>7351</v>
      </c>
      <c r="B984" s="261">
        <v>606213000</v>
      </c>
      <c r="C984" s="97" t="s">
        <v>20730</v>
      </c>
      <c r="D984" s="79">
        <f t="shared" si="240"/>
        <v>34.799999999999997</v>
      </c>
      <c r="E984" s="101">
        <v>29</v>
      </c>
      <c r="F984" s="100">
        <f t="shared" si="243"/>
        <v>1044</v>
      </c>
      <c r="G984" s="100">
        <f t="shared" si="244"/>
        <v>870</v>
      </c>
      <c r="H984" s="71"/>
      <c r="I984" s="74" t="s">
        <v>20738</v>
      </c>
    </row>
    <row r="985" spans="1:9" x14ac:dyDescent="0.25">
      <c r="A985" s="81" t="s">
        <v>7351</v>
      </c>
      <c r="B985" s="261">
        <v>600080930</v>
      </c>
      <c r="C985" s="97" t="s">
        <v>20731</v>
      </c>
      <c r="D985" s="79">
        <f t="shared" si="240"/>
        <v>169.4111001271007</v>
      </c>
      <c r="E985" s="101">
        <v>141.17591677258392</v>
      </c>
      <c r="F985" s="100">
        <f t="shared" si="243"/>
        <v>5082.3330038130207</v>
      </c>
      <c r="G985" s="100">
        <f t="shared" si="244"/>
        <v>4235.2775031775172</v>
      </c>
      <c r="H985" s="71"/>
      <c r="I985" s="74" t="s">
        <v>20738</v>
      </c>
    </row>
    <row r="986" spans="1:9" x14ac:dyDescent="0.25">
      <c r="A986" s="81" t="s">
        <v>7351</v>
      </c>
      <c r="B986" s="261">
        <v>600080940</v>
      </c>
      <c r="C986" s="97" t="s">
        <v>20732</v>
      </c>
      <c r="D986" s="79">
        <f t="shared" si="240"/>
        <v>198</v>
      </c>
      <c r="E986" s="101">
        <v>165</v>
      </c>
      <c r="F986" s="100">
        <f t="shared" si="243"/>
        <v>5940</v>
      </c>
      <c r="G986" s="100">
        <f t="shared" si="244"/>
        <v>4950</v>
      </c>
      <c r="H986" s="71"/>
      <c r="I986" s="74" t="s">
        <v>20738</v>
      </c>
    </row>
    <row r="987" spans="1:9" x14ac:dyDescent="0.25">
      <c r="A987" s="81" t="s">
        <v>7351</v>
      </c>
      <c r="B987" s="261">
        <v>600385930</v>
      </c>
      <c r="C987" s="97" t="s">
        <v>20733</v>
      </c>
      <c r="D987" s="79">
        <f t="shared" si="240"/>
        <v>178.79999999999998</v>
      </c>
      <c r="E987" s="101">
        <v>149</v>
      </c>
      <c r="F987" s="100">
        <f t="shared" si="243"/>
        <v>5363.9999999999991</v>
      </c>
      <c r="G987" s="100">
        <f t="shared" si="244"/>
        <v>4469.9999999999991</v>
      </c>
      <c r="H987" s="71"/>
      <c r="I987" s="74" t="s">
        <v>20738</v>
      </c>
    </row>
    <row r="988" spans="1:9" x14ac:dyDescent="0.25">
      <c r="A988" s="81" t="s">
        <v>7351</v>
      </c>
      <c r="B988" s="261">
        <v>600385940</v>
      </c>
      <c r="C988" s="97" t="s">
        <v>20734</v>
      </c>
      <c r="D988" s="79">
        <f t="shared" si="240"/>
        <v>210</v>
      </c>
      <c r="E988" s="101">
        <v>175</v>
      </c>
      <c r="F988" s="100">
        <f t="shared" si="243"/>
        <v>6300</v>
      </c>
      <c r="G988" s="100">
        <f t="shared" si="244"/>
        <v>5250</v>
      </c>
      <c r="H988" s="71"/>
      <c r="I988" s="74" t="s">
        <v>20738</v>
      </c>
    </row>
  </sheetData>
  <sheetProtection formatCells="0" formatColumns="0" formatRows="0" insertColumns="0" insertRows="0" sort="0" autoFilter="0" pivotTables="0"/>
  <protectedRanges>
    <protectedRange password="DD33" sqref="A84:C112 E84:E112" name="Bereich1_5"/>
    <protectedRange password="DD33" sqref="E232:E235 A232:C235" name="Bereich1_6"/>
    <protectedRange password="DD33" sqref="E246:E251 A246:C251 C245 A238:A245 A236:C237 E236:E237" name="Bereich1_7"/>
    <protectedRange password="DD33" sqref="E292:E293 A292:C293" name="Bereich1_8"/>
    <protectedRange password="DD33" sqref="E294:E296 A294:C296" name="Bereich1_10"/>
    <protectedRange password="DD33" sqref="A322:C328 E300:E318 A319:A321 E322:E328 A300:C318 A299" name="Bereich1_12"/>
    <protectedRange password="DD33" sqref="E329:E330 A329:C330 A331:A335" name="Bereich1_13"/>
    <protectedRange password="DD33" sqref="C737:C740 E729:E740 A729:C736 A737:A740" name="Bereich1_15"/>
    <protectedRange password="DD33" sqref="E741:E748 A741:C748" name="Bereich1_16"/>
    <protectedRange password="DD33" sqref="E759:E762 A759:C762" name="Bereich1_17"/>
    <protectedRange password="DD33" sqref="A769:A776 A763:A765" name="Bereich1_18"/>
    <protectedRange password="DD33" sqref="E778:E779 A766:A768 A777:A780" name="Bereich1_19"/>
    <protectedRange password="DD33" sqref="A791:C794 A795:A801 A781:C782 E785 E780:E782 E791:E794 B780:C780 A785:C785" name="Bereich1_20"/>
    <protectedRange password="DD33" sqref="E795:E808 A802:C808" name="Bereich1_21"/>
    <protectedRange password="DD33" sqref="A783:A784 A887:C892 B814:B834 E809:E834 A228:A231 A814:A850 A809:B813 C809:C834 E887:E892 A161:A167 A749:A758 A866:A885 A252:A285" name="Bereich1_22"/>
  </protectedRanges>
  <autoFilter ref="A3:I988"/>
  <mergeCells count="1">
    <mergeCell ref="I32:I33"/>
  </mergeCells>
  <conditionalFormatting sqref="C511:G511 I511:XFD511">
    <cfRule type="duplicateValues" dxfId="71" priority="11"/>
  </conditionalFormatting>
  <conditionalFormatting sqref="B989:B1048576 G1 B2:B237 B336:B389 B240:B330 B790:B976 B400:B496 B505:B681 B687:B785">
    <cfRule type="duplicateValues" dxfId="70" priority="7"/>
  </conditionalFormatting>
  <conditionalFormatting sqref="B851:B861">
    <cfRule type="duplicateValues" dxfId="69" priority="3"/>
  </conditionalFormatting>
  <conditionalFormatting sqref="B1:B1048576">
    <cfRule type="duplicateValues" dxfId="68" priority="1"/>
  </conditionalFormatting>
  <conditionalFormatting sqref="B977:B988 B682:B686 B497:B504 B390:B399 B786:B789 B238:B239 B331:B335">
    <cfRule type="duplicateValues" dxfId="67" priority="130"/>
  </conditionalFormatting>
  <pageMargins left="0.70866141732283472" right="0.70866141732283472" top="0.55118110236220474" bottom="0.55118110236220474" header="0.31496062992125984" footer="0.31496062992125984"/>
  <pageSetup paperSize="9" scale="32" fitToHeight="6" orientation="portrait" r:id="rId1"/>
  <ignoredErrors>
    <ignoredError sqref="B231 B13 B174 B791:B840 B138 B136 B154 B778:B785 B847:B850 B539 B490 B759:B762 B245 B878 B132 B854 B719 B636 B578 B11 B541 B631:B632 B618 B634 B647 B643 B126 B124 B128 B675 B679 B468 B463 B146 B140:B141 B360 B35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4289"/>
  <sheetViews>
    <sheetView zoomScale="93" zoomScaleNormal="93" workbookViewId="0">
      <pane ySplit="3" topLeftCell="A4" activePane="bottomLeft" state="frozen"/>
      <selection pane="bottomLeft" activeCell="G601" sqref="G601"/>
    </sheetView>
  </sheetViews>
  <sheetFormatPr defaultRowHeight="15" x14ac:dyDescent="0.25"/>
  <cols>
    <col min="1" max="1" width="36.7109375" style="244" customWidth="1"/>
    <col min="2" max="2" width="14.85546875" style="255" bestFit="1" customWidth="1"/>
    <col min="3" max="3" width="70.85546875" style="244" customWidth="1"/>
    <col min="4" max="4" width="9.140625" style="246"/>
    <col min="5" max="5" width="9.140625" style="247" customWidth="1"/>
    <col min="6" max="6" width="10.7109375" style="247" customWidth="1"/>
    <col min="7" max="7" width="10.28515625" style="247" customWidth="1"/>
    <col min="8" max="8" width="23.140625" style="247" customWidth="1"/>
    <col min="9" max="9" width="16.42578125" style="244" customWidth="1"/>
    <col min="10" max="16384" width="9.140625" style="222"/>
  </cols>
  <sheetData>
    <row r="1" spans="1:9" ht="15.75" thickBot="1" x14ac:dyDescent="0.3">
      <c r="A1" s="625"/>
      <c r="B1" s="248"/>
      <c r="C1" s="223" t="s">
        <v>16714</v>
      </c>
      <c r="D1" s="224"/>
      <c r="E1" s="225" t="s">
        <v>1837</v>
      </c>
      <c r="F1" s="226">
        <v>30</v>
      </c>
      <c r="G1" s="227" t="s">
        <v>6729</v>
      </c>
      <c r="H1" s="228">
        <v>42948</v>
      </c>
      <c r="I1" s="229"/>
    </row>
    <row r="2" spans="1:9" ht="45.75" thickBot="1" x14ac:dyDescent="0.3">
      <c r="A2" s="230" t="s">
        <v>47</v>
      </c>
      <c r="B2" s="249" t="s">
        <v>412</v>
      </c>
      <c r="C2" s="230" t="s">
        <v>16715</v>
      </c>
      <c r="D2" s="231" t="s">
        <v>16716</v>
      </c>
      <c r="E2" s="232" t="s">
        <v>16717</v>
      </c>
      <c r="F2" s="230" t="s">
        <v>16718</v>
      </c>
      <c r="G2" s="233" t="s">
        <v>16719</v>
      </c>
      <c r="H2" s="234" t="s">
        <v>7556</v>
      </c>
      <c r="I2" s="234" t="s">
        <v>6735</v>
      </c>
    </row>
    <row r="3" spans="1:9" x14ac:dyDescent="0.25">
      <c r="A3" s="257"/>
      <c r="B3" s="258"/>
      <c r="C3" s="257"/>
      <c r="D3" s="259"/>
      <c r="E3" s="257"/>
      <c r="F3" s="257"/>
      <c r="G3" s="259"/>
      <c r="H3" s="260"/>
      <c r="I3" s="260"/>
    </row>
    <row r="4" spans="1:9" x14ac:dyDescent="0.25">
      <c r="A4" s="235" t="s">
        <v>16921</v>
      </c>
      <c r="B4" s="250">
        <v>628406000</v>
      </c>
      <c r="C4" s="236" t="s">
        <v>18818</v>
      </c>
      <c r="D4" s="237">
        <v>2.2562025464851581</v>
      </c>
      <c r="E4" s="238">
        <f>D4*1.2</f>
        <v>2.7074430557821896</v>
      </c>
      <c r="F4" s="238">
        <f>D4*$F$1</f>
        <v>67.686076394554746</v>
      </c>
      <c r="G4" s="238">
        <f>E4*$F$1</f>
        <v>81.223291673465681</v>
      </c>
      <c r="H4" s="239"/>
      <c r="I4" s="240"/>
    </row>
    <row r="5" spans="1:9" x14ac:dyDescent="0.25">
      <c r="A5" s="235" t="s">
        <v>16921</v>
      </c>
      <c r="B5" s="250">
        <v>628407000</v>
      </c>
      <c r="C5" s="236" t="s">
        <v>18820</v>
      </c>
      <c r="D5" s="237">
        <v>2.2562025426783388</v>
      </c>
      <c r="E5" s="238">
        <f>D5*1.2</f>
        <v>2.7074430512140064</v>
      </c>
      <c r="F5" s="238">
        <f>D5*$F$1</f>
        <v>67.686076280350164</v>
      </c>
      <c r="G5" s="238">
        <f>E5*$F$1</f>
        <v>81.223291536420192</v>
      </c>
      <c r="H5" s="239"/>
      <c r="I5" s="240"/>
    </row>
    <row r="6" spans="1:9" x14ac:dyDescent="0.25">
      <c r="A6" s="235" t="s">
        <v>16921</v>
      </c>
      <c r="B6" s="250">
        <v>628408000</v>
      </c>
      <c r="C6" s="236" t="s">
        <v>18821</v>
      </c>
      <c r="D6" s="237">
        <v>3.0910387451751342</v>
      </c>
      <c r="E6" s="238">
        <f t="shared" ref="E6:E18" si="0">D6*1.2</f>
        <v>3.7092464942101611</v>
      </c>
      <c r="F6" s="238">
        <f t="shared" ref="F6:G18" si="1">D6*$F$1</f>
        <v>92.731162355254028</v>
      </c>
      <c r="G6" s="238">
        <f t="shared" si="1"/>
        <v>111.27739482630483</v>
      </c>
      <c r="H6" s="239"/>
      <c r="I6" s="240"/>
    </row>
    <row r="7" spans="1:9" x14ac:dyDescent="0.25">
      <c r="A7" s="235" t="s">
        <v>16920</v>
      </c>
      <c r="B7" s="250">
        <v>628409000</v>
      </c>
      <c r="C7" s="236" t="s">
        <v>18822</v>
      </c>
      <c r="D7" s="237">
        <v>5.549815896017372</v>
      </c>
      <c r="E7" s="238">
        <f t="shared" si="0"/>
        <v>6.6597790752208459</v>
      </c>
      <c r="F7" s="238">
        <f t="shared" si="1"/>
        <v>166.49447688052115</v>
      </c>
      <c r="G7" s="238">
        <f t="shared" si="1"/>
        <v>199.79337225662539</v>
      </c>
      <c r="H7" s="239"/>
      <c r="I7" s="240"/>
    </row>
    <row r="8" spans="1:9" x14ac:dyDescent="0.25">
      <c r="A8" s="235" t="s">
        <v>16920</v>
      </c>
      <c r="B8" s="250">
        <v>628410000</v>
      </c>
      <c r="C8" s="236" t="s">
        <v>18823</v>
      </c>
      <c r="D8" s="237">
        <v>5.5502929412304134</v>
      </c>
      <c r="E8" s="238">
        <f t="shared" si="0"/>
        <v>6.6603515294764959</v>
      </c>
      <c r="F8" s="238">
        <f t="shared" si="1"/>
        <v>166.50878823691241</v>
      </c>
      <c r="G8" s="238">
        <f t="shared" si="1"/>
        <v>199.81054588429487</v>
      </c>
      <c r="H8" s="239"/>
      <c r="I8" s="240"/>
    </row>
    <row r="9" spans="1:9" x14ac:dyDescent="0.25">
      <c r="A9" s="235" t="s">
        <v>16920</v>
      </c>
      <c r="B9" s="250">
        <v>628411000</v>
      </c>
      <c r="C9" s="236" t="s">
        <v>18824</v>
      </c>
      <c r="D9" s="237">
        <v>6.6389214771043203</v>
      </c>
      <c r="E9" s="238">
        <f t="shared" si="0"/>
        <v>7.9667057725251844</v>
      </c>
      <c r="F9" s="238">
        <f t="shared" si="1"/>
        <v>199.16764431312961</v>
      </c>
      <c r="G9" s="238">
        <f t="shared" si="1"/>
        <v>239.00117317575553</v>
      </c>
      <c r="H9" s="239"/>
      <c r="I9" s="240"/>
    </row>
    <row r="10" spans="1:9" x14ac:dyDescent="0.25">
      <c r="A10" s="235" t="s">
        <v>16921</v>
      </c>
      <c r="B10" s="250">
        <v>629178000</v>
      </c>
      <c r="C10" s="236" t="s">
        <v>18825</v>
      </c>
      <c r="D10" s="237">
        <v>7.4798422607158592</v>
      </c>
      <c r="E10" s="238">
        <f t="shared" si="0"/>
        <v>8.9758107128590314</v>
      </c>
      <c r="F10" s="238">
        <f t="shared" si="1"/>
        <v>224.39526782147578</v>
      </c>
      <c r="G10" s="238">
        <f t="shared" si="1"/>
        <v>269.27432138577092</v>
      </c>
      <c r="H10" s="239"/>
      <c r="I10" s="240"/>
    </row>
    <row r="11" spans="1:9" x14ac:dyDescent="0.25">
      <c r="A11" s="235" t="s">
        <v>16921</v>
      </c>
      <c r="B11" s="250">
        <v>629179000</v>
      </c>
      <c r="C11" s="236" t="s">
        <v>18826</v>
      </c>
      <c r="D11" s="237">
        <v>7.4798422607158592</v>
      </c>
      <c r="E11" s="238">
        <f t="shared" si="0"/>
        <v>8.9758107128590314</v>
      </c>
      <c r="F11" s="238">
        <f t="shared" si="1"/>
        <v>224.39526782147578</v>
      </c>
      <c r="G11" s="238">
        <f t="shared" si="1"/>
        <v>269.27432138577092</v>
      </c>
      <c r="H11" s="239"/>
      <c r="I11" s="240"/>
    </row>
    <row r="12" spans="1:9" x14ac:dyDescent="0.25">
      <c r="A12" s="235" t="s">
        <v>16920</v>
      </c>
      <c r="B12" s="250">
        <v>629180000</v>
      </c>
      <c r="C12" s="236" t="s">
        <v>18827</v>
      </c>
      <c r="D12" s="237">
        <v>16.805620184212781</v>
      </c>
      <c r="E12" s="238">
        <f t="shared" si="0"/>
        <v>20.166744221055335</v>
      </c>
      <c r="F12" s="238">
        <f t="shared" si="1"/>
        <v>504.16860552638343</v>
      </c>
      <c r="G12" s="238">
        <f t="shared" si="1"/>
        <v>605.00232663166003</v>
      </c>
      <c r="H12" s="239"/>
      <c r="I12" s="240"/>
    </row>
    <row r="13" spans="1:9" x14ac:dyDescent="0.25">
      <c r="A13" s="235" t="s">
        <v>16920</v>
      </c>
      <c r="B13" s="250">
        <v>629181000</v>
      </c>
      <c r="C13" s="236" t="s">
        <v>18828</v>
      </c>
      <c r="D13" s="237">
        <v>17.166256044650989</v>
      </c>
      <c r="E13" s="238">
        <f t="shared" si="0"/>
        <v>20.599507253581187</v>
      </c>
      <c r="F13" s="238">
        <f t="shared" si="1"/>
        <v>514.98768133952967</v>
      </c>
      <c r="G13" s="238">
        <f t="shared" si="1"/>
        <v>617.98521760743563</v>
      </c>
      <c r="H13" s="239"/>
      <c r="I13" s="240"/>
    </row>
    <row r="14" spans="1:9" x14ac:dyDescent="0.25">
      <c r="A14" s="235" t="s">
        <v>17230</v>
      </c>
      <c r="B14" s="250">
        <v>630832000</v>
      </c>
      <c r="C14" s="236" t="s">
        <v>18829</v>
      </c>
      <c r="D14" s="237">
        <v>5.4936290283623475</v>
      </c>
      <c r="E14" s="238">
        <f t="shared" si="0"/>
        <v>6.5923548340348166</v>
      </c>
      <c r="F14" s="238">
        <f t="shared" si="1"/>
        <v>164.80887085087042</v>
      </c>
      <c r="G14" s="238">
        <f t="shared" si="1"/>
        <v>197.77064502104449</v>
      </c>
      <c r="H14" s="239"/>
      <c r="I14" s="240"/>
    </row>
    <row r="15" spans="1:9" x14ac:dyDescent="0.25">
      <c r="A15" s="235" t="s">
        <v>16797</v>
      </c>
      <c r="B15" s="250">
        <v>616248000</v>
      </c>
      <c r="C15" s="236" t="s">
        <v>18830</v>
      </c>
      <c r="D15" s="237">
        <v>3.5213282595679267</v>
      </c>
      <c r="E15" s="238">
        <f t="shared" si="0"/>
        <v>4.2255939114815115</v>
      </c>
      <c r="F15" s="238">
        <f t="shared" si="1"/>
        <v>105.63984778703781</v>
      </c>
      <c r="G15" s="238">
        <f t="shared" si="1"/>
        <v>126.76781734444535</v>
      </c>
      <c r="H15" s="239"/>
      <c r="I15" s="240"/>
    </row>
    <row r="16" spans="1:9" x14ac:dyDescent="0.25">
      <c r="A16" s="235" t="s">
        <v>16797</v>
      </c>
      <c r="B16" s="250">
        <v>616249000</v>
      </c>
      <c r="C16" s="236" t="s">
        <v>18831</v>
      </c>
      <c r="D16" s="237">
        <v>2.8204873515753359</v>
      </c>
      <c r="E16" s="238">
        <f t="shared" si="0"/>
        <v>3.3845848218904031</v>
      </c>
      <c r="F16" s="238">
        <f t="shared" si="1"/>
        <v>84.614620547260074</v>
      </c>
      <c r="G16" s="238">
        <f t="shared" si="1"/>
        <v>101.5375446567121</v>
      </c>
      <c r="H16" s="239"/>
      <c r="I16" s="240"/>
    </row>
    <row r="17" spans="1:9" x14ac:dyDescent="0.25">
      <c r="A17" s="235" t="s">
        <v>16797</v>
      </c>
      <c r="B17" s="250">
        <v>616251000</v>
      </c>
      <c r="C17" s="236" t="s">
        <v>18832</v>
      </c>
      <c r="D17" s="237">
        <v>2.8204873515753359</v>
      </c>
      <c r="E17" s="238">
        <f t="shared" si="0"/>
        <v>3.3845848218904031</v>
      </c>
      <c r="F17" s="238">
        <f t="shared" si="1"/>
        <v>84.614620547260074</v>
      </c>
      <c r="G17" s="238">
        <f t="shared" si="1"/>
        <v>101.5375446567121</v>
      </c>
      <c r="H17" s="239"/>
      <c r="I17" s="240"/>
    </row>
    <row r="18" spans="1:9" x14ac:dyDescent="0.25">
      <c r="A18" s="235" t="s">
        <v>16797</v>
      </c>
      <c r="B18" s="250">
        <v>616252000</v>
      </c>
      <c r="C18" s="236" t="s">
        <v>18833</v>
      </c>
      <c r="D18" s="237">
        <v>2.8204873515753359</v>
      </c>
      <c r="E18" s="238">
        <f t="shared" si="0"/>
        <v>3.3845848218904031</v>
      </c>
      <c r="F18" s="238">
        <f t="shared" si="1"/>
        <v>84.614620547260074</v>
      </c>
      <c r="G18" s="238">
        <f t="shared" si="1"/>
        <v>101.5375446567121</v>
      </c>
      <c r="H18" s="239"/>
      <c r="I18" s="240"/>
    </row>
    <row r="19" spans="1:9" x14ac:dyDescent="0.25">
      <c r="A19" s="235" t="s">
        <v>16720</v>
      </c>
      <c r="B19" s="250">
        <v>626378000</v>
      </c>
      <c r="C19" s="236" t="s">
        <v>16722</v>
      </c>
      <c r="D19" s="237">
        <v>15.430809338404467</v>
      </c>
      <c r="E19" s="238">
        <f>D19*1.2</f>
        <v>18.516971206085358</v>
      </c>
      <c r="F19" s="238">
        <f>D19*$F$1</f>
        <v>462.92428015213403</v>
      </c>
      <c r="G19" s="238">
        <f>E19*$F$1</f>
        <v>555.50913618256072</v>
      </c>
      <c r="H19" s="239"/>
      <c r="I19" s="240"/>
    </row>
    <row r="20" spans="1:9" x14ac:dyDescent="0.25">
      <c r="A20" s="235" t="s">
        <v>16720</v>
      </c>
      <c r="B20" s="250">
        <v>626413000</v>
      </c>
      <c r="C20" s="236" t="s">
        <v>16727</v>
      </c>
      <c r="D20" s="237">
        <v>20.279334070701204</v>
      </c>
      <c r="E20" s="238">
        <f t="shared" ref="E20:E85" si="2">D20*1.2</f>
        <v>24.335200884841445</v>
      </c>
      <c r="F20" s="238">
        <f t="shared" ref="F20:G85" si="3">D20*$F$1</f>
        <v>608.38002212103606</v>
      </c>
      <c r="G20" s="238">
        <f t="shared" si="3"/>
        <v>730.0560265452433</v>
      </c>
      <c r="H20" s="239"/>
      <c r="I20" s="240"/>
    </row>
    <row r="21" spans="1:9" x14ac:dyDescent="0.25">
      <c r="A21" s="235" t="s">
        <v>16720</v>
      </c>
      <c r="B21" s="250">
        <v>626414000</v>
      </c>
      <c r="C21" s="236" t="s">
        <v>16728</v>
      </c>
      <c r="D21" s="237">
        <v>20.552631052322425</v>
      </c>
      <c r="E21" s="238">
        <f t="shared" si="2"/>
        <v>24.66315726278691</v>
      </c>
      <c r="F21" s="238">
        <f t="shared" si="3"/>
        <v>616.5789315696727</v>
      </c>
      <c r="G21" s="238">
        <f t="shared" si="3"/>
        <v>739.89471788360731</v>
      </c>
      <c r="H21" s="239"/>
      <c r="I21" s="240"/>
    </row>
    <row r="22" spans="1:9" x14ac:dyDescent="0.25">
      <c r="A22" s="235" t="s">
        <v>16720</v>
      </c>
      <c r="B22" s="250">
        <v>623530000</v>
      </c>
      <c r="C22" s="236" t="s">
        <v>18950</v>
      </c>
      <c r="D22" s="237">
        <v>6.6474974260559083</v>
      </c>
      <c r="E22" s="238">
        <f t="shared" si="2"/>
        <v>7.97699691126709</v>
      </c>
      <c r="F22" s="238">
        <f t="shared" si="3"/>
        <v>199.42492278167725</v>
      </c>
      <c r="G22" s="238">
        <f t="shared" si="3"/>
        <v>239.30990733801269</v>
      </c>
      <c r="H22" s="239"/>
      <c r="I22" s="240"/>
    </row>
    <row r="23" spans="1:9" x14ac:dyDescent="0.25">
      <c r="A23" s="235" t="s">
        <v>16720</v>
      </c>
      <c r="B23" s="250">
        <v>626379000</v>
      </c>
      <c r="C23" s="236" t="s">
        <v>16723</v>
      </c>
      <c r="D23" s="237">
        <v>23.677295227724656</v>
      </c>
      <c r="E23" s="238">
        <f t="shared" si="2"/>
        <v>28.412754273269588</v>
      </c>
      <c r="F23" s="238">
        <f t="shared" si="3"/>
        <v>710.31885683173971</v>
      </c>
      <c r="G23" s="238">
        <f t="shared" si="3"/>
        <v>852.38262819808767</v>
      </c>
      <c r="H23" s="239"/>
      <c r="I23" s="240"/>
    </row>
    <row r="24" spans="1:9" x14ac:dyDescent="0.25">
      <c r="A24" s="235" t="s">
        <v>16720</v>
      </c>
      <c r="B24" s="250">
        <v>626380000</v>
      </c>
      <c r="C24" s="236" t="s">
        <v>16724</v>
      </c>
      <c r="D24" s="237">
        <v>21.550095324889803</v>
      </c>
      <c r="E24" s="238">
        <f t="shared" si="2"/>
        <v>25.860114389867764</v>
      </c>
      <c r="F24" s="238">
        <f t="shared" si="3"/>
        <v>646.50285974669407</v>
      </c>
      <c r="G24" s="238">
        <f t="shared" si="3"/>
        <v>775.80343169603293</v>
      </c>
      <c r="H24" s="239"/>
      <c r="I24" s="240"/>
    </row>
    <row r="25" spans="1:9" x14ac:dyDescent="0.25">
      <c r="A25" s="235" t="s">
        <v>16720</v>
      </c>
      <c r="B25" s="250">
        <v>626381000</v>
      </c>
      <c r="C25" s="236" t="s">
        <v>16725</v>
      </c>
      <c r="D25" s="237">
        <v>27.409901977436821</v>
      </c>
      <c r="E25" s="238">
        <f t="shared" si="2"/>
        <v>32.891882372924186</v>
      </c>
      <c r="F25" s="238">
        <f t="shared" si="3"/>
        <v>822.29705932310458</v>
      </c>
      <c r="G25" s="238">
        <f t="shared" si="3"/>
        <v>986.75647118772554</v>
      </c>
      <c r="H25" s="239"/>
      <c r="I25" s="240"/>
    </row>
    <row r="26" spans="1:9" x14ac:dyDescent="0.25">
      <c r="A26" s="235" t="s">
        <v>16720</v>
      </c>
      <c r="B26" s="250">
        <v>626382000</v>
      </c>
      <c r="C26" s="236" t="s">
        <v>16726</v>
      </c>
      <c r="D26" s="237">
        <v>31.694037401403993</v>
      </c>
      <c r="E26" s="238">
        <f t="shared" si="2"/>
        <v>38.032844881684788</v>
      </c>
      <c r="F26" s="238">
        <f t="shared" si="3"/>
        <v>950.82112204211978</v>
      </c>
      <c r="G26" s="238">
        <f t="shared" si="3"/>
        <v>1140.9853464505436</v>
      </c>
      <c r="H26" s="239"/>
      <c r="I26" s="240"/>
    </row>
    <row r="27" spans="1:9" x14ac:dyDescent="0.25">
      <c r="A27" s="235" t="s">
        <v>16720</v>
      </c>
      <c r="B27" s="250">
        <v>623511000</v>
      </c>
      <c r="C27" s="236" t="s">
        <v>16721</v>
      </c>
      <c r="D27" s="237">
        <v>4.6732296343462743</v>
      </c>
      <c r="E27" s="238">
        <f t="shared" si="2"/>
        <v>5.6078755612155291</v>
      </c>
      <c r="F27" s="238">
        <f t="shared" si="3"/>
        <v>140.19688903038823</v>
      </c>
      <c r="G27" s="238">
        <f t="shared" si="3"/>
        <v>168.23626683646586</v>
      </c>
      <c r="H27" s="239"/>
      <c r="I27" s="240"/>
    </row>
    <row r="28" spans="1:9" x14ac:dyDescent="0.25">
      <c r="A28" s="235" t="s">
        <v>16720</v>
      </c>
      <c r="B28" s="250">
        <v>623470000</v>
      </c>
      <c r="C28" s="236" t="s">
        <v>18951</v>
      </c>
      <c r="D28" s="237">
        <v>51.265084876386112</v>
      </c>
      <c r="E28" s="238">
        <f t="shared" si="2"/>
        <v>61.518101851663332</v>
      </c>
      <c r="F28" s="238">
        <f t="shared" si="3"/>
        <v>1537.9525462915833</v>
      </c>
      <c r="G28" s="238">
        <f t="shared" si="3"/>
        <v>1845.5430555498999</v>
      </c>
      <c r="H28" s="239"/>
      <c r="I28" s="240"/>
    </row>
    <row r="29" spans="1:9" x14ac:dyDescent="0.25">
      <c r="A29" s="235" t="s">
        <v>16720</v>
      </c>
      <c r="B29" s="250">
        <v>623542000</v>
      </c>
      <c r="C29" s="236" t="s">
        <v>18952</v>
      </c>
      <c r="D29" s="237">
        <v>69.499575395345786</v>
      </c>
      <c r="E29" s="238">
        <f t="shared" si="2"/>
        <v>83.399490474414947</v>
      </c>
      <c r="F29" s="238">
        <f t="shared" si="3"/>
        <v>2084.9872618603736</v>
      </c>
      <c r="G29" s="238">
        <f t="shared" si="3"/>
        <v>2501.9847142324484</v>
      </c>
      <c r="H29" s="239"/>
      <c r="I29" s="240"/>
    </row>
    <row r="30" spans="1:9" x14ac:dyDescent="0.25">
      <c r="A30" s="235" t="s">
        <v>16720</v>
      </c>
      <c r="B30" s="250">
        <v>623529000</v>
      </c>
      <c r="C30" s="236" t="s">
        <v>18953</v>
      </c>
      <c r="D30" s="237">
        <v>32.996087288186963</v>
      </c>
      <c r="E30" s="238">
        <f t="shared" si="2"/>
        <v>39.595304745824357</v>
      </c>
      <c r="F30" s="238">
        <f t="shared" si="3"/>
        <v>989.88261864560889</v>
      </c>
      <c r="G30" s="238">
        <f t="shared" si="3"/>
        <v>1187.8591423747307</v>
      </c>
      <c r="H30" s="239"/>
      <c r="I30" s="240"/>
    </row>
    <row r="31" spans="1:9" x14ac:dyDescent="0.25">
      <c r="A31" s="235" t="s">
        <v>16729</v>
      </c>
      <c r="B31" s="262">
        <v>625345000</v>
      </c>
      <c r="C31" s="263" t="s">
        <v>20621</v>
      </c>
      <c r="D31" s="237">
        <v>161.87469645458961</v>
      </c>
      <c r="E31" s="238">
        <f t="shared" ref="E31" si="4">D31*1.2</f>
        <v>194.24963574550753</v>
      </c>
      <c r="F31" s="238">
        <f t="shared" ref="F31" si="5">D31*$F$1</f>
        <v>4856.2408936376887</v>
      </c>
      <c r="G31" s="238">
        <f t="shared" ref="G31" si="6">E31*$F$1</f>
        <v>5827.4890723652261</v>
      </c>
      <c r="H31" s="239"/>
      <c r="I31" s="240"/>
    </row>
    <row r="32" spans="1:9" x14ac:dyDescent="0.25">
      <c r="A32" s="235" t="s">
        <v>16729</v>
      </c>
      <c r="B32" s="262">
        <v>625346000</v>
      </c>
      <c r="C32" s="263" t="s">
        <v>20622</v>
      </c>
      <c r="D32" s="237">
        <v>87.746478873239425</v>
      </c>
      <c r="E32" s="238">
        <f t="shared" ref="E32" si="7">D32*1.2</f>
        <v>105.29577464788731</v>
      </c>
      <c r="F32" s="238">
        <f t="shared" ref="F32" si="8">D32*$F$1</f>
        <v>2632.3943661971825</v>
      </c>
      <c r="G32" s="238">
        <f t="shared" ref="G32" si="9">E32*$F$1</f>
        <v>3158.8732394366193</v>
      </c>
      <c r="H32" s="239"/>
      <c r="I32" s="240"/>
    </row>
    <row r="33" spans="1:9" x14ac:dyDescent="0.25">
      <c r="A33" s="235" t="s">
        <v>16729</v>
      </c>
      <c r="B33" s="250">
        <v>625343000</v>
      </c>
      <c r="C33" s="263" t="s">
        <v>18920</v>
      </c>
      <c r="D33" s="237">
        <v>59.976931949250222</v>
      </c>
      <c r="E33" s="238">
        <f t="shared" si="2"/>
        <v>71.972318339100269</v>
      </c>
      <c r="F33" s="238">
        <f t="shared" si="3"/>
        <v>1799.3079584775066</v>
      </c>
      <c r="G33" s="238">
        <f t="shared" si="3"/>
        <v>2159.1695501730082</v>
      </c>
      <c r="H33" s="239"/>
      <c r="I33" s="240"/>
    </row>
    <row r="34" spans="1:9" x14ac:dyDescent="0.25">
      <c r="A34" s="235" t="s">
        <v>16729</v>
      </c>
      <c r="B34" s="250">
        <v>625583000</v>
      </c>
      <c r="C34" s="236" t="s">
        <v>18705</v>
      </c>
      <c r="D34" s="237">
        <v>158.20787696382678</v>
      </c>
      <c r="E34" s="238">
        <f t="shared" si="2"/>
        <v>189.84945235659214</v>
      </c>
      <c r="F34" s="238">
        <f t="shared" si="3"/>
        <v>4746.236308914803</v>
      </c>
      <c r="G34" s="238">
        <f t="shared" si="3"/>
        <v>5695.4835706977638</v>
      </c>
      <c r="H34" s="239"/>
      <c r="I34" s="240"/>
    </row>
    <row r="35" spans="1:9" x14ac:dyDescent="0.25">
      <c r="A35" s="235" t="s">
        <v>16729</v>
      </c>
      <c r="B35" s="250">
        <v>625529000</v>
      </c>
      <c r="C35" s="236" t="s">
        <v>18706</v>
      </c>
      <c r="D35" s="237">
        <v>190.27194646450332</v>
      </c>
      <c r="E35" s="238">
        <f t="shared" si="2"/>
        <v>228.32633575740397</v>
      </c>
      <c r="F35" s="238">
        <f t="shared" si="3"/>
        <v>5708.1583939350994</v>
      </c>
      <c r="G35" s="238">
        <f t="shared" si="3"/>
        <v>6849.7900727221186</v>
      </c>
      <c r="H35" s="239"/>
      <c r="I35" s="240"/>
    </row>
    <row r="36" spans="1:9" x14ac:dyDescent="0.25">
      <c r="A36" s="235" t="s">
        <v>16729</v>
      </c>
      <c r="B36" s="250">
        <v>625342000</v>
      </c>
      <c r="C36" s="236" t="s">
        <v>18954</v>
      </c>
      <c r="D36" s="237">
        <v>106.86274509803923</v>
      </c>
      <c r="E36" s="238">
        <f t="shared" si="2"/>
        <v>128.23529411764707</v>
      </c>
      <c r="F36" s="238">
        <f t="shared" si="3"/>
        <v>3205.8823529411766</v>
      </c>
      <c r="G36" s="238">
        <f t="shared" si="3"/>
        <v>3847.0588235294122</v>
      </c>
      <c r="H36" s="239"/>
      <c r="I36" s="240"/>
    </row>
    <row r="37" spans="1:9" x14ac:dyDescent="0.25">
      <c r="A37" s="235" t="s">
        <v>16729</v>
      </c>
      <c r="B37" s="250">
        <v>625341000</v>
      </c>
      <c r="C37" s="236" t="s">
        <v>18955</v>
      </c>
      <c r="D37" s="237">
        <v>126.87</v>
      </c>
      <c r="E37" s="238">
        <f t="shared" si="2"/>
        <v>152.244</v>
      </c>
      <c r="F37" s="238">
        <f t="shared" si="3"/>
        <v>3806.1000000000004</v>
      </c>
      <c r="G37" s="238">
        <f t="shared" si="3"/>
        <v>4567.32</v>
      </c>
      <c r="H37" s="239"/>
      <c r="I37" s="240"/>
    </row>
    <row r="38" spans="1:9" x14ac:dyDescent="0.25">
      <c r="A38" s="235" t="s">
        <v>16729</v>
      </c>
      <c r="B38" s="250">
        <v>625344000</v>
      </c>
      <c r="C38" s="236" t="s">
        <v>18707</v>
      </c>
      <c r="D38" s="237">
        <v>243.99485044608937</v>
      </c>
      <c r="E38" s="238">
        <f t="shared" si="2"/>
        <v>292.79382053530725</v>
      </c>
      <c r="F38" s="238">
        <f t="shared" si="3"/>
        <v>7319.845513382681</v>
      </c>
      <c r="G38" s="238">
        <f t="shared" si="3"/>
        <v>8783.8146160592169</v>
      </c>
      <c r="H38" s="239"/>
      <c r="I38" s="240"/>
    </row>
    <row r="39" spans="1:9" x14ac:dyDescent="0.25">
      <c r="A39" s="235" t="s">
        <v>16729</v>
      </c>
      <c r="B39" s="250">
        <v>625438000</v>
      </c>
      <c r="C39" s="236" t="s">
        <v>16731</v>
      </c>
      <c r="D39" s="237">
        <v>25.000000000000004</v>
      </c>
      <c r="E39" s="238">
        <f t="shared" si="2"/>
        <v>30.000000000000004</v>
      </c>
      <c r="F39" s="238">
        <f t="shared" si="3"/>
        <v>750.00000000000011</v>
      </c>
      <c r="G39" s="238">
        <f t="shared" si="3"/>
        <v>900.00000000000011</v>
      </c>
      <c r="H39" s="239"/>
      <c r="I39" s="240"/>
    </row>
    <row r="40" spans="1:9" x14ac:dyDescent="0.25">
      <c r="A40" s="235" t="s">
        <v>16729</v>
      </c>
      <c r="B40" s="250">
        <v>625597000</v>
      </c>
      <c r="C40" s="236" t="s">
        <v>16742</v>
      </c>
      <c r="D40" s="237">
        <v>64.06</v>
      </c>
      <c r="E40" s="238">
        <f t="shared" si="2"/>
        <v>76.872</v>
      </c>
      <c r="F40" s="238">
        <f t="shared" si="3"/>
        <v>1921.8000000000002</v>
      </c>
      <c r="G40" s="238">
        <f t="shared" si="3"/>
        <v>2306.16</v>
      </c>
      <c r="H40" s="239"/>
      <c r="I40" s="240"/>
    </row>
    <row r="41" spans="1:9" x14ac:dyDescent="0.25">
      <c r="A41" s="235" t="s">
        <v>16729</v>
      </c>
      <c r="B41" s="251">
        <v>631723000</v>
      </c>
      <c r="C41" s="241" t="s">
        <v>18921</v>
      </c>
      <c r="D41" s="237">
        <v>34.482758620689658</v>
      </c>
      <c r="E41" s="242">
        <f t="shared" si="2"/>
        <v>41.379310344827587</v>
      </c>
      <c r="F41" s="242">
        <f t="shared" si="3"/>
        <v>1034.4827586206898</v>
      </c>
      <c r="G41" s="242">
        <f t="shared" si="3"/>
        <v>1241.3793103448277</v>
      </c>
      <c r="H41" s="243" t="s">
        <v>7557</v>
      </c>
      <c r="I41" s="240"/>
    </row>
    <row r="42" spans="1:9" x14ac:dyDescent="0.25">
      <c r="A42" s="235" t="s">
        <v>16729</v>
      </c>
      <c r="B42" s="251">
        <v>625452000</v>
      </c>
      <c r="C42" s="241" t="s">
        <v>18956</v>
      </c>
      <c r="D42" s="237">
        <v>47.959770114942536</v>
      </c>
      <c r="E42" s="242">
        <f t="shared" si="2"/>
        <v>57.551724137931039</v>
      </c>
      <c r="F42" s="242">
        <f t="shared" si="3"/>
        <v>1438.793103448276</v>
      </c>
      <c r="G42" s="242">
        <f t="shared" si="3"/>
        <v>1726.5517241379312</v>
      </c>
      <c r="H42" s="243" t="s">
        <v>7557</v>
      </c>
      <c r="I42" s="240"/>
    </row>
    <row r="43" spans="1:9" x14ac:dyDescent="0.25">
      <c r="A43" s="235" t="s">
        <v>16729</v>
      </c>
      <c r="B43" s="250">
        <v>625595000</v>
      </c>
      <c r="C43" s="236" t="s">
        <v>16740</v>
      </c>
      <c r="D43" s="237">
        <v>54.56666666666667</v>
      </c>
      <c r="E43" s="238">
        <f t="shared" si="2"/>
        <v>65.48</v>
      </c>
      <c r="F43" s="238">
        <f t="shared" si="3"/>
        <v>1637</v>
      </c>
      <c r="G43" s="238">
        <f t="shared" si="3"/>
        <v>1964.4</v>
      </c>
      <c r="H43" s="239"/>
      <c r="I43" s="240"/>
    </row>
    <row r="44" spans="1:9" x14ac:dyDescent="0.25">
      <c r="A44" s="235" t="s">
        <v>16729</v>
      </c>
      <c r="B44" s="251">
        <v>625482000</v>
      </c>
      <c r="C44" s="241" t="s">
        <v>16736</v>
      </c>
      <c r="D44" s="237">
        <v>64.65517241379311</v>
      </c>
      <c r="E44" s="242">
        <f t="shared" si="2"/>
        <v>77.58620689655173</v>
      </c>
      <c r="F44" s="242">
        <f t="shared" si="3"/>
        <v>1939.6551724137933</v>
      </c>
      <c r="G44" s="242">
        <f t="shared" si="3"/>
        <v>2327.5862068965521</v>
      </c>
      <c r="H44" s="243" t="s">
        <v>7557</v>
      </c>
      <c r="I44" s="240"/>
    </row>
    <row r="45" spans="1:9" x14ac:dyDescent="0.25">
      <c r="A45" s="235" t="s">
        <v>16729</v>
      </c>
      <c r="B45" s="251">
        <v>631739000</v>
      </c>
      <c r="C45" s="241" t="s">
        <v>16748</v>
      </c>
      <c r="D45" s="237">
        <v>52.011494252873568</v>
      </c>
      <c r="E45" s="242">
        <f t="shared" si="2"/>
        <v>62.413793103448278</v>
      </c>
      <c r="F45" s="242">
        <f t="shared" si="3"/>
        <v>1560.344827586207</v>
      </c>
      <c r="G45" s="242">
        <f t="shared" si="3"/>
        <v>1872.4137931034484</v>
      </c>
      <c r="H45" s="243" t="s">
        <v>7557</v>
      </c>
      <c r="I45" s="240"/>
    </row>
    <row r="46" spans="1:9" x14ac:dyDescent="0.25">
      <c r="A46" s="235" t="s">
        <v>16729</v>
      </c>
      <c r="B46" s="251">
        <v>625468000</v>
      </c>
      <c r="C46" s="241" t="s">
        <v>16733</v>
      </c>
      <c r="D46" s="237">
        <v>32.356321839080465</v>
      </c>
      <c r="E46" s="242">
        <f t="shared" si="2"/>
        <v>38.827586206896555</v>
      </c>
      <c r="F46" s="242">
        <f t="shared" si="3"/>
        <v>970.68965517241395</v>
      </c>
      <c r="G46" s="242">
        <f t="shared" si="3"/>
        <v>1164.8275862068967</v>
      </c>
      <c r="H46" s="243" t="s">
        <v>7557</v>
      </c>
      <c r="I46" s="240"/>
    </row>
    <row r="47" spans="1:9" x14ac:dyDescent="0.25">
      <c r="A47" s="235" t="s">
        <v>16729</v>
      </c>
      <c r="B47" s="251">
        <v>625589000</v>
      </c>
      <c r="C47" s="241" t="s">
        <v>16739</v>
      </c>
      <c r="D47" s="237">
        <v>34.482758620689715</v>
      </c>
      <c r="E47" s="242">
        <f t="shared" si="2"/>
        <v>41.379310344827658</v>
      </c>
      <c r="F47" s="242">
        <f t="shared" si="3"/>
        <v>1034.4827586206914</v>
      </c>
      <c r="G47" s="242">
        <f t="shared" si="3"/>
        <v>1241.3793103448297</v>
      </c>
      <c r="H47" s="243" t="s">
        <v>7557</v>
      </c>
      <c r="I47" s="243">
        <v>625596000</v>
      </c>
    </row>
    <row r="48" spans="1:9" x14ac:dyDescent="0.25">
      <c r="A48" s="235" t="s">
        <v>16729</v>
      </c>
      <c r="B48" s="250">
        <v>625596000</v>
      </c>
      <c r="C48" s="236" t="s">
        <v>16741</v>
      </c>
      <c r="D48" s="237">
        <v>44</v>
      </c>
      <c r="E48" s="238">
        <f t="shared" si="2"/>
        <v>52.8</v>
      </c>
      <c r="F48" s="238">
        <f t="shared" si="3"/>
        <v>1320</v>
      </c>
      <c r="G48" s="238">
        <f t="shared" si="3"/>
        <v>1584</v>
      </c>
      <c r="H48" s="239"/>
      <c r="I48" s="240"/>
    </row>
    <row r="49" spans="1:9" x14ac:dyDescent="0.25">
      <c r="A49" s="235" t="s">
        <v>16729</v>
      </c>
      <c r="B49" s="250">
        <v>625437000</v>
      </c>
      <c r="C49" s="236" t="s">
        <v>16730</v>
      </c>
      <c r="D49" s="237">
        <v>147.57565767901309</v>
      </c>
      <c r="E49" s="238">
        <f t="shared" si="2"/>
        <v>177.09078921481571</v>
      </c>
      <c r="F49" s="238">
        <f t="shared" si="3"/>
        <v>4427.2697303703926</v>
      </c>
      <c r="G49" s="238">
        <f t="shared" si="3"/>
        <v>5312.7236764444715</v>
      </c>
      <c r="H49" s="239"/>
      <c r="I49" s="240"/>
    </row>
    <row r="50" spans="1:9" x14ac:dyDescent="0.25">
      <c r="A50" s="235" t="s">
        <v>16729</v>
      </c>
      <c r="B50" s="250">
        <v>625453000</v>
      </c>
      <c r="C50" s="236" t="s">
        <v>16732</v>
      </c>
      <c r="D50" s="237">
        <v>71.648966207813274</v>
      </c>
      <c r="E50" s="238">
        <f t="shared" si="2"/>
        <v>85.978759449375929</v>
      </c>
      <c r="F50" s="238">
        <f t="shared" si="3"/>
        <v>2149.468986234398</v>
      </c>
      <c r="G50" s="238">
        <f t="shared" si="3"/>
        <v>2579.3627834812778</v>
      </c>
      <c r="H50" s="239"/>
      <c r="I50" s="240"/>
    </row>
    <row r="51" spans="1:9" x14ac:dyDescent="0.25">
      <c r="A51" s="235" t="s">
        <v>16729</v>
      </c>
      <c r="B51" s="250">
        <v>625485000</v>
      </c>
      <c r="C51" s="236" t="s">
        <v>16737</v>
      </c>
      <c r="D51" s="237">
        <v>21.473995211274751</v>
      </c>
      <c r="E51" s="238">
        <f t="shared" si="2"/>
        <v>25.768794253529702</v>
      </c>
      <c r="F51" s="238">
        <f t="shared" si="3"/>
        <v>644.21985633824249</v>
      </c>
      <c r="G51" s="238">
        <f t="shared" si="3"/>
        <v>773.06382760589111</v>
      </c>
      <c r="H51" s="239"/>
      <c r="I51" s="240"/>
    </row>
    <row r="52" spans="1:9" x14ac:dyDescent="0.25">
      <c r="A52" s="235" t="s">
        <v>16729</v>
      </c>
      <c r="B52" s="251">
        <v>630069000</v>
      </c>
      <c r="C52" s="241" t="s">
        <v>16746</v>
      </c>
      <c r="D52" s="237">
        <v>28.074712643678161</v>
      </c>
      <c r="E52" s="242">
        <f t="shared" si="2"/>
        <v>33.689655172413794</v>
      </c>
      <c r="F52" s="242">
        <f t="shared" si="3"/>
        <v>842.24137931034488</v>
      </c>
      <c r="G52" s="242">
        <f t="shared" si="3"/>
        <v>1010.6896551724138</v>
      </c>
      <c r="H52" s="243" t="s">
        <v>7557</v>
      </c>
      <c r="I52" s="240"/>
    </row>
    <row r="53" spans="1:9" x14ac:dyDescent="0.25">
      <c r="A53" s="235" t="s">
        <v>16729</v>
      </c>
      <c r="B53" s="250">
        <v>625487000</v>
      </c>
      <c r="C53" s="236" t="s">
        <v>16738</v>
      </c>
      <c r="D53" s="237">
        <v>32.232929859806163</v>
      </c>
      <c r="E53" s="238">
        <f t="shared" si="2"/>
        <v>38.679515831767397</v>
      </c>
      <c r="F53" s="238">
        <f t="shared" si="3"/>
        <v>966.98789579418485</v>
      </c>
      <c r="G53" s="238">
        <f t="shared" si="3"/>
        <v>1160.3854749530219</v>
      </c>
      <c r="H53" s="239"/>
      <c r="I53" s="240"/>
    </row>
    <row r="54" spans="1:9" x14ac:dyDescent="0.25">
      <c r="A54" s="235" t="s">
        <v>16729</v>
      </c>
      <c r="B54" s="251">
        <v>631728000</v>
      </c>
      <c r="C54" s="241" t="s">
        <v>16747</v>
      </c>
      <c r="D54" s="237">
        <v>31.206896551724139</v>
      </c>
      <c r="E54" s="242">
        <f t="shared" si="2"/>
        <v>37.448275862068968</v>
      </c>
      <c r="F54" s="242">
        <f t="shared" si="3"/>
        <v>936.20689655172418</v>
      </c>
      <c r="G54" s="242">
        <f t="shared" si="3"/>
        <v>1123.4482758620691</v>
      </c>
      <c r="H54" s="243" t="s">
        <v>7557</v>
      </c>
      <c r="I54" s="240"/>
    </row>
    <row r="55" spans="1:9" x14ac:dyDescent="0.25">
      <c r="A55" s="235" t="s">
        <v>16729</v>
      </c>
      <c r="B55" s="251">
        <v>625475000</v>
      </c>
      <c r="C55" s="241" t="s">
        <v>16734</v>
      </c>
      <c r="D55" s="237">
        <v>47.413793103448263</v>
      </c>
      <c r="E55" s="242">
        <f t="shared" si="2"/>
        <v>56.896551724137915</v>
      </c>
      <c r="F55" s="242">
        <f t="shared" si="3"/>
        <v>1422.4137931034479</v>
      </c>
      <c r="G55" s="242">
        <f t="shared" si="3"/>
        <v>1706.8965517241375</v>
      </c>
      <c r="H55" s="243" t="s">
        <v>7557</v>
      </c>
      <c r="I55" s="240"/>
    </row>
    <row r="56" spans="1:9" x14ac:dyDescent="0.25">
      <c r="A56" s="235" t="s">
        <v>16729</v>
      </c>
      <c r="B56" s="251">
        <v>625477000</v>
      </c>
      <c r="C56" s="241" t="s">
        <v>16735</v>
      </c>
      <c r="D56" s="237">
        <v>47.413793103448299</v>
      </c>
      <c r="E56" s="242">
        <f t="shared" si="2"/>
        <v>56.896551724137957</v>
      </c>
      <c r="F56" s="242">
        <f t="shared" si="3"/>
        <v>1422.4137931034491</v>
      </c>
      <c r="G56" s="242">
        <f t="shared" si="3"/>
        <v>1706.8965517241388</v>
      </c>
      <c r="H56" s="243" t="s">
        <v>7557</v>
      </c>
      <c r="I56" s="240"/>
    </row>
    <row r="57" spans="1:9" x14ac:dyDescent="0.25">
      <c r="A57" s="235" t="s">
        <v>16729</v>
      </c>
      <c r="B57" s="250">
        <v>625590000</v>
      </c>
      <c r="C57" s="236" t="s">
        <v>18957</v>
      </c>
      <c r="D57" s="237">
        <v>55.057057573267628</v>
      </c>
      <c r="E57" s="238">
        <f t="shared" si="2"/>
        <v>66.068469087921144</v>
      </c>
      <c r="F57" s="238">
        <f t="shared" si="3"/>
        <v>1651.7117271980287</v>
      </c>
      <c r="G57" s="238">
        <f t="shared" si="3"/>
        <v>1982.0540726376344</v>
      </c>
      <c r="H57" s="239"/>
      <c r="I57" s="240"/>
    </row>
    <row r="58" spans="1:9" x14ac:dyDescent="0.25">
      <c r="A58" s="235" t="s">
        <v>16729</v>
      </c>
      <c r="B58" s="250">
        <v>625591000</v>
      </c>
      <c r="C58" s="236" t="s">
        <v>18958</v>
      </c>
      <c r="D58" s="237">
        <v>68</v>
      </c>
      <c r="E58" s="238">
        <f t="shared" si="2"/>
        <v>81.599999999999994</v>
      </c>
      <c r="F58" s="238">
        <f t="shared" si="3"/>
        <v>2040</v>
      </c>
      <c r="G58" s="238">
        <f t="shared" si="3"/>
        <v>2448</v>
      </c>
      <c r="H58" s="239"/>
      <c r="I58" s="240"/>
    </row>
    <row r="59" spans="1:9" x14ac:dyDescent="0.25">
      <c r="A59" s="235" t="s">
        <v>16729</v>
      </c>
      <c r="B59" s="250">
        <v>625592000</v>
      </c>
      <c r="C59" s="236" t="s">
        <v>18959</v>
      </c>
      <c r="D59" s="237">
        <v>87</v>
      </c>
      <c r="E59" s="238">
        <f t="shared" si="2"/>
        <v>104.39999999999999</v>
      </c>
      <c r="F59" s="238">
        <f t="shared" si="3"/>
        <v>2610</v>
      </c>
      <c r="G59" s="238">
        <f t="shared" si="3"/>
        <v>3131.9999999999995</v>
      </c>
      <c r="H59" s="239"/>
      <c r="I59" s="240"/>
    </row>
    <row r="60" spans="1:9" x14ac:dyDescent="0.25">
      <c r="A60" s="235" t="s">
        <v>16729</v>
      </c>
      <c r="B60" s="251">
        <v>625587000</v>
      </c>
      <c r="C60" s="241" t="s">
        <v>18922</v>
      </c>
      <c r="D60" s="237">
        <v>71.83908045977013</v>
      </c>
      <c r="E60" s="242">
        <f t="shared" si="2"/>
        <v>86.206896551724157</v>
      </c>
      <c r="F60" s="242">
        <f t="shared" si="3"/>
        <v>2155.1724137931037</v>
      </c>
      <c r="G60" s="242">
        <f t="shared" si="3"/>
        <v>2586.2068965517246</v>
      </c>
      <c r="H60" s="243" t="s">
        <v>7557</v>
      </c>
      <c r="I60" s="240"/>
    </row>
    <row r="61" spans="1:9" x14ac:dyDescent="0.25">
      <c r="A61" s="235" t="s">
        <v>16729</v>
      </c>
      <c r="B61" s="250">
        <v>625585000</v>
      </c>
      <c r="C61" s="236" t="s">
        <v>18960</v>
      </c>
      <c r="D61" s="237">
        <v>46.236357379220536</v>
      </c>
      <c r="E61" s="238">
        <f t="shared" si="2"/>
        <v>55.483628855064644</v>
      </c>
      <c r="F61" s="238">
        <f t="shared" si="3"/>
        <v>1387.0907213766161</v>
      </c>
      <c r="G61" s="238">
        <f t="shared" si="3"/>
        <v>1664.5088656519392</v>
      </c>
      <c r="H61" s="239"/>
      <c r="I61" s="240"/>
    </row>
    <row r="62" spans="1:9" x14ac:dyDescent="0.25">
      <c r="A62" s="235" t="s">
        <v>16729</v>
      </c>
      <c r="B62" s="251">
        <v>630070000</v>
      </c>
      <c r="C62" s="241" t="s">
        <v>18923</v>
      </c>
      <c r="D62" s="237">
        <v>28.419540229885058</v>
      </c>
      <c r="E62" s="242">
        <f t="shared" si="2"/>
        <v>34.103448275862071</v>
      </c>
      <c r="F62" s="242">
        <f t="shared" si="3"/>
        <v>852.58620689655174</v>
      </c>
      <c r="G62" s="242">
        <f t="shared" si="3"/>
        <v>1023.1034482758621</v>
      </c>
      <c r="H62" s="243" t="s">
        <v>7557</v>
      </c>
      <c r="I62" s="240"/>
    </row>
    <row r="63" spans="1:9" x14ac:dyDescent="0.25">
      <c r="A63" s="235" t="s">
        <v>16729</v>
      </c>
      <c r="B63" s="250">
        <v>685079000</v>
      </c>
      <c r="C63" s="236" t="s">
        <v>18961</v>
      </c>
      <c r="D63" s="237">
        <v>213.21615610177906</v>
      </c>
      <c r="E63" s="238">
        <f t="shared" si="2"/>
        <v>255.85938732213486</v>
      </c>
      <c r="F63" s="238">
        <f t="shared" si="3"/>
        <v>6396.4846830533716</v>
      </c>
      <c r="G63" s="238">
        <f t="shared" si="3"/>
        <v>7675.781619664046</v>
      </c>
      <c r="H63" s="239"/>
      <c r="I63" s="240"/>
    </row>
    <row r="64" spans="1:9" x14ac:dyDescent="0.25">
      <c r="A64" s="235" t="s">
        <v>16729</v>
      </c>
      <c r="B64" s="250">
        <v>685050000</v>
      </c>
      <c r="C64" s="236" t="s">
        <v>18962</v>
      </c>
      <c r="D64" s="237">
        <v>176.92301038062286</v>
      </c>
      <c r="E64" s="238">
        <f t="shared" si="2"/>
        <v>212.30761245674742</v>
      </c>
      <c r="F64" s="238">
        <f t="shared" si="3"/>
        <v>5307.6903114186853</v>
      </c>
      <c r="G64" s="238">
        <f t="shared" si="3"/>
        <v>6369.2283737024227</v>
      </c>
      <c r="H64" s="239"/>
      <c r="I64" s="240"/>
    </row>
    <row r="65" spans="1:9" x14ac:dyDescent="0.25">
      <c r="A65" s="235" t="s">
        <v>16729</v>
      </c>
      <c r="B65" s="250">
        <v>685051000</v>
      </c>
      <c r="C65" s="236" t="s">
        <v>18963</v>
      </c>
      <c r="D65" s="237">
        <v>215.33333333333334</v>
      </c>
      <c r="E65" s="238">
        <f t="shared" si="2"/>
        <v>258.39999999999998</v>
      </c>
      <c r="F65" s="238">
        <f t="shared" si="3"/>
        <v>6460</v>
      </c>
      <c r="G65" s="238">
        <f t="shared" si="3"/>
        <v>7751.9999999999991</v>
      </c>
      <c r="H65" s="239"/>
      <c r="I65" s="240"/>
    </row>
    <row r="66" spans="1:9" x14ac:dyDescent="0.25">
      <c r="A66" s="235" t="s">
        <v>16729</v>
      </c>
      <c r="B66" s="250">
        <v>685078000</v>
      </c>
      <c r="C66" s="236" t="s">
        <v>18964</v>
      </c>
      <c r="D66" s="237">
        <v>212.94803309358463</v>
      </c>
      <c r="E66" s="238">
        <f t="shared" si="2"/>
        <v>255.53763971230154</v>
      </c>
      <c r="F66" s="238">
        <f t="shared" si="3"/>
        <v>6388.4409928075384</v>
      </c>
      <c r="G66" s="238">
        <f t="shared" si="3"/>
        <v>7666.1291913690466</v>
      </c>
      <c r="H66" s="239"/>
      <c r="I66" s="240"/>
    </row>
    <row r="67" spans="1:9" x14ac:dyDescent="0.25">
      <c r="A67" s="235" t="s">
        <v>16729</v>
      </c>
      <c r="B67" s="250">
        <v>685077000</v>
      </c>
      <c r="C67" s="236" t="s">
        <v>18965</v>
      </c>
      <c r="D67" s="237">
        <v>289.41115150603076</v>
      </c>
      <c r="E67" s="238">
        <f t="shared" si="2"/>
        <v>347.29338180723693</v>
      </c>
      <c r="F67" s="238">
        <f t="shared" si="3"/>
        <v>8682.3345451809237</v>
      </c>
      <c r="G67" s="238">
        <f t="shared" si="3"/>
        <v>10418.801454217108</v>
      </c>
      <c r="H67" s="239"/>
      <c r="I67" s="240"/>
    </row>
    <row r="68" spans="1:9" x14ac:dyDescent="0.25">
      <c r="A68" s="235" t="s">
        <v>16729</v>
      </c>
      <c r="B68" s="250">
        <v>685049000</v>
      </c>
      <c r="C68" s="236" t="s">
        <v>18966</v>
      </c>
      <c r="D68" s="237">
        <v>243.58967704728954</v>
      </c>
      <c r="E68" s="238">
        <f t="shared" si="2"/>
        <v>292.30761245674745</v>
      </c>
      <c r="F68" s="238">
        <f t="shared" si="3"/>
        <v>7307.6903114186862</v>
      </c>
      <c r="G68" s="238">
        <f t="shared" si="3"/>
        <v>8769.2283737024227</v>
      </c>
      <c r="H68" s="239"/>
      <c r="I68" s="240"/>
    </row>
    <row r="69" spans="1:9" x14ac:dyDescent="0.25">
      <c r="A69" s="235" t="s">
        <v>16729</v>
      </c>
      <c r="B69" s="250">
        <v>685048000</v>
      </c>
      <c r="C69" s="236" t="s">
        <v>18967</v>
      </c>
      <c r="D69" s="237">
        <v>302.50865051903122</v>
      </c>
      <c r="E69" s="238">
        <f t="shared" si="2"/>
        <v>363.01038062283743</v>
      </c>
      <c r="F69" s="238">
        <f t="shared" si="3"/>
        <v>9075.2595155709369</v>
      </c>
      <c r="G69" s="238">
        <f t="shared" si="3"/>
        <v>10890.311418685123</v>
      </c>
      <c r="H69" s="239"/>
      <c r="I69" s="240"/>
    </row>
    <row r="70" spans="1:9" x14ac:dyDescent="0.25">
      <c r="A70" s="235" t="s">
        <v>16729</v>
      </c>
      <c r="B70" s="250">
        <v>685076000</v>
      </c>
      <c r="C70" s="236" t="s">
        <v>18968</v>
      </c>
      <c r="D70" s="237">
        <v>213.1545469273768</v>
      </c>
      <c r="E70" s="238">
        <f t="shared" si="2"/>
        <v>255.78545631285215</v>
      </c>
      <c r="F70" s="238">
        <f t="shared" si="3"/>
        <v>6394.6364078213037</v>
      </c>
      <c r="G70" s="238">
        <f t="shared" si="3"/>
        <v>7673.5636893855644</v>
      </c>
      <c r="H70" s="239"/>
      <c r="I70" s="240"/>
    </row>
    <row r="71" spans="1:9" x14ac:dyDescent="0.25">
      <c r="A71" s="235" t="s">
        <v>16729</v>
      </c>
      <c r="B71" s="250">
        <v>685075000</v>
      </c>
      <c r="C71" s="236" t="s">
        <v>18969</v>
      </c>
      <c r="D71" s="237">
        <v>233.45626585725759</v>
      </c>
      <c r="E71" s="238">
        <f t="shared" si="2"/>
        <v>280.1475190287091</v>
      </c>
      <c r="F71" s="238">
        <f t="shared" si="3"/>
        <v>7003.6879757177276</v>
      </c>
      <c r="G71" s="238">
        <f t="shared" si="3"/>
        <v>8404.4255708612727</v>
      </c>
      <c r="H71" s="239"/>
      <c r="I71" s="240"/>
    </row>
    <row r="72" spans="1:9" x14ac:dyDescent="0.25">
      <c r="A72" s="235" t="s">
        <v>16729</v>
      </c>
      <c r="B72" s="250">
        <v>685069000</v>
      </c>
      <c r="C72" s="236" t="s">
        <v>18970</v>
      </c>
      <c r="D72" s="237">
        <v>347.65441469453759</v>
      </c>
      <c r="E72" s="238">
        <f t="shared" si="2"/>
        <v>417.18529763344509</v>
      </c>
      <c r="F72" s="238">
        <f t="shared" si="3"/>
        <v>10429.632440836127</v>
      </c>
      <c r="G72" s="238">
        <f t="shared" si="3"/>
        <v>12515.558929003353</v>
      </c>
      <c r="H72" s="239"/>
      <c r="I72" s="240"/>
    </row>
    <row r="73" spans="1:9" x14ac:dyDescent="0.25">
      <c r="A73" s="235" t="s">
        <v>16729</v>
      </c>
      <c r="B73" s="250">
        <v>685074000</v>
      </c>
      <c r="C73" s="236" t="s">
        <v>18971</v>
      </c>
      <c r="D73" s="237">
        <v>327.09006818989849</v>
      </c>
      <c r="E73" s="238">
        <f t="shared" si="2"/>
        <v>392.50808182787819</v>
      </c>
      <c r="F73" s="238">
        <f t="shared" si="3"/>
        <v>9812.7020456969549</v>
      </c>
      <c r="G73" s="238">
        <f t="shared" si="3"/>
        <v>11775.242454836345</v>
      </c>
      <c r="H73" s="239"/>
      <c r="I73" s="240"/>
    </row>
    <row r="74" spans="1:9" x14ac:dyDescent="0.25">
      <c r="A74" s="235" t="s">
        <v>16729</v>
      </c>
      <c r="B74" s="250">
        <v>685061000</v>
      </c>
      <c r="C74" s="236" t="s">
        <v>18972</v>
      </c>
      <c r="D74" s="237">
        <v>343.58967704728951</v>
      </c>
      <c r="E74" s="238">
        <f t="shared" si="2"/>
        <v>412.30761245674739</v>
      </c>
      <c r="F74" s="238">
        <f t="shared" si="3"/>
        <v>10307.690311418686</v>
      </c>
      <c r="G74" s="238">
        <f t="shared" si="3"/>
        <v>12369.228373702423</v>
      </c>
      <c r="H74" s="239"/>
      <c r="I74" s="240"/>
    </row>
    <row r="75" spans="1:9" x14ac:dyDescent="0.25">
      <c r="A75" s="235" t="s">
        <v>16729</v>
      </c>
      <c r="B75" s="250">
        <v>627275000</v>
      </c>
      <c r="C75" s="236" t="s">
        <v>16744</v>
      </c>
      <c r="D75" s="237">
        <v>50.000000000000007</v>
      </c>
      <c r="E75" s="238">
        <f t="shared" si="2"/>
        <v>60.000000000000007</v>
      </c>
      <c r="F75" s="238">
        <f t="shared" si="3"/>
        <v>1500.0000000000002</v>
      </c>
      <c r="G75" s="238">
        <f t="shared" si="3"/>
        <v>1800.0000000000002</v>
      </c>
      <c r="H75" s="239"/>
      <c r="I75" s="240"/>
    </row>
    <row r="76" spans="1:9" x14ac:dyDescent="0.25">
      <c r="A76" s="235" t="s">
        <v>16729</v>
      </c>
      <c r="B76" s="250">
        <v>627044000</v>
      </c>
      <c r="C76" s="236" t="s">
        <v>3294</v>
      </c>
      <c r="D76" s="237">
        <v>34.910963275566793</v>
      </c>
      <c r="E76" s="238">
        <f t="shared" si="2"/>
        <v>41.893155930680152</v>
      </c>
      <c r="F76" s="238">
        <f t="shared" si="3"/>
        <v>1047.3288982670038</v>
      </c>
      <c r="G76" s="238">
        <f t="shared" si="3"/>
        <v>1256.7946779204046</v>
      </c>
      <c r="H76" s="239"/>
      <c r="I76" s="240"/>
    </row>
    <row r="77" spans="1:9" x14ac:dyDescent="0.25">
      <c r="A77" s="235" t="s">
        <v>16729</v>
      </c>
      <c r="B77" s="250">
        <v>627265000</v>
      </c>
      <c r="C77" s="236" t="s">
        <v>16743</v>
      </c>
      <c r="D77" s="237">
        <v>75</v>
      </c>
      <c r="E77" s="238">
        <f t="shared" si="2"/>
        <v>90</v>
      </c>
      <c r="F77" s="238">
        <f t="shared" si="3"/>
        <v>2250</v>
      </c>
      <c r="G77" s="238">
        <f t="shared" si="3"/>
        <v>2700</v>
      </c>
      <c r="H77" s="239"/>
      <c r="I77" s="240"/>
    </row>
    <row r="78" spans="1:9" x14ac:dyDescent="0.25">
      <c r="A78" s="235" t="s">
        <v>16729</v>
      </c>
      <c r="B78" s="250">
        <v>627283000</v>
      </c>
      <c r="C78" s="236" t="s">
        <v>16745</v>
      </c>
      <c r="D78" s="237">
        <v>74.20222059920161</v>
      </c>
      <c r="E78" s="238">
        <f t="shared" si="2"/>
        <v>89.042664719041923</v>
      </c>
      <c r="F78" s="238">
        <f t="shared" si="3"/>
        <v>2226.0666179760483</v>
      </c>
      <c r="G78" s="238">
        <f t="shared" si="3"/>
        <v>2671.2799415712575</v>
      </c>
      <c r="H78" s="239"/>
      <c r="I78" s="240"/>
    </row>
    <row r="79" spans="1:9" x14ac:dyDescent="0.25">
      <c r="A79" s="235" t="s">
        <v>16729</v>
      </c>
      <c r="B79" s="250">
        <v>627053000</v>
      </c>
      <c r="C79" s="236" t="s">
        <v>3296</v>
      </c>
      <c r="D79" s="237">
        <v>23.926875248596716</v>
      </c>
      <c r="E79" s="238">
        <f t="shared" si="2"/>
        <v>28.712250298316057</v>
      </c>
      <c r="F79" s="238">
        <f t="shared" si="3"/>
        <v>717.80625745790144</v>
      </c>
      <c r="G79" s="238">
        <f t="shared" si="3"/>
        <v>861.3675089494817</v>
      </c>
      <c r="H79" s="239"/>
      <c r="I79" s="240"/>
    </row>
    <row r="80" spans="1:9" x14ac:dyDescent="0.25">
      <c r="A80" s="235" t="s">
        <v>16729</v>
      </c>
      <c r="B80" s="250">
        <v>627064000</v>
      </c>
      <c r="C80" s="236" t="s">
        <v>3302</v>
      </c>
      <c r="D80" s="237">
        <v>25.000000000000011</v>
      </c>
      <c r="E80" s="238">
        <f t="shared" si="2"/>
        <v>30.000000000000011</v>
      </c>
      <c r="F80" s="238">
        <f t="shared" si="3"/>
        <v>750.00000000000034</v>
      </c>
      <c r="G80" s="238">
        <f t="shared" si="3"/>
        <v>900.00000000000034</v>
      </c>
      <c r="H80" s="239"/>
      <c r="I80" s="240"/>
    </row>
    <row r="81" spans="1:9" x14ac:dyDescent="0.25">
      <c r="A81" s="235" t="s">
        <v>16729</v>
      </c>
      <c r="B81" s="250">
        <v>627306000</v>
      </c>
      <c r="C81" s="236" t="s">
        <v>18973</v>
      </c>
      <c r="D81" s="237">
        <v>22.025616880332947</v>
      </c>
      <c r="E81" s="238">
        <f t="shared" si="2"/>
        <v>26.430740256399535</v>
      </c>
      <c r="F81" s="238">
        <f t="shared" si="3"/>
        <v>660.76850640998839</v>
      </c>
      <c r="G81" s="238">
        <f t="shared" si="3"/>
        <v>792.92220769198605</v>
      </c>
      <c r="H81" s="239"/>
      <c r="I81" s="240"/>
    </row>
    <row r="82" spans="1:9" x14ac:dyDescent="0.25">
      <c r="A82" s="235" t="s">
        <v>16729</v>
      </c>
      <c r="B82" s="250">
        <v>627270000</v>
      </c>
      <c r="C82" s="236" t="s">
        <v>18974</v>
      </c>
      <c r="D82" s="237">
        <v>35.318507235748278</v>
      </c>
      <c r="E82" s="238">
        <f t="shared" si="2"/>
        <v>42.382208682897932</v>
      </c>
      <c r="F82" s="238">
        <f t="shared" si="3"/>
        <v>1059.5552170724484</v>
      </c>
      <c r="G82" s="238">
        <f t="shared" si="3"/>
        <v>1271.4662604869379</v>
      </c>
      <c r="H82" s="239"/>
      <c r="I82" s="240"/>
    </row>
    <row r="83" spans="1:9" x14ac:dyDescent="0.25">
      <c r="A83" s="235" t="s">
        <v>16729</v>
      </c>
      <c r="B83" s="250">
        <v>685067000</v>
      </c>
      <c r="C83" s="236" t="s">
        <v>16750</v>
      </c>
      <c r="D83" s="237">
        <v>102.52136752136752</v>
      </c>
      <c r="E83" s="238">
        <f t="shared" si="2"/>
        <v>123.02564102564102</v>
      </c>
      <c r="F83" s="238">
        <f t="shared" si="3"/>
        <v>3075.6410256410259</v>
      </c>
      <c r="G83" s="238">
        <f t="shared" si="3"/>
        <v>3690.7692307692305</v>
      </c>
      <c r="H83" s="239"/>
      <c r="I83" s="240"/>
    </row>
    <row r="84" spans="1:9" x14ac:dyDescent="0.25">
      <c r="A84" s="235" t="s">
        <v>16729</v>
      </c>
      <c r="B84" s="250">
        <v>685066000</v>
      </c>
      <c r="C84" s="236" t="s">
        <v>16749</v>
      </c>
      <c r="D84" s="237">
        <v>66.239316239316238</v>
      </c>
      <c r="E84" s="238">
        <f t="shared" si="2"/>
        <v>79.487179487179489</v>
      </c>
      <c r="F84" s="238">
        <f t="shared" si="3"/>
        <v>1987.1794871794871</v>
      </c>
      <c r="G84" s="238">
        <f t="shared" si="3"/>
        <v>2384.6153846153848</v>
      </c>
      <c r="H84" s="239"/>
      <c r="I84" s="240"/>
    </row>
    <row r="85" spans="1:9" x14ac:dyDescent="0.25">
      <c r="A85" s="235" t="s">
        <v>16751</v>
      </c>
      <c r="B85" s="250">
        <v>623569000</v>
      </c>
      <c r="C85" s="236" t="s">
        <v>18708</v>
      </c>
      <c r="D85" s="237">
        <v>5.1495392197585605</v>
      </c>
      <c r="E85" s="238">
        <f t="shared" si="2"/>
        <v>6.1794470637102723</v>
      </c>
      <c r="F85" s="238">
        <f t="shared" si="3"/>
        <v>154.48617659275681</v>
      </c>
      <c r="G85" s="238">
        <f t="shared" si="3"/>
        <v>185.38341191130817</v>
      </c>
      <c r="H85" s="239"/>
      <c r="I85" s="240"/>
    </row>
    <row r="86" spans="1:9" x14ac:dyDescent="0.25">
      <c r="A86" s="235" t="s">
        <v>16751</v>
      </c>
      <c r="B86" s="250">
        <v>630649000</v>
      </c>
      <c r="C86" s="236" t="s">
        <v>18975</v>
      </c>
      <c r="D86" s="237">
        <v>19.903991684354633</v>
      </c>
      <c r="E86" s="238">
        <f t="shared" ref="E86:E149" si="10">D86*1.2</f>
        <v>23.884790021225559</v>
      </c>
      <c r="F86" s="238">
        <f t="shared" ref="F86:G149" si="11">D86*$F$1</f>
        <v>597.11975053063895</v>
      </c>
      <c r="G86" s="238">
        <f t="shared" si="11"/>
        <v>716.54370063676674</v>
      </c>
      <c r="H86" s="239"/>
      <c r="I86" s="240"/>
    </row>
    <row r="87" spans="1:9" s="244" customFormat="1" x14ac:dyDescent="0.25">
      <c r="A87" s="235" t="s">
        <v>16751</v>
      </c>
      <c r="B87" s="250">
        <v>630650000</v>
      </c>
      <c r="C87" s="236" t="s">
        <v>18975</v>
      </c>
      <c r="D87" s="237">
        <v>29.46834769648887</v>
      </c>
      <c r="E87" s="238">
        <f t="shared" si="10"/>
        <v>35.362017235786645</v>
      </c>
      <c r="F87" s="238">
        <f t="shared" si="11"/>
        <v>884.05043089466608</v>
      </c>
      <c r="G87" s="238">
        <f t="shared" si="11"/>
        <v>1060.8605170735993</v>
      </c>
      <c r="H87" s="239"/>
      <c r="I87" s="240"/>
    </row>
    <row r="88" spans="1:9" s="244" customFormat="1" x14ac:dyDescent="0.25">
      <c r="A88" s="235" t="s">
        <v>16751</v>
      </c>
      <c r="B88" s="250">
        <v>631078000</v>
      </c>
      <c r="C88" s="236" t="s">
        <v>16753</v>
      </c>
      <c r="D88" s="237">
        <v>25</v>
      </c>
      <c r="E88" s="238">
        <f t="shared" si="10"/>
        <v>30</v>
      </c>
      <c r="F88" s="238">
        <f t="shared" si="11"/>
        <v>750</v>
      </c>
      <c r="G88" s="238">
        <f t="shared" si="11"/>
        <v>900</v>
      </c>
      <c r="H88" s="239"/>
      <c r="I88" s="240"/>
    </row>
    <row r="89" spans="1:9" s="244" customFormat="1" x14ac:dyDescent="0.25">
      <c r="A89" s="235" t="s">
        <v>16751</v>
      </c>
      <c r="B89" s="250">
        <v>630148000</v>
      </c>
      <c r="C89" s="236" t="s">
        <v>16752</v>
      </c>
      <c r="D89" s="237">
        <v>50.340402576007463</v>
      </c>
      <c r="E89" s="238">
        <f t="shared" si="10"/>
        <v>60.40848309120895</v>
      </c>
      <c r="F89" s="238">
        <f t="shared" si="11"/>
        <v>1510.2120772802239</v>
      </c>
      <c r="G89" s="238">
        <f t="shared" si="11"/>
        <v>1812.2544927362685</v>
      </c>
      <c r="H89" s="239"/>
      <c r="I89" s="240"/>
    </row>
    <row r="90" spans="1:9" s="244" customFormat="1" x14ac:dyDescent="0.25">
      <c r="A90" s="235" t="s">
        <v>16751</v>
      </c>
      <c r="B90" s="250">
        <v>623729000</v>
      </c>
      <c r="C90" s="236" t="s">
        <v>18709</v>
      </c>
      <c r="D90" s="237">
        <v>88.667175583909426</v>
      </c>
      <c r="E90" s="238">
        <f t="shared" si="10"/>
        <v>106.4006107006913</v>
      </c>
      <c r="F90" s="238">
        <f t="shared" si="11"/>
        <v>2660.0152675172826</v>
      </c>
      <c r="G90" s="238">
        <f t="shared" si="11"/>
        <v>3192.0183210207392</v>
      </c>
      <c r="H90" s="239"/>
      <c r="I90" s="240"/>
    </row>
    <row r="91" spans="1:9" s="244" customFormat="1" x14ac:dyDescent="0.25">
      <c r="A91" s="235" t="s">
        <v>16754</v>
      </c>
      <c r="B91" s="250">
        <v>631582000</v>
      </c>
      <c r="C91" s="236" t="s">
        <v>18976</v>
      </c>
      <c r="D91" s="237">
        <v>8.0370194369999997</v>
      </c>
      <c r="E91" s="238">
        <f t="shared" si="10"/>
        <v>9.6444233243999999</v>
      </c>
      <c r="F91" s="238">
        <f t="shared" si="11"/>
        <v>241.11058310999999</v>
      </c>
      <c r="G91" s="238">
        <f t="shared" si="11"/>
        <v>289.33269973199998</v>
      </c>
      <c r="H91" s="239"/>
      <c r="I91" s="240"/>
    </row>
    <row r="92" spans="1:9" s="244" customFormat="1" x14ac:dyDescent="0.25">
      <c r="A92" s="235" t="s">
        <v>16754</v>
      </c>
      <c r="B92" s="250">
        <v>631618000</v>
      </c>
      <c r="C92" s="236" t="s">
        <v>16761</v>
      </c>
      <c r="D92" s="237">
        <v>65.45</v>
      </c>
      <c r="E92" s="238">
        <f t="shared" si="10"/>
        <v>78.540000000000006</v>
      </c>
      <c r="F92" s="238">
        <f t="shared" si="11"/>
        <v>1963.5</v>
      </c>
      <c r="G92" s="238">
        <f t="shared" si="11"/>
        <v>2356.2000000000003</v>
      </c>
      <c r="H92" s="239"/>
      <c r="I92" s="240"/>
    </row>
    <row r="93" spans="1:9" s="244" customFormat="1" x14ac:dyDescent="0.25">
      <c r="A93" s="235" t="s">
        <v>16754</v>
      </c>
      <c r="B93" s="250">
        <v>628836000</v>
      </c>
      <c r="C93" s="236" t="s">
        <v>16758</v>
      </c>
      <c r="D93" s="237">
        <v>6.7633027399347885</v>
      </c>
      <c r="E93" s="238">
        <f t="shared" si="10"/>
        <v>8.1159632879217458</v>
      </c>
      <c r="F93" s="238">
        <f t="shared" si="11"/>
        <v>202.89908219804366</v>
      </c>
      <c r="G93" s="238">
        <f t="shared" si="11"/>
        <v>243.47889863765238</v>
      </c>
      <c r="H93" s="239"/>
      <c r="I93" s="240"/>
    </row>
    <row r="94" spans="1:9" s="244" customFormat="1" x14ac:dyDescent="0.25">
      <c r="A94" s="235" t="s">
        <v>16754</v>
      </c>
      <c r="B94" s="251">
        <v>631536000</v>
      </c>
      <c r="C94" s="241" t="s">
        <v>18924</v>
      </c>
      <c r="D94" s="237">
        <v>0.86206896551724155</v>
      </c>
      <c r="E94" s="242">
        <f t="shared" si="10"/>
        <v>1.0344827586206897</v>
      </c>
      <c r="F94" s="242">
        <f t="shared" si="11"/>
        <v>25.862068965517246</v>
      </c>
      <c r="G94" s="242">
        <f t="shared" si="11"/>
        <v>31.03448275862069</v>
      </c>
      <c r="H94" s="243" t="s">
        <v>7557</v>
      </c>
      <c r="I94" s="240"/>
    </row>
    <row r="95" spans="1:9" s="244" customFormat="1" x14ac:dyDescent="0.25">
      <c r="A95" s="235" t="s">
        <v>16754</v>
      </c>
      <c r="B95" s="251">
        <v>631537000</v>
      </c>
      <c r="C95" s="241" t="s">
        <v>18925</v>
      </c>
      <c r="D95" s="237">
        <v>0.86206896551724155</v>
      </c>
      <c r="E95" s="242">
        <f t="shared" si="10"/>
        <v>1.0344827586206897</v>
      </c>
      <c r="F95" s="242">
        <f t="shared" si="11"/>
        <v>25.862068965517246</v>
      </c>
      <c r="G95" s="242">
        <f t="shared" si="11"/>
        <v>31.03448275862069</v>
      </c>
      <c r="H95" s="243" t="s">
        <v>7557</v>
      </c>
      <c r="I95" s="240"/>
    </row>
    <row r="96" spans="1:9" s="244" customFormat="1" x14ac:dyDescent="0.25">
      <c r="A96" s="235" t="s">
        <v>16754</v>
      </c>
      <c r="B96" s="251">
        <v>631538000</v>
      </c>
      <c r="C96" s="241" t="s">
        <v>18926</v>
      </c>
      <c r="D96" s="237">
        <v>0.86206896551724155</v>
      </c>
      <c r="E96" s="242">
        <f t="shared" si="10"/>
        <v>1.0344827586206897</v>
      </c>
      <c r="F96" s="242">
        <f t="shared" si="11"/>
        <v>25.862068965517246</v>
      </c>
      <c r="G96" s="242">
        <f t="shared" si="11"/>
        <v>31.03448275862069</v>
      </c>
      <c r="H96" s="243" t="s">
        <v>7557</v>
      </c>
      <c r="I96" s="240"/>
    </row>
    <row r="97" spans="1:9" s="244" customFormat="1" x14ac:dyDescent="0.25">
      <c r="A97" s="235" t="s">
        <v>16754</v>
      </c>
      <c r="B97" s="251">
        <v>631733000</v>
      </c>
      <c r="C97" s="241" t="s">
        <v>18927</v>
      </c>
      <c r="D97" s="237">
        <v>2.5862068965517242</v>
      </c>
      <c r="E97" s="242">
        <f t="shared" si="10"/>
        <v>3.103448275862069</v>
      </c>
      <c r="F97" s="242">
        <f t="shared" si="11"/>
        <v>77.58620689655173</v>
      </c>
      <c r="G97" s="242">
        <f t="shared" si="11"/>
        <v>93.103448275862064</v>
      </c>
      <c r="H97" s="243" t="s">
        <v>7557</v>
      </c>
      <c r="I97" s="240"/>
    </row>
    <row r="98" spans="1:9" s="244" customFormat="1" x14ac:dyDescent="0.25">
      <c r="A98" s="235" t="s">
        <v>16754</v>
      </c>
      <c r="B98" s="251">
        <v>631735000</v>
      </c>
      <c r="C98" s="241" t="s">
        <v>18928</v>
      </c>
      <c r="D98" s="237">
        <v>2.5862068965517238</v>
      </c>
      <c r="E98" s="242">
        <f t="shared" si="10"/>
        <v>3.1034482758620685</v>
      </c>
      <c r="F98" s="242">
        <f t="shared" si="11"/>
        <v>77.586206896551715</v>
      </c>
      <c r="G98" s="242">
        <f t="shared" si="11"/>
        <v>93.10344827586205</v>
      </c>
      <c r="H98" s="243" t="s">
        <v>7557</v>
      </c>
      <c r="I98" s="240"/>
    </row>
    <row r="99" spans="1:9" s="244" customFormat="1" x14ac:dyDescent="0.25">
      <c r="A99" s="235" t="s">
        <v>16754</v>
      </c>
      <c r="B99" s="251">
        <v>631520000</v>
      </c>
      <c r="C99" s="241" t="s">
        <v>18929</v>
      </c>
      <c r="D99" s="237">
        <v>0.86206896551724133</v>
      </c>
      <c r="E99" s="242">
        <f t="shared" si="10"/>
        <v>1.0344827586206895</v>
      </c>
      <c r="F99" s="242">
        <f t="shared" si="11"/>
        <v>25.862068965517238</v>
      </c>
      <c r="G99" s="242">
        <f t="shared" si="11"/>
        <v>31.034482758620683</v>
      </c>
      <c r="H99" s="243" t="s">
        <v>7557</v>
      </c>
      <c r="I99" s="240"/>
    </row>
    <row r="100" spans="1:9" s="244" customFormat="1" x14ac:dyDescent="0.25">
      <c r="A100" s="235" t="s">
        <v>16754</v>
      </c>
      <c r="B100" s="251">
        <v>631522000</v>
      </c>
      <c r="C100" s="241" t="s">
        <v>18930</v>
      </c>
      <c r="D100" s="237">
        <v>0.86206896551724121</v>
      </c>
      <c r="E100" s="242">
        <f t="shared" si="10"/>
        <v>1.0344827586206895</v>
      </c>
      <c r="F100" s="242">
        <f t="shared" si="11"/>
        <v>25.862068965517235</v>
      </c>
      <c r="G100" s="242">
        <f t="shared" si="11"/>
        <v>31.034482758620683</v>
      </c>
      <c r="H100" s="243" t="s">
        <v>7557</v>
      </c>
      <c r="I100" s="240"/>
    </row>
    <row r="101" spans="1:9" s="244" customFormat="1" x14ac:dyDescent="0.25">
      <c r="A101" s="235" t="s">
        <v>16754</v>
      </c>
      <c r="B101" s="251">
        <v>631530000</v>
      </c>
      <c r="C101" s="241" t="s">
        <v>18931</v>
      </c>
      <c r="D101" s="237">
        <v>1.5804597701149425</v>
      </c>
      <c r="E101" s="242">
        <f t="shared" si="10"/>
        <v>1.896551724137931</v>
      </c>
      <c r="F101" s="242">
        <f t="shared" si="11"/>
        <v>47.413793103448278</v>
      </c>
      <c r="G101" s="242">
        <f t="shared" si="11"/>
        <v>56.896551724137929</v>
      </c>
      <c r="H101" s="243" t="s">
        <v>7557</v>
      </c>
      <c r="I101" s="240"/>
    </row>
    <row r="102" spans="1:9" s="244" customFormat="1" x14ac:dyDescent="0.25">
      <c r="A102" s="235" t="s">
        <v>16754</v>
      </c>
      <c r="B102" s="251">
        <v>625407000</v>
      </c>
      <c r="C102" s="241" t="s">
        <v>18977</v>
      </c>
      <c r="D102" s="237">
        <v>2.2126436781609198</v>
      </c>
      <c r="E102" s="242">
        <f t="shared" si="10"/>
        <v>2.6551724137931036</v>
      </c>
      <c r="F102" s="242">
        <f t="shared" si="11"/>
        <v>66.379310344827587</v>
      </c>
      <c r="G102" s="242">
        <f t="shared" si="11"/>
        <v>79.65517241379311</v>
      </c>
      <c r="H102" s="243" t="s">
        <v>7557</v>
      </c>
      <c r="I102" s="240"/>
    </row>
    <row r="103" spans="1:9" x14ac:dyDescent="0.25">
      <c r="A103" s="235" t="s">
        <v>16754</v>
      </c>
      <c r="B103" s="251">
        <v>625409000</v>
      </c>
      <c r="C103" s="241" t="s">
        <v>18978</v>
      </c>
      <c r="D103" s="237">
        <v>2.2126436781609189</v>
      </c>
      <c r="E103" s="242">
        <f t="shared" si="10"/>
        <v>2.6551724137931028</v>
      </c>
      <c r="F103" s="242">
        <f t="shared" si="11"/>
        <v>66.379310344827573</v>
      </c>
      <c r="G103" s="242">
        <f t="shared" si="11"/>
        <v>79.655172413793082</v>
      </c>
      <c r="H103" s="243" t="s">
        <v>7557</v>
      </c>
      <c r="I103" s="240"/>
    </row>
    <row r="104" spans="1:9" x14ac:dyDescent="0.25">
      <c r="A104" s="235" t="s">
        <v>16754</v>
      </c>
      <c r="B104" s="251">
        <v>631524000</v>
      </c>
      <c r="C104" s="241" t="s">
        <v>18932</v>
      </c>
      <c r="D104" s="237">
        <v>0.86206896551724121</v>
      </c>
      <c r="E104" s="242">
        <f t="shared" si="10"/>
        <v>1.0344827586206895</v>
      </c>
      <c r="F104" s="242">
        <f t="shared" si="11"/>
        <v>25.862068965517235</v>
      </c>
      <c r="G104" s="242">
        <f t="shared" si="11"/>
        <v>31.034482758620683</v>
      </c>
      <c r="H104" s="243" t="s">
        <v>7557</v>
      </c>
      <c r="I104" s="240"/>
    </row>
    <row r="105" spans="1:9" x14ac:dyDescent="0.25">
      <c r="A105" s="235" t="s">
        <v>16754</v>
      </c>
      <c r="B105" s="251">
        <v>631525000</v>
      </c>
      <c r="C105" s="241" t="s">
        <v>18979</v>
      </c>
      <c r="D105" s="237">
        <v>1.1325767097066901</v>
      </c>
      <c r="E105" s="242">
        <f t="shared" si="10"/>
        <v>1.359092051648028</v>
      </c>
      <c r="F105" s="242">
        <f t="shared" si="11"/>
        <v>33.977301291200703</v>
      </c>
      <c r="G105" s="242">
        <f t="shared" si="11"/>
        <v>40.772761549440844</v>
      </c>
      <c r="H105" s="243" t="s">
        <v>7557</v>
      </c>
      <c r="I105" s="240"/>
    </row>
    <row r="106" spans="1:9" x14ac:dyDescent="0.25">
      <c r="A106" s="235" t="s">
        <v>16754</v>
      </c>
      <c r="B106" s="251">
        <v>631532000</v>
      </c>
      <c r="C106" s="241" t="s">
        <v>18980</v>
      </c>
      <c r="D106" s="237">
        <v>1.6974374037369309</v>
      </c>
      <c r="E106" s="242">
        <f t="shared" si="10"/>
        <v>2.0369248844843169</v>
      </c>
      <c r="F106" s="242">
        <f t="shared" si="11"/>
        <v>50.923122112107926</v>
      </c>
      <c r="G106" s="242">
        <f t="shared" si="11"/>
        <v>61.107746534529504</v>
      </c>
      <c r="H106" s="243" t="s">
        <v>7557</v>
      </c>
      <c r="I106" s="240"/>
    </row>
    <row r="107" spans="1:9" x14ac:dyDescent="0.25">
      <c r="A107" s="235" t="s">
        <v>16754</v>
      </c>
      <c r="B107" s="251">
        <v>631547000</v>
      </c>
      <c r="C107" s="241" t="s">
        <v>18933</v>
      </c>
      <c r="D107" s="237">
        <v>8.6206896551724146</v>
      </c>
      <c r="E107" s="242">
        <f t="shared" si="10"/>
        <v>10.344827586206897</v>
      </c>
      <c r="F107" s="242">
        <f t="shared" si="11"/>
        <v>258.62068965517244</v>
      </c>
      <c r="G107" s="242">
        <f t="shared" si="11"/>
        <v>310.34482758620692</v>
      </c>
      <c r="H107" s="243" t="s">
        <v>7557</v>
      </c>
      <c r="I107" s="240"/>
    </row>
    <row r="108" spans="1:9" x14ac:dyDescent="0.25">
      <c r="A108" s="235" t="s">
        <v>16754</v>
      </c>
      <c r="B108" s="251">
        <v>631549000</v>
      </c>
      <c r="C108" s="241" t="s">
        <v>18934</v>
      </c>
      <c r="D108" s="237">
        <v>8.620689655172411</v>
      </c>
      <c r="E108" s="242">
        <f t="shared" si="10"/>
        <v>10.344827586206893</v>
      </c>
      <c r="F108" s="242">
        <f t="shared" si="11"/>
        <v>258.62068965517233</v>
      </c>
      <c r="G108" s="242">
        <f t="shared" si="11"/>
        <v>310.3448275862068</v>
      </c>
      <c r="H108" s="243" t="s">
        <v>7557</v>
      </c>
      <c r="I108" s="240"/>
    </row>
    <row r="109" spans="1:9" x14ac:dyDescent="0.25">
      <c r="A109" s="235" t="s">
        <v>16754</v>
      </c>
      <c r="B109" s="251">
        <v>631557000</v>
      </c>
      <c r="C109" s="241" t="s">
        <v>18935</v>
      </c>
      <c r="D109" s="237">
        <v>8.6206896551724128</v>
      </c>
      <c r="E109" s="242">
        <f t="shared" si="10"/>
        <v>10.344827586206895</v>
      </c>
      <c r="F109" s="242">
        <f t="shared" si="11"/>
        <v>258.62068965517238</v>
      </c>
      <c r="G109" s="242">
        <f t="shared" si="11"/>
        <v>310.34482758620686</v>
      </c>
      <c r="H109" s="243" t="s">
        <v>7557</v>
      </c>
      <c r="I109" s="240"/>
    </row>
    <row r="110" spans="1:9" x14ac:dyDescent="0.25">
      <c r="A110" s="235" t="s">
        <v>16754</v>
      </c>
      <c r="B110" s="251">
        <v>631558000</v>
      </c>
      <c r="C110" s="241" t="s">
        <v>18936</v>
      </c>
      <c r="D110" s="237">
        <v>8.620689655172411</v>
      </c>
      <c r="E110" s="242">
        <f t="shared" si="10"/>
        <v>10.344827586206893</v>
      </c>
      <c r="F110" s="242">
        <f t="shared" si="11"/>
        <v>258.62068965517233</v>
      </c>
      <c r="G110" s="242">
        <f t="shared" si="11"/>
        <v>310.3448275862068</v>
      </c>
      <c r="H110" s="243" t="s">
        <v>7557</v>
      </c>
      <c r="I110" s="240"/>
    </row>
    <row r="111" spans="1:9" x14ac:dyDescent="0.25">
      <c r="A111" s="235" t="s">
        <v>16754</v>
      </c>
      <c r="B111" s="251">
        <v>631559000</v>
      </c>
      <c r="C111" s="241" t="s">
        <v>18937</v>
      </c>
      <c r="D111" s="237">
        <v>8.620689655172411</v>
      </c>
      <c r="E111" s="242">
        <f t="shared" si="10"/>
        <v>10.344827586206893</v>
      </c>
      <c r="F111" s="242">
        <f t="shared" si="11"/>
        <v>258.62068965517233</v>
      </c>
      <c r="G111" s="242">
        <f t="shared" si="11"/>
        <v>310.3448275862068</v>
      </c>
      <c r="H111" s="243" t="s">
        <v>7557</v>
      </c>
      <c r="I111" s="240"/>
    </row>
    <row r="112" spans="1:9" x14ac:dyDescent="0.25">
      <c r="A112" s="235" t="s">
        <v>16754</v>
      </c>
      <c r="B112" s="251">
        <v>631551000</v>
      </c>
      <c r="C112" s="241" t="s">
        <v>18981</v>
      </c>
      <c r="D112" s="237">
        <v>1.4367816091954024</v>
      </c>
      <c r="E112" s="242">
        <f t="shared" si="10"/>
        <v>1.7241379310344829</v>
      </c>
      <c r="F112" s="242">
        <f t="shared" si="11"/>
        <v>43.103448275862071</v>
      </c>
      <c r="G112" s="242">
        <f t="shared" si="11"/>
        <v>51.724137931034484</v>
      </c>
      <c r="H112" s="243" t="s">
        <v>7557</v>
      </c>
      <c r="I112" s="240"/>
    </row>
    <row r="113" spans="1:9" x14ac:dyDescent="0.25">
      <c r="A113" s="235" t="s">
        <v>16754</v>
      </c>
      <c r="B113" s="251">
        <v>631552000</v>
      </c>
      <c r="C113" s="241" t="s">
        <v>18982</v>
      </c>
      <c r="D113" s="237">
        <v>1.4367816091954024</v>
      </c>
      <c r="E113" s="242">
        <f t="shared" si="10"/>
        <v>1.7241379310344829</v>
      </c>
      <c r="F113" s="242">
        <f t="shared" si="11"/>
        <v>43.103448275862071</v>
      </c>
      <c r="G113" s="242">
        <f t="shared" si="11"/>
        <v>51.724137931034484</v>
      </c>
      <c r="H113" s="243" t="s">
        <v>7557</v>
      </c>
      <c r="I113" s="240"/>
    </row>
    <row r="114" spans="1:9" x14ac:dyDescent="0.25">
      <c r="A114" s="235" t="s">
        <v>16754</v>
      </c>
      <c r="B114" s="251">
        <v>631553000</v>
      </c>
      <c r="C114" s="241" t="s">
        <v>18983</v>
      </c>
      <c r="D114" s="237">
        <v>1.4367816091954024</v>
      </c>
      <c r="E114" s="242">
        <f t="shared" si="10"/>
        <v>1.7241379310344829</v>
      </c>
      <c r="F114" s="242">
        <f t="shared" si="11"/>
        <v>43.103448275862071</v>
      </c>
      <c r="G114" s="242">
        <f t="shared" si="11"/>
        <v>51.724137931034484</v>
      </c>
      <c r="H114" s="243" t="s">
        <v>7557</v>
      </c>
      <c r="I114" s="240"/>
    </row>
    <row r="115" spans="1:9" x14ac:dyDescent="0.25">
      <c r="A115" s="235" t="s">
        <v>16754</v>
      </c>
      <c r="B115" s="251">
        <v>631555000</v>
      </c>
      <c r="C115" s="241" t="s">
        <v>18984</v>
      </c>
      <c r="D115" s="237">
        <v>1.4367816091954024</v>
      </c>
      <c r="E115" s="242">
        <f t="shared" si="10"/>
        <v>1.7241379310344829</v>
      </c>
      <c r="F115" s="242">
        <f t="shared" si="11"/>
        <v>43.103448275862071</v>
      </c>
      <c r="G115" s="242">
        <f t="shared" si="11"/>
        <v>51.724137931034484</v>
      </c>
      <c r="H115" s="243" t="s">
        <v>7557</v>
      </c>
      <c r="I115" s="240"/>
    </row>
    <row r="116" spans="1:9" x14ac:dyDescent="0.25">
      <c r="A116" s="235" t="s">
        <v>16754</v>
      </c>
      <c r="B116" s="251">
        <v>631556000</v>
      </c>
      <c r="C116" s="241" t="s">
        <v>18985</v>
      </c>
      <c r="D116" s="237">
        <v>1.4367816091954024</v>
      </c>
      <c r="E116" s="242">
        <f t="shared" si="10"/>
        <v>1.7241379310344829</v>
      </c>
      <c r="F116" s="242">
        <f t="shared" si="11"/>
        <v>43.103448275862071</v>
      </c>
      <c r="G116" s="242">
        <f t="shared" si="11"/>
        <v>51.724137931034484</v>
      </c>
      <c r="H116" s="243" t="s">
        <v>7557</v>
      </c>
      <c r="I116" s="240"/>
    </row>
    <row r="117" spans="1:9" x14ac:dyDescent="0.25">
      <c r="A117" s="235" t="s">
        <v>16754</v>
      </c>
      <c r="B117" s="250">
        <v>626711000</v>
      </c>
      <c r="C117" s="236" t="s">
        <v>16762</v>
      </c>
      <c r="D117" s="237">
        <v>7</v>
      </c>
      <c r="E117" s="238">
        <f t="shared" si="10"/>
        <v>8.4</v>
      </c>
      <c r="F117" s="238">
        <f t="shared" si="11"/>
        <v>210</v>
      </c>
      <c r="G117" s="238">
        <f t="shared" si="11"/>
        <v>252</v>
      </c>
      <c r="H117" s="239"/>
      <c r="I117" s="240"/>
    </row>
    <row r="118" spans="1:9" x14ac:dyDescent="0.25">
      <c r="A118" s="235" t="s">
        <v>16754</v>
      </c>
      <c r="B118" s="250">
        <v>626712000</v>
      </c>
      <c r="C118" s="236" t="s">
        <v>18986</v>
      </c>
      <c r="D118" s="237">
        <v>7</v>
      </c>
      <c r="E118" s="238">
        <f t="shared" si="10"/>
        <v>8.4</v>
      </c>
      <c r="F118" s="238">
        <f t="shared" si="11"/>
        <v>210</v>
      </c>
      <c r="G118" s="238">
        <f t="shared" si="11"/>
        <v>252</v>
      </c>
      <c r="H118" s="239"/>
      <c r="I118" s="240"/>
    </row>
    <row r="119" spans="1:9" x14ac:dyDescent="0.25">
      <c r="A119" s="235" t="s">
        <v>16754</v>
      </c>
      <c r="B119" s="250">
        <v>626713000</v>
      </c>
      <c r="C119" s="236" t="s">
        <v>18987</v>
      </c>
      <c r="D119" s="237">
        <v>7</v>
      </c>
      <c r="E119" s="238">
        <f t="shared" si="10"/>
        <v>8.4</v>
      </c>
      <c r="F119" s="238">
        <f t="shared" si="11"/>
        <v>210</v>
      </c>
      <c r="G119" s="238">
        <f t="shared" si="11"/>
        <v>252</v>
      </c>
      <c r="H119" s="239"/>
      <c r="I119" s="240"/>
    </row>
    <row r="120" spans="1:9" x14ac:dyDescent="0.25">
      <c r="A120" s="235" t="s">
        <v>16754</v>
      </c>
      <c r="B120" s="251">
        <v>624430000</v>
      </c>
      <c r="C120" s="241" t="s">
        <v>18938</v>
      </c>
      <c r="D120" s="237">
        <v>0.86206896551724155</v>
      </c>
      <c r="E120" s="242">
        <f t="shared" si="10"/>
        <v>1.0344827586206897</v>
      </c>
      <c r="F120" s="242">
        <f t="shared" si="11"/>
        <v>25.862068965517246</v>
      </c>
      <c r="G120" s="242">
        <f t="shared" si="11"/>
        <v>31.03448275862069</v>
      </c>
      <c r="H120" s="243" t="s">
        <v>7557</v>
      </c>
      <c r="I120" s="240"/>
    </row>
    <row r="121" spans="1:9" x14ac:dyDescent="0.25">
      <c r="A121" s="235" t="s">
        <v>16754</v>
      </c>
      <c r="B121" s="250">
        <v>626726000</v>
      </c>
      <c r="C121" s="236" t="s">
        <v>18710</v>
      </c>
      <c r="D121" s="237">
        <v>18.543364617368802</v>
      </c>
      <c r="E121" s="238">
        <f t="shared" si="10"/>
        <v>22.252037540842561</v>
      </c>
      <c r="F121" s="238">
        <f t="shared" si="11"/>
        <v>556.30093852106404</v>
      </c>
      <c r="G121" s="238">
        <f t="shared" si="11"/>
        <v>667.56112622527689</v>
      </c>
      <c r="H121" s="239"/>
      <c r="I121" s="240"/>
    </row>
    <row r="122" spans="1:9" x14ac:dyDescent="0.25">
      <c r="A122" s="235" t="s">
        <v>16754</v>
      </c>
      <c r="B122" s="250">
        <v>626723000</v>
      </c>
      <c r="C122" s="236" t="s">
        <v>18988</v>
      </c>
      <c r="D122" s="237">
        <v>12.514619883040936</v>
      </c>
      <c r="E122" s="238">
        <f t="shared" si="10"/>
        <v>15.017543859649123</v>
      </c>
      <c r="F122" s="238">
        <f t="shared" si="11"/>
        <v>375.43859649122805</v>
      </c>
      <c r="G122" s="238">
        <f t="shared" si="11"/>
        <v>450.5263157894737</v>
      </c>
      <c r="H122" s="239"/>
      <c r="I122" s="240"/>
    </row>
    <row r="123" spans="1:9" x14ac:dyDescent="0.25">
      <c r="A123" s="235" t="s">
        <v>16754</v>
      </c>
      <c r="B123" s="250">
        <v>625354000</v>
      </c>
      <c r="C123" s="236" t="s">
        <v>16755</v>
      </c>
      <c r="D123" s="237">
        <v>2.8943223551908823</v>
      </c>
      <c r="E123" s="238">
        <f t="shared" si="10"/>
        <v>3.4731868262290586</v>
      </c>
      <c r="F123" s="238">
        <f t="shared" si="11"/>
        <v>86.829670655726474</v>
      </c>
      <c r="G123" s="238">
        <f t="shared" si="11"/>
        <v>104.19560478687175</v>
      </c>
      <c r="H123" s="239"/>
      <c r="I123" s="240"/>
    </row>
    <row r="124" spans="1:9" x14ac:dyDescent="0.25">
      <c r="A124" s="235" t="s">
        <v>16754</v>
      </c>
      <c r="B124" s="250">
        <v>630142000</v>
      </c>
      <c r="C124" s="236" t="s">
        <v>16760</v>
      </c>
      <c r="D124" s="237">
        <v>3.9026023813626711</v>
      </c>
      <c r="E124" s="238">
        <f t="shared" si="10"/>
        <v>4.6831228576352055</v>
      </c>
      <c r="F124" s="238">
        <f t="shared" si="11"/>
        <v>117.07807144088014</v>
      </c>
      <c r="G124" s="238">
        <f t="shared" si="11"/>
        <v>140.49368572905615</v>
      </c>
      <c r="H124" s="239"/>
      <c r="I124" s="240"/>
    </row>
    <row r="125" spans="1:9" x14ac:dyDescent="0.25">
      <c r="A125" s="235" t="s">
        <v>16754</v>
      </c>
      <c r="B125" s="250">
        <v>628838000</v>
      </c>
      <c r="C125" s="236" t="s">
        <v>16759</v>
      </c>
      <c r="D125" s="237">
        <v>2.454768121515214</v>
      </c>
      <c r="E125" s="238">
        <f t="shared" si="10"/>
        <v>2.9457217458182567</v>
      </c>
      <c r="F125" s="238">
        <f t="shared" si="11"/>
        <v>73.643043645456416</v>
      </c>
      <c r="G125" s="238">
        <f t="shared" si="11"/>
        <v>88.371652374547708</v>
      </c>
      <c r="H125" s="239"/>
      <c r="I125" s="240"/>
    </row>
    <row r="126" spans="1:9" x14ac:dyDescent="0.25">
      <c r="A126" s="235" t="s">
        <v>16754</v>
      </c>
      <c r="B126" s="250">
        <v>626725000</v>
      </c>
      <c r="C126" s="236" t="s">
        <v>18711</v>
      </c>
      <c r="D126" s="237">
        <v>28.652906905121537</v>
      </c>
      <c r="E126" s="238">
        <f t="shared" si="10"/>
        <v>34.383488286145841</v>
      </c>
      <c r="F126" s="238">
        <f t="shared" si="11"/>
        <v>859.58720715364609</v>
      </c>
      <c r="G126" s="238">
        <f t="shared" si="11"/>
        <v>1031.5046485843752</v>
      </c>
      <c r="H126" s="239"/>
      <c r="I126" s="240"/>
    </row>
    <row r="127" spans="1:9" x14ac:dyDescent="0.25">
      <c r="A127" s="235" t="s">
        <v>16754</v>
      </c>
      <c r="B127" s="251">
        <v>625386000</v>
      </c>
      <c r="C127" s="241" t="s">
        <v>16757</v>
      </c>
      <c r="D127" s="237">
        <v>10.517241379310345</v>
      </c>
      <c r="E127" s="242">
        <f t="shared" si="10"/>
        <v>12.620689655172415</v>
      </c>
      <c r="F127" s="242">
        <f t="shared" si="11"/>
        <v>315.51724137931035</v>
      </c>
      <c r="G127" s="242">
        <f t="shared" si="11"/>
        <v>378.62068965517244</v>
      </c>
      <c r="H127" s="243" t="s">
        <v>7557</v>
      </c>
      <c r="I127" s="240"/>
    </row>
    <row r="128" spans="1:9" x14ac:dyDescent="0.25">
      <c r="A128" s="235" t="s">
        <v>16754</v>
      </c>
      <c r="B128" s="251">
        <v>625357000</v>
      </c>
      <c r="C128" s="241" t="s">
        <v>16756</v>
      </c>
      <c r="D128" s="237">
        <v>5.7183908045977017</v>
      </c>
      <c r="E128" s="242">
        <f t="shared" si="10"/>
        <v>6.862068965517242</v>
      </c>
      <c r="F128" s="242">
        <f t="shared" si="11"/>
        <v>171.55172413793105</v>
      </c>
      <c r="G128" s="242">
        <f t="shared" si="11"/>
        <v>205.86206896551727</v>
      </c>
      <c r="H128" s="243" t="s">
        <v>7557</v>
      </c>
      <c r="I128" s="240"/>
    </row>
    <row r="129" spans="1:9" x14ac:dyDescent="0.25">
      <c r="A129" s="235" t="s">
        <v>16763</v>
      </c>
      <c r="B129" s="250">
        <v>623310000</v>
      </c>
      <c r="C129" s="236" t="s">
        <v>18989</v>
      </c>
      <c r="D129" s="237">
        <v>17.18649045601617</v>
      </c>
      <c r="E129" s="238">
        <f t="shared" si="10"/>
        <v>20.623788547219402</v>
      </c>
      <c r="F129" s="238">
        <f t="shared" si="11"/>
        <v>515.59471368048514</v>
      </c>
      <c r="G129" s="238">
        <f t="shared" si="11"/>
        <v>618.71365641658201</v>
      </c>
      <c r="H129" s="239"/>
      <c r="I129" s="240"/>
    </row>
    <row r="130" spans="1:9" x14ac:dyDescent="0.25">
      <c r="A130" s="235" t="s">
        <v>16763</v>
      </c>
      <c r="B130" s="250">
        <v>623311000</v>
      </c>
      <c r="C130" s="236" t="s">
        <v>18990</v>
      </c>
      <c r="D130" s="237">
        <v>23.253667627172067</v>
      </c>
      <c r="E130" s="238">
        <f t="shared" si="10"/>
        <v>27.904401152606479</v>
      </c>
      <c r="F130" s="238">
        <f t="shared" si="11"/>
        <v>697.61002881516197</v>
      </c>
      <c r="G130" s="238">
        <f t="shared" si="11"/>
        <v>837.13203457819441</v>
      </c>
      <c r="H130" s="239"/>
      <c r="I130" s="240"/>
    </row>
    <row r="131" spans="1:9" x14ac:dyDescent="0.25">
      <c r="A131" s="235" t="s">
        <v>16763</v>
      </c>
      <c r="B131" s="250">
        <v>623312000</v>
      </c>
      <c r="C131" s="236" t="s">
        <v>18991</v>
      </c>
      <c r="D131" s="237">
        <v>33.304431849858652</v>
      </c>
      <c r="E131" s="238">
        <f t="shared" si="10"/>
        <v>39.96531821983038</v>
      </c>
      <c r="F131" s="238">
        <f t="shared" si="11"/>
        <v>999.13295549575957</v>
      </c>
      <c r="G131" s="238">
        <f t="shared" si="11"/>
        <v>1198.9595465949114</v>
      </c>
      <c r="H131" s="239"/>
      <c r="I131" s="240"/>
    </row>
    <row r="132" spans="1:9" x14ac:dyDescent="0.25">
      <c r="A132" s="235" t="s">
        <v>16763</v>
      </c>
      <c r="B132" s="250">
        <v>623313000</v>
      </c>
      <c r="C132" s="236" t="s">
        <v>18992</v>
      </c>
      <c r="D132" s="237">
        <v>18.884624860795547</v>
      </c>
      <c r="E132" s="238">
        <f t="shared" si="10"/>
        <v>22.661549832954655</v>
      </c>
      <c r="F132" s="238">
        <f t="shared" si="11"/>
        <v>566.53874582386641</v>
      </c>
      <c r="G132" s="238">
        <f t="shared" si="11"/>
        <v>679.84649498863962</v>
      </c>
      <c r="H132" s="239"/>
      <c r="I132" s="240"/>
    </row>
    <row r="133" spans="1:9" x14ac:dyDescent="0.25">
      <c r="A133" s="235" t="s">
        <v>16763</v>
      </c>
      <c r="B133" s="250">
        <v>623314000</v>
      </c>
      <c r="C133" s="236" t="s">
        <v>18993</v>
      </c>
      <c r="D133" s="237">
        <v>24.093351802069471</v>
      </c>
      <c r="E133" s="238">
        <f t="shared" si="10"/>
        <v>28.912022162483364</v>
      </c>
      <c r="F133" s="238">
        <f t="shared" si="11"/>
        <v>722.80055406208407</v>
      </c>
      <c r="G133" s="238">
        <f t="shared" si="11"/>
        <v>867.36066487450091</v>
      </c>
      <c r="H133" s="239"/>
      <c r="I133" s="240"/>
    </row>
    <row r="134" spans="1:9" x14ac:dyDescent="0.25">
      <c r="A134" s="235" t="s">
        <v>16763</v>
      </c>
      <c r="B134" s="250">
        <v>623315000</v>
      </c>
      <c r="C134" s="236" t="s">
        <v>18994</v>
      </c>
      <c r="D134" s="237">
        <v>20.100960140330329</v>
      </c>
      <c r="E134" s="238">
        <f t="shared" si="10"/>
        <v>24.121152168396396</v>
      </c>
      <c r="F134" s="238">
        <f t="shared" si="11"/>
        <v>603.02880420990982</v>
      </c>
      <c r="G134" s="238">
        <f t="shared" si="11"/>
        <v>723.63456505189185</v>
      </c>
      <c r="H134" s="239"/>
      <c r="I134" s="240"/>
    </row>
    <row r="135" spans="1:9" x14ac:dyDescent="0.25">
      <c r="A135" s="235" t="s">
        <v>16763</v>
      </c>
      <c r="B135" s="250">
        <v>623316000</v>
      </c>
      <c r="C135" s="236" t="s">
        <v>18995</v>
      </c>
      <c r="D135" s="237">
        <v>24.942305378268461</v>
      </c>
      <c r="E135" s="238">
        <f t="shared" si="10"/>
        <v>29.930766453922153</v>
      </c>
      <c r="F135" s="238">
        <f t="shared" si="11"/>
        <v>748.26916134805379</v>
      </c>
      <c r="G135" s="238">
        <f t="shared" si="11"/>
        <v>897.92299361766459</v>
      </c>
      <c r="H135" s="239"/>
      <c r="I135" s="240"/>
    </row>
    <row r="136" spans="1:9" x14ac:dyDescent="0.25">
      <c r="A136" s="235" t="s">
        <v>16763</v>
      </c>
      <c r="B136" s="250">
        <v>623317000</v>
      </c>
      <c r="C136" s="236" t="s">
        <v>18996</v>
      </c>
      <c r="D136" s="237">
        <v>22.142841810303452</v>
      </c>
      <c r="E136" s="238">
        <f t="shared" si="10"/>
        <v>26.571410172364143</v>
      </c>
      <c r="F136" s="238">
        <f t="shared" si="11"/>
        <v>664.28525430910349</v>
      </c>
      <c r="G136" s="238">
        <f t="shared" si="11"/>
        <v>797.14230517092426</v>
      </c>
      <c r="H136" s="239"/>
      <c r="I136" s="240"/>
    </row>
    <row r="137" spans="1:9" x14ac:dyDescent="0.25">
      <c r="A137" s="235" t="s">
        <v>16763</v>
      </c>
      <c r="B137" s="250">
        <v>623318000</v>
      </c>
      <c r="C137" s="236" t="s">
        <v>18997</v>
      </c>
      <c r="D137" s="237">
        <v>27.122372699667036</v>
      </c>
      <c r="E137" s="238">
        <f t="shared" si="10"/>
        <v>32.546847239600439</v>
      </c>
      <c r="F137" s="238">
        <f t="shared" si="11"/>
        <v>813.67118099001107</v>
      </c>
      <c r="G137" s="238">
        <f t="shared" si="11"/>
        <v>976.40541718801319</v>
      </c>
      <c r="H137" s="239"/>
      <c r="I137" s="240"/>
    </row>
    <row r="138" spans="1:9" x14ac:dyDescent="0.25">
      <c r="A138" s="235" t="s">
        <v>16763</v>
      </c>
      <c r="B138" s="250">
        <v>623319000</v>
      </c>
      <c r="C138" s="236" t="s">
        <v>18998</v>
      </c>
      <c r="D138" s="237">
        <v>23.955527076374842</v>
      </c>
      <c r="E138" s="238">
        <f t="shared" si="10"/>
        <v>28.746632491649809</v>
      </c>
      <c r="F138" s="238">
        <f t="shared" si="11"/>
        <v>718.66581229124529</v>
      </c>
      <c r="G138" s="238">
        <f t="shared" si="11"/>
        <v>862.3989747494943</v>
      </c>
      <c r="H138" s="239"/>
      <c r="I138" s="240"/>
    </row>
    <row r="139" spans="1:9" x14ac:dyDescent="0.25">
      <c r="A139" s="235" t="s">
        <v>16763</v>
      </c>
      <c r="B139" s="250">
        <v>623320000</v>
      </c>
      <c r="C139" s="236" t="s">
        <v>18999</v>
      </c>
      <c r="D139" s="237">
        <v>27.122372699667036</v>
      </c>
      <c r="E139" s="238">
        <f t="shared" si="10"/>
        <v>32.546847239600439</v>
      </c>
      <c r="F139" s="238">
        <f t="shared" si="11"/>
        <v>813.67118099001107</v>
      </c>
      <c r="G139" s="238">
        <f t="shared" si="11"/>
        <v>976.40541718801319</v>
      </c>
      <c r="H139" s="239"/>
      <c r="I139" s="240"/>
    </row>
    <row r="140" spans="1:9" x14ac:dyDescent="0.25">
      <c r="A140" s="235" t="s">
        <v>16763</v>
      </c>
      <c r="B140" s="250">
        <v>623321000</v>
      </c>
      <c r="C140" s="236" t="s">
        <v>19000</v>
      </c>
      <c r="D140" s="237">
        <v>23.473954938723704</v>
      </c>
      <c r="E140" s="238">
        <f t="shared" si="10"/>
        <v>28.168745926468443</v>
      </c>
      <c r="F140" s="238">
        <f t="shared" si="11"/>
        <v>704.21864816171114</v>
      </c>
      <c r="G140" s="238">
        <f t="shared" si="11"/>
        <v>845.0623777940533</v>
      </c>
      <c r="H140" s="239"/>
      <c r="I140" s="240"/>
    </row>
    <row r="141" spans="1:9" x14ac:dyDescent="0.25">
      <c r="A141" s="235" t="s">
        <v>16763</v>
      </c>
      <c r="B141" s="250">
        <v>623322000</v>
      </c>
      <c r="C141" s="236" t="s">
        <v>19001</v>
      </c>
      <c r="D141" s="237">
        <v>27.718949955923474</v>
      </c>
      <c r="E141" s="238">
        <f t="shared" si="10"/>
        <v>33.262739947108166</v>
      </c>
      <c r="F141" s="238">
        <f t="shared" si="11"/>
        <v>831.56849867770427</v>
      </c>
      <c r="G141" s="238">
        <f t="shared" si="11"/>
        <v>997.88219841324496</v>
      </c>
      <c r="H141" s="239"/>
      <c r="I141" s="240"/>
    </row>
    <row r="142" spans="1:9" x14ac:dyDescent="0.25">
      <c r="A142" s="235" t="s">
        <v>16763</v>
      </c>
      <c r="B142" s="250">
        <v>623323000</v>
      </c>
      <c r="C142" s="236" t="s">
        <v>19002</v>
      </c>
      <c r="D142" s="237">
        <v>40.913048689357275</v>
      </c>
      <c r="E142" s="238">
        <f t="shared" si="10"/>
        <v>49.095658427228727</v>
      </c>
      <c r="F142" s="238">
        <f t="shared" si="11"/>
        <v>1227.3914606807182</v>
      </c>
      <c r="G142" s="238">
        <f t="shared" si="11"/>
        <v>1472.8697528168618</v>
      </c>
      <c r="H142" s="239"/>
      <c r="I142" s="240"/>
    </row>
    <row r="143" spans="1:9" x14ac:dyDescent="0.25">
      <c r="A143" s="235" t="s">
        <v>16763</v>
      </c>
      <c r="B143" s="250">
        <v>623324000</v>
      </c>
      <c r="C143" s="236" t="s">
        <v>19003</v>
      </c>
      <c r="D143" s="237">
        <v>23.955527076374842</v>
      </c>
      <c r="E143" s="238">
        <f t="shared" si="10"/>
        <v>28.746632491649809</v>
      </c>
      <c r="F143" s="238">
        <f t="shared" si="11"/>
        <v>718.66581229124529</v>
      </c>
      <c r="G143" s="238">
        <f t="shared" si="11"/>
        <v>862.3989747494943</v>
      </c>
      <c r="H143" s="239"/>
      <c r="I143" s="240"/>
    </row>
    <row r="144" spans="1:9" x14ac:dyDescent="0.25">
      <c r="A144" s="235" t="s">
        <v>16763</v>
      </c>
      <c r="B144" s="250">
        <v>623325000</v>
      </c>
      <c r="C144" s="236" t="s">
        <v>19004</v>
      </c>
      <c r="D144" s="237">
        <v>26.273419183166872</v>
      </c>
      <c r="E144" s="238">
        <f t="shared" si="10"/>
        <v>31.528103019800245</v>
      </c>
      <c r="F144" s="238">
        <f t="shared" si="11"/>
        <v>788.20257549500616</v>
      </c>
      <c r="G144" s="238">
        <f t="shared" si="11"/>
        <v>945.84309059400732</v>
      </c>
      <c r="H144" s="239"/>
      <c r="I144" s="240"/>
    </row>
    <row r="145" spans="1:9" x14ac:dyDescent="0.25">
      <c r="A145" s="235" t="s">
        <v>16763</v>
      </c>
      <c r="B145" s="250">
        <v>623326000</v>
      </c>
      <c r="C145" s="236" t="s">
        <v>19005</v>
      </c>
      <c r="D145" s="237">
        <v>43.941708484420118</v>
      </c>
      <c r="E145" s="238">
        <f t="shared" si="10"/>
        <v>52.730050181304144</v>
      </c>
      <c r="F145" s="238">
        <f t="shared" si="11"/>
        <v>1318.2512545326035</v>
      </c>
      <c r="G145" s="238">
        <f t="shared" si="11"/>
        <v>1581.9015054391243</v>
      </c>
      <c r="H145" s="239"/>
      <c r="I145" s="240"/>
    </row>
    <row r="146" spans="1:9" x14ac:dyDescent="0.25">
      <c r="A146" s="235" t="s">
        <v>16763</v>
      </c>
      <c r="B146" s="250">
        <v>623327000</v>
      </c>
      <c r="C146" s="236" t="s">
        <v>19006</v>
      </c>
      <c r="D146" s="237">
        <v>27.122372699667036</v>
      </c>
      <c r="E146" s="238">
        <f t="shared" si="10"/>
        <v>32.546847239600439</v>
      </c>
      <c r="F146" s="238">
        <f t="shared" si="11"/>
        <v>813.67118099001107</v>
      </c>
      <c r="G146" s="238">
        <f t="shared" si="11"/>
        <v>976.40541718801319</v>
      </c>
      <c r="H146" s="239"/>
      <c r="I146" s="240"/>
    </row>
    <row r="147" spans="1:9" x14ac:dyDescent="0.25">
      <c r="A147" s="235" t="s">
        <v>16763</v>
      </c>
      <c r="B147" s="250">
        <v>623328000</v>
      </c>
      <c r="C147" s="236" t="s">
        <v>19007</v>
      </c>
      <c r="D147" s="237">
        <v>33.409476383979978</v>
      </c>
      <c r="E147" s="238">
        <f t="shared" si="10"/>
        <v>40.09137166077597</v>
      </c>
      <c r="F147" s="238">
        <f t="shared" si="11"/>
        <v>1002.2842915193994</v>
      </c>
      <c r="G147" s="238">
        <f t="shared" si="11"/>
        <v>1202.7411498232791</v>
      </c>
      <c r="H147" s="239"/>
      <c r="I147" s="240"/>
    </row>
    <row r="148" spans="1:9" x14ac:dyDescent="0.25">
      <c r="A148" s="235" t="s">
        <v>16763</v>
      </c>
      <c r="B148" s="250">
        <v>623329000</v>
      </c>
      <c r="C148" s="236" t="s">
        <v>19008</v>
      </c>
      <c r="D148" s="237">
        <v>27.489393358748035</v>
      </c>
      <c r="E148" s="238">
        <f t="shared" si="10"/>
        <v>32.987272030497643</v>
      </c>
      <c r="F148" s="238">
        <f t="shared" si="11"/>
        <v>824.68180076244107</v>
      </c>
      <c r="G148" s="238">
        <f t="shared" si="11"/>
        <v>989.61816091492926</v>
      </c>
      <c r="H148" s="239"/>
      <c r="I148" s="240"/>
    </row>
    <row r="149" spans="1:9" x14ac:dyDescent="0.25">
      <c r="A149" s="235" t="s">
        <v>16763</v>
      </c>
      <c r="B149" s="250">
        <v>623330000</v>
      </c>
      <c r="C149" s="236" t="s">
        <v>19009</v>
      </c>
      <c r="D149" s="237">
        <v>34.694496534958503</v>
      </c>
      <c r="E149" s="238">
        <f t="shared" si="10"/>
        <v>41.633395841950204</v>
      </c>
      <c r="F149" s="238">
        <f t="shared" si="11"/>
        <v>1040.8348960487551</v>
      </c>
      <c r="G149" s="238">
        <f t="shared" si="11"/>
        <v>1249.0018752585061</v>
      </c>
      <c r="H149" s="239"/>
      <c r="I149" s="240"/>
    </row>
    <row r="150" spans="1:9" x14ac:dyDescent="0.25">
      <c r="A150" s="235" t="s">
        <v>16763</v>
      </c>
      <c r="B150" s="250">
        <v>623331000</v>
      </c>
      <c r="C150" s="236" t="s">
        <v>19010</v>
      </c>
      <c r="D150" s="237">
        <v>50.114167322931607</v>
      </c>
      <c r="E150" s="238">
        <f t="shared" ref="E150:E231" si="12">D150*1.2</f>
        <v>60.137000787517927</v>
      </c>
      <c r="F150" s="238">
        <f t="shared" ref="F150:G231" si="13">D150*$F$1</f>
        <v>1503.4250196879482</v>
      </c>
      <c r="G150" s="238">
        <f t="shared" si="13"/>
        <v>1804.1100236255379</v>
      </c>
      <c r="H150" s="239"/>
      <c r="I150" s="240"/>
    </row>
    <row r="151" spans="1:9" x14ac:dyDescent="0.25">
      <c r="A151" s="235" t="s">
        <v>16763</v>
      </c>
      <c r="B151" s="250">
        <v>623333000</v>
      </c>
      <c r="C151" s="236" t="s">
        <v>19011</v>
      </c>
      <c r="D151" s="237">
        <v>38.985357474949311</v>
      </c>
      <c r="E151" s="238">
        <f t="shared" si="12"/>
        <v>46.782428969939168</v>
      </c>
      <c r="F151" s="238">
        <f t="shared" si="13"/>
        <v>1169.5607242484793</v>
      </c>
      <c r="G151" s="238">
        <f t="shared" si="13"/>
        <v>1403.4728690981751</v>
      </c>
      <c r="H151" s="239"/>
      <c r="I151" s="240"/>
    </row>
    <row r="152" spans="1:9" x14ac:dyDescent="0.25">
      <c r="A152" s="235" t="s">
        <v>16763</v>
      </c>
      <c r="B152" s="250">
        <v>623334000</v>
      </c>
      <c r="C152" s="236" t="s">
        <v>19012</v>
      </c>
      <c r="D152" s="237">
        <v>45.708528047259534</v>
      </c>
      <c r="E152" s="238">
        <f t="shared" si="12"/>
        <v>54.850233656711438</v>
      </c>
      <c r="F152" s="238">
        <f t="shared" si="13"/>
        <v>1371.2558414177861</v>
      </c>
      <c r="G152" s="238">
        <f t="shared" si="13"/>
        <v>1645.5070097013431</v>
      </c>
      <c r="H152" s="239"/>
      <c r="I152" s="240"/>
    </row>
    <row r="153" spans="1:9" x14ac:dyDescent="0.25">
      <c r="A153" s="235" t="s">
        <v>16763</v>
      </c>
      <c r="B153" s="250">
        <v>623339000</v>
      </c>
      <c r="C153" s="236" t="s">
        <v>19013</v>
      </c>
      <c r="D153" s="237">
        <v>39.949316692893468</v>
      </c>
      <c r="E153" s="238">
        <f t="shared" si="12"/>
        <v>47.939180031472162</v>
      </c>
      <c r="F153" s="238">
        <f t="shared" si="13"/>
        <v>1198.479500786804</v>
      </c>
      <c r="G153" s="238">
        <f t="shared" si="13"/>
        <v>1438.1754009441649</v>
      </c>
      <c r="H153" s="239"/>
      <c r="I153" s="240"/>
    </row>
    <row r="154" spans="1:9" x14ac:dyDescent="0.25">
      <c r="A154" s="235" t="s">
        <v>16763</v>
      </c>
      <c r="B154" s="250">
        <v>623340000</v>
      </c>
      <c r="C154" s="236" t="s">
        <v>19014</v>
      </c>
      <c r="D154" s="237">
        <v>36.415450226357443</v>
      </c>
      <c r="E154" s="238">
        <f t="shared" si="12"/>
        <v>43.698540271628929</v>
      </c>
      <c r="F154" s="238">
        <f t="shared" si="13"/>
        <v>1092.4635067907234</v>
      </c>
      <c r="G154" s="238">
        <f t="shared" si="13"/>
        <v>1310.956208148868</v>
      </c>
      <c r="H154" s="239"/>
      <c r="I154" s="240"/>
    </row>
    <row r="155" spans="1:9" x14ac:dyDescent="0.25">
      <c r="A155" s="235" t="s">
        <v>16763</v>
      </c>
      <c r="B155" s="250">
        <v>623341000</v>
      </c>
      <c r="C155" s="236" t="s">
        <v>19015</v>
      </c>
      <c r="D155" s="237">
        <v>40.201693009672155</v>
      </c>
      <c r="E155" s="238">
        <f t="shared" si="12"/>
        <v>48.242031611606585</v>
      </c>
      <c r="F155" s="238">
        <f t="shared" si="13"/>
        <v>1206.0507902901647</v>
      </c>
      <c r="G155" s="238">
        <f t="shared" si="13"/>
        <v>1447.2609483481976</v>
      </c>
      <c r="H155" s="239"/>
      <c r="I155" s="240"/>
    </row>
    <row r="156" spans="1:9" x14ac:dyDescent="0.25">
      <c r="A156" s="235" t="s">
        <v>16763</v>
      </c>
      <c r="B156" s="250">
        <v>623342000</v>
      </c>
      <c r="C156" s="236" t="s">
        <v>19016</v>
      </c>
      <c r="D156" s="237">
        <v>67.943689462971847</v>
      </c>
      <c r="E156" s="238">
        <f t="shared" si="12"/>
        <v>81.532427355566213</v>
      </c>
      <c r="F156" s="238">
        <f t="shared" si="13"/>
        <v>2038.3106838891554</v>
      </c>
      <c r="G156" s="238">
        <f t="shared" si="13"/>
        <v>2445.9728206669865</v>
      </c>
      <c r="H156" s="239"/>
      <c r="I156" s="240"/>
    </row>
    <row r="157" spans="1:9" x14ac:dyDescent="0.25">
      <c r="A157" s="235" t="s">
        <v>16763</v>
      </c>
      <c r="B157" s="250">
        <v>623344000</v>
      </c>
      <c r="C157" s="236" t="s">
        <v>19017</v>
      </c>
      <c r="D157" s="237">
        <v>53.00498474019286</v>
      </c>
      <c r="E157" s="238">
        <f t="shared" si="12"/>
        <v>63.605981688231431</v>
      </c>
      <c r="F157" s="238">
        <f t="shared" si="13"/>
        <v>1590.1495422057858</v>
      </c>
      <c r="G157" s="238">
        <f t="shared" si="13"/>
        <v>1908.179450646943</v>
      </c>
      <c r="H157" s="239"/>
      <c r="I157" s="240"/>
    </row>
    <row r="158" spans="1:9" x14ac:dyDescent="0.25">
      <c r="A158" s="235" t="s">
        <v>16763</v>
      </c>
      <c r="B158" s="250">
        <v>623345000</v>
      </c>
      <c r="C158" s="236" t="s">
        <v>19018</v>
      </c>
      <c r="D158" s="237">
        <v>80.706944315476576</v>
      </c>
      <c r="E158" s="238">
        <f t="shared" si="12"/>
        <v>96.848333178571892</v>
      </c>
      <c r="F158" s="238">
        <f t="shared" si="13"/>
        <v>2421.2083294642971</v>
      </c>
      <c r="G158" s="238">
        <f t="shared" si="13"/>
        <v>2905.4499953571567</v>
      </c>
      <c r="H158" s="239"/>
      <c r="I158" s="240"/>
    </row>
    <row r="159" spans="1:9" x14ac:dyDescent="0.25">
      <c r="A159" s="235" t="s">
        <v>16763</v>
      </c>
      <c r="B159" s="250">
        <v>623347000</v>
      </c>
      <c r="C159" s="236" t="s">
        <v>19019</v>
      </c>
      <c r="D159" s="237">
        <v>58.283229907891155</v>
      </c>
      <c r="E159" s="238">
        <f t="shared" si="12"/>
        <v>69.939875889469377</v>
      </c>
      <c r="F159" s="238">
        <f t="shared" si="13"/>
        <v>1748.4968972367346</v>
      </c>
      <c r="G159" s="238">
        <f t="shared" si="13"/>
        <v>2098.1962766840811</v>
      </c>
      <c r="H159" s="239"/>
      <c r="I159" s="240"/>
    </row>
    <row r="160" spans="1:9" x14ac:dyDescent="0.25">
      <c r="A160" s="235" t="s">
        <v>16763</v>
      </c>
      <c r="B160" s="251">
        <v>623348000</v>
      </c>
      <c r="C160" s="241" t="s">
        <v>18939</v>
      </c>
      <c r="D160" s="237">
        <v>42.442528735632187</v>
      </c>
      <c r="E160" s="242">
        <f t="shared" si="12"/>
        <v>50.931034482758626</v>
      </c>
      <c r="F160" s="242">
        <f t="shared" si="13"/>
        <v>1273.2758620689656</v>
      </c>
      <c r="G160" s="242">
        <f t="shared" si="13"/>
        <v>1527.9310344827588</v>
      </c>
      <c r="H160" s="243" t="s">
        <v>7557</v>
      </c>
      <c r="I160" s="240"/>
    </row>
    <row r="161" spans="1:9" x14ac:dyDescent="0.25">
      <c r="A161" s="235" t="s">
        <v>16763</v>
      </c>
      <c r="B161" s="250">
        <v>623349000</v>
      </c>
      <c r="C161" s="236" t="s">
        <v>19020</v>
      </c>
      <c r="D161" s="237">
        <v>70.628014110809303</v>
      </c>
      <c r="E161" s="238">
        <f t="shared" si="12"/>
        <v>84.753616932971156</v>
      </c>
      <c r="F161" s="238">
        <f t="shared" si="13"/>
        <v>2118.8404233242791</v>
      </c>
      <c r="G161" s="238">
        <f t="shared" si="13"/>
        <v>2542.6085079891345</v>
      </c>
      <c r="H161" s="239"/>
      <c r="I161" s="240"/>
    </row>
    <row r="162" spans="1:9" x14ac:dyDescent="0.25">
      <c r="A162" s="235" t="s">
        <v>16763</v>
      </c>
      <c r="B162" s="250">
        <v>623350000</v>
      </c>
      <c r="C162" s="236" t="s">
        <v>19021</v>
      </c>
      <c r="D162" s="237">
        <v>91.141994310361454</v>
      </c>
      <c r="E162" s="238">
        <f t="shared" si="12"/>
        <v>109.37039317243374</v>
      </c>
      <c r="F162" s="238">
        <f t="shared" si="13"/>
        <v>2734.2598293108435</v>
      </c>
      <c r="G162" s="238">
        <f t="shared" si="13"/>
        <v>3281.1117951730121</v>
      </c>
      <c r="H162" s="239"/>
      <c r="I162" s="240"/>
    </row>
    <row r="163" spans="1:9" x14ac:dyDescent="0.25">
      <c r="A163" s="235" t="s">
        <v>16763</v>
      </c>
      <c r="B163" s="250">
        <v>623337000</v>
      </c>
      <c r="C163" s="236" t="s">
        <v>19022</v>
      </c>
      <c r="D163" s="237">
        <v>89.696102395115602</v>
      </c>
      <c r="E163" s="238">
        <f t="shared" si="12"/>
        <v>107.63532287413872</v>
      </c>
      <c r="F163" s="238">
        <f t="shared" si="13"/>
        <v>2690.8830718534682</v>
      </c>
      <c r="G163" s="238">
        <f t="shared" si="13"/>
        <v>3229.0596862241619</v>
      </c>
      <c r="H163" s="239"/>
      <c r="I163" s="240"/>
    </row>
    <row r="164" spans="1:9" x14ac:dyDescent="0.25">
      <c r="A164" s="235" t="s">
        <v>16763</v>
      </c>
      <c r="B164" s="250">
        <v>623338000</v>
      </c>
      <c r="C164" s="236" t="s">
        <v>19023</v>
      </c>
      <c r="D164" s="237">
        <v>117.30063491147492</v>
      </c>
      <c r="E164" s="238">
        <f t="shared" si="12"/>
        <v>140.76076189376988</v>
      </c>
      <c r="F164" s="238">
        <f t="shared" si="13"/>
        <v>3519.0190473442476</v>
      </c>
      <c r="G164" s="238">
        <f t="shared" si="13"/>
        <v>4222.8228568130962</v>
      </c>
      <c r="H164" s="239"/>
      <c r="I164" s="240"/>
    </row>
    <row r="165" spans="1:9" x14ac:dyDescent="0.25">
      <c r="A165" s="265" t="s">
        <v>20686</v>
      </c>
      <c r="B165" s="250">
        <v>626902000</v>
      </c>
      <c r="C165" s="236" t="s">
        <v>20643</v>
      </c>
      <c r="D165" s="237">
        <v>65</v>
      </c>
      <c r="E165" s="238">
        <f t="shared" ref="E165:E182" si="14">D165*1.2</f>
        <v>78</v>
      </c>
      <c r="F165" s="238">
        <f t="shared" ref="F165:F182" si="15">D165*$F$1</f>
        <v>1950</v>
      </c>
      <c r="G165" s="238">
        <f t="shared" ref="G165:G182" si="16">E165*$F$1</f>
        <v>2340</v>
      </c>
      <c r="H165" s="239"/>
      <c r="I165" s="240"/>
    </row>
    <row r="166" spans="1:9" x14ac:dyDescent="0.25">
      <c r="A166" s="265" t="s">
        <v>20686</v>
      </c>
      <c r="B166" s="250">
        <v>626903000</v>
      </c>
      <c r="C166" s="236" t="s">
        <v>20644</v>
      </c>
      <c r="D166" s="237">
        <v>67.5</v>
      </c>
      <c r="E166" s="238">
        <f t="shared" si="14"/>
        <v>81</v>
      </c>
      <c r="F166" s="238">
        <f t="shared" si="15"/>
        <v>2025</v>
      </c>
      <c r="G166" s="238">
        <f t="shared" si="16"/>
        <v>2430</v>
      </c>
      <c r="H166" s="239"/>
      <c r="I166" s="240"/>
    </row>
    <row r="167" spans="1:9" x14ac:dyDescent="0.25">
      <c r="A167" s="265" t="s">
        <v>20686</v>
      </c>
      <c r="B167" s="250">
        <v>626904000</v>
      </c>
      <c r="C167" s="236" t="s">
        <v>20645</v>
      </c>
      <c r="D167" s="237">
        <v>71.5</v>
      </c>
      <c r="E167" s="238">
        <f t="shared" si="14"/>
        <v>85.8</v>
      </c>
      <c r="F167" s="238">
        <f t="shared" si="15"/>
        <v>2145</v>
      </c>
      <c r="G167" s="238">
        <f t="shared" si="16"/>
        <v>2574</v>
      </c>
      <c r="H167" s="239"/>
      <c r="I167" s="240"/>
    </row>
    <row r="168" spans="1:9" x14ac:dyDescent="0.25">
      <c r="A168" s="265" t="s">
        <v>20686</v>
      </c>
      <c r="B168" s="250">
        <v>626905000</v>
      </c>
      <c r="C168" s="236" t="s">
        <v>20646</v>
      </c>
      <c r="D168" s="237">
        <v>84.9</v>
      </c>
      <c r="E168" s="238">
        <f t="shared" si="14"/>
        <v>101.88000000000001</v>
      </c>
      <c r="F168" s="238">
        <f t="shared" si="15"/>
        <v>2547</v>
      </c>
      <c r="G168" s="238">
        <f t="shared" si="16"/>
        <v>3056.4</v>
      </c>
      <c r="H168" s="239"/>
      <c r="I168" s="240"/>
    </row>
    <row r="169" spans="1:9" x14ac:dyDescent="0.25">
      <c r="A169" s="265" t="s">
        <v>20686</v>
      </c>
      <c r="B169" s="250">
        <v>626911000</v>
      </c>
      <c r="C169" s="236" t="s">
        <v>20647</v>
      </c>
      <c r="D169" s="237">
        <v>162</v>
      </c>
      <c r="E169" s="238">
        <f t="shared" si="14"/>
        <v>194.4</v>
      </c>
      <c r="F169" s="238">
        <f t="shared" si="15"/>
        <v>4860</v>
      </c>
      <c r="G169" s="238">
        <f t="shared" si="16"/>
        <v>5832</v>
      </c>
      <c r="H169" s="239"/>
      <c r="I169" s="240"/>
    </row>
    <row r="170" spans="1:9" x14ac:dyDescent="0.25">
      <c r="A170" s="265" t="s">
        <v>20686</v>
      </c>
      <c r="B170" s="250">
        <v>626912000</v>
      </c>
      <c r="C170" s="236" t="s">
        <v>20648</v>
      </c>
      <c r="D170" s="237">
        <v>169</v>
      </c>
      <c r="E170" s="238">
        <f t="shared" si="14"/>
        <v>202.79999999999998</v>
      </c>
      <c r="F170" s="238">
        <f t="shared" si="15"/>
        <v>5070</v>
      </c>
      <c r="G170" s="238">
        <f t="shared" si="16"/>
        <v>6083.9999999999991</v>
      </c>
      <c r="H170" s="239"/>
      <c r="I170" s="240"/>
    </row>
    <row r="171" spans="1:9" x14ac:dyDescent="0.25">
      <c r="A171" s="265" t="s">
        <v>20686</v>
      </c>
      <c r="B171" s="250">
        <v>626913000</v>
      </c>
      <c r="C171" s="236" t="s">
        <v>20649</v>
      </c>
      <c r="D171" s="237">
        <v>173</v>
      </c>
      <c r="E171" s="238">
        <f t="shared" si="14"/>
        <v>207.6</v>
      </c>
      <c r="F171" s="238">
        <f t="shared" si="15"/>
        <v>5190</v>
      </c>
      <c r="G171" s="238">
        <f t="shared" si="16"/>
        <v>6228</v>
      </c>
      <c r="H171" s="239"/>
      <c r="I171" s="240"/>
    </row>
    <row r="172" spans="1:9" x14ac:dyDescent="0.25">
      <c r="A172" s="265" t="s">
        <v>20686</v>
      </c>
      <c r="B172" s="250">
        <v>626914000</v>
      </c>
      <c r="C172" s="236" t="s">
        <v>20650</v>
      </c>
      <c r="D172" s="237">
        <v>176.5</v>
      </c>
      <c r="E172" s="238">
        <f t="shared" si="14"/>
        <v>211.79999999999998</v>
      </c>
      <c r="F172" s="238">
        <f t="shared" si="15"/>
        <v>5295</v>
      </c>
      <c r="G172" s="238">
        <f t="shared" si="16"/>
        <v>6353.9999999999991</v>
      </c>
      <c r="H172" s="239"/>
      <c r="I172" s="240"/>
    </row>
    <row r="173" spans="1:9" x14ac:dyDescent="0.25">
      <c r="A173" s="265" t="s">
        <v>20686</v>
      </c>
      <c r="B173" s="250">
        <v>626915000</v>
      </c>
      <c r="C173" s="236" t="s">
        <v>20651</v>
      </c>
      <c r="D173" s="237">
        <v>179</v>
      </c>
      <c r="E173" s="238">
        <f t="shared" si="14"/>
        <v>214.79999999999998</v>
      </c>
      <c r="F173" s="238">
        <f t="shared" si="15"/>
        <v>5370</v>
      </c>
      <c r="G173" s="238">
        <f t="shared" si="16"/>
        <v>6443.9999999999991</v>
      </c>
      <c r="H173" s="239"/>
      <c r="I173" s="240"/>
    </row>
    <row r="174" spans="1:9" x14ac:dyDescent="0.25">
      <c r="A174" s="265" t="s">
        <v>20686</v>
      </c>
      <c r="B174" s="250">
        <v>626916000</v>
      </c>
      <c r="C174" s="236" t="s">
        <v>20652</v>
      </c>
      <c r="D174" s="237">
        <v>184.5</v>
      </c>
      <c r="E174" s="238">
        <f t="shared" si="14"/>
        <v>221.4</v>
      </c>
      <c r="F174" s="238">
        <f t="shared" si="15"/>
        <v>5535</v>
      </c>
      <c r="G174" s="238">
        <f t="shared" si="16"/>
        <v>6642</v>
      </c>
      <c r="H174" s="239"/>
      <c r="I174" s="240"/>
    </row>
    <row r="175" spans="1:9" x14ac:dyDescent="0.25">
      <c r="A175" s="265" t="s">
        <v>20686</v>
      </c>
      <c r="B175" s="250">
        <v>626917000</v>
      </c>
      <c r="C175" s="236" t="s">
        <v>20653</v>
      </c>
      <c r="D175" s="237">
        <v>204</v>
      </c>
      <c r="E175" s="238">
        <f t="shared" si="14"/>
        <v>244.79999999999998</v>
      </c>
      <c r="F175" s="238">
        <f t="shared" si="15"/>
        <v>6120</v>
      </c>
      <c r="G175" s="238">
        <f t="shared" si="16"/>
        <v>7343.9999999999991</v>
      </c>
      <c r="H175" s="239"/>
      <c r="I175" s="240"/>
    </row>
    <row r="176" spans="1:9" x14ac:dyDescent="0.25">
      <c r="A176" s="265" t="s">
        <v>20686</v>
      </c>
      <c r="B176" s="250">
        <v>626918000</v>
      </c>
      <c r="C176" s="236" t="s">
        <v>20654</v>
      </c>
      <c r="D176" s="237">
        <v>287.5</v>
      </c>
      <c r="E176" s="238">
        <f t="shared" si="14"/>
        <v>345</v>
      </c>
      <c r="F176" s="238">
        <f t="shared" si="15"/>
        <v>8625</v>
      </c>
      <c r="G176" s="238">
        <f t="shared" si="16"/>
        <v>10350</v>
      </c>
      <c r="H176" s="239"/>
      <c r="I176" s="240"/>
    </row>
    <row r="177" spans="1:9" x14ac:dyDescent="0.25">
      <c r="A177" s="265" t="s">
        <v>20686</v>
      </c>
      <c r="B177" s="250">
        <v>626919000</v>
      </c>
      <c r="C177" s="236" t="s">
        <v>20655</v>
      </c>
      <c r="D177" s="237">
        <v>210</v>
      </c>
      <c r="E177" s="238">
        <f t="shared" si="14"/>
        <v>252</v>
      </c>
      <c r="F177" s="238">
        <f t="shared" si="15"/>
        <v>6300</v>
      </c>
      <c r="G177" s="238">
        <f t="shared" si="16"/>
        <v>7560</v>
      </c>
      <c r="H177" s="239"/>
      <c r="I177" s="240"/>
    </row>
    <row r="178" spans="1:9" x14ac:dyDescent="0.25">
      <c r="A178" s="265" t="s">
        <v>20686</v>
      </c>
      <c r="B178" s="250">
        <v>626920000</v>
      </c>
      <c r="C178" s="236" t="s">
        <v>20656</v>
      </c>
      <c r="D178" s="237">
        <v>295</v>
      </c>
      <c r="E178" s="238">
        <f t="shared" si="14"/>
        <v>354</v>
      </c>
      <c r="F178" s="238">
        <f t="shared" si="15"/>
        <v>8850</v>
      </c>
      <c r="G178" s="238">
        <f t="shared" si="16"/>
        <v>10620</v>
      </c>
      <c r="H178" s="239"/>
      <c r="I178" s="240"/>
    </row>
    <row r="179" spans="1:9" x14ac:dyDescent="0.25">
      <c r="A179" s="265" t="s">
        <v>20686</v>
      </c>
      <c r="B179" s="250">
        <v>626921000</v>
      </c>
      <c r="C179" s="236" t="s">
        <v>20657</v>
      </c>
      <c r="D179" s="237">
        <v>219</v>
      </c>
      <c r="E179" s="238">
        <f t="shared" si="14"/>
        <v>262.8</v>
      </c>
      <c r="F179" s="238">
        <f t="shared" si="15"/>
        <v>6570</v>
      </c>
      <c r="G179" s="238">
        <f t="shared" si="16"/>
        <v>7884</v>
      </c>
      <c r="H179" s="239"/>
      <c r="I179" s="240"/>
    </row>
    <row r="180" spans="1:9" x14ac:dyDescent="0.25">
      <c r="A180" s="265" t="s">
        <v>20686</v>
      </c>
      <c r="B180" s="250">
        <v>626922000</v>
      </c>
      <c r="C180" s="236" t="s">
        <v>20658</v>
      </c>
      <c r="D180" s="237">
        <v>310</v>
      </c>
      <c r="E180" s="238">
        <f t="shared" si="14"/>
        <v>372</v>
      </c>
      <c r="F180" s="238">
        <f t="shared" si="15"/>
        <v>9300</v>
      </c>
      <c r="G180" s="238">
        <f t="shared" si="16"/>
        <v>11160</v>
      </c>
      <c r="H180" s="239"/>
      <c r="I180" s="240"/>
    </row>
    <row r="181" spans="1:9" x14ac:dyDescent="0.25">
      <c r="A181" s="265" t="s">
        <v>20686</v>
      </c>
      <c r="B181" s="250">
        <v>626923000</v>
      </c>
      <c r="C181" s="236" t="s">
        <v>20659</v>
      </c>
      <c r="D181" s="237">
        <v>235</v>
      </c>
      <c r="E181" s="238">
        <f t="shared" si="14"/>
        <v>282</v>
      </c>
      <c r="F181" s="238">
        <f t="shared" si="15"/>
        <v>7050</v>
      </c>
      <c r="G181" s="238">
        <f t="shared" si="16"/>
        <v>8460</v>
      </c>
      <c r="H181" s="239"/>
      <c r="I181" s="240"/>
    </row>
    <row r="182" spans="1:9" x14ac:dyDescent="0.25">
      <c r="A182" s="265" t="s">
        <v>20686</v>
      </c>
      <c r="B182" s="250">
        <v>626924000</v>
      </c>
      <c r="C182" s="236" t="s">
        <v>20660</v>
      </c>
      <c r="D182" s="237">
        <v>325</v>
      </c>
      <c r="E182" s="238">
        <f t="shared" si="14"/>
        <v>390</v>
      </c>
      <c r="F182" s="238">
        <f t="shared" si="15"/>
        <v>9750</v>
      </c>
      <c r="G182" s="238">
        <f t="shared" si="16"/>
        <v>11700</v>
      </c>
      <c r="H182" s="239"/>
      <c r="I182" s="240"/>
    </row>
    <row r="183" spans="1:9" x14ac:dyDescent="0.25">
      <c r="A183" s="235" t="s">
        <v>16764</v>
      </c>
      <c r="B183" s="250">
        <v>626185000</v>
      </c>
      <c r="C183" s="236" t="s">
        <v>19024</v>
      </c>
      <c r="D183" s="237">
        <v>0.84670372401837923</v>
      </c>
      <c r="E183" s="238">
        <f t="shared" si="12"/>
        <v>1.0160444688220551</v>
      </c>
      <c r="F183" s="238">
        <f t="shared" si="13"/>
        <v>25.401111720551377</v>
      </c>
      <c r="G183" s="238">
        <f t="shared" si="13"/>
        <v>30.481334064661652</v>
      </c>
      <c r="H183" s="239"/>
      <c r="I183" s="240"/>
    </row>
    <row r="184" spans="1:9" x14ac:dyDescent="0.25">
      <c r="A184" s="235" t="s">
        <v>16764</v>
      </c>
      <c r="B184" s="250">
        <v>626186000</v>
      </c>
      <c r="C184" s="236" t="s">
        <v>19025</v>
      </c>
      <c r="D184" s="237">
        <v>0.78438253093207699</v>
      </c>
      <c r="E184" s="238">
        <f t="shared" si="12"/>
        <v>0.94125903711849235</v>
      </c>
      <c r="F184" s="238">
        <f t="shared" si="13"/>
        <v>23.531475927962308</v>
      </c>
      <c r="G184" s="238">
        <f t="shared" si="13"/>
        <v>28.237771113554771</v>
      </c>
      <c r="H184" s="239"/>
      <c r="I184" s="240"/>
    </row>
    <row r="185" spans="1:9" x14ac:dyDescent="0.25">
      <c r="A185" s="235" t="s">
        <v>16764</v>
      </c>
      <c r="B185" s="250">
        <v>626187000</v>
      </c>
      <c r="C185" s="236" t="s">
        <v>19026</v>
      </c>
      <c r="D185" s="237">
        <v>1.3</v>
      </c>
      <c r="E185" s="238">
        <f t="shared" si="12"/>
        <v>1.56</v>
      </c>
      <c r="F185" s="238">
        <f t="shared" si="13"/>
        <v>39</v>
      </c>
      <c r="G185" s="238">
        <f t="shared" si="13"/>
        <v>46.800000000000004</v>
      </c>
      <c r="H185" s="239"/>
      <c r="I185" s="240"/>
    </row>
    <row r="186" spans="1:9" x14ac:dyDescent="0.25">
      <c r="A186" s="235" t="s">
        <v>16764</v>
      </c>
      <c r="B186" s="250">
        <v>626188000</v>
      </c>
      <c r="C186" s="236" t="s">
        <v>19027</v>
      </c>
      <c r="D186" s="237">
        <v>1.6</v>
      </c>
      <c r="E186" s="238">
        <f t="shared" si="12"/>
        <v>1.92</v>
      </c>
      <c r="F186" s="238">
        <f t="shared" si="13"/>
        <v>48</v>
      </c>
      <c r="G186" s="238">
        <f t="shared" si="13"/>
        <v>57.599999999999994</v>
      </c>
      <c r="H186" s="239"/>
      <c r="I186" s="240"/>
    </row>
    <row r="187" spans="1:9" x14ac:dyDescent="0.25">
      <c r="A187" s="235" t="s">
        <v>16764</v>
      </c>
      <c r="B187" s="250">
        <v>626189000</v>
      </c>
      <c r="C187" s="236" t="s">
        <v>19028</v>
      </c>
      <c r="D187" s="237">
        <v>1.4800389223954746</v>
      </c>
      <c r="E187" s="238">
        <f t="shared" si="12"/>
        <v>1.7760467068745696</v>
      </c>
      <c r="F187" s="238">
        <f t="shared" si="13"/>
        <v>44.401167671864236</v>
      </c>
      <c r="G187" s="238">
        <f t="shared" si="13"/>
        <v>53.281401206237085</v>
      </c>
      <c r="H187" s="239"/>
      <c r="I187" s="240"/>
    </row>
    <row r="188" spans="1:9" x14ac:dyDescent="0.25">
      <c r="A188" s="235" t="s">
        <v>16764</v>
      </c>
      <c r="B188" s="250">
        <v>626190000</v>
      </c>
      <c r="C188" s="236" t="s">
        <v>19029</v>
      </c>
      <c r="D188" s="237">
        <v>2.2333673136196213</v>
      </c>
      <c r="E188" s="238">
        <f t="shared" si="12"/>
        <v>2.6800407763435454</v>
      </c>
      <c r="F188" s="238">
        <f t="shared" si="13"/>
        <v>67.001019408588633</v>
      </c>
      <c r="G188" s="238">
        <f t="shared" si="13"/>
        <v>80.401223290306362</v>
      </c>
      <c r="H188" s="239"/>
      <c r="I188" s="240"/>
    </row>
    <row r="189" spans="1:9" x14ac:dyDescent="0.25">
      <c r="A189" s="235" t="s">
        <v>16764</v>
      </c>
      <c r="B189" s="250">
        <v>626191000</v>
      </c>
      <c r="C189" s="236" t="s">
        <v>19030</v>
      </c>
      <c r="D189" s="237">
        <v>0.88472842850747901</v>
      </c>
      <c r="E189" s="238">
        <f t="shared" si="12"/>
        <v>1.0616741142089747</v>
      </c>
      <c r="F189" s="238">
        <f t="shared" si="13"/>
        <v>26.54185285522437</v>
      </c>
      <c r="G189" s="238">
        <f t="shared" si="13"/>
        <v>31.850223426269242</v>
      </c>
      <c r="H189" s="239"/>
      <c r="I189" s="240"/>
    </row>
    <row r="190" spans="1:9" x14ac:dyDescent="0.25">
      <c r="A190" s="235" t="s">
        <v>16764</v>
      </c>
      <c r="B190" s="250">
        <v>626192000</v>
      </c>
      <c r="C190" s="236" t="s">
        <v>19031</v>
      </c>
      <c r="D190" s="237">
        <v>1.5</v>
      </c>
      <c r="E190" s="238">
        <f t="shared" si="12"/>
        <v>1.7999999999999998</v>
      </c>
      <c r="F190" s="238">
        <f t="shared" si="13"/>
        <v>45</v>
      </c>
      <c r="G190" s="238">
        <f t="shared" si="13"/>
        <v>53.999999999999993</v>
      </c>
      <c r="H190" s="239"/>
      <c r="I190" s="240"/>
    </row>
    <row r="191" spans="1:9" x14ac:dyDescent="0.25">
      <c r="A191" s="235" t="s">
        <v>16764</v>
      </c>
      <c r="B191" s="250">
        <v>626193000</v>
      </c>
      <c r="C191" s="236" t="s">
        <v>19032</v>
      </c>
      <c r="D191" s="237">
        <v>1.4187762961163077</v>
      </c>
      <c r="E191" s="238">
        <f t="shared" si="12"/>
        <v>1.7025315553395692</v>
      </c>
      <c r="F191" s="238">
        <f t="shared" si="13"/>
        <v>42.563288883489236</v>
      </c>
      <c r="G191" s="238">
        <f t="shared" si="13"/>
        <v>51.075946660187078</v>
      </c>
      <c r="H191" s="239"/>
      <c r="I191" s="240"/>
    </row>
    <row r="192" spans="1:9" x14ac:dyDescent="0.25">
      <c r="A192" s="235" t="s">
        <v>16764</v>
      </c>
      <c r="B192" s="250">
        <v>626194000</v>
      </c>
      <c r="C192" s="236" t="s">
        <v>19033</v>
      </c>
      <c r="D192" s="237">
        <v>1.99</v>
      </c>
      <c r="E192" s="238">
        <f t="shared" si="12"/>
        <v>2.3879999999999999</v>
      </c>
      <c r="F192" s="238">
        <f t="shared" si="13"/>
        <v>59.7</v>
      </c>
      <c r="G192" s="238">
        <f t="shared" si="13"/>
        <v>71.64</v>
      </c>
      <c r="H192" s="239"/>
      <c r="I192" s="240"/>
    </row>
    <row r="193" spans="1:9" x14ac:dyDescent="0.25">
      <c r="A193" s="235" t="s">
        <v>16764</v>
      </c>
      <c r="B193" s="250">
        <v>626195000</v>
      </c>
      <c r="C193" s="236" t="s">
        <v>19034</v>
      </c>
      <c r="D193" s="237">
        <v>2.3586415986573979</v>
      </c>
      <c r="E193" s="238">
        <f t="shared" si="12"/>
        <v>2.8303699183888775</v>
      </c>
      <c r="F193" s="238">
        <f t="shared" si="13"/>
        <v>70.759247959721932</v>
      </c>
      <c r="G193" s="238">
        <f t="shared" si="13"/>
        <v>84.91109755166633</v>
      </c>
      <c r="H193" s="239"/>
      <c r="I193" s="240"/>
    </row>
    <row r="194" spans="1:9" x14ac:dyDescent="0.25">
      <c r="A194" s="235" t="s">
        <v>16764</v>
      </c>
      <c r="B194" s="250">
        <v>626196000</v>
      </c>
      <c r="C194" s="236" t="s">
        <v>19035</v>
      </c>
      <c r="D194" s="237">
        <v>1.4479380582766528</v>
      </c>
      <c r="E194" s="238">
        <f t="shared" si="12"/>
        <v>1.7375256699319832</v>
      </c>
      <c r="F194" s="238">
        <f t="shared" si="13"/>
        <v>43.438141748299586</v>
      </c>
      <c r="G194" s="238">
        <f t="shared" si="13"/>
        <v>52.125770097959496</v>
      </c>
      <c r="H194" s="239"/>
      <c r="I194" s="240"/>
    </row>
    <row r="195" spans="1:9" x14ac:dyDescent="0.25">
      <c r="A195" s="235" t="s">
        <v>16764</v>
      </c>
      <c r="B195" s="250">
        <v>626197000</v>
      </c>
      <c r="C195" s="236" t="s">
        <v>19036</v>
      </c>
      <c r="D195" s="237">
        <v>1.6581262523792806</v>
      </c>
      <c r="E195" s="238">
        <f t="shared" si="12"/>
        <v>1.9897515028551367</v>
      </c>
      <c r="F195" s="238">
        <f t="shared" si="13"/>
        <v>49.743787571378419</v>
      </c>
      <c r="G195" s="238">
        <f t="shared" si="13"/>
        <v>59.692545085654103</v>
      </c>
      <c r="H195" s="239"/>
      <c r="I195" s="240"/>
    </row>
    <row r="196" spans="1:9" x14ac:dyDescent="0.25">
      <c r="A196" s="235" t="s">
        <v>16764</v>
      </c>
      <c r="B196" s="250">
        <v>626198000</v>
      </c>
      <c r="C196" s="236" t="s">
        <v>19037</v>
      </c>
      <c r="D196" s="237">
        <v>2.1135866498645615</v>
      </c>
      <c r="E196" s="238">
        <f t="shared" si="12"/>
        <v>2.5363039798374736</v>
      </c>
      <c r="F196" s="238">
        <f t="shared" si="13"/>
        <v>63.407599495936843</v>
      </c>
      <c r="G196" s="238">
        <f t="shared" si="13"/>
        <v>76.089119395124214</v>
      </c>
      <c r="H196" s="239"/>
      <c r="I196" s="240"/>
    </row>
    <row r="197" spans="1:9" x14ac:dyDescent="0.25">
      <c r="A197" s="235" t="s">
        <v>16764</v>
      </c>
      <c r="B197" s="250">
        <v>626199000</v>
      </c>
      <c r="C197" s="236" t="s">
        <v>19038</v>
      </c>
      <c r="D197" s="237">
        <v>2.9894520385226042</v>
      </c>
      <c r="E197" s="238">
        <f t="shared" si="12"/>
        <v>3.5873424462271251</v>
      </c>
      <c r="F197" s="238">
        <f t="shared" si="13"/>
        <v>89.68356115567812</v>
      </c>
      <c r="G197" s="238">
        <f t="shared" si="13"/>
        <v>107.62027338681375</v>
      </c>
      <c r="H197" s="239"/>
      <c r="I197" s="240"/>
    </row>
    <row r="198" spans="1:9" x14ac:dyDescent="0.25">
      <c r="A198" s="235" t="s">
        <v>16764</v>
      </c>
      <c r="B198" s="250">
        <v>626172000</v>
      </c>
      <c r="C198" s="236" t="s">
        <v>19039</v>
      </c>
      <c r="D198" s="237">
        <v>0.6362967961632362</v>
      </c>
      <c r="E198" s="238">
        <f t="shared" si="12"/>
        <v>0.7635561553958834</v>
      </c>
      <c r="F198" s="238">
        <f t="shared" si="13"/>
        <v>19.088903884897086</v>
      </c>
      <c r="G198" s="238">
        <f t="shared" si="13"/>
        <v>22.906684661876501</v>
      </c>
      <c r="H198" s="239"/>
      <c r="I198" s="240"/>
    </row>
    <row r="199" spans="1:9" x14ac:dyDescent="0.25">
      <c r="A199" s="235" t="s">
        <v>16764</v>
      </c>
      <c r="B199" s="250">
        <v>626173000</v>
      </c>
      <c r="C199" s="236" t="s">
        <v>19040</v>
      </c>
      <c r="D199" s="237">
        <v>0.69481175289038866</v>
      </c>
      <c r="E199" s="238">
        <f t="shared" si="12"/>
        <v>0.83377410346846637</v>
      </c>
      <c r="F199" s="238">
        <f t="shared" si="13"/>
        <v>20.844352586711661</v>
      </c>
      <c r="G199" s="238">
        <f t="shared" si="13"/>
        <v>25.013223104053992</v>
      </c>
      <c r="H199" s="239"/>
      <c r="I199" s="240"/>
    </row>
    <row r="200" spans="1:9" x14ac:dyDescent="0.25">
      <c r="A200" s="235" t="s">
        <v>16764</v>
      </c>
      <c r="B200" s="250">
        <v>626174000</v>
      </c>
      <c r="C200" s="236" t="s">
        <v>19041</v>
      </c>
      <c r="D200" s="237">
        <v>0.63629431179016305</v>
      </c>
      <c r="E200" s="238">
        <f t="shared" si="12"/>
        <v>0.76355317414819568</v>
      </c>
      <c r="F200" s="238">
        <f t="shared" si="13"/>
        <v>19.088829353704892</v>
      </c>
      <c r="G200" s="238">
        <f t="shared" si="13"/>
        <v>22.906595224445869</v>
      </c>
      <c r="H200" s="239"/>
      <c r="I200" s="240"/>
    </row>
    <row r="201" spans="1:9" x14ac:dyDescent="0.25">
      <c r="A201" s="235" t="s">
        <v>16764</v>
      </c>
      <c r="B201" s="250">
        <v>626175000</v>
      </c>
      <c r="C201" s="236" t="s">
        <v>19042</v>
      </c>
      <c r="D201" s="237">
        <v>0.8</v>
      </c>
      <c r="E201" s="238">
        <f t="shared" si="12"/>
        <v>0.96</v>
      </c>
      <c r="F201" s="238">
        <f t="shared" si="13"/>
        <v>24</v>
      </c>
      <c r="G201" s="238">
        <f t="shared" si="13"/>
        <v>28.799999999999997</v>
      </c>
      <c r="H201" s="239"/>
      <c r="I201" s="240"/>
    </row>
    <row r="202" spans="1:9" x14ac:dyDescent="0.25">
      <c r="A202" s="235" t="s">
        <v>16764</v>
      </c>
      <c r="B202" s="250">
        <v>626176000</v>
      </c>
      <c r="C202" s="236" t="s">
        <v>19043</v>
      </c>
      <c r="D202" s="237">
        <v>0.93691155002199134</v>
      </c>
      <c r="E202" s="238">
        <f t="shared" si="12"/>
        <v>1.1242938600263896</v>
      </c>
      <c r="F202" s="238">
        <f t="shared" si="13"/>
        <v>28.107346500659741</v>
      </c>
      <c r="G202" s="238">
        <f t="shared" si="13"/>
        <v>33.728815800791686</v>
      </c>
      <c r="H202" s="239"/>
      <c r="I202" s="240"/>
    </row>
    <row r="203" spans="1:9" x14ac:dyDescent="0.25">
      <c r="A203" s="235" t="s">
        <v>16764</v>
      </c>
      <c r="B203" s="250">
        <v>626177000</v>
      </c>
      <c r="C203" s="236" t="s">
        <v>19044</v>
      </c>
      <c r="D203" s="237">
        <v>1.0860518661630842</v>
      </c>
      <c r="E203" s="238">
        <f t="shared" si="12"/>
        <v>1.303262239395701</v>
      </c>
      <c r="F203" s="238">
        <f t="shared" si="13"/>
        <v>32.581555984892525</v>
      </c>
      <c r="G203" s="238">
        <f t="shared" si="13"/>
        <v>39.097867181871031</v>
      </c>
      <c r="H203" s="239"/>
      <c r="I203" s="240"/>
    </row>
    <row r="204" spans="1:9" x14ac:dyDescent="0.25">
      <c r="A204" s="235" t="s">
        <v>16764</v>
      </c>
      <c r="B204" s="250">
        <v>626178000</v>
      </c>
      <c r="C204" s="236" t="s">
        <v>19045</v>
      </c>
      <c r="D204" s="237">
        <v>1.3604706230922359</v>
      </c>
      <c r="E204" s="238">
        <f t="shared" si="12"/>
        <v>1.6325647477106831</v>
      </c>
      <c r="F204" s="238">
        <f t="shared" si="13"/>
        <v>40.814118692767074</v>
      </c>
      <c r="G204" s="238">
        <f t="shared" si="13"/>
        <v>48.976942431320495</v>
      </c>
      <c r="H204" s="239"/>
      <c r="I204" s="240"/>
    </row>
    <row r="205" spans="1:9" x14ac:dyDescent="0.25">
      <c r="A205" s="235" t="s">
        <v>16764</v>
      </c>
      <c r="B205" s="250">
        <v>626179000</v>
      </c>
      <c r="C205" s="236" t="s">
        <v>19046</v>
      </c>
      <c r="D205" s="237">
        <v>0.72692599326160612</v>
      </c>
      <c r="E205" s="238">
        <f t="shared" si="12"/>
        <v>0.87231119191392736</v>
      </c>
      <c r="F205" s="238">
        <f t="shared" si="13"/>
        <v>21.807779797848184</v>
      </c>
      <c r="G205" s="238">
        <f t="shared" si="13"/>
        <v>26.169335757417819</v>
      </c>
      <c r="H205" s="239"/>
      <c r="I205" s="240"/>
    </row>
    <row r="206" spans="1:9" x14ac:dyDescent="0.25">
      <c r="A206" s="235" t="s">
        <v>16764</v>
      </c>
      <c r="B206" s="250">
        <v>626180000</v>
      </c>
      <c r="C206" s="236" t="s">
        <v>19047</v>
      </c>
      <c r="D206" s="237">
        <v>0.78543927483889142</v>
      </c>
      <c r="E206" s="238">
        <f t="shared" si="12"/>
        <v>0.94252712980666964</v>
      </c>
      <c r="F206" s="238">
        <f t="shared" si="13"/>
        <v>23.563178245166743</v>
      </c>
      <c r="G206" s="238">
        <f t="shared" si="13"/>
        <v>28.275813894200088</v>
      </c>
      <c r="H206" s="239"/>
      <c r="I206" s="240"/>
    </row>
    <row r="207" spans="1:9" x14ac:dyDescent="0.25">
      <c r="A207" s="235" t="s">
        <v>16764</v>
      </c>
      <c r="B207" s="250">
        <v>626181000</v>
      </c>
      <c r="C207" s="236" t="s">
        <v>19048</v>
      </c>
      <c r="D207" s="237">
        <v>0.726921911214372</v>
      </c>
      <c r="E207" s="238">
        <f t="shared" si="12"/>
        <v>0.87230629345724642</v>
      </c>
      <c r="F207" s="238">
        <f t="shared" si="13"/>
        <v>21.807657336431159</v>
      </c>
      <c r="G207" s="238">
        <f t="shared" si="13"/>
        <v>26.169188803717393</v>
      </c>
      <c r="H207" s="239"/>
      <c r="I207" s="240"/>
    </row>
    <row r="208" spans="1:9" x14ac:dyDescent="0.25">
      <c r="A208" s="235" t="s">
        <v>16764</v>
      </c>
      <c r="B208" s="250">
        <v>626182000</v>
      </c>
      <c r="C208" s="236" t="s">
        <v>19049</v>
      </c>
      <c r="D208" s="237">
        <v>0.9</v>
      </c>
      <c r="E208" s="238">
        <f t="shared" si="12"/>
        <v>1.08</v>
      </c>
      <c r="F208" s="238">
        <f t="shared" si="13"/>
        <v>27</v>
      </c>
      <c r="G208" s="238">
        <f t="shared" si="13"/>
        <v>32.400000000000006</v>
      </c>
      <c r="H208" s="239"/>
      <c r="I208" s="240"/>
    </row>
    <row r="209" spans="1:9" x14ac:dyDescent="0.25">
      <c r="A209" s="235" t="s">
        <v>16764</v>
      </c>
      <c r="B209" s="250">
        <v>626183000</v>
      </c>
      <c r="C209" s="236" t="s">
        <v>19050</v>
      </c>
      <c r="D209" s="237">
        <v>1.2</v>
      </c>
      <c r="E209" s="238">
        <f t="shared" si="12"/>
        <v>1.44</v>
      </c>
      <c r="F209" s="238">
        <f t="shared" si="13"/>
        <v>36</v>
      </c>
      <c r="G209" s="238">
        <f t="shared" si="13"/>
        <v>43.199999999999996</v>
      </c>
      <c r="H209" s="239"/>
      <c r="I209" s="240"/>
    </row>
    <row r="210" spans="1:9" x14ac:dyDescent="0.25">
      <c r="A210" s="235" t="s">
        <v>16764</v>
      </c>
      <c r="B210" s="250">
        <v>626184000</v>
      </c>
      <c r="C210" s="236" t="s">
        <v>19051</v>
      </c>
      <c r="D210" s="237">
        <v>1.3</v>
      </c>
      <c r="E210" s="238">
        <f t="shared" si="12"/>
        <v>1.56</v>
      </c>
      <c r="F210" s="238">
        <f t="shared" si="13"/>
        <v>39</v>
      </c>
      <c r="G210" s="238">
        <f t="shared" si="13"/>
        <v>46.800000000000004</v>
      </c>
      <c r="H210" s="239"/>
      <c r="I210" s="240"/>
    </row>
    <row r="211" spans="1:9" x14ac:dyDescent="0.25">
      <c r="A211" s="235" t="s">
        <v>16765</v>
      </c>
      <c r="B211" s="250">
        <v>630579000</v>
      </c>
      <c r="C211" s="236" t="s">
        <v>19052</v>
      </c>
      <c r="D211" s="237">
        <v>51.425787191194537</v>
      </c>
      <c r="E211" s="238">
        <f t="shared" si="12"/>
        <v>61.710944629433442</v>
      </c>
      <c r="F211" s="238">
        <f t="shared" si="13"/>
        <v>1542.7736157358361</v>
      </c>
      <c r="G211" s="238">
        <f t="shared" si="13"/>
        <v>1851.3283388830032</v>
      </c>
      <c r="H211" s="239"/>
      <c r="I211" s="240"/>
    </row>
    <row r="212" spans="1:9" x14ac:dyDescent="0.25">
      <c r="A212" s="235" t="s">
        <v>16765</v>
      </c>
      <c r="B212" s="250">
        <v>631794000</v>
      </c>
      <c r="C212" s="236" t="s">
        <v>19053</v>
      </c>
      <c r="D212" s="237">
        <v>25.138011292142224</v>
      </c>
      <c r="E212" s="238">
        <f t="shared" si="12"/>
        <v>30.165613550570669</v>
      </c>
      <c r="F212" s="238">
        <f t="shared" si="13"/>
        <v>754.14033876426674</v>
      </c>
      <c r="G212" s="238">
        <f t="shared" si="13"/>
        <v>904.96840651712</v>
      </c>
      <c r="H212" s="239"/>
      <c r="I212" s="240"/>
    </row>
    <row r="213" spans="1:9" x14ac:dyDescent="0.25">
      <c r="A213" s="235" t="s">
        <v>16765</v>
      </c>
      <c r="B213" s="250">
        <v>631837000</v>
      </c>
      <c r="C213" s="236" t="s">
        <v>19054</v>
      </c>
      <c r="D213" s="237">
        <v>2.1688787915739516</v>
      </c>
      <c r="E213" s="238">
        <f t="shared" si="12"/>
        <v>2.6026545498887419</v>
      </c>
      <c r="F213" s="238">
        <f t="shared" si="13"/>
        <v>65.066363747218546</v>
      </c>
      <c r="G213" s="238">
        <f t="shared" si="13"/>
        <v>78.07963649666226</v>
      </c>
      <c r="H213" s="239"/>
      <c r="I213" s="240"/>
    </row>
    <row r="214" spans="1:9" x14ac:dyDescent="0.25">
      <c r="A214" s="235" t="s">
        <v>16765</v>
      </c>
      <c r="B214" s="250">
        <v>625239000</v>
      </c>
      <c r="C214" s="236" t="s">
        <v>16776</v>
      </c>
      <c r="D214" s="237">
        <v>20.46192116038425</v>
      </c>
      <c r="E214" s="238">
        <f t="shared" si="12"/>
        <v>24.554305392461099</v>
      </c>
      <c r="F214" s="238">
        <f t="shared" si="13"/>
        <v>613.85763481152753</v>
      </c>
      <c r="G214" s="238">
        <f t="shared" si="13"/>
        <v>736.62916177383295</v>
      </c>
      <c r="H214" s="239"/>
      <c r="I214" s="240"/>
    </row>
    <row r="215" spans="1:9" x14ac:dyDescent="0.25">
      <c r="A215" s="235" t="s">
        <v>16765</v>
      </c>
      <c r="B215" s="250">
        <v>631838000</v>
      </c>
      <c r="C215" s="236" t="s">
        <v>7185</v>
      </c>
      <c r="D215" s="237">
        <v>2.8560000000000003</v>
      </c>
      <c r="E215" s="238">
        <f t="shared" si="12"/>
        <v>3.4272000000000005</v>
      </c>
      <c r="F215" s="238">
        <f t="shared" si="13"/>
        <v>85.68</v>
      </c>
      <c r="G215" s="238">
        <f t="shared" si="13"/>
        <v>102.81600000000002</v>
      </c>
      <c r="H215" s="239"/>
      <c r="I215" s="240"/>
    </row>
    <row r="216" spans="1:9" x14ac:dyDescent="0.25">
      <c r="A216" s="235" t="s">
        <v>16765</v>
      </c>
      <c r="B216" s="250">
        <v>625240000</v>
      </c>
      <c r="C216" s="236" t="s">
        <v>16777</v>
      </c>
      <c r="D216" s="237">
        <v>22.38896667029357</v>
      </c>
      <c r="E216" s="238">
        <f t="shared" si="12"/>
        <v>26.866760004352283</v>
      </c>
      <c r="F216" s="238">
        <f t="shared" si="13"/>
        <v>671.66900010880704</v>
      </c>
      <c r="G216" s="238">
        <f t="shared" si="13"/>
        <v>806.00280013056852</v>
      </c>
      <c r="H216" s="239"/>
      <c r="I216" s="240"/>
    </row>
    <row r="217" spans="1:9" x14ac:dyDescent="0.25">
      <c r="A217" s="235" t="s">
        <v>16765</v>
      </c>
      <c r="B217" s="250">
        <v>631839000</v>
      </c>
      <c r="C217" s="236" t="s">
        <v>7186</v>
      </c>
      <c r="D217" s="237">
        <v>3.4740740740740743</v>
      </c>
      <c r="E217" s="238">
        <f t="shared" si="12"/>
        <v>4.1688888888888886</v>
      </c>
      <c r="F217" s="238">
        <f t="shared" si="13"/>
        <v>104.22222222222223</v>
      </c>
      <c r="G217" s="238">
        <f t="shared" si="13"/>
        <v>125.06666666666666</v>
      </c>
      <c r="H217" s="239"/>
      <c r="I217" s="240"/>
    </row>
    <row r="218" spans="1:9" x14ac:dyDescent="0.25">
      <c r="A218" s="235" t="s">
        <v>16765</v>
      </c>
      <c r="B218" s="250">
        <v>625241000</v>
      </c>
      <c r="C218" s="236" t="s">
        <v>16778</v>
      </c>
      <c r="D218" s="237">
        <v>29.775438951158563</v>
      </c>
      <c r="E218" s="238">
        <f t="shared" si="12"/>
        <v>35.730526741390271</v>
      </c>
      <c r="F218" s="238">
        <f t="shared" si="13"/>
        <v>893.26316853475691</v>
      </c>
      <c r="G218" s="238">
        <f t="shared" si="13"/>
        <v>1071.9158022417082</v>
      </c>
      <c r="H218" s="239"/>
      <c r="I218" s="240"/>
    </row>
    <row r="219" spans="1:9" x14ac:dyDescent="0.25">
      <c r="A219" s="235" t="s">
        <v>16765</v>
      </c>
      <c r="B219" s="250">
        <v>631840000</v>
      </c>
      <c r="C219" s="236" t="s">
        <v>7187</v>
      </c>
      <c r="D219" s="237">
        <v>4.4520000000000008</v>
      </c>
      <c r="E219" s="238">
        <f t="shared" si="12"/>
        <v>5.3424000000000005</v>
      </c>
      <c r="F219" s="238">
        <f t="shared" si="13"/>
        <v>133.56000000000003</v>
      </c>
      <c r="G219" s="238">
        <f t="shared" si="13"/>
        <v>160.27200000000002</v>
      </c>
      <c r="H219" s="239"/>
      <c r="I219" s="240"/>
    </row>
    <row r="220" spans="1:9" x14ac:dyDescent="0.25">
      <c r="A220" s="235" t="s">
        <v>16765</v>
      </c>
      <c r="B220" s="250">
        <v>625242000</v>
      </c>
      <c r="C220" s="236" t="s">
        <v>16779</v>
      </c>
      <c r="D220" s="237">
        <v>34.867923166418677</v>
      </c>
      <c r="E220" s="238">
        <f t="shared" si="12"/>
        <v>41.841507799702413</v>
      </c>
      <c r="F220" s="238">
        <f t="shared" si="13"/>
        <v>1046.0376949925603</v>
      </c>
      <c r="G220" s="238">
        <f t="shared" si="13"/>
        <v>1255.2452339910724</v>
      </c>
      <c r="H220" s="239"/>
      <c r="I220" s="240"/>
    </row>
    <row r="221" spans="1:9" x14ac:dyDescent="0.25">
      <c r="A221" s="235" t="s">
        <v>16765</v>
      </c>
      <c r="B221" s="250">
        <v>631841000</v>
      </c>
      <c r="C221" s="236" t="s">
        <v>19055</v>
      </c>
      <c r="D221" s="237">
        <v>4.4081790002498167</v>
      </c>
      <c r="E221" s="238">
        <f t="shared" si="12"/>
        <v>5.28981480029978</v>
      </c>
      <c r="F221" s="238">
        <f t="shared" si="13"/>
        <v>132.2453700074945</v>
      </c>
      <c r="G221" s="238">
        <f t="shared" si="13"/>
        <v>158.6944440089934</v>
      </c>
      <c r="H221" s="239"/>
      <c r="I221" s="240"/>
    </row>
    <row r="222" spans="1:9" x14ac:dyDescent="0.25">
      <c r="A222" s="235" t="s">
        <v>16765</v>
      </c>
      <c r="B222" s="250">
        <v>630519000</v>
      </c>
      <c r="C222" s="236" t="s">
        <v>19056</v>
      </c>
      <c r="D222" s="237">
        <v>7.5147420605842798</v>
      </c>
      <c r="E222" s="238">
        <f t="shared" si="12"/>
        <v>9.0176904727011351</v>
      </c>
      <c r="F222" s="238">
        <f t="shared" si="13"/>
        <v>225.44226181752839</v>
      </c>
      <c r="G222" s="238">
        <f t="shared" si="13"/>
        <v>270.53071418103406</v>
      </c>
      <c r="H222" s="239"/>
      <c r="I222" s="240"/>
    </row>
    <row r="223" spans="1:9" x14ac:dyDescent="0.25">
      <c r="A223" s="235" t="s">
        <v>16765</v>
      </c>
      <c r="B223" s="250">
        <v>631793000</v>
      </c>
      <c r="C223" s="236" t="s">
        <v>19057</v>
      </c>
      <c r="D223" s="237">
        <v>9.8574754935121494</v>
      </c>
      <c r="E223" s="238">
        <f t="shared" si="12"/>
        <v>11.82897059221458</v>
      </c>
      <c r="F223" s="238">
        <f t="shared" si="13"/>
        <v>295.7242648053645</v>
      </c>
      <c r="G223" s="238">
        <f t="shared" si="13"/>
        <v>354.8691177664374</v>
      </c>
      <c r="H223" s="239"/>
      <c r="I223" s="240"/>
    </row>
    <row r="224" spans="1:9" x14ac:dyDescent="0.25">
      <c r="A224" s="235" t="s">
        <v>16765</v>
      </c>
      <c r="B224" s="250">
        <v>631842000</v>
      </c>
      <c r="C224" s="236" t="s">
        <v>19058</v>
      </c>
      <c r="D224" s="237">
        <v>3.157068878934687</v>
      </c>
      <c r="E224" s="238">
        <f t="shared" si="12"/>
        <v>3.7884826547216242</v>
      </c>
      <c r="F224" s="238">
        <f t="shared" si="13"/>
        <v>94.71206636804061</v>
      </c>
      <c r="G224" s="238">
        <f t="shared" si="13"/>
        <v>113.65447964164872</v>
      </c>
      <c r="H224" s="239"/>
      <c r="I224" s="240"/>
    </row>
    <row r="225" spans="1:9" x14ac:dyDescent="0.25">
      <c r="A225" s="235" t="s">
        <v>16765</v>
      </c>
      <c r="B225" s="250">
        <v>631843000</v>
      </c>
      <c r="C225" s="236" t="s">
        <v>19059</v>
      </c>
      <c r="D225" s="237">
        <v>4.1698677941648983</v>
      </c>
      <c r="E225" s="238">
        <f t="shared" si="12"/>
        <v>5.0038413529978776</v>
      </c>
      <c r="F225" s="238">
        <f t="shared" si="13"/>
        <v>125.09603382494694</v>
      </c>
      <c r="G225" s="238">
        <f t="shared" si="13"/>
        <v>150.11524058993632</v>
      </c>
      <c r="H225" s="239"/>
      <c r="I225" s="240"/>
    </row>
    <row r="226" spans="1:9" x14ac:dyDescent="0.25">
      <c r="A226" s="235" t="s">
        <v>16765</v>
      </c>
      <c r="B226" s="250">
        <v>631797000</v>
      </c>
      <c r="C226" s="236" t="s">
        <v>19060</v>
      </c>
      <c r="D226" s="237">
        <v>27.801080576597702</v>
      </c>
      <c r="E226" s="238">
        <f t="shared" si="12"/>
        <v>33.361296691917239</v>
      </c>
      <c r="F226" s="238">
        <f t="shared" si="13"/>
        <v>834.03241729793103</v>
      </c>
      <c r="G226" s="238">
        <f t="shared" si="13"/>
        <v>1000.8389007575172</v>
      </c>
      <c r="H226" s="239"/>
      <c r="I226" s="240"/>
    </row>
    <row r="227" spans="1:9" x14ac:dyDescent="0.25">
      <c r="A227" s="235" t="s">
        <v>16765</v>
      </c>
      <c r="B227" s="250">
        <v>631844000</v>
      </c>
      <c r="C227" s="236" t="s">
        <v>7188</v>
      </c>
      <c r="D227" s="237">
        <v>3.3811320754716983</v>
      </c>
      <c r="E227" s="238">
        <f t="shared" si="12"/>
        <v>4.0573584905660374</v>
      </c>
      <c r="F227" s="238">
        <f t="shared" si="13"/>
        <v>101.43396226415095</v>
      </c>
      <c r="G227" s="238">
        <f t="shared" si="13"/>
        <v>121.72075471698112</v>
      </c>
      <c r="H227" s="239"/>
      <c r="I227" s="240"/>
    </row>
    <row r="228" spans="1:9" x14ac:dyDescent="0.25">
      <c r="A228" s="235" t="s">
        <v>16765</v>
      </c>
      <c r="B228" s="250">
        <v>625243000</v>
      </c>
      <c r="C228" s="236" t="s">
        <v>16780</v>
      </c>
      <c r="D228" s="237">
        <v>28.330255037902219</v>
      </c>
      <c r="E228" s="238">
        <f t="shared" si="12"/>
        <v>33.996306045482662</v>
      </c>
      <c r="F228" s="238">
        <f t="shared" si="13"/>
        <v>849.90765113706652</v>
      </c>
      <c r="G228" s="238">
        <f t="shared" si="13"/>
        <v>1019.8891813644799</v>
      </c>
      <c r="H228" s="239"/>
      <c r="I228" s="240"/>
    </row>
    <row r="229" spans="1:9" x14ac:dyDescent="0.25">
      <c r="A229" s="235" t="s">
        <v>16765</v>
      </c>
      <c r="B229" s="250">
        <v>631845000</v>
      </c>
      <c r="C229" s="236" t="s">
        <v>7189</v>
      </c>
      <c r="D229" s="237">
        <v>4.1192307692307697</v>
      </c>
      <c r="E229" s="238">
        <f t="shared" si="12"/>
        <v>4.9430769230769238</v>
      </c>
      <c r="F229" s="238">
        <f t="shared" si="13"/>
        <v>123.57692307692309</v>
      </c>
      <c r="G229" s="238">
        <f t="shared" si="13"/>
        <v>148.2923076923077</v>
      </c>
      <c r="H229" s="239"/>
      <c r="I229" s="240"/>
    </row>
    <row r="230" spans="1:9" x14ac:dyDescent="0.25">
      <c r="A230" s="235" t="s">
        <v>16765</v>
      </c>
      <c r="B230" s="250">
        <v>625244000</v>
      </c>
      <c r="C230" s="236" t="s">
        <v>16781</v>
      </c>
      <c r="D230" s="237">
        <v>33.812646944058784</v>
      </c>
      <c r="E230" s="238">
        <f t="shared" si="12"/>
        <v>40.575176332870541</v>
      </c>
      <c r="F230" s="238">
        <f t="shared" si="13"/>
        <v>1014.3794083217635</v>
      </c>
      <c r="G230" s="238">
        <f t="shared" si="13"/>
        <v>1217.2552899861162</v>
      </c>
      <c r="H230" s="239"/>
      <c r="I230" s="240"/>
    </row>
    <row r="231" spans="1:9" x14ac:dyDescent="0.25">
      <c r="A231" s="235" t="s">
        <v>16765</v>
      </c>
      <c r="B231" s="250">
        <v>631846000</v>
      </c>
      <c r="C231" s="236" t="s">
        <v>7190</v>
      </c>
      <c r="D231" s="237">
        <v>5.0716981132075469</v>
      </c>
      <c r="E231" s="238">
        <f t="shared" si="12"/>
        <v>6.0860377358490565</v>
      </c>
      <c r="F231" s="238">
        <f t="shared" si="13"/>
        <v>152.15094339622641</v>
      </c>
      <c r="G231" s="238">
        <f t="shared" si="13"/>
        <v>182.58113207547169</v>
      </c>
      <c r="H231" s="239"/>
      <c r="I231" s="240"/>
    </row>
    <row r="232" spans="1:9" x14ac:dyDescent="0.25">
      <c r="A232" s="235" t="s">
        <v>16765</v>
      </c>
      <c r="B232" s="250">
        <v>625245000</v>
      </c>
      <c r="C232" s="236" t="s">
        <v>16782</v>
      </c>
      <c r="D232" s="237">
        <v>42.621526293025589</v>
      </c>
      <c r="E232" s="238">
        <f t="shared" ref="E232:E295" si="17">D232*1.2</f>
        <v>51.145831551630707</v>
      </c>
      <c r="F232" s="238">
        <f t="shared" ref="F232:G295" si="18">D232*$F$1</f>
        <v>1278.6457887907677</v>
      </c>
      <c r="G232" s="238">
        <f t="shared" si="18"/>
        <v>1534.3749465489211</v>
      </c>
      <c r="H232" s="239"/>
      <c r="I232" s="240"/>
    </row>
    <row r="233" spans="1:9" x14ac:dyDescent="0.25">
      <c r="A233" s="235" t="s">
        <v>16765</v>
      </c>
      <c r="B233" s="250">
        <v>630526000</v>
      </c>
      <c r="C233" s="236" t="s">
        <v>19061</v>
      </c>
      <c r="D233" s="237">
        <v>8.068824445425042</v>
      </c>
      <c r="E233" s="238">
        <f t="shared" si="17"/>
        <v>9.68258933451005</v>
      </c>
      <c r="F233" s="238">
        <f t="shared" si="18"/>
        <v>242.06473336275127</v>
      </c>
      <c r="G233" s="238">
        <f t="shared" si="18"/>
        <v>290.47768003530149</v>
      </c>
      <c r="H233" s="239"/>
      <c r="I233" s="240"/>
    </row>
    <row r="234" spans="1:9" x14ac:dyDescent="0.25">
      <c r="A234" s="235" t="s">
        <v>16765</v>
      </c>
      <c r="B234" s="250">
        <v>630527000</v>
      </c>
      <c r="C234" s="236" t="s">
        <v>19062</v>
      </c>
      <c r="D234" s="237">
        <v>10.937212137966826</v>
      </c>
      <c r="E234" s="238">
        <f t="shared" si="17"/>
        <v>13.12465456556019</v>
      </c>
      <c r="F234" s="238">
        <f t="shared" si="18"/>
        <v>328.11636413900476</v>
      </c>
      <c r="G234" s="238">
        <f t="shared" si="18"/>
        <v>393.73963696680573</v>
      </c>
      <c r="H234" s="239"/>
      <c r="I234" s="240"/>
    </row>
    <row r="235" spans="1:9" x14ac:dyDescent="0.25">
      <c r="A235" s="235" t="s">
        <v>16765</v>
      </c>
      <c r="B235" s="250">
        <v>631847000</v>
      </c>
      <c r="C235" s="236" t="s">
        <v>19063</v>
      </c>
      <c r="D235" s="237">
        <v>3.9260172242783056</v>
      </c>
      <c r="E235" s="238">
        <f t="shared" si="17"/>
        <v>4.7112206691339669</v>
      </c>
      <c r="F235" s="238">
        <f t="shared" si="18"/>
        <v>117.78051672834917</v>
      </c>
      <c r="G235" s="238">
        <f t="shared" si="18"/>
        <v>141.33662007401901</v>
      </c>
      <c r="H235" s="239"/>
      <c r="I235" s="240"/>
    </row>
    <row r="236" spans="1:9" x14ac:dyDescent="0.25">
      <c r="A236" s="235" t="s">
        <v>16765</v>
      </c>
      <c r="B236" s="250">
        <v>631848000</v>
      </c>
      <c r="C236" s="236" t="s">
        <v>19064</v>
      </c>
      <c r="D236" s="237">
        <v>5.4193528540149867</v>
      </c>
      <c r="E236" s="238">
        <f t="shared" si="17"/>
        <v>6.5032234248179837</v>
      </c>
      <c r="F236" s="238">
        <f t="shared" si="18"/>
        <v>162.5805856204496</v>
      </c>
      <c r="G236" s="238">
        <f t="shared" si="18"/>
        <v>195.0967027445395</v>
      </c>
      <c r="H236" s="239"/>
      <c r="I236" s="240"/>
    </row>
    <row r="237" spans="1:9" x14ac:dyDescent="0.25">
      <c r="A237" s="235" t="s">
        <v>16765</v>
      </c>
      <c r="B237" s="250">
        <v>631802000</v>
      </c>
      <c r="C237" s="236" t="s">
        <v>19065</v>
      </c>
      <c r="D237" s="237">
        <v>29.101974953996955</v>
      </c>
      <c r="E237" s="238">
        <f t="shared" si="17"/>
        <v>34.922369944796344</v>
      </c>
      <c r="F237" s="238">
        <f t="shared" si="18"/>
        <v>873.05924861990866</v>
      </c>
      <c r="G237" s="238">
        <f t="shared" si="18"/>
        <v>1047.6710983438902</v>
      </c>
      <c r="H237" s="239"/>
      <c r="I237" s="240"/>
    </row>
    <row r="238" spans="1:9" x14ac:dyDescent="0.25">
      <c r="A238" s="235" t="s">
        <v>16765</v>
      </c>
      <c r="B238" s="250">
        <v>631849000</v>
      </c>
      <c r="C238" s="236" t="s">
        <v>19066</v>
      </c>
      <c r="D238" s="237">
        <v>4.0464758564730294</v>
      </c>
      <c r="E238" s="238">
        <f t="shared" si="17"/>
        <v>4.8557710277676351</v>
      </c>
      <c r="F238" s="238">
        <f t="shared" si="18"/>
        <v>121.39427569419088</v>
      </c>
      <c r="G238" s="238">
        <f t="shared" si="18"/>
        <v>145.67313083302906</v>
      </c>
      <c r="H238" s="239"/>
      <c r="I238" s="240"/>
    </row>
    <row r="239" spans="1:9" x14ac:dyDescent="0.25">
      <c r="A239" s="235" t="s">
        <v>16765</v>
      </c>
      <c r="B239" s="250">
        <v>625246000</v>
      </c>
      <c r="C239" s="236" t="s">
        <v>16783</v>
      </c>
      <c r="D239" s="237">
        <v>38.102561006667365</v>
      </c>
      <c r="E239" s="238">
        <f t="shared" si="17"/>
        <v>45.723073208000834</v>
      </c>
      <c r="F239" s="238">
        <f t="shared" si="18"/>
        <v>1143.076830200021</v>
      </c>
      <c r="G239" s="238">
        <f t="shared" si="18"/>
        <v>1371.6921962400249</v>
      </c>
      <c r="H239" s="239"/>
      <c r="I239" s="240"/>
    </row>
    <row r="240" spans="1:9" x14ac:dyDescent="0.25">
      <c r="A240" s="235" t="s">
        <v>16765</v>
      </c>
      <c r="B240" s="250">
        <v>625247000</v>
      </c>
      <c r="C240" s="236" t="s">
        <v>16783</v>
      </c>
      <c r="D240" s="237">
        <v>43.330139947087012</v>
      </c>
      <c r="E240" s="238">
        <f t="shared" si="17"/>
        <v>51.996167936504413</v>
      </c>
      <c r="F240" s="238">
        <f t="shared" si="18"/>
        <v>1299.9041984126104</v>
      </c>
      <c r="G240" s="238">
        <f t="shared" si="18"/>
        <v>1559.8850380951324</v>
      </c>
      <c r="H240" s="239"/>
      <c r="I240" s="240"/>
    </row>
    <row r="241" spans="1:9" x14ac:dyDescent="0.25">
      <c r="A241" s="235" t="s">
        <v>16765</v>
      </c>
      <c r="B241" s="250">
        <v>631850000</v>
      </c>
      <c r="C241" s="236" t="s">
        <v>19067</v>
      </c>
      <c r="D241" s="237">
        <v>4.6034110496049596</v>
      </c>
      <c r="E241" s="238">
        <f t="shared" si="17"/>
        <v>5.5240932595259515</v>
      </c>
      <c r="F241" s="238">
        <f t="shared" si="18"/>
        <v>138.10233148814879</v>
      </c>
      <c r="G241" s="238">
        <f t="shared" si="18"/>
        <v>165.72279778577854</v>
      </c>
      <c r="H241" s="239"/>
      <c r="I241" s="240"/>
    </row>
    <row r="242" spans="1:9" x14ac:dyDescent="0.25">
      <c r="A242" s="235" t="s">
        <v>16765</v>
      </c>
      <c r="B242" s="250">
        <v>631851000</v>
      </c>
      <c r="C242" s="236" t="s">
        <v>7191</v>
      </c>
      <c r="D242" s="237">
        <v>6.3733333333333331</v>
      </c>
      <c r="E242" s="238">
        <f t="shared" si="17"/>
        <v>7.6479999999999997</v>
      </c>
      <c r="F242" s="238">
        <f t="shared" si="18"/>
        <v>191.2</v>
      </c>
      <c r="G242" s="238">
        <f t="shared" si="18"/>
        <v>229.44</v>
      </c>
      <c r="H242" s="239"/>
      <c r="I242" s="240"/>
    </row>
    <row r="243" spans="1:9" x14ac:dyDescent="0.25">
      <c r="A243" s="235" t="s">
        <v>16765</v>
      </c>
      <c r="B243" s="250">
        <v>625248000</v>
      </c>
      <c r="C243" s="236" t="s">
        <v>16784</v>
      </c>
      <c r="D243" s="237">
        <v>52.069669871412536</v>
      </c>
      <c r="E243" s="238">
        <f t="shared" si="17"/>
        <v>62.483603845695043</v>
      </c>
      <c r="F243" s="238">
        <f t="shared" si="18"/>
        <v>1562.0900961423761</v>
      </c>
      <c r="G243" s="238">
        <f t="shared" si="18"/>
        <v>1874.5081153708513</v>
      </c>
      <c r="H243" s="239"/>
      <c r="I243" s="240"/>
    </row>
    <row r="244" spans="1:9" x14ac:dyDescent="0.25">
      <c r="A244" s="235" t="s">
        <v>16765</v>
      </c>
      <c r="B244" s="250">
        <v>631852000</v>
      </c>
      <c r="C244" s="236" t="s">
        <v>19068</v>
      </c>
      <c r="D244" s="237">
        <v>6.2395280162222164</v>
      </c>
      <c r="E244" s="238">
        <f t="shared" si="17"/>
        <v>7.4874336194666595</v>
      </c>
      <c r="F244" s="238">
        <f t="shared" si="18"/>
        <v>187.18584048666651</v>
      </c>
      <c r="G244" s="238">
        <f t="shared" si="18"/>
        <v>224.62300858399979</v>
      </c>
      <c r="H244" s="239"/>
      <c r="I244" s="240"/>
    </row>
    <row r="245" spans="1:9" x14ac:dyDescent="0.25">
      <c r="A245" s="235" t="s">
        <v>16765</v>
      </c>
      <c r="B245" s="250">
        <v>631801000</v>
      </c>
      <c r="C245" s="236" t="s">
        <v>19069</v>
      </c>
      <c r="D245" s="237">
        <v>8.3355186697786277</v>
      </c>
      <c r="E245" s="238">
        <f t="shared" si="17"/>
        <v>10.002622403734353</v>
      </c>
      <c r="F245" s="238">
        <f t="shared" si="18"/>
        <v>250.06556009335884</v>
      </c>
      <c r="G245" s="238">
        <f t="shared" si="18"/>
        <v>300.07867211203057</v>
      </c>
      <c r="H245" s="239"/>
      <c r="I245" s="240"/>
    </row>
    <row r="246" spans="1:9" x14ac:dyDescent="0.25">
      <c r="A246" s="235" t="s">
        <v>16765</v>
      </c>
      <c r="B246" s="250">
        <v>630528000</v>
      </c>
      <c r="C246" s="236" t="s">
        <v>19070</v>
      </c>
      <c r="D246" s="237">
        <v>11.780423809036677</v>
      </c>
      <c r="E246" s="238">
        <f t="shared" si="17"/>
        <v>14.136508570844011</v>
      </c>
      <c r="F246" s="238">
        <f t="shared" si="18"/>
        <v>353.4127142711003</v>
      </c>
      <c r="G246" s="238">
        <f t="shared" si="18"/>
        <v>424.09525712532036</v>
      </c>
      <c r="H246" s="239"/>
      <c r="I246" s="240"/>
    </row>
    <row r="247" spans="1:9" x14ac:dyDescent="0.25">
      <c r="A247" s="235" t="s">
        <v>16765</v>
      </c>
      <c r="B247" s="250">
        <v>631853000</v>
      </c>
      <c r="C247" s="236" t="s">
        <v>19071</v>
      </c>
      <c r="D247" s="237">
        <v>6.4349684737208719</v>
      </c>
      <c r="E247" s="238">
        <f t="shared" si="17"/>
        <v>7.7219621684650459</v>
      </c>
      <c r="F247" s="238">
        <f t="shared" si="18"/>
        <v>193.04905421162616</v>
      </c>
      <c r="G247" s="238">
        <f t="shared" si="18"/>
        <v>231.65886505395139</v>
      </c>
      <c r="H247" s="239"/>
      <c r="I247" s="240"/>
    </row>
    <row r="248" spans="1:9" x14ac:dyDescent="0.25">
      <c r="A248" s="235" t="s">
        <v>16765</v>
      </c>
      <c r="B248" s="250">
        <v>631803000</v>
      </c>
      <c r="C248" s="236" t="s">
        <v>19072</v>
      </c>
      <c r="D248" s="237">
        <v>11.27921850507723</v>
      </c>
      <c r="E248" s="238">
        <f t="shared" si="17"/>
        <v>13.535062206092675</v>
      </c>
      <c r="F248" s="238">
        <f t="shared" si="18"/>
        <v>338.37655515231688</v>
      </c>
      <c r="G248" s="238">
        <f t="shared" si="18"/>
        <v>406.05186618278026</v>
      </c>
      <c r="H248" s="239"/>
      <c r="I248" s="240"/>
    </row>
    <row r="249" spans="1:9" x14ac:dyDescent="0.25">
      <c r="A249" s="235" t="s">
        <v>16765</v>
      </c>
      <c r="B249" s="250">
        <v>631805000</v>
      </c>
      <c r="C249" s="236" t="s">
        <v>19073</v>
      </c>
      <c r="D249" s="237">
        <v>31.655552702609668</v>
      </c>
      <c r="E249" s="238">
        <f t="shared" si="17"/>
        <v>37.986663243131602</v>
      </c>
      <c r="F249" s="238">
        <f t="shared" si="18"/>
        <v>949.66658107829005</v>
      </c>
      <c r="G249" s="238">
        <f t="shared" si="18"/>
        <v>1139.5998972939481</v>
      </c>
      <c r="H249" s="239"/>
      <c r="I249" s="240"/>
    </row>
    <row r="250" spans="1:9" x14ac:dyDescent="0.25">
      <c r="A250" s="235" t="s">
        <v>16765</v>
      </c>
      <c r="B250" s="250">
        <v>631854000</v>
      </c>
      <c r="C250" s="236" t="s">
        <v>19074</v>
      </c>
      <c r="D250" s="237">
        <v>4.9866210699147988</v>
      </c>
      <c r="E250" s="238">
        <f t="shared" si="17"/>
        <v>5.983945283897758</v>
      </c>
      <c r="F250" s="238">
        <f t="shared" si="18"/>
        <v>149.59863209744395</v>
      </c>
      <c r="G250" s="238">
        <f t="shared" si="18"/>
        <v>179.51835851693275</v>
      </c>
      <c r="H250" s="239"/>
      <c r="I250" s="240"/>
    </row>
    <row r="251" spans="1:9" x14ac:dyDescent="0.25">
      <c r="A251" s="235" t="s">
        <v>16765</v>
      </c>
      <c r="B251" s="250">
        <v>631855000</v>
      </c>
      <c r="C251" s="236" t="s">
        <v>19075</v>
      </c>
      <c r="D251" s="237">
        <v>6.0228916717410597</v>
      </c>
      <c r="E251" s="238">
        <f t="shared" si="17"/>
        <v>7.2274700060892716</v>
      </c>
      <c r="F251" s="238">
        <f t="shared" si="18"/>
        <v>180.68675015223178</v>
      </c>
      <c r="G251" s="238">
        <f t="shared" si="18"/>
        <v>216.82410018267814</v>
      </c>
      <c r="H251" s="239"/>
      <c r="I251" s="240"/>
    </row>
    <row r="252" spans="1:9" x14ac:dyDescent="0.25">
      <c r="A252" s="235" t="s">
        <v>16765</v>
      </c>
      <c r="B252" s="250">
        <v>625255000</v>
      </c>
      <c r="C252" s="236" t="s">
        <v>16786</v>
      </c>
      <c r="D252" s="237">
        <v>6.7934488701898141</v>
      </c>
      <c r="E252" s="238">
        <f t="shared" si="17"/>
        <v>8.1521386442277759</v>
      </c>
      <c r="F252" s="238">
        <f t="shared" si="18"/>
        <v>203.80346610569441</v>
      </c>
      <c r="G252" s="238">
        <f t="shared" si="18"/>
        <v>244.56415932683328</v>
      </c>
      <c r="H252" s="239"/>
      <c r="I252" s="240"/>
    </row>
    <row r="253" spans="1:9" x14ac:dyDescent="0.25">
      <c r="A253" s="235" t="s">
        <v>16765</v>
      </c>
      <c r="B253" s="250">
        <v>631856000</v>
      </c>
      <c r="C253" s="236" t="s">
        <v>7192</v>
      </c>
      <c r="D253" s="237">
        <v>9.6901960784313736</v>
      </c>
      <c r="E253" s="238">
        <f t="shared" si="17"/>
        <v>11.628235294117648</v>
      </c>
      <c r="F253" s="238">
        <f t="shared" si="18"/>
        <v>290.70588235294122</v>
      </c>
      <c r="G253" s="238">
        <f t="shared" si="18"/>
        <v>348.84705882352944</v>
      </c>
      <c r="H253" s="239"/>
      <c r="I253" s="240"/>
    </row>
    <row r="254" spans="1:9" x14ac:dyDescent="0.25">
      <c r="A254" s="235" t="s">
        <v>16765</v>
      </c>
      <c r="B254" s="250">
        <v>630531000</v>
      </c>
      <c r="C254" s="236" t="s">
        <v>19076</v>
      </c>
      <c r="D254" s="237">
        <v>10.720573347722475</v>
      </c>
      <c r="E254" s="238">
        <f t="shared" si="17"/>
        <v>12.864688017266969</v>
      </c>
      <c r="F254" s="238">
        <f t="shared" si="18"/>
        <v>321.61720043167423</v>
      </c>
      <c r="G254" s="238">
        <f t="shared" si="18"/>
        <v>385.9406405180091</v>
      </c>
      <c r="H254" s="239"/>
      <c r="I254" s="240"/>
    </row>
    <row r="255" spans="1:9" x14ac:dyDescent="0.25">
      <c r="A255" s="235" t="s">
        <v>16765</v>
      </c>
      <c r="B255" s="250">
        <v>630532000</v>
      </c>
      <c r="C255" s="236" t="s">
        <v>19077</v>
      </c>
      <c r="D255" s="237">
        <v>13.153611828272142</v>
      </c>
      <c r="E255" s="238">
        <f t="shared" si="17"/>
        <v>15.78433419392657</v>
      </c>
      <c r="F255" s="238">
        <f t="shared" si="18"/>
        <v>394.60835484816425</v>
      </c>
      <c r="G255" s="238">
        <f t="shared" si="18"/>
        <v>473.53002581779708</v>
      </c>
      <c r="H255" s="239"/>
      <c r="I255" s="240"/>
    </row>
    <row r="256" spans="1:9" x14ac:dyDescent="0.25">
      <c r="A256" s="235" t="s">
        <v>16765</v>
      </c>
      <c r="B256" s="250">
        <v>631804000</v>
      </c>
      <c r="C256" s="236" t="s">
        <v>19078</v>
      </c>
      <c r="D256" s="237">
        <v>20.790630711377514</v>
      </c>
      <c r="E256" s="238">
        <f t="shared" si="17"/>
        <v>24.948756853653016</v>
      </c>
      <c r="F256" s="238">
        <f t="shared" si="18"/>
        <v>623.71892134132543</v>
      </c>
      <c r="G256" s="238">
        <f t="shared" si="18"/>
        <v>748.46270560959044</v>
      </c>
      <c r="H256" s="239"/>
      <c r="I256" s="240"/>
    </row>
    <row r="257" spans="1:9" x14ac:dyDescent="0.25">
      <c r="A257" s="235" t="s">
        <v>16765</v>
      </c>
      <c r="B257" s="250">
        <v>631808000</v>
      </c>
      <c r="C257" s="236" t="s">
        <v>19079</v>
      </c>
      <c r="D257" s="237">
        <v>33.324361597642628</v>
      </c>
      <c r="E257" s="238">
        <f t="shared" si="17"/>
        <v>39.989233917171155</v>
      </c>
      <c r="F257" s="238">
        <f t="shared" si="18"/>
        <v>999.73084792927887</v>
      </c>
      <c r="G257" s="238">
        <f t="shared" si="18"/>
        <v>1199.6770175151346</v>
      </c>
      <c r="H257" s="239"/>
      <c r="I257" s="240"/>
    </row>
    <row r="258" spans="1:9" x14ac:dyDescent="0.25">
      <c r="A258" s="235" t="s">
        <v>16765</v>
      </c>
      <c r="B258" s="250">
        <v>630533000</v>
      </c>
      <c r="C258" s="236" t="s">
        <v>19080</v>
      </c>
      <c r="D258" s="237">
        <v>9.6352455120295541</v>
      </c>
      <c r="E258" s="238">
        <f t="shared" si="17"/>
        <v>11.562294614435464</v>
      </c>
      <c r="F258" s="238">
        <f t="shared" si="18"/>
        <v>289.05736536088665</v>
      </c>
      <c r="G258" s="238">
        <f t="shared" si="18"/>
        <v>346.8688384330639</v>
      </c>
      <c r="H258" s="239"/>
      <c r="I258" s="240"/>
    </row>
    <row r="259" spans="1:9" x14ac:dyDescent="0.25">
      <c r="A259" s="235" t="s">
        <v>16765</v>
      </c>
      <c r="B259" s="250">
        <v>631806000</v>
      </c>
      <c r="C259" s="236" t="s">
        <v>19081</v>
      </c>
      <c r="D259" s="237">
        <v>11.037002993580478</v>
      </c>
      <c r="E259" s="238">
        <f t="shared" si="17"/>
        <v>13.244403592296573</v>
      </c>
      <c r="F259" s="238">
        <f t="shared" si="18"/>
        <v>331.11008980741434</v>
      </c>
      <c r="G259" s="238">
        <f t="shared" si="18"/>
        <v>397.33210776889717</v>
      </c>
      <c r="H259" s="239"/>
      <c r="I259" s="240"/>
    </row>
    <row r="260" spans="1:9" x14ac:dyDescent="0.25">
      <c r="A260" s="235" t="s">
        <v>16765</v>
      </c>
      <c r="B260" s="250">
        <v>630589000</v>
      </c>
      <c r="C260" s="236" t="s">
        <v>19082</v>
      </c>
      <c r="D260" s="237">
        <v>14.035132075471699</v>
      </c>
      <c r="E260" s="238">
        <f t="shared" si="17"/>
        <v>16.842158490566039</v>
      </c>
      <c r="F260" s="238">
        <f t="shared" si="18"/>
        <v>421.05396226415098</v>
      </c>
      <c r="G260" s="238">
        <f t="shared" si="18"/>
        <v>505.26475471698114</v>
      </c>
      <c r="H260" s="239"/>
      <c r="I260" s="240"/>
    </row>
    <row r="261" spans="1:9" x14ac:dyDescent="0.25">
      <c r="A261" s="235" t="s">
        <v>16765</v>
      </c>
      <c r="B261" s="250">
        <v>631807000</v>
      </c>
      <c r="C261" s="236" t="s">
        <v>19083</v>
      </c>
      <c r="D261" s="237">
        <v>19.191253639932459</v>
      </c>
      <c r="E261" s="238">
        <f t="shared" si="17"/>
        <v>23.02950436791895</v>
      </c>
      <c r="F261" s="238">
        <f t="shared" si="18"/>
        <v>575.73760919797371</v>
      </c>
      <c r="G261" s="238">
        <f t="shared" si="18"/>
        <v>690.8851310375685</v>
      </c>
      <c r="H261" s="239"/>
      <c r="I261" s="240"/>
    </row>
    <row r="262" spans="1:9" x14ac:dyDescent="0.25">
      <c r="A262" s="235" t="s">
        <v>16765</v>
      </c>
      <c r="B262" s="250">
        <v>631810000</v>
      </c>
      <c r="C262" s="236" t="s">
        <v>19084</v>
      </c>
      <c r="D262" s="237">
        <v>40.441824798018963</v>
      </c>
      <c r="E262" s="238">
        <f t="shared" si="17"/>
        <v>48.530189757622757</v>
      </c>
      <c r="F262" s="238">
        <f t="shared" si="18"/>
        <v>1213.2547439405689</v>
      </c>
      <c r="G262" s="238">
        <f t="shared" si="18"/>
        <v>1455.9056927286827</v>
      </c>
      <c r="H262" s="239"/>
      <c r="I262" s="240"/>
    </row>
    <row r="263" spans="1:9" x14ac:dyDescent="0.25">
      <c r="A263" s="235" t="s">
        <v>16765</v>
      </c>
      <c r="B263" s="250">
        <v>630536000</v>
      </c>
      <c r="C263" s="236" t="s">
        <v>19085</v>
      </c>
      <c r="D263" s="237">
        <v>11.224170874193957</v>
      </c>
      <c r="E263" s="238">
        <f t="shared" si="17"/>
        <v>13.469005049032749</v>
      </c>
      <c r="F263" s="238">
        <f t="shared" si="18"/>
        <v>336.72512622581871</v>
      </c>
      <c r="G263" s="238">
        <f t="shared" si="18"/>
        <v>404.07015147098247</v>
      </c>
      <c r="H263" s="239"/>
      <c r="I263" s="240"/>
    </row>
    <row r="264" spans="1:9" x14ac:dyDescent="0.25">
      <c r="A264" s="235" t="s">
        <v>16765</v>
      </c>
      <c r="B264" s="250">
        <v>630590000</v>
      </c>
      <c r="C264" s="236" t="s">
        <v>19086</v>
      </c>
      <c r="D264" s="237">
        <v>12.500581495866001</v>
      </c>
      <c r="E264" s="238">
        <f t="shared" si="17"/>
        <v>15.000697795039201</v>
      </c>
      <c r="F264" s="238">
        <f t="shared" si="18"/>
        <v>375.01744487598</v>
      </c>
      <c r="G264" s="238">
        <f t="shared" si="18"/>
        <v>450.02093385117604</v>
      </c>
      <c r="H264" s="239"/>
      <c r="I264" s="240"/>
    </row>
    <row r="265" spans="1:9" x14ac:dyDescent="0.25">
      <c r="A265" s="235" t="s">
        <v>16765</v>
      </c>
      <c r="B265" s="250">
        <v>630537000</v>
      </c>
      <c r="C265" s="236" t="s">
        <v>19087</v>
      </c>
      <c r="D265" s="237">
        <v>16.392620571972675</v>
      </c>
      <c r="E265" s="238">
        <f t="shared" si="17"/>
        <v>19.67114468636721</v>
      </c>
      <c r="F265" s="238">
        <f t="shared" si="18"/>
        <v>491.77861715918021</v>
      </c>
      <c r="G265" s="238">
        <f t="shared" si="18"/>
        <v>590.13434059101633</v>
      </c>
      <c r="H265" s="239"/>
      <c r="I265" s="240"/>
    </row>
    <row r="266" spans="1:9" x14ac:dyDescent="0.25">
      <c r="A266" s="235" t="s">
        <v>16765</v>
      </c>
      <c r="B266" s="250">
        <v>631809000</v>
      </c>
      <c r="C266" s="236" t="s">
        <v>19088</v>
      </c>
      <c r="D266" s="237">
        <v>20.196851463469599</v>
      </c>
      <c r="E266" s="238">
        <f t="shared" si="17"/>
        <v>24.23622175616352</v>
      </c>
      <c r="F266" s="238">
        <f t="shared" si="18"/>
        <v>605.90554390408795</v>
      </c>
      <c r="G266" s="238">
        <f t="shared" si="18"/>
        <v>727.08665268490563</v>
      </c>
      <c r="H266" s="239"/>
      <c r="I266" s="240"/>
    </row>
    <row r="267" spans="1:9" x14ac:dyDescent="0.25">
      <c r="A267" s="235" t="s">
        <v>16765</v>
      </c>
      <c r="B267" s="250">
        <v>631812000</v>
      </c>
      <c r="C267" s="236" t="s">
        <v>19089</v>
      </c>
      <c r="D267" s="237">
        <v>43.304689876307442</v>
      </c>
      <c r="E267" s="238">
        <f t="shared" si="17"/>
        <v>51.965627851568932</v>
      </c>
      <c r="F267" s="238">
        <f t="shared" si="18"/>
        <v>1299.1406962892233</v>
      </c>
      <c r="G267" s="238">
        <f t="shared" si="18"/>
        <v>1558.968835547068</v>
      </c>
      <c r="H267" s="239"/>
      <c r="I267" s="240"/>
    </row>
    <row r="268" spans="1:9" x14ac:dyDescent="0.25">
      <c r="A268" s="235" t="s">
        <v>16765</v>
      </c>
      <c r="B268" s="250">
        <v>630538000</v>
      </c>
      <c r="C268" s="236" t="s">
        <v>19090</v>
      </c>
      <c r="D268" s="237">
        <v>15.20620669882617</v>
      </c>
      <c r="E268" s="238">
        <f t="shared" si="17"/>
        <v>18.247448038591404</v>
      </c>
      <c r="F268" s="238">
        <f t="shared" si="18"/>
        <v>456.18620096478509</v>
      </c>
      <c r="G268" s="238">
        <f t="shared" si="18"/>
        <v>547.4234411577421</v>
      </c>
      <c r="H268" s="239"/>
      <c r="I268" s="240"/>
    </row>
    <row r="269" spans="1:9" x14ac:dyDescent="0.25">
      <c r="A269" s="235" t="s">
        <v>16765</v>
      </c>
      <c r="B269" s="250">
        <v>630539000</v>
      </c>
      <c r="C269" s="236" t="s">
        <v>19091</v>
      </c>
      <c r="D269" s="237">
        <v>18.796776089001575</v>
      </c>
      <c r="E269" s="238">
        <f t="shared" si="17"/>
        <v>22.556131306801891</v>
      </c>
      <c r="F269" s="238">
        <f t="shared" si="18"/>
        <v>563.90328267004725</v>
      </c>
      <c r="G269" s="238">
        <f t="shared" si="18"/>
        <v>676.68393920405674</v>
      </c>
      <c r="H269" s="239"/>
      <c r="I269" s="240"/>
    </row>
    <row r="270" spans="1:9" x14ac:dyDescent="0.25">
      <c r="A270" s="235" t="s">
        <v>16765</v>
      </c>
      <c r="B270" s="250">
        <v>631811000</v>
      </c>
      <c r="C270" s="236" t="s">
        <v>19092</v>
      </c>
      <c r="D270" s="237">
        <v>27.134806263053751</v>
      </c>
      <c r="E270" s="238">
        <f t="shared" si="17"/>
        <v>32.561767515664499</v>
      </c>
      <c r="F270" s="238">
        <f t="shared" si="18"/>
        <v>814.04418789161252</v>
      </c>
      <c r="G270" s="238">
        <f t="shared" si="18"/>
        <v>976.85302546993501</v>
      </c>
      <c r="H270" s="239"/>
      <c r="I270" s="240"/>
    </row>
    <row r="271" spans="1:9" x14ac:dyDescent="0.25">
      <c r="A271" s="235" t="s">
        <v>16765</v>
      </c>
      <c r="B271" s="250">
        <v>630540000</v>
      </c>
      <c r="C271" s="236" t="s">
        <v>19093</v>
      </c>
      <c r="D271" s="237">
        <v>18.266502978092618</v>
      </c>
      <c r="E271" s="238">
        <f t="shared" si="17"/>
        <v>21.919803573711139</v>
      </c>
      <c r="F271" s="238">
        <f t="shared" si="18"/>
        <v>547.99508934277856</v>
      </c>
      <c r="G271" s="238">
        <f t="shared" si="18"/>
        <v>657.59410721133418</v>
      </c>
      <c r="H271" s="239"/>
      <c r="I271" s="240"/>
    </row>
    <row r="272" spans="1:9" x14ac:dyDescent="0.25">
      <c r="A272" s="235" t="s">
        <v>16765</v>
      </c>
      <c r="B272" s="250">
        <v>630541000</v>
      </c>
      <c r="C272" s="236" t="s">
        <v>19094</v>
      </c>
      <c r="D272" s="237">
        <v>22.989552746907741</v>
      </c>
      <c r="E272" s="238">
        <f t="shared" si="17"/>
        <v>27.58746329628929</v>
      </c>
      <c r="F272" s="238">
        <f t="shared" si="18"/>
        <v>689.68658240723221</v>
      </c>
      <c r="G272" s="238">
        <f t="shared" si="18"/>
        <v>827.6238988886787</v>
      </c>
      <c r="H272" s="239"/>
      <c r="I272" s="240"/>
    </row>
    <row r="273" spans="1:9" x14ac:dyDescent="0.25">
      <c r="A273" s="235" t="s">
        <v>16765</v>
      </c>
      <c r="B273" s="250">
        <v>631816000</v>
      </c>
      <c r="C273" s="236" t="s">
        <v>19095</v>
      </c>
      <c r="D273" s="237">
        <v>52.534317439144516</v>
      </c>
      <c r="E273" s="238">
        <f t="shared" si="17"/>
        <v>63.041180926973418</v>
      </c>
      <c r="F273" s="238">
        <f t="shared" si="18"/>
        <v>1576.0295231743355</v>
      </c>
      <c r="G273" s="238">
        <f t="shared" si="18"/>
        <v>1891.2354278092025</v>
      </c>
      <c r="H273" s="239"/>
      <c r="I273" s="240"/>
    </row>
    <row r="274" spans="1:9" x14ac:dyDescent="0.25">
      <c r="A274" s="235" t="s">
        <v>16765</v>
      </c>
      <c r="B274" s="250">
        <v>631814000</v>
      </c>
      <c r="C274" s="236" t="s">
        <v>19096</v>
      </c>
      <c r="D274" s="237">
        <v>19.350853128249696</v>
      </c>
      <c r="E274" s="238">
        <f t="shared" si="17"/>
        <v>23.221023753899633</v>
      </c>
      <c r="F274" s="238">
        <f t="shared" si="18"/>
        <v>580.52559384749088</v>
      </c>
      <c r="G274" s="238">
        <f t="shared" si="18"/>
        <v>696.63071261698894</v>
      </c>
      <c r="H274" s="239"/>
      <c r="I274" s="240"/>
    </row>
    <row r="275" spans="1:9" x14ac:dyDescent="0.25">
      <c r="A275" s="235" t="s">
        <v>16765</v>
      </c>
      <c r="B275" s="250">
        <v>630549000</v>
      </c>
      <c r="C275" s="236" t="s">
        <v>19097</v>
      </c>
      <c r="D275" s="237">
        <v>24.917369585888338</v>
      </c>
      <c r="E275" s="238">
        <f t="shared" si="17"/>
        <v>29.900843503066003</v>
      </c>
      <c r="F275" s="238">
        <f t="shared" si="18"/>
        <v>747.52108757665019</v>
      </c>
      <c r="G275" s="238">
        <f t="shared" si="18"/>
        <v>897.02530509198004</v>
      </c>
      <c r="H275" s="239"/>
      <c r="I275" s="240"/>
    </row>
    <row r="276" spans="1:9" x14ac:dyDescent="0.25">
      <c r="A276" s="235" t="s">
        <v>16765</v>
      </c>
      <c r="B276" s="250">
        <v>631815000</v>
      </c>
      <c r="C276" s="236" t="s">
        <v>19098</v>
      </c>
      <c r="D276" s="237">
        <v>36.123320031682219</v>
      </c>
      <c r="E276" s="238">
        <f t="shared" si="17"/>
        <v>43.347984038018659</v>
      </c>
      <c r="F276" s="238">
        <f t="shared" si="18"/>
        <v>1083.6996009504667</v>
      </c>
      <c r="G276" s="238">
        <f t="shared" si="18"/>
        <v>1300.4395211405597</v>
      </c>
      <c r="H276" s="239"/>
      <c r="I276" s="240"/>
    </row>
    <row r="277" spans="1:9" x14ac:dyDescent="0.25">
      <c r="A277" s="235" t="s">
        <v>16765</v>
      </c>
      <c r="B277" s="250">
        <v>630548000</v>
      </c>
      <c r="C277" s="236" t="s">
        <v>19099</v>
      </c>
      <c r="D277" s="237">
        <v>25.664575141219</v>
      </c>
      <c r="E277" s="238">
        <f t="shared" si="17"/>
        <v>30.797490169462797</v>
      </c>
      <c r="F277" s="238">
        <f t="shared" si="18"/>
        <v>769.93725423656997</v>
      </c>
      <c r="G277" s="238">
        <f t="shared" si="18"/>
        <v>923.92470508388396</v>
      </c>
      <c r="H277" s="239"/>
      <c r="I277" s="240"/>
    </row>
    <row r="278" spans="1:9" x14ac:dyDescent="0.25">
      <c r="A278" s="235" t="s">
        <v>16765</v>
      </c>
      <c r="B278" s="250">
        <v>631780000</v>
      </c>
      <c r="C278" s="236" t="s">
        <v>19100</v>
      </c>
      <c r="D278" s="237">
        <v>2.0003295396425664</v>
      </c>
      <c r="E278" s="238">
        <f t="shared" si="17"/>
        <v>2.4003954475710798</v>
      </c>
      <c r="F278" s="238">
        <f t="shared" si="18"/>
        <v>60.00988618927699</v>
      </c>
      <c r="G278" s="238">
        <f t="shared" si="18"/>
        <v>72.011863427132397</v>
      </c>
      <c r="H278" s="239"/>
      <c r="I278" s="240"/>
    </row>
    <row r="279" spans="1:9" x14ac:dyDescent="0.25">
      <c r="A279" s="235" t="s">
        <v>16765</v>
      </c>
      <c r="B279" s="250">
        <v>625230000</v>
      </c>
      <c r="C279" s="236" t="s">
        <v>16767</v>
      </c>
      <c r="D279" s="237">
        <v>18.810313037304741</v>
      </c>
      <c r="E279" s="238">
        <f t="shared" si="17"/>
        <v>22.572375644765689</v>
      </c>
      <c r="F279" s="238">
        <f t="shared" si="18"/>
        <v>564.30939111914222</v>
      </c>
      <c r="G279" s="238">
        <f t="shared" si="18"/>
        <v>677.17126934297062</v>
      </c>
      <c r="H279" s="239"/>
      <c r="I279" s="240"/>
    </row>
    <row r="280" spans="1:9" x14ac:dyDescent="0.25">
      <c r="A280" s="235" t="s">
        <v>16765</v>
      </c>
      <c r="B280" s="250">
        <v>631864000</v>
      </c>
      <c r="C280" s="236" t="s">
        <v>19101</v>
      </c>
      <c r="D280" s="237">
        <v>2.8197475371088956</v>
      </c>
      <c r="E280" s="238">
        <f t="shared" si="17"/>
        <v>3.3836970445306744</v>
      </c>
      <c r="F280" s="238">
        <f t="shared" si="18"/>
        <v>84.592426113266868</v>
      </c>
      <c r="G280" s="238">
        <f t="shared" si="18"/>
        <v>101.51091133592023</v>
      </c>
      <c r="H280" s="239"/>
      <c r="I280" s="240"/>
    </row>
    <row r="281" spans="1:9" x14ac:dyDescent="0.25">
      <c r="A281" s="235" t="s">
        <v>16765</v>
      </c>
      <c r="B281" s="250">
        <v>631822000</v>
      </c>
      <c r="C281" s="236" t="s">
        <v>19102</v>
      </c>
      <c r="D281" s="237">
        <v>1.7353151581377089</v>
      </c>
      <c r="E281" s="238">
        <f t="shared" si="17"/>
        <v>2.0823781897652505</v>
      </c>
      <c r="F281" s="238">
        <f t="shared" si="18"/>
        <v>52.059454744131266</v>
      </c>
      <c r="G281" s="238">
        <f t="shared" si="18"/>
        <v>62.471345692957513</v>
      </c>
      <c r="H281" s="239"/>
      <c r="I281" s="240"/>
    </row>
    <row r="282" spans="1:9" x14ac:dyDescent="0.25">
      <c r="A282" s="235" t="s">
        <v>16765</v>
      </c>
      <c r="B282" s="250">
        <v>631823000</v>
      </c>
      <c r="C282" s="236" t="s">
        <v>19103</v>
      </c>
      <c r="D282" s="237">
        <v>2.0726297108587892</v>
      </c>
      <c r="E282" s="238">
        <f t="shared" si="17"/>
        <v>2.487155653030547</v>
      </c>
      <c r="F282" s="238">
        <f t="shared" si="18"/>
        <v>62.178891325763679</v>
      </c>
      <c r="G282" s="238">
        <f t="shared" si="18"/>
        <v>74.614669590916407</v>
      </c>
      <c r="H282" s="239"/>
      <c r="I282" s="240"/>
    </row>
    <row r="283" spans="1:9" x14ac:dyDescent="0.25">
      <c r="A283" s="235" t="s">
        <v>16765</v>
      </c>
      <c r="B283" s="250">
        <v>625249000</v>
      </c>
      <c r="C283" s="236" t="s">
        <v>18712</v>
      </c>
      <c r="D283" s="237">
        <v>3.9743601898012098</v>
      </c>
      <c r="E283" s="238">
        <f t="shared" si="17"/>
        <v>4.7692322277614512</v>
      </c>
      <c r="F283" s="238">
        <f t="shared" si="18"/>
        <v>119.23080569403629</v>
      </c>
      <c r="G283" s="238">
        <f t="shared" si="18"/>
        <v>143.07696683284354</v>
      </c>
      <c r="H283" s="239"/>
      <c r="I283" s="240"/>
    </row>
    <row r="284" spans="1:9" x14ac:dyDescent="0.25">
      <c r="A284" s="235" t="s">
        <v>16765</v>
      </c>
      <c r="B284" s="250">
        <v>625250000</v>
      </c>
      <c r="C284" s="236" t="s">
        <v>18713</v>
      </c>
      <c r="D284" s="237">
        <v>5.881840129908932</v>
      </c>
      <c r="E284" s="238">
        <f t="shared" si="17"/>
        <v>7.0582081558907186</v>
      </c>
      <c r="F284" s="238">
        <f t="shared" si="18"/>
        <v>176.45520389726795</v>
      </c>
      <c r="G284" s="238">
        <f t="shared" si="18"/>
        <v>211.74624467672155</v>
      </c>
      <c r="H284" s="239"/>
      <c r="I284" s="240"/>
    </row>
    <row r="285" spans="1:9" x14ac:dyDescent="0.25">
      <c r="A285" s="235" t="s">
        <v>16765</v>
      </c>
      <c r="B285" s="250">
        <v>631820000</v>
      </c>
      <c r="C285" s="236" t="s">
        <v>19104</v>
      </c>
      <c r="D285" s="237">
        <v>1.5909569113847075</v>
      </c>
      <c r="E285" s="238">
        <f t="shared" si="17"/>
        <v>1.9091482936616488</v>
      </c>
      <c r="F285" s="238">
        <f t="shared" si="18"/>
        <v>47.728707341541224</v>
      </c>
      <c r="G285" s="238">
        <f t="shared" si="18"/>
        <v>57.274448809849467</v>
      </c>
      <c r="H285" s="239"/>
      <c r="I285" s="240"/>
    </row>
    <row r="286" spans="1:9" x14ac:dyDescent="0.25">
      <c r="A286" s="235" t="s">
        <v>16765</v>
      </c>
      <c r="B286" s="250">
        <v>625231000</v>
      </c>
      <c r="C286" s="236" t="s">
        <v>16768</v>
      </c>
      <c r="D286" s="237">
        <v>15.025311022465988</v>
      </c>
      <c r="E286" s="238">
        <f t="shared" si="17"/>
        <v>18.030373226959185</v>
      </c>
      <c r="F286" s="238">
        <f t="shared" si="18"/>
        <v>450.75933067397966</v>
      </c>
      <c r="G286" s="238">
        <f t="shared" si="18"/>
        <v>540.91119680877557</v>
      </c>
      <c r="H286" s="239"/>
      <c r="I286" s="240"/>
    </row>
    <row r="287" spans="1:9" x14ac:dyDescent="0.25">
      <c r="A287" s="235" t="s">
        <v>16765</v>
      </c>
      <c r="B287" s="250">
        <v>631821000</v>
      </c>
      <c r="C287" s="236" t="s">
        <v>19105</v>
      </c>
      <c r="D287" s="237">
        <v>1.9522061822491781</v>
      </c>
      <c r="E287" s="238">
        <f t="shared" si="17"/>
        <v>2.3426474186990136</v>
      </c>
      <c r="F287" s="238">
        <f t="shared" si="18"/>
        <v>58.566185467475343</v>
      </c>
      <c r="G287" s="238">
        <f t="shared" si="18"/>
        <v>70.279422560970403</v>
      </c>
      <c r="H287" s="239"/>
      <c r="I287" s="240"/>
    </row>
    <row r="288" spans="1:9" x14ac:dyDescent="0.25">
      <c r="A288" s="235" t="s">
        <v>16765</v>
      </c>
      <c r="B288" s="250">
        <v>625232000</v>
      </c>
      <c r="C288" s="236" t="s">
        <v>16769</v>
      </c>
      <c r="D288" s="237">
        <v>18.32849607498143</v>
      </c>
      <c r="E288" s="238">
        <f t="shared" si="17"/>
        <v>21.994195289977714</v>
      </c>
      <c r="F288" s="238">
        <f t="shared" si="18"/>
        <v>549.85488224944288</v>
      </c>
      <c r="G288" s="238">
        <f t="shared" si="18"/>
        <v>659.82585869933143</v>
      </c>
      <c r="H288" s="239"/>
      <c r="I288" s="240"/>
    </row>
    <row r="289" spans="1:9" x14ac:dyDescent="0.25">
      <c r="A289" s="235" t="s">
        <v>16765</v>
      </c>
      <c r="B289" s="250">
        <v>625256000</v>
      </c>
      <c r="C289" s="236" t="s">
        <v>18714</v>
      </c>
      <c r="D289" s="237">
        <v>3.9501441063879756</v>
      </c>
      <c r="E289" s="238">
        <f t="shared" si="17"/>
        <v>4.7401729276655704</v>
      </c>
      <c r="F289" s="238">
        <f t="shared" si="18"/>
        <v>118.50432319163927</v>
      </c>
      <c r="G289" s="238">
        <f t="shared" si="18"/>
        <v>142.20518782996712</v>
      </c>
      <c r="H289" s="239"/>
      <c r="I289" s="240"/>
    </row>
    <row r="290" spans="1:9" x14ac:dyDescent="0.25">
      <c r="A290" s="235" t="s">
        <v>16765</v>
      </c>
      <c r="B290" s="250">
        <v>625257000</v>
      </c>
      <c r="C290" s="236" t="s">
        <v>18715</v>
      </c>
      <c r="D290" s="237">
        <v>4.166666666666667</v>
      </c>
      <c r="E290" s="238">
        <f t="shared" si="17"/>
        <v>5</v>
      </c>
      <c r="F290" s="238">
        <f t="shared" si="18"/>
        <v>125.00000000000001</v>
      </c>
      <c r="G290" s="238">
        <f t="shared" si="18"/>
        <v>150</v>
      </c>
      <c r="H290" s="239"/>
      <c r="I290" s="240"/>
    </row>
    <row r="291" spans="1:9" x14ac:dyDescent="0.25">
      <c r="A291" s="235" t="s">
        <v>16765</v>
      </c>
      <c r="B291" s="250">
        <v>625258000</v>
      </c>
      <c r="C291" s="236" t="s">
        <v>18716</v>
      </c>
      <c r="D291" s="237">
        <v>7.1537412509398361</v>
      </c>
      <c r="E291" s="238">
        <f t="shared" si="17"/>
        <v>8.5844895011278037</v>
      </c>
      <c r="F291" s="238">
        <f t="shared" si="18"/>
        <v>214.6122375281951</v>
      </c>
      <c r="G291" s="238">
        <f t="shared" si="18"/>
        <v>257.53468503383414</v>
      </c>
      <c r="H291" s="239"/>
      <c r="I291" s="240"/>
    </row>
    <row r="292" spans="1:9" x14ac:dyDescent="0.25">
      <c r="A292" s="235" t="s">
        <v>16765</v>
      </c>
      <c r="B292" s="250">
        <v>625259000</v>
      </c>
      <c r="C292" s="236" t="s">
        <v>18717</v>
      </c>
      <c r="D292" s="237">
        <v>10.88662610291045</v>
      </c>
      <c r="E292" s="238">
        <f t="shared" si="17"/>
        <v>13.063951323492539</v>
      </c>
      <c r="F292" s="238">
        <f t="shared" si="18"/>
        <v>326.59878308731351</v>
      </c>
      <c r="G292" s="238">
        <f t="shared" si="18"/>
        <v>391.91853970477615</v>
      </c>
      <c r="H292" s="239"/>
      <c r="I292" s="240"/>
    </row>
    <row r="293" spans="1:9" x14ac:dyDescent="0.25">
      <c r="A293" s="235" t="s">
        <v>16765</v>
      </c>
      <c r="B293" s="250">
        <v>631866000</v>
      </c>
      <c r="C293" s="236" t="s">
        <v>19106</v>
      </c>
      <c r="D293" s="237">
        <v>3.3020967830911818</v>
      </c>
      <c r="E293" s="238">
        <f t="shared" si="17"/>
        <v>3.9625161397094182</v>
      </c>
      <c r="F293" s="238">
        <f t="shared" si="18"/>
        <v>99.062903492735458</v>
      </c>
      <c r="G293" s="238">
        <f t="shared" si="18"/>
        <v>118.87548419128254</v>
      </c>
      <c r="H293" s="239"/>
      <c r="I293" s="240"/>
    </row>
    <row r="294" spans="1:9" x14ac:dyDescent="0.25">
      <c r="A294" s="235" t="s">
        <v>16765</v>
      </c>
      <c r="B294" s="250">
        <v>631876000</v>
      </c>
      <c r="C294" s="236" t="s">
        <v>19107</v>
      </c>
      <c r="D294" s="237">
        <v>4.0006590792851329</v>
      </c>
      <c r="E294" s="238">
        <f t="shared" si="17"/>
        <v>4.8007908951421596</v>
      </c>
      <c r="F294" s="238">
        <f t="shared" si="18"/>
        <v>120.01977237855398</v>
      </c>
      <c r="G294" s="238">
        <f t="shared" si="18"/>
        <v>144.02372685426479</v>
      </c>
      <c r="H294" s="239"/>
      <c r="I294" s="240"/>
    </row>
    <row r="295" spans="1:9" x14ac:dyDescent="0.25">
      <c r="A295" s="235" t="s">
        <v>16765</v>
      </c>
      <c r="B295" s="250">
        <v>631827000</v>
      </c>
      <c r="C295" s="236" t="s">
        <v>19108</v>
      </c>
      <c r="D295" s="237">
        <v>1.9026984520768611</v>
      </c>
      <c r="E295" s="238">
        <f t="shared" si="17"/>
        <v>2.283238142492233</v>
      </c>
      <c r="F295" s="238">
        <f t="shared" si="18"/>
        <v>57.08095356230583</v>
      </c>
      <c r="G295" s="238">
        <f t="shared" si="18"/>
        <v>68.497144274766995</v>
      </c>
      <c r="H295" s="239"/>
      <c r="I295" s="240"/>
    </row>
    <row r="296" spans="1:9" x14ac:dyDescent="0.25">
      <c r="A296" s="235" t="s">
        <v>16765</v>
      </c>
      <c r="B296" s="250">
        <v>631828000</v>
      </c>
      <c r="C296" s="236" t="s">
        <v>19109</v>
      </c>
      <c r="D296" s="237">
        <v>2.3622625747879984</v>
      </c>
      <c r="E296" s="238">
        <f t="shared" ref="E296:E360" si="19">D296*1.2</f>
        <v>2.8347150897455982</v>
      </c>
      <c r="F296" s="238">
        <f t="shared" ref="F296:G360" si="20">D296*$F$1</f>
        <v>70.867877243639953</v>
      </c>
      <c r="G296" s="238">
        <f t="shared" si="20"/>
        <v>85.04145269236794</v>
      </c>
      <c r="H296" s="239"/>
      <c r="I296" s="240"/>
    </row>
    <row r="297" spans="1:9" x14ac:dyDescent="0.25">
      <c r="A297" s="235" t="s">
        <v>16765</v>
      </c>
      <c r="B297" s="250">
        <v>631868000</v>
      </c>
      <c r="C297" s="236" t="s">
        <v>19110</v>
      </c>
      <c r="D297" s="237">
        <v>5.7599156707350003</v>
      </c>
      <c r="E297" s="238">
        <f t="shared" si="19"/>
        <v>6.911898804882</v>
      </c>
      <c r="F297" s="238">
        <f t="shared" si="20"/>
        <v>172.79747012205002</v>
      </c>
      <c r="G297" s="238">
        <f t="shared" si="20"/>
        <v>207.35696414646</v>
      </c>
      <c r="H297" s="239"/>
      <c r="I297" s="240"/>
    </row>
    <row r="298" spans="1:9" x14ac:dyDescent="0.25">
      <c r="A298" s="235" t="s">
        <v>16765</v>
      </c>
      <c r="B298" s="250">
        <v>631785000</v>
      </c>
      <c r="C298" s="236" t="s">
        <v>19111</v>
      </c>
      <c r="D298" s="237">
        <v>8.77304513904914</v>
      </c>
      <c r="E298" s="238">
        <f t="shared" si="19"/>
        <v>10.527654166858968</v>
      </c>
      <c r="F298" s="238">
        <f t="shared" si="20"/>
        <v>263.19135417147419</v>
      </c>
      <c r="G298" s="238">
        <f t="shared" si="20"/>
        <v>315.829625005769</v>
      </c>
      <c r="H298" s="239"/>
      <c r="I298" s="240"/>
    </row>
    <row r="299" spans="1:9" x14ac:dyDescent="0.25">
      <c r="A299" s="235" t="s">
        <v>16765</v>
      </c>
      <c r="B299" s="250">
        <v>631879000</v>
      </c>
      <c r="C299" s="236" t="s">
        <v>19112</v>
      </c>
      <c r="D299" s="237">
        <v>3.0847681412824945</v>
      </c>
      <c r="E299" s="238">
        <f t="shared" si="19"/>
        <v>3.7017217695389935</v>
      </c>
      <c r="F299" s="238">
        <f t="shared" si="20"/>
        <v>92.543044238474835</v>
      </c>
      <c r="G299" s="238">
        <f t="shared" si="20"/>
        <v>111.05165308616981</v>
      </c>
      <c r="H299" s="239"/>
      <c r="I299" s="240"/>
    </row>
    <row r="300" spans="1:9" x14ac:dyDescent="0.25">
      <c r="A300" s="235" t="s">
        <v>16765</v>
      </c>
      <c r="B300" s="250">
        <v>631824000</v>
      </c>
      <c r="C300" s="236" t="s">
        <v>7180</v>
      </c>
      <c r="D300" s="237">
        <v>1.9040000000000001</v>
      </c>
      <c r="E300" s="238">
        <f t="shared" si="19"/>
        <v>2.2848000000000002</v>
      </c>
      <c r="F300" s="238">
        <f t="shared" si="20"/>
        <v>57.120000000000005</v>
      </c>
      <c r="G300" s="238">
        <f t="shared" si="20"/>
        <v>68.544000000000011</v>
      </c>
      <c r="H300" s="239"/>
      <c r="I300" s="240"/>
    </row>
    <row r="301" spans="1:9" x14ac:dyDescent="0.25">
      <c r="A301" s="235" t="s">
        <v>16765</v>
      </c>
      <c r="B301" s="250">
        <v>625233000</v>
      </c>
      <c r="C301" s="236" t="s">
        <v>16770</v>
      </c>
      <c r="D301" s="237">
        <v>15.025321962370388</v>
      </c>
      <c r="E301" s="238">
        <f t="shared" si="19"/>
        <v>18.030386354844463</v>
      </c>
      <c r="F301" s="238">
        <f t="shared" si="20"/>
        <v>450.75965887111164</v>
      </c>
      <c r="G301" s="238">
        <f t="shared" si="20"/>
        <v>540.91159064533394</v>
      </c>
      <c r="H301" s="239"/>
      <c r="I301" s="240"/>
    </row>
    <row r="302" spans="1:9" x14ac:dyDescent="0.25">
      <c r="A302" s="235" t="s">
        <v>16765</v>
      </c>
      <c r="B302" s="250">
        <v>631825000</v>
      </c>
      <c r="C302" s="236" t="s">
        <v>7181</v>
      </c>
      <c r="D302" s="237">
        <v>2.1</v>
      </c>
      <c r="E302" s="238">
        <f t="shared" si="19"/>
        <v>2.52</v>
      </c>
      <c r="F302" s="238">
        <f t="shared" si="20"/>
        <v>63</v>
      </c>
      <c r="G302" s="238">
        <f t="shared" si="20"/>
        <v>75.599999999999994</v>
      </c>
      <c r="H302" s="239"/>
      <c r="I302" s="240"/>
    </row>
    <row r="303" spans="1:9" x14ac:dyDescent="0.25">
      <c r="A303" s="235" t="s">
        <v>16765</v>
      </c>
      <c r="B303" s="250">
        <v>625234000</v>
      </c>
      <c r="C303" s="236" t="s">
        <v>16771</v>
      </c>
      <c r="D303" s="237">
        <v>16.424716524295356</v>
      </c>
      <c r="E303" s="238">
        <f t="shared" si="19"/>
        <v>19.709659829154425</v>
      </c>
      <c r="F303" s="238">
        <f t="shared" si="20"/>
        <v>492.74149572886068</v>
      </c>
      <c r="G303" s="238">
        <f t="shared" si="20"/>
        <v>591.28979487463278</v>
      </c>
      <c r="H303" s="239"/>
      <c r="I303" s="240"/>
    </row>
    <row r="304" spans="1:9" x14ac:dyDescent="0.25">
      <c r="A304" s="235" t="s">
        <v>16765</v>
      </c>
      <c r="B304" s="250">
        <v>631826000</v>
      </c>
      <c r="C304" s="236" t="s">
        <v>7182</v>
      </c>
      <c r="D304" s="237">
        <v>3.1640000000000001</v>
      </c>
      <c r="E304" s="238">
        <f t="shared" si="19"/>
        <v>3.7968000000000002</v>
      </c>
      <c r="F304" s="238">
        <f t="shared" si="20"/>
        <v>94.92</v>
      </c>
      <c r="G304" s="238">
        <f t="shared" si="20"/>
        <v>113.90400000000001</v>
      </c>
      <c r="H304" s="239"/>
      <c r="I304" s="240"/>
    </row>
    <row r="305" spans="1:9" x14ac:dyDescent="0.25">
      <c r="A305" s="235" t="s">
        <v>16765</v>
      </c>
      <c r="B305" s="250">
        <v>625235000</v>
      </c>
      <c r="C305" s="236" t="s">
        <v>16772</v>
      </c>
      <c r="D305" s="237">
        <v>25.027000308796012</v>
      </c>
      <c r="E305" s="238">
        <f t="shared" si="19"/>
        <v>30.032400370555212</v>
      </c>
      <c r="F305" s="238">
        <f t="shared" si="20"/>
        <v>750.81000926388037</v>
      </c>
      <c r="G305" s="238">
        <f t="shared" si="20"/>
        <v>900.9720111166564</v>
      </c>
      <c r="H305" s="239"/>
      <c r="I305" s="240"/>
    </row>
    <row r="306" spans="1:9" x14ac:dyDescent="0.25">
      <c r="A306" s="235" t="s">
        <v>16765</v>
      </c>
      <c r="B306" s="250">
        <v>631829000</v>
      </c>
      <c r="C306" s="236" t="s">
        <v>19113</v>
      </c>
      <c r="D306" s="237">
        <v>1.8557325342872244</v>
      </c>
      <c r="E306" s="238">
        <f t="shared" si="19"/>
        <v>2.2268790411446693</v>
      </c>
      <c r="F306" s="238">
        <f t="shared" si="20"/>
        <v>55.671976028616733</v>
      </c>
      <c r="G306" s="238">
        <f t="shared" si="20"/>
        <v>66.806371234340077</v>
      </c>
      <c r="H306" s="239"/>
      <c r="I306" s="240"/>
    </row>
    <row r="307" spans="1:9" x14ac:dyDescent="0.25">
      <c r="A307" s="235" t="s">
        <v>16765</v>
      </c>
      <c r="B307" s="250">
        <v>631830000</v>
      </c>
      <c r="C307" s="236" t="s">
        <v>19114</v>
      </c>
      <c r="D307" s="237">
        <v>2.0726297108587892</v>
      </c>
      <c r="E307" s="238">
        <f t="shared" si="19"/>
        <v>2.487155653030547</v>
      </c>
      <c r="F307" s="238">
        <f t="shared" si="20"/>
        <v>62.178891325763679</v>
      </c>
      <c r="G307" s="238">
        <f t="shared" si="20"/>
        <v>74.614669590916407</v>
      </c>
      <c r="H307" s="239"/>
      <c r="I307" s="240"/>
    </row>
    <row r="308" spans="1:9" x14ac:dyDescent="0.25">
      <c r="A308" s="235" t="s">
        <v>16765</v>
      </c>
      <c r="B308" s="250">
        <v>631831000</v>
      </c>
      <c r="C308" s="236" t="s">
        <v>19115</v>
      </c>
      <c r="D308" s="237">
        <v>3.1328923065027787</v>
      </c>
      <c r="E308" s="238">
        <f t="shared" si="19"/>
        <v>3.7594707678033341</v>
      </c>
      <c r="F308" s="238">
        <f t="shared" si="20"/>
        <v>93.986769195083355</v>
      </c>
      <c r="G308" s="238">
        <f t="shared" si="20"/>
        <v>112.78412303410002</v>
      </c>
      <c r="H308" s="239"/>
      <c r="I308" s="240"/>
    </row>
    <row r="309" spans="1:9" x14ac:dyDescent="0.25">
      <c r="A309" s="235" t="s">
        <v>16765</v>
      </c>
      <c r="B309" s="250">
        <v>631832000</v>
      </c>
      <c r="C309" s="236" t="s">
        <v>19116</v>
      </c>
      <c r="D309" s="237">
        <v>1.9026984520768611</v>
      </c>
      <c r="E309" s="238">
        <f t="shared" si="19"/>
        <v>2.283238142492233</v>
      </c>
      <c r="F309" s="238">
        <f t="shared" si="20"/>
        <v>57.08095356230583</v>
      </c>
      <c r="G309" s="238">
        <f t="shared" si="20"/>
        <v>68.497144274766995</v>
      </c>
      <c r="H309" s="239"/>
      <c r="I309" s="240"/>
    </row>
    <row r="310" spans="1:9" x14ac:dyDescent="0.25">
      <c r="A310" s="235" t="s">
        <v>16765</v>
      </c>
      <c r="B310" s="250">
        <v>625236000</v>
      </c>
      <c r="C310" s="236" t="s">
        <v>16773</v>
      </c>
      <c r="D310" s="237">
        <v>17.89275044012577</v>
      </c>
      <c r="E310" s="238">
        <f t="shared" si="19"/>
        <v>21.471300528150923</v>
      </c>
      <c r="F310" s="238">
        <f t="shared" si="20"/>
        <v>536.78251320377308</v>
      </c>
      <c r="G310" s="238">
        <f t="shared" si="20"/>
        <v>644.13901584452765</v>
      </c>
      <c r="H310" s="239"/>
      <c r="I310" s="240"/>
    </row>
    <row r="311" spans="1:9" x14ac:dyDescent="0.25">
      <c r="A311" s="235" t="s">
        <v>16765</v>
      </c>
      <c r="B311" s="250">
        <v>631833000</v>
      </c>
      <c r="C311" s="236" t="s">
        <v>7183</v>
      </c>
      <c r="D311" s="237">
        <v>2.5171717171717174</v>
      </c>
      <c r="E311" s="238">
        <f t="shared" si="19"/>
        <v>3.020606060606061</v>
      </c>
      <c r="F311" s="238">
        <f t="shared" si="20"/>
        <v>75.515151515151516</v>
      </c>
      <c r="G311" s="238">
        <f t="shared" si="20"/>
        <v>90.618181818181824</v>
      </c>
      <c r="H311" s="239"/>
      <c r="I311" s="240"/>
    </row>
    <row r="312" spans="1:9" x14ac:dyDescent="0.25">
      <c r="A312" s="235" t="s">
        <v>16765</v>
      </c>
      <c r="B312" s="250">
        <v>625237000</v>
      </c>
      <c r="C312" s="236" t="s">
        <v>16774</v>
      </c>
      <c r="D312" s="237">
        <v>19.773738289469151</v>
      </c>
      <c r="E312" s="238">
        <f t="shared" si="19"/>
        <v>23.72848594736298</v>
      </c>
      <c r="F312" s="238">
        <f t="shared" si="20"/>
        <v>593.21214868407446</v>
      </c>
      <c r="G312" s="238">
        <f t="shared" si="20"/>
        <v>711.85457842088942</v>
      </c>
      <c r="H312" s="239"/>
      <c r="I312" s="240"/>
    </row>
    <row r="313" spans="1:9" x14ac:dyDescent="0.25">
      <c r="A313" s="235" t="s">
        <v>16765</v>
      </c>
      <c r="B313" s="250">
        <v>631834000</v>
      </c>
      <c r="C313" s="236" t="s">
        <v>7184</v>
      </c>
      <c r="D313" s="237">
        <v>3.0093457943925239</v>
      </c>
      <c r="E313" s="238">
        <f t="shared" si="19"/>
        <v>3.6112149532710287</v>
      </c>
      <c r="F313" s="238">
        <f t="shared" si="20"/>
        <v>90.280373831775719</v>
      </c>
      <c r="G313" s="238">
        <f t="shared" si="20"/>
        <v>108.33644859813086</v>
      </c>
      <c r="H313" s="239"/>
      <c r="I313" s="240"/>
    </row>
    <row r="314" spans="1:9" x14ac:dyDescent="0.25">
      <c r="A314" s="235" t="s">
        <v>16765</v>
      </c>
      <c r="B314" s="250">
        <v>625238000</v>
      </c>
      <c r="C314" s="236" t="s">
        <v>16775</v>
      </c>
      <c r="D314" s="237">
        <v>25.233424535800165</v>
      </c>
      <c r="E314" s="238">
        <f t="shared" si="19"/>
        <v>30.280109442960196</v>
      </c>
      <c r="F314" s="238">
        <f t="shared" si="20"/>
        <v>757.00273607400493</v>
      </c>
      <c r="G314" s="238">
        <f t="shared" si="20"/>
        <v>908.40328328880582</v>
      </c>
      <c r="H314" s="239"/>
      <c r="I314" s="240"/>
    </row>
    <row r="315" spans="1:9" x14ac:dyDescent="0.25">
      <c r="A315" s="235" t="s">
        <v>16765</v>
      </c>
      <c r="B315" s="250">
        <v>631835000</v>
      </c>
      <c r="C315" s="236" t="s">
        <v>19117</v>
      </c>
      <c r="D315" s="237">
        <v>3.3219933815331459</v>
      </c>
      <c r="E315" s="238">
        <f t="shared" si="19"/>
        <v>3.9863920578397751</v>
      </c>
      <c r="F315" s="238">
        <f t="shared" si="20"/>
        <v>99.659801445994376</v>
      </c>
      <c r="G315" s="238">
        <f t="shared" si="20"/>
        <v>119.59176173519326</v>
      </c>
      <c r="H315" s="239"/>
      <c r="I315" s="240"/>
    </row>
    <row r="316" spans="1:9" x14ac:dyDescent="0.25">
      <c r="A316" s="235" t="s">
        <v>16765</v>
      </c>
      <c r="B316" s="250">
        <v>625229000</v>
      </c>
      <c r="C316" s="236" t="s">
        <v>16766</v>
      </c>
      <c r="D316" s="237">
        <v>4.9611694256304268</v>
      </c>
      <c r="E316" s="238">
        <f t="shared" si="19"/>
        <v>5.9534033107565119</v>
      </c>
      <c r="F316" s="238">
        <f t="shared" si="20"/>
        <v>148.8350827689128</v>
      </c>
      <c r="G316" s="238">
        <f t="shared" si="20"/>
        <v>178.60209932269535</v>
      </c>
      <c r="H316" s="239"/>
      <c r="I316" s="240"/>
    </row>
    <row r="317" spans="1:9" x14ac:dyDescent="0.25">
      <c r="A317" s="235" t="s">
        <v>16765</v>
      </c>
      <c r="B317" s="250">
        <v>625251000</v>
      </c>
      <c r="C317" s="236" t="s">
        <v>18718</v>
      </c>
      <c r="D317" s="237">
        <v>6.3179644186094972</v>
      </c>
      <c r="E317" s="238">
        <f t="shared" si="19"/>
        <v>7.5815573023313965</v>
      </c>
      <c r="F317" s="238">
        <f t="shared" si="20"/>
        <v>189.53893255828493</v>
      </c>
      <c r="G317" s="238">
        <f t="shared" si="20"/>
        <v>227.44671906994191</v>
      </c>
      <c r="H317" s="239"/>
      <c r="I317" s="240"/>
    </row>
    <row r="318" spans="1:9" x14ac:dyDescent="0.25">
      <c r="A318" s="235" t="s">
        <v>16765</v>
      </c>
      <c r="B318" s="250">
        <v>631788000</v>
      </c>
      <c r="C318" s="236" t="s">
        <v>19118</v>
      </c>
      <c r="D318" s="237">
        <v>7.2718186090916772</v>
      </c>
      <c r="E318" s="238">
        <f t="shared" si="19"/>
        <v>8.7261823309100119</v>
      </c>
      <c r="F318" s="238">
        <f t="shared" si="20"/>
        <v>218.15455827275031</v>
      </c>
      <c r="G318" s="238">
        <f t="shared" si="20"/>
        <v>261.78546992730037</v>
      </c>
      <c r="H318" s="239"/>
      <c r="I318" s="240"/>
    </row>
    <row r="319" spans="1:9" x14ac:dyDescent="0.25">
      <c r="A319" s="235" t="s">
        <v>16765</v>
      </c>
      <c r="B319" s="250">
        <v>631789000</v>
      </c>
      <c r="C319" s="236" t="s">
        <v>19119</v>
      </c>
      <c r="D319" s="237">
        <v>9.8237725866523515</v>
      </c>
      <c r="E319" s="238">
        <f t="shared" si="19"/>
        <v>11.788527103982821</v>
      </c>
      <c r="F319" s="238">
        <f t="shared" si="20"/>
        <v>294.71317759957054</v>
      </c>
      <c r="G319" s="238">
        <f t="shared" si="20"/>
        <v>353.65581311948461</v>
      </c>
      <c r="H319" s="239"/>
      <c r="I319" s="240"/>
    </row>
    <row r="320" spans="1:9" x14ac:dyDescent="0.25">
      <c r="A320" s="235" t="s">
        <v>16765</v>
      </c>
      <c r="B320" s="250">
        <v>631836000</v>
      </c>
      <c r="C320" s="236" t="s">
        <v>19120</v>
      </c>
      <c r="D320" s="237">
        <v>3.227817421754946</v>
      </c>
      <c r="E320" s="238">
        <f t="shared" si="19"/>
        <v>3.8733809061059352</v>
      </c>
      <c r="F320" s="238">
        <f t="shared" si="20"/>
        <v>96.834522652648374</v>
      </c>
      <c r="G320" s="238">
        <f t="shared" si="20"/>
        <v>116.20142718317805</v>
      </c>
      <c r="H320" s="239"/>
      <c r="I320" s="240"/>
    </row>
    <row r="321" spans="1:9" x14ac:dyDescent="0.25">
      <c r="A321" s="235" t="s">
        <v>16765</v>
      </c>
      <c r="B321" s="250">
        <v>625254000</v>
      </c>
      <c r="C321" s="236" t="s">
        <v>16785</v>
      </c>
      <c r="D321" s="237">
        <v>7.273921111651795</v>
      </c>
      <c r="E321" s="238">
        <f t="shared" si="19"/>
        <v>8.7287053339821536</v>
      </c>
      <c r="F321" s="238">
        <f t="shared" si="20"/>
        <v>218.21763334955386</v>
      </c>
      <c r="G321" s="238">
        <f t="shared" si="20"/>
        <v>261.86116001946459</v>
      </c>
      <c r="H321" s="239"/>
      <c r="I321" s="240"/>
    </row>
    <row r="322" spans="1:9" x14ac:dyDescent="0.25">
      <c r="A322" s="235" t="s">
        <v>16765</v>
      </c>
      <c r="B322" s="250">
        <v>630542000</v>
      </c>
      <c r="C322" s="236" t="s">
        <v>19121</v>
      </c>
      <c r="D322" s="237">
        <v>20.338711267148845</v>
      </c>
      <c r="E322" s="238">
        <f t="shared" si="19"/>
        <v>24.406453520578612</v>
      </c>
      <c r="F322" s="238">
        <f t="shared" si="20"/>
        <v>610.1613380144654</v>
      </c>
      <c r="G322" s="238">
        <f t="shared" si="20"/>
        <v>732.19360561735834</v>
      </c>
      <c r="H322" s="239"/>
      <c r="I322" s="240"/>
    </row>
    <row r="323" spans="1:9" x14ac:dyDescent="0.25">
      <c r="A323" s="235" t="s">
        <v>16787</v>
      </c>
      <c r="B323" s="250">
        <v>626219000</v>
      </c>
      <c r="C323" s="236" t="s">
        <v>19122</v>
      </c>
      <c r="D323" s="237">
        <v>4.1532638703589155</v>
      </c>
      <c r="E323" s="238">
        <f t="shared" si="19"/>
        <v>4.9839166444306988</v>
      </c>
      <c r="F323" s="238">
        <f t="shared" si="20"/>
        <v>124.59791611076747</v>
      </c>
      <c r="G323" s="238">
        <f t="shared" si="20"/>
        <v>149.51749933292098</v>
      </c>
      <c r="H323" s="239"/>
      <c r="I323" s="240"/>
    </row>
    <row r="324" spans="1:9" x14ac:dyDescent="0.25">
      <c r="A324" s="235" t="s">
        <v>16787</v>
      </c>
      <c r="B324" s="250">
        <v>626220000</v>
      </c>
      <c r="C324" s="236" t="s">
        <v>19123</v>
      </c>
      <c r="D324" s="237">
        <v>4.5204183535562912</v>
      </c>
      <c r="E324" s="238">
        <f t="shared" si="19"/>
        <v>5.4245020242675492</v>
      </c>
      <c r="F324" s="238">
        <f t="shared" si="20"/>
        <v>135.61255060668873</v>
      </c>
      <c r="G324" s="238">
        <f t="shared" si="20"/>
        <v>162.73506072802647</v>
      </c>
      <c r="H324" s="239"/>
      <c r="I324" s="240"/>
    </row>
    <row r="325" spans="1:9" x14ac:dyDescent="0.25">
      <c r="A325" s="235" t="s">
        <v>16787</v>
      </c>
      <c r="B325" s="250">
        <v>626275000</v>
      </c>
      <c r="C325" s="236" t="s">
        <v>18719</v>
      </c>
      <c r="D325" s="237">
        <v>46.048845721736114</v>
      </c>
      <c r="E325" s="238">
        <f t="shared" si="19"/>
        <v>55.258614866083335</v>
      </c>
      <c r="F325" s="238">
        <f t="shared" si="20"/>
        <v>1381.4653716520834</v>
      </c>
      <c r="G325" s="238">
        <f t="shared" si="20"/>
        <v>1657.7584459825</v>
      </c>
      <c r="H325" s="239"/>
      <c r="I325" s="240"/>
    </row>
    <row r="326" spans="1:9" x14ac:dyDescent="0.25">
      <c r="A326" s="235" t="s">
        <v>16787</v>
      </c>
      <c r="B326" s="262">
        <v>626242000</v>
      </c>
      <c r="C326" s="266" t="s">
        <v>20688</v>
      </c>
      <c r="D326" s="237">
        <v>460.48845721736114</v>
      </c>
      <c r="E326" s="238">
        <f t="shared" ref="E326" si="21">D326*1.2</f>
        <v>552.58614866083337</v>
      </c>
      <c r="F326" s="238">
        <f t="shared" ref="F326" si="22">D326*$F$1</f>
        <v>13814.653716520834</v>
      </c>
      <c r="G326" s="238">
        <f t="shared" ref="G326" si="23">E326*$F$1</f>
        <v>16577.584459825001</v>
      </c>
      <c r="H326" s="239" t="s">
        <v>18819</v>
      </c>
      <c r="I326" s="240"/>
    </row>
    <row r="327" spans="1:9" x14ac:dyDescent="0.25">
      <c r="A327" s="235" t="s">
        <v>16787</v>
      </c>
      <c r="B327" s="250">
        <v>626221000</v>
      </c>
      <c r="C327" s="236" t="s">
        <v>19124</v>
      </c>
      <c r="D327" s="237">
        <v>5.1628611004434575</v>
      </c>
      <c r="E327" s="238">
        <f t="shared" si="19"/>
        <v>6.1954333205321488</v>
      </c>
      <c r="F327" s="238">
        <f t="shared" si="20"/>
        <v>154.88583301330374</v>
      </c>
      <c r="G327" s="238">
        <f t="shared" si="20"/>
        <v>185.86299961596447</v>
      </c>
      <c r="H327" s="239"/>
      <c r="I327" s="240"/>
    </row>
    <row r="328" spans="1:9" x14ac:dyDescent="0.25">
      <c r="A328" s="235" t="s">
        <v>16787</v>
      </c>
      <c r="B328" s="250">
        <v>626276000</v>
      </c>
      <c r="C328" s="236" t="s">
        <v>18720</v>
      </c>
      <c r="D328" s="237">
        <v>52.616043710557534</v>
      </c>
      <c r="E328" s="238">
        <f t="shared" si="19"/>
        <v>63.139252452669041</v>
      </c>
      <c r="F328" s="238">
        <f t="shared" si="20"/>
        <v>1578.4813113167261</v>
      </c>
      <c r="G328" s="238">
        <f t="shared" si="20"/>
        <v>1894.1775735800711</v>
      </c>
      <c r="H328" s="239"/>
      <c r="I328" s="240"/>
    </row>
    <row r="329" spans="1:9" x14ac:dyDescent="0.25">
      <c r="A329" s="235" t="s">
        <v>16787</v>
      </c>
      <c r="B329" s="250">
        <v>626222000</v>
      </c>
      <c r="C329" s="236" t="s">
        <v>19125</v>
      </c>
      <c r="D329" s="237">
        <v>6.0348612274758509</v>
      </c>
      <c r="E329" s="238">
        <f t="shared" si="19"/>
        <v>7.2418334729710203</v>
      </c>
      <c r="F329" s="238">
        <f t="shared" si="20"/>
        <v>181.04583682427551</v>
      </c>
      <c r="G329" s="238">
        <f t="shared" si="20"/>
        <v>217.2550041891306</v>
      </c>
      <c r="H329" s="239"/>
      <c r="I329" s="240"/>
    </row>
    <row r="330" spans="1:9" x14ac:dyDescent="0.25">
      <c r="A330" s="235" t="s">
        <v>16787</v>
      </c>
      <c r="B330" s="250">
        <v>626223000</v>
      </c>
      <c r="C330" s="236" t="s">
        <v>19126</v>
      </c>
      <c r="D330" s="237">
        <v>7.4573469878761465</v>
      </c>
      <c r="E330" s="238">
        <f t="shared" si="19"/>
        <v>8.9488163854513747</v>
      </c>
      <c r="F330" s="238">
        <f t="shared" si="20"/>
        <v>223.72040963628439</v>
      </c>
      <c r="G330" s="238">
        <f t="shared" si="20"/>
        <v>268.46449156354123</v>
      </c>
      <c r="H330" s="239"/>
      <c r="I330" s="240"/>
    </row>
    <row r="331" spans="1:9" x14ac:dyDescent="0.25">
      <c r="A331" s="235" t="s">
        <v>16787</v>
      </c>
      <c r="B331" s="250">
        <v>626224000</v>
      </c>
      <c r="C331" s="236" t="s">
        <v>19127</v>
      </c>
      <c r="D331" s="237">
        <v>13.19409890622531</v>
      </c>
      <c r="E331" s="238">
        <f t="shared" si="19"/>
        <v>15.832918687470372</v>
      </c>
      <c r="F331" s="238">
        <f t="shared" si="20"/>
        <v>395.82296718675929</v>
      </c>
      <c r="G331" s="238">
        <f t="shared" si="20"/>
        <v>474.98756062411115</v>
      </c>
      <c r="H331" s="239"/>
      <c r="I331" s="240"/>
    </row>
    <row r="332" spans="1:9" x14ac:dyDescent="0.25">
      <c r="A332" s="235" t="s">
        <v>16787</v>
      </c>
      <c r="B332" s="250">
        <v>626117000</v>
      </c>
      <c r="C332" s="236" t="s">
        <v>19128</v>
      </c>
      <c r="D332" s="237">
        <v>18.236893619291898</v>
      </c>
      <c r="E332" s="238">
        <f t="shared" si="19"/>
        <v>21.884272343150275</v>
      </c>
      <c r="F332" s="238">
        <f t="shared" si="20"/>
        <v>547.10680857875695</v>
      </c>
      <c r="G332" s="238">
        <f t="shared" si="20"/>
        <v>656.5281702945083</v>
      </c>
      <c r="H332" s="239"/>
      <c r="I332" s="240"/>
    </row>
    <row r="333" spans="1:9" x14ac:dyDescent="0.25">
      <c r="A333" s="235" t="s">
        <v>16787</v>
      </c>
      <c r="B333" s="250">
        <v>626225000</v>
      </c>
      <c r="C333" s="236" t="s">
        <v>19129</v>
      </c>
      <c r="D333" s="237">
        <v>5.0233090919726191</v>
      </c>
      <c r="E333" s="238">
        <f t="shared" si="19"/>
        <v>6.0279709103671424</v>
      </c>
      <c r="F333" s="238">
        <f t="shared" si="20"/>
        <v>150.69927275917857</v>
      </c>
      <c r="G333" s="238">
        <f t="shared" si="20"/>
        <v>180.83912731101427</v>
      </c>
      <c r="H333" s="239"/>
      <c r="I333" s="240"/>
    </row>
    <row r="334" spans="1:9" x14ac:dyDescent="0.25">
      <c r="A334" s="235" t="s">
        <v>16787</v>
      </c>
      <c r="B334" s="250">
        <v>626277000</v>
      </c>
      <c r="C334" s="236" t="s">
        <v>18721</v>
      </c>
      <c r="D334" s="237">
        <v>51.208637338294558</v>
      </c>
      <c r="E334" s="238">
        <f t="shared" si="19"/>
        <v>61.45036480595347</v>
      </c>
      <c r="F334" s="238">
        <f t="shared" si="20"/>
        <v>1536.2591201488367</v>
      </c>
      <c r="G334" s="238">
        <f t="shared" si="20"/>
        <v>1843.5109441786042</v>
      </c>
      <c r="H334" s="239"/>
      <c r="I334" s="240"/>
    </row>
    <row r="335" spans="1:9" x14ac:dyDescent="0.25">
      <c r="A335" s="235" t="s">
        <v>16787</v>
      </c>
      <c r="B335" s="250">
        <v>626226000</v>
      </c>
      <c r="C335" s="236" t="s">
        <v>19130</v>
      </c>
      <c r="D335" s="237">
        <v>6.1150708953268245</v>
      </c>
      <c r="E335" s="238">
        <f t="shared" si="19"/>
        <v>7.3380850743921888</v>
      </c>
      <c r="F335" s="238">
        <f t="shared" si="20"/>
        <v>183.45212685980474</v>
      </c>
      <c r="G335" s="238">
        <f t="shared" si="20"/>
        <v>220.14255223176568</v>
      </c>
      <c r="H335" s="239"/>
      <c r="I335" s="240"/>
    </row>
    <row r="336" spans="1:9" x14ac:dyDescent="0.25">
      <c r="A336" s="235" t="s">
        <v>16787</v>
      </c>
      <c r="B336" s="250">
        <v>626278000</v>
      </c>
      <c r="C336" s="236" t="s">
        <v>18722</v>
      </c>
      <c r="D336" s="237">
        <v>62.437188449546042</v>
      </c>
      <c r="E336" s="238">
        <f t="shared" si="19"/>
        <v>74.924626139455242</v>
      </c>
      <c r="F336" s="238">
        <f t="shared" si="20"/>
        <v>1873.1156534863812</v>
      </c>
      <c r="G336" s="238">
        <f t="shared" si="20"/>
        <v>2247.7387841836571</v>
      </c>
      <c r="H336" s="239"/>
      <c r="I336" s="240"/>
    </row>
    <row r="337" spans="1:9" x14ac:dyDescent="0.25">
      <c r="A337" s="235" t="s">
        <v>16787</v>
      </c>
      <c r="B337" s="250">
        <v>626227000</v>
      </c>
      <c r="C337" s="236" t="s">
        <v>19131</v>
      </c>
      <c r="D337" s="237">
        <v>6.9393165843775151</v>
      </c>
      <c r="E337" s="238">
        <f t="shared" si="19"/>
        <v>8.3271799012530181</v>
      </c>
      <c r="F337" s="238">
        <f t="shared" si="20"/>
        <v>208.17949753132547</v>
      </c>
      <c r="G337" s="238">
        <f t="shared" si="20"/>
        <v>249.81539703759054</v>
      </c>
      <c r="H337" s="239"/>
      <c r="I337" s="240"/>
    </row>
    <row r="338" spans="1:9" x14ac:dyDescent="0.25">
      <c r="A338" s="235" t="s">
        <v>16787</v>
      </c>
      <c r="B338" s="250">
        <v>626249000</v>
      </c>
      <c r="C338" s="236" t="s">
        <v>18723</v>
      </c>
      <c r="D338" s="237">
        <v>70.752950677055821</v>
      </c>
      <c r="E338" s="238">
        <f t="shared" si="19"/>
        <v>84.903540812466986</v>
      </c>
      <c r="F338" s="238">
        <f t="shared" si="20"/>
        <v>2122.5885203116745</v>
      </c>
      <c r="G338" s="238">
        <f t="shared" si="20"/>
        <v>2547.1062243740098</v>
      </c>
      <c r="H338" s="239"/>
      <c r="I338" s="240"/>
    </row>
    <row r="339" spans="1:9" x14ac:dyDescent="0.25">
      <c r="A339" s="235" t="s">
        <v>16787</v>
      </c>
      <c r="B339" s="250">
        <v>626228000</v>
      </c>
      <c r="C339" s="236" t="s">
        <v>19132</v>
      </c>
      <c r="D339" s="237">
        <v>9.527170585530957</v>
      </c>
      <c r="E339" s="238">
        <f t="shared" si="19"/>
        <v>11.432604702637148</v>
      </c>
      <c r="F339" s="238">
        <f t="shared" si="20"/>
        <v>285.81511756592869</v>
      </c>
      <c r="G339" s="238">
        <f t="shared" si="20"/>
        <v>342.97814107911444</v>
      </c>
      <c r="H339" s="239"/>
      <c r="I339" s="240"/>
    </row>
    <row r="340" spans="1:9" x14ac:dyDescent="0.25">
      <c r="A340" s="235" t="s">
        <v>16787</v>
      </c>
      <c r="B340" s="250">
        <v>626229000</v>
      </c>
      <c r="C340" s="236" t="s">
        <v>19133</v>
      </c>
      <c r="D340" s="237">
        <v>14.336171761991553</v>
      </c>
      <c r="E340" s="238">
        <f t="shared" si="19"/>
        <v>17.203406114389864</v>
      </c>
      <c r="F340" s="238">
        <f t="shared" si="20"/>
        <v>430.08515285974659</v>
      </c>
      <c r="G340" s="238">
        <f t="shared" si="20"/>
        <v>516.10218343169595</v>
      </c>
      <c r="H340" s="239"/>
      <c r="I340" s="240"/>
    </row>
    <row r="341" spans="1:9" x14ac:dyDescent="0.25">
      <c r="A341" s="235" t="s">
        <v>16787</v>
      </c>
      <c r="B341" s="250">
        <v>626118000</v>
      </c>
      <c r="C341" s="236" t="s">
        <v>19134</v>
      </c>
      <c r="D341" s="237">
        <v>18.810403619148733</v>
      </c>
      <c r="E341" s="238">
        <f t="shared" si="19"/>
        <v>22.57248434297848</v>
      </c>
      <c r="F341" s="238">
        <f t="shared" si="20"/>
        <v>564.31210857446194</v>
      </c>
      <c r="G341" s="238">
        <f t="shared" si="20"/>
        <v>677.17453028935438</v>
      </c>
      <c r="H341" s="239"/>
      <c r="I341" s="240"/>
    </row>
    <row r="342" spans="1:9" x14ac:dyDescent="0.25">
      <c r="A342" s="235" t="s">
        <v>16787</v>
      </c>
      <c r="B342" s="250">
        <v>626230000</v>
      </c>
      <c r="C342" s="236" t="s">
        <v>19135</v>
      </c>
      <c r="D342" s="237">
        <v>7.0776304335038853</v>
      </c>
      <c r="E342" s="238">
        <f t="shared" si="19"/>
        <v>8.4931565202046624</v>
      </c>
      <c r="F342" s="238">
        <f t="shared" si="20"/>
        <v>212.32891300511656</v>
      </c>
      <c r="G342" s="238">
        <f t="shared" si="20"/>
        <v>254.79469560613987</v>
      </c>
      <c r="H342" s="239"/>
      <c r="I342" s="240"/>
    </row>
    <row r="343" spans="1:9" x14ac:dyDescent="0.25">
      <c r="A343" s="235" t="s">
        <v>16787</v>
      </c>
      <c r="B343" s="250">
        <v>626231000</v>
      </c>
      <c r="C343" s="236" t="s">
        <v>19136</v>
      </c>
      <c r="D343" s="237">
        <v>9.4961708299603007</v>
      </c>
      <c r="E343" s="238">
        <f t="shared" si="19"/>
        <v>11.39540499595236</v>
      </c>
      <c r="F343" s="238">
        <f t="shared" si="20"/>
        <v>284.88512489880901</v>
      </c>
      <c r="G343" s="238">
        <f t="shared" si="20"/>
        <v>341.86214987857079</v>
      </c>
      <c r="H343" s="239"/>
      <c r="I343" s="240"/>
    </row>
    <row r="344" spans="1:9" x14ac:dyDescent="0.25">
      <c r="A344" s="235" t="s">
        <v>16787</v>
      </c>
      <c r="B344" s="250">
        <v>626232000</v>
      </c>
      <c r="C344" s="236" t="s">
        <v>19137</v>
      </c>
      <c r="D344" s="237">
        <v>11.78998013672898</v>
      </c>
      <c r="E344" s="238">
        <f t="shared" si="19"/>
        <v>14.147976164074775</v>
      </c>
      <c r="F344" s="238">
        <f t="shared" si="20"/>
        <v>353.69940410186939</v>
      </c>
      <c r="G344" s="238">
        <f t="shared" si="20"/>
        <v>424.43928492224325</v>
      </c>
      <c r="H344" s="239"/>
      <c r="I344" s="240"/>
    </row>
    <row r="345" spans="1:9" x14ac:dyDescent="0.25">
      <c r="A345" s="235" t="s">
        <v>16787</v>
      </c>
      <c r="B345" s="250">
        <v>626233000</v>
      </c>
      <c r="C345" s="236" t="s">
        <v>19138</v>
      </c>
      <c r="D345" s="237">
        <v>14.748692559632955</v>
      </c>
      <c r="E345" s="238">
        <f t="shared" si="19"/>
        <v>17.698431071559547</v>
      </c>
      <c r="F345" s="238">
        <f t="shared" si="20"/>
        <v>442.46077678898865</v>
      </c>
      <c r="G345" s="238">
        <f t="shared" si="20"/>
        <v>530.95293214678645</v>
      </c>
      <c r="H345" s="239"/>
      <c r="I345" s="240"/>
    </row>
    <row r="346" spans="1:9" x14ac:dyDescent="0.25">
      <c r="A346" s="235" t="s">
        <v>16787</v>
      </c>
      <c r="B346" s="250">
        <v>626119000</v>
      </c>
      <c r="C346" s="236" t="s">
        <v>19139</v>
      </c>
      <c r="D346" s="237">
        <v>10.942107691238721</v>
      </c>
      <c r="E346" s="238">
        <f t="shared" si="19"/>
        <v>13.130529229486465</v>
      </c>
      <c r="F346" s="238">
        <f t="shared" si="20"/>
        <v>328.26323073716162</v>
      </c>
      <c r="G346" s="238">
        <f t="shared" si="20"/>
        <v>393.91587688459396</v>
      </c>
      <c r="H346" s="239"/>
      <c r="I346" s="240"/>
    </row>
    <row r="347" spans="1:9" x14ac:dyDescent="0.25">
      <c r="A347" s="235" t="s">
        <v>16787</v>
      </c>
      <c r="B347" s="250">
        <v>626120000</v>
      </c>
      <c r="C347" s="236" t="s">
        <v>19140</v>
      </c>
      <c r="D347" s="237">
        <v>20.393140853847648</v>
      </c>
      <c r="E347" s="238">
        <f t="shared" si="19"/>
        <v>24.471769024617178</v>
      </c>
      <c r="F347" s="238">
        <f t="shared" si="20"/>
        <v>611.79422561542947</v>
      </c>
      <c r="G347" s="238">
        <f t="shared" si="20"/>
        <v>734.15307073851534</v>
      </c>
      <c r="H347" s="239"/>
      <c r="I347" s="240"/>
    </row>
    <row r="348" spans="1:9" x14ac:dyDescent="0.25">
      <c r="A348" s="235" t="s">
        <v>16787</v>
      </c>
      <c r="B348" s="250">
        <v>626248000</v>
      </c>
      <c r="C348" s="236" t="s">
        <v>18724</v>
      </c>
      <c r="D348" s="237">
        <v>12.916492837749496</v>
      </c>
      <c r="E348" s="238">
        <f t="shared" si="19"/>
        <v>15.499791405299394</v>
      </c>
      <c r="F348" s="238">
        <f t="shared" si="20"/>
        <v>387.49478513248488</v>
      </c>
      <c r="G348" s="238">
        <f t="shared" si="20"/>
        <v>464.99374215898183</v>
      </c>
      <c r="H348" s="239"/>
      <c r="I348" s="240"/>
    </row>
    <row r="349" spans="1:9" x14ac:dyDescent="0.25">
      <c r="A349" s="235" t="s">
        <v>16787</v>
      </c>
      <c r="B349" s="250">
        <v>626121000</v>
      </c>
      <c r="C349" s="236" t="s">
        <v>19141</v>
      </c>
      <c r="D349" s="237">
        <v>13.488479436823836</v>
      </c>
      <c r="E349" s="238">
        <f t="shared" si="19"/>
        <v>16.186175324188603</v>
      </c>
      <c r="F349" s="238">
        <f t="shared" si="20"/>
        <v>404.65438310471507</v>
      </c>
      <c r="G349" s="238">
        <f t="shared" si="20"/>
        <v>485.58525972565809</v>
      </c>
      <c r="H349" s="239"/>
      <c r="I349" s="240"/>
    </row>
    <row r="350" spans="1:9" x14ac:dyDescent="0.25">
      <c r="A350" s="235" t="s">
        <v>16787</v>
      </c>
      <c r="B350" s="250">
        <v>626234000</v>
      </c>
      <c r="C350" s="236" t="s">
        <v>19142</v>
      </c>
      <c r="D350" s="237">
        <v>11.33688422890026</v>
      </c>
      <c r="E350" s="238">
        <f t="shared" si="19"/>
        <v>13.604261074680311</v>
      </c>
      <c r="F350" s="238">
        <f t="shared" si="20"/>
        <v>340.1065268670078</v>
      </c>
      <c r="G350" s="238">
        <f t="shared" si="20"/>
        <v>408.1278322404093</v>
      </c>
      <c r="H350" s="239"/>
      <c r="I350" s="240"/>
    </row>
    <row r="351" spans="1:9" x14ac:dyDescent="0.25">
      <c r="A351" s="235" t="s">
        <v>16787</v>
      </c>
      <c r="B351" s="250">
        <v>626235000</v>
      </c>
      <c r="C351" s="236" t="s">
        <v>19143</v>
      </c>
      <c r="D351" s="237">
        <v>12.684685943885246</v>
      </c>
      <c r="E351" s="238">
        <f t="shared" si="19"/>
        <v>15.221623132662295</v>
      </c>
      <c r="F351" s="238">
        <f t="shared" si="20"/>
        <v>380.54057831655734</v>
      </c>
      <c r="G351" s="238">
        <f t="shared" si="20"/>
        <v>456.64869397986882</v>
      </c>
      <c r="H351" s="239"/>
      <c r="I351" s="240"/>
    </row>
    <row r="352" spans="1:9" x14ac:dyDescent="0.25">
      <c r="A352" s="235" t="s">
        <v>16787</v>
      </c>
      <c r="B352" s="250">
        <v>626238000</v>
      </c>
      <c r="C352" s="236" t="s">
        <v>19144</v>
      </c>
      <c r="D352" s="237">
        <v>13.831552058755703</v>
      </c>
      <c r="E352" s="238">
        <f t="shared" si="19"/>
        <v>16.597862470506843</v>
      </c>
      <c r="F352" s="238">
        <f t="shared" si="20"/>
        <v>414.94656176267108</v>
      </c>
      <c r="G352" s="238">
        <f t="shared" si="20"/>
        <v>497.93587411520531</v>
      </c>
      <c r="H352" s="239"/>
      <c r="I352" s="240"/>
    </row>
    <row r="353" spans="1:9" x14ac:dyDescent="0.25">
      <c r="A353" s="235" t="s">
        <v>16787</v>
      </c>
      <c r="B353" s="250">
        <v>626236000</v>
      </c>
      <c r="C353" s="236" t="s">
        <v>19145</v>
      </c>
      <c r="D353" s="237">
        <v>15.094913034066652</v>
      </c>
      <c r="E353" s="238">
        <f t="shared" si="19"/>
        <v>18.113895640879981</v>
      </c>
      <c r="F353" s="238">
        <f t="shared" si="20"/>
        <v>452.84739102199956</v>
      </c>
      <c r="G353" s="238">
        <f t="shared" si="20"/>
        <v>543.4168692263994</v>
      </c>
      <c r="H353" s="239"/>
      <c r="I353" s="240"/>
    </row>
    <row r="354" spans="1:9" x14ac:dyDescent="0.25">
      <c r="A354" s="235" t="s">
        <v>16787</v>
      </c>
      <c r="B354" s="250">
        <v>626239000</v>
      </c>
      <c r="C354" s="236" t="s">
        <v>19146</v>
      </c>
      <c r="D354" s="237">
        <v>18.694354468520167</v>
      </c>
      <c r="E354" s="238">
        <f t="shared" si="19"/>
        <v>22.433225362224199</v>
      </c>
      <c r="F354" s="238">
        <f t="shared" si="20"/>
        <v>560.83063405560506</v>
      </c>
      <c r="G354" s="238">
        <f t="shared" si="20"/>
        <v>672.99676086672594</v>
      </c>
      <c r="H354" s="239"/>
      <c r="I354" s="240"/>
    </row>
    <row r="355" spans="1:9" x14ac:dyDescent="0.25">
      <c r="A355" s="235" t="s">
        <v>16787</v>
      </c>
      <c r="B355" s="250">
        <v>631703000</v>
      </c>
      <c r="C355" s="236" t="s">
        <v>19147</v>
      </c>
      <c r="D355" s="237">
        <v>14.381998540845792</v>
      </c>
      <c r="E355" s="238">
        <f t="shared" si="19"/>
        <v>17.258398249014949</v>
      </c>
      <c r="F355" s="238">
        <f t="shared" si="20"/>
        <v>431.45995622537379</v>
      </c>
      <c r="G355" s="238">
        <f t="shared" si="20"/>
        <v>517.7519474704485</v>
      </c>
      <c r="H355" s="239"/>
      <c r="I355" s="240"/>
    </row>
    <row r="356" spans="1:9" x14ac:dyDescent="0.25">
      <c r="A356" s="235" t="s">
        <v>16787</v>
      </c>
      <c r="B356" s="250">
        <v>631704000</v>
      </c>
      <c r="C356" s="236" t="s">
        <v>19148</v>
      </c>
      <c r="D356" s="237">
        <v>19.354168413305469</v>
      </c>
      <c r="E356" s="238">
        <f t="shared" si="19"/>
        <v>23.225002095966563</v>
      </c>
      <c r="F356" s="238">
        <f t="shared" si="20"/>
        <v>580.62505239916413</v>
      </c>
      <c r="G356" s="238">
        <f t="shared" si="20"/>
        <v>696.75006287899691</v>
      </c>
      <c r="H356" s="239"/>
      <c r="I356" s="240"/>
    </row>
    <row r="357" spans="1:9" x14ac:dyDescent="0.25">
      <c r="A357" s="235" t="s">
        <v>16787</v>
      </c>
      <c r="B357" s="250">
        <v>631705000</v>
      </c>
      <c r="C357" s="236" t="s">
        <v>19149</v>
      </c>
      <c r="D357" s="237">
        <v>16.308891477626833</v>
      </c>
      <c r="E357" s="238">
        <f t="shared" si="19"/>
        <v>19.570669773152201</v>
      </c>
      <c r="F357" s="238">
        <f t="shared" si="20"/>
        <v>489.26674432880498</v>
      </c>
      <c r="G357" s="238">
        <f t="shared" si="20"/>
        <v>587.12009319456604</v>
      </c>
      <c r="H357" s="239"/>
      <c r="I357" s="240"/>
    </row>
    <row r="358" spans="1:9" x14ac:dyDescent="0.25">
      <c r="A358" s="235" t="s">
        <v>16787</v>
      </c>
      <c r="B358" s="250">
        <v>631706000</v>
      </c>
      <c r="C358" s="236" t="s">
        <v>19150</v>
      </c>
      <c r="D358" s="237">
        <v>21.401051918972954</v>
      </c>
      <c r="E358" s="238">
        <f t="shared" si="19"/>
        <v>25.681262302767543</v>
      </c>
      <c r="F358" s="238">
        <f t="shared" si="20"/>
        <v>642.03155756918864</v>
      </c>
      <c r="G358" s="238">
        <f t="shared" si="20"/>
        <v>770.43786908302627</v>
      </c>
      <c r="H358" s="239"/>
      <c r="I358" s="240"/>
    </row>
    <row r="359" spans="1:9" x14ac:dyDescent="0.25">
      <c r="A359" s="235" t="s">
        <v>16787</v>
      </c>
      <c r="B359" s="250">
        <v>626122000</v>
      </c>
      <c r="C359" s="236" t="s">
        <v>19151</v>
      </c>
      <c r="D359" s="237">
        <v>18.787373983264558</v>
      </c>
      <c r="E359" s="238">
        <f t="shared" si="19"/>
        <v>22.544848779917469</v>
      </c>
      <c r="F359" s="238">
        <f t="shared" si="20"/>
        <v>563.62121949793675</v>
      </c>
      <c r="G359" s="238">
        <f t="shared" si="20"/>
        <v>676.3454633975241</v>
      </c>
      <c r="H359" s="239"/>
      <c r="I359" s="240"/>
    </row>
    <row r="360" spans="1:9" x14ac:dyDescent="0.25">
      <c r="A360" s="235" t="s">
        <v>16787</v>
      </c>
      <c r="B360" s="250">
        <v>631707000</v>
      </c>
      <c r="C360" s="236" t="s">
        <v>19152</v>
      </c>
      <c r="D360" s="237">
        <v>25.261622623690808</v>
      </c>
      <c r="E360" s="238">
        <f t="shared" si="19"/>
        <v>30.313947148428969</v>
      </c>
      <c r="F360" s="238">
        <f t="shared" si="20"/>
        <v>757.84867871072424</v>
      </c>
      <c r="G360" s="238">
        <f t="shared" si="20"/>
        <v>909.41841445286911</v>
      </c>
      <c r="H360" s="239"/>
      <c r="I360" s="240"/>
    </row>
    <row r="361" spans="1:9" x14ac:dyDescent="0.25">
      <c r="A361" s="235" t="s">
        <v>16787</v>
      </c>
      <c r="B361" s="250">
        <v>631708000</v>
      </c>
      <c r="C361" s="236" t="s">
        <v>19153</v>
      </c>
      <c r="D361" s="237">
        <v>24.199404135967008</v>
      </c>
      <c r="E361" s="238">
        <f t="shared" ref="E361:E425" si="24">D361*1.2</f>
        <v>29.039284963160409</v>
      </c>
      <c r="F361" s="238">
        <f t="shared" ref="F361:G425" si="25">D361*$F$1</f>
        <v>725.98212407901019</v>
      </c>
      <c r="G361" s="238">
        <f t="shared" si="25"/>
        <v>871.17854889481225</v>
      </c>
      <c r="H361" s="239"/>
      <c r="I361" s="240"/>
    </row>
    <row r="362" spans="1:9" x14ac:dyDescent="0.25">
      <c r="A362" s="235" t="s">
        <v>16787</v>
      </c>
      <c r="B362" s="250">
        <v>631709000</v>
      </c>
      <c r="C362" s="236" t="s">
        <v>19154</v>
      </c>
      <c r="D362" s="237">
        <v>28.305203963282331</v>
      </c>
      <c r="E362" s="238">
        <f t="shared" si="24"/>
        <v>33.966244755938796</v>
      </c>
      <c r="F362" s="238">
        <f t="shared" si="25"/>
        <v>849.15611889846991</v>
      </c>
      <c r="G362" s="238">
        <f t="shared" si="25"/>
        <v>1018.9873426781638</v>
      </c>
      <c r="H362" s="239"/>
      <c r="I362" s="240"/>
    </row>
    <row r="363" spans="1:9" x14ac:dyDescent="0.25">
      <c r="A363" s="235" t="s">
        <v>16787</v>
      </c>
      <c r="B363" s="250">
        <v>626123000</v>
      </c>
      <c r="C363" s="236" t="s">
        <v>19155</v>
      </c>
      <c r="D363" s="237">
        <v>26.564002251587208</v>
      </c>
      <c r="E363" s="238">
        <f t="shared" si="24"/>
        <v>31.876802701904648</v>
      </c>
      <c r="F363" s="238">
        <f t="shared" si="25"/>
        <v>796.92006754761621</v>
      </c>
      <c r="G363" s="238">
        <f t="shared" si="25"/>
        <v>956.30408105713946</v>
      </c>
      <c r="H363" s="239"/>
      <c r="I363" s="240"/>
    </row>
    <row r="364" spans="1:9" x14ac:dyDescent="0.25">
      <c r="A364" s="235" t="s">
        <v>16787</v>
      </c>
      <c r="B364" s="250">
        <v>631710000</v>
      </c>
      <c r="C364" s="236" t="s">
        <v>19156</v>
      </c>
      <c r="D364" s="237">
        <v>31.238086709130652</v>
      </c>
      <c r="E364" s="238">
        <f t="shared" si="24"/>
        <v>37.485704050956784</v>
      </c>
      <c r="F364" s="238">
        <f t="shared" si="25"/>
        <v>937.14260127391958</v>
      </c>
      <c r="G364" s="238">
        <f t="shared" si="25"/>
        <v>1124.5711215287035</v>
      </c>
      <c r="H364" s="239"/>
      <c r="I364" s="240"/>
    </row>
    <row r="365" spans="1:9" x14ac:dyDescent="0.25">
      <c r="A365" s="235" t="s">
        <v>16787</v>
      </c>
      <c r="B365" s="250">
        <v>631711000</v>
      </c>
      <c r="C365" s="236" t="s">
        <v>19157</v>
      </c>
      <c r="D365" s="237">
        <v>58.604651162790695</v>
      </c>
      <c r="E365" s="238">
        <f t="shared" si="24"/>
        <v>70.325581395348834</v>
      </c>
      <c r="F365" s="238">
        <f t="shared" si="25"/>
        <v>1758.1395348837209</v>
      </c>
      <c r="G365" s="238">
        <f t="shared" si="25"/>
        <v>2109.7674418604652</v>
      </c>
      <c r="H365" s="239"/>
      <c r="I365" s="240"/>
    </row>
    <row r="366" spans="1:9" x14ac:dyDescent="0.25">
      <c r="A366" s="235" t="s">
        <v>16787</v>
      </c>
      <c r="B366" s="250">
        <v>631712000</v>
      </c>
      <c r="C366" s="236" t="s">
        <v>19158</v>
      </c>
      <c r="D366" s="237">
        <v>45.554628713118106</v>
      </c>
      <c r="E366" s="238">
        <f t="shared" si="24"/>
        <v>54.665554455741727</v>
      </c>
      <c r="F366" s="238">
        <f t="shared" si="25"/>
        <v>1366.6388613935433</v>
      </c>
      <c r="G366" s="238">
        <f t="shared" si="25"/>
        <v>1639.9666336722519</v>
      </c>
      <c r="H366" s="239"/>
      <c r="I366" s="240"/>
    </row>
    <row r="367" spans="1:9" x14ac:dyDescent="0.25">
      <c r="A367" s="235" t="s">
        <v>16787</v>
      </c>
      <c r="B367" s="250">
        <v>631713000</v>
      </c>
      <c r="C367" s="236" t="s">
        <v>19159</v>
      </c>
      <c r="D367" s="237">
        <v>48.949253760044229</v>
      </c>
      <c r="E367" s="238">
        <f t="shared" si="24"/>
        <v>58.739104512053075</v>
      </c>
      <c r="F367" s="238">
        <f t="shared" si="25"/>
        <v>1468.4776128013268</v>
      </c>
      <c r="G367" s="238">
        <f t="shared" si="25"/>
        <v>1762.1731353615924</v>
      </c>
      <c r="H367" s="239"/>
      <c r="I367" s="240"/>
    </row>
    <row r="368" spans="1:9" x14ac:dyDescent="0.25">
      <c r="A368" s="235" t="s">
        <v>16787</v>
      </c>
      <c r="B368" s="250">
        <v>626200000</v>
      </c>
      <c r="C368" s="236" t="s">
        <v>19160</v>
      </c>
      <c r="D368" s="237">
        <v>3.2573817326915298</v>
      </c>
      <c r="E368" s="238">
        <f t="shared" si="24"/>
        <v>3.9088580792298355</v>
      </c>
      <c r="F368" s="238">
        <f t="shared" si="25"/>
        <v>97.721451980745897</v>
      </c>
      <c r="G368" s="238">
        <f t="shared" si="25"/>
        <v>117.26574237689506</v>
      </c>
      <c r="H368" s="239"/>
      <c r="I368" s="240"/>
    </row>
    <row r="369" spans="1:9" x14ac:dyDescent="0.25">
      <c r="A369" s="235" t="s">
        <v>16787</v>
      </c>
      <c r="B369" s="250">
        <v>626268000</v>
      </c>
      <c r="C369" s="236" t="s">
        <v>18725</v>
      </c>
      <c r="D369" s="237">
        <v>33.23334946982952</v>
      </c>
      <c r="E369" s="238">
        <f t="shared" si="24"/>
        <v>39.880019363795419</v>
      </c>
      <c r="F369" s="238">
        <f t="shared" si="25"/>
        <v>997.00048409488556</v>
      </c>
      <c r="G369" s="238">
        <f t="shared" si="25"/>
        <v>1196.4005809138625</v>
      </c>
      <c r="H369" s="239"/>
      <c r="I369" s="240"/>
    </row>
    <row r="370" spans="1:9" x14ac:dyDescent="0.25">
      <c r="A370" s="235" t="s">
        <v>16787</v>
      </c>
      <c r="B370" s="250">
        <v>626201000</v>
      </c>
      <c r="C370" s="236" t="s">
        <v>19161</v>
      </c>
      <c r="D370" s="237">
        <v>3.5098050109893335</v>
      </c>
      <c r="E370" s="238">
        <f t="shared" si="24"/>
        <v>4.2117660131871997</v>
      </c>
      <c r="F370" s="238">
        <f t="shared" si="25"/>
        <v>105.29415032968001</v>
      </c>
      <c r="G370" s="238">
        <f t="shared" si="25"/>
        <v>126.35298039561599</v>
      </c>
      <c r="H370" s="239"/>
      <c r="I370" s="240"/>
    </row>
    <row r="371" spans="1:9" x14ac:dyDescent="0.25">
      <c r="A371" s="235" t="s">
        <v>16787</v>
      </c>
      <c r="B371" s="250">
        <v>626269000</v>
      </c>
      <c r="C371" s="236" t="s">
        <v>18726</v>
      </c>
      <c r="D371" s="237">
        <v>35.794864584853215</v>
      </c>
      <c r="E371" s="238">
        <f t="shared" si="24"/>
        <v>42.953837501823855</v>
      </c>
      <c r="F371" s="238">
        <f t="shared" si="25"/>
        <v>1073.8459375455964</v>
      </c>
      <c r="G371" s="238">
        <f t="shared" si="25"/>
        <v>1288.6151250547157</v>
      </c>
      <c r="H371" s="239"/>
      <c r="I371" s="240"/>
    </row>
    <row r="372" spans="1:9" x14ac:dyDescent="0.25">
      <c r="A372" s="235" t="s">
        <v>16787</v>
      </c>
      <c r="B372" s="250">
        <v>626241000</v>
      </c>
      <c r="C372" s="236" t="s">
        <v>18727</v>
      </c>
      <c r="D372" s="237">
        <v>6.2380285532535273</v>
      </c>
      <c r="E372" s="238">
        <f t="shared" si="24"/>
        <v>7.4856342639042328</v>
      </c>
      <c r="F372" s="238">
        <f t="shared" si="25"/>
        <v>187.14085659760582</v>
      </c>
      <c r="G372" s="238">
        <f t="shared" si="25"/>
        <v>224.56902791712699</v>
      </c>
      <c r="H372" s="239"/>
      <c r="I372" s="240"/>
    </row>
    <row r="373" spans="1:9" x14ac:dyDescent="0.25">
      <c r="A373" s="235" t="s">
        <v>16787</v>
      </c>
      <c r="B373" s="250">
        <v>626202000</v>
      </c>
      <c r="C373" s="236" t="s">
        <v>19162</v>
      </c>
      <c r="D373" s="237">
        <v>3.2804105790227349</v>
      </c>
      <c r="E373" s="238">
        <f t="shared" si="24"/>
        <v>3.9364926948272818</v>
      </c>
      <c r="F373" s="238">
        <f t="shared" si="25"/>
        <v>98.412317370682047</v>
      </c>
      <c r="G373" s="238">
        <f t="shared" si="25"/>
        <v>118.09478084481846</v>
      </c>
      <c r="H373" s="239"/>
      <c r="I373" s="240"/>
    </row>
    <row r="374" spans="1:9" x14ac:dyDescent="0.25">
      <c r="A374" s="235" t="s">
        <v>16787</v>
      </c>
      <c r="B374" s="250">
        <v>626203000</v>
      </c>
      <c r="C374" s="236" t="s">
        <v>19163</v>
      </c>
      <c r="D374" s="237">
        <v>3.5326103453736359</v>
      </c>
      <c r="E374" s="238">
        <f t="shared" si="24"/>
        <v>4.2391324144483633</v>
      </c>
      <c r="F374" s="238">
        <f t="shared" si="25"/>
        <v>105.97831036120908</v>
      </c>
      <c r="G374" s="238">
        <f t="shared" si="25"/>
        <v>127.1739724334509</v>
      </c>
      <c r="H374" s="239"/>
      <c r="I374" s="240"/>
    </row>
    <row r="375" spans="1:9" x14ac:dyDescent="0.25">
      <c r="A375" s="235" t="s">
        <v>16787</v>
      </c>
      <c r="B375" s="250">
        <v>626204000</v>
      </c>
      <c r="C375" s="236" t="s">
        <v>19164</v>
      </c>
      <c r="D375" s="237">
        <v>3.3032159081670867</v>
      </c>
      <c r="E375" s="238">
        <f t="shared" si="24"/>
        <v>3.9638590898005037</v>
      </c>
      <c r="F375" s="238">
        <f t="shared" si="25"/>
        <v>99.096477245012593</v>
      </c>
      <c r="G375" s="238">
        <f t="shared" si="25"/>
        <v>118.91577269401512</v>
      </c>
      <c r="H375" s="239"/>
      <c r="I375" s="240"/>
    </row>
    <row r="376" spans="1:9" x14ac:dyDescent="0.25">
      <c r="A376" s="235" t="s">
        <v>16787</v>
      </c>
      <c r="B376" s="250">
        <v>626270000</v>
      </c>
      <c r="C376" s="236" t="s">
        <v>18728</v>
      </c>
      <c r="D376" s="237">
        <v>33.697690422546231</v>
      </c>
      <c r="E376" s="238">
        <f t="shared" si="24"/>
        <v>40.437228507055472</v>
      </c>
      <c r="F376" s="238">
        <f t="shared" si="25"/>
        <v>1010.930712676387</v>
      </c>
      <c r="G376" s="238">
        <f t="shared" si="25"/>
        <v>1213.1168552116642</v>
      </c>
      <c r="H376" s="239"/>
      <c r="I376" s="240"/>
    </row>
    <row r="377" spans="1:9" x14ac:dyDescent="0.25">
      <c r="A377" s="235" t="s">
        <v>16787</v>
      </c>
      <c r="B377" s="250">
        <v>626205000</v>
      </c>
      <c r="C377" s="236" t="s">
        <v>19165</v>
      </c>
      <c r="D377" s="237">
        <v>3.5556392009473674</v>
      </c>
      <c r="E377" s="238">
        <f t="shared" si="24"/>
        <v>4.2667670411368404</v>
      </c>
      <c r="F377" s="238">
        <f t="shared" si="25"/>
        <v>106.66917602842102</v>
      </c>
      <c r="G377" s="238">
        <f t="shared" si="25"/>
        <v>128.0030112341052</v>
      </c>
      <c r="H377" s="239"/>
      <c r="I377" s="240"/>
    </row>
    <row r="378" spans="1:9" x14ac:dyDescent="0.25">
      <c r="A378" s="235" t="s">
        <v>16787</v>
      </c>
      <c r="B378" s="262">
        <v>628231000</v>
      </c>
      <c r="C378" s="266" t="s">
        <v>20687</v>
      </c>
      <c r="D378" s="237">
        <v>25.539637303405257</v>
      </c>
      <c r="E378" s="238">
        <f t="shared" ref="E378" si="26">D378*1.2</f>
        <v>30.647564764086308</v>
      </c>
      <c r="F378" s="238">
        <f t="shared" ref="F378" si="27">D378*$F$1</f>
        <v>766.18911910215775</v>
      </c>
      <c r="G378" s="238">
        <f t="shared" ref="G378" si="28">E378*$F$1</f>
        <v>919.42694292258921</v>
      </c>
      <c r="H378" s="239" t="s">
        <v>18819</v>
      </c>
      <c r="I378" s="240"/>
    </row>
    <row r="379" spans="1:9" x14ac:dyDescent="0.25">
      <c r="A379" s="235" t="s">
        <v>16787</v>
      </c>
      <c r="B379" s="250">
        <v>626271000</v>
      </c>
      <c r="C379" s="236" t="s">
        <v>18729</v>
      </c>
      <c r="D379" s="237">
        <v>36.266284970835464</v>
      </c>
      <c r="E379" s="238">
        <f t="shared" si="24"/>
        <v>43.519541965002553</v>
      </c>
      <c r="F379" s="238">
        <f t="shared" si="25"/>
        <v>1087.9885491250639</v>
      </c>
      <c r="G379" s="238">
        <f t="shared" si="25"/>
        <v>1305.5862589500766</v>
      </c>
      <c r="H379" s="239"/>
      <c r="I379" s="240"/>
    </row>
    <row r="380" spans="1:9" x14ac:dyDescent="0.25">
      <c r="A380" s="235" t="s">
        <v>16787</v>
      </c>
      <c r="B380" s="250">
        <v>626206000</v>
      </c>
      <c r="C380" s="236" t="s">
        <v>19166</v>
      </c>
      <c r="D380" s="237">
        <v>4.6567836149812187</v>
      </c>
      <c r="E380" s="238">
        <f t="shared" si="24"/>
        <v>5.5881403379774621</v>
      </c>
      <c r="F380" s="238">
        <f t="shared" si="25"/>
        <v>139.70350844943655</v>
      </c>
      <c r="G380" s="238">
        <f t="shared" si="25"/>
        <v>167.64421013932386</v>
      </c>
      <c r="H380" s="239"/>
      <c r="I380" s="240"/>
    </row>
    <row r="381" spans="1:9" x14ac:dyDescent="0.25">
      <c r="A381" s="235" t="s">
        <v>16787</v>
      </c>
      <c r="B381" s="250">
        <v>626272000</v>
      </c>
      <c r="C381" s="236" t="s">
        <v>18730</v>
      </c>
      <c r="D381" s="237">
        <v>47.492124325587767</v>
      </c>
      <c r="E381" s="238">
        <f t="shared" si="24"/>
        <v>56.990549190705316</v>
      </c>
      <c r="F381" s="238">
        <f t="shared" si="25"/>
        <v>1424.7637297676331</v>
      </c>
      <c r="G381" s="238">
        <f t="shared" si="25"/>
        <v>1709.7164757211594</v>
      </c>
      <c r="H381" s="239"/>
      <c r="I381" s="240"/>
    </row>
    <row r="382" spans="1:9" x14ac:dyDescent="0.25">
      <c r="A382" s="235" t="s">
        <v>16787</v>
      </c>
      <c r="B382" s="250">
        <v>626207000</v>
      </c>
      <c r="C382" s="236" t="s">
        <v>19167</v>
      </c>
      <c r="D382" s="237">
        <v>5.7349054221316127</v>
      </c>
      <c r="E382" s="238">
        <f t="shared" si="24"/>
        <v>6.8818865065579349</v>
      </c>
      <c r="F382" s="238">
        <f t="shared" si="25"/>
        <v>172.04716266394837</v>
      </c>
      <c r="G382" s="238">
        <f t="shared" si="25"/>
        <v>206.45659519673805</v>
      </c>
      <c r="H382" s="239"/>
      <c r="I382" s="240"/>
    </row>
    <row r="383" spans="1:9" x14ac:dyDescent="0.25">
      <c r="A383" s="235" t="s">
        <v>16787</v>
      </c>
      <c r="B383" s="250">
        <v>626208000</v>
      </c>
      <c r="C383" s="236" t="s">
        <v>19168</v>
      </c>
      <c r="D383" s="237">
        <v>7.9371941304281055</v>
      </c>
      <c r="E383" s="238">
        <f t="shared" si="24"/>
        <v>9.5246329565137255</v>
      </c>
      <c r="F383" s="238">
        <f t="shared" si="25"/>
        <v>238.11582391284315</v>
      </c>
      <c r="G383" s="238">
        <f t="shared" si="25"/>
        <v>285.73898869541176</v>
      </c>
      <c r="H383" s="239"/>
      <c r="I383" s="240"/>
    </row>
    <row r="384" spans="1:9" x14ac:dyDescent="0.25">
      <c r="A384" s="235" t="s">
        <v>16787</v>
      </c>
      <c r="B384" s="250">
        <v>626209000</v>
      </c>
      <c r="C384" s="236" t="s">
        <v>19169</v>
      </c>
      <c r="D384" s="237">
        <v>4.7026178144617052</v>
      </c>
      <c r="E384" s="238">
        <f t="shared" si="24"/>
        <v>5.6431413773540458</v>
      </c>
      <c r="F384" s="238">
        <f t="shared" si="25"/>
        <v>141.07853443385116</v>
      </c>
      <c r="G384" s="238">
        <f t="shared" si="25"/>
        <v>169.29424132062138</v>
      </c>
      <c r="H384" s="239"/>
      <c r="I384" s="240"/>
    </row>
    <row r="385" spans="1:9" x14ac:dyDescent="0.25">
      <c r="A385" s="235" t="s">
        <v>16787</v>
      </c>
      <c r="B385" s="250">
        <v>626210000</v>
      </c>
      <c r="C385" s="236" t="s">
        <v>19170</v>
      </c>
      <c r="D385" s="237">
        <v>6.332004750613903</v>
      </c>
      <c r="E385" s="238">
        <f t="shared" si="24"/>
        <v>7.5984057007366834</v>
      </c>
      <c r="F385" s="238">
        <f t="shared" si="25"/>
        <v>189.96014251841709</v>
      </c>
      <c r="G385" s="238">
        <f t="shared" si="25"/>
        <v>227.95217102210052</v>
      </c>
      <c r="H385" s="239"/>
      <c r="I385" s="240"/>
    </row>
    <row r="386" spans="1:9" x14ac:dyDescent="0.25">
      <c r="A386" s="235" t="s">
        <v>16787</v>
      </c>
      <c r="B386" s="250">
        <v>626211000</v>
      </c>
      <c r="C386" s="236" t="s">
        <v>19171</v>
      </c>
      <c r="D386" s="237">
        <v>8.1212844544747202</v>
      </c>
      <c r="E386" s="238">
        <f t="shared" si="24"/>
        <v>9.7455413453696647</v>
      </c>
      <c r="F386" s="238">
        <f t="shared" si="25"/>
        <v>243.63853363424161</v>
      </c>
      <c r="G386" s="238">
        <f t="shared" si="25"/>
        <v>292.36624036108992</v>
      </c>
      <c r="H386" s="239"/>
      <c r="I386" s="240"/>
    </row>
    <row r="387" spans="1:9" x14ac:dyDescent="0.25">
      <c r="A387" s="235" t="s">
        <v>16787</v>
      </c>
      <c r="B387" s="250">
        <v>626212000</v>
      </c>
      <c r="C387" s="236" t="s">
        <v>19172</v>
      </c>
      <c r="D387" s="237">
        <v>9.475050194232205</v>
      </c>
      <c r="E387" s="238">
        <f t="shared" si="24"/>
        <v>11.370060233078645</v>
      </c>
      <c r="F387" s="238">
        <f t="shared" si="25"/>
        <v>284.25150582696614</v>
      </c>
      <c r="G387" s="238">
        <f t="shared" si="25"/>
        <v>341.10180699235934</v>
      </c>
      <c r="H387" s="239"/>
      <c r="I387" s="240"/>
    </row>
    <row r="388" spans="1:9" x14ac:dyDescent="0.25">
      <c r="A388" s="235" t="s">
        <v>16787</v>
      </c>
      <c r="B388" s="250">
        <v>626213000</v>
      </c>
      <c r="C388" s="236" t="s">
        <v>19173</v>
      </c>
      <c r="D388" s="237">
        <v>4.4506166517724806</v>
      </c>
      <c r="E388" s="238">
        <f t="shared" si="24"/>
        <v>5.3407399821269763</v>
      </c>
      <c r="F388" s="238">
        <f t="shared" si="25"/>
        <v>133.51849955317442</v>
      </c>
      <c r="G388" s="238">
        <f t="shared" si="25"/>
        <v>160.22219946380929</v>
      </c>
      <c r="H388" s="239"/>
      <c r="I388" s="240"/>
    </row>
    <row r="389" spans="1:9" x14ac:dyDescent="0.25">
      <c r="A389" s="235" t="s">
        <v>16787</v>
      </c>
      <c r="B389" s="250">
        <v>626214000</v>
      </c>
      <c r="C389" s="236" t="s">
        <v>19174</v>
      </c>
      <c r="D389" s="237">
        <v>4.7260535384930193</v>
      </c>
      <c r="E389" s="238">
        <f t="shared" si="24"/>
        <v>5.6712642461916234</v>
      </c>
      <c r="F389" s="238">
        <f t="shared" si="25"/>
        <v>141.78160615479058</v>
      </c>
      <c r="G389" s="238">
        <f t="shared" si="25"/>
        <v>170.1379273857487</v>
      </c>
      <c r="H389" s="239"/>
      <c r="I389" s="240"/>
    </row>
    <row r="390" spans="1:9" x14ac:dyDescent="0.25">
      <c r="A390" s="235" t="s">
        <v>16787</v>
      </c>
      <c r="B390" s="250">
        <v>626215000</v>
      </c>
      <c r="C390" s="236" t="s">
        <v>19175</v>
      </c>
      <c r="D390" s="237">
        <v>3.8776556943268821</v>
      </c>
      <c r="E390" s="238">
        <f t="shared" si="24"/>
        <v>4.6531868331922581</v>
      </c>
      <c r="F390" s="238">
        <f t="shared" si="25"/>
        <v>116.32967082980646</v>
      </c>
      <c r="G390" s="238">
        <f t="shared" si="25"/>
        <v>139.59560499576776</v>
      </c>
      <c r="H390" s="239"/>
      <c r="I390" s="240"/>
    </row>
    <row r="391" spans="1:9" x14ac:dyDescent="0.25">
      <c r="A391" s="235" t="s">
        <v>16787</v>
      </c>
      <c r="B391" s="250">
        <v>626216000</v>
      </c>
      <c r="C391" s="236" t="s">
        <v>19176</v>
      </c>
      <c r="D391" s="237">
        <v>4.0844857448971403</v>
      </c>
      <c r="E391" s="238">
        <f t="shared" si="24"/>
        <v>4.9013828938765682</v>
      </c>
      <c r="F391" s="238">
        <f t="shared" si="25"/>
        <v>122.53457234691422</v>
      </c>
      <c r="G391" s="238">
        <f t="shared" si="25"/>
        <v>147.04148681629704</v>
      </c>
      <c r="H391" s="239"/>
      <c r="I391" s="240"/>
    </row>
    <row r="392" spans="1:9" x14ac:dyDescent="0.25">
      <c r="A392" s="235" t="s">
        <v>16787</v>
      </c>
      <c r="B392" s="250">
        <v>626273000</v>
      </c>
      <c r="C392" s="236" t="s">
        <v>18731</v>
      </c>
      <c r="D392" s="237">
        <v>41.662380787778119</v>
      </c>
      <c r="E392" s="238">
        <f t="shared" si="24"/>
        <v>49.994856945333744</v>
      </c>
      <c r="F392" s="238">
        <f t="shared" si="25"/>
        <v>1249.8714236333435</v>
      </c>
      <c r="G392" s="238">
        <f t="shared" si="25"/>
        <v>1499.8457083600124</v>
      </c>
      <c r="H392" s="239"/>
      <c r="I392" s="240"/>
    </row>
    <row r="393" spans="1:9" x14ac:dyDescent="0.25">
      <c r="A393" s="235" t="s">
        <v>16787</v>
      </c>
      <c r="B393" s="250">
        <v>626217000</v>
      </c>
      <c r="C393" s="236" t="s">
        <v>19177</v>
      </c>
      <c r="D393" s="237">
        <v>4.6807785812743328</v>
      </c>
      <c r="E393" s="238">
        <f t="shared" si="24"/>
        <v>5.6169342975291991</v>
      </c>
      <c r="F393" s="238">
        <f t="shared" si="25"/>
        <v>140.42335743822997</v>
      </c>
      <c r="G393" s="238">
        <f t="shared" si="25"/>
        <v>168.50802892587598</v>
      </c>
      <c r="H393" s="239"/>
      <c r="I393" s="240"/>
    </row>
    <row r="394" spans="1:9" x14ac:dyDescent="0.25">
      <c r="A394" s="235" t="s">
        <v>16787</v>
      </c>
      <c r="B394" s="250">
        <v>626274000</v>
      </c>
      <c r="C394" s="236" t="s">
        <v>18732</v>
      </c>
      <c r="D394" s="237">
        <v>47.732499251853255</v>
      </c>
      <c r="E394" s="238">
        <f t="shared" si="24"/>
        <v>57.278999102223906</v>
      </c>
      <c r="F394" s="238">
        <f t="shared" si="25"/>
        <v>1431.9749775555977</v>
      </c>
      <c r="G394" s="238">
        <f t="shared" si="25"/>
        <v>1718.3699730667172</v>
      </c>
      <c r="H394" s="239"/>
      <c r="I394" s="240"/>
    </row>
    <row r="395" spans="1:9" x14ac:dyDescent="0.25">
      <c r="A395" s="235" t="s">
        <v>16787</v>
      </c>
      <c r="B395" s="250">
        <v>626218000</v>
      </c>
      <c r="C395" s="236" t="s">
        <v>19178</v>
      </c>
      <c r="D395" s="237">
        <v>5.7365694648741927</v>
      </c>
      <c r="E395" s="238">
        <f t="shared" si="24"/>
        <v>6.8838833578490313</v>
      </c>
      <c r="F395" s="238">
        <f t="shared" si="25"/>
        <v>172.09708394622578</v>
      </c>
      <c r="G395" s="238">
        <f t="shared" si="25"/>
        <v>206.51650073547094</v>
      </c>
      <c r="H395" s="239"/>
      <c r="I395" s="240"/>
    </row>
    <row r="396" spans="1:9" x14ac:dyDescent="0.25">
      <c r="A396" s="235" t="s">
        <v>16787</v>
      </c>
      <c r="B396" s="250">
        <v>626237000</v>
      </c>
      <c r="C396" s="236" t="s">
        <v>19179</v>
      </c>
      <c r="D396" s="237">
        <v>7.5722112782946507</v>
      </c>
      <c r="E396" s="238">
        <f t="shared" si="24"/>
        <v>9.0866535339535801</v>
      </c>
      <c r="F396" s="238">
        <f t="shared" si="25"/>
        <v>227.16633834883953</v>
      </c>
      <c r="G396" s="238">
        <f t="shared" si="25"/>
        <v>272.5996060186074</v>
      </c>
      <c r="H396" s="239"/>
      <c r="I396" s="240"/>
    </row>
    <row r="397" spans="1:9" x14ac:dyDescent="0.25">
      <c r="A397" s="235" t="s">
        <v>16787</v>
      </c>
      <c r="B397" s="250">
        <v>626240000</v>
      </c>
      <c r="C397" s="236" t="s">
        <v>18733</v>
      </c>
      <c r="D397" s="237">
        <v>13.448491465009878</v>
      </c>
      <c r="E397" s="238">
        <f t="shared" si="24"/>
        <v>16.138189758011855</v>
      </c>
      <c r="F397" s="238">
        <f t="shared" si="25"/>
        <v>403.45474395029635</v>
      </c>
      <c r="G397" s="238">
        <f t="shared" si="25"/>
        <v>484.14569274035563</v>
      </c>
      <c r="H397" s="239"/>
      <c r="I397" s="240"/>
    </row>
    <row r="398" spans="1:9" x14ac:dyDescent="0.25">
      <c r="A398" s="235" t="s">
        <v>16788</v>
      </c>
      <c r="B398" s="250">
        <v>623375000</v>
      </c>
      <c r="C398" s="236" t="s">
        <v>19180</v>
      </c>
      <c r="D398" s="237">
        <v>113.10036413357072</v>
      </c>
      <c r="E398" s="238">
        <f t="shared" si="24"/>
        <v>135.72043696028487</v>
      </c>
      <c r="F398" s="238">
        <f t="shared" si="25"/>
        <v>3393.0109240071215</v>
      </c>
      <c r="G398" s="238">
        <f t="shared" si="25"/>
        <v>4071.6131088085463</v>
      </c>
      <c r="H398" s="239"/>
      <c r="I398" s="240"/>
    </row>
    <row r="399" spans="1:9" x14ac:dyDescent="0.25">
      <c r="A399" s="235" t="s">
        <v>16788</v>
      </c>
      <c r="B399" s="250">
        <v>623376000</v>
      </c>
      <c r="C399" s="236" t="s">
        <v>19181</v>
      </c>
      <c r="D399" s="237">
        <v>129.91965158384994</v>
      </c>
      <c r="E399" s="238">
        <f t="shared" si="24"/>
        <v>155.90358190061991</v>
      </c>
      <c r="F399" s="238">
        <f t="shared" si="25"/>
        <v>3897.5895475154985</v>
      </c>
      <c r="G399" s="238">
        <f t="shared" si="25"/>
        <v>4677.1074570185974</v>
      </c>
      <c r="H399" s="239"/>
      <c r="I399" s="240"/>
    </row>
    <row r="400" spans="1:9" x14ac:dyDescent="0.25">
      <c r="A400" s="235" t="s">
        <v>16788</v>
      </c>
      <c r="B400" s="250">
        <v>623378000</v>
      </c>
      <c r="C400" s="236" t="s">
        <v>19182</v>
      </c>
      <c r="D400" s="237">
        <v>141.966272440897</v>
      </c>
      <c r="E400" s="238">
        <f t="shared" si="24"/>
        <v>170.3595269290764</v>
      </c>
      <c r="F400" s="238">
        <f t="shared" si="25"/>
        <v>4258.9881732269096</v>
      </c>
      <c r="G400" s="238">
        <f t="shared" si="25"/>
        <v>5110.785807872292</v>
      </c>
      <c r="H400" s="239"/>
      <c r="I400" s="240"/>
    </row>
    <row r="401" spans="1:9" x14ac:dyDescent="0.25">
      <c r="A401" s="235" t="s">
        <v>16788</v>
      </c>
      <c r="B401" s="250">
        <v>623379000</v>
      </c>
      <c r="C401" s="236" t="s">
        <v>19183</v>
      </c>
      <c r="D401" s="237">
        <v>141.927605562341</v>
      </c>
      <c r="E401" s="238">
        <f t="shared" si="24"/>
        <v>170.31312667480918</v>
      </c>
      <c r="F401" s="238">
        <f t="shared" si="25"/>
        <v>4257.8281668702302</v>
      </c>
      <c r="G401" s="238">
        <f t="shared" si="25"/>
        <v>5109.3938002442756</v>
      </c>
      <c r="H401" s="239"/>
      <c r="I401" s="240"/>
    </row>
    <row r="402" spans="1:9" x14ac:dyDescent="0.25">
      <c r="A402" s="235" t="s">
        <v>16788</v>
      </c>
      <c r="B402" s="250">
        <v>623380000</v>
      </c>
      <c r="C402" s="236" t="s">
        <v>19184</v>
      </c>
      <c r="D402" s="237">
        <v>160.90508714106039</v>
      </c>
      <c r="E402" s="238">
        <f t="shared" si="24"/>
        <v>193.08610456927246</v>
      </c>
      <c r="F402" s="238">
        <f t="shared" si="25"/>
        <v>4827.1526142318116</v>
      </c>
      <c r="G402" s="238">
        <f t="shared" si="25"/>
        <v>5792.5831370781743</v>
      </c>
      <c r="H402" s="239"/>
      <c r="I402" s="240"/>
    </row>
    <row r="403" spans="1:9" x14ac:dyDescent="0.25">
      <c r="A403" s="235" t="s">
        <v>16788</v>
      </c>
      <c r="B403" s="250">
        <v>623381000</v>
      </c>
      <c r="C403" s="236" t="s">
        <v>19185</v>
      </c>
      <c r="D403" s="237">
        <v>158.7643418707147</v>
      </c>
      <c r="E403" s="238">
        <f t="shared" si="24"/>
        <v>190.51721024485764</v>
      </c>
      <c r="F403" s="238">
        <f t="shared" si="25"/>
        <v>4762.9302561214408</v>
      </c>
      <c r="G403" s="238">
        <f t="shared" si="25"/>
        <v>5715.5163073457288</v>
      </c>
      <c r="H403" s="239"/>
      <c r="I403" s="240"/>
    </row>
    <row r="404" spans="1:9" x14ac:dyDescent="0.25">
      <c r="A404" s="235" t="s">
        <v>16788</v>
      </c>
      <c r="B404" s="250">
        <v>623382000</v>
      </c>
      <c r="C404" s="236" t="s">
        <v>19186</v>
      </c>
      <c r="D404" s="237">
        <v>199.72272131724108</v>
      </c>
      <c r="E404" s="238">
        <f t="shared" si="24"/>
        <v>239.66726558068927</v>
      </c>
      <c r="F404" s="238">
        <f t="shared" si="25"/>
        <v>5991.6816395172327</v>
      </c>
      <c r="G404" s="238">
        <f t="shared" si="25"/>
        <v>7190.0179674206784</v>
      </c>
      <c r="H404" s="239"/>
      <c r="I404" s="240"/>
    </row>
    <row r="405" spans="1:9" x14ac:dyDescent="0.25">
      <c r="A405" s="235" t="s">
        <v>16788</v>
      </c>
      <c r="B405" s="250">
        <v>623377000</v>
      </c>
      <c r="C405" s="236" t="s">
        <v>18734</v>
      </c>
      <c r="D405" s="237">
        <v>138.91050426346314</v>
      </c>
      <c r="E405" s="238">
        <f t="shared" si="24"/>
        <v>166.69260511615576</v>
      </c>
      <c r="F405" s="238">
        <f t="shared" si="25"/>
        <v>4167.3151279038939</v>
      </c>
      <c r="G405" s="238">
        <f t="shared" si="25"/>
        <v>5000.7781534846727</v>
      </c>
      <c r="H405" s="239"/>
      <c r="I405" s="240"/>
    </row>
    <row r="406" spans="1:9" x14ac:dyDescent="0.25">
      <c r="A406" s="235" t="s">
        <v>16789</v>
      </c>
      <c r="B406" s="250">
        <v>628792000</v>
      </c>
      <c r="C406" s="236" t="s">
        <v>16792</v>
      </c>
      <c r="D406" s="237">
        <v>27.533763475712203</v>
      </c>
      <c r="E406" s="238">
        <f t="shared" si="24"/>
        <v>33.040516170854644</v>
      </c>
      <c r="F406" s="238">
        <f t="shared" si="25"/>
        <v>826.0129042713661</v>
      </c>
      <c r="G406" s="238">
        <f t="shared" si="25"/>
        <v>991.21548512563936</v>
      </c>
      <c r="H406" s="239"/>
      <c r="I406" s="240"/>
    </row>
    <row r="407" spans="1:9" x14ac:dyDescent="0.25">
      <c r="A407" s="235" t="s">
        <v>16789</v>
      </c>
      <c r="B407" s="250">
        <v>628790000</v>
      </c>
      <c r="C407" s="236" t="s">
        <v>16790</v>
      </c>
      <c r="D407" s="237">
        <v>61.031184745976205</v>
      </c>
      <c r="E407" s="238">
        <f t="shared" si="24"/>
        <v>73.237421695171449</v>
      </c>
      <c r="F407" s="238">
        <f t="shared" si="25"/>
        <v>1830.9355423792861</v>
      </c>
      <c r="G407" s="238">
        <f t="shared" si="25"/>
        <v>2197.1226508551435</v>
      </c>
      <c r="H407" s="239"/>
      <c r="I407" s="240"/>
    </row>
    <row r="408" spans="1:9" x14ac:dyDescent="0.25">
      <c r="A408" s="235" t="s">
        <v>16789</v>
      </c>
      <c r="B408" s="250">
        <v>628791000</v>
      </c>
      <c r="C408" s="236" t="s">
        <v>16791</v>
      </c>
      <c r="D408" s="237">
        <v>132.33720097957001</v>
      </c>
      <c r="E408" s="238">
        <f t="shared" si="24"/>
        <v>158.80464117548402</v>
      </c>
      <c r="F408" s="238">
        <f t="shared" si="25"/>
        <v>3970.1160293871003</v>
      </c>
      <c r="G408" s="238">
        <f t="shared" si="25"/>
        <v>4764.1392352645207</v>
      </c>
      <c r="H408" s="239"/>
      <c r="I408" s="240"/>
    </row>
    <row r="409" spans="1:9" x14ac:dyDescent="0.25">
      <c r="A409" s="235" t="s">
        <v>16793</v>
      </c>
      <c r="B409" s="250">
        <v>628182000</v>
      </c>
      <c r="C409" s="236" t="s">
        <v>19187</v>
      </c>
      <c r="D409" s="237">
        <v>18.867400220731426</v>
      </c>
      <c r="E409" s="238">
        <f t="shared" si="24"/>
        <v>22.640880264877712</v>
      </c>
      <c r="F409" s="238">
        <f t="shared" si="25"/>
        <v>566.02200662194275</v>
      </c>
      <c r="G409" s="238">
        <f t="shared" si="25"/>
        <v>679.22640794633139</v>
      </c>
      <c r="H409" s="239"/>
      <c r="I409" s="240"/>
    </row>
    <row r="410" spans="1:9" x14ac:dyDescent="0.25">
      <c r="A410" s="235" t="s">
        <v>16793</v>
      </c>
      <c r="B410" s="250">
        <v>628183000</v>
      </c>
      <c r="C410" s="236" t="s">
        <v>19188</v>
      </c>
      <c r="D410" s="237">
        <v>21.233976144429395</v>
      </c>
      <c r="E410" s="238">
        <f t="shared" si="24"/>
        <v>25.480771373315275</v>
      </c>
      <c r="F410" s="238">
        <f t="shared" si="25"/>
        <v>637.01928433288185</v>
      </c>
      <c r="G410" s="238">
        <f t="shared" si="25"/>
        <v>764.4231411994582</v>
      </c>
      <c r="H410" s="239"/>
      <c r="I410" s="240"/>
    </row>
    <row r="411" spans="1:9" x14ac:dyDescent="0.25">
      <c r="A411" s="235" t="s">
        <v>16793</v>
      </c>
      <c r="B411" s="250">
        <v>628184000</v>
      </c>
      <c r="C411" s="236" t="s">
        <v>19189</v>
      </c>
      <c r="D411" s="237">
        <v>23.592102561434459</v>
      </c>
      <c r="E411" s="238">
        <f t="shared" si="24"/>
        <v>28.310523073721349</v>
      </c>
      <c r="F411" s="238">
        <f t="shared" si="25"/>
        <v>707.76307684303379</v>
      </c>
      <c r="G411" s="238">
        <f t="shared" si="25"/>
        <v>849.31569221164045</v>
      </c>
      <c r="H411" s="239"/>
      <c r="I411" s="240"/>
    </row>
    <row r="412" spans="1:9" x14ac:dyDescent="0.25">
      <c r="A412" s="235" t="s">
        <v>16793</v>
      </c>
      <c r="B412" s="250">
        <v>628185000</v>
      </c>
      <c r="C412" s="236" t="s">
        <v>19190</v>
      </c>
      <c r="D412" s="237">
        <v>28.317344389108683</v>
      </c>
      <c r="E412" s="238">
        <f t="shared" si="24"/>
        <v>33.980813266930419</v>
      </c>
      <c r="F412" s="238">
        <f t="shared" si="25"/>
        <v>849.52033167326044</v>
      </c>
      <c r="G412" s="238">
        <f t="shared" si="25"/>
        <v>1019.4243980079126</v>
      </c>
      <c r="H412" s="239"/>
      <c r="I412" s="240"/>
    </row>
    <row r="413" spans="1:9" x14ac:dyDescent="0.25">
      <c r="A413" s="235" t="s">
        <v>16793</v>
      </c>
      <c r="B413" s="250">
        <v>628186000</v>
      </c>
      <c r="C413" s="236" t="s">
        <v>19191</v>
      </c>
      <c r="D413" s="237">
        <v>36.552896707620448</v>
      </c>
      <c r="E413" s="238">
        <f t="shared" si="24"/>
        <v>43.863476049144538</v>
      </c>
      <c r="F413" s="238">
        <f t="shared" si="25"/>
        <v>1096.5869012286134</v>
      </c>
      <c r="G413" s="238">
        <f t="shared" si="25"/>
        <v>1315.9042814743361</v>
      </c>
      <c r="H413" s="239"/>
      <c r="I413" s="240"/>
    </row>
    <row r="414" spans="1:9" x14ac:dyDescent="0.25">
      <c r="A414" s="235" t="s">
        <v>16793</v>
      </c>
      <c r="B414" s="250">
        <v>628187000</v>
      </c>
      <c r="C414" s="236" t="s">
        <v>19192</v>
      </c>
      <c r="D414" s="237">
        <v>58.946792823998585</v>
      </c>
      <c r="E414" s="238">
        <f t="shared" si="24"/>
        <v>70.736151388798305</v>
      </c>
      <c r="F414" s="238">
        <f t="shared" si="25"/>
        <v>1768.4037847199575</v>
      </c>
      <c r="G414" s="238">
        <f t="shared" si="25"/>
        <v>2122.084541663949</v>
      </c>
      <c r="H414" s="239"/>
      <c r="I414" s="240"/>
    </row>
    <row r="415" spans="1:9" x14ac:dyDescent="0.25">
      <c r="A415" s="235" t="s">
        <v>16793</v>
      </c>
      <c r="B415" s="250">
        <v>628190000</v>
      </c>
      <c r="C415" s="236" t="s">
        <v>19193</v>
      </c>
      <c r="D415" s="237">
        <v>73.143269612263353</v>
      </c>
      <c r="E415" s="238">
        <f t="shared" si="24"/>
        <v>87.771923534716024</v>
      </c>
      <c r="F415" s="238">
        <f t="shared" si="25"/>
        <v>2194.2980883679006</v>
      </c>
      <c r="G415" s="238">
        <f t="shared" si="25"/>
        <v>2633.1577060414807</v>
      </c>
      <c r="H415" s="239"/>
      <c r="I415" s="240"/>
    </row>
    <row r="416" spans="1:9" x14ac:dyDescent="0.25">
      <c r="A416" s="235" t="s">
        <v>16793</v>
      </c>
      <c r="B416" s="250">
        <v>628172000</v>
      </c>
      <c r="C416" s="236" t="s">
        <v>19194</v>
      </c>
      <c r="D416" s="237">
        <v>15.801694102862708</v>
      </c>
      <c r="E416" s="238">
        <f t="shared" si="24"/>
        <v>18.962032923435249</v>
      </c>
      <c r="F416" s="238">
        <f t="shared" si="25"/>
        <v>474.05082308588123</v>
      </c>
      <c r="G416" s="238">
        <f t="shared" si="25"/>
        <v>568.8609877030575</v>
      </c>
      <c r="H416" s="239"/>
      <c r="I416" s="240"/>
    </row>
    <row r="417" spans="1:9" x14ac:dyDescent="0.25">
      <c r="A417" s="235" t="s">
        <v>16793</v>
      </c>
      <c r="B417" s="250">
        <v>628173000</v>
      </c>
      <c r="C417" s="236" t="s">
        <v>19195</v>
      </c>
      <c r="D417" s="237">
        <v>16.507275862629552</v>
      </c>
      <c r="E417" s="238">
        <f t="shared" si="24"/>
        <v>19.808731035155461</v>
      </c>
      <c r="F417" s="238">
        <f t="shared" si="25"/>
        <v>495.21827587888657</v>
      </c>
      <c r="G417" s="238">
        <f t="shared" si="25"/>
        <v>594.26193105466382</v>
      </c>
      <c r="H417" s="239"/>
      <c r="I417" s="240"/>
    </row>
    <row r="418" spans="1:9" x14ac:dyDescent="0.25">
      <c r="A418" s="235" t="s">
        <v>16793</v>
      </c>
      <c r="B418" s="250">
        <v>628174000</v>
      </c>
      <c r="C418" s="236" t="s">
        <v>19196</v>
      </c>
      <c r="D418" s="237">
        <v>17.67717927033166</v>
      </c>
      <c r="E418" s="238">
        <f t="shared" si="24"/>
        <v>21.212615124397992</v>
      </c>
      <c r="F418" s="238">
        <f t="shared" si="25"/>
        <v>530.31537810994985</v>
      </c>
      <c r="G418" s="238">
        <f t="shared" si="25"/>
        <v>636.37845373193977</v>
      </c>
      <c r="H418" s="239"/>
      <c r="I418" s="240"/>
    </row>
    <row r="419" spans="1:9" x14ac:dyDescent="0.25">
      <c r="A419" s="235" t="s">
        <v>16793</v>
      </c>
      <c r="B419" s="250">
        <v>628175000</v>
      </c>
      <c r="C419" s="236" t="s">
        <v>19197</v>
      </c>
      <c r="D419" s="237">
        <v>22.410315744572564</v>
      </c>
      <c r="E419" s="238">
        <f t="shared" si="24"/>
        <v>26.892378893487077</v>
      </c>
      <c r="F419" s="238">
        <f t="shared" si="25"/>
        <v>672.30947233717689</v>
      </c>
      <c r="G419" s="238">
        <f t="shared" si="25"/>
        <v>806.77136680461228</v>
      </c>
      <c r="H419" s="239"/>
      <c r="I419" s="240"/>
    </row>
    <row r="420" spans="1:9" x14ac:dyDescent="0.25">
      <c r="A420" s="235" t="s">
        <v>16793</v>
      </c>
      <c r="B420" s="250">
        <v>628176000</v>
      </c>
      <c r="C420" s="236" t="s">
        <v>19198</v>
      </c>
      <c r="D420" s="237">
        <v>28.303404060168347</v>
      </c>
      <c r="E420" s="238">
        <f t="shared" si="24"/>
        <v>33.964084872202015</v>
      </c>
      <c r="F420" s="238">
        <f t="shared" si="25"/>
        <v>849.10212180505039</v>
      </c>
      <c r="G420" s="238">
        <f t="shared" si="25"/>
        <v>1018.9225461660604</v>
      </c>
      <c r="H420" s="239"/>
      <c r="I420" s="240"/>
    </row>
    <row r="421" spans="1:9" x14ac:dyDescent="0.25">
      <c r="A421" s="235" t="s">
        <v>16793</v>
      </c>
      <c r="B421" s="250">
        <v>628177000</v>
      </c>
      <c r="C421" s="236" t="s">
        <v>16794</v>
      </c>
      <c r="D421" s="237">
        <v>55.415288924772767</v>
      </c>
      <c r="E421" s="238">
        <f t="shared" si="24"/>
        <v>66.498346709727315</v>
      </c>
      <c r="F421" s="238">
        <f t="shared" si="25"/>
        <v>1662.458667743183</v>
      </c>
      <c r="G421" s="238">
        <f t="shared" si="25"/>
        <v>1994.9504012918194</v>
      </c>
      <c r="H421" s="239"/>
      <c r="I421" s="240"/>
    </row>
    <row r="422" spans="1:9" x14ac:dyDescent="0.25">
      <c r="A422" s="235" t="s">
        <v>16793</v>
      </c>
      <c r="B422" s="250">
        <v>628180000</v>
      </c>
      <c r="C422" s="236" t="s">
        <v>16795</v>
      </c>
      <c r="D422" s="237">
        <v>63.681481463450631</v>
      </c>
      <c r="E422" s="238">
        <f t="shared" si="24"/>
        <v>76.417777756140751</v>
      </c>
      <c r="F422" s="238">
        <f t="shared" si="25"/>
        <v>1910.444443903519</v>
      </c>
      <c r="G422" s="238">
        <f t="shared" si="25"/>
        <v>2292.5333326842224</v>
      </c>
      <c r="H422" s="239"/>
      <c r="I422" s="240"/>
    </row>
    <row r="423" spans="1:9" x14ac:dyDescent="0.25">
      <c r="A423" s="235" t="s">
        <v>16793</v>
      </c>
      <c r="B423" s="250">
        <v>628192000</v>
      </c>
      <c r="C423" s="236" t="s">
        <v>19199</v>
      </c>
      <c r="D423" s="237">
        <v>7.0862351546762854</v>
      </c>
      <c r="E423" s="238">
        <f t="shared" si="24"/>
        <v>8.5034821856115421</v>
      </c>
      <c r="F423" s="238">
        <f t="shared" si="25"/>
        <v>212.58705464028856</v>
      </c>
      <c r="G423" s="238">
        <f t="shared" si="25"/>
        <v>255.10446556834626</v>
      </c>
      <c r="H423" s="239"/>
      <c r="I423" s="240"/>
    </row>
    <row r="424" spans="1:9" x14ac:dyDescent="0.25">
      <c r="A424" s="235" t="s">
        <v>16793</v>
      </c>
      <c r="B424" s="250">
        <v>628193000</v>
      </c>
      <c r="C424" s="236" t="s">
        <v>19200</v>
      </c>
      <c r="D424" s="237">
        <v>9.442890000376627</v>
      </c>
      <c r="E424" s="238">
        <f t="shared" si="24"/>
        <v>11.331468000451952</v>
      </c>
      <c r="F424" s="238">
        <f t="shared" si="25"/>
        <v>283.28670001129882</v>
      </c>
      <c r="G424" s="238">
        <f t="shared" si="25"/>
        <v>339.94404001355855</v>
      </c>
      <c r="H424" s="239"/>
      <c r="I424" s="240"/>
    </row>
    <row r="425" spans="1:9" x14ac:dyDescent="0.25">
      <c r="A425" s="235" t="s">
        <v>16793</v>
      </c>
      <c r="B425" s="250">
        <v>628194000</v>
      </c>
      <c r="C425" s="236" t="s">
        <v>19201</v>
      </c>
      <c r="D425" s="237">
        <v>11.811823173234208</v>
      </c>
      <c r="E425" s="238">
        <f t="shared" si="24"/>
        <v>14.174187807881049</v>
      </c>
      <c r="F425" s="238">
        <f t="shared" si="25"/>
        <v>354.35469519702622</v>
      </c>
      <c r="G425" s="238">
        <f t="shared" si="25"/>
        <v>425.22563423643146</v>
      </c>
      <c r="H425" s="239"/>
      <c r="I425" s="240"/>
    </row>
    <row r="426" spans="1:9" x14ac:dyDescent="0.25">
      <c r="A426" s="235" t="s">
        <v>16793</v>
      </c>
      <c r="B426" s="250">
        <v>628195000</v>
      </c>
      <c r="C426" s="236" t="s">
        <v>19202</v>
      </c>
      <c r="D426" s="237">
        <v>14.146140411461985</v>
      </c>
      <c r="E426" s="238">
        <f t="shared" ref="E426:E489" si="29">D426*1.2</f>
        <v>16.975368493754381</v>
      </c>
      <c r="F426" s="238">
        <f t="shared" ref="F426:G489" si="30">D426*$F$1</f>
        <v>424.38421234385953</v>
      </c>
      <c r="G426" s="238">
        <f t="shared" si="30"/>
        <v>509.26105481263141</v>
      </c>
      <c r="H426" s="239"/>
      <c r="I426" s="240"/>
    </row>
    <row r="427" spans="1:9" x14ac:dyDescent="0.25">
      <c r="A427" s="235" t="s">
        <v>16793</v>
      </c>
      <c r="B427" s="250">
        <v>628196000</v>
      </c>
      <c r="C427" s="236" t="s">
        <v>19203</v>
      </c>
      <c r="D427" s="237">
        <v>17.675568340620664</v>
      </c>
      <c r="E427" s="238">
        <f t="shared" si="29"/>
        <v>21.210682008744797</v>
      </c>
      <c r="F427" s="238">
        <f t="shared" si="30"/>
        <v>530.26705021861994</v>
      </c>
      <c r="G427" s="238">
        <f t="shared" si="30"/>
        <v>636.32046026234389</v>
      </c>
      <c r="H427" s="239"/>
      <c r="I427" s="240"/>
    </row>
    <row r="428" spans="1:9" x14ac:dyDescent="0.25">
      <c r="A428" s="235" t="s">
        <v>16793</v>
      </c>
      <c r="B428" s="250">
        <v>628156000</v>
      </c>
      <c r="C428" s="236" t="s">
        <v>19204</v>
      </c>
      <c r="D428" s="237">
        <v>15.806306327131654</v>
      </c>
      <c r="E428" s="238">
        <f t="shared" si="29"/>
        <v>18.967567592557984</v>
      </c>
      <c r="F428" s="238">
        <f t="shared" si="30"/>
        <v>474.18918981394961</v>
      </c>
      <c r="G428" s="238">
        <f t="shared" si="30"/>
        <v>569.02702777673949</v>
      </c>
      <c r="H428" s="239"/>
      <c r="I428" s="240"/>
    </row>
    <row r="429" spans="1:9" x14ac:dyDescent="0.25">
      <c r="A429" s="235" t="s">
        <v>16793</v>
      </c>
      <c r="B429" s="250">
        <v>628157000</v>
      </c>
      <c r="C429" s="236" t="s">
        <v>19205</v>
      </c>
      <c r="D429" s="237">
        <v>16.499019556555179</v>
      </c>
      <c r="E429" s="238">
        <f t="shared" si="29"/>
        <v>19.798823467866214</v>
      </c>
      <c r="F429" s="238">
        <f t="shared" si="30"/>
        <v>494.9705866966554</v>
      </c>
      <c r="G429" s="238">
        <f t="shared" si="30"/>
        <v>593.96470403598641</v>
      </c>
      <c r="H429" s="239"/>
      <c r="I429" s="240"/>
    </row>
    <row r="430" spans="1:9" x14ac:dyDescent="0.25">
      <c r="A430" s="235" t="s">
        <v>16793</v>
      </c>
      <c r="B430" s="250">
        <v>628158000</v>
      </c>
      <c r="C430" s="236" t="s">
        <v>19206</v>
      </c>
      <c r="D430" s="237">
        <v>17.687862711218173</v>
      </c>
      <c r="E430" s="238">
        <f t="shared" si="29"/>
        <v>21.225435253461807</v>
      </c>
      <c r="F430" s="238">
        <f t="shared" si="30"/>
        <v>530.63588133654525</v>
      </c>
      <c r="G430" s="238">
        <f t="shared" si="30"/>
        <v>636.76305760385424</v>
      </c>
      <c r="H430" s="239"/>
      <c r="I430" s="240"/>
    </row>
    <row r="431" spans="1:9" x14ac:dyDescent="0.25">
      <c r="A431" s="235" t="s">
        <v>16793</v>
      </c>
      <c r="B431" s="250">
        <v>628159000</v>
      </c>
      <c r="C431" s="236" t="s">
        <v>19207</v>
      </c>
      <c r="D431" s="237">
        <v>22.396163316931773</v>
      </c>
      <c r="E431" s="238">
        <f t="shared" si="29"/>
        <v>26.875395980318128</v>
      </c>
      <c r="F431" s="238">
        <f t="shared" si="30"/>
        <v>671.88489950795315</v>
      </c>
      <c r="G431" s="238">
        <f t="shared" si="30"/>
        <v>806.26187940954389</v>
      </c>
      <c r="H431" s="239"/>
      <c r="I431" s="240"/>
    </row>
    <row r="432" spans="1:9" x14ac:dyDescent="0.25">
      <c r="A432" s="235" t="s">
        <v>16793</v>
      </c>
      <c r="B432" s="250">
        <v>628160000</v>
      </c>
      <c r="C432" s="236" t="s">
        <v>19208</v>
      </c>
      <c r="D432" s="237">
        <v>28.30377658909903</v>
      </c>
      <c r="E432" s="238">
        <f t="shared" si="29"/>
        <v>33.964531906918836</v>
      </c>
      <c r="F432" s="238">
        <f t="shared" si="30"/>
        <v>849.11329767297093</v>
      </c>
      <c r="G432" s="238">
        <f t="shared" si="30"/>
        <v>1018.935957207565</v>
      </c>
      <c r="H432" s="239"/>
      <c r="I432" s="240"/>
    </row>
    <row r="433" spans="1:9" x14ac:dyDescent="0.25">
      <c r="A433" s="235" t="s">
        <v>16793</v>
      </c>
      <c r="B433" s="250">
        <v>628161000</v>
      </c>
      <c r="C433" s="236" t="s">
        <v>19209</v>
      </c>
      <c r="D433" s="237">
        <v>55.48757330730627</v>
      </c>
      <c r="E433" s="238">
        <f t="shared" si="29"/>
        <v>66.585087968767525</v>
      </c>
      <c r="F433" s="238">
        <f t="shared" si="30"/>
        <v>1664.627199219188</v>
      </c>
      <c r="G433" s="238">
        <f t="shared" si="30"/>
        <v>1997.5526390630257</v>
      </c>
      <c r="H433" s="239"/>
      <c r="I433" s="240"/>
    </row>
    <row r="434" spans="1:9" x14ac:dyDescent="0.25">
      <c r="A434" s="235" t="s">
        <v>16793</v>
      </c>
      <c r="B434" s="250">
        <v>628164000</v>
      </c>
      <c r="C434" s="236" t="s">
        <v>19210</v>
      </c>
      <c r="D434" s="237">
        <v>63.711929140262221</v>
      </c>
      <c r="E434" s="238">
        <f t="shared" si="29"/>
        <v>76.454314968314662</v>
      </c>
      <c r="F434" s="238">
        <f t="shared" si="30"/>
        <v>1911.3578742078666</v>
      </c>
      <c r="G434" s="238">
        <f t="shared" si="30"/>
        <v>2293.6294490494397</v>
      </c>
      <c r="H434" s="239"/>
      <c r="I434" s="240"/>
    </row>
    <row r="435" spans="1:9" x14ac:dyDescent="0.25">
      <c r="A435" s="235" t="s">
        <v>16793</v>
      </c>
      <c r="B435" s="250">
        <v>628166000</v>
      </c>
      <c r="C435" s="236" t="s">
        <v>19211</v>
      </c>
      <c r="D435" s="237">
        <v>80.211111407995318</v>
      </c>
      <c r="E435" s="238">
        <f t="shared" si="29"/>
        <v>96.253333689594385</v>
      </c>
      <c r="F435" s="238">
        <f t="shared" si="30"/>
        <v>2406.3333422398596</v>
      </c>
      <c r="G435" s="238">
        <f t="shared" si="30"/>
        <v>2887.6000106878314</v>
      </c>
      <c r="H435" s="239"/>
      <c r="I435" s="240"/>
    </row>
    <row r="436" spans="1:9" x14ac:dyDescent="0.25">
      <c r="A436" s="235" t="s">
        <v>16793</v>
      </c>
      <c r="B436" s="250">
        <v>628167000</v>
      </c>
      <c r="C436" s="236" t="s">
        <v>19212</v>
      </c>
      <c r="D436" s="237">
        <v>9.442890000376627</v>
      </c>
      <c r="E436" s="238">
        <f t="shared" si="29"/>
        <v>11.331468000451952</v>
      </c>
      <c r="F436" s="238">
        <f t="shared" si="30"/>
        <v>283.28670001129882</v>
      </c>
      <c r="G436" s="238">
        <f t="shared" si="30"/>
        <v>339.94404001355855</v>
      </c>
      <c r="H436" s="239"/>
      <c r="I436" s="240"/>
    </row>
    <row r="437" spans="1:9" x14ac:dyDescent="0.25">
      <c r="A437" s="235" t="s">
        <v>16793</v>
      </c>
      <c r="B437" s="250">
        <v>628168000</v>
      </c>
      <c r="C437" s="236" t="s">
        <v>19213</v>
      </c>
      <c r="D437" s="237">
        <v>11.802987945077776</v>
      </c>
      <c r="E437" s="238">
        <f t="shared" si="29"/>
        <v>14.163585534093331</v>
      </c>
      <c r="F437" s="238">
        <f t="shared" si="30"/>
        <v>354.08963835233328</v>
      </c>
      <c r="G437" s="238">
        <f t="shared" si="30"/>
        <v>424.90756602279993</v>
      </c>
      <c r="H437" s="239"/>
      <c r="I437" s="240"/>
    </row>
    <row r="438" spans="1:9" x14ac:dyDescent="0.25">
      <c r="A438" s="235" t="s">
        <v>16793</v>
      </c>
      <c r="B438" s="250">
        <v>628169000</v>
      </c>
      <c r="C438" s="236" t="s">
        <v>19214</v>
      </c>
      <c r="D438" s="237">
        <v>16.49635403752141</v>
      </c>
      <c r="E438" s="238">
        <f t="shared" si="29"/>
        <v>19.795624845025692</v>
      </c>
      <c r="F438" s="238">
        <f t="shared" si="30"/>
        <v>494.89062112564233</v>
      </c>
      <c r="G438" s="238">
        <f t="shared" si="30"/>
        <v>593.86874535077072</v>
      </c>
      <c r="H438" s="239"/>
      <c r="I438" s="240"/>
    </row>
    <row r="439" spans="1:9" x14ac:dyDescent="0.25">
      <c r="A439" s="235" t="s">
        <v>16793</v>
      </c>
      <c r="B439" s="250">
        <v>628170000</v>
      </c>
      <c r="C439" s="236" t="s">
        <v>19215</v>
      </c>
      <c r="D439" s="237">
        <v>20.040510920247453</v>
      </c>
      <c r="E439" s="238">
        <f t="shared" si="29"/>
        <v>24.048613104296944</v>
      </c>
      <c r="F439" s="238">
        <f t="shared" si="30"/>
        <v>601.21532760742355</v>
      </c>
      <c r="G439" s="238">
        <f t="shared" si="30"/>
        <v>721.45839312890837</v>
      </c>
      <c r="H439" s="239"/>
      <c r="I439" s="240"/>
    </row>
    <row r="440" spans="1:9" x14ac:dyDescent="0.25">
      <c r="A440" s="235" t="s">
        <v>16793</v>
      </c>
      <c r="B440" s="250">
        <v>628171000</v>
      </c>
      <c r="C440" s="236" t="s">
        <v>19216</v>
      </c>
      <c r="D440" s="237">
        <v>25.937700299341618</v>
      </c>
      <c r="E440" s="238">
        <f t="shared" si="29"/>
        <v>31.12524035920994</v>
      </c>
      <c r="F440" s="238">
        <f t="shared" si="30"/>
        <v>778.13100898024857</v>
      </c>
      <c r="G440" s="238">
        <f t="shared" si="30"/>
        <v>933.75721077629817</v>
      </c>
      <c r="H440" s="239"/>
      <c r="I440" s="240"/>
    </row>
    <row r="441" spans="1:9" x14ac:dyDescent="0.25">
      <c r="A441" s="235" t="s">
        <v>16793</v>
      </c>
      <c r="B441" s="250">
        <v>628141000</v>
      </c>
      <c r="C441" s="236" t="s">
        <v>19217</v>
      </c>
      <c r="D441" s="237">
        <v>22.397034519612745</v>
      </c>
      <c r="E441" s="238">
        <f t="shared" si="29"/>
        <v>26.876441423535294</v>
      </c>
      <c r="F441" s="238">
        <f t="shared" si="30"/>
        <v>671.91103558838233</v>
      </c>
      <c r="G441" s="238">
        <f t="shared" si="30"/>
        <v>806.29324270605878</v>
      </c>
      <c r="H441" s="239"/>
      <c r="I441" s="240"/>
    </row>
    <row r="442" spans="1:9" x14ac:dyDescent="0.25">
      <c r="A442" s="235" t="s">
        <v>16793</v>
      </c>
      <c r="B442" s="250">
        <v>628142000</v>
      </c>
      <c r="C442" s="236" t="s">
        <v>19218</v>
      </c>
      <c r="D442" s="237">
        <v>24.757169448877416</v>
      </c>
      <c r="E442" s="238">
        <f t="shared" si="29"/>
        <v>29.7086033386529</v>
      </c>
      <c r="F442" s="238">
        <f t="shared" si="30"/>
        <v>742.71508346632254</v>
      </c>
      <c r="G442" s="238">
        <f t="shared" si="30"/>
        <v>891.258100159587</v>
      </c>
      <c r="H442" s="239"/>
      <c r="I442" s="240"/>
    </row>
    <row r="443" spans="1:9" x14ac:dyDescent="0.25">
      <c r="A443" s="235" t="s">
        <v>16793</v>
      </c>
      <c r="B443" s="250">
        <v>628143000</v>
      </c>
      <c r="C443" s="236" t="s">
        <v>19219</v>
      </c>
      <c r="D443" s="237">
        <v>30.663566423297279</v>
      </c>
      <c r="E443" s="238">
        <f t="shared" si="29"/>
        <v>36.796279707956735</v>
      </c>
      <c r="F443" s="238">
        <f t="shared" si="30"/>
        <v>919.90699269891843</v>
      </c>
      <c r="G443" s="238">
        <f t="shared" si="30"/>
        <v>1103.8883912387021</v>
      </c>
      <c r="H443" s="239"/>
      <c r="I443" s="240"/>
    </row>
    <row r="444" spans="1:9" x14ac:dyDescent="0.25">
      <c r="A444" s="235" t="s">
        <v>16793</v>
      </c>
      <c r="B444" s="250">
        <v>628144000</v>
      </c>
      <c r="C444" s="236" t="s">
        <v>19220</v>
      </c>
      <c r="D444" s="237">
        <v>35.426715784245204</v>
      </c>
      <c r="E444" s="238">
        <f t="shared" si="29"/>
        <v>42.512058941094246</v>
      </c>
      <c r="F444" s="238">
        <f t="shared" si="30"/>
        <v>1062.8014735273562</v>
      </c>
      <c r="G444" s="238">
        <f t="shared" si="30"/>
        <v>1275.3617682328274</v>
      </c>
      <c r="H444" s="239"/>
      <c r="I444" s="240"/>
    </row>
    <row r="445" spans="1:9" x14ac:dyDescent="0.25">
      <c r="A445" s="235" t="s">
        <v>16793</v>
      </c>
      <c r="B445" s="250">
        <v>628145000</v>
      </c>
      <c r="C445" s="236" t="s">
        <v>19221</v>
      </c>
      <c r="D445" s="237">
        <v>48.34545896403533</v>
      </c>
      <c r="E445" s="238">
        <f t="shared" si="29"/>
        <v>58.014550756842397</v>
      </c>
      <c r="F445" s="238">
        <f t="shared" si="30"/>
        <v>1450.36376892106</v>
      </c>
      <c r="G445" s="238">
        <f t="shared" si="30"/>
        <v>1740.436522705272</v>
      </c>
      <c r="H445" s="239"/>
      <c r="I445" s="240"/>
    </row>
    <row r="446" spans="1:9" x14ac:dyDescent="0.25">
      <c r="A446" s="235" t="s">
        <v>16793</v>
      </c>
      <c r="B446" s="250">
        <v>628146000</v>
      </c>
      <c r="C446" s="236" t="s">
        <v>19222</v>
      </c>
      <c r="D446" s="237">
        <v>78.994277647696805</v>
      </c>
      <c r="E446" s="238">
        <f t="shared" si="29"/>
        <v>94.793133177236157</v>
      </c>
      <c r="F446" s="238">
        <f t="shared" si="30"/>
        <v>2369.828329430904</v>
      </c>
      <c r="G446" s="238">
        <f t="shared" si="30"/>
        <v>2843.7939953170849</v>
      </c>
      <c r="H446" s="239"/>
      <c r="I446" s="240"/>
    </row>
    <row r="447" spans="1:9" x14ac:dyDescent="0.25">
      <c r="A447" s="235" t="s">
        <v>16793</v>
      </c>
      <c r="B447" s="250">
        <v>628149000</v>
      </c>
      <c r="C447" s="236" t="s">
        <v>19223</v>
      </c>
      <c r="D447" s="237">
        <v>93.147812338321387</v>
      </c>
      <c r="E447" s="238">
        <f t="shared" si="29"/>
        <v>111.77737480598566</v>
      </c>
      <c r="F447" s="238">
        <f t="shared" si="30"/>
        <v>2794.4343701496418</v>
      </c>
      <c r="G447" s="238">
        <f t="shared" si="30"/>
        <v>3353.3212441795699</v>
      </c>
      <c r="H447" s="239"/>
      <c r="I447" s="240"/>
    </row>
    <row r="448" spans="1:9" x14ac:dyDescent="0.25">
      <c r="A448" s="235" t="s">
        <v>16793</v>
      </c>
      <c r="B448" s="250">
        <v>628129000</v>
      </c>
      <c r="C448" s="236" t="s">
        <v>19224</v>
      </c>
      <c r="D448" s="237">
        <v>18.856976425656566</v>
      </c>
      <c r="E448" s="238">
        <f t="shared" si="29"/>
        <v>22.628371710787878</v>
      </c>
      <c r="F448" s="238">
        <f t="shared" si="30"/>
        <v>565.70929276969696</v>
      </c>
      <c r="G448" s="238">
        <f t="shared" si="30"/>
        <v>678.85115132363637</v>
      </c>
      <c r="H448" s="239"/>
      <c r="I448" s="240"/>
    </row>
    <row r="449" spans="1:9" x14ac:dyDescent="0.25">
      <c r="A449" s="235" t="s">
        <v>16793</v>
      </c>
      <c r="B449" s="250">
        <v>628130000</v>
      </c>
      <c r="C449" s="236" t="s">
        <v>19225</v>
      </c>
      <c r="D449" s="237">
        <v>21.217164899488822</v>
      </c>
      <c r="E449" s="238">
        <f t="shared" si="29"/>
        <v>25.460597879386587</v>
      </c>
      <c r="F449" s="238">
        <f t="shared" si="30"/>
        <v>636.51494698466468</v>
      </c>
      <c r="G449" s="238">
        <f t="shared" si="30"/>
        <v>763.81793638159763</v>
      </c>
      <c r="H449" s="239"/>
      <c r="I449" s="240"/>
    </row>
    <row r="450" spans="1:9" x14ac:dyDescent="0.25">
      <c r="A450" s="235" t="s">
        <v>16793</v>
      </c>
      <c r="B450" s="250">
        <v>628131000</v>
      </c>
      <c r="C450" s="236" t="s">
        <v>19226</v>
      </c>
      <c r="D450" s="237">
        <v>40.073906124410691</v>
      </c>
      <c r="E450" s="238">
        <f t="shared" si="29"/>
        <v>48.088687349292826</v>
      </c>
      <c r="F450" s="238">
        <f t="shared" si="30"/>
        <v>1202.2171837323208</v>
      </c>
      <c r="G450" s="238">
        <f t="shared" si="30"/>
        <v>1442.6606204787847</v>
      </c>
      <c r="H450" s="239"/>
      <c r="I450" s="240"/>
    </row>
    <row r="451" spans="1:9" x14ac:dyDescent="0.25">
      <c r="A451" s="235" t="s">
        <v>16793</v>
      </c>
      <c r="B451" s="250">
        <v>628132000</v>
      </c>
      <c r="C451" s="236" t="s">
        <v>19227</v>
      </c>
      <c r="D451" s="237">
        <v>25.937258092678086</v>
      </c>
      <c r="E451" s="238">
        <f t="shared" si="29"/>
        <v>31.124709711213701</v>
      </c>
      <c r="F451" s="238">
        <f t="shared" si="30"/>
        <v>778.11774278034261</v>
      </c>
      <c r="G451" s="238">
        <f t="shared" si="30"/>
        <v>933.741291336411</v>
      </c>
      <c r="H451" s="239"/>
      <c r="I451" s="240"/>
    </row>
    <row r="452" spans="1:9" x14ac:dyDescent="0.25">
      <c r="A452" s="235" t="s">
        <v>16793</v>
      </c>
      <c r="B452" s="250">
        <v>628133000</v>
      </c>
      <c r="C452" s="236" t="s">
        <v>19228</v>
      </c>
      <c r="D452" s="237">
        <v>29.477409849571362</v>
      </c>
      <c r="E452" s="238">
        <f t="shared" si="29"/>
        <v>35.372891819485631</v>
      </c>
      <c r="F452" s="238">
        <f t="shared" si="30"/>
        <v>884.32229548714088</v>
      </c>
      <c r="G452" s="238">
        <f t="shared" si="30"/>
        <v>1061.1867545845689</v>
      </c>
      <c r="H452" s="239"/>
      <c r="I452" s="240"/>
    </row>
    <row r="453" spans="1:9" x14ac:dyDescent="0.25">
      <c r="A453" s="235" t="s">
        <v>16793</v>
      </c>
      <c r="B453" s="250">
        <v>628134000</v>
      </c>
      <c r="C453" s="236" t="s">
        <v>19229</v>
      </c>
      <c r="D453" s="237">
        <v>40.073906124410691</v>
      </c>
      <c r="E453" s="238">
        <f t="shared" si="29"/>
        <v>48.088687349292826</v>
      </c>
      <c r="F453" s="238">
        <f t="shared" si="30"/>
        <v>1202.2171837323208</v>
      </c>
      <c r="G453" s="238">
        <f t="shared" si="30"/>
        <v>1442.6606204787847</v>
      </c>
      <c r="H453" s="239"/>
      <c r="I453" s="240"/>
    </row>
    <row r="454" spans="1:9" x14ac:dyDescent="0.25">
      <c r="A454" s="235" t="s">
        <v>16793</v>
      </c>
      <c r="B454" s="250">
        <v>628135000</v>
      </c>
      <c r="C454" s="236" t="s">
        <v>19230</v>
      </c>
      <c r="D454" s="237">
        <v>77.812033042494193</v>
      </c>
      <c r="E454" s="238">
        <f t="shared" si="29"/>
        <v>93.374439650993025</v>
      </c>
      <c r="F454" s="238">
        <f t="shared" si="30"/>
        <v>2334.3609912748257</v>
      </c>
      <c r="G454" s="238">
        <f t="shared" si="30"/>
        <v>2801.2331895297907</v>
      </c>
      <c r="H454" s="239"/>
      <c r="I454" s="240"/>
    </row>
    <row r="455" spans="1:9" x14ac:dyDescent="0.25">
      <c r="A455" s="235" t="s">
        <v>16793</v>
      </c>
      <c r="B455" s="250">
        <v>628136000</v>
      </c>
      <c r="C455" s="236" t="s">
        <v>19231</v>
      </c>
      <c r="D455" s="237">
        <v>66.011398460639086</v>
      </c>
      <c r="E455" s="238">
        <f t="shared" si="29"/>
        <v>79.213678152766903</v>
      </c>
      <c r="F455" s="238">
        <f t="shared" si="30"/>
        <v>1980.3419538191727</v>
      </c>
      <c r="G455" s="238">
        <f t="shared" si="30"/>
        <v>2376.4103445830069</v>
      </c>
      <c r="H455" s="239"/>
      <c r="I455" s="240"/>
    </row>
    <row r="456" spans="1:9" x14ac:dyDescent="0.25">
      <c r="A456" s="235" t="s">
        <v>16793</v>
      </c>
      <c r="B456" s="250">
        <v>628139000</v>
      </c>
      <c r="C456" s="236" t="s">
        <v>19232</v>
      </c>
      <c r="D456" s="237">
        <v>80.171986489963658</v>
      </c>
      <c r="E456" s="238">
        <f t="shared" si="29"/>
        <v>96.206383787956383</v>
      </c>
      <c r="F456" s="238">
        <f t="shared" si="30"/>
        <v>2405.1595946989096</v>
      </c>
      <c r="G456" s="238">
        <f t="shared" si="30"/>
        <v>2886.1915136386915</v>
      </c>
      <c r="H456" s="239"/>
      <c r="I456" s="240"/>
    </row>
    <row r="457" spans="1:9" x14ac:dyDescent="0.25">
      <c r="A457" s="235" t="s">
        <v>16793</v>
      </c>
      <c r="B457" s="250">
        <v>628151000</v>
      </c>
      <c r="C457" s="236" t="s">
        <v>19233</v>
      </c>
      <c r="D457" s="237">
        <v>8.2614571840746525</v>
      </c>
      <c r="E457" s="238">
        <f t="shared" si="29"/>
        <v>9.9137486208895833</v>
      </c>
      <c r="F457" s="238">
        <f t="shared" si="30"/>
        <v>247.84371552223956</v>
      </c>
      <c r="G457" s="238">
        <f t="shared" si="30"/>
        <v>297.41245862668751</v>
      </c>
      <c r="H457" s="239"/>
      <c r="I457" s="240"/>
    </row>
    <row r="458" spans="1:9" x14ac:dyDescent="0.25">
      <c r="A458" s="235" t="s">
        <v>16793</v>
      </c>
      <c r="B458" s="250">
        <v>628152000</v>
      </c>
      <c r="C458" s="236" t="s">
        <v>19234</v>
      </c>
      <c r="D458" s="237">
        <v>10.619688400424156</v>
      </c>
      <c r="E458" s="238">
        <f t="shared" si="29"/>
        <v>12.743626080508987</v>
      </c>
      <c r="F458" s="238">
        <f t="shared" si="30"/>
        <v>318.59065201272466</v>
      </c>
      <c r="G458" s="238">
        <f t="shared" si="30"/>
        <v>382.3087824152696</v>
      </c>
      <c r="H458" s="239"/>
      <c r="I458" s="240"/>
    </row>
    <row r="459" spans="1:9" x14ac:dyDescent="0.25">
      <c r="A459" s="235" t="s">
        <v>16793</v>
      </c>
      <c r="B459" s="250">
        <v>628153000</v>
      </c>
      <c r="C459" s="236" t="s">
        <v>19235</v>
      </c>
      <c r="D459" s="237">
        <v>12.942571367664694</v>
      </c>
      <c r="E459" s="238">
        <f t="shared" si="29"/>
        <v>15.531085641197633</v>
      </c>
      <c r="F459" s="238">
        <f t="shared" si="30"/>
        <v>388.27714102994082</v>
      </c>
      <c r="G459" s="238">
        <f t="shared" si="30"/>
        <v>465.93256923592901</v>
      </c>
      <c r="H459" s="239"/>
      <c r="I459" s="240"/>
    </row>
    <row r="460" spans="1:9" x14ac:dyDescent="0.25">
      <c r="A460" s="235" t="s">
        <v>16793</v>
      </c>
      <c r="B460" s="250">
        <v>628154000</v>
      </c>
      <c r="C460" s="236" t="s">
        <v>19236</v>
      </c>
      <c r="D460" s="237">
        <v>15.322086708472973</v>
      </c>
      <c r="E460" s="238">
        <f t="shared" si="29"/>
        <v>18.386504050167567</v>
      </c>
      <c r="F460" s="238">
        <f t="shared" si="30"/>
        <v>459.66260125418921</v>
      </c>
      <c r="G460" s="238">
        <f t="shared" si="30"/>
        <v>551.59512150502701</v>
      </c>
      <c r="H460" s="239"/>
      <c r="I460" s="240"/>
    </row>
    <row r="461" spans="1:9" x14ac:dyDescent="0.25">
      <c r="A461" s="235" t="s">
        <v>16793</v>
      </c>
      <c r="B461" s="250">
        <v>628155000</v>
      </c>
      <c r="C461" s="236" t="s">
        <v>19237</v>
      </c>
      <c r="D461" s="237">
        <v>20.055482871886355</v>
      </c>
      <c r="E461" s="238">
        <f t="shared" si="29"/>
        <v>24.066579446263624</v>
      </c>
      <c r="F461" s="238">
        <f t="shared" si="30"/>
        <v>601.66448615659067</v>
      </c>
      <c r="G461" s="238">
        <f t="shared" si="30"/>
        <v>721.99738338790871</v>
      </c>
      <c r="H461" s="239"/>
      <c r="I461" s="240"/>
    </row>
    <row r="462" spans="1:9" x14ac:dyDescent="0.25">
      <c r="A462" s="235" t="s">
        <v>16793</v>
      </c>
      <c r="B462" s="250">
        <v>628111000</v>
      </c>
      <c r="C462" s="236" t="s">
        <v>19238</v>
      </c>
      <c r="D462" s="237">
        <v>18.856976425656566</v>
      </c>
      <c r="E462" s="238">
        <f t="shared" si="29"/>
        <v>22.628371710787878</v>
      </c>
      <c r="F462" s="238">
        <f t="shared" si="30"/>
        <v>565.70929276969696</v>
      </c>
      <c r="G462" s="238">
        <f t="shared" si="30"/>
        <v>678.85115132363637</v>
      </c>
      <c r="H462" s="239"/>
      <c r="I462" s="240"/>
    </row>
    <row r="463" spans="1:9" x14ac:dyDescent="0.25">
      <c r="A463" s="235" t="s">
        <v>16793</v>
      </c>
      <c r="B463" s="250">
        <v>628112000</v>
      </c>
      <c r="C463" s="236" t="s">
        <v>19239</v>
      </c>
      <c r="D463" s="237">
        <v>21.217164899488822</v>
      </c>
      <c r="E463" s="238">
        <f t="shared" si="29"/>
        <v>25.460597879386587</v>
      </c>
      <c r="F463" s="238">
        <f t="shared" si="30"/>
        <v>636.51494698466468</v>
      </c>
      <c r="G463" s="238">
        <f t="shared" si="30"/>
        <v>763.81793638159763</v>
      </c>
      <c r="H463" s="239"/>
      <c r="I463" s="240"/>
    </row>
    <row r="464" spans="1:9" x14ac:dyDescent="0.25">
      <c r="A464" s="235" t="s">
        <v>16793</v>
      </c>
      <c r="B464" s="250">
        <v>628113000</v>
      </c>
      <c r="C464" s="236" t="s">
        <v>19240</v>
      </c>
      <c r="D464" s="237">
        <v>40.073906124410691</v>
      </c>
      <c r="E464" s="238">
        <f t="shared" si="29"/>
        <v>48.088687349292826</v>
      </c>
      <c r="F464" s="238">
        <f t="shared" si="30"/>
        <v>1202.2171837323208</v>
      </c>
      <c r="G464" s="238">
        <f t="shared" si="30"/>
        <v>1442.6606204787847</v>
      </c>
      <c r="H464" s="239"/>
      <c r="I464" s="240"/>
    </row>
    <row r="465" spans="1:9" x14ac:dyDescent="0.25">
      <c r="A465" s="235" t="s">
        <v>16793</v>
      </c>
      <c r="B465" s="250">
        <v>628114000</v>
      </c>
      <c r="C465" s="236" t="s">
        <v>19241</v>
      </c>
      <c r="D465" s="237">
        <v>25.937258092678086</v>
      </c>
      <c r="E465" s="238">
        <f t="shared" si="29"/>
        <v>31.124709711213701</v>
      </c>
      <c r="F465" s="238">
        <f t="shared" si="30"/>
        <v>778.11774278034261</v>
      </c>
      <c r="G465" s="238">
        <f t="shared" si="30"/>
        <v>933.741291336411</v>
      </c>
      <c r="H465" s="239"/>
      <c r="I465" s="240"/>
    </row>
    <row r="466" spans="1:9" x14ac:dyDescent="0.25">
      <c r="A466" s="235" t="s">
        <v>16793</v>
      </c>
      <c r="B466" s="250">
        <v>628115000</v>
      </c>
      <c r="C466" s="236" t="s">
        <v>19242</v>
      </c>
      <c r="D466" s="237">
        <v>29.477409849571362</v>
      </c>
      <c r="E466" s="238">
        <f t="shared" si="29"/>
        <v>35.372891819485631</v>
      </c>
      <c r="F466" s="238">
        <f t="shared" si="30"/>
        <v>884.32229548714088</v>
      </c>
      <c r="G466" s="238">
        <f t="shared" si="30"/>
        <v>1061.1867545845689</v>
      </c>
      <c r="H466" s="239"/>
      <c r="I466" s="240"/>
    </row>
    <row r="467" spans="1:9" x14ac:dyDescent="0.25">
      <c r="A467" s="235" t="s">
        <v>16793</v>
      </c>
      <c r="B467" s="250">
        <v>628116000</v>
      </c>
      <c r="C467" s="236" t="s">
        <v>19243</v>
      </c>
      <c r="D467" s="237">
        <v>40.073906124410691</v>
      </c>
      <c r="E467" s="238">
        <f t="shared" si="29"/>
        <v>48.088687349292826</v>
      </c>
      <c r="F467" s="238">
        <f t="shared" si="30"/>
        <v>1202.2171837323208</v>
      </c>
      <c r="G467" s="238">
        <f t="shared" si="30"/>
        <v>1442.6606204787847</v>
      </c>
      <c r="H467" s="239"/>
      <c r="I467" s="240"/>
    </row>
    <row r="468" spans="1:9" x14ac:dyDescent="0.25">
      <c r="A468" s="235" t="s">
        <v>16793</v>
      </c>
      <c r="B468" s="250">
        <v>628117000</v>
      </c>
      <c r="C468" s="236" t="s">
        <v>19244</v>
      </c>
      <c r="D468" s="237">
        <v>77.811444608976458</v>
      </c>
      <c r="E468" s="238">
        <f t="shared" si="29"/>
        <v>93.373733530771744</v>
      </c>
      <c r="F468" s="238">
        <f t="shared" si="30"/>
        <v>2334.3433382692938</v>
      </c>
      <c r="G468" s="238">
        <f t="shared" si="30"/>
        <v>2801.2120059231524</v>
      </c>
      <c r="H468" s="239"/>
      <c r="I468" s="240"/>
    </row>
    <row r="469" spans="1:9" x14ac:dyDescent="0.25">
      <c r="A469" s="235" t="s">
        <v>16793</v>
      </c>
      <c r="B469" s="250">
        <v>628118000</v>
      </c>
      <c r="C469" s="236" t="s">
        <v>19245</v>
      </c>
      <c r="D469" s="237">
        <v>66.011398460639086</v>
      </c>
      <c r="E469" s="238">
        <f t="shared" si="29"/>
        <v>79.213678152766903</v>
      </c>
      <c r="F469" s="238">
        <f t="shared" si="30"/>
        <v>1980.3419538191727</v>
      </c>
      <c r="G469" s="238">
        <f t="shared" si="30"/>
        <v>2376.4103445830069</v>
      </c>
      <c r="H469" s="239"/>
      <c r="I469" s="240"/>
    </row>
    <row r="470" spans="1:9" x14ac:dyDescent="0.25">
      <c r="A470" s="235" t="s">
        <v>16793</v>
      </c>
      <c r="B470" s="250">
        <v>628121000</v>
      </c>
      <c r="C470" s="236" t="s">
        <v>19246</v>
      </c>
      <c r="D470" s="237">
        <v>80.171986489963658</v>
      </c>
      <c r="E470" s="238">
        <f t="shared" si="29"/>
        <v>96.206383787956383</v>
      </c>
      <c r="F470" s="238">
        <f t="shared" si="30"/>
        <v>2405.1595946989096</v>
      </c>
      <c r="G470" s="238">
        <f t="shared" si="30"/>
        <v>2886.1915136386915</v>
      </c>
      <c r="H470" s="239"/>
      <c r="I470" s="240"/>
    </row>
    <row r="471" spans="1:9" x14ac:dyDescent="0.25">
      <c r="A471" s="235" t="s">
        <v>16793</v>
      </c>
      <c r="B471" s="250">
        <v>628123000</v>
      </c>
      <c r="C471" s="236" t="s">
        <v>19247</v>
      </c>
      <c r="D471" s="237">
        <v>99.028962739660969</v>
      </c>
      <c r="E471" s="238">
        <f t="shared" si="29"/>
        <v>118.83475528759315</v>
      </c>
      <c r="F471" s="238">
        <f t="shared" si="30"/>
        <v>2970.868882189829</v>
      </c>
      <c r="G471" s="238">
        <f t="shared" si="30"/>
        <v>3565.0426586277945</v>
      </c>
      <c r="H471" s="239"/>
      <c r="I471" s="240"/>
    </row>
    <row r="472" spans="1:9" x14ac:dyDescent="0.25">
      <c r="A472" s="235" t="s">
        <v>16793</v>
      </c>
      <c r="B472" s="250">
        <v>628124000</v>
      </c>
      <c r="C472" s="236" t="s">
        <v>19248</v>
      </c>
      <c r="D472" s="237">
        <v>10.620637543153947</v>
      </c>
      <c r="E472" s="238">
        <f t="shared" si="29"/>
        <v>12.744765051784736</v>
      </c>
      <c r="F472" s="238">
        <f t="shared" si="30"/>
        <v>318.61912629461841</v>
      </c>
      <c r="G472" s="238">
        <f t="shared" si="30"/>
        <v>382.34295155354209</v>
      </c>
      <c r="H472" s="239"/>
      <c r="I472" s="240"/>
    </row>
    <row r="473" spans="1:9" x14ac:dyDescent="0.25">
      <c r="A473" s="235" t="s">
        <v>16793</v>
      </c>
      <c r="B473" s="250">
        <v>628125000</v>
      </c>
      <c r="C473" s="236" t="s">
        <v>19249</v>
      </c>
      <c r="D473" s="237">
        <v>12.49891351566386</v>
      </c>
      <c r="E473" s="238">
        <f t="shared" si="29"/>
        <v>14.998696218796631</v>
      </c>
      <c r="F473" s="238">
        <f t="shared" si="30"/>
        <v>374.96740546991578</v>
      </c>
      <c r="G473" s="238">
        <f t="shared" si="30"/>
        <v>449.96088656389895</v>
      </c>
      <c r="H473" s="239"/>
      <c r="I473" s="240"/>
    </row>
    <row r="474" spans="1:9" x14ac:dyDescent="0.25">
      <c r="A474" s="235" t="s">
        <v>16793</v>
      </c>
      <c r="B474" s="250">
        <v>628126000</v>
      </c>
      <c r="C474" s="236" t="s">
        <v>19250</v>
      </c>
      <c r="D474" s="237">
        <v>16.280110760379564</v>
      </c>
      <c r="E474" s="238">
        <f t="shared" si="29"/>
        <v>19.536132912455475</v>
      </c>
      <c r="F474" s="238">
        <f t="shared" si="30"/>
        <v>488.40332281138694</v>
      </c>
      <c r="G474" s="238">
        <f t="shared" si="30"/>
        <v>586.08398737366429</v>
      </c>
      <c r="H474" s="239"/>
      <c r="I474" s="240"/>
    </row>
    <row r="475" spans="1:9" x14ac:dyDescent="0.25">
      <c r="A475" s="235" t="s">
        <v>16793</v>
      </c>
      <c r="B475" s="250">
        <v>628127000</v>
      </c>
      <c r="C475" s="236" t="s">
        <v>19251</v>
      </c>
      <c r="D475" s="237">
        <v>20.518554769455797</v>
      </c>
      <c r="E475" s="238">
        <f t="shared" si="29"/>
        <v>24.622265723346956</v>
      </c>
      <c r="F475" s="238">
        <f t="shared" si="30"/>
        <v>615.55664308367386</v>
      </c>
      <c r="G475" s="238">
        <f t="shared" si="30"/>
        <v>738.66797170040866</v>
      </c>
      <c r="H475" s="239"/>
      <c r="I475" s="240"/>
    </row>
    <row r="476" spans="1:9" x14ac:dyDescent="0.25">
      <c r="A476" s="235" t="s">
        <v>16793</v>
      </c>
      <c r="B476" s="250">
        <v>628128000</v>
      </c>
      <c r="C476" s="236" t="s">
        <v>19252</v>
      </c>
      <c r="D476" s="237">
        <v>30.416706714636383</v>
      </c>
      <c r="E476" s="238">
        <f t="shared" si="29"/>
        <v>36.50004805756366</v>
      </c>
      <c r="F476" s="238">
        <f t="shared" si="30"/>
        <v>912.50120143909146</v>
      </c>
      <c r="G476" s="238">
        <f t="shared" si="30"/>
        <v>1095.0014417269099</v>
      </c>
      <c r="H476" s="239"/>
      <c r="I476" s="240"/>
    </row>
    <row r="477" spans="1:9" x14ac:dyDescent="0.25">
      <c r="A477" s="235" t="s">
        <v>16793</v>
      </c>
      <c r="B477" s="250">
        <v>624304000</v>
      </c>
      <c r="C477" s="236" t="s">
        <v>19253</v>
      </c>
      <c r="D477" s="237">
        <v>21.028566380398978</v>
      </c>
      <c r="E477" s="238">
        <f t="shared" si="29"/>
        <v>25.234279656478773</v>
      </c>
      <c r="F477" s="238">
        <f t="shared" si="30"/>
        <v>630.85699141196937</v>
      </c>
      <c r="G477" s="238">
        <f t="shared" si="30"/>
        <v>757.02838969436323</v>
      </c>
      <c r="H477" s="239"/>
      <c r="I477" s="240"/>
    </row>
    <row r="478" spans="1:9" x14ac:dyDescent="0.25">
      <c r="A478" s="235" t="s">
        <v>16793</v>
      </c>
      <c r="B478" s="250">
        <v>624306000</v>
      </c>
      <c r="C478" s="236" t="s">
        <v>19254</v>
      </c>
      <c r="D478" s="237">
        <v>3.6161849738721457</v>
      </c>
      <c r="E478" s="238">
        <f t="shared" si="29"/>
        <v>4.3394219686465743</v>
      </c>
      <c r="F478" s="238">
        <f t="shared" si="30"/>
        <v>108.48554921616437</v>
      </c>
      <c r="G478" s="238">
        <f t="shared" si="30"/>
        <v>130.18265905939722</v>
      </c>
      <c r="H478" s="239"/>
      <c r="I478" s="240"/>
    </row>
    <row r="479" spans="1:9" x14ac:dyDescent="0.25">
      <c r="A479" s="235" t="s">
        <v>16793</v>
      </c>
      <c r="B479" s="250">
        <v>624307000</v>
      </c>
      <c r="C479" s="236" t="s">
        <v>19255</v>
      </c>
      <c r="D479" s="237">
        <v>6</v>
      </c>
      <c r="E479" s="238">
        <f t="shared" si="29"/>
        <v>7.1999999999999993</v>
      </c>
      <c r="F479" s="238">
        <f t="shared" si="30"/>
        <v>180</v>
      </c>
      <c r="G479" s="238">
        <f t="shared" si="30"/>
        <v>215.99999999999997</v>
      </c>
      <c r="H479" s="239"/>
      <c r="I479" s="240"/>
    </row>
    <row r="480" spans="1:9" x14ac:dyDescent="0.25">
      <c r="A480" s="235" t="s">
        <v>16793</v>
      </c>
      <c r="B480" s="250">
        <v>624308000</v>
      </c>
      <c r="C480" s="236" t="s">
        <v>19256</v>
      </c>
      <c r="D480" s="237">
        <v>7.9434236622332204</v>
      </c>
      <c r="E480" s="238">
        <f t="shared" si="29"/>
        <v>9.5321083946798648</v>
      </c>
      <c r="F480" s="238">
        <f t="shared" si="30"/>
        <v>238.30270986699662</v>
      </c>
      <c r="G480" s="238">
        <f t="shared" si="30"/>
        <v>285.96325184039597</v>
      </c>
      <c r="H480" s="239"/>
      <c r="I480" s="240"/>
    </row>
    <row r="481" spans="1:9" x14ac:dyDescent="0.25">
      <c r="A481" s="235" t="s">
        <v>16793</v>
      </c>
      <c r="B481" s="250">
        <v>624309000</v>
      </c>
      <c r="C481" s="236" t="s">
        <v>19257</v>
      </c>
      <c r="D481" s="237">
        <v>9.9007196262324655</v>
      </c>
      <c r="E481" s="238">
        <f t="shared" si="29"/>
        <v>11.880863551478958</v>
      </c>
      <c r="F481" s="238">
        <f t="shared" si="30"/>
        <v>297.02158878697395</v>
      </c>
      <c r="G481" s="238">
        <f t="shared" si="30"/>
        <v>356.42590654436873</v>
      </c>
      <c r="H481" s="239"/>
      <c r="I481" s="240"/>
    </row>
    <row r="482" spans="1:9" x14ac:dyDescent="0.25">
      <c r="A482" s="235" t="s">
        <v>16793</v>
      </c>
      <c r="B482" s="250">
        <v>624310000</v>
      </c>
      <c r="C482" s="236" t="s">
        <v>19258</v>
      </c>
      <c r="D482" s="237">
        <v>15</v>
      </c>
      <c r="E482" s="238">
        <f t="shared" si="29"/>
        <v>18</v>
      </c>
      <c r="F482" s="238">
        <f t="shared" si="30"/>
        <v>450</v>
      </c>
      <c r="G482" s="238">
        <f t="shared" si="30"/>
        <v>540</v>
      </c>
      <c r="H482" s="239"/>
      <c r="I482" s="240"/>
    </row>
    <row r="483" spans="1:9" x14ac:dyDescent="0.25">
      <c r="A483" s="235" t="s">
        <v>16796</v>
      </c>
      <c r="B483" s="250">
        <v>628206000</v>
      </c>
      <c r="C483" s="236" t="s">
        <v>19259</v>
      </c>
      <c r="D483" s="237">
        <v>50.613100800238719</v>
      </c>
      <c r="E483" s="238">
        <f t="shared" si="29"/>
        <v>60.735720960286457</v>
      </c>
      <c r="F483" s="238">
        <f t="shared" si="30"/>
        <v>1518.3930240071616</v>
      </c>
      <c r="G483" s="238">
        <f t="shared" si="30"/>
        <v>1822.0716288085937</v>
      </c>
      <c r="H483" s="239"/>
      <c r="I483" s="240"/>
    </row>
    <row r="484" spans="1:9" x14ac:dyDescent="0.25">
      <c r="A484" s="235" t="s">
        <v>16796</v>
      </c>
      <c r="B484" s="250">
        <v>628208000</v>
      </c>
      <c r="C484" s="236" t="s">
        <v>19260</v>
      </c>
      <c r="D484" s="237">
        <v>130.14730365673401</v>
      </c>
      <c r="E484" s="238">
        <f t="shared" si="29"/>
        <v>156.17676438808081</v>
      </c>
      <c r="F484" s="238">
        <f t="shared" si="30"/>
        <v>3904.4191097020203</v>
      </c>
      <c r="G484" s="238">
        <f t="shared" si="30"/>
        <v>4685.3029316424245</v>
      </c>
      <c r="H484" s="239"/>
      <c r="I484" s="240"/>
    </row>
    <row r="485" spans="1:9" x14ac:dyDescent="0.25">
      <c r="A485" s="235" t="s">
        <v>16796</v>
      </c>
      <c r="B485" s="250">
        <v>628209000</v>
      </c>
      <c r="C485" s="236" t="s">
        <v>19261</v>
      </c>
      <c r="D485" s="237">
        <v>33.501007703671462</v>
      </c>
      <c r="E485" s="238">
        <f t="shared" si="29"/>
        <v>40.201209244405753</v>
      </c>
      <c r="F485" s="238">
        <f t="shared" si="30"/>
        <v>1005.0302311101439</v>
      </c>
      <c r="G485" s="238">
        <f t="shared" si="30"/>
        <v>1206.0362773321726</v>
      </c>
      <c r="H485" s="239"/>
      <c r="I485" s="240"/>
    </row>
    <row r="486" spans="1:9" x14ac:dyDescent="0.25">
      <c r="A486" s="235" t="s">
        <v>16796</v>
      </c>
      <c r="B486" s="250">
        <v>628205000</v>
      </c>
      <c r="C486" s="236" t="s">
        <v>19262</v>
      </c>
      <c r="D486" s="237">
        <v>50.613100800238719</v>
      </c>
      <c r="E486" s="238">
        <f t="shared" si="29"/>
        <v>60.735720960286457</v>
      </c>
      <c r="F486" s="238">
        <f t="shared" si="30"/>
        <v>1518.3930240071616</v>
      </c>
      <c r="G486" s="238">
        <f t="shared" si="30"/>
        <v>1822.0716288085937</v>
      </c>
      <c r="H486" s="239"/>
      <c r="I486" s="240"/>
    </row>
    <row r="487" spans="1:9" x14ac:dyDescent="0.25">
      <c r="A487" s="235" t="s">
        <v>16797</v>
      </c>
      <c r="B487" s="250">
        <v>616748000</v>
      </c>
      <c r="C487" s="236" t="s">
        <v>18735</v>
      </c>
      <c r="D487" s="237">
        <v>1.101151902645332</v>
      </c>
      <c r="E487" s="238">
        <f t="shared" si="29"/>
        <v>1.3213822831743984</v>
      </c>
      <c r="F487" s="238">
        <f t="shared" si="30"/>
        <v>33.034557079359963</v>
      </c>
      <c r="G487" s="238">
        <f t="shared" si="30"/>
        <v>39.641468495231955</v>
      </c>
      <c r="H487" s="239"/>
      <c r="I487" s="240"/>
    </row>
    <row r="488" spans="1:9" x14ac:dyDescent="0.25">
      <c r="A488" s="235" t="s">
        <v>16797</v>
      </c>
      <c r="B488" s="250">
        <v>616749000</v>
      </c>
      <c r="C488" s="236" t="s">
        <v>18736</v>
      </c>
      <c r="D488" s="237">
        <v>1.2483660241321461</v>
      </c>
      <c r="E488" s="238">
        <f t="shared" si="29"/>
        <v>1.4980392289585753</v>
      </c>
      <c r="F488" s="238">
        <f t="shared" si="30"/>
        <v>37.450980723964385</v>
      </c>
      <c r="G488" s="238">
        <f t="shared" si="30"/>
        <v>44.94117686875726</v>
      </c>
      <c r="H488" s="239"/>
      <c r="I488" s="240"/>
    </row>
    <row r="489" spans="1:9" x14ac:dyDescent="0.25">
      <c r="A489" s="235" t="s">
        <v>16797</v>
      </c>
      <c r="B489" s="250">
        <v>616517000</v>
      </c>
      <c r="C489" s="236" t="s">
        <v>18737</v>
      </c>
      <c r="D489" s="237">
        <v>1.8321125219208734</v>
      </c>
      <c r="E489" s="238">
        <f t="shared" si="29"/>
        <v>2.198535026305048</v>
      </c>
      <c r="F489" s="238">
        <f t="shared" si="30"/>
        <v>54.963375657626202</v>
      </c>
      <c r="G489" s="238">
        <f t="shared" si="30"/>
        <v>65.956050789151448</v>
      </c>
      <c r="H489" s="239"/>
      <c r="I489" s="240"/>
    </row>
    <row r="490" spans="1:9" x14ac:dyDescent="0.25">
      <c r="A490" s="235" t="s">
        <v>16797</v>
      </c>
      <c r="B490" s="250">
        <v>616518000</v>
      </c>
      <c r="C490" s="236" t="s">
        <v>18738</v>
      </c>
      <c r="D490" s="237">
        <v>2.0475840930825839</v>
      </c>
      <c r="E490" s="238">
        <f t="shared" ref="E490:E553" si="31">D490*1.2</f>
        <v>2.4571009116991007</v>
      </c>
      <c r="F490" s="238">
        <f t="shared" ref="F490:G553" si="32">D490*$F$1</f>
        <v>61.427522792477518</v>
      </c>
      <c r="G490" s="238">
        <f t="shared" si="32"/>
        <v>73.713027350973022</v>
      </c>
      <c r="H490" s="239"/>
      <c r="I490" s="240"/>
    </row>
    <row r="491" spans="1:9" x14ac:dyDescent="0.25">
      <c r="A491" s="235" t="s">
        <v>16797</v>
      </c>
      <c r="B491" s="250">
        <v>616519000</v>
      </c>
      <c r="C491" s="236" t="s">
        <v>18739</v>
      </c>
      <c r="D491" s="237">
        <v>4.215671169065442</v>
      </c>
      <c r="E491" s="238">
        <f t="shared" si="31"/>
        <v>5.0588054028785301</v>
      </c>
      <c r="F491" s="238">
        <f t="shared" si="32"/>
        <v>126.47013507196326</v>
      </c>
      <c r="G491" s="238">
        <f t="shared" si="32"/>
        <v>151.7641620863559</v>
      </c>
      <c r="H491" s="239"/>
      <c r="I491" s="240"/>
    </row>
    <row r="492" spans="1:9" x14ac:dyDescent="0.25">
      <c r="A492" s="235" t="s">
        <v>16797</v>
      </c>
      <c r="B492" s="250">
        <v>616500000</v>
      </c>
      <c r="C492" s="236" t="s">
        <v>19263</v>
      </c>
      <c r="D492" s="237">
        <v>1.2903692308350545</v>
      </c>
      <c r="E492" s="238">
        <f t="shared" si="31"/>
        <v>1.5484430770020654</v>
      </c>
      <c r="F492" s="238">
        <f t="shared" si="32"/>
        <v>38.711076925051636</v>
      </c>
      <c r="G492" s="238">
        <f t="shared" si="32"/>
        <v>46.453292310061961</v>
      </c>
      <c r="H492" s="239"/>
      <c r="I492" s="240"/>
    </row>
    <row r="493" spans="1:9" x14ac:dyDescent="0.25">
      <c r="A493" s="235" t="s">
        <v>16797</v>
      </c>
      <c r="B493" s="250">
        <v>616501000</v>
      </c>
      <c r="C493" s="236" t="s">
        <v>19264</v>
      </c>
      <c r="D493" s="237">
        <v>1.406111577400194</v>
      </c>
      <c r="E493" s="238">
        <f t="shared" si="31"/>
        <v>1.6873338928802328</v>
      </c>
      <c r="F493" s="238">
        <f t="shared" si="32"/>
        <v>42.183347322005822</v>
      </c>
      <c r="G493" s="238">
        <f t="shared" si="32"/>
        <v>50.620016786406985</v>
      </c>
      <c r="H493" s="239"/>
      <c r="I493" s="240"/>
    </row>
    <row r="494" spans="1:9" x14ac:dyDescent="0.25">
      <c r="A494" s="235" t="s">
        <v>16797</v>
      </c>
      <c r="B494" s="250">
        <v>616742000</v>
      </c>
      <c r="C494" s="236" t="s">
        <v>19265</v>
      </c>
      <c r="D494" s="237">
        <v>0.73182245605810958</v>
      </c>
      <c r="E494" s="238">
        <f t="shared" si="31"/>
        <v>0.87818694726973145</v>
      </c>
      <c r="F494" s="238">
        <f t="shared" si="32"/>
        <v>21.954673681743287</v>
      </c>
      <c r="G494" s="238">
        <f t="shared" si="32"/>
        <v>26.345608418091942</v>
      </c>
      <c r="H494" s="239"/>
      <c r="I494" s="240"/>
    </row>
    <row r="495" spans="1:9" x14ac:dyDescent="0.25">
      <c r="A495" s="235" t="s">
        <v>16797</v>
      </c>
      <c r="B495" s="250">
        <v>616744000</v>
      </c>
      <c r="C495" s="236" t="s">
        <v>19266</v>
      </c>
      <c r="D495" s="237">
        <v>0.68483770456170923</v>
      </c>
      <c r="E495" s="238">
        <f t="shared" si="31"/>
        <v>0.82180524547405109</v>
      </c>
      <c r="F495" s="238">
        <f t="shared" si="32"/>
        <v>20.545131136851278</v>
      </c>
      <c r="G495" s="238">
        <f t="shared" si="32"/>
        <v>24.654157364221533</v>
      </c>
      <c r="H495" s="239"/>
      <c r="I495" s="240"/>
    </row>
    <row r="496" spans="1:9" x14ac:dyDescent="0.25">
      <c r="A496" s="235" t="s">
        <v>16797</v>
      </c>
      <c r="B496" s="250">
        <v>616737000</v>
      </c>
      <c r="C496" s="236" t="s">
        <v>19267</v>
      </c>
      <c r="D496" s="237">
        <v>0.82627218914624845</v>
      </c>
      <c r="E496" s="238">
        <f t="shared" si="31"/>
        <v>0.99152662697549809</v>
      </c>
      <c r="F496" s="238">
        <f t="shared" si="32"/>
        <v>24.788165674387454</v>
      </c>
      <c r="G496" s="238">
        <f t="shared" si="32"/>
        <v>29.745798809264944</v>
      </c>
      <c r="H496" s="239"/>
      <c r="I496" s="240"/>
    </row>
    <row r="497" spans="1:9" x14ac:dyDescent="0.25">
      <c r="A497" s="235" t="s">
        <v>16797</v>
      </c>
      <c r="B497" s="250">
        <v>616727000</v>
      </c>
      <c r="C497" s="236" t="s">
        <v>19268</v>
      </c>
      <c r="D497" s="237">
        <v>0.68556001346308082</v>
      </c>
      <c r="E497" s="238">
        <f t="shared" si="31"/>
        <v>0.82267201615569696</v>
      </c>
      <c r="F497" s="238">
        <f t="shared" si="32"/>
        <v>20.566800403892426</v>
      </c>
      <c r="G497" s="238">
        <f t="shared" si="32"/>
        <v>24.68016048467091</v>
      </c>
      <c r="H497" s="239"/>
      <c r="I497" s="240"/>
    </row>
    <row r="498" spans="1:9" x14ac:dyDescent="0.25">
      <c r="A498" s="235" t="s">
        <v>16797</v>
      </c>
      <c r="B498" s="250">
        <v>616770000</v>
      </c>
      <c r="C498" s="236" t="s">
        <v>19269</v>
      </c>
      <c r="D498" s="237">
        <v>0.68556001346308082</v>
      </c>
      <c r="E498" s="238">
        <f t="shared" si="31"/>
        <v>0.82267201615569696</v>
      </c>
      <c r="F498" s="238">
        <f t="shared" si="32"/>
        <v>20.566800403892426</v>
      </c>
      <c r="G498" s="238">
        <f t="shared" si="32"/>
        <v>24.68016048467091</v>
      </c>
      <c r="H498" s="239"/>
      <c r="I498" s="240"/>
    </row>
    <row r="499" spans="1:9" x14ac:dyDescent="0.25">
      <c r="A499" s="235" t="s">
        <v>16797</v>
      </c>
      <c r="B499" s="250">
        <v>616741000</v>
      </c>
      <c r="C499" s="236" t="s">
        <v>19270</v>
      </c>
      <c r="D499" s="237">
        <v>0.82607138927222112</v>
      </c>
      <c r="E499" s="238">
        <f t="shared" si="31"/>
        <v>0.99128566712666533</v>
      </c>
      <c r="F499" s="238">
        <f t="shared" si="32"/>
        <v>24.782141678166635</v>
      </c>
      <c r="G499" s="238">
        <f t="shared" si="32"/>
        <v>29.738570013799961</v>
      </c>
      <c r="H499" s="239"/>
      <c r="I499" s="240"/>
    </row>
    <row r="500" spans="1:9" x14ac:dyDescent="0.25">
      <c r="A500" s="235" t="s">
        <v>16797</v>
      </c>
      <c r="B500" s="250">
        <v>616732000</v>
      </c>
      <c r="C500" s="236" t="s">
        <v>19271</v>
      </c>
      <c r="D500" s="237">
        <v>0.7563271229598495</v>
      </c>
      <c r="E500" s="238">
        <f t="shared" si="31"/>
        <v>0.9075925475518194</v>
      </c>
      <c r="F500" s="238">
        <f t="shared" si="32"/>
        <v>22.689813688795486</v>
      </c>
      <c r="G500" s="238">
        <f t="shared" si="32"/>
        <v>27.227776426554581</v>
      </c>
      <c r="H500" s="239"/>
      <c r="I500" s="240"/>
    </row>
    <row r="501" spans="1:9" x14ac:dyDescent="0.25">
      <c r="A501" s="235" t="s">
        <v>16797</v>
      </c>
      <c r="B501" s="250">
        <v>616195000</v>
      </c>
      <c r="C501" s="236" t="s">
        <v>19272</v>
      </c>
      <c r="D501" s="237">
        <v>0.77915620137770247</v>
      </c>
      <c r="E501" s="238">
        <f t="shared" si="31"/>
        <v>0.93498744165324288</v>
      </c>
      <c r="F501" s="238">
        <f t="shared" si="32"/>
        <v>23.374686041331074</v>
      </c>
      <c r="G501" s="238">
        <f t="shared" si="32"/>
        <v>28.049623249597285</v>
      </c>
      <c r="H501" s="239"/>
      <c r="I501" s="240"/>
    </row>
    <row r="502" spans="1:9" x14ac:dyDescent="0.25">
      <c r="A502" s="235" t="s">
        <v>16797</v>
      </c>
      <c r="B502" s="250">
        <v>616216000</v>
      </c>
      <c r="C502" s="236" t="s">
        <v>19273</v>
      </c>
      <c r="D502" s="237">
        <v>0.88287956632717712</v>
      </c>
      <c r="E502" s="238">
        <f t="shared" si="31"/>
        <v>1.0594554795926125</v>
      </c>
      <c r="F502" s="238">
        <f t="shared" si="32"/>
        <v>26.486386989815315</v>
      </c>
      <c r="G502" s="238">
        <f t="shared" si="32"/>
        <v>31.783664387778376</v>
      </c>
      <c r="H502" s="239"/>
      <c r="I502" s="240"/>
    </row>
    <row r="503" spans="1:9" x14ac:dyDescent="0.25">
      <c r="A503" s="235" t="s">
        <v>16797</v>
      </c>
      <c r="B503" s="250">
        <v>616217000</v>
      </c>
      <c r="C503" s="236" t="s">
        <v>19274</v>
      </c>
      <c r="D503" s="237">
        <v>0.88287956632717712</v>
      </c>
      <c r="E503" s="238">
        <f t="shared" si="31"/>
        <v>1.0594554795926125</v>
      </c>
      <c r="F503" s="238">
        <f t="shared" si="32"/>
        <v>26.486386989815315</v>
      </c>
      <c r="G503" s="238">
        <f t="shared" si="32"/>
        <v>31.783664387778376</v>
      </c>
      <c r="H503" s="239"/>
      <c r="I503" s="240"/>
    </row>
    <row r="504" spans="1:9" x14ac:dyDescent="0.25">
      <c r="A504" s="235" t="s">
        <v>16797</v>
      </c>
      <c r="B504" s="250">
        <v>616188000</v>
      </c>
      <c r="C504" s="236" t="s">
        <v>19275</v>
      </c>
      <c r="D504" s="237">
        <v>0.80323206877960784</v>
      </c>
      <c r="E504" s="238">
        <f t="shared" si="31"/>
        <v>0.96387848253552932</v>
      </c>
      <c r="F504" s="238">
        <f t="shared" si="32"/>
        <v>24.096962063388236</v>
      </c>
      <c r="G504" s="238">
        <f t="shared" si="32"/>
        <v>28.91635447606588</v>
      </c>
      <c r="H504" s="239"/>
      <c r="I504" s="240"/>
    </row>
    <row r="505" spans="1:9" x14ac:dyDescent="0.25">
      <c r="A505" s="235" t="s">
        <v>16797</v>
      </c>
      <c r="B505" s="250">
        <v>616191000</v>
      </c>
      <c r="C505" s="236" t="s">
        <v>19276</v>
      </c>
      <c r="D505" s="237">
        <v>0.87374363132591859</v>
      </c>
      <c r="E505" s="238">
        <f t="shared" si="31"/>
        <v>1.0484923575911023</v>
      </c>
      <c r="F505" s="238">
        <f t="shared" si="32"/>
        <v>26.212308939777557</v>
      </c>
      <c r="G505" s="238">
        <f t="shared" si="32"/>
        <v>31.454770727733067</v>
      </c>
      <c r="H505" s="239"/>
      <c r="I505" s="240"/>
    </row>
    <row r="506" spans="1:9" x14ac:dyDescent="0.25">
      <c r="A506" s="235" t="s">
        <v>16797</v>
      </c>
      <c r="B506" s="250">
        <v>616218000</v>
      </c>
      <c r="C506" s="236" t="s">
        <v>19277</v>
      </c>
      <c r="D506" s="237">
        <v>0.89726705412225494</v>
      </c>
      <c r="E506" s="238">
        <f t="shared" si="31"/>
        <v>1.0767204649467059</v>
      </c>
      <c r="F506" s="238">
        <f t="shared" si="32"/>
        <v>26.918011623667649</v>
      </c>
      <c r="G506" s="238">
        <f t="shared" si="32"/>
        <v>32.301613948401176</v>
      </c>
      <c r="H506" s="239"/>
      <c r="I506" s="240"/>
    </row>
    <row r="507" spans="1:9" x14ac:dyDescent="0.25">
      <c r="A507" s="235" t="s">
        <v>16797</v>
      </c>
      <c r="B507" s="250">
        <v>616219000</v>
      </c>
      <c r="C507" s="236" t="s">
        <v>19278</v>
      </c>
      <c r="D507" s="237">
        <v>0.89726705412225494</v>
      </c>
      <c r="E507" s="238">
        <f t="shared" si="31"/>
        <v>1.0767204649467059</v>
      </c>
      <c r="F507" s="238">
        <f t="shared" si="32"/>
        <v>26.918011623667649</v>
      </c>
      <c r="G507" s="238">
        <f t="shared" si="32"/>
        <v>32.301613948401176</v>
      </c>
      <c r="H507" s="239"/>
      <c r="I507" s="240"/>
    </row>
    <row r="508" spans="1:9" x14ac:dyDescent="0.25">
      <c r="A508" s="235" t="s">
        <v>16797</v>
      </c>
      <c r="B508" s="250">
        <v>616100000</v>
      </c>
      <c r="C508" s="236" t="s">
        <v>19279</v>
      </c>
      <c r="D508" s="237">
        <v>0.89694724922800928</v>
      </c>
      <c r="E508" s="238">
        <f t="shared" si="31"/>
        <v>1.0763366990736112</v>
      </c>
      <c r="F508" s="238">
        <f t="shared" si="32"/>
        <v>26.908417476840278</v>
      </c>
      <c r="G508" s="238">
        <f t="shared" si="32"/>
        <v>32.290100972208336</v>
      </c>
      <c r="H508" s="239"/>
      <c r="I508" s="240"/>
    </row>
    <row r="509" spans="1:9" x14ac:dyDescent="0.25">
      <c r="A509" s="235" t="s">
        <v>16797</v>
      </c>
      <c r="B509" s="250">
        <v>616105000</v>
      </c>
      <c r="C509" s="236" t="s">
        <v>19280</v>
      </c>
      <c r="D509" s="237">
        <v>0.89694724922800928</v>
      </c>
      <c r="E509" s="238">
        <f t="shared" si="31"/>
        <v>1.0763366990736112</v>
      </c>
      <c r="F509" s="238">
        <f t="shared" si="32"/>
        <v>26.908417476840278</v>
      </c>
      <c r="G509" s="238">
        <f t="shared" si="32"/>
        <v>32.290100972208336</v>
      </c>
      <c r="H509" s="239"/>
      <c r="I509" s="240"/>
    </row>
    <row r="510" spans="1:9" x14ac:dyDescent="0.25">
      <c r="A510" s="235" t="s">
        <v>16797</v>
      </c>
      <c r="B510" s="250">
        <v>616751000</v>
      </c>
      <c r="C510" s="236" t="s">
        <v>19281</v>
      </c>
      <c r="D510" s="237">
        <v>0.80273117351647916</v>
      </c>
      <c r="E510" s="238">
        <f t="shared" si="31"/>
        <v>0.96327740821977492</v>
      </c>
      <c r="F510" s="238">
        <f t="shared" si="32"/>
        <v>24.081935205494375</v>
      </c>
      <c r="G510" s="238">
        <f t="shared" si="32"/>
        <v>28.898322246593249</v>
      </c>
      <c r="H510" s="239"/>
      <c r="I510" s="240"/>
    </row>
    <row r="511" spans="1:9" x14ac:dyDescent="0.25">
      <c r="A511" s="235" t="s">
        <v>16797</v>
      </c>
      <c r="B511" s="250">
        <v>616728000</v>
      </c>
      <c r="C511" s="236" t="s">
        <v>19282</v>
      </c>
      <c r="D511" s="237">
        <v>0.70806528113897793</v>
      </c>
      <c r="E511" s="238">
        <f t="shared" si="31"/>
        <v>0.84967833736677345</v>
      </c>
      <c r="F511" s="238">
        <f t="shared" si="32"/>
        <v>21.241958434169337</v>
      </c>
      <c r="G511" s="238">
        <f t="shared" si="32"/>
        <v>25.490350121003203</v>
      </c>
      <c r="H511" s="239"/>
      <c r="I511" s="240"/>
    </row>
    <row r="512" spans="1:9" x14ac:dyDescent="0.25">
      <c r="A512" s="235" t="s">
        <v>16797</v>
      </c>
      <c r="B512" s="250">
        <v>616104000</v>
      </c>
      <c r="C512" s="236" t="s">
        <v>19283</v>
      </c>
      <c r="D512" s="237">
        <v>0.82669195490901437</v>
      </c>
      <c r="E512" s="238">
        <f t="shared" si="31"/>
        <v>0.99203034589081718</v>
      </c>
      <c r="F512" s="238">
        <f t="shared" si="32"/>
        <v>24.800758647270431</v>
      </c>
      <c r="G512" s="238">
        <f t="shared" si="32"/>
        <v>29.760910376724514</v>
      </c>
      <c r="H512" s="239"/>
      <c r="I512" s="240"/>
    </row>
    <row r="513" spans="1:9" x14ac:dyDescent="0.25">
      <c r="A513" s="235" t="s">
        <v>16797</v>
      </c>
      <c r="B513" s="250">
        <v>616196000</v>
      </c>
      <c r="C513" s="236" t="s">
        <v>19284</v>
      </c>
      <c r="D513" s="237">
        <v>0.87370441331406801</v>
      </c>
      <c r="E513" s="238">
        <f t="shared" si="31"/>
        <v>1.0484452959768815</v>
      </c>
      <c r="F513" s="238">
        <f t="shared" si="32"/>
        <v>26.211132399422041</v>
      </c>
      <c r="G513" s="238">
        <f t="shared" si="32"/>
        <v>31.453358879306446</v>
      </c>
      <c r="H513" s="239"/>
      <c r="I513" s="240"/>
    </row>
    <row r="514" spans="1:9" x14ac:dyDescent="0.25">
      <c r="A514" s="235" t="s">
        <v>16797</v>
      </c>
      <c r="B514" s="250">
        <v>616189000</v>
      </c>
      <c r="C514" s="236" t="s">
        <v>19285</v>
      </c>
      <c r="D514" s="237">
        <v>1</v>
      </c>
      <c r="E514" s="238">
        <f t="shared" si="31"/>
        <v>1.2</v>
      </c>
      <c r="F514" s="238">
        <f t="shared" si="32"/>
        <v>30</v>
      </c>
      <c r="G514" s="238">
        <f t="shared" si="32"/>
        <v>36</v>
      </c>
      <c r="H514" s="239"/>
      <c r="I514" s="240"/>
    </row>
    <row r="515" spans="1:9" x14ac:dyDescent="0.25">
      <c r="A515" s="235" t="s">
        <v>16797</v>
      </c>
      <c r="B515" s="250">
        <v>616222000</v>
      </c>
      <c r="C515" s="236" t="s">
        <v>19286</v>
      </c>
      <c r="D515" s="237">
        <v>0.99152251654417645</v>
      </c>
      <c r="E515" s="238">
        <f t="shared" si="31"/>
        <v>1.1898270198530116</v>
      </c>
      <c r="F515" s="238">
        <f t="shared" si="32"/>
        <v>29.745675496325294</v>
      </c>
      <c r="G515" s="238">
        <f t="shared" si="32"/>
        <v>35.694810595590347</v>
      </c>
      <c r="H515" s="239"/>
      <c r="I515" s="240"/>
    </row>
    <row r="516" spans="1:9" x14ac:dyDescent="0.25">
      <c r="A516" s="235" t="s">
        <v>16797</v>
      </c>
      <c r="B516" s="250">
        <v>616107000</v>
      </c>
      <c r="C516" s="236" t="s">
        <v>19287</v>
      </c>
      <c r="D516" s="237">
        <v>0.87370434317305867</v>
      </c>
      <c r="E516" s="238">
        <f t="shared" si="31"/>
        <v>1.0484452118076704</v>
      </c>
      <c r="F516" s="238">
        <f t="shared" si="32"/>
        <v>26.211130295191762</v>
      </c>
      <c r="G516" s="238">
        <f t="shared" si="32"/>
        <v>31.45335635423011</v>
      </c>
      <c r="H516" s="239"/>
      <c r="I516" s="240"/>
    </row>
    <row r="517" spans="1:9" x14ac:dyDescent="0.25">
      <c r="A517" s="235" t="s">
        <v>16797</v>
      </c>
      <c r="B517" s="250">
        <v>616312000</v>
      </c>
      <c r="C517" s="236" t="s">
        <v>19288</v>
      </c>
      <c r="D517" s="237">
        <v>0.7563271229598495</v>
      </c>
      <c r="E517" s="238">
        <f t="shared" si="31"/>
        <v>0.9075925475518194</v>
      </c>
      <c r="F517" s="238">
        <f t="shared" si="32"/>
        <v>22.689813688795486</v>
      </c>
      <c r="G517" s="238">
        <f t="shared" si="32"/>
        <v>27.227776426554581</v>
      </c>
      <c r="H517" s="239"/>
      <c r="I517" s="240"/>
    </row>
    <row r="518" spans="1:9" x14ac:dyDescent="0.25">
      <c r="A518" s="235" t="s">
        <v>16797</v>
      </c>
      <c r="B518" s="250">
        <v>616310000</v>
      </c>
      <c r="C518" s="236" t="s">
        <v>19289</v>
      </c>
      <c r="D518" s="237">
        <v>0.7563271229598495</v>
      </c>
      <c r="E518" s="238">
        <f t="shared" si="31"/>
        <v>0.9075925475518194</v>
      </c>
      <c r="F518" s="238">
        <f t="shared" si="32"/>
        <v>22.689813688795486</v>
      </c>
      <c r="G518" s="238">
        <f t="shared" si="32"/>
        <v>27.227776426554581</v>
      </c>
      <c r="H518" s="239"/>
      <c r="I518" s="240"/>
    </row>
    <row r="519" spans="1:9" x14ac:dyDescent="0.25">
      <c r="A519" s="235" t="s">
        <v>16797</v>
      </c>
      <c r="B519" s="250">
        <v>616733000</v>
      </c>
      <c r="C519" s="236" t="s">
        <v>19290</v>
      </c>
      <c r="D519" s="237">
        <v>0.7563271229598495</v>
      </c>
      <c r="E519" s="238">
        <f t="shared" si="31"/>
        <v>0.9075925475518194</v>
      </c>
      <c r="F519" s="238">
        <f t="shared" si="32"/>
        <v>22.689813688795486</v>
      </c>
      <c r="G519" s="238">
        <f t="shared" si="32"/>
        <v>27.227776426554581</v>
      </c>
      <c r="H519" s="239"/>
      <c r="I519" s="240"/>
    </row>
    <row r="520" spans="1:9" x14ac:dyDescent="0.25">
      <c r="A520" s="235" t="s">
        <v>16797</v>
      </c>
      <c r="B520" s="250">
        <v>616224000</v>
      </c>
      <c r="C520" s="236" t="s">
        <v>19291</v>
      </c>
      <c r="D520" s="237">
        <v>1.2994574317010397</v>
      </c>
      <c r="E520" s="238">
        <f t="shared" si="31"/>
        <v>1.5593489180412476</v>
      </c>
      <c r="F520" s="238">
        <f t="shared" si="32"/>
        <v>38.98372295103119</v>
      </c>
      <c r="G520" s="238">
        <f t="shared" si="32"/>
        <v>46.780467541237428</v>
      </c>
      <c r="H520" s="239"/>
      <c r="I520" s="240"/>
    </row>
    <row r="521" spans="1:9" x14ac:dyDescent="0.25">
      <c r="A521" s="235" t="s">
        <v>16797</v>
      </c>
      <c r="B521" s="250">
        <v>616119000</v>
      </c>
      <c r="C521" s="236" t="s">
        <v>19292</v>
      </c>
      <c r="D521" s="237">
        <v>1.1805831022757207</v>
      </c>
      <c r="E521" s="238">
        <f t="shared" si="31"/>
        <v>1.4166997227308649</v>
      </c>
      <c r="F521" s="238">
        <f t="shared" si="32"/>
        <v>35.417493068271625</v>
      </c>
      <c r="G521" s="238">
        <f t="shared" si="32"/>
        <v>42.500991681925946</v>
      </c>
      <c r="H521" s="239"/>
      <c r="I521" s="240"/>
    </row>
    <row r="522" spans="1:9" x14ac:dyDescent="0.25">
      <c r="A522" s="235" t="s">
        <v>16797</v>
      </c>
      <c r="B522" s="250">
        <v>616109000</v>
      </c>
      <c r="C522" s="236" t="s">
        <v>19293</v>
      </c>
      <c r="D522" s="237">
        <v>1.1805831022757207</v>
      </c>
      <c r="E522" s="238">
        <f t="shared" si="31"/>
        <v>1.4166997227308649</v>
      </c>
      <c r="F522" s="238">
        <f t="shared" si="32"/>
        <v>35.417493068271625</v>
      </c>
      <c r="G522" s="238">
        <f t="shared" si="32"/>
        <v>42.500991681925946</v>
      </c>
      <c r="H522" s="239"/>
      <c r="I522" s="240"/>
    </row>
    <row r="523" spans="1:9" x14ac:dyDescent="0.25">
      <c r="A523" s="235" t="s">
        <v>16797</v>
      </c>
      <c r="B523" s="250">
        <v>616313000</v>
      </c>
      <c r="C523" s="236" t="s">
        <v>19294</v>
      </c>
      <c r="D523" s="237">
        <v>1.0855403119255387</v>
      </c>
      <c r="E523" s="238">
        <f t="shared" si="31"/>
        <v>1.3026483743106463</v>
      </c>
      <c r="F523" s="238">
        <f t="shared" si="32"/>
        <v>32.566209357766162</v>
      </c>
      <c r="G523" s="238">
        <f t="shared" si="32"/>
        <v>39.079451229319389</v>
      </c>
      <c r="H523" s="239"/>
      <c r="I523" s="240"/>
    </row>
    <row r="524" spans="1:9" x14ac:dyDescent="0.25">
      <c r="A524" s="235" t="s">
        <v>16797</v>
      </c>
      <c r="B524" s="250">
        <v>616753000</v>
      </c>
      <c r="C524" s="236" t="s">
        <v>19295</v>
      </c>
      <c r="D524" s="237">
        <v>1.4174750277637311</v>
      </c>
      <c r="E524" s="238">
        <f t="shared" si="31"/>
        <v>1.7009700333164772</v>
      </c>
      <c r="F524" s="238">
        <f t="shared" si="32"/>
        <v>42.524250832911932</v>
      </c>
      <c r="G524" s="238">
        <f t="shared" si="32"/>
        <v>51.029100999494318</v>
      </c>
      <c r="H524" s="239"/>
      <c r="I524" s="240"/>
    </row>
    <row r="525" spans="1:9" x14ac:dyDescent="0.25">
      <c r="A525" s="235" t="s">
        <v>16797</v>
      </c>
      <c r="B525" s="250">
        <v>616121000</v>
      </c>
      <c r="C525" s="236" t="s">
        <v>19296</v>
      </c>
      <c r="D525" s="237">
        <v>1.0855403119255387</v>
      </c>
      <c r="E525" s="238">
        <f t="shared" si="31"/>
        <v>1.3026483743106463</v>
      </c>
      <c r="F525" s="238">
        <f t="shared" si="32"/>
        <v>32.566209357766162</v>
      </c>
      <c r="G525" s="238">
        <f t="shared" si="32"/>
        <v>39.079451229319389</v>
      </c>
      <c r="H525" s="239"/>
      <c r="I525" s="240"/>
    </row>
    <row r="526" spans="1:9" x14ac:dyDescent="0.25">
      <c r="A526" s="235" t="s">
        <v>16797</v>
      </c>
      <c r="B526" s="250">
        <v>616226000</v>
      </c>
      <c r="C526" s="236" t="s">
        <v>19297</v>
      </c>
      <c r="D526" s="237">
        <v>1.5815014444826241</v>
      </c>
      <c r="E526" s="238">
        <f t="shared" si="31"/>
        <v>1.8978017333791488</v>
      </c>
      <c r="F526" s="238">
        <f t="shared" si="32"/>
        <v>47.445043334478726</v>
      </c>
      <c r="G526" s="238">
        <f t="shared" si="32"/>
        <v>56.934052001374468</v>
      </c>
      <c r="H526" s="239"/>
      <c r="I526" s="240"/>
    </row>
    <row r="527" spans="1:9" x14ac:dyDescent="0.25">
      <c r="A527" s="235" t="s">
        <v>16797</v>
      </c>
      <c r="B527" s="250">
        <v>616227000</v>
      </c>
      <c r="C527" s="236" t="s">
        <v>19298</v>
      </c>
      <c r="D527" s="237">
        <v>1.3925627201405053</v>
      </c>
      <c r="E527" s="238">
        <f t="shared" si="31"/>
        <v>1.6710752641686064</v>
      </c>
      <c r="F527" s="238">
        <f t="shared" si="32"/>
        <v>41.776881604215163</v>
      </c>
      <c r="G527" s="238">
        <f t="shared" si="32"/>
        <v>50.132257925058191</v>
      </c>
      <c r="H527" s="239"/>
      <c r="I527" s="240"/>
    </row>
    <row r="528" spans="1:9" x14ac:dyDescent="0.25">
      <c r="A528" s="235" t="s">
        <v>16797</v>
      </c>
      <c r="B528" s="250">
        <v>616102000</v>
      </c>
      <c r="C528" s="236" t="s">
        <v>19299</v>
      </c>
      <c r="D528" s="237">
        <v>1.558535472695185</v>
      </c>
      <c r="E528" s="238">
        <f t="shared" si="31"/>
        <v>1.870242567234222</v>
      </c>
      <c r="F528" s="238">
        <f t="shared" si="32"/>
        <v>46.756064180855553</v>
      </c>
      <c r="G528" s="238">
        <f t="shared" si="32"/>
        <v>56.107277017026661</v>
      </c>
      <c r="H528" s="239"/>
      <c r="I528" s="240"/>
    </row>
    <row r="529" spans="1:9" x14ac:dyDescent="0.25">
      <c r="A529" s="235" t="s">
        <v>16797</v>
      </c>
      <c r="B529" s="250">
        <v>616111000</v>
      </c>
      <c r="C529" s="236" t="s">
        <v>19300</v>
      </c>
      <c r="D529" s="237">
        <v>1.5821291470047172</v>
      </c>
      <c r="E529" s="238">
        <f t="shared" si="31"/>
        <v>1.8985549764056606</v>
      </c>
      <c r="F529" s="238">
        <f t="shared" si="32"/>
        <v>47.463874410141514</v>
      </c>
      <c r="G529" s="238">
        <f t="shared" si="32"/>
        <v>56.956649292169821</v>
      </c>
      <c r="H529" s="239"/>
      <c r="I529" s="240"/>
    </row>
    <row r="530" spans="1:9" x14ac:dyDescent="0.25">
      <c r="A530" s="235" t="s">
        <v>16797</v>
      </c>
      <c r="B530" s="250">
        <v>616299000</v>
      </c>
      <c r="C530" s="236" t="s">
        <v>19301</v>
      </c>
      <c r="D530" s="237">
        <v>1.7234613874499276</v>
      </c>
      <c r="E530" s="238">
        <f t="shared" si="31"/>
        <v>2.068153664939913</v>
      </c>
      <c r="F530" s="238">
        <f t="shared" si="32"/>
        <v>51.70384162349783</v>
      </c>
      <c r="G530" s="238">
        <f t="shared" si="32"/>
        <v>62.04460994819739</v>
      </c>
      <c r="H530" s="239"/>
      <c r="I530" s="240"/>
    </row>
    <row r="531" spans="1:9" x14ac:dyDescent="0.25">
      <c r="A531" s="235" t="s">
        <v>16797</v>
      </c>
      <c r="B531" s="250">
        <v>616163000</v>
      </c>
      <c r="C531" s="236" t="s">
        <v>19302</v>
      </c>
      <c r="D531" s="237">
        <v>1.7234613874499276</v>
      </c>
      <c r="E531" s="238">
        <f t="shared" si="31"/>
        <v>2.068153664939913</v>
      </c>
      <c r="F531" s="238">
        <f t="shared" si="32"/>
        <v>51.70384162349783</v>
      </c>
      <c r="G531" s="238">
        <f t="shared" si="32"/>
        <v>62.04460994819739</v>
      </c>
      <c r="H531" s="239"/>
      <c r="I531" s="240"/>
    </row>
    <row r="532" spans="1:9" x14ac:dyDescent="0.25">
      <c r="A532" s="235" t="s">
        <v>16797</v>
      </c>
      <c r="B532" s="250">
        <v>616122000</v>
      </c>
      <c r="C532" s="236" t="s">
        <v>19303</v>
      </c>
      <c r="D532" s="237">
        <v>1.6051316349753657</v>
      </c>
      <c r="E532" s="238">
        <f t="shared" si="31"/>
        <v>1.9261579619704388</v>
      </c>
      <c r="F532" s="238">
        <f t="shared" si="32"/>
        <v>48.153949049260973</v>
      </c>
      <c r="G532" s="238">
        <f t="shared" si="32"/>
        <v>57.784738859113162</v>
      </c>
      <c r="H532" s="239"/>
      <c r="I532" s="240"/>
    </row>
    <row r="533" spans="1:9" x14ac:dyDescent="0.25">
      <c r="A533" s="235" t="s">
        <v>16797</v>
      </c>
      <c r="B533" s="250">
        <v>616143000</v>
      </c>
      <c r="C533" s="236" t="s">
        <v>19304</v>
      </c>
      <c r="D533" s="237">
        <v>1.2753347837613962</v>
      </c>
      <c r="E533" s="238">
        <f t="shared" si="31"/>
        <v>1.5304017405136754</v>
      </c>
      <c r="F533" s="238">
        <f t="shared" si="32"/>
        <v>38.260043512841889</v>
      </c>
      <c r="G533" s="238">
        <f t="shared" si="32"/>
        <v>45.912052215410263</v>
      </c>
      <c r="H533" s="239"/>
      <c r="I533" s="240"/>
    </row>
    <row r="534" spans="1:9" x14ac:dyDescent="0.25">
      <c r="A534" s="235" t="s">
        <v>16797</v>
      </c>
      <c r="B534" s="250">
        <v>616300000</v>
      </c>
      <c r="C534" s="236" t="s">
        <v>19305</v>
      </c>
      <c r="D534" s="237">
        <v>1.2273541134940573</v>
      </c>
      <c r="E534" s="238">
        <f t="shared" si="31"/>
        <v>1.4728249361928687</v>
      </c>
      <c r="F534" s="238">
        <f t="shared" si="32"/>
        <v>36.820623404821717</v>
      </c>
      <c r="G534" s="238">
        <f t="shared" si="32"/>
        <v>44.184748085786062</v>
      </c>
      <c r="H534" s="239"/>
      <c r="I534" s="240"/>
    </row>
    <row r="535" spans="1:9" x14ac:dyDescent="0.25">
      <c r="A535" s="235" t="s">
        <v>16797</v>
      </c>
      <c r="B535" s="250">
        <v>616229000</v>
      </c>
      <c r="C535" s="236" t="s">
        <v>19306</v>
      </c>
      <c r="D535" s="237">
        <v>1.9977121423248156</v>
      </c>
      <c r="E535" s="238">
        <f t="shared" si="31"/>
        <v>2.3972545707897788</v>
      </c>
      <c r="F535" s="238">
        <f t="shared" si="32"/>
        <v>59.931364269744471</v>
      </c>
      <c r="G535" s="238">
        <f t="shared" si="32"/>
        <v>71.917637123693368</v>
      </c>
      <c r="H535" s="239"/>
      <c r="I535" s="240"/>
    </row>
    <row r="536" spans="1:9" x14ac:dyDescent="0.25">
      <c r="A536" s="235" t="s">
        <v>16797</v>
      </c>
      <c r="B536" s="250">
        <v>616103000</v>
      </c>
      <c r="C536" s="236" t="s">
        <v>19307</v>
      </c>
      <c r="D536" s="237">
        <v>2.1485211111118971</v>
      </c>
      <c r="E536" s="238">
        <f t="shared" si="31"/>
        <v>2.5782253333342764</v>
      </c>
      <c r="F536" s="238">
        <f t="shared" si="32"/>
        <v>64.455633333356914</v>
      </c>
      <c r="G536" s="238">
        <f t="shared" si="32"/>
        <v>77.346760000028297</v>
      </c>
      <c r="H536" s="239"/>
      <c r="I536" s="240"/>
    </row>
    <row r="537" spans="1:9" x14ac:dyDescent="0.25">
      <c r="A537" s="235" t="s">
        <v>16797</v>
      </c>
      <c r="B537" s="250">
        <v>616167000</v>
      </c>
      <c r="C537" s="236" t="s">
        <v>19308</v>
      </c>
      <c r="D537" s="237">
        <v>2.2667574638327008</v>
      </c>
      <c r="E537" s="238">
        <f t="shared" si="31"/>
        <v>2.7201089565992409</v>
      </c>
      <c r="F537" s="238">
        <f t="shared" si="32"/>
        <v>68.002723914981019</v>
      </c>
      <c r="G537" s="238">
        <f t="shared" si="32"/>
        <v>81.603268697977228</v>
      </c>
      <c r="H537" s="239"/>
      <c r="I537" s="240"/>
    </row>
    <row r="538" spans="1:9" x14ac:dyDescent="0.25">
      <c r="A538" s="235" t="s">
        <v>16797</v>
      </c>
      <c r="B538" s="250">
        <v>616127000</v>
      </c>
      <c r="C538" s="236" t="s">
        <v>19309</v>
      </c>
      <c r="D538" s="237">
        <v>1.5111571553205432</v>
      </c>
      <c r="E538" s="238">
        <f t="shared" si="31"/>
        <v>1.8133885863846517</v>
      </c>
      <c r="F538" s="238">
        <f t="shared" si="32"/>
        <v>45.334714659616296</v>
      </c>
      <c r="G538" s="238">
        <f t="shared" si="32"/>
        <v>54.401657591539553</v>
      </c>
      <c r="H538" s="239"/>
      <c r="I538" s="240"/>
    </row>
    <row r="539" spans="1:9" x14ac:dyDescent="0.25">
      <c r="A539" s="235" t="s">
        <v>16797</v>
      </c>
      <c r="B539" s="250">
        <v>616147000</v>
      </c>
      <c r="C539" s="236" t="s">
        <v>19310</v>
      </c>
      <c r="D539" s="237">
        <v>1.5577043315823558</v>
      </c>
      <c r="E539" s="238">
        <f t="shared" si="31"/>
        <v>1.8692451978988269</v>
      </c>
      <c r="F539" s="238">
        <f t="shared" si="32"/>
        <v>46.73112994747067</v>
      </c>
      <c r="G539" s="238">
        <f t="shared" si="32"/>
        <v>56.077355936964807</v>
      </c>
      <c r="H539" s="239"/>
      <c r="I539" s="240"/>
    </row>
    <row r="540" spans="1:9" x14ac:dyDescent="0.25">
      <c r="A540" s="235" t="s">
        <v>16797</v>
      </c>
      <c r="B540" s="250">
        <v>616303000</v>
      </c>
      <c r="C540" s="236" t="s">
        <v>19311</v>
      </c>
      <c r="D540" s="237">
        <v>1.5590836411226923</v>
      </c>
      <c r="E540" s="238">
        <f t="shared" si="31"/>
        <v>1.8709003693472306</v>
      </c>
      <c r="F540" s="238">
        <f t="shared" si="32"/>
        <v>46.772509233680765</v>
      </c>
      <c r="G540" s="238">
        <f t="shared" si="32"/>
        <v>56.127011080416921</v>
      </c>
      <c r="H540" s="239"/>
      <c r="I540" s="240"/>
    </row>
    <row r="541" spans="1:9" x14ac:dyDescent="0.25">
      <c r="A541" s="235" t="s">
        <v>16797</v>
      </c>
      <c r="B541" s="250">
        <v>616302000</v>
      </c>
      <c r="C541" s="236" t="s">
        <v>19312</v>
      </c>
      <c r="D541" s="237">
        <v>1.5111571553205432</v>
      </c>
      <c r="E541" s="238">
        <f t="shared" si="31"/>
        <v>1.8133885863846517</v>
      </c>
      <c r="F541" s="238">
        <f t="shared" si="32"/>
        <v>45.334714659616296</v>
      </c>
      <c r="G541" s="238">
        <f t="shared" si="32"/>
        <v>54.401657591539553</v>
      </c>
      <c r="H541" s="239"/>
      <c r="I541" s="240"/>
    </row>
    <row r="542" spans="1:9" x14ac:dyDescent="0.25">
      <c r="A542" s="235" t="s">
        <v>16797</v>
      </c>
      <c r="B542" s="250">
        <v>616328000</v>
      </c>
      <c r="C542" s="236" t="s">
        <v>19313</v>
      </c>
      <c r="D542" s="237">
        <v>3.1069141765315371</v>
      </c>
      <c r="E542" s="238">
        <f t="shared" si="31"/>
        <v>3.7282970118378445</v>
      </c>
      <c r="F542" s="238">
        <f t="shared" si="32"/>
        <v>93.207425295946109</v>
      </c>
      <c r="G542" s="238">
        <f t="shared" si="32"/>
        <v>111.84891035513533</v>
      </c>
      <c r="H542" s="239"/>
      <c r="I542" s="240"/>
    </row>
    <row r="543" spans="1:9" x14ac:dyDescent="0.25">
      <c r="A543" s="235" t="s">
        <v>16797</v>
      </c>
      <c r="B543" s="250">
        <v>616212000</v>
      </c>
      <c r="C543" s="236" t="s">
        <v>19314</v>
      </c>
      <c r="D543" s="237">
        <v>3.9026023813626711</v>
      </c>
      <c r="E543" s="238">
        <f t="shared" si="31"/>
        <v>4.6831228576352055</v>
      </c>
      <c r="F543" s="238">
        <f t="shared" si="32"/>
        <v>117.07807144088014</v>
      </c>
      <c r="G543" s="238">
        <f t="shared" si="32"/>
        <v>140.49368572905615</v>
      </c>
      <c r="H543" s="239"/>
      <c r="I543" s="240"/>
    </row>
    <row r="544" spans="1:9" x14ac:dyDescent="0.25">
      <c r="A544" s="235" t="s">
        <v>16797</v>
      </c>
      <c r="B544" s="250">
        <v>616202000</v>
      </c>
      <c r="C544" s="236" t="s">
        <v>19315</v>
      </c>
      <c r="D544" s="237">
        <v>3.2363421262210283</v>
      </c>
      <c r="E544" s="238">
        <f t="shared" si="31"/>
        <v>3.8836105514652339</v>
      </c>
      <c r="F544" s="238">
        <f t="shared" si="32"/>
        <v>97.090263786630857</v>
      </c>
      <c r="G544" s="238">
        <f t="shared" si="32"/>
        <v>116.50831654395702</v>
      </c>
      <c r="H544" s="239"/>
      <c r="I544" s="240"/>
    </row>
    <row r="545" spans="1:9" x14ac:dyDescent="0.25">
      <c r="A545" s="235" t="s">
        <v>16797</v>
      </c>
      <c r="B545" s="250">
        <v>616156000</v>
      </c>
      <c r="C545" s="236" t="s">
        <v>19316</v>
      </c>
      <c r="D545" s="237">
        <v>3.285248501249511</v>
      </c>
      <c r="E545" s="238">
        <f t="shared" si="31"/>
        <v>3.9422982014994128</v>
      </c>
      <c r="F545" s="238">
        <f t="shared" si="32"/>
        <v>98.557455037485326</v>
      </c>
      <c r="G545" s="238">
        <f t="shared" si="32"/>
        <v>118.26894604498239</v>
      </c>
      <c r="H545" s="239"/>
      <c r="I545" s="240"/>
    </row>
    <row r="546" spans="1:9" x14ac:dyDescent="0.25">
      <c r="A546" s="235" t="s">
        <v>16797</v>
      </c>
      <c r="B546" s="250">
        <v>616136000</v>
      </c>
      <c r="C546" s="236" t="s">
        <v>19317</v>
      </c>
      <c r="D546" s="237">
        <v>3.1115377994805575</v>
      </c>
      <c r="E546" s="238">
        <f t="shared" si="31"/>
        <v>3.7338453593766689</v>
      </c>
      <c r="F546" s="238">
        <f t="shared" si="32"/>
        <v>93.346133984416724</v>
      </c>
      <c r="G546" s="238">
        <f t="shared" si="32"/>
        <v>112.01536078130007</v>
      </c>
      <c r="H546" s="239"/>
      <c r="I546" s="240"/>
    </row>
    <row r="547" spans="1:9" x14ac:dyDescent="0.25">
      <c r="A547" s="235" t="s">
        <v>16797</v>
      </c>
      <c r="B547" s="250">
        <v>616135000</v>
      </c>
      <c r="C547" s="236" t="s">
        <v>19318</v>
      </c>
      <c r="D547" s="237">
        <v>3.1115377994805575</v>
      </c>
      <c r="E547" s="238">
        <f t="shared" si="31"/>
        <v>3.7338453593766689</v>
      </c>
      <c r="F547" s="238">
        <f t="shared" si="32"/>
        <v>93.346133984416724</v>
      </c>
      <c r="G547" s="238">
        <f t="shared" si="32"/>
        <v>112.01536078130007</v>
      </c>
      <c r="H547" s="239"/>
      <c r="I547" s="240"/>
    </row>
    <row r="548" spans="1:9" x14ac:dyDescent="0.25">
      <c r="A548" s="235" t="s">
        <v>16797</v>
      </c>
      <c r="B548" s="250">
        <v>616137000</v>
      </c>
      <c r="C548" s="236" t="s">
        <v>19319</v>
      </c>
      <c r="D548" s="237">
        <v>3.1115377994805575</v>
      </c>
      <c r="E548" s="238">
        <f t="shared" si="31"/>
        <v>3.7338453593766689</v>
      </c>
      <c r="F548" s="238">
        <f t="shared" si="32"/>
        <v>93.346133984416724</v>
      </c>
      <c r="G548" s="238">
        <f t="shared" si="32"/>
        <v>112.01536078130007</v>
      </c>
      <c r="H548" s="239"/>
      <c r="I548" s="240"/>
    </row>
    <row r="549" spans="1:9" x14ac:dyDescent="0.25">
      <c r="A549" s="235" t="s">
        <v>16797</v>
      </c>
      <c r="B549" s="250">
        <v>616338000</v>
      </c>
      <c r="C549" s="236" t="s">
        <v>19320</v>
      </c>
      <c r="D549" s="237">
        <v>4.3167887018059439</v>
      </c>
      <c r="E549" s="238">
        <f t="shared" si="31"/>
        <v>5.1801464421671328</v>
      </c>
      <c r="F549" s="238">
        <f t="shared" si="32"/>
        <v>129.50366105417831</v>
      </c>
      <c r="G549" s="238">
        <f t="shared" si="32"/>
        <v>155.40439326501399</v>
      </c>
      <c r="H549" s="239"/>
      <c r="I549" s="240"/>
    </row>
    <row r="550" spans="1:9" x14ac:dyDescent="0.25">
      <c r="A550" s="235" t="s">
        <v>16797</v>
      </c>
      <c r="B550" s="250">
        <v>616213000</v>
      </c>
      <c r="C550" s="236" t="s">
        <v>19321</v>
      </c>
      <c r="D550" s="237">
        <v>4.5280571264054235</v>
      </c>
      <c r="E550" s="238">
        <f t="shared" si="31"/>
        <v>5.433668551686508</v>
      </c>
      <c r="F550" s="238">
        <f t="shared" si="32"/>
        <v>135.84171379216269</v>
      </c>
      <c r="G550" s="238">
        <f t="shared" si="32"/>
        <v>163.01005655059524</v>
      </c>
      <c r="H550" s="239"/>
      <c r="I550" s="240"/>
    </row>
    <row r="551" spans="1:9" x14ac:dyDescent="0.25">
      <c r="A551" s="235" t="s">
        <v>16797</v>
      </c>
      <c r="B551" s="250">
        <v>616203000</v>
      </c>
      <c r="C551" s="236" t="s">
        <v>19322</v>
      </c>
      <c r="D551" s="237">
        <v>4.2753207236116921</v>
      </c>
      <c r="E551" s="238">
        <f t="shared" si="31"/>
        <v>5.1303848683340307</v>
      </c>
      <c r="F551" s="238">
        <f t="shared" si="32"/>
        <v>128.25962170835078</v>
      </c>
      <c r="G551" s="238">
        <f t="shared" si="32"/>
        <v>153.91154605002092</v>
      </c>
      <c r="H551" s="239"/>
      <c r="I551" s="240"/>
    </row>
    <row r="552" spans="1:9" x14ac:dyDescent="0.25">
      <c r="A552" s="235" t="s">
        <v>16797</v>
      </c>
      <c r="B552" s="250">
        <v>616215000</v>
      </c>
      <c r="C552" s="236" t="s">
        <v>19323</v>
      </c>
      <c r="D552" s="237">
        <v>6.6501406607449862</v>
      </c>
      <c r="E552" s="238">
        <f t="shared" si="31"/>
        <v>7.9801687928939833</v>
      </c>
      <c r="F552" s="238">
        <f t="shared" si="32"/>
        <v>199.5042198223496</v>
      </c>
      <c r="G552" s="238">
        <f t="shared" si="32"/>
        <v>239.40506378681951</v>
      </c>
      <c r="H552" s="239"/>
      <c r="I552" s="240"/>
    </row>
    <row r="553" spans="1:9" x14ac:dyDescent="0.25">
      <c r="A553" s="235" t="s">
        <v>16797</v>
      </c>
      <c r="B553" s="250">
        <v>616204000</v>
      </c>
      <c r="C553" s="236" t="s">
        <v>19324</v>
      </c>
      <c r="D553" s="237">
        <v>6.797694277930292</v>
      </c>
      <c r="E553" s="238">
        <f t="shared" si="31"/>
        <v>8.1572331335163497</v>
      </c>
      <c r="F553" s="238">
        <f t="shared" si="32"/>
        <v>203.93082833790876</v>
      </c>
      <c r="G553" s="238">
        <f t="shared" si="32"/>
        <v>244.71699400549051</v>
      </c>
      <c r="H553" s="239"/>
      <c r="I553" s="240"/>
    </row>
    <row r="554" spans="1:9" x14ac:dyDescent="0.25">
      <c r="A554" s="235" t="s">
        <v>16797</v>
      </c>
      <c r="B554" s="250">
        <v>616180000</v>
      </c>
      <c r="C554" s="236" t="s">
        <v>19325</v>
      </c>
      <c r="D554" s="237">
        <v>0.80323206877960784</v>
      </c>
      <c r="E554" s="238">
        <f t="shared" ref="E554:E617" si="33">D554*1.2</f>
        <v>0.96387848253552932</v>
      </c>
      <c r="F554" s="238">
        <f t="shared" ref="F554:G617" si="34">D554*$F$1</f>
        <v>24.096962063388236</v>
      </c>
      <c r="G554" s="238">
        <f t="shared" si="34"/>
        <v>28.91635447606588</v>
      </c>
      <c r="H554" s="239"/>
      <c r="I554" s="240"/>
    </row>
    <row r="555" spans="1:9" x14ac:dyDescent="0.25">
      <c r="A555" s="235" t="s">
        <v>16797</v>
      </c>
      <c r="B555" s="250">
        <v>616210000</v>
      </c>
      <c r="C555" s="236" t="s">
        <v>19326</v>
      </c>
      <c r="D555" s="237">
        <v>0.7779829189484615</v>
      </c>
      <c r="E555" s="238">
        <f t="shared" si="33"/>
        <v>0.93357950273815371</v>
      </c>
      <c r="F555" s="238">
        <f t="shared" si="34"/>
        <v>23.339487568453844</v>
      </c>
      <c r="G555" s="238">
        <f t="shared" si="34"/>
        <v>28.007385082144612</v>
      </c>
      <c r="H555" s="239"/>
      <c r="I555" s="240"/>
    </row>
    <row r="556" spans="1:9" x14ac:dyDescent="0.25">
      <c r="A556" s="235" t="s">
        <v>16797</v>
      </c>
      <c r="B556" s="250">
        <v>616208000</v>
      </c>
      <c r="C556" s="236" t="s">
        <v>19327</v>
      </c>
      <c r="D556" s="237">
        <v>0.92113509200596455</v>
      </c>
      <c r="E556" s="238">
        <f t="shared" si="33"/>
        <v>1.1053621104071574</v>
      </c>
      <c r="F556" s="238">
        <f t="shared" si="34"/>
        <v>27.634052760178935</v>
      </c>
      <c r="G556" s="238">
        <f t="shared" si="34"/>
        <v>33.160863312214722</v>
      </c>
      <c r="H556" s="239"/>
      <c r="I556" s="240"/>
    </row>
    <row r="557" spans="1:9" x14ac:dyDescent="0.25">
      <c r="A557" s="235" t="s">
        <v>16797</v>
      </c>
      <c r="B557" s="250">
        <v>616186000</v>
      </c>
      <c r="C557" s="236" t="s">
        <v>19328</v>
      </c>
      <c r="D557" s="237">
        <v>0.7563271229598495</v>
      </c>
      <c r="E557" s="238">
        <f t="shared" si="33"/>
        <v>0.9075925475518194</v>
      </c>
      <c r="F557" s="238">
        <f t="shared" si="34"/>
        <v>22.689813688795486</v>
      </c>
      <c r="G557" s="238">
        <f t="shared" si="34"/>
        <v>27.227776426554581</v>
      </c>
      <c r="H557" s="239"/>
      <c r="I557" s="240"/>
    </row>
    <row r="558" spans="1:9" x14ac:dyDescent="0.25">
      <c r="A558" s="235" t="s">
        <v>16797</v>
      </c>
      <c r="B558" s="250">
        <v>616181000</v>
      </c>
      <c r="C558" s="236" t="s">
        <v>19329</v>
      </c>
      <c r="D558" s="237">
        <v>0.77927613754415759</v>
      </c>
      <c r="E558" s="238">
        <f t="shared" si="33"/>
        <v>0.93513136505298911</v>
      </c>
      <c r="F558" s="238">
        <f t="shared" si="34"/>
        <v>23.378284126324729</v>
      </c>
      <c r="G558" s="238">
        <f t="shared" si="34"/>
        <v>28.053940951589674</v>
      </c>
      <c r="H558" s="239"/>
      <c r="I558" s="240"/>
    </row>
    <row r="559" spans="1:9" x14ac:dyDescent="0.25">
      <c r="A559" s="235" t="s">
        <v>16797</v>
      </c>
      <c r="B559" s="250">
        <v>616209000</v>
      </c>
      <c r="C559" s="236" t="s">
        <v>19330</v>
      </c>
      <c r="D559" s="237">
        <v>1.0367713601882667</v>
      </c>
      <c r="E559" s="238">
        <f t="shared" si="33"/>
        <v>1.24412563222592</v>
      </c>
      <c r="F559" s="238">
        <f t="shared" si="34"/>
        <v>31.103140805648</v>
      </c>
      <c r="G559" s="238">
        <f t="shared" si="34"/>
        <v>37.3237689667776</v>
      </c>
      <c r="H559" s="239"/>
      <c r="I559" s="240"/>
    </row>
    <row r="560" spans="1:9" x14ac:dyDescent="0.25">
      <c r="A560" s="235" t="s">
        <v>16797</v>
      </c>
      <c r="B560" s="250">
        <v>616187000</v>
      </c>
      <c r="C560" s="236" t="s">
        <v>19331</v>
      </c>
      <c r="D560" s="237">
        <v>0.82672734600856812</v>
      </c>
      <c r="E560" s="238">
        <f t="shared" si="33"/>
        <v>0.99207281521028168</v>
      </c>
      <c r="F560" s="238">
        <f t="shared" si="34"/>
        <v>24.801820380257045</v>
      </c>
      <c r="G560" s="238">
        <f t="shared" si="34"/>
        <v>29.76218445630845</v>
      </c>
      <c r="H560" s="239"/>
      <c r="I560" s="240"/>
    </row>
    <row r="561" spans="1:9" x14ac:dyDescent="0.25">
      <c r="A561" s="235" t="s">
        <v>16797</v>
      </c>
      <c r="B561" s="250">
        <v>616182000</v>
      </c>
      <c r="C561" s="236" t="s">
        <v>19332</v>
      </c>
      <c r="D561" s="237">
        <v>0.87325735328973864</v>
      </c>
      <c r="E561" s="238">
        <f t="shared" si="33"/>
        <v>1.0479088239476864</v>
      </c>
      <c r="F561" s="238">
        <f t="shared" si="34"/>
        <v>26.197720598692158</v>
      </c>
      <c r="G561" s="238">
        <f t="shared" si="34"/>
        <v>31.43726471843059</v>
      </c>
      <c r="H561" s="239"/>
      <c r="I561" s="240"/>
    </row>
    <row r="562" spans="1:9" x14ac:dyDescent="0.25">
      <c r="A562" s="235" t="s">
        <v>16797</v>
      </c>
      <c r="B562" s="250">
        <v>616179000</v>
      </c>
      <c r="C562" s="236" t="s">
        <v>19333</v>
      </c>
      <c r="D562" s="237">
        <v>0.87334128216231555</v>
      </c>
      <c r="E562" s="238">
        <f t="shared" si="33"/>
        <v>1.0480095385947785</v>
      </c>
      <c r="F562" s="238">
        <f t="shared" si="34"/>
        <v>26.200238464869468</v>
      </c>
      <c r="G562" s="238">
        <f t="shared" si="34"/>
        <v>31.440286157843357</v>
      </c>
      <c r="H562" s="239"/>
      <c r="I562" s="240"/>
    </row>
    <row r="563" spans="1:9" x14ac:dyDescent="0.25">
      <c r="A563" s="235" t="s">
        <v>16797</v>
      </c>
      <c r="B563" s="250">
        <v>616183000</v>
      </c>
      <c r="C563" s="236" t="s">
        <v>19334</v>
      </c>
      <c r="D563" s="237">
        <v>1.1331387557027837</v>
      </c>
      <c r="E563" s="238">
        <f t="shared" si="33"/>
        <v>1.3597665068433404</v>
      </c>
      <c r="F563" s="238">
        <f t="shared" si="34"/>
        <v>33.994162671083508</v>
      </c>
      <c r="G563" s="238">
        <f t="shared" si="34"/>
        <v>40.792995205300215</v>
      </c>
      <c r="H563" s="239"/>
      <c r="I563" s="240"/>
    </row>
    <row r="564" spans="1:9" x14ac:dyDescent="0.25">
      <c r="A564" s="235" t="s">
        <v>16797</v>
      </c>
      <c r="B564" s="250">
        <v>616184000</v>
      </c>
      <c r="C564" s="236" t="s">
        <v>19335</v>
      </c>
      <c r="D564" s="237">
        <v>1.2982401184944548</v>
      </c>
      <c r="E564" s="238">
        <f t="shared" si="33"/>
        <v>1.5578881421933457</v>
      </c>
      <c r="F564" s="238">
        <f t="shared" si="34"/>
        <v>38.947203554833642</v>
      </c>
      <c r="G564" s="238">
        <f t="shared" si="34"/>
        <v>46.736644265800372</v>
      </c>
      <c r="H564" s="239"/>
      <c r="I564" s="240"/>
    </row>
    <row r="565" spans="1:9" x14ac:dyDescent="0.25">
      <c r="A565" s="235" t="s">
        <v>16797</v>
      </c>
      <c r="B565" s="250">
        <v>616185000</v>
      </c>
      <c r="C565" s="236" t="s">
        <v>19336</v>
      </c>
      <c r="D565" s="237">
        <v>1.7716218803238724</v>
      </c>
      <c r="E565" s="238">
        <f t="shared" si="33"/>
        <v>2.1259462563886466</v>
      </c>
      <c r="F565" s="238">
        <f t="shared" si="34"/>
        <v>53.148656409716168</v>
      </c>
      <c r="G565" s="238">
        <f t="shared" si="34"/>
        <v>63.778387691659397</v>
      </c>
      <c r="H565" s="239"/>
      <c r="I565" s="240"/>
    </row>
    <row r="566" spans="1:9" x14ac:dyDescent="0.25">
      <c r="A566" s="235" t="s">
        <v>16797</v>
      </c>
      <c r="B566" s="250">
        <v>616512000</v>
      </c>
      <c r="C566" s="236" t="s">
        <v>19337</v>
      </c>
      <c r="D566" s="237">
        <v>0.60224920208156563</v>
      </c>
      <c r="E566" s="238">
        <f t="shared" si="33"/>
        <v>0.72269904249787875</v>
      </c>
      <c r="F566" s="238">
        <f t="shared" si="34"/>
        <v>18.067476062446968</v>
      </c>
      <c r="G566" s="238">
        <f t="shared" si="34"/>
        <v>21.680971274936361</v>
      </c>
      <c r="H566" s="239"/>
      <c r="I566" s="240"/>
    </row>
    <row r="567" spans="1:9" x14ac:dyDescent="0.25">
      <c r="A567" s="235" t="s">
        <v>16797</v>
      </c>
      <c r="B567" s="250">
        <v>616513000</v>
      </c>
      <c r="C567" s="236" t="s">
        <v>19338</v>
      </c>
      <c r="D567" s="237">
        <v>0.7</v>
      </c>
      <c r="E567" s="238">
        <f t="shared" si="33"/>
        <v>0.84</v>
      </c>
      <c r="F567" s="238">
        <f t="shared" si="34"/>
        <v>21</v>
      </c>
      <c r="G567" s="238">
        <f t="shared" si="34"/>
        <v>25.2</v>
      </c>
      <c r="H567" s="239"/>
      <c r="I567" s="240"/>
    </row>
    <row r="568" spans="1:9" x14ac:dyDescent="0.25">
      <c r="A568" s="235" t="s">
        <v>16797</v>
      </c>
      <c r="B568" s="250">
        <v>616514000</v>
      </c>
      <c r="C568" s="236" t="s">
        <v>19339</v>
      </c>
      <c r="D568" s="237">
        <v>1.0358140733697638</v>
      </c>
      <c r="E568" s="238">
        <f t="shared" si="33"/>
        <v>1.2429768880437166</v>
      </c>
      <c r="F568" s="238">
        <f t="shared" si="34"/>
        <v>31.074422201092915</v>
      </c>
      <c r="G568" s="238">
        <f t="shared" si="34"/>
        <v>37.289306641311498</v>
      </c>
      <c r="H568" s="239"/>
      <c r="I568" s="240"/>
    </row>
    <row r="569" spans="1:9" x14ac:dyDescent="0.25">
      <c r="A569" s="235" t="s">
        <v>16797</v>
      </c>
      <c r="B569" s="250">
        <v>616515000</v>
      </c>
      <c r="C569" s="236" t="s">
        <v>19340</v>
      </c>
      <c r="D569" s="237">
        <v>1.2285420898403867</v>
      </c>
      <c r="E569" s="238">
        <f t="shared" si="33"/>
        <v>1.474250507808464</v>
      </c>
      <c r="F569" s="238">
        <f t="shared" si="34"/>
        <v>36.856262695211598</v>
      </c>
      <c r="G569" s="238">
        <f t="shared" si="34"/>
        <v>44.227515234253922</v>
      </c>
      <c r="H569" s="239"/>
      <c r="I569" s="240"/>
    </row>
    <row r="570" spans="1:9" x14ac:dyDescent="0.25">
      <c r="A570" s="235" t="s">
        <v>16797</v>
      </c>
      <c r="B570" s="250">
        <v>616516000</v>
      </c>
      <c r="C570" s="236" t="s">
        <v>19341</v>
      </c>
      <c r="D570" s="237">
        <v>1.7824226525451246</v>
      </c>
      <c r="E570" s="238">
        <f t="shared" si="33"/>
        <v>2.1389071830541493</v>
      </c>
      <c r="F570" s="238">
        <f t="shared" si="34"/>
        <v>53.472679576353734</v>
      </c>
      <c r="G570" s="238">
        <f t="shared" si="34"/>
        <v>64.167215491624475</v>
      </c>
      <c r="H570" s="239"/>
      <c r="I570" s="240"/>
    </row>
    <row r="571" spans="1:9" x14ac:dyDescent="0.25">
      <c r="A571" s="235" t="s">
        <v>16797</v>
      </c>
      <c r="B571" s="250">
        <v>616285000</v>
      </c>
      <c r="C571" s="236" t="s">
        <v>19342</v>
      </c>
      <c r="D571" s="237">
        <v>2.31212598430912</v>
      </c>
      <c r="E571" s="238">
        <f t="shared" si="33"/>
        <v>2.7745511811709438</v>
      </c>
      <c r="F571" s="238">
        <f t="shared" si="34"/>
        <v>69.3637795292736</v>
      </c>
      <c r="G571" s="238">
        <f t="shared" si="34"/>
        <v>83.236535435128317</v>
      </c>
      <c r="H571" s="239"/>
      <c r="I571" s="240"/>
    </row>
    <row r="572" spans="1:9" x14ac:dyDescent="0.25">
      <c r="A572" s="235" t="s">
        <v>16797</v>
      </c>
      <c r="B572" s="250">
        <v>616446000</v>
      </c>
      <c r="C572" s="236" t="s">
        <v>19343</v>
      </c>
      <c r="D572" s="237">
        <v>0.48926895010783272</v>
      </c>
      <c r="E572" s="238">
        <f t="shared" si="33"/>
        <v>0.58712274012939925</v>
      </c>
      <c r="F572" s="238">
        <f t="shared" si="34"/>
        <v>14.678068503234982</v>
      </c>
      <c r="G572" s="238">
        <f t="shared" si="34"/>
        <v>17.613682203881979</v>
      </c>
      <c r="H572" s="239"/>
      <c r="I572" s="240"/>
    </row>
    <row r="573" spans="1:9" x14ac:dyDescent="0.25">
      <c r="A573" s="235" t="s">
        <v>16797</v>
      </c>
      <c r="B573" s="250">
        <v>616455000</v>
      </c>
      <c r="C573" s="236" t="s">
        <v>19344</v>
      </c>
      <c r="D573" s="237">
        <v>0.58775330650742419</v>
      </c>
      <c r="E573" s="238">
        <f t="shared" si="33"/>
        <v>0.70530396780890903</v>
      </c>
      <c r="F573" s="238">
        <f t="shared" si="34"/>
        <v>17.632599195222724</v>
      </c>
      <c r="G573" s="238">
        <f t="shared" si="34"/>
        <v>21.15911903426727</v>
      </c>
      <c r="H573" s="239"/>
      <c r="I573" s="240"/>
    </row>
    <row r="574" spans="1:9" x14ac:dyDescent="0.25">
      <c r="A574" s="235" t="s">
        <v>16797</v>
      </c>
      <c r="B574" s="250">
        <v>616442000</v>
      </c>
      <c r="C574" s="236" t="s">
        <v>19345</v>
      </c>
      <c r="D574" s="237">
        <v>0.56150955675308567</v>
      </c>
      <c r="E574" s="238">
        <f t="shared" si="33"/>
        <v>0.67381146810370274</v>
      </c>
      <c r="F574" s="238">
        <f t="shared" si="34"/>
        <v>16.845286702592571</v>
      </c>
      <c r="G574" s="238">
        <f t="shared" si="34"/>
        <v>20.214344043111083</v>
      </c>
      <c r="H574" s="239"/>
      <c r="I574" s="240"/>
    </row>
    <row r="575" spans="1:9" x14ac:dyDescent="0.25">
      <c r="A575" s="235" t="s">
        <v>16797</v>
      </c>
      <c r="B575" s="250">
        <v>616454000</v>
      </c>
      <c r="C575" s="236" t="s">
        <v>19346</v>
      </c>
      <c r="D575" s="237">
        <v>0.55435098219038126</v>
      </c>
      <c r="E575" s="238">
        <f t="shared" si="33"/>
        <v>0.66522117862845753</v>
      </c>
      <c r="F575" s="238">
        <f t="shared" si="34"/>
        <v>16.630529465711437</v>
      </c>
      <c r="G575" s="238">
        <f t="shared" si="34"/>
        <v>19.956635358853728</v>
      </c>
      <c r="H575" s="239"/>
      <c r="I575" s="240"/>
    </row>
    <row r="576" spans="1:9" x14ac:dyDescent="0.25">
      <c r="A576" s="235" t="s">
        <v>16797</v>
      </c>
      <c r="B576" s="250">
        <v>616420000</v>
      </c>
      <c r="C576" s="236" t="s">
        <v>19347</v>
      </c>
      <c r="D576" s="237">
        <v>0.60267583298634875</v>
      </c>
      <c r="E576" s="238">
        <f t="shared" si="33"/>
        <v>0.72321099958361845</v>
      </c>
      <c r="F576" s="238">
        <f t="shared" si="34"/>
        <v>18.080274989590464</v>
      </c>
      <c r="G576" s="238">
        <f t="shared" si="34"/>
        <v>21.696329987508555</v>
      </c>
      <c r="H576" s="239"/>
      <c r="I576" s="240"/>
    </row>
    <row r="577" spans="1:9" x14ac:dyDescent="0.25">
      <c r="A577" s="235" t="s">
        <v>16797</v>
      </c>
      <c r="B577" s="250">
        <v>616428000</v>
      </c>
      <c r="C577" s="236" t="s">
        <v>19348</v>
      </c>
      <c r="D577" s="237">
        <v>0.7</v>
      </c>
      <c r="E577" s="238">
        <f t="shared" si="33"/>
        <v>0.84</v>
      </c>
      <c r="F577" s="238">
        <f t="shared" si="34"/>
        <v>21</v>
      </c>
      <c r="G577" s="238">
        <f t="shared" si="34"/>
        <v>25.2</v>
      </c>
      <c r="H577" s="239"/>
      <c r="I577" s="240"/>
    </row>
    <row r="578" spans="1:9" x14ac:dyDescent="0.25">
      <c r="A578" s="235" t="s">
        <v>16797</v>
      </c>
      <c r="B578" s="250">
        <v>616448000</v>
      </c>
      <c r="C578" s="236" t="s">
        <v>19349</v>
      </c>
      <c r="D578" s="237">
        <v>0.87918177786541574</v>
      </c>
      <c r="E578" s="238">
        <f t="shared" si="33"/>
        <v>1.0550181334384989</v>
      </c>
      <c r="F578" s="238">
        <f t="shared" si="34"/>
        <v>26.375453335962472</v>
      </c>
      <c r="G578" s="238">
        <f t="shared" si="34"/>
        <v>31.65054400315497</v>
      </c>
      <c r="H578" s="239"/>
      <c r="I578" s="240"/>
    </row>
    <row r="579" spans="1:9" x14ac:dyDescent="0.25">
      <c r="A579" s="235" t="s">
        <v>16797</v>
      </c>
      <c r="B579" s="250">
        <v>616450000</v>
      </c>
      <c r="C579" s="236" t="s">
        <v>19350</v>
      </c>
      <c r="D579" s="237">
        <v>1.002327751268677</v>
      </c>
      <c r="E579" s="238">
        <f t="shared" si="33"/>
        <v>1.2027933015224124</v>
      </c>
      <c r="F579" s="238">
        <f t="shared" si="34"/>
        <v>30.069832538060311</v>
      </c>
      <c r="G579" s="238">
        <f t="shared" si="34"/>
        <v>36.083799045672372</v>
      </c>
      <c r="H579" s="239"/>
      <c r="I579" s="240"/>
    </row>
    <row r="580" spans="1:9" x14ac:dyDescent="0.25">
      <c r="A580" s="235" t="s">
        <v>16797</v>
      </c>
      <c r="B580" s="250">
        <v>616458000</v>
      </c>
      <c r="C580" s="236" t="s">
        <v>19351</v>
      </c>
      <c r="D580" s="237">
        <v>1.026209608334073</v>
      </c>
      <c r="E580" s="238">
        <f t="shared" si="33"/>
        <v>1.2314515300008877</v>
      </c>
      <c r="F580" s="238">
        <f t="shared" si="34"/>
        <v>30.786288250022192</v>
      </c>
      <c r="G580" s="238">
        <f t="shared" si="34"/>
        <v>36.943545900026628</v>
      </c>
      <c r="H580" s="239"/>
      <c r="I580" s="240"/>
    </row>
    <row r="581" spans="1:9" x14ac:dyDescent="0.25">
      <c r="A581" s="235" t="s">
        <v>16797</v>
      </c>
      <c r="B581" s="250">
        <v>616457000</v>
      </c>
      <c r="C581" s="236" t="s">
        <v>19352</v>
      </c>
      <c r="D581" s="237">
        <v>1.4699999999999998</v>
      </c>
      <c r="E581" s="238">
        <f t="shared" si="33"/>
        <v>1.7639999999999996</v>
      </c>
      <c r="F581" s="238">
        <f t="shared" si="34"/>
        <v>44.099999999999994</v>
      </c>
      <c r="G581" s="238">
        <f t="shared" si="34"/>
        <v>52.919999999999987</v>
      </c>
      <c r="H581" s="239"/>
      <c r="I581" s="240"/>
    </row>
    <row r="582" spans="1:9" x14ac:dyDescent="0.25">
      <c r="A582" s="235" t="s">
        <v>16797</v>
      </c>
      <c r="B582" s="250">
        <v>616453000</v>
      </c>
      <c r="C582" s="236" t="s">
        <v>19353</v>
      </c>
      <c r="D582" s="237">
        <v>1.4694544062602739</v>
      </c>
      <c r="E582" s="238">
        <f t="shared" si="33"/>
        <v>1.7633452875123286</v>
      </c>
      <c r="F582" s="238">
        <f t="shared" si="34"/>
        <v>44.08363218780822</v>
      </c>
      <c r="G582" s="238">
        <f t="shared" si="34"/>
        <v>52.900358625369854</v>
      </c>
      <c r="H582" s="239"/>
      <c r="I582" s="240"/>
    </row>
    <row r="583" spans="1:9" x14ac:dyDescent="0.25">
      <c r="A583" s="235" t="s">
        <v>16797</v>
      </c>
      <c r="B583" s="250">
        <v>616447000</v>
      </c>
      <c r="C583" s="236" t="s">
        <v>19354</v>
      </c>
      <c r="D583" s="237">
        <v>0.50596558230885302</v>
      </c>
      <c r="E583" s="238">
        <f t="shared" si="33"/>
        <v>0.60715869877062356</v>
      </c>
      <c r="F583" s="238">
        <f t="shared" si="34"/>
        <v>15.17896746926559</v>
      </c>
      <c r="G583" s="238">
        <f t="shared" si="34"/>
        <v>18.214760963118707</v>
      </c>
      <c r="H583" s="239"/>
      <c r="I583" s="240"/>
    </row>
    <row r="584" spans="1:9" x14ac:dyDescent="0.25">
      <c r="A584" s="235" t="s">
        <v>16797</v>
      </c>
      <c r="B584" s="250">
        <v>616449000</v>
      </c>
      <c r="C584" s="236" t="s">
        <v>19355</v>
      </c>
      <c r="D584" s="237">
        <v>0.90575267067649046</v>
      </c>
      <c r="E584" s="238">
        <f t="shared" si="33"/>
        <v>1.0869032048117886</v>
      </c>
      <c r="F584" s="238">
        <f t="shared" si="34"/>
        <v>27.172580120294715</v>
      </c>
      <c r="G584" s="238">
        <f t="shared" si="34"/>
        <v>32.607096144353655</v>
      </c>
      <c r="H584" s="239"/>
      <c r="I584" s="240"/>
    </row>
    <row r="585" spans="1:9" x14ac:dyDescent="0.25">
      <c r="A585" s="235" t="s">
        <v>16797</v>
      </c>
      <c r="B585" s="250">
        <v>616479000</v>
      </c>
      <c r="C585" s="236" t="s">
        <v>19356</v>
      </c>
      <c r="D585" s="237">
        <v>1.4909532729567641</v>
      </c>
      <c r="E585" s="238">
        <f t="shared" si="33"/>
        <v>1.7891439275481169</v>
      </c>
      <c r="F585" s="238">
        <f t="shared" si="34"/>
        <v>44.728598188702918</v>
      </c>
      <c r="G585" s="238">
        <f t="shared" si="34"/>
        <v>53.674317826443506</v>
      </c>
      <c r="H585" s="239"/>
      <c r="I585" s="240"/>
    </row>
    <row r="586" spans="1:9" x14ac:dyDescent="0.25">
      <c r="A586" s="235" t="s">
        <v>16797</v>
      </c>
      <c r="B586" s="250">
        <v>616505000</v>
      </c>
      <c r="C586" s="236" t="s">
        <v>19357</v>
      </c>
      <c r="D586" s="237">
        <v>0.55448254435242439</v>
      </c>
      <c r="E586" s="238">
        <f t="shared" si="33"/>
        <v>0.66537905322290924</v>
      </c>
      <c r="F586" s="238">
        <f t="shared" si="34"/>
        <v>16.634476330572731</v>
      </c>
      <c r="G586" s="238">
        <f t="shared" si="34"/>
        <v>19.961371596687279</v>
      </c>
      <c r="H586" s="239"/>
      <c r="I586" s="240"/>
    </row>
    <row r="587" spans="1:9" x14ac:dyDescent="0.25">
      <c r="A587" s="235" t="s">
        <v>16797</v>
      </c>
      <c r="B587" s="250">
        <v>616270000</v>
      </c>
      <c r="C587" s="236" t="s">
        <v>19358</v>
      </c>
      <c r="D587" s="237">
        <v>0.57842287929738712</v>
      </c>
      <c r="E587" s="238">
        <f t="shared" si="33"/>
        <v>0.69410745515686456</v>
      </c>
      <c r="F587" s="238">
        <f t="shared" si="34"/>
        <v>17.352686378921614</v>
      </c>
      <c r="G587" s="238">
        <f t="shared" si="34"/>
        <v>20.823223654705938</v>
      </c>
      <c r="H587" s="239"/>
      <c r="I587" s="240"/>
    </row>
    <row r="588" spans="1:9" x14ac:dyDescent="0.25">
      <c r="A588" s="235" t="s">
        <v>16797</v>
      </c>
      <c r="B588" s="250">
        <v>616507000</v>
      </c>
      <c r="C588" s="236" t="s">
        <v>19359</v>
      </c>
      <c r="D588" s="237">
        <v>0.93956049273826703</v>
      </c>
      <c r="E588" s="238">
        <f t="shared" si="33"/>
        <v>1.1274725912859205</v>
      </c>
      <c r="F588" s="238">
        <f t="shared" si="34"/>
        <v>28.186814782148012</v>
      </c>
      <c r="G588" s="238">
        <f t="shared" si="34"/>
        <v>33.824177738577617</v>
      </c>
      <c r="H588" s="239"/>
      <c r="I588" s="240"/>
    </row>
    <row r="589" spans="1:9" x14ac:dyDescent="0.25">
      <c r="A589" s="235" t="s">
        <v>16797</v>
      </c>
      <c r="B589" s="250">
        <v>616508000</v>
      </c>
      <c r="C589" s="236" t="s">
        <v>19360</v>
      </c>
      <c r="D589" s="237">
        <v>1.0601776762394475</v>
      </c>
      <c r="E589" s="238">
        <f t="shared" si="33"/>
        <v>1.272213211487337</v>
      </c>
      <c r="F589" s="238">
        <f t="shared" si="34"/>
        <v>31.805330287183423</v>
      </c>
      <c r="G589" s="238">
        <f t="shared" si="34"/>
        <v>38.166396344620111</v>
      </c>
      <c r="H589" s="239"/>
      <c r="I589" s="240"/>
    </row>
    <row r="590" spans="1:9" x14ac:dyDescent="0.25">
      <c r="A590" s="235" t="s">
        <v>16797</v>
      </c>
      <c r="B590" s="250">
        <v>616273000</v>
      </c>
      <c r="C590" s="236" t="s">
        <v>19361</v>
      </c>
      <c r="D590" s="237">
        <v>1.6292596078431372</v>
      </c>
      <c r="E590" s="238">
        <f t="shared" si="33"/>
        <v>1.9551115294117645</v>
      </c>
      <c r="F590" s="238">
        <f t="shared" si="34"/>
        <v>48.877788235294112</v>
      </c>
      <c r="G590" s="238">
        <f t="shared" si="34"/>
        <v>58.653345882352937</v>
      </c>
      <c r="H590" s="239"/>
      <c r="I590" s="240"/>
    </row>
    <row r="591" spans="1:9" x14ac:dyDescent="0.25">
      <c r="A591" s="235" t="s">
        <v>16797</v>
      </c>
      <c r="B591" s="250">
        <v>616738000</v>
      </c>
      <c r="C591" s="236" t="s">
        <v>19362</v>
      </c>
      <c r="D591" s="237">
        <v>0.87325735328973864</v>
      </c>
      <c r="E591" s="238">
        <f t="shared" si="33"/>
        <v>1.0479088239476864</v>
      </c>
      <c r="F591" s="238">
        <f t="shared" si="34"/>
        <v>26.197720598692158</v>
      </c>
      <c r="G591" s="238">
        <f t="shared" si="34"/>
        <v>31.43726471843059</v>
      </c>
      <c r="H591" s="239"/>
      <c r="I591" s="240"/>
    </row>
    <row r="592" spans="1:9" x14ac:dyDescent="0.25">
      <c r="A592" s="235" t="s">
        <v>16797</v>
      </c>
      <c r="B592" s="250">
        <v>616752000</v>
      </c>
      <c r="C592" s="236" t="s">
        <v>19363</v>
      </c>
      <c r="D592" s="237">
        <v>0.87370434317305867</v>
      </c>
      <c r="E592" s="238">
        <f t="shared" si="33"/>
        <v>1.0484452118076704</v>
      </c>
      <c r="F592" s="238">
        <f t="shared" si="34"/>
        <v>26.211130295191762</v>
      </c>
      <c r="G592" s="238">
        <f t="shared" si="34"/>
        <v>31.45335635423011</v>
      </c>
      <c r="H592" s="239"/>
      <c r="I592" s="240"/>
    </row>
    <row r="593" spans="1:9" x14ac:dyDescent="0.25">
      <c r="A593" s="235" t="s">
        <v>16797</v>
      </c>
      <c r="B593" s="250">
        <v>616126000</v>
      </c>
      <c r="C593" s="236" t="s">
        <v>19364</v>
      </c>
      <c r="D593" s="237">
        <v>2.1006206430993348</v>
      </c>
      <c r="E593" s="238">
        <f t="shared" si="33"/>
        <v>2.5207447717192015</v>
      </c>
      <c r="F593" s="238">
        <f t="shared" si="34"/>
        <v>63.018619292980048</v>
      </c>
      <c r="G593" s="238">
        <f t="shared" si="34"/>
        <v>75.622343151576047</v>
      </c>
      <c r="H593" s="239"/>
      <c r="I593" s="240"/>
    </row>
    <row r="594" spans="1:9" x14ac:dyDescent="0.25">
      <c r="A594" s="235" t="s">
        <v>16797</v>
      </c>
      <c r="B594" s="250">
        <v>616327000</v>
      </c>
      <c r="C594" s="236" t="s">
        <v>19365</v>
      </c>
      <c r="D594" s="237">
        <v>6.6244156862745101</v>
      </c>
      <c r="E594" s="238">
        <f t="shared" si="33"/>
        <v>7.9492988235294115</v>
      </c>
      <c r="F594" s="238">
        <f t="shared" si="34"/>
        <v>198.73247058823529</v>
      </c>
      <c r="G594" s="238">
        <f t="shared" si="34"/>
        <v>238.47896470588233</v>
      </c>
      <c r="H594" s="239"/>
      <c r="I594" s="240"/>
    </row>
    <row r="595" spans="1:9" x14ac:dyDescent="0.25">
      <c r="A595" s="235" t="s">
        <v>16797</v>
      </c>
      <c r="B595" s="250">
        <v>616339000</v>
      </c>
      <c r="C595" s="236" t="s">
        <v>19366</v>
      </c>
      <c r="D595" s="237">
        <v>3.9019976185914929</v>
      </c>
      <c r="E595" s="238">
        <f t="shared" si="33"/>
        <v>4.6823971423097914</v>
      </c>
      <c r="F595" s="238">
        <f t="shared" si="34"/>
        <v>117.05992855774478</v>
      </c>
      <c r="G595" s="238">
        <f t="shared" si="34"/>
        <v>140.47191426929373</v>
      </c>
      <c r="H595" s="239"/>
      <c r="I595" s="240"/>
    </row>
    <row r="596" spans="1:9" x14ac:dyDescent="0.25">
      <c r="A596" s="235" t="s">
        <v>16797</v>
      </c>
      <c r="B596" s="250">
        <v>616101000</v>
      </c>
      <c r="C596" s="236" t="s">
        <v>19367</v>
      </c>
      <c r="D596" s="237">
        <v>0.87370434317305867</v>
      </c>
      <c r="E596" s="238">
        <f t="shared" si="33"/>
        <v>1.0484452118076704</v>
      </c>
      <c r="F596" s="238">
        <f t="shared" si="34"/>
        <v>26.211130295191762</v>
      </c>
      <c r="G596" s="238">
        <f t="shared" si="34"/>
        <v>31.45335635423011</v>
      </c>
      <c r="H596" s="239"/>
      <c r="I596" s="240"/>
    </row>
    <row r="597" spans="1:9" x14ac:dyDescent="0.25">
      <c r="A597" s="235" t="s">
        <v>16797</v>
      </c>
      <c r="B597" s="250">
        <v>616115000</v>
      </c>
      <c r="C597" s="236" t="s">
        <v>19368</v>
      </c>
      <c r="D597" s="237">
        <v>2.1484549877891119</v>
      </c>
      <c r="E597" s="238">
        <f t="shared" si="33"/>
        <v>2.5781459853469344</v>
      </c>
      <c r="F597" s="238">
        <f t="shared" si="34"/>
        <v>64.453649633673365</v>
      </c>
      <c r="G597" s="238">
        <f t="shared" si="34"/>
        <v>77.344379560408029</v>
      </c>
      <c r="H597" s="239"/>
      <c r="I597" s="240"/>
    </row>
    <row r="598" spans="1:9" x14ac:dyDescent="0.25">
      <c r="A598" s="235" t="s">
        <v>16797</v>
      </c>
      <c r="B598" s="250">
        <v>616192000</v>
      </c>
      <c r="C598" s="236" t="s">
        <v>19369</v>
      </c>
      <c r="D598" s="237">
        <v>1.2547074509803922</v>
      </c>
      <c r="E598" s="238">
        <f t="shared" si="33"/>
        <v>1.5056489411764706</v>
      </c>
      <c r="F598" s="238">
        <f t="shared" si="34"/>
        <v>37.641223529411768</v>
      </c>
      <c r="G598" s="238">
        <f t="shared" si="34"/>
        <v>45.169468235294119</v>
      </c>
      <c r="H598" s="239"/>
      <c r="I598" s="240"/>
    </row>
    <row r="599" spans="1:9" x14ac:dyDescent="0.25">
      <c r="A599" s="235" t="s">
        <v>16797</v>
      </c>
      <c r="B599" s="250">
        <v>616343000</v>
      </c>
      <c r="C599" s="236" t="s">
        <v>19370</v>
      </c>
      <c r="D599" s="237">
        <v>4.3204988658811949</v>
      </c>
      <c r="E599" s="238">
        <f t="shared" si="33"/>
        <v>5.1845986390574339</v>
      </c>
      <c r="F599" s="238">
        <f t="shared" si="34"/>
        <v>129.61496597643585</v>
      </c>
      <c r="G599" s="238">
        <f t="shared" si="34"/>
        <v>155.537959171723</v>
      </c>
      <c r="H599" s="239"/>
      <c r="I599" s="240"/>
    </row>
    <row r="600" spans="1:9" x14ac:dyDescent="0.25">
      <c r="A600" s="235" t="s">
        <v>16797</v>
      </c>
      <c r="B600" s="250">
        <v>616228000</v>
      </c>
      <c r="C600" s="236" t="s">
        <v>19371</v>
      </c>
      <c r="D600" s="237">
        <v>2.2202568791359756</v>
      </c>
      <c r="E600" s="238">
        <f t="shared" si="33"/>
        <v>2.6643082549631707</v>
      </c>
      <c r="F600" s="238">
        <f t="shared" si="34"/>
        <v>66.607706374079271</v>
      </c>
      <c r="G600" s="238">
        <f t="shared" si="34"/>
        <v>79.929247648895114</v>
      </c>
      <c r="H600" s="239"/>
      <c r="I600" s="240"/>
    </row>
    <row r="601" spans="1:9" x14ac:dyDescent="0.25">
      <c r="A601" s="235" t="s">
        <v>16797</v>
      </c>
      <c r="B601" s="250">
        <v>616220000</v>
      </c>
      <c r="C601" s="236" t="s">
        <v>19372</v>
      </c>
      <c r="D601" s="237">
        <v>0.97365969362729932</v>
      </c>
      <c r="E601" s="238">
        <f t="shared" si="33"/>
        <v>1.1683916323527592</v>
      </c>
      <c r="F601" s="238">
        <f t="shared" si="34"/>
        <v>29.20979080881898</v>
      </c>
      <c r="G601" s="238">
        <f t="shared" si="34"/>
        <v>35.051748970582778</v>
      </c>
      <c r="H601" s="239"/>
      <c r="I601" s="240"/>
    </row>
    <row r="602" spans="1:9" x14ac:dyDescent="0.25">
      <c r="A602" s="235" t="s">
        <v>16797</v>
      </c>
      <c r="B602" s="250">
        <v>616286000</v>
      </c>
      <c r="C602" s="236" t="s">
        <v>19373</v>
      </c>
      <c r="D602" s="237">
        <v>3.9793939393939399</v>
      </c>
      <c r="E602" s="238">
        <f t="shared" si="33"/>
        <v>4.7752727272727276</v>
      </c>
      <c r="F602" s="238">
        <f t="shared" si="34"/>
        <v>119.3818181818182</v>
      </c>
      <c r="G602" s="238">
        <f t="shared" si="34"/>
        <v>143.25818181818184</v>
      </c>
      <c r="H602" s="239"/>
      <c r="I602" s="240"/>
    </row>
    <row r="603" spans="1:9" x14ac:dyDescent="0.25">
      <c r="A603" s="235" t="s">
        <v>16797</v>
      </c>
      <c r="B603" s="250">
        <v>616456000</v>
      </c>
      <c r="C603" s="236" t="s">
        <v>19374</v>
      </c>
      <c r="D603" s="237">
        <v>0.7</v>
      </c>
      <c r="E603" s="238">
        <f t="shared" si="33"/>
        <v>0.84</v>
      </c>
      <c r="F603" s="238">
        <f t="shared" si="34"/>
        <v>21</v>
      </c>
      <c r="G603" s="238">
        <f t="shared" si="34"/>
        <v>25.2</v>
      </c>
      <c r="H603" s="239"/>
      <c r="I603" s="240"/>
    </row>
    <row r="604" spans="1:9" x14ac:dyDescent="0.25">
      <c r="A604" s="235" t="s">
        <v>16797</v>
      </c>
      <c r="B604" s="250">
        <v>616444000</v>
      </c>
      <c r="C604" s="236" t="s">
        <v>19375</v>
      </c>
      <c r="D604" s="237">
        <v>0.7</v>
      </c>
      <c r="E604" s="238">
        <f t="shared" si="33"/>
        <v>0.84</v>
      </c>
      <c r="F604" s="238">
        <f t="shared" si="34"/>
        <v>21</v>
      </c>
      <c r="G604" s="238">
        <f t="shared" si="34"/>
        <v>25.2</v>
      </c>
      <c r="H604" s="239"/>
      <c r="I604" s="240"/>
    </row>
    <row r="605" spans="1:9" x14ac:dyDescent="0.25">
      <c r="A605" s="235" t="s">
        <v>16797</v>
      </c>
      <c r="B605" s="250">
        <v>616477000</v>
      </c>
      <c r="C605" s="236" t="s">
        <v>19376</v>
      </c>
      <c r="D605" s="237">
        <v>1.5174433149034421</v>
      </c>
      <c r="E605" s="238">
        <f t="shared" si="33"/>
        <v>1.8209319778841304</v>
      </c>
      <c r="F605" s="238">
        <f t="shared" si="34"/>
        <v>45.523299447103263</v>
      </c>
      <c r="G605" s="238">
        <f t="shared" si="34"/>
        <v>54.627959336523915</v>
      </c>
      <c r="H605" s="239"/>
      <c r="I605" s="240"/>
    </row>
    <row r="606" spans="1:9" x14ac:dyDescent="0.25">
      <c r="A606" s="235" t="s">
        <v>16797</v>
      </c>
      <c r="B606" s="250">
        <v>616452000</v>
      </c>
      <c r="C606" s="236" t="s">
        <v>19377</v>
      </c>
      <c r="D606" s="237">
        <v>2.1</v>
      </c>
      <c r="E606" s="238">
        <f t="shared" si="33"/>
        <v>2.52</v>
      </c>
      <c r="F606" s="238">
        <f t="shared" si="34"/>
        <v>63</v>
      </c>
      <c r="G606" s="238">
        <f t="shared" si="34"/>
        <v>75.599999999999994</v>
      </c>
      <c r="H606" s="239"/>
      <c r="I606" s="240"/>
    </row>
    <row r="607" spans="1:9" x14ac:dyDescent="0.25">
      <c r="A607" s="235" t="s">
        <v>16797</v>
      </c>
      <c r="B607" s="250">
        <v>616271000</v>
      </c>
      <c r="C607" s="236" t="s">
        <v>19378</v>
      </c>
      <c r="D607" s="237">
        <v>1.0255796078431374</v>
      </c>
      <c r="E607" s="238">
        <f t="shared" si="33"/>
        <v>1.2306955294117647</v>
      </c>
      <c r="F607" s="238">
        <f t="shared" si="34"/>
        <v>30.767388235294121</v>
      </c>
      <c r="G607" s="238">
        <f t="shared" si="34"/>
        <v>36.920865882352942</v>
      </c>
      <c r="H607" s="239"/>
      <c r="I607" s="240"/>
    </row>
    <row r="608" spans="1:9" x14ac:dyDescent="0.25">
      <c r="A608" s="235" t="s">
        <v>16797</v>
      </c>
      <c r="B608" s="250">
        <v>616274000</v>
      </c>
      <c r="C608" s="236" t="s">
        <v>19379</v>
      </c>
      <c r="D608" s="237">
        <v>2.1720643137254902</v>
      </c>
      <c r="E608" s="238">
        <f t="shared" si="33"/>
        <v>2.6064771764705883</v>
      </c>
      <c r="F608" s="238">
        <f t="shared" si="34"/>
        <v>65.161929411764703</v>
      </c>
      <c r="G608" s="238">
        <f t="shared" si="34"/>
        <v>78.194315294117644</v>
      </c>
      <c r="H608" s="239"/>
      <c r="I608" s="240"/>
    </row>
    <row r="609" spans="1:9" x14ac:dyDescent="0.25">
      <c r="A609" s="235" t="s">
        <v>16797</v>
      </c>
      <c r="B609" s="250">
        <v>616506000</v>
      </c>
      <c r="C609" s="236" t="s">
        <v>19380</v>
      </c>
      <c r="D609" s="237">
        <v>0.64</v>
      </c>
      <c r="E609" s="238">
        <f t="shared" si="33"/>
        <v>0.76800000000000002</v>
      </c>
      <c r="F609" s="238">
        <f t="shared" si="34"/>
        <v>19.2</v>
      </c>
      <c r="G609" s="238">
        <f t="shared" si="34"/>
        <v>23.04</v>
      </c>
      <c r="H609" s="239"/>
      <c r="I609" s="240"/>
    </row>
    <row r="610" spans="1:9" x14ac:dyDescent="0.25">
      <c r="A610" s="235" t="s">
        <v>16797</v>
      </c>
      <c r="B610" s="250">
        <v>616509000</v>
      </c>
      <c r="C610" s="236" t="s">
        <v>19381</v>
      </c>
      <c r="D610" s="237">
        <v>1.4470012067287561</v>
      </c>
      <c r="E610" s="238">
        <f t="shared" si="33"/>
        <v>1.7364014480745074</v>
      </c>
      <c r="F610" s="238">
        <f t="shared" si="34"/>
        <v>43.410036201862681</v>
      </c>
      <c r="G610" s="238">
        <f t="shared" si="34"/>
        <v>52.092043442235223</v>
      </c>
      <c r="H610" s="239"/>
      <c r="I610" s="240"/>
    </row>
    <row r="611" spans="1:9" x14ac:dyDescent="0.25">
      <c r="A611" s="235" t="s">
        <v>16797</v>
      </c>
      <c r="B611" s="250">
        <v>616123000</v>
      </c>
      <c r="C611" s="236" t="s">
        <v>19382</v>
      </c>
      <c r="D611" s="237">
        <v>1.2273541134940573</v>
      </c>
      <c r="E611" s="238">
        <f t="shared" si="33"/>
        <v>1.4728249361928687</v>
      </c>
      <c r="F611" s="238">
        <f t="shared" si="34"/>
        <v>36.820623404821717</v>
      </c>
      <c r="G611" s="238">
        <f t="shared" si="34"/>
        <v>44.184748085786062</v>
      </c>
      <c r="H611" s="239"/>
      <c r="I611" s="240"/>
    </row>
    <row r="612" spans="1:9" x14ac:dyDescent="0.25">
      <c r="A612" s="235" t="s">
        <v>16797</v>
      </c>
      <c r="B612" s="250">
        <v>616745000</v>
      </c>
      <c r="C612" s="236" t="s">
        <v>19383</v>
      </c>
      <c r="D612" s="237">
        <v>0.78294319684061608</v>
      </c>
      <c r="E612" s="238">
        <f t="shared" si="33"/>
        <v>0.93953183620873926</v>
      </c>
      <c r="F612" s="238">
        <f t="shared" si="34"/>
        <v>23.488295905218482</v>
      </c>
      <c r="G612" s="238">
        <f t="shared" si="34"/>
        <v>28.185955086262176</v>
      </c>
      <c r="H612" s="239"/>
      <c r="I612" s="240"/>
    </row>
    <row r="613" spans="1:9" x14ac:dyDescent="0.25">
      <c r="A613" s="235" t="s">
        <v>16797</v>
      </c>
      <c r="B613" s="250">
        <v>616736000</v>
      </c>
      <c r="C613" s="236" t="s">
        <v>19384</v>
      </c>
      <c r="D613" s="237">
        <v>0.78294319684061608</v>
      </c>
      <c r="E613" s="238">
        <f t="shared" si="33"/>
        <v>0.93953183620873926</v>
      </c>
      <c r="F613" s="238">
        <f t="shared" si="34"/>
        <v>23.488295905218482</v>
      </c>
      <c r="G613" s="238">
        <f t="shared" si="34"/>
        <v>28.185955086262176</v>
      </c>
      <c r="H613" s="239"/>
      <c r="I613" s="240"/>
    </row>
    <row r="614" spans="1:9" x14ac:dyDescent="0.25">
      <c r="A614" s="235" t="s">
        <v>16797</v>
      </c>
      <c r="B614" s="250">
        <v>616726000</v>
      </c>
      <c r="C614" s="236" t="s">
        <v>19385</v>
      </c>
      <c r="D614" s="237">
        <v>0.85500591721792274</v>
      </c>
      <c r="E614" s="238">
        <f t="shared" si="33"/>
        <v>1.0260071006615072</v>
      </c>
      <c r="F614" s="238">
        <f t="shared" si="34"/>
        <v>25.650177516537681</v>
      </c>
      <c r="G614" s="238">
        <f t="shared" si="34"/>
        <v>30.780213019845217</v>
      </c>
      <c r="H614" s="239"/>
      <c r="I614" s="240"/>
    </row>
    <row r="615" spans="1:9" x14ac:dyDescent="0.25">
      <c r="A615" s="235" t="s">
        <v>16797</v>
      </c>
      <c r="B615" s="250">
        <v>616725000</v>
      </c>
      <c r="C615" s="236" t="s">
        <v>19386</v>
      </c>
      <c r="D615" s="237">
        <v>1.002327751268677</v>
      </c>
      <c r="E615" s="238">
        <f t="shared" si="33"/>
        <v>1.2027933015224124</v>
      </c>
      <c r="F615" s="238">
        <f t="shared" si="34"/>
        <v>30.069832538060311</v>
      </c>
      <c r="G615" s="238">
        <f t="shared" si="34"/>
        <v>36.083799045672372</v>
      </c>
      <c r="H615" s="239"/>
      <c r="I615" s="240"/>
    </row>
    <row r="616" spans="1:9" x14ac:dyDescent="0.25">
      <c r="A616" s="235" t="s">
        <v>16797</v>
      </c>
      <c r="B616" s="250">
        <v>616680000</v>
      </c>
      <c r="C616" s="236" t="s">
        <v>19387</v>
      </c>
      <c r="D616" s="237">
        <v>0.87918177786541574</v>
      </c>
      <c r="E616" s="238">
        <f t="shared" si="33"/>
        <v>1.0550181334384989</v>
      </c>
      <c r="F616" s="238">
        <f t="shared" si="34"/>
        <v>26.375453335962472</v>
      </c>
      <c r="G616" s="238">
        <f t="shared" si="34"/>
        <v>31.65054400315497</v>
      </c>
      <c r="H616" s="239"/>
      <c r="I616" s="240"/>
    </row>
    <row r="617" spans="1:9" x14ac:dyDescent="0.25">
      <c r="A617" s="235" t="s">
        <v>16797</v>
      </c>
      <c r="B617" s="250">
        <v>616730000</v>
      </c>
      <c r="C617" s="236" t="s">
        <v>19388</v>
      </c>
      <c r="D617" s="237">
        <v>1.0264933828515728</v>
      </c>
      <c r="E617" s="238">
        <f t="shared" si="33"/>
        <v>1.2317920594218872</v>
      </c>
      <c r="F617" s="238">
        <f t="shared" si="34"/>
        <v>30.794801485547183</v>
      </c>
      <c r="G617" s="238">
        <f t="shared" si="34"/>
        <v>36.953761782656613</v>
      </c>
      <c r="H617" s="239"/>
      <c r="I617" s="240"/>
    </row>
    <row r="618" spans="1:9" x14ac:dyDescent="0.25">
      <c r="A618" s="235" t="s">
        <v>16797</v>
      </c>
      <c r="B618" s="250">
        <v>616554000</v>
      </c>
      <c r="C618" s="236" t="s">
        <v>19389</v>
      </c>
      <c r="D618" s="237">
        <v>1.4429264623394618</v>
      </c>
      <c r="E618" s="238">
        <f t="shared" ref="E618:E681" si="35">D618*1.2</f>
        <v>1.731511754807354</v>
      </c>
      <c r="F618" s="238">
        <f t="shared" ref="F618:G681" si="36">D618*$F$1</f>
        <v>43.287793870183854</v>
      </c>
      <c r="G618" s="238">
        <f t="shared" si="36"/>
        <v>51.94535264422062</v>
      </c>
      <c r="H618" s="239"/>
      <c r="I618" s="240"/>
    </row>
    <row r="619" spans="1:9" x14ac:dyDescent="0.25">
      <c r="A619" s="235" t="s">
        <v>16797</v>
      </c>
      <c r="B619" s="250">
        <v>616560000</v>
      </c>
      <c r="C619" s="236" t="s">
        <v>19390</v>
      </c>
      <c r="D619" s="237">
        <v>1.6383554790884798</v>
      </c>
      <c r="E619" s="238">
        <f t="shared" si="35"/>
        <v>1.9660265749061756</v>
      </c>
      <c r="F619" s="238">
        <f t="shared" si="36"/>
        <v>49.15066437265439</v>
      </c>
      <c r="G619" s="238">
        <f t="shared" si="36"/>
        <v>58.980797247185265</v>
      </c>
      <c r="H619" s="239"/>
      <c r="I619" s="240"/>
    </row>
    <row r="620" spans="1:9" x14ac:dyDescent="0.25">
      <c r="A620" s="235" t="s">
        <v>16797</v>
      </c>
      <c r="B620" s="250">
        <v>616563000</v>
      </c>
      <c r="C620" s="236" t="s">
        <v>19391</v>
      </c>
      <c r="D620" s="237">
        <v>2.0284114247814609</v>
      </c>
      <c r="E620" s="238">
        <f t="shared" si="35"/>
        <v>2.4340937097377529</v>
      </c>
      <c r="F620" s="238">
        <f t="shared" si="36"/>
        <v>60.852342743443828</v>
      </c>
      <c r="G620" s="238">
        <f t="shared" si="36"/>
        <v>73.022811292132587</v>
      </c>
      <c r="H620" s="239"/>
      <c r="I620" s="240"/>
    </row>
    <row r="621" spans="1:9" x14ac:dyDescent="0.25">
      <c r="A621" s="235" t="s">
        <v>16797</v>
      </c>
      <c r="B621" s="250">
        <v>616561000</v>
      </c>
      <c r="C621" s="236" t="s">
        <v>19392</v>
      </c>
      <c r="D621" s="237">
        <v>2.1514856559568662</v>
      </c>
      <c r="E621" s="238">
        <f t="shared" si="35"/>
        <v>2.5817827871482395</v>
      </c>
      <c r="F621" s="238">
        <f t="shared" si="36"/>
        <v>64.544569678705983</v>
      </c>
      <c r="G621" s="238">
        <f t="shared" si="36"/>
        <v>77.45348361444718</v>
      </c>
      <c r="H621" s="239"/>
      <c r="I621" s="240"/>
    </row>
    <row r="622" spans="1:9" x14ac:dyDescent="0.25">
      <c r="A622" s="235" t="s">
        <v>16797</v>
      </c>
      <c r="B622" s="250">
        <v>616572000</v>
      </c>
      <c r="C622" s="236" t="s">
        <v>19393</v>
      </c>
      <c r="D622" s="237">
        <v>2.3970859336835857</v>
      </c>
      <c r="E622" s="238">
        <f t="shared" si="35"/>
        <v>2.8765031204203027</v>
      </c>
      <c r="F622" s="238">
        <f t="shared" si="36"/>
        <v>71.912578010507573</v>
      </c>
      <c r="G622" s="238">
        <f t="shared" si="36"/>
        <v>86.29509361260908</v>
      </c>
      <c r="H622" s="239"/>
      <c r="I622" s="240"/>
    </row>
    <row r="623" spans="1:9" x14ac:dyDescent="0.25">
      <c r="A623" s="235" t="s">
        <v>16797</v>
      </c>
      <c r="B623" s="250">
        <v>616573000</v>
      </c>
      <c r="C623" s="236" t="s">
        <v>19394</v>
      </c>
      <c r="D623" s="237">
        <v>3.4006620456427985</v>
      </c>
      <c r="E623" s="238">
        <f t="shared" si="35"/>
        <v>4.0807944547713584</v>
      </c>
      <c r="F623" s="238">
        <f t="shared" si="36"/>
        <v>102.01986136928396</v>
      </c>
      <c r="G623" s="238">
        <f t="shared" si="36"/>
        <v>122.42383364314075</v>
      </c>
      <c r="H623" s="239"/>
      <c r="I623" s="240"/>
    </row>
    <row r="624" spans="1:9" x14ac:dyDescent="0.25">
      <c r="A624" s="235" t="s">
        <v>16797</v>
      </c>
      <c r="B624" s="250">
        <v>616735000</v>
      </c>
      <c r="C624" s="236" t="s">
        <v>19395</v>
      </c>
      <c r="D624" s="237">
        <v>0.90618662834872221</v>
      </c>
      <c r="E624" s="238">
        <f t="shared" si="35"/>
        <v>1.0874239540184667</v>
      </c>
      <c r="F624" s="238">
        <f t="shared" si="36"/>
        <v>27.185598850461666</v>
      </c>
      <c r="G624" s="238">
        <f t="shared" si="36"/>
        <v>32.622718620554004</v>
      </c>
      <c r="H624" s="239"/>
      <c r="I624" s="240"/>
    </row>
    <row r="625" spans="1:9" x14ac:dyDescent="0.25">
      <c r="A625" s="235" t="s">
        <v>16797</v>
      </c>
      <c r="B625" s="250">
        <v>616792000</v>
      </c>
      <c r="C625" s="236" t="s">
        <v>19396</v>
      </c>
      <c r="D625" s="237">
        <v>1.1972775907841822</v>
      </c>
      <c r="E625" s="238">
        <f t="shared" si="35"/>
        <v>1.4367331089410185</v>
      </c>
      <c r="F625" s="238">
        <f t="shared" si="36"/>
        <v>35.918327723525465</v>
      </c>
      <c r="G625" s="238">
        <f t="shared" si="36"/>
        <v>43.101993268230551</v>
      </c>
      <c r="H625" s="239"/>
      <c r="I625" s="240"/>
    </row>
    <row r="626" spans="1:9" x14ac:dyDescent="0.25">
      <c r="A626" s="235" t="s">
        <v>16797</v>
      </c>
      <c r="B626" s="250">
        <v>616739000</v>
      </c>
      <c r="C626" s="236" t="s">
        <v>19397</v>
      </c>
      <c r="D626" s="237">
        <v>1.0779203479437811</v>
      </c>
      <c r="E626" s="238">
        <f t="shared" si="35"/>
        <v>1.2935044175325372</v>
      </c>
      <c r="F626" s="238">
        <f t="shared" si="36"/>
        <v>32.337610438313433</v>
      </c>
      <c r="G626" s="238">
        <f t="shared" si="36"/>
        <v>38.805132525976113</v>
      </c>
      <c r="H626" s="239"/>
      <c r="I626" s="240"/>
    </row>
    <row r="627" spans="1:9" x14ac:dyDescent="0.25">
      <c r="A627" s="235" t="s">
        <v>16797</v>
      </c>
      <c r="B627" s="250">
        <v>616275000</v>
      </c>
      <c r="C627" s="236" t="s">
        <v>19398</v>
      </c>
      <c r="D627" s="237">
        <v>1.1296095388716267</v>
      </c>
      <c r="E627" s="238">
        <f t="shared" si="35"/>
        <v>1.355531446645952</v>
      </c>
      <c r="F627" s="238">
        <f t="shared" si="36"/>
        <v>33.888286166148802</v>
      </c>
      <c r="G627" s="238">
        <f t="shared" si="36"/>
        <v>40.665943399378563</v>
      </c>
      <c r="H627" s="239"/>
      <c r="I627" s="240"/>
    </row>
    <row r="628" spans="1:9" x14ac:dyDescent="0.25">
      <c r="A628" s="235" t="s">
        <v>16797</v>
      </c>
      <c r="B628" s="250">
        <v>616729000</v>
      </c>
      <c r="C628" s="236" t="s">
        <v>19399</v>
      </c>
      <c r="D628" s="237">
        <v>0.9783104119321302</v>
      </c>
      <c r="E628" s="238">
        <f t="shared" si="35"/>
        <v>1.1739724943185561</v>
      </c>
      <c r="F628" s="238">
        <f t="shared" si="36"/>
        <v>29.349312357963907</v>
      </c>
      <c r="G628" s="238">
        <f t="shared" si="36"/>
        <v>35.219174829556685</v>
      </c>
      <c r="H628" s="239"/>
      <c r="I628" s="240"/>
    </row>
    <row r="629" spans="1:9" x14ac:dyDescent="0.25">
      <c r="A629" s="235" t="s">
        <v>16797</v>
      </c>
      <c r="B629" s="250">
        <v>616747000</v>
      </c>
      <c r="C629" s="236" t="s">
        <v>19400</v>
      </c>
      <c r="D629" s="237">
        <v>1.2</v>
      </c>
      <c r="E629" s="238">
        <f t="shared" si="35"/>
        <v>1.44</v>
      </c>
      <c r="F629" s="238">
        <f t="shared" si="36"/>
        <v>36</v>
      </c>
      <c r="G629" s="238">
        <f t="shared" si="36"/>
        <v>43.199999999999996</v>
      </c>
      <c r="H629" s="239"/>
      <c r="I629" s="240"/>
    </row>
    <row r="630" spans="1:9" x14ac:dyDescent="0.25">
      <c r="A630" s="235" t="s">
        <v>16797</v>
      </c>
      <c r="B630" s="250">
        <v>616486000</v>
      </c>
      <c r="C630" s="236" t="s">
        <v>19401</v>
      </c>
      <c r="D630" s="237">
        <v>1.238220384097283</v>
      </c>
      <c r="E630" s="238">
        <f t="shared" si="35"/>
        <v>1.4858644609167395</v>
      </c>
      <c r="F630" s="238">
        <f t="shared" si="36"/>
        <v>37.146611522918491</v>
      </c>
      <c r="G630" s="238">
        <f t="shared" si="36"/>
        <v>44.575933827502183</v>
      </c>
      <c r="H630" s="239"/>
      <c r="I630" s="240"/>
    </row>
    <row r="631" spans="1:9" x14ac:dyDescent="0.25">
      <c r="A631" s="235" t="s">
        <v>16797</v>
      </c>
      <c r="B631" s="250">
        <v>616731000</v>
      </c>
      <c r="C631" s="236" t="s">
        <v>19402</v>
      </c>
      <c r="D631" s="237">
        <v>1.2</v>
      </c>
      <c r="E631" s="238">
        <f t="shared" si="35"/>
        <v>1.44</v>
      </c>
      <c r="F631" s="238">
        <f t="shared" si="36"/>
        <v>36</v>
      </c>
      <c r="G631" s="238">
        <f t="shared" si="36"/>
        <v>43.199999999999996</v>
      </c>
      <c r="H631" s="239"/>
      <c r="I631" s="240"/>
    </row>
    <row r="632" spans="1:9" x14ac:dyDescent="0.25">
      <c r="A632" s="235" t="s">
        <v>16797</v>
      </c>
      <c r="B632" s="250">
        <v>616604000</v>
      </c>
      <c r="C632" s="236" t="s">
        <v>19403</v>
      </c>
      <c r="D632" s="237">
        <v>1.5906815538254069</v>
      </c>
      <c r="E632" s="238">
        <f t="shared" si="35"/>
        <v>1.9088178645904881</v>
      </c>
      <c r="F632" s="238">
        <f t="shared" si="36"/>
        <v>47.72044661476221</v>
      </c>
      <c r="G632" s="238">
        <f t="shared" si="36"/>
        <v>57.264535937714641</v>
      </c>
      <c r="H632" s="239"/>
      <c r="I632" s="240"/>
    </row>
    <row r="633" spans="1:9" x14ac:dyDescent="0.25">
      <c r="A633" s="235" t="s">
        <v>16797</v>
      </c>
      <c r="B633" s="250">
        <v>616487000</v>
      </c>
      <c r="C633" s="236" t="s">
        <v>19404</v>
      </c>
      <c r="D633" s="237">
        <v>1.7752985622333719</v>
      </c>
      <c r="E633" s="238">
        <f t="shared" si="35"/>
        <v>2.130358274680046</v>
      </c>
      <c r="F633" s="238">
        <f t="shared" si="36"/>
        <v>53.25895686700116</v>
      </c>
      <c r="G633" s="238">
        <f t="shared" si="36"/>
        <v>63.910748240401382</v>
      </c>
      <c r="H633" s="239"/>
      <c r="I633" s="240"/>
    </row>
    <row r="634" spans="1:9" x14ac:dyDescent="0.25">
      <c r="A634" s="235" t="s">
        <v>16797</v>
      </c>
      <c r="B634" s="250">
        <v>616754000</v>
      </c>
      <c r="C634" s="236" t="s">
        <v>19405</v>
      </c>
      <c r="D634" s="237">
        <v>1.6619545819954644</v>
      </c>
      <c r="E634" s="238">
        <f t="shared" si="35"/>
        <v>1.9943454983945572</v>
      </c>
      <c r="F634" s="238">
        <f t="shared" si="36"/>
        <v>49.858637459863935</v>
      </c>
      <c r="G634" s="238">
        <f t="shared" si="36"/>
        <v>59.830364951836714</v>
      </c>
      <c r="H634" s="239"/>
      <c r="I634" s="240"/>
    </row>
    <row r="635" spans="1:9" x14ac:dyDescent="0.25">
      <c r="A635" s="235" t="s">
        <v>16797</v>
      </c>
      <c r="B635" s="250">
        <v>616654000</v>
      </c>
      <c r="C635" s="236" t="s">
        <v>19406</v>
      </c>
      <c r="D635" s="237">
        <v>1.3948094704896512</v>
      </c>
      <c r="E635" s="238">
        <f t="shared" si="35"/>
        <v>1.6737713645875814</v>
      </c>
      <c r="F635" s="238">
        <f t="shared" si="36"/>
        <v>41.844284114689536</v>
      </c>
      <c r="G635" s="238">
        <f t="shared" si="36"/>
        <v>50.213140937627443</v>
      </c>
      <c r="H635" s="239"/>
      <c r="I635" s="240"/>
    </row>
    <row r="636" spans="1:9" x14ac:dyDescent="0.25">
      <c r="A636" s="235" t="s">
        <v>16797</v>
      </c>
      <c r="B636" s="250">
        <v>616795000</v>
      </c>
      <c r="C636" s="236" t="s">
        <v>19407</v>
      </c>
      <c r="D636" s="237">
        <v>2.2741647642683676</v>
      </c>
      <c r="E636" s="238">
        <f t="shared" si="35"/>
        <v>2.728997717122041</v>
      </c>
      <c r="F636" s="238">
        <f t="shared" si="36"/>
        <v>68.224942928051021</v>
      </c>
      <c r="G636" s="238">
        <f t="shared" si="36"/>
        <v>81.869931513661228</v>
      </c>
      <c r="H636" s="239"/>
      <c r="I636" s="240"/>
    </row>
    <row r="637" spans="1:9" x14ac:dyDescent="0.25">
      <c r="A637" s="235" t="s">
        <v>16797</v>
      </c>
      <c r="B637" s="250">
        <v>616610000</v>
      </c>
      <c r="C637" s="236" t="s">
        <v>19408</v>
      </c>
      <c r="D637" s="237">
        <v>1.8572639661333805</v>
      </c>
      <c r="E637" s="238">
        <f t="shared" si="35"/>
        <v>2.2287167593600565</v>
      </c>
      <c r="F637" s="238">
        <f t="shared" si="36"/>
        <v>55.717918984001415</v>
      </c>
      <c r="G637" s="238">
        <f t="shared" si="36"/>
        <v>66.8615027808017</v>
      </c>
      <c r="H637" s="239"/>
      <c r="I637" s="240"/>
    </row>
    <row r="638" spans="1:9" x14ac:dyDescent="0.25">
      <c r="A638" s="235" t="s">
        <v>16797</v>
      </c>
      <c r="B638" s="250">
        <v>616277000</v>
      </c>
      <c r="C638" s="236" t="s">
        <v>19409</v>
      </c>
      <c r="D638" s="237">
        <v>2.0368781190286405</v>
      </c>
      <c r="E638" s="238">
        <f t="shared" si="35"/>
        <v>2.4442537428343685</v>
      </c>
      <c r="F638" s="238">
        <f t="shared" si="36"/>
        <v>61.106343570859217</v>
      </c>
      <c r="G638" s="238">
        <f t="shared" si="36"/>
        <v>73.327612285031051</v>
      </c>
      <c r="H638" s="239"/>
      <c r="I638" s="240"/>
    </row>
    <row r="639" spans="1:9" x14ac:dyDescent="0.25">
      <c r="A639" s="235" t="s">
        <v>16797</v>
      </c>
      <c r="B639" s="250">
        <v>616760000</v>
      </c>
      <c r="C639" s="236" t="s">
        <v>19410</v>
      </c>
      <c r="D639" s="237">
        <v>2.3737521565492026</v>
      </c>
      <c r="E639" s="238">
        <f t="shared" si="35"/>
        <v>2.8485025878590431</v>
      </c>
      <c r="F639" s="238">
        <f t="shared" si="36"/>
        <v>71.212564696476079</v>
      </c>
      <c r="G639" s="238">
        <f t="shared" si="36"/>
        <v>85.455077635771289</v>
      </c>
      <c r="H639" s="239"/>
      <c r="I639" s="240"/>
    </row>
    <row r="640" spans="1:9" x14ac:dyDescent="0.25">
      <c r="A640" s="235" t="s">
        <v>16797</v>
      </c>
      <c r="B640" s="250">
        <v>616660000</v>
      </c>
      <c r="C640" s="236" t="s">
        <v>19411</v>
      </c>
      <c r="D640" s="237">
        <v>1.6864634549717452</v>
      </c>
      <c r="E640" s="238">
        <f t="shared" si="35"/>
        <v>2.023756145966094</v>
      </c>
      <c r="F640" s="238">
        <f t="shared" si="36"/>
        <v>50.593903649152359</v>
      </c>
      <c r="G640" s="238">
        <f t="shared" si="36"/>
        <v>60.712684378982821</v>
      </c>
      <c r="H640" s="239"/>
      <c r="I640" s="240"/>
    </row>
    <row r="641" spans="1:9" x14ac:dyDescent="0.25">
      <c r="A641" s="235" t="s">
        <v>16797</v>
      </c>
      <c r="B641" s="250">
        <v>616796000</v>
      </c>
      <c r="C641" s="236" t="s">
        <v>19412</v>
      </c>
      <c r="D641" s="237">
        <v>3.5943631323016243</v>
      </c>
      <c r="E641" s="238">
        <f t="shared" si="35"/>
        <v>4.313235758761949</v>
      </c>
      <c r="F641" s="238">
        <f t="shared" si="36"/>
        <v>107.83089396904873</v>
      </c>
      <c r="G641" s="238">
        <f t="shared" si="36"/>
        <v>129.39707276285847</v>
      </c>
      <c r="H641" s="239"/>
      <c r="I641" s="240"/>
    </row>
    <row r="642" spans="1:9" x14ac:dyDescent="0.25">
      <c r="A642" s="235" t="s">
        <v>16797</v>
      </c>
      <c r="B642" s="250">
        <v>616622000</v>
      </c>
      <c r="C642" s="236" t="s">
        <v>19413</v>
      </c>
      <c r="D642" s="237">
        <v>2.8132482310706797</v>
      </c>
      <c r="E642" s="238">
        <f t="shared" si="35"/>
        <v>3.3758978772848156</v>
      </c>
      <c r="F642" s="238">
        <f t="shared" si="36"/>
        <v>84.397446932120388</v>
      </c>
      <c r="G642" s="238">
        <f t="shared" si="36"/>
        <v>101.27693631854447</v>
      </c>
      <c r="H642" s="239"/>
      <c r="I642" s="240"/>
    </row>
    <row r="643" spans="1:9" x14ac:dyDescent="0.25">
      <c r="A643" s="235" t="s">
        <v>16797</v>
      </c>
      <c r="B643" s="250">
        <v>616279000</v>
      </c>
      <c r="C643" s="236" t="s">
        <v>19414</v>
      </c>
      <c r="D643" s="237">
        <v>3.0829598879972555</v>
      </c>
      <c r="E643" s="238">
        <f t="shared" si="35"/>
        <v>3.6995518655967063</v>
      </c>
      <c r="F643" s="238">
        <f t="shared" si="36"/>
        <v>92.488796639917666</v>
      </c>
      <c r="G643" s="238">
        <f t="shared" si="36"/>
        <v>110.9865559679012</v>
      </c>
      <c r="H643" s="239"/>
      <c r="I643" s="240"/>
    </row>
    <row r="644" spans="1:9" x14ac:dyDescent="0.25">
      <c r="A644" s="235" t="s">
        <v>16797</v>
      </c>
      <c r="B644" s="250">
        <v>616763000</v>
      </c>
      <c r="C644" s="236" t="s">
        <v>19415</v>
      </c>
      <c r="D644" s="237">
        <v>3.4175089886979855</v>
      </c>
      <c r="E644" s="238">
        <f t="shared" si="35"/>
        <v>4.1010107864375822</v>
      </c>
      <c r="F644" s="238">
        <f t="shared" si="36"/>
        <v>102.52526966093956</v>
      </c>
      <c r="G644" s="238">
        <f t="shared" si="36"/>
        <v>123.03032359312746</v>
      </c>
      <c r="H644" s="239"/>
      <c r="I644" s="240"/>
    </row>
    <row r="645" spans="1:9" x14ac:dyDescent="0.25">
      <c r="A645" s="235" t="s">
        <v>16797</v>
      </c>
      <c r="B645" s="250">
        <v>616672000</v>
      </c>
      <c r="C645" s="236" t="s">
        <v>19416</v>
      </c>
      <c r="D645" s="237">
        <v>2.69</v>
      </c>
      <c r="E645" s="238">
        <f t="shared" si="35"/>
        <v>3.2279999999999998</v>
      </c>
      <c r="F645" s="238">
        <f t="shared" si="36"/>
        <v>80.7</v>
      </c>
      <c r="G645" s="238">
        <f t="shared" si="36"/>
        <v>96.839999999999989</v>
      </c>
      <c r="H645" s="239"/>
      <c r="I645" s="240"/>
    </row>
    <row r="646" spans="1:9" x14ac:dyDescent="0.25">
      <c r="A646" s="235" t="s">
        <v>16797</v>
      </c>
      <c r="B646" s="250">
        <v>616290000</v>
      </c>
      <c r="C646" s="236" t="s">
        <v>19417</v>
      </c>
      <c r="D646" s="237">
        <v>5.7528311130705214</v>
      </c>
      <c r="E646" s="238">
        <f t="shared" si="35"/>
        <v>6.9033973356846259</v>
      </c>
      <c r="F646" s="238">
        <f t="shared" si="36"/>
        <v>172.58493339211563</v>
      </c>
      <c r="G646" s="238">
        <f t="shared" si="36"/>
        <v>207.10192007053877</v>
      </c>
      <c r="H646" s="239"/>
      <c r="I646" s="240"/>
    </row>
    <row r="647" spans="1:9" x14ac:dyDescent="0.25">
      <c r="A647" s="235" t="s">
        <v>16797</v>
      </c>
      <c r="B647" s="250">
        <v>616291000</v>
      </c>
      <c r="C647" s="236" t="s">
        <v>19418</v>
      </c>
      <c r="D647" s="237">
        <v>12.42181818181818</v>
      </c>
      <c r="E647" s="238">
        <f t="shared" si="35"/>
        <v>14.906181818181816</v>
      </c>
      <c r="F647" s="238">
        <f t="shared" si="36"/>
        <v>372.65454545454543</v>
      </c>
      <c r="G647" s="238">
        <f t="shared" si="36"/>
        <v>447.18545454545449</v>
      </c>
      <c r="H647" s="239"/>
      <c r="I647" s="240"/>
    </row>
    <row r="648" spans="1:9" x14ac:dyDescent="0.25">
      <c r="A648" s="235" t="s">
        <v>16797</v>
      </c>
      <c r="B648" s="250">
        <v>616429000</v>
      </c>
      <c r="C648" s="236" t="s">
        <v>19419</v>
      </c>
      <c r="D648" s="237">
        <v>0.73463245142086697</v>
      </c>
      <c r="E648" s="238">
        <f t="shared" si="35"/>
        <v>0.88155894170504034</v>
      </c>
      <c r="F648" s="238">
        <f t="shared" si="36"/>
        <v>22.03897354262601</v>
      </c>
      <c r="G648" s="238">
        <f t="shared" si="36"/>
        <v>26.446768251151209</v>
      </c>
      <c r="H648" s="239"/>
      <c r="I648" s="240"/>
    </row>
    <row r="649" spans="1:9" x14ac:dyDescent="0.25">
      <c r="A649" s="235" t="s">
        <v>16797</v>
      </c>
      <c r="B649" s="250">
        <v>616460000</v>
      </c>
      <c r="C649" s="236" t="s">
        <v>19420</v>
      </c>
      <c r="D649" s="237">
        <v>0.8561356705349864</v>
      </c>
      <c r="E649" s="238">
        <f t="shared" si="35"/>
        <v>1.0273628046419836</v>
      </c>
      <c r="F649" s="238">
        <f t="shared" si="36"/>
        <v>25.684070116049593</v>
      </c>
      <c r="G649" s="238">
        <f t="shared" si="36"/>
        <v>30.820884139259508</v>
      </c>
      <c r="H649" s="239"/>
      <c r="I649" s="240"/>
    </row>
    <row r="650" spans="1:9" x14ac:dyDescent="0.25">
      <c r="A650" s="235" t="s">
        <v>16797</v>
      </c>
      <c r="B650" s="250">
        <v>616462000</v>
      </c>
      <c r="C650" s="236" t="s">
        <v>19421</v>
      </c>
      <c r="D650" s="237">
        <v>1.5201913725490195</v>
      </c>
      <c r="E650" s="238">
        <f t="shared" si="35"/>
        <v>1.8242296470588233</v>
      </c>
      <c r="F650" s="238">
        <f t="shared" si="36"/>
        <v>45.605741176470588</v>
      </c>
      <c r="G650" s="238">
        <f t="shared" si="36"/>
        <v>54.726889411764702</v>
      </c>
      <c r="H650" s="239"/>
      <c r="I650" s="240"/>
    </row>
    <row r="651" spans="1:9" x14ac:dyDescent="0.25">
      <c r="A651" s="235" t="s">
        <v>16797</v>
      </c>
      <c r="B651" s="250">
        <v>616464000</v>
      </c>
      <c r="C651" s="236" t="s">
        <v>19422</v>
      </c>
      <c r="D651" s="237">
        <v>1.443631502930113</v>
      </c>
      <c r="E651" s="238">
        <f t="shared" si="35"/>
        <v>1.7323578035161356</v>
      </c>
      <c r="F651" s="238">
        <f t="shared" si="36"/>
        <v>43.308945087903389</v>
      </c>
      <c r="G651" s="238">
        <f t="shared" si="36"/>
        <v>51.97073410548407</v>
      </c>
      <c r="H651" s="239"/>
      <c r="I651" s="240"/>
    </row>
    <row r="652" spans="1:9" x14ac:dyDescent="0.25">
      <c r="A652" s="235" t="s">
        <v>16797</v>
      </c>
      <c r="B652" s="250">
        <v>616465000</v>
      </c>
      <c r="C652" s="236" t="s">
        <v>19423</v>
      </c>
      <c r="D652" s="237">
        <v>2.3293254901960783</v>
      </c>
      <c r="E652" s="238">
        <f t="shared" si="35"/>
        <v>2.7951905882352936</v>
      </c>
      <c r="F652" s="238">
        <f t="shared" si="36"/>
        <v>69.879764705882351</v>
      </c>
      <c r="G652" s="238">
        <f t="shared" si="36"/>
        <v>83.85571764705881</v>
      </c>
      <c r="H652" s="239"/>
      <c r="I652" s="240"/>
    </row>
    <row r="653" spans="1:9" x14ac:dyDescent="0.25">
      <c r="A653" s="235" t="s">
        <v>16797</v>
      </c>
      <c r="B653" s="250">
        <v>616468000</v>
      </c>
      <c r="C653" s="236" t="s">
        <v>19424</v>
      </c>
      <c r="D653" s="237">
        <v>2.35</v>
      </c>
      <c r="E653" s="238">
        <f t="shared" si="35"/>
        <v>2.82</v>
      </c>
      <c r="F653" s="238">
        <f t="shared" si="36"/>
        <v>70.5</v>
      </c>
      <c r="G653" s="238">
        <f t="shared" si="36"/>
        <v>84.6</v>
      </c>
      <c r="H653" s="239"/>
      <c r="I653" s="240"/>
    </row>
    <row r="654" spans="1:9" x14ac:dyDescent="0.25">
      <c r="A654" s="235" t="s">
        <v>16798</v>
      </c>
      <c r="B654" s="250">
        <v>344162850</v>
      </c>
      <c r="C654" s="236" t="s">
        <v>19425</v>
      </c>
      <c r="D654" s="237">
        <v>9.1104544104534373</v>
      </c>
      <c r="E654" s="238">
        <f t="shared" si="35"/>
        <v>10.932545292544125</v>
      </c>
      <c r="F654" s="238">
        <f t="shared" si="36"/>
        <v>273.31363231360314</v>
      </c>
      <c r="G654" s="238">
        <f t="shared" si="36"/>
        <v>327.97635877632376</v>
      </c>
      <c r="H654" s="239"/>
      <c r="I654" s="240"/>
    </row>
    <row r="655" spans="1:9" x14ac:dyDescent="0.25">
      <c r="A655" s="235" t="s">
        <v>16798</v>
      </c>
      <c r="B655" s="250">
        <v>628000000</v>
      </c>
      <c r="C655" s="236" t="s">
        <v>19426</v>
      </c>
      <c r="D655" s="237">
        <v>25.127145857152357</v>
      </c>
      <c r="E655" s="238">
        <f t="shared" si="35"/>
        <v>30.152575028582827</v>
      </c>
      <c r="F655" s="238">
        <f t="shared" si="36"/>
        <v>753.8143757145707</v>
      </c>
      <c r="G655" s="238">
        <f t="shared" si="36"/>
        <v>904.57725085748484</v>
      </c>
      <c r="H655" s="239"/>
      <c r="I655" s="240"/>
    </row>
    <row r="656" spans="1:9" x14ac:dyDescent="0.25">
      <c r="A656" s="235" t="s">
        <v>16798</v>
      </c>
      <c r="B656" s="250">
        <v>628070000</v>
      </c>
      <c r="C656" s="236" t="s">
        <v>19427</v>
      </c>
      <c r="D656" s="237">
        <v>28.781795181212896</v>
      </c>
      <c r="E656" s="238">
        <f t="shared" si="35"/>
        <v>34.538154217455471</v>
      </c>
      <c r="F656" s="238">
        <f t="shared" si="36"/>
        <v>863.4538554363869</v>
      </c>
      <c r="G656" s="238">
        <f t="shared" si="36"/>
        <v>1036.1446265236641</v>
      </c>
      <c r="H656" s="239"/>
      <c r="I656" s="240"/>
    </row>
    <row r="657" spans="1:9" x14ac:dyDescent="0.25">
      <c r="A657" s="235" t="s">
        <v>16798</v>
      </c>
      <c r="B657" s="250">
        <v>628001000</v>
      </c>
      <c r="C657" s="236" t="s">
        <v>19428</v>
      </c>
      <c r="D657" s="237">
        <v>15.031125220230736</v>
      </c>
      <c r="E657" s="238">
        <f t="shared" si="35"/>
        <v>18.037350264276881</v>
      </c>
      <c r="F657" s="238">
        <f t="shared" si="36"/>
        <v>450.93375660692209</v>
      </c>
      <c r="G657" s="238">
        <f t="shared" si="36"/>
        <v>541.12050792830644</v>
      </c>
      <c r="H657" s="239"/>
      <c r="I657" s="240"/>
    </row>
    <row r="658" spans="1:9" x14ac:dyDescent="0.25">
      <c r="A658" s="235" t="s">
        <v>16798</v>
      </c>
      <c r="B658" s="250">
        <v>628071000</v>
      </c>
      <c r="C658" s="236" t="s">
        <v>19429</v>
      </c>
      <c r="D658" s="237">
        <v>22.568769003444505</v>
      </c>
      <c r="E658" s="238">
        <f t="shared" si="35"/>
        <v>27.082522804133404</v>
      </c>
      <c r="F658" s="238">
        <f t="shared" si="36"/>
        <v>677.06307010333512</v>
      </c>
      <c r="G658" s="238">
        <f t="shared" si="36"/>
        <v>812.4756841240021</v>
      </c>
      <c r="H658" s="239"/>
      <c r="I658" s="240"/>
    </row>
    <row r="659" spans="1:9" x14ac:dyDescent="0.25">
      <c r="A659" s="235" t="s">
        <v>16798</v>
      </c>
      <c r="B659" s="250">
        <v>628072000</v>
      </c>
      <c r="C659" s="236" t="s">
        <v>19430</v>
      </c>
      <c r="D659" s="237">
        <v>23.643532601409227</v>
      </c>
      <c r="E659" s="238">
        <f t="shared" si="35"/>
        <v>28.37223912169107</v>
      </c>
      <c r="F659" s="238">
        <f t="shared" si="36"/>
        <v>709.30597804227682</v>
      </c>
      <c r="G659" s="238">
        <f t="shared" si="36"/>
        <v>851.16717365073214</v>
      </c>
      <c r="H659" s="239"/>
      <c r="I659" s="240"/>
    </row>
    <row r="660" spans="1:9" x14ac:dyDescent="0.25">
      <c r="A660" s="235" t="s">
        <v>16798</v>
      </c>
      <c r="B660" s="250">
        <v>628002000</v>
      </c>
      <c r="C660" s="236" t="s">
        <v>19431</v>
      </c>
      <c r="D660" s="237">
        <v>12.39688911599387</v>
      </c>
      <c r="E660" s="238">
        <f t="shared" si="35"/>
        <v>14.876266939192643</v>
      </c>
      <c r="F660" s="238">
        <f t="shared" si="36"/>
        <v>371.90667347981611</v>
      </c>
      <c r="G660" s="238">
        <f t="shared" si="36"/>
        <v>446.28800817577928</v>
      </c>
      <c r="H660" s="239"/>
      <c r="I660" s="240"/>
    </row>
    <row r="661" spans="1:9" x14ac:dyDescent="0.25">
      <c r="A661" s="235" t="s">
        <v>16798</v>
      </c>
      <c r="B661" s="250">
        <v>628075000</v>
      </c>
      <c r="C661" s="236" t="s">
        <v>19432</v>
      </c>
      <c r="D661" s="237">
        <v>22.96271505560761</v>
      </c>
      <c r="E661" s="238">
        <f t="shared" si="35"/>
        <v>27.555258066729131</v>
      </c>
      <c r="F661" s="238">
        <f t="shared" si="36"/>
        <v>688.88145166822835</v>
      </c>
      <c r="G661" s="238">
        <f t="shared" si="36"/>
        <v>826.65774200187388</v>
      </c>
      <c r="H661" s="239"/>
      <c r="I661" s="240"/>
    </row>
    <row r="662" spans="1:9" x14ac:dyDescent="0.25">
      <c r="A662" s="235" t="s">
        <v>16798</v>
      </c>
      <c r="B662" s="250">
        <v>628076000</v>
      </c>
      <c r="C662" s="236" t="s">
        <v>19433</v>
      </c>
      <c r="D662" s="237">
        <v>24.928909991648002</v>
      </c>
      <c r="E662" s="238">
        <f t="shared" si="35"/>
        <v>29.914691989977602</v>
      </c>
      <c r="F662" s="238">
        <f t="shared" si="36"/>
        <v>747.86729974944001</v>
      </c>
      <c r="G662" s="238">
        <f t="shared" si="36"/>
        <v>897.44075969932805</v>
      </c>
      <c r="H662" s="239"/>
      <c r="I662" s="240"/>
    </row>
    <row r="663" spans="1:9" x14ac:dyDescent="0.25">
      <c r="A663" s="235" t="s">
        <v>16798</v>
      </c>
      <c r="B663" s="250">
        <v>628005000</v>
      </c>
      <c r="C663" s="236" t="s">
        <v>19434</v>
      </c>
      <c r="D663" s="237">
        <v>12.036360000000002</v>
      </c>
      <c r="E663" s="238">
        <f t="shared" si="35"/>
        <v>14.443632000000001</v>
      </c>
      <c r="F663" s="238">
        <f t="shared" si="36"/>
        <v>361.09080000000006</v>
      </c>
      <c r="G663" s="238">
        <f t="shared" si="36"/>
        <v>433.30896000000001</v>
      </c>
      <c r="H663" s="239"/>
      <c r="I663" s="240"/>
    </row>
    <row r="664" spans="1:9" x14ac:dyDescent="0.25">
      <c r="A664" s="235" t="s">
        <v>16798</v>
      </c>
      <c r="B664" s="250">
        <v>628036000</v>
      </c>
      <c r="C664" s="236" t="s">
        <v>19435</v>
      </c>
      <c r="D664" s="237">
        <v>23.966349073312795</v>
      </c>
      <c r="E664" s="238">
        <f t="shared" si="35"/>
        <v>28.759618887975353</v>
      </c>
      <c r="F664" s="238">
        <f t="shared" si="36"/>
        <v>718.99047219938382</v>
      </c>
      <c r="G664" s="238">
        <f t="shared" si="36"/>
        <v>862.78856663926058</v>
      </c>
      <c r="H664" s="239"/>
      <c r="I664" s="240"/>
    </row>
    <row r="665" spans="1:9" x14ac:dyDescent="0.25">
      <c r="A665" s="235" t="s">
        <v>16798</v>
      </c>
      <c r="B665" s="250">
        <v>628039000</v>
      </c>
      <c r="C665" s="236" t="s">
        <v>19436</v>
      </c>
      <c r="D665" s="237">
        <v>23.520293310514923</v>
      </c>
      <c r="E665" s="238">
        <f t="shared" si="35"/>
        <v>28.224351972617907</v>
      </c>
      <c r="F665" s="238">
        <f t="shared" si="36"/>
        <v>705.60879931544764</v>
      </c>
      <c r="G665" s="238">
        <f t="shared" si="36"/>
        <v>846.73055917853719</v>
      </c>
      <c r="H665" s="239"/>
      <c r="I665" s="240"/>
    </row>
    <row r="666" spans="1:9" x14ac:dyDescent="0.25">
      <c r="A666" s="235" t="s">
        <v>16798</v>
      </c>
      <c r="B666" s="250">
        <v>628081000</v>
      </c>
      <c r="C666" s="236" t="s">
        <v>19437</v>
      </c>
      <c r="D666" s="237">
        <v>33.207851714694321</v>
      </c>
      <c r="E666" s="238">
        <f t="shared" si="35"/>
        <v>39.849422057633184</v>
      </c>
      <c r="F666" s="238">
        <f t="shared" si="36"/>
        <v>996.23555144082968</v>
      </c>
      <c r="G666" s="238">
        <f t="shared" si="36"/>
        <v>1195.4826617289955</v>
      </c>
      <c r="H666" s="239"/>
      <c r="I666" s="240"/>
    </row>
    <row r="667" spans="1:9" x14ac:dyDescent="0.25">
      <c r="A667" s="235" t="s">
        <v>16798</v>
      </c>
      <c r="B667" s="250">
        <v>628037000</v>
      </c>
      <c r="C667" s="236" t="s">
        <v>19438</v>
      </c>
      <c r="D667" s="237">
        <v>22.920354955235723</v>
      </c>
      <c r="E667" s="238">
        <f t="shared" si="35"/>
        <v>27.504425946282868</v>
      </c>
      <c r="F667" s="238">
        <f t="shared" si="36"/>
        <v>687.61064865707169</v>
      </c>
      <c r="G667" s="238">
        <f t="shared" si="36"/>
        <v>825.13277838848603</v>
      </c>
      <c r="H667" s="239"/>
      <c r="I667" s="240"/>
    </row>
    <row r="668" spans="1:9" x14ac:dyDescent="0.25">
      <c r="A668" s="235" t="s">
        <v>16798</v>
      </c>
      <c r="B668" s="250">
        <v>628007000</v>
      </c>
      <c r="C668" s="236" t="s">
        <v>19439</v>
      </c>
      <c r="D668" s="237">
        <v>17.512621921211647</v>
      </c>
      <c r="E668" s="238">
        <f t="shared" si="35"/>
        <v>21.015146305453975</v>
      </c>
      <c r="F668" s="238">
        <f t="shared" si="36"/>
        <v>525.37865763634943</v>
      </c>
      <c r="G668" s="238">
        <f t="shared" si="36"/>
        <v>630.45438916361923</v>
      </c>
      <c r="H668" s="239"/>
      <c r="I668" s="240"/>
    </row>
    <row r="669" spans="1:9" x14ac:dyDescent="0.25">
      <c r="A669" s="235" t="s">
        <v>16798</v>
      </c>
      <c r="B669" s="250">
        <v>628040000</v>
      </c>
      <c r="C669" s="236" t="s">
        <v>19440</v>
      </c>
      <c r="D669" s="237">
        <v>27.611905209229487</v>
      </c>
      <c r="E669" s="238">
        <f t="shared" si="35"/>
        <v>33.13428625107538</v>
      </c>
      <c r="F669" s="238">
        <f t="shared" si="36"/>
        <v>828.35715627688467</v>
      </c>
      <c r="G669" s="238">
        <f t="shared" si="36"/>
        <v>994.02858753226144</v>
      </c>
      <c r="H669" s="239"/>
      <c r="I669" s="240"/>
    </row>
    <row r="670" spans="1:9" x14ac:dyDescent="0.25">
      <c r="A670" s="235" t="s">
        <v>16798</v>
      </c>
      <c r="B670" s="250">
        <v>628038000</v>
      </c>
      <c r="C670" s="236" t="s">
        <v>19441</v>
      </c>
      <c r="D670" s="237">
        <v>23.953996362841629</v>
      </c>
      <c r="E670" s="238">
        <f t="shared" si="35"/>
        <v>28.744795635409954</v>
      </c>
      <c r="F670" s="238">
        <f t="shared" si="36"/>
        <v>718.61989088524888</v>
      </c>
      <c r="G670" s="238">
        <f t="shared" si="36"/>
        <v>862.34386906229861</v>
      </c>
      <c r="H670" s="239"/>
      <c r="I670" s="240"/>
    </row>
    <row r="671" spans="1:9" x14ac:dyDescent="0.25">
      <c r="A671" s="235" t="s">
        <v>16798</v>
      </c>
      <c r="B671" s="250">
        <v>628079000</v>
      </c>
      <c r="C671" s="236" t="s">
        <v>19442</v>
      </c>
      <c r="D671" s="237">
        <v>28.134679999999999</v>
      </c>
      <c r="E671" s="238">
        <f t="shared" si="35"/>
        <v>33.761615999999997</v>
      </c>
      <c r="F671" s="238">
        <f t="shared" si="36"/>
        <v>844.04039999999998</v>
      </c>
      <c r="G671" s="238">
        <f t="shared" si="36"/>
        <v>1012.8484799999999</v>
      </c>
      <c r="H671" s="239"/>
      <c r="I671" s="240"/>
    </row>
    <row r="672" spans="1:9" x14ac:dyDescent="0.25">
      <c r="A672" s="235" t="s">
        <v>16798</v>
      </c>
      <c r="B672" s="250">
        <v>628084000</v>
      </c>
      <c r="C672" s="236" t="s">
        <v>19443</v>
      </c>
      <c r="D672" s="237">
        <v>40.801727199950676</v>
      </c>
      <c r="E672" s="238">
        <f t="shared" si="35"/>
        <v>48.962072639940807</v>
      </c>
      <c r="F672" s="238">
        <f t="shared" si="36"/>
        <v>1224.0518159985204</v>
      </c>
      <c r="G672" s="238">
        <f t="shared" si="36"/>
        <v>1468.8621791982241</v>
      </c>
      <c r="H672" s="239"/>
      <c r="I672" s="240"/>
    </row>
    <row r="673" spans="1:9" x14ac:dyDescent="0.25">
      <c r="A673" s="235" t="s">
        <v>16798</v>
      </c>
      <c r="B673" s="250">
        <v>628044000</v>
      </c>
      <c r="C673" s="236" t="s">
        <v>19444</v>
      </c>
      <c r="D673" s="237">
        <v>35.896557805059771</v>
      </c>
      <c r="E673" s="238">
        <f t="shared" si="35"/>
        <v>43.075869366071721</v>
      </c>
      <c r="F673" s="238">
        <f t="shared" si="36"/>
        <v>1076.8967341517932</v>
      </c>
      <c r="G673" s="238">
        <f t="shared" si="36"/>
        <v>1292.2760809821516</v>
      </c>
      <c r="H673" s="239"/>
      <c r="I673" s="240"/>
    </row>
    <row r="674" spans="1:9" x14ac:dyDescent="0.25">
      <c r="A674" s="235" t="s">
        <v>16798</v>
      </c>
      <c r="B674" s="250">
        <v>628085000</v>
      </c>
      <c r="C674" s="236" t="s">
        <v>19445</v>
      </c>
      <c r="D674" s="237">
        <v>38.264580101584812</v>
      </c>
      <c r="E674" s="238">
        <f t="shared" si="35"/>
        <v>45.91749612190177</v>
      </c>
      <c r="F674" s="238">
        <f t="shared" si="36"/>
        <v>1147.9374030475444</v>
      </c>
      <c r="G674" s="238">
        <f t="shared" si="36"/>
        <v>1377.5248836570531</v>
      </c>
      <c r="H674" s="239"/>
      <c r="I674" s="240"/>
    </row>
    <row r="675" spans="1:9" x14ac:dyDescent="0.25">
      <c r="A675" s="235" t="s">
        <v>16798</v>
      </c>
      <c r="B675" s="250">
        <v>628010000</v>
      </c>
      <c r="C675" s="236" t="s">
        <v>19446</v>
      </c>
      <c r="D675" s="237">
        <v>29.489816364791341</v>
      </c>
      <c r="E675" s="238">
        <f t="shared" si="35"/>
        <v>35.38777963774961</v>
      </c>
      <c r="F675" s="238">
        <f t="shared" si="36"/>
        <v>884.69449094374022</v>
      </c>
      <c r="G675" s="238">
        <f t="shared" si="36"/>
        <v>1061.6333891324882</v>
      </c>
      <c r="H675" s="239"/>
      <c r="I675" s="240"/>
    </row>
    <row r="676" spans="1:9" x14ac:dyDescent="0.25">
      <c r="A676" s="235" t="s">
        <v>16798</v>
      </c>
      <c r="B676" s="250">
        <v>628047000</v>
      </c>
      <c r="C676" s="236" t="s">
        <v>19447</v>
      </c>
      <c r="D676" s="237">
        <v>18.148403861317711</v>
      </c>
      <c r="E676" s="238">
        <f t="shared" si="35"/>
        <v>21.778084633581251</v>
      </c>
      <c r="F676" s="238">
        <f t="shared" si="36"/>
        <v>544.4521158395313</v>
      </c>
      <c r="G676" s="238">
        <f t="shared" si="36"/>
        <v>653.34253900743749</v>
      </c>
      <c r="H676" s="239"/>
      <c r="I676" s="240"/>
    </row>
    <row r="677" spans="1:9" x14ac:dyDescent="0.25">
      <c r="A677" s="235" t="s">
        <v>16798</v>
      </c>
      <c r="B677" s="250">
        <v>628045000</v>
      </c>
      <c r="C677" s="236" t="s">
        <v>19448</v>
      </c>
      <c r="D677" s="237">
        <v>22.783370076310867</v>
      </c>
      <c r="E677" s="238">
        <f t="shared" si="35"/>
        <v>27.340044091573038</v>
      </c>
      <c r="F677" s="238">
        <f t="shared" si="36"/>
        <v>683.50110228932601</v>
      </c>
      <c r="G677" s="238">
        <f t="shared" si="36"/>
        <v>820.20132274719117</v>
      </c>
      <c r="H677" s="239"/>
      <c r="I677" s="240"/>
    </row>
    <row r="678" spans="1:9" x14ac:dyDescent="0.25">
      <c r="A678" s="235" t="s">
        <v>16798</v>
      </c>
      <c r="B678" s="250">
        <v>628046000</v>
      </c>
      <c r="C678" s="236" t="s">
        <v>19449</v>
      </c>
      <c r="D678" s="237">
        <v>26.93687026660394</v>
      </c>
      <c r="E678" s="238">
        <f t="shared" si="35"/>
        <v>32.324244319924723</v>
      </c>
      <c r="F678" s="238">
        <f t="shared" si="36"/>
        <v>808.1061079981182</v>
      </c>
      <c r="G678" s="238">
        <f t="shared" si="36"/>
        <v>969.72732959774169</v>
      </c>
      <c r="H678" s="239"/>
      <c r="I678" s="240"/>
    </row>
    <row r="679" spans="1:9" x14ac:dyDescent="0.25">
      <c r="A679" s="235" t="s">
        <v>16798</v>
      </c>
      <c r="B679" s="250">
        <v>628049000</v>
      </c>
      <c r="C679" s="236" t="s">
        <v>19450</v>
      </c>
      <c r="D679" s="237">
        <v>28.215</v>
      </c>
      <c r="E679" s="238">
        <f t="shared" si="35"/>
        <v>33.857999999999997</v>
      </c>
      <c r="F679" s="238">
        <f t="shared" si="36"/>
        <v>846.45</v>
      </c>
      <c r="G679" s="238">
        <f t="shared" si="36"/>
        <v>1015.7399999999999</v>
      </c>
      <c r="H679" s="239"/>
      <c r="I679" s="240"/>
    </row>
    <row r="680" spans="1:9" x14ac:dyDescent="0.25">
      <c r="A680" s="235" t="s">
        <v>16798</v>
      </c>
      <c r="B680" s="250">
        <v>628012000</v>
      </c>
      <c r="C680" s="236" t="s">
        <v>19451</v>
      </c>
      <c r="D680" s="237">
        <v>18.181794342882185</v>
      </c>
      <c r="E680" s="238">
        <f t="shared" si="35"/>
        <v>21.818153211458622</v>
      </c>
      <c r="F680" s="238">
        <f t="shared" si="36"/>
        <v>545.45383028646552</v>
      </c>
      <c r="G680" s="238">
        <f t="shared" si="36"/>
        <v>654.54459634375871</v>
      </c>
      <c r="H680" s="239"/>
      <c r="I680" s="240"/>
    </row>
    <row r="681" spans="1:9" x14ac:dyDescent="0.25">
      <c r="A681" s="235" t="s">
        <v>16798</v>
      </c>
      <c r="B681" s="250">
        <v>628059000</v>
      </c>
      <c r="C681" s="236" t="s">
        <v>19452</v>
      </c>
      <c r="D681" s="237">
        <v>26.70940170940171</v>
      </c>
      <c r="E681" s="238">
        <f t="shared" si="35"/>
        <v>32.051282051282051</v>
      </c>
      <c r="F681" s="238">
        <f t="shared" si="36"/>
        <v>801.28205128205127</v>
      </c>
      <c r="G681" s="238">
        <f t="shared" si="36"/>
        <v>961.53846153846155</v>
      </c>
      <c r="H681" s="239"/>
      <c r="I681" s="240"/>
    </row>
    <row r="682" spans="1:9" x14ac:dyDescent="0.25">
      <c r="A682" s="235" t="s">
        <v>16798</v>
      </c>
      <c r="B682" s="250">
        <v>628221000</v>
      </c>
      <c r="C682" s="236" t="s">
        <v>19453</v>
      </c>
      <c r="D682" s="237">
        <v>25.032</v>
      </c>
      <c r="E682" s="238">
        <f t="shared" ref="E682:E745" si="37">D682*1.2</f>
        <v>30.038399999999999</v>
      </c>
      <c r="F682" s="238">
        <f t="shared" ref="F682:G745" si="38">D682*$F$1</f>
        <v>750.96</v>
      </c>
      <c r="G682" s="238">
        <f t="shared" si="38"/>
        <v>901.15199999999993</v>
      </c>
      <c r="H682" s="239"/>
      <c r="I682" s="240"/>
    </row>
    <row r="683" spans="1:9" x14ac:dyDescent="0.25">
      <c r="A683" s="235" t="s">
        <v>16798</v>
      </c>
      <c r="B683" s="250">
        <v>628053000</v>
      </c>
      <c r="C683" s="236" t="s">
        <v>19454</v>
      </c>
      <c r="D683" s="237">
        <v>41.569536249760219</v>
      </c>
      <c r="E683" s="238">
        <f t="shared" si="37"/>
        <v>49.883443499712264</v>
      </c>
      <c r="F683" s="238">
        <f t="shared" si="38"/>
        <v>1247.0860874928067</v>
      </c>
      <c r="G683" s="238">
        <f t="shared" si="38"/>
        <v>1496.5033049913679</v>
      </c>
      <c r="H683" s="239"/>
      <c r="I683" s="240"/>
    </row>
    <row r="684" spans="1:9" x14ac:dyDescent="0.25">
      <c r="A684" s="235" t="s">
        <v>16798</v>
      </c>
      <c r="B684" s="250">
        <v>628014000</v>
      </c>
      <c r="C684" s="236" t="s">
        <v>19455</v>
      </c>
      <c r="D684" s="237">
        <v>31.207386675437505</v>
      </c>
      <c r="E684" s="238">
        <f t="shared" si="37"/>
        <v>37.448864010525007</v>
      </c>
      <c r="F684" s="238">
        <f t="shared" si="38"/>
        <v>936.22160026312508</v>
      </c>
      <c r="G684" s="238">
        <f t="shared" si="38"/>
        <v>1123.4659203157503</v>
      </c>
      <c r="H684" s="239"/>
      <c r="I684" s="240"/>
    </row>
    <row r="685" spans="1:9" x14ac:dyDescent="0.25">
      <c r="A685" s="235" t="s">
        <v>16798</v>
      </c>
      <c r="B685" s="250">
        <v>628051000</v>
      </c>
      <c r="C685" s="236" t="s">
        <v>19456</v>
      </c>
      <c r="D685" s="237">
        <v>40.07570204634191</v>
      </c>
      <c r="E685" s="238">
        <f t="shared" si="37"/>
        <v>48.090842455610293</v>
      </c>
      <c r="F685" s="238">
        <f t="shared" si="38"/>
        <v>1202.2710613902573</v>
      </c>
      <c r="G685" s="238">
        <f t="shared" si="38"/>
        <v>1442.7252736683088</v>
      </c>
      <c r="H685" s="239"/>
      <c r="I685" s="240"/>
    </row>
    <row r="686" spans="1:9" x14ac:dyDescent="0.25">
      <c r="A686" s="235" t="s">
        <v>16798</v>
      </c>
      <c r="B686" s="250">
        <v>628058000</v>
      </c>
      <c r="C686" s="236" t="s">
        <v>19457</v>
      </c>
      <c r="D686" s="237">
        <v>62.067446949326801</v>
      </c>
      <c r="E686" s="238">
        <f t="shared" si="37"/>
        <v>74.480936339192155</v>
      </c>
      <c r="F686" s="238">
        <f t="shared" si="38"/>
        <v>1862.0234084798039</v>
      </c>
      <c r="G686" s="238">
        <f t="shared" si="38"/>
        <v>2234.4280901757647</v>
      </c>
      <c r="H686" s="239"/>
      <c r="I686" s="240"/>
    </row>
    <row r="687" spans="1:9" x14ac:dyDescent="0.25">
      <c r="A687" s="235" t="s">
        <v>16798</v>
      </c>
      <c r="B687" s="250">
        <v>628015000</v>
      </c>
      <c r="C687" s="236" t="s">
        <v>19458</v>
      </c>
      <c r="D687" s="237">
        <v>31.541402013440209</v>
      </c>
      <c r="E687" s="238">
        <f t="shared" si="37"/>
        <v>37.849682416128246</v>
      </c>
      <c r="F687" s="238">
        <f t="shared" si="38"/>
        <v>946.24206040320621</v>
      </c>
      <c r="G687" s="238">
        <f t="shared" si="38"/>
        <v>1135.4904724838475</v>
      </c>
      <c r="H687" s="239"/>
      <c r="I687" s="240"/>
    </row>
    <row r="688" spans="1:9" x14ac:dyDescent="0.25">
      <c r="A688" s="235" t="s">
        <v>16798</v>
      </c>
      <c r="B688" s="250">
        <v>628057000</v>
      </c>
      <c r="C688" s="236" t="s">
        <v>19459</v>
      </c>
      <c r="D688" s="237">
        <v>42.430470290051375</v>
      </c>
      <c r="E688" s="238">
        <f t="shared" si="37"/>
        <v>50.916564348061648</v>
      </c>
      <c r="F688" s="238">
        <f t="shared" si="38"/>
        <v>1272.9141087015412</v>
      </c>
      <c r="G688" s="238">
        <f t="shared" si="38"/>
        <v>1527.4969304418494</v>
      </c>
      <c r="H688" s="239"/>
      <c r="I688" s="240"/>
    </row>
    <row r="689" spans="1:9" x14ac:dyDescent="0.25">
      <c r="A689" s="235" t="s">
        <v>16798</v>
      </c>
      <c r="B689" s="250">
        <v>628017000</v>
      </c>
      <c r="C689" s="236" t="s">
        <v>19460</v>
      </c>
      <c r="D689" s="237">
        <v>37.593874608985615</v>
      </c>
      <c r="E689" s="238">
        <f t="shared" si="37"/>
        <v>45.11264953078274</v>
      </c>
      <c r="F689" s="238">
        <f t="shared" si="38"/>
        <v>1127.8162382695684</v>
      </c>
      <c r="G689" s="238">
        <f t="shared" si="38"/>
        <v>1353.3794859234822</v>
      </c>
      <c r="H689" s="239"/>
      <c r="I689" s="240"/>
    </row>
    <row r="690" spans="1:9" x14ac:dyDescent="0.25">
      <c r="A690" s="235" t="s">
        <v>16798</v>
      </c>
      <c r="B690" s="250">
        <v>628019000</v>
      </c>
      <c r="C690" s="236" t="s">
        <v>19461</v>
      </c>
      <c r="D690" s="237">
        <v>65.329962270289911</v>
      </c>
      <c r="E690" s="238">
        <f t="shared" si="37"/>
        <v>78.395954724347888</v>
      </c>
      <c r="F690" s="238">
        <f t="shared" si="38"/>
        <v>1959.8988681086973</v>
      </c>
      <c r="G690" s="238">
        <f t="shared" si="38"/>
        <v>2351.8786417304368</v>
      </c>
      <c r="H690" s="239"/>
      <c r="I690" s="240"/>
    </row>
    <row r="691" spans="1:9" x14ac:dyDescent="0.25">
      <c r="A691" s="235" t="s">
        <v>16798</v>
      </c>
      <c r="B691" s="250">
        <v>628018000</v>
      </c>
      <c r="C691" s="236" t="s">
        <v>19462</v>
      </c>
      <c r="D691" s="237">
        <v>57.69155601020357</v>
      </c>
      <c r="E691" s="238">
        <f t="shared" si="37"/>
        <v>69.229867212244287</v>
      </c>
      <c r="F691" s="238">
        <f t="shared" si="38"/>
        <v>1730.746680306107</v>
      </c>
      <c r="G691" s="238">
        <f t="shared" si="38"/>
        <v>2076.8960163673287</v>
      </c>
      <c r="H691" s="239"/>
      <c r="I691" s="240"/>
    </row>
    <row r="692" spans="1:9" x14ac:dyDescent="0.25">
      <c r="A692" s="235" t="s">
        <v>16798</v>
      </c>
      <c r="B692" s="250">
        <v>628021000</v>
      </c>
      <c r="C692" s="236" t="s">
        <v>19463</v>
      </c>
      <c r="D692" s="237">
        <v>96.702541305483379</v>
      </c>
      <c r="E692" s="238">
        <f t="shared" si="37"/>
        <v>116.04304956658005</v>
      </c>
      <c r="F692" s="238">
        <f t="shared" si="38"/>
        <v>2901.0762391645012</v>
      </c>
      <c r="G692" s="238">
        <f t="shared" si="38"/>
        <v>3481.2914869974015</v>
      </c>
      <c r="H692" s="239"/>
      <c r="I692" s="240"/>
    </row>
    <row r="693" spans="1:9" x14ac:dyDescent="0.25">
      <c r="A693" s="235" t="s">
        <v>16798</v>
      </c>
      <c r="B693" s="250">
        <v>628022000</v>
      </c>
      <c r="C693" s="236" t="s">
        <v>19464</v>
      </c>
      <c r="D693" s="237">
        <v>85.212358755319912</v>
      </c>
      <c r="E693" s="238">
        <f t="shared" si="37"/>
        <v>102.2548305063839</v>
      </c>
      <c r="F693" s="238">
        <f t="shared" si="38"/>
        <v>2556.3707626595974</v>
      </c>
      <c r="G693" s="238">
        <f t="shared" si="38"/>
        <v>3067.6449151915167</v>
      </c>
      <c r="H693" s="239"/>
      <c r="I693" s="240"/>
    </row>
    <row r="694" spans="1:9" x14ac:dyDescent="0.25">
      <c r="A694" s="235" t="s">
        <v>16798</v>
      </c>
      <c r="B694" s="250">
        <v>628023000</v>
      </c>
      <c r="C694" s="236" t="s">
        <v>19465</v>
      </c>
      <c r="D694" s="237">
        <v>105.55094335140683</v>
      </c>
      <c r="E694" s="238">
        <f t="shared" si="37"/>
        <v>126.66113202168819</v>
      </c>
      <c r="F694" s="238">
        <f t="shared" si="38"/>
        <v>3166.5283005422048</v>
      </c>
      <c r="G694" s="238">
        <f t="shared" si="38"/>
        <v>3799.8339606506456</v>
      </c>
      <c r="H694" s="239"/>
      <c r="I694" s="240"/>
    </row>
    <row r="695" spans="1:9" x14ac:dyDescent="0.25">
      <c r="A695" s="235" t="s">
        <v>16798</v>
      </c>
      <c r="B695" s="250">
        <v>628100000</v>
      </c>
      <c r="C695" s="236" t="s">
        <v>19466</v>
      </c>
      <c r="D695" s="237">
        <v>16.647202146806578</v>
      </c>
      <c r="E695" s="238">
        <f t="shared" si="37"/>
        <v>19.976642576167894</v>
      </c>
      <c r="F695" s="238">
        <f t="shared" si="38"/>
        <v>499.4160644041973</v>
      </c>
      <c r="G695" s="238">
        <f t="shared" si="38"/>
        <v>599.29927728503685</v>
      </c>
      <c r="H695" s="239"/>
      <c r="I695" s="240"/>
    </row>
    <row r="696" spans="1:9" x14ac:dyDescent="0.25">
      <c r="A696" s="235" t="s">
        <v>16798</v>
      </c>
      <c r="B696" s="250">
        <v>628101000</v>
      </c>
      <c r="C696" s="236" t="s">
        <v>19467</v>
      </c>
      <c r="D696" s="237">
        <v>17.599753164889176</v>
      </c>
      <c r="E696" s="238">
        <f t="shared" si="37"/>
        <v>21.119703797867011</v>
      </c>
      <c r="F696" s="238">
        <f t="shared" si="38"/>
        <v>527.99259494667524</v>
      </c>
      <c r="G696" s="238">
        <f t="shared" si="38"/>
        <v>633.59111393601029</v>
      </c>
      <c r="H696" s="239"/>
      <c r="I696" s="240"/>
    </row>
    <row r="697" spans="1:9" x14ac:dyDescent="0.25">
      <c r="A697" s="235" t="s">
        <v>16798</v>
      </c>
      <c r="B697" s="250">
        <v>628102000</v>
      </c>
      <c r="C697" s="236" t="s">
        <v>19468</v>
      </c>
      <c r="D697" s="237">
        <v>20.038571746541244</v>
      </c>
      <c r="E697" s="238">
        <f t="shared" si="37"/>
        <v>24.046286095849492</v>
      </c>
      <c r="F697" s="238">
        <f t="shared" si="38"/>
        <v>601.15715239623728</v>
      </c>
      <c r="G697" s="238">
        <f t="shared" si="38"/>
        <v>721.38858287548476</v>
      </c>
      <c r="H697" s="239"/>
      <c r="I697" s="240"/>
    </row>
    <row r="698" spans="1:9" x14ac:dyDescent="0.25">
      <c r="A698" s="235" t="s">
        <v>16798</v>
      </c>
      <c r="B698" s="250">
        <v>628105000</v>
      </c>
      <c r="C698" s="236" t="s">
        <v>19469</v>
      </c>
      <c r="D698" s="237">
        <v>25</v>
      </c>
      <c r="E698" s="238">
        <f t="shared" si="37"/>
        <v>30</v>
      </c>
      <c r="F698" s="238">
        <f t="shared" si="38"/>
        <v>750</v>
      </c>
      <c r="G698" s="238">
        <f t="shared" si="38"/>
        <v>900</v>
      </c>
      <c r="H698" s="239"/>
      <c r="I698" s="240"/>
    </row>
    <row r="699" spans="1:9" x14ac:dyDescent="0.25">
      <c r="A699" s="235" t="s">
        <v>16798</v>
      </c>
      <c r="B699" s="250">
        <v>628094000</v>
      </c>
      <c r="C699" s="236" t="s">
        <v>19470</v>
      </c>
      <c r="D699" s="237">
        <v>47.599970512804518</v>
      </c>
      <c r="E699" s="238">
        <f t="shared" si="37"/>
        <v>57.119964615365419</v>
      </c>
      <c r="F699" s="238">
        <f t="shared" si="38"/>
        <v>1427.9991153841356</v>
      </c>
      <c r="G699" s="238">
        <f t="shared" si="38"/>
        <v>1713.5989384609625</v>
      </c>
      <c r="H699" s="239"/>
      <c r="I699" s="240"/>
    </row>
    <row r="700" spans="1:9" x14ac:dyDescent="0.25">
      <c r="A700" s="235" t="s">
        <v>16798</v>
      </c>
      <c r="B700" s="250">
        <v>628108000</v>
      </c>
      <c r="C700" s="236" t="s">
        <v>19471</v>
      </c>
      <c r="D700" s="237">
        <v>47</v>
      </c>
      <c r="E700" s="238">
        <f t="shared" si="37"/>
        <v>56.4</v>
      </c>
      <c r="F700" s="238">
        <f t="shared" si="38"/>
        <v>1410</v>
      </c>
      <c r="G700" s="238">
        <f t="shared" si="38"/>
        <v>1692</v>
      </c>
      <c r="H700" s="239"/>
      <c r="I700" s="240"/>
    </row>
    <row r="701" spans="1:9" x14ac:dyDescent="0.25">
      <c r="A701" s="235" t="s">
        <v>16798</v>
      </c>
      <c r="B701" s="250">
        <v>628109000</v>
      </c>
      <c r="C701" s="236" t="s">
        <v>19472</v>
      </c>
      <c r="D701" s="237">
        <v>67.112928016202474</v>
      </c>
      <c r="E701" s="238">
        <f t="shared" si="37"/>
        <v>80.535513619442966</v>
      </c>
      <c r="F701" s="238">
        <f t="shared" si="38"/>
        <v>2013.3878404860743</v>
      </c>
      <c r="G701" s="238">
        <f t="shared" si="38"/>
        <v>2416.0654085832889</v>
      </c>
      <c r="H701" s="239"/>
      <c r="I701" s="240"/>
    </row>
    <row r="702" spans="1:9" x14ac:dyDescent="0.25">
      <c r="A702" s="235" t="s">
        <v>16798</v>
      </c>
      <c r="B702" s="250">
        <v>628110000</v>
      </c>
      <c r="C702" s="236" t="s">
        <v>19473</v>
      </c>
      <c r="D702" s="237">
        <v>89.501068286486856</v>
      </c>
      <c r="E702" s="238">
        <f t="shared" si="37"/>
        <v>107.40128194378423</v>
      </c>
      <c r="F702" s="238">
        <f t="shared" si="38"/>
        <v>2685.0320485946058</v>
      </c>
      <c r="G702" s="238">
        <f t="shared" si="38"/>
        <v>3222.0384583135269</v>
      </c>
      <c r="H702" s="239"/>
      <c r="I702" s="240"/>
    </row>
    <row r="703" spans="1:9" x14ac:dyDescent="0.25">
      <c r="A703" s="235" t="s">
        <v>16798</v>
      </c>
      <c r="B703" s="250">
        <v>628024000</v>
      </c>
      <c r="C703" s="236" t="s">
        <v>19474</v>
      </c>
      <c r="D703" s="237">
        <v>142.06895628902765</v>
      </c>
      <c r="E703" s="238">
        <f t="shared" si="37"/>
        <v>170.48274754683317</v>
      </c>
      <c r="F703" s="238">
        <f t="shared" si="38"/>
        <v>4262.0686886708299</v>
      </c>
      <c r="G703" s="238">
        <f t="shared" si="38"/>
        <v>5114.4824264049948</v>
      </c>
      <c r="H703" s="239"/>
      <c r="I703" s="240"/>
    </row>
    <row r="704" spans="1:9" x14ac:dyDescent="0.25">
      <c r="A704" s="235" t="s">
        <v>16798</v>
      </c>
      <c r="B704" s="250">
        <v>628030000</v>
      </c>
      <c r="C704" s="236" t="s">
        <v>19475</v>
      </c>
      <c r="D704" s="237">
        <v>20.014881036458011</v>
      </c>
      <c r="E704" s="238">
        <f t="shared" si="37"/>
        <v>24.017857243749614</v>
      </c>
      <c r="F704" s="238">
        <f t="shared" si="38"/>
        <v>600.44643109374033</v>
      </c>
      <c r="G704" s="238">
        <f t="shared" si="38"/>
        <v>720.53571731248837</v>
      </c>
      <c r="H704" s="239"/>
      <c r="I704" s="240"/>
    </row>
    <row r="705" spans="1:9" x14ac:dyDescent="0.25">
      <c r="A705" s="235" t="s">
        <v>16798</v>
      </c>
      <c r="B705" s="250">
        <v>628031000</v>
      </c>
      <c r="C705" s="236" t="s">
        <v>19475</v>
      </c>
      <c r="D705" s="237">
        <v>22.023542023022149</v>
      </c>
      <c r="E705" s="238">
        <f t="shared" si="37"/>
        <v>26.428250427626576</v>
      </c>
      <c r="F705" s="238">
        <f t="shared" si="38"/>
        <v>660.70626069066441</v>
      </c>
      <c r="G705" s="238">
        <f t="shared" si="38"/>
        <v>792.84751282879733</v>
      </c>
      <c r="H705" s="239"/>
      <c r="I705" s="240"/>
    </row>
    <row r="706" spans="1:9" x14ac:dyDescent="0.25">
      <c r="A706" s="235" t="s">
        <v>16798</v>
      </c>
      <c r="B706" s="250">
        <v>628073000</v>
      </c>
      <c r="C706" s="236" t="s">
        <v>19476</v>
      </c>
      <c r="D706" s="237">
        <v>27.770623736957063</v>
      </c>
      <c r="E706" s="238">
        <f t="shared" si="37"/>
        <v>33.324748484348476</v>
      </c>
      <c r="F706" s="238">
        <f t="shared" si="38"/>
        <v>833.11871210871186</v>
      </c>
      <c r="G706" s="238">
        <f t="shared" si="38"/>
        <v>999.74245453045432</v>
      </c>
      <c r="H706" s="239"/>
      <c r="I706" s="240"/>
    </row>
    <row r="707" spans="1:9" x14ac:dyDescent="0.25">
      <c r="A707" s="235" t="s">
        <v>16798</v>
      </c>
      <c r="B707" s="250">
        <v>628032000</v>
      </c>
      <c r="C707" s="236" t="s">
        <v>19477</v>
      </c>
      <c r="D707" s="237">
        <v>16.465125930213112</v>
      </c>
      <c r="E707" s="238">
        <f t="shared" si="37"/>
        <v>19.758151116255736</v>
      </c>
      <c r="F707" s="238">
        <f t="shared" si="38"/>
        <v>493.95377790639338</v>
      </c>
      <c r="G707" s="238">
        <f t="shared" si="38"/>
        <v>592.74453348767202</v>
      </c>
      <c r="H707" s="239"/>
      <c r="I707" s="240"/>
    </row>
    <row r="708" spans="1:9" x14ac:dyDescent="0.25">
      <c r="A708" s="235" t="s">
        <v>16798</v>
      </c>
      <c r="B708" s="250">
        <v>628033000</v>
      </c>
      <c r="C708" s="236" t="s">
        <v>19478</v>
      </c>
      <c r="D708" s="237">
        <v>22.627359999999999</v>
      </c>
      <c r="E708" s="238">
        <f t="shared" si="37"/>
        <v>27.152832</v>
      </c>
      <c r="F708" s="238">
        <f t="shared" si="38"/>
        <v>678.82079999999996</v>
      </c>
      <c r="G708" s="238">
        <f t="shared" si="38"/>
        <v>814.58496000000002</v>
      </c>
      <c r="H708" s="239"/>
      <c r="I708" s="240"/>
    </row>
    <row r="709" spans="1:9" x14ac:dyDescent="0.25">
      <c r="A709" s="235" t="s">
        <v>16798</v>
      </c>
      <c r="B709" s="250">
        <v>628074000</v>
      </c>
      <c r="C709" s="236" t="s">
        <v>19479</v>
      </c>
      <c r="D709" s="237">
        <v>20.888000000000002</v>
      </c>
      <c r="E709" s="238">
        <f t="shared" si="37"/>
        <v>25.0656</v>
      </c>
      <c r="F709" s="238">
        <f t="shared" si="38"/>
        <v>626.6400000000001</v>
      </c>
      <c r="G709" s="238">
        <f t="shared" si="38"/>
        <v>751.96799999999996</v>
      </c>
      <c r="H709" s="239"/>
      <c r="I709" s="240"/>
    </row>
    <row r="710" spans="1:9" x14ac:dyDescent="0.25">
      <c r="A710" s="235" t="s">
        <v>16798</v>
      </c>
      <c r="B710" s="250">
        <v>628004000</v>
      </c>
      <c r="C710" s="236" t="s">
        <v>19480</v>
      </c>
      <c r="D710" s="237">
        <v>14.161946069270869</v>
      </c>
      <c r="E710" s="238">
        <f t="shared" si="37"/>
        <v>16.994335283125043</v>
      </c>
      <c r="F710" s="238">
        <f t="shared" si="38"/>
        <v>424.85838207812606</v>
      </c>
      <c r="G710" s="238">
        <f t="shared" si="38"/>
        <v>509.83005849375127</v>
      </c>
      <c r="H710" s="239"/>
      <c r="I710" s="240"/>
    </row>
    <row r="711" spans="1:9" x14ac:dyDescent="0.25">
      <c r="A711" s="235" t="s">
        <v>16798</v>
      </c>
      <c r="B711" s="250">
        <v>628034000</v>
      </c>
      <c r="C711" s="236" t="s">
        <v>19481</v>
      </c>
      <c r="D711" s="237">
        <v>24.22</v>
      </c>
      <c r="E711" s="238">
        <f t="shared" si="37"/>
        <v>29.063999999999997</v>
      </c>
      <c r="F711" s="238">
        <f t="shared" si="38"/>
        <v>726.59999999999991</v>
      </c>
      <c r="G711" s="238">
        <f t="shared" si="38"/>
        <v>871.91999999999985</v>
      </c>
      <c r="H711" s="239"/>
      <c r="I711" s="240"/>
    </row>
    <row r="712" spans="1:9" x14ac:dyDescent="0.25">
      <c r="A712" s="235" t="s">
        <v>16798</v>
      </c>
      <c r="B712" s="250">
        <v>628035000</v>
      </c>
      <c r="C712" s="236" t="s">
        <v>19482</v>
      </c>
      <c r="D712" s="237">
        <v>24.932927778229033</v>
      </c>
      <c r="E712" s="238">
        <f t="shared" si="37"/>
        <v>29.919513333874839</v>
      </c>
      <c r="F712" s="238">
        <f t="shared" si="38"/>
        <v>747.98783334687096</v>
      </c>
      <c r="G712" s="238">
        <f t="shared" si="38"/>
        <v>897.58540001624522</v>
      </c>
      <c r="H712" s="239"/>
      <c r="I712" s="240"/>
    </row>
    <row r="713" spans="1:9" x14ac:dyDescent="0.25">
      <c r="A713" s="235" t="s">
        <v>16798</v>
      </c>
      <c r="B713" s="250">
        <v>628006000</v>
      </c>
      <c r="C713" s="236" t="s">
        <v>19483</v>
      </c>
      <c r="D713" s="237">
        <v>17.192072550607289</v>
      </c>
      <c r="E713" s="238">
        <f t="shared" si="37"/>
        <v>20.630487060728747</v>
      </c>
      <c r="F713" s="238">
        <f t="shared" si="38"/>
        <v>515.76217651821867</v>
      </c>
      <c r="G713" s="238">
        <f t="shared" si="38"/>
        <v>618.91461182186242</v>
      </c>
      <c r="H713" s="239"/>
      <c r="I713" s="240"/>
    </row>
    <row r="714" spans="1:9" x14ac:dyDescent="0.25">
      <c r="A714" s="235" t="s">
        <v>16798</v>
      </c>
      <c r="B714" s="250">
        <v>628077000</v>
      </c>
      <c r="C714" s="236" t="s">
        <v>19484</v>
      </c>
      <c r="D714" s="237">
        <v>27.462813088261097</v>
      </c>
      <c r="E714" s="238">
        <f t="shared" si="37"/>
        <v>32.955375705913312</v>
      </c>
      <c r="F714" s="238">
        <f t="shared" si="38"/>
        <v>823.8843926478329</v>
      </c>
      <c r="G714" s="238">
        <f t="shared" si="38"/>
        <v>988.66127117739939</v>
      </c>
      <c r="H714" s="239"/>
      <c r="I714" s="240"/>
    </row>
    <row r="715" spans="1:9" x14ac:dyDescent="0.25">
      <c r="A715" s="235" t="s">
        <v>16798</v>
      </c>
      <c r="B715" s="250">
        <v>628008000</v>
      </c>
      <c r="C715" s="236" t="s">
        <v>19485</v>
      </c>
      <c r="D715" s="237">
        <v>21.364473738712118</v>
      </c>
      <c r="E715" s="238">
        <f t="shared" si="37"/>
        <v>25.637368486454541</v>
      </c>
      <c r="F715" s="238">
        <f t="shared" si="38"/>
        <v>640.93421216136358</v>
      </c>
      <c r="G715" s="238">
        <f t="shared" si="38"/>
        <v>769.12105459363625</v>
      </c>
      <c r="H715" s="239"/>
      <c r="I715" s="240"/>
    </row>
    <row r="716" spans="1:9" x14ac:dyDescent="0.25">
      <c r="A716" s="235" t="s">
        <v>16798</v>
      </c>
      <c r="B716" s="250">
        <v>628078000</v>
      </c>
      <c r="C716" s="236" t="s">
        <v>19486</v>
      </c>
      <c r="D716" s="237">
        <v>30.046421395303216</v>
      </c>
      <c r="E716" s="238">
        <f t="shared" si="37"/>
        <v>36.055705674363857</v>
      </c>
      <c r="F716" s="238">
        <f t="shared" si="38"/>
        <v>901.39264185909644</v>
      </c>
      <c r="G716" s="238">
        <f t="shared" si="38"/>
        <v>1081.6711702309158</v>
      </c>
      <c r="H716" s="239"/>
      <c r="I716" s="240"/>
    </row>
    <row r="717" spans="1:9" x14ac:dyDescent="0.25">
      <c r="A717" s="235" t="s">
        <v>16798</v>
      </c>
      <c r="B717" s="250">
        <v>628062000</v>
      </c>
      <c r="C717" s="236" t="s">
        <v>19487</v>
      </c>
      <c r="D717" s="237">
        <v>11.867965531211265</v>
      </c>
      <c r="E717" s="238">
        <f t="shared" si="37"/>
        <v>14.241558637453517</v>
      </c>
      <c r="F717" s="238">
        <f t="shared" si="38"/>
        <v>356.03896593633795</v>
      </c>
      <c r="G717" s="238">
        <f t="shared" si="38"/>
        <v>427.2467591236055</v>
      </c>
      <c r="H717" s="239"/>
      <c r="I717" s="240"/>
    </row>
    <row r="718" spans="1:9" x14ac:dyDescent="0.25">
      <c r="A718" s="235" t="s">
        <v>16798</v>
      </c>
      <c r="B718" s="250">
        <v>628060000</v>
      </c>
      <c r="C718" s="236" t="s">
        <v>19488</v>
      </c>
      <c r="D718" s="237">
        <v>7</v>
      </c>
      <c r="E718" s="238">
        <f t="shared" si="37"/>
        <v>8.4</v>
      </c>
      <c r="F718" s="238">
        <f t="shared" si="38"/>
        <v>210</v>
      </c>
      <c r="G718" s="238">
        <f t="shared" si="38"/>
        <v>252</v>
      </c>
      <c r="H718" s="239"/>
      <c r="I718" s="240"/>
    </row>
    <row r="719" spans="1:9" x14ac:dyDescent="0.25">
      <c r="A719" s="235" t="s">
        <v>16798</v>
      </c>
      <c r="B719" s="250">
        <v>628066000</v>
      </c>
      <c r="C719" s="236" t="s">
        <v>19489</v>
      </c>
      <c r="D719" s="237">
        <v>18.876331053767334</v>
      </c>
      <c r="E719" s="238">
        <f t="shared" si="37"/>
        <v>22.651597264520799</v>
      </c>
      <c r="F719" s="238">
        <f t="shared" si="38"/>
        <v>566.28993161302003</v>
      </c>
      <c r="G719" s="238">
        <f t="shared" si="38"/>
        <v>679.54791793562401</v>
      </c>
      <c r="H719" s="239"/>
      <c r="I719" s="240"/>
    </row>
    <row r="720" spans="1:9" x14ac:dyDescent="0.25">
      <c r="A720" s="235" t="s">
        <v>16798</v>
      </c>
      <c r="B720" s="250">
        <v>628230000</v>
      </c>
      <c r="C720" s="236" t="s">
        <v>19490</v>
      </c>
      <c r="D720" s="237">
        <v>24.135999999999996</v>
      </c>
      <c r="E720" s="238">
        <f t="shared" si="37"/>
        <v>28.963199999999993</v>
      </c>
      <c r="F720" s="238">
        <f t="shared" si="38"/>
        <v>724.07999999999993</v>
      </c>
      <c r="G720" s="238">
        <f t="shared" si="38"/>
        <v>868.89599999999984</v>
      </c>
      <c r="H720" s="239"/>
      <c r="I720" s="240"/>
    </row>
    <row r="721" spans="1:9" x14ac:dyDescent="0.25">
      <c r="A721" s="235" t="s">
        <v>16798</v>
      </c>
      <c r="B721" s="250">
        <v>628063000</v>
      </c>
      <c r="C721" s="236" t="s">
        <v>19491</v>
      </c>
      <c r="D721" s="237">
        <v>50.263418931594593</v>
      </c>
      <c r="E721" s="238">
        <f t="shared" si="37"/>
        <v>60.316102717913509</v>
      </c>
      <c r="F721" s="238">
        <f t="shared" si="38"/>
        <v>1507.9025679478377</v>
      </c>
      <c r="G721" s="238">
        <f t="shared" si="38"/>
        <v>1809.4830815374053</v>
      </c>
      <c r="H721" s="239"/>
      <c r="I721" s="240"/>
    </row>
    <row r="722" spans="1:9" x14ac:dyDescent="0.25">
      <c r="A722" s="235" t="s">
        <v>16798</v>
      </c>
      <c r="B722" s="250">
        <v>628042000</v>
      </c>
      <c r="C722" s="236" t="s">
        <v>19492</v>
      </c>
      <c r="D722" s="237">
        <v>23.158647779085854</v>
      </c>
      <c r="E722" s="238">
        <f t="shared" si="37"/>
        <v>27.790377334903024</v>
      </c>
      <c r="F722" s="238">
        <f t="shared" si="38"/>
        <v>694.75943337257559</v>
      </c>
      <c r="G722" s="238">
        <f t="shared" si="38"/>
        <v>833.71132004709068</v>
      </c>
      <c r="H722" s="239"/>
      <c r="I722" s="240"/>
    </row>
    <row r="723" spans="1:9" x14ac:dyDescent="0.25">
      <c r="A723" s="235" t="s">
        <v>16798</v>
      </c>
      <c r="B723" s="250">
        <v>628043000</v>
      </c>
      <c r="C723" s="236" t="s">
        <v>19493</v>
      </c>
      <c r="D723" s="237">
        <v>39.158832373592908</v>
      </c>
      <c r="E723" s="238">
        <f t="shared" si="37"/>
        <v>46.990598848311485</v>
      </c>
      <c r="F723" s="238">
        <f t="shared" si="38"/>
        <v>1174.7649712077873</v>
      </c>
      <c r="G723" s="238">
        <f t="shared" si="38"/>
        <v>1409.7179654493445</v>
      </c>
      <c r="H723" s="239"/>
      <c r="I723" s="240"/>
    </row>
    <row r="724" spans="1:9" x14ac:dyDescent="0.25">
      <c r="A724" s="235" t="s">
        <v>16798</v>
      </c>
      <c r="B724" s="250">
        <v>628013000</v>
      </c>
      <c r="C724" s="236" t="s">
        <v>19494</v>
      </c>
      <c r="D724" s="237">
        <v>18.192211354120118</v>
      </c>
      <c r="E724" s="238">
        <f t="shared" si="37"/>
        <v>21.830653624944141</v>
      </c>
      <c r="F724" s="238">
        <f t="shared" si="38"/>
        <v>545.76634062360358</v>
      </c>
      <c r="G724" s="238">
        <f t="shared" si="38"/>
        <v>654.91960874832421</v>
      </c>
      <c r="H724" s="239"/>
      <c r="I724" s="240"/>
    </row>
    <row r="725" spans="1:9" x14ac:dyDescent="0.25">
      <c r="A725" s="235" t="s">
        <v>16798</v>
      </c>
      <c r="B725" s="250">
        <v>628048000</v>
      </c>
      <c r="C725" s="236" t="s">
        <v>19495</v>
      </c>
      <c r="D725" s="237">
        <v>27.922200934084856</v>
      </c>
      <c r="E725" s="238">
        <f t="shared" si="37"/>
        <v>33.506641120901826</v>
      </c>
      <c r="F725" s="238">
        <f t="shared" si="38"/>
        <v>837.66602802254567</v>
      </c>
      <c r="G725" s="238">
        <f t="shared" si="38"/>
        <v>1005.1992336270548</v>
      </c>
      <c r="H725" s="239"/>
      <c r="I725" s="240"/>
    </row>
    <row r="726" spans="1:9" x14ac:dyDescent="0.25">
      <c r="A726" s="235" t="s">
        <v>16798</v>
      </c>
      <c r="B726" s="250">
        <v>628087000</v>
      </c>
      <c r="C726" s="236" t="s">
        <v>19496</v>
      </c>
      <c r="D726" s="237">
        <v>38.19596314473484</v>
      </c>
      <c r="E726" s="238">
        <f t="shared" si="37"/>
        <v>45.835155773681805</v>
      </c>
      <c r="F726" s="238">
        <f t="shared" si="38"/>
        <v>1145.8788943420452</v>
      </c>
      <c r="G726" s="238">
        <f t="shared" si="38"/>
        <v>1375.0546732104542</v>
      </c>
      <c r="H726" s="239"/>
      <c r="I726" s="240"/>
    </row>
    <row r="727" spans="1:9" x14ac:dyDescent="0.25">
      <c r="A727" s="235" t="s">
        <v>16798</v>
      </c>
      <c r="B727" s="250">
        <v>628088000</v>
      </c>
      <c r="C727" s="236" t="s">
        <v>19497</v>
      </c>
      <c r="D727" s="237">
        <v>38.440043757355035</v>
      </c>
      <c r="E727" s="238">
        <f t="shared" si="37"/>
        <v>46.128052508826038</v>
      </c>
      <c r="F727" s="238">
        <f t="shared" si="38"/>
        <v>1153.201312720651</v>
      </c>
      <c r="G727" s="238">
        <f t="shared" si="38"/>
        <v>1383.8415752647811</v>
      </c>
      <c r="H727" s="239"/>
      <c r="I727" s="240"/>
    </row>
    <row r="728" spans="1:9" x14ac:dyDescent="0.25">
      <c r="A728" s="235" t="s">
        <v>16798</v>
      </c>
      <c r="B728" s="250">
        <v>628025000</v>
      </c>
      <c r="C728" s="236" t="s">
        <v>19498</v>
      </c>
      <c r="D728" s="237">
        <v>20.377553377713181</v>
      </c>
      <c r="E728" s="238">
        <f t="shared" si="37"/>
        <v>24.453064053255815</v>
      </c>
      <c r="F728" s="238">
        <f t="shared" si="38"/>
        <v>611.32660133139541</v>
      </c>
      <c r="G728" s="238">
        <f t="shared" si="38"/>
        <v>733.5919215976744</v>
      </c>
      <c r="H728" s="239"/>
      <c r="I728" s="240"/>
    </row>
    <row r="729" spans="1:9" x14ac:dyDescent="0.25">
      <c r="A729" s="235" t="s">
        <v>16798</v>
      </c>
      <c r="B729" s="250">
        <v>628220000</v>
      </c>
      <c r="C729" s="236" t="s">
        <v>19499</v>
      </c>
      <c r="D729" s="237">
        <v>18.208433111084755</v>
      </c>
      <c r="E729" s="238">
        <f t="shared" si="37"/>
        <v>21.850119733301707</v>
      </c>
      <c r="F729" s="238">
        <f t="shared" si="38"/>
        <v>546.2529933325427</v>
      </c>
      <c r="G729" s="238">
        <f t="shared" si="38"/>
        <v>655.5035919990512</v>
      </c>
      <c r="H729" s="239"/>
      <c r="I729" s="240"/>
    </row>
    <row r="730" spans="1:9" x14ac:dyDescent="0.25">
      <c r="A730" s="235" t="s">
        <v>16798</v>
      </c>
      <c r="B730" s="250">
        <v>628061000</v>
      </c>
      <c r="C730" s="236" t="s">
        <v>19500</v>
      </c>
      <c r="D730" s="237">
        <v>9.6</v>
      </c>
      <c r="E730" s="238">
        <f t="shared" si="37"/>
        <v>11.52</v>
      </c>
      <c r="F730" s="238">
        <f t="shared" si="38"/>
        <v>288</v>
      </c>
      <c r="G730" s="238">
        <f t="shared" si="38"/>
        <v>345.59999999999997</v>
      </c>
      <c r="H730" s="239"/>
      <c r="I730" s="240"/>
    </row>
    <row r="731" spans="1:9" x14ac:dyDescent="0.25">
      <c r="A731" s="235" t="s">
        <v>16798</v>
      </c>
      <c r="B731" s="250">
        <v>628093000</v>
      </c>
      <c r="C731" s="236" t="s">
        <v>19501</v>
      </c>
      <c r="D731" s="237">
        <v>38.418803418803421</v>
      </c>
      <c r="E731" s="238">
        <f t="shared" si="37"/>
        <v>46.102564102564102</v>
      </c>
      <c r="F731" s="238">
        <f t="shared" si="38"/>
        <v>1152.5641025641025</v>
      </c>
      <c r="G731" s="238">
        <f t="shared" si="38"/>
        <v>1383.0769230769231</v>
      </c>
      <c r="H731" s="239"/>
      <c r="I731" s="240"/>
    </row>
    <row r="732" spans="1:9" x14ac:dyDescent="0.25">
      <c r="A732" s="235" t="s">
        <v>16798</v>
      </c>
      <c r="B732" s="250">
        <v>628227000</v>
      </c>
      <c r="C732" s="236" t="s">
        <v>19502</v>
      </c>
      <c r="D732" s="237">
        <v>40.468315991819949</v>
      </c>
      <c r="E732" s="238">
        <f t="shared" si="37"/>
        <v>48.561979190183941</v>
      </c>
      <c r="F732" s="238">
        <f t="shared" si="38"/>
        <v>1214.0494797545985</v>
      </c>
      <c r="G732" s="238">
        <f t="shared" si="38"/>
        <v>1456.8593757055182</v>
      </c>
      <c r="H732" s="239"/>
      <c r="I732" s="240"/>
    </row>
    <row r="733" spans="1:9" x14ac:dyDescent="0.25">
      <c r="A733" s="235" t="s">
        <v>16798</v>
      </c>
      <c r="B733" s="250">
        <v>628064000</v>
      </c>
      <c r="C733" s="236" t="s">
        <v>19503</v>
      </c>
      <c r="D733" s="237">
        <v>16.112417651799252</v>
      </c>
      <c r="E733" s="238">
        <f t="shared" si="37"/>
        <v>19.334901182159101</v>
      </c>
      <c r="F733" s="238">
        <f t="shared" si="38"/>
        <v>483.37252955397753</v>
      </c>
      <c r="G733" s="238">
        <f t="shared" si="38"/>
        <v>580.04703546477299</v>
      </c>
      <c r="H733" s="239"/>
      <c r="I733" s="240"/>
    </row>
    <row r="734" spans="1:9" x14ac:dyDescent="0.25">
      <c r="A734" s="235" t="s">
        <v>16798</v>
      </c>
      <c r="B734" s="250">
        <v>628054000</v>
      </c>
      <c r="C734" s="236" t="s">
        <v>19504</v>
      </c>
      <c r="D734" s="237">
        <v>46.265160264637665</v>
      </c>
      <c r="E734" s="238">
        <f t="shared" si="37"/>
        <v>55.518192317565195</v>
      </c>
      <c r="F734" s="238">
        <f t="shared" si="38"/>
        <v>1387.95480793913</v>
      </c>
      <c r="G734" s="238">
        <f t="shared" si="38"/>
        <v>1665.5457695269558</v>
      </c>
      <c r="H734" s="239"/>
      <c r="I734" s="240"/>
    </row>
    <row r="735" spans="1:9" x14ac:dyDescent="0.25">
      <c r="A735" s="235" t="s">
        <v>16798</v>
      </c>
      <c r="B735" s="250">
        <v>628228000</v>
      </c>
      <c r="C735" s="236" t="s">
        <v>19505</v>
      </c>
      <c r="D735" s="237">
        <v>46.363727790802542</v>
      </c>
      <c r="E735" s="238">
        <f t="shared" si="37"/>
        <v>55.636473348963051</v>
      </c>
      <c r="F735" s="238">
        <f t="shared" si="38"/>
        <v>1390.9118337240764</v>
      </c>
      <c r="G735" s="238">
        <f t="shared" si="38"/>
        <v>1669.0942004688916</v>
      </c>
      <c r="H735" s="239"/>
      <c r="I735" s="240"/>
    </row>
    <row r="736" spans="1:9" x14ac:dyDescent="0.25">
      <c r="A736" s="235" t="s">
        <v>16798</v>
      </c>
      <c r="B736" s="250">
        <v>628055000</v>
      </c>
      <c r="C736" s="236" t="s">
        <v>19506</v>
      </c>
      <c r="D736" s="237">
        <v>53.682365720534335</v>
      </c>
      <c r="E736" s="238">
        <f t="shared" si="37"/>
        <v>64.418838864641202</v>
      </c>
      <c r="F736" s="238">
        <f t="shared" si="38"/>
        <v>1610.4709716160301</v>
      </c>
      <c r="G736" s="238">
        <f t="shared" si="38"/>
        <v>1932.5651659392361</v>
      </c>
      <c r="H736" s="239"/>
      <c r="I736" s="240"/>
    </row>
    <row r="737" spans="1:9" x14ac:dyDescent="0.25">
      <c r="A737" s="235" t="s">
        <v>16798</v>
      </c>
      <c r="B737" s="250">
        <v>628016000</v>
      </c>
      <c r="C737" s="236" t="s">
        <v>19507</v>
      </c>
      <c r="D737" s="237">
        <v>28.635739236828957</v>
      </c>
      <c r="E737" s="238">
        <f t="shared" si="37"/>
        <v>34.362887084194746</v>
      </c>
      <c r="F737" s="238">
        <f t="shared" si="38"/>
        <v>859.07217710486873</v>
      </c>
      <c r="G737" s="238">
        <f t="shared" si="38"/>
        <v>1030.8866125258423</v>
      </c>
      <c r="H737" s="239"/>
      <c r="I737" s="240"/>
    </row>
    <row r="738" spans="1:9" x14ac:dyDescent="0.25">
      <c r="A738" s="235" t="s">
        <v>16798</v>
      </c>
      <c r="B738" s="250">
        <v>628056000</v>
      </c>
      <c r="C738" s="236" t="s">
        <v>19508</v>
      </c>
      <c r="D738" s="237">
        <v>35.966710433264794</v>
      </c>
      <c r="E738" s="238">
        <f t="shared" si="37"/>
        <v>43.160052519917748</v>
      </c>
      <c r="F738" s="238">
        <f t="shared" si="38"/>
        <v>1079.0013129979438</v>
      </c>
      <c r="G738" s="238">
        <f t="shared" si="38"/>
        <v>1294.8015755975325</v>
      </c>
      <c r="H738" s="239"/>
      <c r="I738" s="240"/>
    </row>
    <row r="739" spans="1:9" x14ac:dyDescent="0.25">
      <c r="A739" s="235" t="s">
        <v>16798</v>
      </c>
      <c r="B739" s="250">
        <v>628224000</v>
      </c>
      <c r="C739" s="236" t="s">
        <v>19509</v>
      </c>
      <c r="D739" s="237">
        <v>42.834266829418688</v>
      </c>
      <c r="E739" s="238">
        <f t="shared" si="37"/>
        <v>51.401120195302425</v>
      </c>
      <c r="F739" s="238">
        <f t="shared" si="38"/>
        <v>1285.0280048825607</v>
      </c>
      <c r="G739" s="238">
        <f t="shared" si="38"/>
        <v>1542.0336058590728</v>
      </c>
      <c r="H739" s="239"/>
      <c r="I739" s="240"/>
    </row>
    <row r="740" spans="1:9" x14ac:dyDescent="0.25">
      <c r="A740" s="235" t="s">
        <v>16798</v>
      </c>
      <c r="B740" s="250">
        <v>628092000</v>
      </c>
      <c r="C740" s="236" t="s">
        <v>19510</v>
      </c>
      <c r="D740" s="237">
        <v>66.176506363996822</v>
      </c>
      <c r="E740" s="238">
        <f t="shared" si="37"/>
        <v>79.411807636796183</v>
      </c>
      <c r="F740" s="238">
        <f t="shared" si="38"/>
        <v>1985.2951909199046</v>
      </c>
      <c r="G740" s="238">
        <f t="shared" si="38"/>
        <v>2382.3542291038857</v>
      </c>
      <c r="H740" s="239"/>
      <c r="I740" s="240"/>
    </row>
    <row r="741" spans="1:9" x14ac:dyDescent="0.25">
      <c r="A741" s="235" t="s">
        <v>16798</v>
      </c>
      <c r="B741" s="250">
        <v>628065000</v>
      </c>
      <c r="C741" s="236" t="s">
        <v>19511</v>
      </c>
      <c r="D741" s="237">
        <v>14.600908010985815</v>
      </c>
      <c r="E741" s="238">
        <f t="shared" si="37"/>
        <v>17.521089613182976</v>
      </c>
      <c r="F741" s="238">
        <f t="shared" si="38"/>
        <v>438.02724032957445</v>
      </c>
      <c r="G741" s="238">
        <f t="shared" si="38"/>
        <v>525.63268839548925</v>
      </c>
      <c r="H741" s="239"/>
      <c r="I741" s="240"/>
    </row>
    <row r="742" spans="1:9" x14ac:dyDescent="0.25">
      <c r="A742" s="235" t="s">
        <v>16798</v>
      </c>
      <c r="B742" s="250">
        <v>628090000</v>
      </c>
      <c r="C742" s="236" t="s">
        <v>19512</v>
      </c>
      <c r="D742" s="237">
        <v>54.006864490671276</v>
      </c>
      <c r="E742" s="238">
        <f t="shared" si="37"/>
        <v>64.808237388805523</v>
      </c>
      <c r="F742" s="238">
        <f t="shared" si="38"/>
        <v>1620.2059347201382</v>
      </c>
      <c r="G742" s="238">
        <f t="shared" si="38"/>
        <v>1944.2471216641657</v>
      </c>
      <c r="H742" s="239"/>
      <c r="I742" s="240"/>
    </row>
    <row r="743" spans="1:9" x14ac:dyDescent="0.25">
      <c r="A743" s="235" t="s">
        <v>16798</v>
      </c>
      <c r="B743" s="250">
        <v>628011000</v>
      </c>
      <c r="C743" s="236" t="s">
        <v>19513</v>
      </c>
      <c r="D743" s="237">
        <v>30.737216480150998</v>
      </c>
      <c r="E743" s="238">
        <f t="shared" si="37"/>
        <v>36.884659776181195</v>
      </c>
      <c r="F743" s="238">
        <f t="shared" si="38"/>
        <v>922.11649440452993</v>
      </c>
      <c r="G743" s="238">
        <f t="shared" si="38"/>
        <v>1106.5397932854357</v>
      </c>
      <c r="H743" s="239"/>
      <c r="I743" s="240"/>
    </row>
    <row r="744" spans="1:9" x14ac:dyDescent="0.25">
      <c r="A744" s="235" t="s">
        <v>16798</v>
      </c>
      <c r="B744" s="250">
        <v>628020000</v>
      </c>
      <c r="C744" s="236" t="s">
        <v>19514</v>
      </c>
      <c r="D744" s="237">
        <v>64.294612426111442</v>
      </c>
      <c r="E744" s="238">
        <f t="shared" si="37"/>
        <v>77.153534911333722</v>
      </c>
      <c r="F744" s="238">
        <f t="shared" si="38"/>
        <v>1928.8383727833432</v>
      </c>
      <c r="G744" s="238">
        <f t="shared" si="38"/>
        <v>2314.6060473400116</v>
      </c>
      <c r="H744" s="239"/>
      <c r="I744" s="240"/>
    </row>
    <row r="745" spans="1:9" x14ac:dyDescent="0.25">
      <c r="A745" s="235" t="s">
        <v>16798</v>
      </c>
      <c r="B745" s="250">
        <v>628082000</v>
      </c>
      <c r="C745" s="236" t="s">
        <v>19515</v>
      </c>
      <c r="D745" s="237">
        <v>34.712976309329591</v>
      </c>
      <c r="E745" s="238">
        <f t="shared" si="37"/>
        <v>41.655571571195509</v>
      </c>
      <c r="F745" s="238">
        <f t="shared" si="38"/>
        <v>1041.3892892798876</v>
      </c>
      <c r="G745" s="238">
        <f t="shared" si="38"/>
        <v>1249.6671471358652</v>
      </c>
      <c r="H745" s="239"/>
      <c r="I745" s="240"/>
    </row>
    <row r="746" spans="1:9" x14ac:dyDescent="0.25">
      <c r="A746" s="235" t="s">
        <v>16798</v>
      </c>
      <c r="B746" s="250">
        <v>628009000</v>
      </c>
      <c r="C746" s="236" t="s">
        <v>19516</v>
      </c>
      <c r="D746" s="237">
        <v>37.548000000000002</v>
      </c>
      <c r="E746" s="238">
        <f t="shared" ref="E746:E809" si="39">D746*1.2</f>
        <v>45.057600000000001</v>
      </c>
      <c r="F746" s="238">
        <f t="shared" ref="F746:G809" si="40">D746*$F$1</f>
        <v>1126.44</v>
      </c>
      <c r="G746" s="238">
        <f t="shared" si="40"/>
        <v>1351.7280000000001</v>
      </c>
      <c r="H746" s="239"/>
      <c r="I746" s="240"/>
    </row>
    <row r="747" spans="1:9" x14ac:dyDescent="0.25">
      <c r="A747" s="235" t="s">
        <v>16798</v>
      </c>
      <c r="B747" s="250">
        <v>628041000</v>
      </c>
      <c r="C747" s="236" t="s">
        <v>19517</v>
      </c>
      <c r="D747" s="237">
        <v>55.63600000000001</v>
      </c>
      <c r="E747" s="238">
        <f t="shared" si="39"/>
        <v>66.763200000000012</v>
      </c>
      <c r="F747" s="238">
        <f t="shared" si="40"/>
        <v>1669.0800000000004</v>
      </c>
      <c r="G747" s="238">
        <f t="shared" si="40"/>
        <v>2002.8960000000004</v>
      </c>
      <c r="H747" s="239"/>
      <c r="I747" s="240"/>
    </row>
    <row r="748" spans="1:9" x14ac:dyDescent="0.25">
      <c r="A748" s="235" t="s">
        <v>16798</v>
      </c>
      <c r="B748" s="250">
        <v>628083000</v>
      </c>
      <c r="C748" s="236" t="s">
        <v>19518</v>
      </c>
      <c r="D748" s="237">
        <v>59.584000000000003</v>
      </c>
      <c r="E748" s="238">
        <f t="shared" si="39"/>
        <v>71.500799999999998</v>
      </c>
      <c r="F748" s="238">
        <f t="shared" si="40"/>
        <v>1787.52</v>
      </c>
      <c r="G748" s="238">
        <f t="shared" si="40"/>
        <v>2145.0239999999999</v>
      </c>
      <c r="H748" s="239"/>
      <c r="I748" s="240"/>
    </row>
    <row r="749" spans="1:9" x14ac:dyDescent="0.25">
      <c r="A749" s="235" t="s">
        <v>16798</v>
      </c>
      <c r="B749" s="250">
        <v>628222000</v>
      </c>
      <c r="C749" s="236" t="s">
        <v>19519</v>
      </c>
      <c r="D749" s="237">
        <v>29.715345745856357</v>
      </c>
      <c r="E749" s="238">
        <f t="shared" si="39"/>
        <v>35.658414895027626</v>
      </c>
      <c r="F749" s="238">
        <f t="shared" si="40"/>
        <v>891.46037237569067</v>
      </c>
      <c r="G749" s="238">
        <f t="shared" si="40"/>
        <v>1069.7524468508288</v>
      </c>
      <c r="H749" s="239"/>
      <c r="I749" s="240"/>
    </row>
    <row r="750" spans="1:9" x14ac:dyDescent="0.25">
      <c r="A750" s="235" t="s">
        <v>16798</v>
      </c>
      <c r="B750" s="250">
        <v>628223000</v>
      </c>
      <c r="C750" s="236" t="s">
        <v>19520</v>
      </c>
      <c r="D750" s="237">
        <v>38.304000000000002</v>
      </c>
      <c r="E750" s="238">
        <f t="shared" si="39"/>
        <v>45.964800000000004</v>
      </c>
      <c r="F750" s="238">
        <f t="shared" si="40"/>
        <v>1149.1200000000001</v>
      </c>
      <c r="G750" s="238">
        <f t="shared" si="40"/>
        <v>1378.9440000000002</v>
      </c>
      <c r="H750" s="239"/>
      <c r="I750" s="240"/>
    </row>
    <row r="751" spans="1:9" x14ac:dyDescent="0.25">
      <c r="A751" s="235" t="s">
        <v>16798</v>
      </c>
      <c r="B751" s="250">
        <v>628229000</v>
      </c>
      <c r="C751" s="236" t="s">
        <v>19521</v>
      </c>
      <c r="D751" s="237">
        <v>63.75152430648226</v>
      </c>
      <c r="E751" s="238">
        <f t="shared" si="39"/>
        <v>76.501829167778709</v>
      </c>
      <c r="F751" s="238">
        <f t="shared" si="40"/>
        <v>1912.5457291944679</v>
      </c>
      <c r="G751" s="238">
        <f t="shared" si="40"/>
        <v>2295.0548750333614</v>
      </c>
      <c r="H751" s="239"/>
      <c r="I751" s="240"/>
    </row>
    <row r="752" spans="1:9" x14ac:dyDescent="0.25">
      <c r="A752" s="235" t="s">
        <v>16798</v>
      </c>
      <c r="B752" s="250">
        <v>628091000</v>
      </c>
      <c r="C752" s="236" t="s">
        <v>19522</v>
      </c>
      <c r="D752" s="237">
        <v>69.244</v>
      </c>
      <c r="E752" s="238">
        <f t="shared" si="39"/>
        <v>83.092799999999997</v>
      </c>
      <c r="F752" s="238">
        <f t="shared" si="40"/>
        <v>2077.3200000000002</v>
      </c>
      <c r="G752" s="238">
        <f t="shared" si="40"/>
        <v>2492.7840000000001</v>
      </c>
      <c r="H752" s="239"/>
      <c r="I752" s="240"/>
    </row>
    <row r="753" spans="1:9" x14ac:dyDescent="0.25">
      <c r="A753" s="235" t="s">
        <v>16798</v>
      </c>
      <c r="B753" s="250">
        <v>628225000</v>
      </c>
      <c r="C753" s="236" t="s">
        <v>19523</v>
      </c>
      <c r="D753" s="237">
        <v>62.832000000000015</v>
      </c>
      <c r="E753" s="238">
        <f t="shared" si="39"/>
        <v>75.398400000000009</v>
      </c>
      <c r="F753" s="238">
        <f t="shared" si="40"/>
        <v>1884.9600000000005</v>
      </c>
      <c r="G753" s="238">
        <f t="shared" si="40"/>
        <v>2261.9520000000002</v>
      </c>
      <c r="H753" s="239"/>
      <c r="I753" s="240"/>
    </row>
    <row r="754" spans="1:9" x14ac:dyDescent="0.25">
      <c r="A754" s="235" t="s">
        <v>16798</v>
      </c>
      <c r="B754" s="250">
        <v>628226000</v>
      </c>
      <c r="C754" s="236" t="s">
        <v>19524</v>
      </c>
      <c r="D754" s="237">
        <v>66.667999999999992</v>
      </c>
      <c r="E754" s="238">
        <f t="shared" si="39"/>
        <v>80.001599999999982</v>
      </c>
      <c r="F754" s="238">
        <f t="shared" si="40"/>
        <v>2000.0399999999997</v>
      </c>
      <c r="G754" s="238">
        <f t="shared" si="40"/>
        <v>2400.0479999999993</v>
      </c>
      <c r="H754" s="239"/>
      <c r="I754" s="240"/>
    </row>
    <row r="755" spans="1:9" x14ac:dyDescent="0.25">
      <c r="A755" s="235" t="s">
        <v>16798</v>
      </c>
      <c r="B755" s="250">
        <v>623545000</v>
      </c>
      <c r="C755" s="236" t="s">
        <v>19525</v>
      </c>
      <c r="D755" s="237">
        <v>2.8920644071964428</v>
      </c>
      <c r="E755" s="238">
        <f t="shared" si="39"/>
        <v>3.4704772886357311</v>
      </c>
      <c r="F755" s="238">
        <f t="shared" si="40"/>
        <v>86.761932215893282</v>
      </c>
      <c r="G755" s="238">
        <f t="shared" si="40"/>
        <v>104.11431865907193</v>
      </c>
      <c r="H755" s="239"/>
      <c r="I755" s="240"/>
    </row>
    <row r="756" spans="1:9" x14ac:dyDescent="0.25">
      <c r="A756" s="235" t="s">
        <v>16798</v>
      </c>
      <c r="B756" s="250">
        <v>623546000</v>
      </c>
      <c r="C756" s="236" t="s">
        <v>19526</v>
      </c>
      <c r="D756" s="237">
        <v>3.1326912955465587</v>
      </c>
      <c r="E756" s="238">
        <f t="shared" si="39"/>
        <v>3.7592295546558701</v>
      </c>
      <c r="F756" s="238">
        <f t="shared" si="40"/>
        <v>93.980738866396763</v>
      </c>
      <c r="G756" s="238">
        <f t="shared" si="40"/>
        <v>112.77688663967611</v>
      </c>
      <c r="H756" s="239"/>
      <c r="I756" s="240"/>
    </row>
    <row r="757" spans="1:9" x14ac:dyDescent="0.25">
      <c r="A757" s="235" t="s">
        <v>16798</v>
      </c>
      <c r="B757" s="250">
        <v>623547000</v>
      </c>
      <c r="C757" s="236" t="s">
        <v>19527</v>
      </c>
      <c r="D757" s="237">
        <v>4.4598928999595131</v>
      </c>
      <c r="E757" s="238">
        <f t="shared" si="39"/>
        <v>5.3518714799514155</v>
      </c>
      <c r="F757" s="238">
        <f t="shared" si="40"/>
        <v>133.79678699878539</v>
      </c>
      <c r="G757" s="238">
        <f t="shared" si="40"/>
        <v>160.55614439854247</v>
      </c>
      <c r="H757" s="239"/>
      <c r="I757" s="240"/>
    </row>
    <row r="758" spans="1:9" x14ac:dyDescent="0.25">
      <c r="A758" s="235" t="s">
        <v>16798</v>
      </c>
      <c r="B758" s="250">
        <v>623548000</v>
      </c>
      <c r="C758" s="236" t="s">
        <v>19528</v>
      </c>
      <c r="D758" s="237">
        <v>3.1326912955465587</v>
      </c>
      <c r="E758" s="238">
        <f t="shared" si="39"/>
        <v>3.7592295546558701</v>
      </c>
      <c r="F758" s="238">
        <f t="shared" si="40"/>
        <v>93.980738866396763</v>
      </c>
      <c r="G758" s="238">
        <f t="shared" si="40"/>
        <v>112.77688663967611</v>
      </c>
      <c r="H758" s="239"/>
      <c r="I758" s="240"/>
    </row>
    <row r="759" spans="1:9" x14ac:dyDescent="0.25">
      <c r="A759" s="235" t="s">
        <v>16798</v>
      </c>
      <c r="B759" s="250">
        <v>623549000</v>
      </c>
      <c r="C759" s="236" t="s">
        <v>19529</v>
      </c>
      <c r="D759" s="237">
        <v>3.1326912955465587</v>
      </c>
      <c r="E759" s="238">
        <f t="shared" si="39"/>
        <v>3.7592295546558701</v>
      </c>
      <c r="F759" s="238">
        <f t="shared" si="40"/>
        <v>93.980738866396763</v>
      </c>
      <c r="G759" s="238">
        <f t="shared" si="40"/>
        <v>112.77688663967611</v>
      </c>
      <c r="H759" s="239"/>
      <c r="I759" s="240"/>
    </row>
    <row r="760" spans="1:9" x14ac:dyDescent="0.25">
      <c r="A760" s="235" t="s">
        <v>16798</v>
      </c>
      <c r="B760" s="250">
        <v>623550000</v>
      </c>
      <c r="C760" s="236" t="s">
        <v>19530</v>
      </c>
      <c r="D760" s="237">
        <v>4.2177501938526323</v>
      </c>
      <c r="E760" s="238">
        <f t="shared" si="39"/>
        <v>5.0613002326231582</v>
      </c>
      <c r="F760" s="238">
        <f t="shared" si="40"/>
        <v>126.53250581557897</v>
      </c>
      <c r="G760" s="238">
        <f t="shared" si="40"/>
        <v>151.83900697869475</v>
      </c>
      <c r="H760" s="239"/>
      <c r="I760" s="240"/>
    </row>
    <row r="761" spans="1:9" x14ac:dyDescent="0.25">
      <c r="A761" s="235" t="s">
        <v>16798</v>
      </c>
      <c r="B761" s="250">
        <v>623551000</v>
      </c>
      <c r="C761" s="236" t="s">
        <v>19531</v>
      </c>
      <c r="D761" s="237">
        <v>3.1326912955465587</v>
      </c>
      <c r="E761" s="238">
        <f t="shared" si="39"/>
        <v>3.7592295546558701</v>
      </c>
      <c r="F761" s="238">
        <f t="shared" si="40"/>
        <v>93.980738866396763</v>
      </c>
      <c r="G761" s="238">
        <f t="shared" si="40"/>
        <v>112.77688663967611</v>
      </c>
      <c r="H761" s="239"/>
      <c r="I761" s="240"/>
    </row>
    <row r="762" spans="1:9" x14ac:dyDescent="0.25">
      <c r="A762" s="235" t="s">
        <v>16799</v>
      </c>
      <c r="B762" s="251">
        <v>626146000</v>
      </c>
      <c r="C762" s="241" t="s">
        <v>18940</v>
      </c>
      <c r="D762" s="237">
        <v>40.229885057471257</v>
      </c>
      <c r="E762" s="242">
        <f t="shared" si="39"/>
        <v>48.275862068965509</v>
      </c>
      <c r="F762" s="242">
        <f t="shared" si="40"/>
        <v>1206.8965517241377</v>
      </c>
      <c r="G762" s="242">
        <f t="shared" si="40"/>
        <v>1448.2758620689654</v>
      </c>
      <c r="H762" s="243" t="s">
        <v>7557</v>
      </c>
      <c r="I762" s="240"/>
    </row>
    <row r="763" spans="1:9" x14ac:dyDescent="0.25">
      <c r="A763" s="235" t="s">
        <v>16799</v>
      </c>
      <c r="B763" s="251">
        <v>626147000</v>
      </c>
      <c r="C763" s="241" t="s">
        <v>18941</v>
      </c>
      <c r="D763" s="237">
        <v>40.229885057471257</v>
      </c>
      <c r="E763" s="242">
        <f t="shared" si="39"/>
        <v>48.275862068965509</v>
      </c>
      <c r="F763" s="242">
        <f t="shared" si="40"/>
        <v>1206.8965517241377</v>
      </c>
      <c r="G763" s="242">
        <f t="shared" si="40"/>
        <v>1448.2758620689654</v>
      </c>
      <c r="H763" s="243" t="s">
        <v>7557</v>
      </c>
      <c r="I763" s="240"/>
    </row>
    <row r="764" spans="1:9" x14ac:dyDescent="0.25">
      <c r="A764" s="235" t="s">
        <v>16799</v>
      </c>
      <c r="B764" s="251">
        <v>626140000</v>
      </c>
      <c r="C764" s="241" t="s">
        <v>18942</v>
      </c>
      <c r="D764" s="237">
        <v>40.22988505747125</v>
      </c>
      <c r="E764" s="242">
        <f t="shared" si="39"/>
        <v>48.275862068965502</v>
      </c>
      <c r="F764" s="242">
        <f t="shared" si="40"/>
        <v>1206.8965517241375</v>
      </c>
      <c r="G764" s="242">
        <f t="shared" si="40"/>
        <v>1448.2758620689651</v>
      </c>
      <c r="H764" s="243" t="s">
        <v>7557</v>
      </c>
      <c r="I764" s="240"/>
    </row>
    <row r="765" spans="1:9" x14ac:dyDescent="0.25">
      <c r="A765" s="235" t="s">
        <v>16799</v>
      </c>
      <c r="B765" s="251">
        <v>626144000</v>
      </c>
      <c r="C765" s="241" t="s">
        <v>18943</v>
      </c>
      <c r="D765" s="237">
        <v>40.22988505747125</v>
      </c>
      <c r="E765" s="242">
        <f t="shared" si="39"/>
        <v>48.275862068965502</v>
      </c>
      <c r="F765" s="242">
        <f t="shared" si="40"/>
        <v>1206.8965517241375</v>
      </c>
      <c r="G765" s="242">
        <f t="shared" si="40"/>
        <v>1448.2758620689651</v>
      </c>
      <c r="H765" s="243" t="s">
        <v>7557</v>
      </c>
      <c r="I765" s="240"/>
    </row>
    <row r="766" spans="1:9" x14ac:dyDescent="0.25">
      <c r="A766" s="235" t="s">
        <v>16799</v>
      </c>
      <c r="B766" s="251">
        <v>626141000</v>
      </c>
      <c r="C766" s="241" t="s">
        <v>18944</v>
      </c>
      <c r="D766" s="237">
        <v>40.22988505747125</v>
      </c>
      <c r="E766" s="242">
        <f t="shared" si="39"/>
        <v>48.275862068965502</v>
      </c>
      <c r="F766" s="242">
        <f t="shared" si="40"/>
        <v>1206.8965517241375</v>
      </c>
      <c r="G766" s="242">
        <f t="shared" si="40"/>
        <v>1448.2758620689651</v>
      </c>
      <c r="H766" s="243" t="s">
        <v>7557</v>
      </c>
      <c r="I766" s="240"/>
    </row>
    <row r="767" spans="1:9" x14ac:dyDescent="0.25">
      <c r="A767" s="235" t="s">
        <v>16799</v>
      </c>
      <c r="B767" s="251">
        <v>626145000</v>
      </c>
      <c r="C767" s="241" t="s">
        <v>18945</v>
      </c>
      <c r="D767" s="237">
        <v>40.22988505747125</v>
      </c>
      <c r="E767" s="242">
        <f t="shared" si="39"/>
        <v>48.275862068965502</v>
      </c>
      <c r="F767" s="242">
        <f t="shared" si="40"/>
        <v>1206.8965517241375</v>
      </c>
      <c r="G767" s="242">
        <f t="shared" si="40"/>
        <v>1448.2758620689651</v>
      </c>
      <c r="H767" s="243" t="s">
        <v>7557</v>
      </c>
      <c r="I767" s="240"/>
    </row>
    <row r="768" spans="1:9" x14ac:dyDescent="0.25">
      <c r="A768" s="235" t="s">
        <v>16799</v>
      </c>
      <c r="B768" s="251">
        <v>626142000</v>
      </c>
      <c r="C768" s="241" t="s">
        <v>18946</v>
      </c>
      <c r="D768" s="237">
        <v>40.22988505747125</v>
      </c>
      <c r="E768" s="242">
        <f t="shared" si="39"/>
        <v>48.275862068965502</v>
      </c>
      <c r="F768" s="242">
        <f t="shared" si="40"/>
        <v>1206.8965517241375</v>
      </c>
      <c r="G768" s="242">
        <f t="shared" si="40"/>
        <v>1448.2758620689651</v>
      </c>
      <c r="H768" s="243" t="s">
        <v>7557</v>
      </c>
      <c r="I768" s="240"/>
    </row>
    <row r="769" spans="1:9" x14ac:dyDescent="0.25">
      <c r="A769" s="235" t="s">
        <v>16799</v>
      </c>
      <c r="B769" s="251">
        <v>626143000</v>
      </c>
      <c r="C769" s="241" t="s">
        <v>18947</v>
      </c>
      <c r="D769" s="237">
        <v>40.22988505747125</v>
      </c>
      <c r="E769" s="242">
        <f t="shared" si="39"/>
        <v>48.275862068965502</v>
      </c>
      <c r="F769" s="242">
        <f t="shared" si="40"/>
        <v>1206.8965517241375</v>
      </c>
      <c r="G769" s="242">
        <f t="shared" si="40"/>
        <v>1448.2758620689651</v>
      </c>
      <c r="H769" s="243" t="s">
        <v>7557</v>
      </c>
      <c r="I769" s="240"/>
    </row>
    <row r="770" spans="1:9" x14ac:dyDescent="0.25">
      <c r="A770" s="235" t="s">
        <v>16799</v>
      </c>
      <c r="B770" s="250">
        <v>624094000</v>
      </c>
      <c r="C770" s="236" t="s">
        <v>19532</v>
      </c>
      <c r="D770" s="237">
        <v>0.34664345874426439</v>
      </c>
      <c r="E770" s="238">
        <f t="shared" si="39"/>
        <v>0.41597215049311725</v>
      </c>
      <c r="F770" s="238">
        <f t="shared" si="40"/>
        <v>10.399303762327932</v>
      </c>
      <c r="G770" s="238">
        <f t="shared" si="40"/>
        <v>12.479164514793517</v>
      </c>
      <c r="H770" s="239"/>
      <c r="I770" s="240"/>
    </row>
    <row r="771" spans="1:9" x14ac:dyDescent="0.25">
      <c r="A771" s="235" t="s">
        <v>16799</v>
      </c>
      <c r="B771" s="250">
        <v>624140000</v>
      </c>
      <c r="C771" s="236" t="s">
        <v>16845</v>
      </c>
      <c r="D771" s="237">
        <v>0.2853283308312809</v>
      </c>
      <c r="E771" s="238">
        <f t="shared" si="39"/>
        <v>0.34239399699753709</v>
      </c>
      <c r="F771" s="238">
        <f t="shared" si="40"/>
        <v>8.5598499249384261</v>
      </c>
      <c r="G771" s="238">
        <f t="shared" si="40"/>
        <v>10.271819909926112</v>
      </c>
      <c r="H771" s="239"/>
      <c r="I771" s="240"/>
    </row>
    <row r="772" spans="1:9" x14ac:dyDescent="0.25">
      <c r="A772" s="235" t="s">
        <v>16799</v>
      </c>
      <c r="B772" s="250">
        <v>624141000</v>
      </c>
      <c r="C772" s="236" t="s">
        <v>16846</v>
      </c>
      <c r="D772" s="237">
        <v>0.2853283308312809</v>
      </c>
      <c r="E772" s="238">
        <f t="shared" si="39"/>
        <v>0.34239399699753709</v>
      </c>
      <c r="F772" s="238">
        <f t="shared" si="40"/>
        <v>8.5598499249384261</v>
      </c>
      <c r="G772" s="238">
        <f t="shared" si="40"/>
        <v>10.271819909926112</v>
      </c>
      <c r="H772" s="239"/>
      <c r="I772" s="240"/>
    </row>
    <row r="773" spans="1:9" x14ac:dyDescent="0.25">
      <c r="A773" s="235" t="s">
        <v>16799</v>
      </c>
      <c r="B773" s="250">
        <v>624142000</v>
      </c>
      <c r="C773" s="236" t="s">
        <v>16847</v>
      </c>
      <c r="D773" s="237">
        <v>0.2853283308312809</v>
      </c>
      <c r="E773" s="238">
        <f t="shared" si="39"/>
        <v>0.34239399699753709</v>
      </c>
      <c r="F773" s="238">
        <f t="shared" si="40"/>
        <v>8.5598499249384261</v>
      </c>
      <c r="G773" s="238">
        <f t="shared" si="40"/>
        <v>10.271819909926112</v>
      </c>
      <c r="H773" s="239"/>
      <c r="I773" s="240"/>
    </row>
    <row r="774" spans="1:9" x14ac:dyDescent="0.25">
      <c r="A774" s="235" t="s">
        <v>16799</v>
      </c>
      <c r="B774" s="250">
        <v>624135000</v>
      </c>
      <c r="C774" s="236" t="s">
        <v>16840</v>
      </c>
      <c r="D774" s="237">
        <v>0.48624745417464688</v>
      </c>
      <c r="E774" s="238">
        <f t="shared" si="39"/>
        <v>0.58349694500957627</v>
      </c>
      <c r="F774" s="238">
        <f t="shared" si="40"/>
        <v>14.587423625239406</v>
      </c>
      <c r="G774" s="238">
        <f t="shared" si="40"/>
        <v>17.504908350287288</v>
      </c>
      <c r="H774" s="239"/>
      <c r="I774" s="240"/>
    </row>
    <row r="775" spans="1:9" x14ac:dyDescent="0.25">
      <c r="A775" s="235" t="s">
        <v>16799</v>
      </c>
      <c r="B775" s="250">
        <v>624143000</v>
      </c>
      <c r="C775" s="236" t="s">
        <v>16848</v>
      </c>
      <c r="D775" s="237">
        <v>0.31551652568541999</v>
      </c>
      <c r="E775" s="238">
        <f t="shared" si="39"/>
        <v>0.378619830822504</v>
      </c>
      <c r="F775" s="238">
        <f t="shared" si="40"/>
        <v>9.4654957705625993</v>
      </c>
      <c r="G775" s="238">
        <f t="shared" si="40"/>
        <v>11.358594924675121</v>
      </c>
      <c r="H775" s="239"/>
      <c r="I775" s="240"/>
    </row>
    <row r="776" spans="1:9" x14ac:dyDescent="0.25">
      <c r="A776" s="235" t="s">
        <v>16799</v>
      </c>
      <c r="B776" s="250">
        <v>624136000</v>
      </c>
      <c r="C776" s="236" t="s">
        <v>16841</v>
      </c>
      <c r="D776" s="237">
        <v>0.38349767069272112</v>
      </c>
      <c r="E776" s="238">
        <f t="shared" si="39"/>
        <v>0.46019720483126531</v>
      </c>
      <c r="F776" s="238">
        <f t="shared" si="40"/>
        <v>11.504930120781633</v>
      </c>
      <c r="G776" s="238">
        <f t="shared" si="40"/>
        <v>13.805916144937958</v>
      </c>
      <c r="H776" s="239"/>
      <c r="I776" s="240"/>
    </row>
    <row r="777" spans="1:9" x14ac:dyDescent="0.25">
      <c r="A777" s="235" t="s">
        <v>16799</v>
      </c>
      <c r="B777" s="250">
        <v>626150000</v>
      </c>
      <c r="C777" s="236" t="s">
        <v>16879</v>
      </c>
      <c r="D777" s="237">
        <v>1.5430666082581825</v>
      </c>
      <c r="E777" s="238">
        <f t="shared" si="39"/>
        <v>1.851679929909819</v>
      </c>
      <c r="F777" s="238">
        <f t="shared" si="40"/>
        <v>46.291998247745475</v>
      </c>
      <c r="G777" s="238">
        <f t="shared" si="40"/>
        <v>55.550397897294573</v>
      </c>
      <c r="H777" s="239"/>
      <c r="I777" s="240"/>
    </row>
    <row r="778" spans="1:9" x14ac:dyDescent="0.25">
      <c r="A778" s="235" t="s">
        <v>16799</v>
      </c>
      <c r="B778" s="250">
        <v>624145000</v>
      </c>
      <c r="C778" s="236" t="s">
        <v>16850</v>
      </c>
      <c r="D778" s="237">
        <v>0.34473291535946571</v>
      </c>
      <c r="E778" s="238">
        <f t="shared" si="39"/>
        <v>0.41367949843135882</v>
      </c>
      <c r="F778" s="238">
        <f t="shared" si="40"/>
        <v>10.341987460783971</v>
      </c>
      <c r="G778" s="238">
        <f t="shared" si="40"/>
        <v>12.410384952940765</v>
      </c>
      <c r="H778" s="239"/>
      <c r="I778" s="240"/>
    </row>
    <row r="779" spans="1:9" x14ac:dyDescent="0.25">
      <c r="A779" s="235" t="s">
        <v>16799</v>
      </c>
      <c r="B779" s="250">
        <v>626151000</v>
      </c>
      <c r="C779" s="236" t="s">
        <v>16880</v>
      </c>
      <c r="D779" s="237">
        <v>1.3770455340302741</v>
      </c>
      <c r="E779" s="238">
        <f t="shared" si="39"/>
        <v>1.6524546408363288</v>
      </c>
      <c r="F779" s="238">
        <f t="shared" si="40"/>
        <v>41.311366020908224</v>
      </c>
      <c r="G779" s="238">
        <f t="shared" si="40"/>
        <v>49.573639225089863</v>
      </c>
      <c r="H779" s="239"/>
      <c r="I779" s="240"/>
    </row>
    <row r="780" spans="1:9" x14ac:dyDescent="0.25">
      <c r="A780" s="235" t="s">
        <v>16799</v>
      </c>
      <c r="B780" s="250">
        <v>624137000</v>
      </c>
      <c r="C780" s="236" t="s">
        <v>16842</v>
      </c>
      <c r="D780" s="237">
        <v>0.32474529609575786</v>
      </c>
      <c r="E780" s="238">
        <f t="shared" si="39"/>
        <v>0.38969435531490942</v>
      </c>
      <c r="F780" s="238">
        <f t="shared" si="40"/>
        <v>9.7423588828727361</v>
      </c>
      <c r="G780" s="238">
        <f t="shared" si="40"/>
        <v>11.690830659447283</v>
      </c>
      <c r="H780" s="239"/>
      <c r="I780" s="240"/>
    </row>
    <row r="781" spans="1:9" x14ac:dyDescent="0.25">
      <c r="A781" s="235" t="s">
        <v>16799</v>
      </c>
      <c r="B781" s="250">
        <v>624144000</v>
      </c>
      <c r="C781" s="236" t="s">
        <v>16849</v>
      </c>
      <c r="D781" s="237">
        <v>0.31573301225856854</v>
      </c>
      <c r="E781" s="238">
        <f t="shared" si="39"/>
        <v>0.37887961471028225</v>
      </c>
      <c r="F781" s="238">
        <f t="shared" si="40"/>
        <v>9.4719903677570567</v>
      </c>
      <c r="G781" s="238">
        <f t="shared" si="40"/>
        <v>11.366388441308468</v>
      </c>
      <c r="H781" s="239"/>
      <c r="I781" s="240"/>
    </row>
    <row r="782" spans="1:9" x14ac:dyDescent="0.25">
      <c r="A782" s="235" t="s">
        <v>16799</v>
      </c>
      <c r="B782" s="250">
        <v>624138000</v>
      </c>
      <c r="C782" s="236" t="s">
        <v>16843</v>
      </c>
      <c r="D782" s="237">
        <v>0.29519444705882347</v>
      </c>
      <c r="E782" s="238">
        <f t="shared" si="39"/>
        <v>0.35423333647058813</v>
      </c>
      <c r="F782" s="238">
        <f t="shared" si="40"/>
        <v>8.8558334117647046</v>
      </c>
      <c r="G782" s="238">
        <f t="shared" si="40"/>
        <v>10.627000094117644</v>
      </c>
      <c r="H782" s="239"/>
      <c r="I782" s="240"/>
    </row>
    <row r="783" spans="1:9" x14ac:dyDescent="0.25">
      <c r="A783" s="235" t="s">
        <v>16799</v>
      </c>
      <c r="B783" s="250">
        <v>626152000</v>
      </c>
      <c r="C783" s="236" t="s">
        <v>16881</v>
      </c>
      <c r="D783" s="237">
        <v>0.91589284714760677</v>
      </c>
      <c r="E783" s="238">
        <f t="shared" si="39"/>
        <v>1.099071416577128</v>
      </c>
      <c r="F783" s="238">
        <f t="shared" si="40"/>
        <v>27.476785414428203</v>
      </c>
      <c r="G783" s="238">
        <f t="shared" si="40"/>
        <v>32.97214249731384</v>
      </c>
      <c r="H783" s="239"/>
      <c r="I783" s="240"/>
    </row>
    <row r="784" spans="1:9" x14ac:dyDescent="0.25">
      <c r="A784" s="235" t="s">
        <v>16799</v>
      </c>
      <c r="B784" s="250">
        <v>624139000</v>
      </c>
      <c r="C784" s="236" t="s">
        <v>16844</v>
      </c>
      <c r="D784" s="237">
        <v>0.29133041986229458</v>
      </c>
      <c r="E784" s="238">
        <f t="shared" si="39"/>
        <v>0.34959650383475349</v>
      </c>
      <c r="F784" s="238">
        <f t="shared" si="40"/>
        <v>8.7399125958688373</v>
      </c>
      <c r="G784" s="238">
        <f t="shared" si="40"/>
        <v>10.487895115042605</v>
      </c>
      <c r="H784" s="239"/>
      <c r="I784" s="240"/>
    </row>
    <row r="785" spans="1:9" x14ac:dyDescent="0.25">
      <c r="A785" s="235" t="s">
        <v>16799</v>
      </c>
      <c r="B785" s="250">
        <v>626153000</v>
      </c>
      <c r="C785" s="236" t="s">
        <v>16882</v>
      </c>
      <c r="D785" s="237">
        <v>0.83247921143643133</v>
      </c>
      <c r="E785" s="238">
        <f t="shared" si="39"/>
        <v>0.99897505372371753</v>
      </c>
      <c r="F785" s="238">
        <f t="shared" si="40"/>
        <v>24.974376343092938</v>
      </c>
      <c r="G785" s="238">
        <f t="shared" si="40"/>
        <v>29.969251611711528</v>
      </c>
      <c r="H785" s="239"/>
      <c r="I785" s="240"/>
    </row>
    <row r="786" spans="1:9" x14ac:dyDescent="0.25">
      <c r="A786" s="235" t="s">
        <v>16799</v>
      </c>
      <c r="B786" s="250">
        <v>624222000</v>
      </c>
      <c r="C786" s="236" t="s">
        <v>16857</v>
      </c>
      <c r="D786" s="237">
        <v>0.33499090741415433</v>
      </c>
      <c r="E786" s="238">
        <f t="shared" si="39"/>
        <v>0.4019890888969852</v>
      </c>
      <c r="F786" s="238">
        <f t="shared" si="40"/>
        <v>10.049727222424631</v>
      </c>
      <c r="G786" s="238">
        <f t="shared" si="40"/>
        <v>12.059672666909556</v>
      </c>
      <c r="H786" s="239"/>
      <c r="I786" s="240"/>
    </row>
    <row r="787" spans="1:9" x14ac:dyDescent="0.25">
      <c r="A787" s="235" t="s">
        <v>16799</v>
      </c>
      <c r="B787" s="250">
        <v>624224000</v>
      </c>
      <c r="C787" s="236" t="s">
        <v>16859</v>
      </c>
      <c r="D787" s="237">
        <v>0.33499090741415433</v>
      </c>
      <c r="E787" s="238">
        <f t="shared" si="39"/>
        <v>0.4019890888969852</v>
      </c>
      <c r="F787" s="238">
        <f t="shared" si="40"/>
        <v>10.049727222424631</v>
      </c>
      <c r="G787" s="238">
        <f t="shared" si="40"/>
        <v>12.059672666909556</v>
      </c>
      <c r="H787" s="239"/>
      <c r="I787" s="240"/>
    </row>
    <row r="788" spans="1:9" x14ac:dyDescent="0.25">
      <c r="A788" s="235" t="s">
        <v>16799</v>
      </c>
      <c r="B788" s="250">
        <v>624225000</v>
      </c>
      <c r="C788" s="236" t="s">
        <v>16860</v>
      </c>
      <c r="D788" s="237">
        <v>0.33499090741415433</v>
      </c>
      <c r="E788" s="238">
        <f t="shared" si="39"/>
        <v>0.4019890888969852</v>
      </c>
      <c r="F788" s="238">
        <f t="shared" si="40"/>
        <v>10.049727222424631</v>
      </c>
      <c r="G788" s="238">
        <f t="shared" si="40"/>
        <v>12.059672666909556</v>
      </c>
      <c r="H788" s="239"/>
      <c r="I788" s="240"/>
    </row>
    <row r="789" spans="1:9" x14ac:dyDescent="0.25">
      <c r="A789" s="235" t="s">
        <v>16799</v>
      </c>
      <c r="B789" s="250">
        <v>624223000</v>
      </c>
      <c r="C789" s="236" t="s">
        <v>16858</v>
      </c>
      <c r="D789" s="237">
        <v>0.52808597961393289</v>
      </c>
      <c r="E789" s="238">
        <f t="shared" si="39"/>
        <v>0.6337031755367194</v>
      </c>
      <c r="F789" s="238">
        <f t="shared" si="40"/>
        <v>15.842579388417986</v>
      </c>
      <c r="G789" s="238">
        <f t="shared" si="40"/>
        <v>19.011095266101581</v>
      </c>
      <c r="H789" s="239"/>
      <c r="I789" s="240"/>
    </row>
    <row r="790" spans="1:9" x14ac:dyDescent="0.25">
      <c r="A790" s="235" t="s">
        <v>16799</v>
      </c>
      <c r="B790" s="250">
        <v>624226000</v>
      </c>
      <c r="C790" s="236" t="s">
        <v>16861</v>
      </c>
      <c r="D790" s="237">
        <v>0.36152774979861257</v>
      </c>
      <c r="E790" s="238">
        <f t="shared" si="39"/>
        <v>0.43383329975833507</v>
      </c>
      <c r="F790" s="238">
        <f t="shared" si="40"/>
        <v>10.845832493958378</v>
      </c>
      <c r="G790" s="238">
        <f t="shared" si="40"/>
        <v>13.014998992750051</v>
      </c>
      <c r="H790" s="239"/>
      <c r="I790" s="240"/>
    </row>
    <row r="791" spans="1:9" x14ac:dyDescent="0.25">
      <c r="A791" s="235" t="s">
        <v>16799</v>
      </c>
      <c r="B791" s="250">
        <v>624218000</v>
      </c>
      <c r="C791" s="236" t="s">
        <v>16853</v>
      </c>
      <c r="D791" s="237">
        <v>0.41881508740522938</v>
      </c>
      <c r="E791" s="238">
        <f t="shared" si="39"/>
        <v>0.50257810488627519</v>
      </c>
      <c r="F791" s="238">
        <f t="shared" si="40"/>
        <v>12.564452622156882</v>
      </c>
      <c r="G791" s="238">
        <f t="shared" si="40"/>
        <v>15.077343146588255</v>
      </c>
      <c r="H791" s="239"/>
      <c r="I791" s="240"/>
    </row>
    <row r="792" spans="1:9" x14ac:dyDescent="0.25">
      <c r="A792" s="235" t="s">
        <v>16799</v>
      </c>
      <c r="B792" s="250">
        <v>626154000</v>
      </c>
      <c r="C792" s="236" t="s">
        <v>16883</v>
      </c>
      <c r="D792" s="237">
        <v>1.7184465251212435</v>
      </c>
      <c r="E792" s="238">
        <f t="shared" si="39"/>
        <v>2.062135830145492</v>
      </c>
      <c r="F792" s="238">
        <f t="shared" si="40"/>
        <v>51.553395753637304</v>
      </c>
      <c r="G792" s="238">
        <f t="shared" si="40"/>
        <v>61.864074904364756</v>
      </c>
      <c r="H792" s="239"/>
      <c r="I792" s="240"/>
    </row>
    <row r="793" spans="1:9" x14ac:dyDescent="0.25">
      <c r="A793" s="235" t="s">
        <v>16799</v>
      </c>
      <c r="B793" s="250">
        <v>626155000</v>
      </c>
      <c r="C793" s="236" t="s">
        <v>16884</v>
      </c>
      <c r="D793" s="237">
        <v>1.5334998649021985</v>
      </c>
      <c r="E793" s="238">
        <f t="shared" si="39"/>
        <v>1.8401998378826381</v>
      </c>
      <c r="F793" s="238">
        <f t="shared" si="40"/>
        <v>46.004995947065957</v>
      </c>
      <c r="G793" s="238">
        <f t="shared" si="40"/>
        <v>55.205995136479146</v>
      </c>
      <c r="H793" s="239"/>
      <c r="I793" s="240"/>
    </row>
    <row r="794" spans="1:9" x14ac:dyDescent="0.25">
      <c r="A794" s="235" t="s">
        <v>16799</v>
      </c>
      <c r="B794" s="250">
        <v>624219000</v>
      </c>
      <c r="C794" s="236" t="s">
        <v>16854</v>
      </c>
      <c r="D794" s="237">
        <v>0.35526162154802854</v>
      </c>
      <c r="E794" s="238">
        <f t="shared" si="39"/>
        <v>0.42631394585763421</v>
      </c>
      <c r="F794" s="238">
        <f t="shared" si="40"/>
        <v>10.657848646440856</v>
      </c>
      <c r="G794" s="238">
        <f t="shared" si="40"/>
        <v>12.789418375729026</v>
      </c>
      <c r="H794" s="239"/>
      <c r="I794" s="240"/>
    </row>
    <row r="795" spans="1:9" x14ac:dyDescent="0.25">
      <c r="A795" s="235" t="s">
        <v>16799</v>
      </c>
      <c r="B795" s="250">
        <v>624217000</v>
      </c>
      <c r="C795" s="236" t="s">
        <v>16852</v>
      </c>
      <c r="D795" s="237">
        <v>0.35663967736498187</v>
      </c>
      <c r="E795" s="238">
        <f t="shared" si="39"/>
        <v>0.42796761283797824</v>
      </c>
      <c r="F795" s="238">
        <f t="shared" si="40"/>
        <v>10.699190320949455</v>
      </c>
      <c r="G795" s="238">
        <f t="shared" si="40"/>
        <v>12.839028385139347</v>
      </c>
      <c r="H795" s="239"/>
      <c r="I795" s="240"/>
    </row>
    <row r="796" spans="1:9" x14ac:dyDescent="0.25">
      <c r="A796" s="235" t="s">
        <v>16799</v>
      </c>
      <c r="B796" s="250">
        <v>624220000</v>
      </c>
      <c r="C796" s="236" t="s">
        <v>16855</v>
      </c>
      <c r="D796" s="237">
        <v>0.3366468060124812</v>
      </c>
      <c r="E796" s="238">
        <f t="shared" si="39"/>
        <v>0.40397616721497742</v>
      </c>
      <c r="F796" s="238">
        <f t="shared" si="40"/>
        <v>10.099404180374435</v>
      </c>
      <c r="G796" s="238">
        <f t="shared" si="40"/>
        <v>12.119285016449323</v>
      </c>
      <c r="H796" s="239"/>
      <c r="I796" s="240"/>
    </row>
    <row r="797" spans="1:9" x14ac:dyDescent="0.25">
      <c r="A797" s="235" t="s">
        <v>16799</v>
      </c>
      <c r="B797" s="250">
        <v>626156000</v>
      </c>
      <c r="C797" s="236" t="s">
        <v>16885</v>
      </c>
      <c r="D797" s="237">
        <v>1.0260602454650196</v>
      </c>
      <c r="E797" s="238">
        <f t="shared" si="39"/>
        <v>1.2312722945580235</v>
      </c>
      <c r="F797" s="238">
        <f t="shared" si="40"/>
        <v>30.781807363950588</v>
      </c>
      <c r="G797" s="238">
        <f t="shared" si="40"/>
        <v>36.938168836740701</v>
      </c>
      <c r="H797" s="239"/>
      <c r="I797" s="240"/>
    </row>
    <row r="798" spans="1:9" x14ac:dyDescent="0.25">
      <c r="A798" s="235" t="s">
        <v>16799</v>
      </c>
      <c r="B798" s="250">
        <v>624221000</v>
      </c>
      <c r="C798" s="236" t="s">
        <v>16856</v>
      </c>
      <c r="D798" s="237">
        <v>0.33499090741415433</v>
      </c>
      <c r="E798" s="238">
        <f t="shared" si="39"/>
        <v>0.4019890888969852</v>
      </c>
      <c r="F798" s="238">
        <f t="shared" si="40"/>
        <v>10.049727222424631</v>
      </c>
      <c r="G798" s="238">
        <f t="shared" si="40"/>
        <v>12.059672666909556</v>
      </c>
      <c r="H798" s="239"/>
      <c r="I798" s="240"/>
    </row>
    <row r="799" spans="1:9" x14ac:dyDescent="0.25">
      <c r="A799" s="235" t="s">
        <v>16799</v>
      </c>
      <c r="B799" s="250">
        <v>626157000</v>
      </c>
      <c r="C799" s="236" t="s">
        <v>16886</v>
      </c>
      <c r="D799" s="237">
        <v>0.93346315853311967</v>
      </c>
      <c r="E799" s="238">
        <f t="shared" si="39"/>
        <v>1.1201557902397437</v>
      </c>
      <c r="F799" s="238">
        <f t="shared" si="40"/>
        <v>28.003894755993592</v>
      </c>
      <c r="G799" s="238">
        <f t="shared" si="40"/>
        <v>33.604673707192312</v>
      </c>
      <c r="H799" s="239"/>
      <c r="I799" s="240"/>
    </row>
    <row r="800" spans="1:9" x14ac:dyDescent="0.25">
      <c r="A800" s="235" t="s">
        <v>16799</v>
      </c>
      <c r="B800" s="250">
        <v>624107000</v>
      </c>
      <c r="C800" s="236" t="s">
        <v>16836</v>
      </c>
      <c r="D800" s="237">
        <v>0.60509890931951371</v>
      </c>
      <c r="E800" s="238">
        <f t="shared" si="39"/>
        <v>0.72611869118341643</v>
      </c>
      <c r="F800" s="238">
        <f t="shared" si="40"/>
        <v>18.152967279585411</v>
      </c>
      <c r="G800" s="238">
        <f t="shared" si="40"/>
        <v>21.783560735502494</v>
      </c>
      <c r="H800" s="239"/>
      <c r="I800" s="240"/>
    </row>
    <row r="801" spans="1:9" x14ac:dyDescent="0.25">
      <c r="A801" s="235" t="s">
        <v>16799</v>
      </c>
      <c r="B801" s="250">
        <v>624101000</v>
      </c>
      <c r="C801" s="236" t="s">
        <v>16830</v>
      </c>
      <c r="D801" s="237">
        <v>0.60509890931951371</v>
      </c>
      <c r="E801" s="238">
        <f t="shared" si="39"/>
        <v>0.72611869118341643</v>
      </c>
      <c r="F801" s="238">
        <f t="shared" si="40"/>
        <v>18.152967279585411</v>
      </c>
      <c r="G801" s="238">
        <f t="shared" si="40"/>
        <v>21.783560735502494</v>
      </c>
      <c r="H801" s="239"/>
      <c r="I801" s="240"/>
    </row>
    <row r="802" spans="1:9" x14ac:dyDescent="0.25">
      <c r="A802" s="235" t="s">
        <v>16799</v>
      </c>
      <c r="B802" s="250">
        <v>624123000</v>
      </c>
      <c r="C802" s="236" t="s">
        <v>16838</v>
      </c>
      <c r="D802" s="237">
        <v>1.0064828983879011</v>
      </c>
      <c r="E802" s="238">
        <f t="shared" si="39"/>
        <v>1.2077794780654811</v>
      </c>
      <c r="F802" s="238">
        <f t="shared" si="40"/>
        <v>30.194486951637032</v>
      </c>
      <c r="G802" s="238">
        <f t="shared" si="40"/>
        <v>36.233384341964431</v>
      </c>
      <c r="H802" s="239"/>
      <c r="I802" s="240"/>
    </row>
    <row r="803" spans="1:9" x14ac:dyDescent="0.25">
      <c r="A803" s="235" t="s">
        <v>16799</v>
      </c>
      <c r="B803" s="250">
        <v>624103000</v>
      </c>
      <c r="C803" s="236" t="s">
        <v>16832</v>
      </c>
      <c r="D803" s="237">
        <v>0.85569217009327869</v>
      </c>
      <c r="E803" s="238">
        <f t="shared" si="39"/>
        <v>1.0268306041119344</v>
      </c>
      <c r="F803" s="238">
        <f t="shared" si="40"/>
        <v>25.670765102798359</v>
      </c>
      <c r="G803" s="238">
        <f t="shared" si="40"/>
        <v>30.804918123358032</v>
      </c>
      <c r="H803" s="239"/>
      <c r="I803" s="240"/>
    </row>
    <row r="804" spans="1:9" x14ac:dyDescent="0.25">
      <c r="A804" s="235" t="s">
        <v>16799</v>
      </c>
      <c r="B804" s="250">
        <v>626158000</v>
      </c>
      <c r="C804" s="236" t="s">
        <v>16887</v>
      </c>
      <c r="D804" s="237">
        <v>3.4282120596312557</v>
      </c>
      <c r="E804" s="238">
        <f t="shared" si="39"/>
        <v>4.1138544715575067</v>
      </c>
      <c r="F804" s="238">
        <f t="shared" si="40"/>
        <v>102.84636178893767</v>
      </c>
      <c r="G804" s="238">
        <f t="shared" si="40"/>
        <v>123.4156341467252</v>
      </c>
      <c r="H804" s="239"/>
      <c r="I804" s="240"/>
    </row>
    <row r="805" spans="1:9" x14ac:dyDescent="0.25">
      <c r="A805" s="235" t="s">
        <v>16799</v>
      </c>
      <c r="B805" s="250">
        <v>624124000</v>
      </c>
      <c r="C805" s="236" t="s">
        <v>16839</v>
      </c>
      <c r="D805" s="237">
        <v>0.82982715719944267</v>
      </c>
      <c r="E805" s="238">
        <f t="shared" si="39"/>
        <v>0.99579258863933118</v>
      </c>
      <c r="F805" s="238">
        <f t="shared" si="40"/>
        <v>24.89481471598328</v>
      </c>
      <c r="G805" s="238">
        <f t="shared" si="40"/>
        <v>29.873777659179936</v>
      </c>
      <c r="H805" s="239"/>
      <c r="I805" s="240"/>
    </row>
    <row r="806" spans="1:9" x14ac:dyDescent="0.25">
      <c r="A806" s="235" t="s">
        <v>16799</v>
      </c>
      <c r="B806" s="250">
        <v>624122000</v>
      </c>
      <c r="C806" s="236" t="s">
        <v>16837</v>
      </c>
      <c r="D806" s="237">
        <v>0.78410934643599406</v>
      </c>
      <c r="E806" s="238">
        <f t="shared" si="39"/>
        <v>0.94093121572319283</v>
      </c>
      <c r="F806" s="238">
        <f t="shared" si="40"/>
        <v>23.523280393079823</v>
      </c>
      <c r="G806" s="238">
        <f t="shared" si="40"/>
        <v>28.227936471695784</v>
      </c>
      <c r="H806" s="239"/>
      <c r="I806" s="240"/>
    </row>
    <row r="807" spans="1:9" x14ac:dyDescent="0.25">
      <c r="A807" s="235" t="s">
        <v>16799</v>
      </c>
      <c r="B807" s="250">
        <v>626159000</v>
      </c>
      <c r="C807" s="236" t="s">
        <v>16888</v>
      </c>
      <c r="D807" s="237">
        <v>3.058534191220049</v>
      </c>
      <c r="E807" s="238">
        <f t="shared" si="39"/>
        <v>3.6702410294640586</v>
      </c>
      <c r="F807" s="238">
        <f t="shared" si="40"/>
        <v>91.756025736601472</v>
      </c>
      <c r="G807" s="238">
        <f t="shared" si="40"/>
        <v>110.10723088392176</v>
      </c>
      <c r="H807" s="239"/>
      <c r="I807" s="240"/>
    </row>
    <row r="808" spans="1:9" x14ac:dyDescent="0.25">
      <c r="A808" s="235" t="s">
        <v>16799</v>
      </c>
      <c r="B808" s="250">
        <v>624104000</v>
      </c>
      <c r="C808" s="236" t="s">
        <v>16833</v>
      </c>
      <c r="D808" s="237">
        <v>0.72528442388954217</v>
      </c>
      <c r="E808" s="238">
        <f t="shared" si="39"/>
        <v>0.87034130866745063</v>
      </c>
      <c r="F808" s="238">
        <f t="shared" si="40"/>
        <v>21.758532716686265</v>
      </c>
      <c r="G808" s="238">
        <f t="shared" si="40"/>
        <v>26.110239260023519</v>
      </c>
      <c r="H808" s="239"/>
      <c r="I808" s="240"/>
    </row>
    <row r="809" spans="1:9" x14ac:dyDescent="0.25">
      <c r="A809" s="235" t="s">
        <v>16799</v>
      </c>
      <c r="B809" s="250">
        <v>624102000</v>
      </c>
      <c r="C809" s="236" t="s">
        <v>16831</v>
      </c>
      <c r="D809" s="237">
        <v>0.68932614802892</v>
      </c>
      <c r="E809" s="238">
        <f t="shared" si="39"/>
        <v>0.82719137763470396</v>
      </c>
      <c r="F809" s="238">
        <f t="shared" si="40"/>
        <v>20.6797844408676</v>
      </c>
      <c r="G809" s="238">
        <f t="shared" si="40"/>
        <v>24.815741329041117</v>
      </c>
      <c r="H809" s="239"/>
      <c r="I809" s="240"/>
    </row>
    <row r="810" spans="1:9" x14ac:dyDescent="0.25">
      <c r="A810" s="235" t="s">
        <v>16799</v>
      </c>
      <c r="B810" s="250">
        <v>624105000</v>
      </c>
      <c r="C810" s="236" t="s">
        <v>16834</v>
      </c>
      <c r="D810" s="237">
        <v>0.63380539041532324</v>
      </c>
      <c r="E810" s="238">
        <f t="shared" ref="E810:E873" si="41">D810*1.2</f>
        <v>0.76056646849838783</v>
      </c>
      <c r="F810" s="238">
        <f t="shared" ref="F810:G873" si="42">D810*$F$1</f>
        <v>19.014161712459696</v>
      </c>
      <c r="G810" s="238">
        <f t="shared" si="42"/>
        <v>22.816994054951635</v>
      </c>
      <c r="H810" s="239"/>
      <c r="I810" s="240"/>
    </row>
    <row r="811" spans="1:9" x14ac:dyDescent="0.25">
      <c r="A811" s="235" t="s">
        <v>16799</v>
      </c>
      <c r="B811" s="250">
        <v>626160000</v>
      </c>
      <c r="C811" s="236" t="s">
        <v>16889</v>
      </c>
      <c r="D811" s="237">
        <v>2.0420571989545855</v>
      </c>
      <c r="E811" s="238">
        <f t="shared" si="41"/>
        <v>2.4504686387455026</v>
      </c>
      <c r="F811" s="238">
        <f t="shared" si="42"/>
        <v>61.261715968637567</v>
      </c>
      <c r="G811" s="238">
        <f t="shared" si="42"/>
        <v>73.514059162365072</v>
      </c>
      <c r="H811" s="239"/>
      <c r="I811" s="240"/>
    </row>
    <row r="812" spans="1:9" x14ac:dyDescent="0.25">
      <c r="A812" s="235" t="s">
        <v>16799</v>
      </c>
      <c r="B812" s="250">
        <v>624106000</v>
      </c>
      <c r="C812" s="236" t="s">
        <v>16835</v>
      </c>
      <c r="D812" s="237">
        <v>0.60509890931951371</v>
      </c>
      <c r="E812" s="238">
        <f t="shared" si="41"/>
        <v>0.72611869118341643</v>
      </c>
      <c r="F812" s="238">
        <f t="shared" si="42"/>
        <v>18.152967279585411</v>
      </c>
      <c r="G812" s="238">
        <f t="shared" si="42"/>
        <v>21.783560735502494</v>
      </c>
      <c r="H812" s="239"/>
      <c r="I812" s="240"/>
    </row>
    <row r="813" spans="1:9" x14ac:dyDescent="0.25">
      <c r="A813" s="235" t="s">
        <v>16799</v>
      </c>
      <c r="B813" s="250">
        <v>626161000</v>
      </c>
      <c r="C813" s="236" t="s">
        <v>16890</v>
      </c>
      <c r="D813" s="237">
        <v>1.8571027099372683</v>
      </c>
      <c r="E813" s="238">
        <f t="shared" si="41"/>
        <v>2.228523251924722</v>
      </c>
      <c r="F813" s="238">
        <f t="shared" si="42"/>
        <v>55.713081298118048</v>
      </c>
      <c r="G813" s="238">
        <f t="shared" si="42"/>
        <v>66.855697557741664</v>
      </c>
      <c r="H813" s="239"/>
      <c r="I813" s="240"/>
    </row>
    <row r="814" spans="1:9" x14ac:dyDescent="0.25">
      <c r="A814" s="235" t="s">
        <v>16799</v>
      </c>
      <c r="B814" s="250">
        <v>624227000</v>
      </c>
      <c r="C814" s="236" t="s">
        <v>16862</v>
      </c>
      <c r="D814" s="237">
        <v>1.162948535343352</v>
      </c>
      <c r="E814" s="238">
        <f t="shared" si="41"/>
        <v>1.3955382424120224</v>
      </c>
      <c r="F814" s="238">
        <f t="shared" si="42"/>
        <v>34.888456060300555</v>
      </c>
      <c r="G814" s="238">
        <f t="shared" si="42"/>
        <v>41.866147272360671</v>
      </c>
      <c r="H814" s="239"/>
      <c r="I814" s="240"/>
    </row>
    <row r="815" spans="1:9" x14ac:dyDescent="0.25">
      <c r="A815" s="235" t="s">
        <v>16799</v>
      </c>
      <c r="B815" s="250">
        <v>624228000</v>
      </c>
      <c r="C815" s="236" t="s">
        <v>16863</v>
      </c>
      <c r="D815" s="237">
        <v>1.0131250879609917</v>
      </c>
      <c r="E815" s="238">
        <f t="shared" si="41"/>
        <v>1.2157501055531899</v>
      </c>
      <c r="F815" s="238">
        <f t="shared" si="42"/>
        <v>30.393752638829749</v>
      </c>
      <c r="G815" s="238">
        <f t="shared" si="42"/>
        <v>36.472503166595693</v>
      </c>
      <c r="H815" s="239"/>
      <c r="I815" s="240"/>
    </row>
    <row r="816" spans="1:9" x14ac:dyDescent="0.25">
      <c r="A816" s="235" t="s">
        <v>16799</v>
      </c>
      <c r="B816" s="250">
        <v>624216000</v>
      </c>
      <c r="C816" s="236" t="s">
        <v>16851</v>
      </c>
      <c r="D816" s="237">
        <v>0.39087316764001262</v>
      </c>
      <c r="E816" s="238">
        <f t="shared" si="41"/>
        <v>0.46904780116801514</v>
      </c>
      <c r="F816" s="238">
        <f t="shared" si="42"/>
        <v>11.726195029200378</v>
      </c>
      <c r="G816" s="238">
        <f t="shared" si="42"/>
        <v>14.071434035040454</v>
      </c>
      <c r="H816" s="239"/>
      <c r="I816" s="240"/>
    </row>
    <row r="817" spans="1:9" x14ac:dyDescent="0.25">
      <c r="A817" s="235" t="s">
        <v>16799</v>
      </c>
      <c r="B817" s="250">
        <v>622976000</v>
      </c>
      <c r="C817" s="236" t="s">
        <v>16805</v>
      </c>
      <c r="D817" s="237">
        <v>0.35940131769430533</v>
      </c>
      <c r="E817" s="238">
        <f t="shared" si="41"/>
        <v>0.4312815812331664</v>
      </c>
      <c r="F817" s="238">
        <f t="shared" si="42"/>
        <v>10.782039530829159</v>
      </c>
      <c r="G817" s="238">
        <f t="shared" si="42"/>
        <v>12.938447436994991</v>
      </c>
      <c r="H817" s="239"/>
      <c r="I817" s="240"/>
    </row>
    <row r="818" spans="1:9" x14ac:dyDescent="0.25">
      <c r="A818" s="235" t="s">
        <v>16799</v>
      </c>
      <c r="B818" s="250">
        <v>622977000</v>
      </c>
      <c r="C818" s="236" t="s">
        <v>16806</v>
      </c>
      <c r="D818" s="237">
        <v>0.35940131769430533</v>
      </c>
      <c r="E818" s="238">
        <f t="shared" si="41"/>
        <v>0.4312815812331664</v>
      </c>
      <c r="F818" s="238">
        <f t="shared" si="42"/>
        <v>10.782039530829159</v>
      </c>
      <c r="G818" s="238">
        <f t="shared" si="42"/>
        <v>12.938447436994991</v>
      </c>
      <c r="H818" s="239"/>
      <c r="I818" s="240"/>
    </row>
    <row r="819" spans="1:9" x14ac:dyDescent="0.25">
      <c r="A819" s="235" t="s">
        <v>16799</v>
      </c>
      <c r="B819" s="250">
        <v>622971000</v>
      </c>
      <c r="C819" s="236" t="s">
        <v>16800</v>
      </c>
      <c r="D819" s="237">
        <v>0.50300281545821723</v>
      </c>
      <c r="E819" s="238">
        <f t="shared" si="41"/>
        <v>0.60360337854986068</v>
      </c>
      <c r="F819" s="238">
        <f t="shared" si="42"/>
        <v>15.090084463746518</v>
      </c>
      <c r="G819" s="238">
        <f t="shared" si="42"/>
        <v>18.108101356495819</v>
      </c>
      <c r="H819" s="239"/>
      <c r="I819" s="240"/>
    </row>
    <row r="820" spans="1:9" x14ac:dyDescent="0.25">
      <c r="A820" s="235" t="s">
        <v>16799</v>
      </c>
      <c r="B820" s="250">
        <v>622972000</v>
      </c>
      <c r="C820" s="236" t="s">
        <v>16801</v>
      </c>
      <c r="D820" s="237">
        <v>0.46351460347282569</v>
      </c>
      <c r="E820" s="238">
        <f t="shared" si="41"/>
        <v>0.55621752416739079</v>
      </c>
      <c r="F820" s="238">
        <f t="shared" si="42"/>
        <v>13.905438104184771</v>
      </c>
      <c r="G820" s="238">
        <f t="shared" si="42"/>
        <v>16.686525725021724</v>
      </c>
      <c r="H820" s="239"/>
      <c r="I820" s="240"/>
    </row>
    <row r="821" spans="1:9" x14ac:dyDescent="0.25">
      <c r="A821" s="235" t="s">
        <v>16799</v>
      </c>
      <c r="B821" s="250">
        <v>622973000</v>
      </c>
      <c r="C821" s="236" t="s">
        <v>16802</v>
      </c>
      <c r="D821" s="237">
        <v>0.432867252066643</v>
      </c>
      <c r="E821" s="238">
        <f t="shared" si="41"/>
        <v>0.51944070247997154</v>
      </c>
      <c r="F821" s="238">
        <f t="shared" si="42"/>
        <v>12.98601756199929</v>
      </c>
      <c r="G821" s="238">
        <f t="shared" si="42"/>
        <v>15.583221074399146</v>
      </c>
      <c r="H821" s="239"/>
      <c r="I821" s="240"/>
    </row>
    <row r="822" spans="1:9" x14ac:dyDescent="0.25">
      <c r="A822" s="235" t="s">
        <v>16799</v>
      </c>
      <c r="B822" s="250">
        <v>622974000</v>
      </c>
      <c r="C822" s="236" t="s">
        <v>16803</v>
      </c>
      <c r="D822" s="237">
        <v>0.38693255189795878</v>
      </c>
      <c r="E822" s="238">
        <f t="shared" si="41"/>
        <v>0.46431906227755049</v>
      </c>
      <c r="F822" s="238">
        <f t="shared" si="42"/>
        <v>11.607976556938763</v>
      </c>
      <c r="G822" s="238">
        <f t="shared" si="42"/>
        <v>13.929571868326514</v>
      </c>
      <c r="H822" s="239"/>
      <c r="I822" s="240"/>
    </row>
    <row r="823" spans="1:9" x14ac:dyDescent="0.25">
      <c r="A823" s="235" t="s">
        <v>16799</v>
      </c>
      <c r="B823" s="250">
        <v>622975000</v>
      </c>
      <c r="C823" s="236" t="s">
        <v>16804</v>
      </c>
      <c r="D823" s="237">
        <v>0.36869720869924377</v>
      </c>
      <c r="E823" s="238">
        <f t="shared" si="41"/>
        <v>0.44243665043909253</v>
      </c>
      <c r="F823" s="238">
        <f t="shared" si="42"/>
        <v>11.060916260977313</v>
      </c>
      <c r="G823" s="238">
        <f t="shared" si="42"/>
        <v>13.273099513172776</v>
      </c>
      <c r="H823" s="239"/>
      <c r="I823" s="240"/>
    </row>
    <row r="824" spans="1:9" x14ac:dyDescent="0.25">
      <c r="A824" s="235" t="s">
        <v>16799</v>
      </c>
      <c r="B824" s="250">
        <v>622986000</v>
      </c>
      <c r="C824" s="236" t="s">
        <v>16811</v>
      </c>
      <c r="D824" s="237">
        <v>0.43071587422875701</v>
      </c>
      <c r="E824" s="238">
        <f t="shared" si="41"/>
        <v>0.51685904907450841</v>
      </c>
      <c r="F824" s="238">
        <f t="shared" si="42"/>
        <v>12.92147622686271</v>
      </c>
      <c r="G824" s="238">
        <f t="shared" si="42"/>
        <v>15.505771472235253</v>
      </c>
      <c r="H824" s="239"/>
      <c r="I824" s="240"/>
    </row>
    <row r="825" spans="1:9" x14ac:dyDescent="0.25">
      <c r="A825" s="235" t="s">
        <v>16799</v>
      </c>
      <c r="B825" s="250">
        <v>622987000</v>
      </c>
      <c r="C825" s="236" t="s">
        <v>16812</v>
      </c>
      <c r="D825" s="237">
        <v>0.4226117009532378</v>
      </c>
      <c r="E825" s="238">
        <f t="shared" si="41"/>
        <v>0.50713404114388538</v>
      </c>
      <c r="F825" s="238">
        <f t="shared" si="42"/>
        <v>12.678351028597135</v>
      </c>
      <c r="G825" s="238">
        <f t="shared" si="42"/>
        <v>15.214021234316562</v>
      </c>
      <c r="H825" s="239"/>
      <c r="I825" s="240"/>
    </row>
    <row r="826" spans="1:9" x14ac:dyDescent="0.25">
      <c r="A826" s="235" t="s">
        <v>16799</v>
      </c>
      <c r="B826" s="250">
        <v>622981000</v>
      </c>
      <c r="C826" s="236" t="s">
        <v>16807</v>
      </c>
      <c r="D826" s="237">
        <v>0.54080613518604115</v>
      </c>
      <c r="E826" s="238">
        <f t="shared" si="41"/>
        <v>0.64896736222324936</v>
      </c>
      <c r="F826" s="238">
        <f t="shared" si="42"/>
        <v>16.224184055581233</v>
      </c>
      <c r="G826" s="238">
        <f t="shared" si="42"/>
        <v>19.46902086669748</v>
      </c>
      <c r="H826" s="239"/>
      <c r="I826" s="240"/>
    </row>
    <row r="827" spans="1:9" x14ac:dyDescent="0.25">
      <c r="A827" s="235" t="s">
        <v>16799</v>
      </c>
      <c r="B827" s="250">
        <v>622982000</v>
      </c>
      <c r="C827" s="236" t="s">
        <v>16808</v>
      </c>
      <c r="D827" s="237">
        <v>0.51226631353421181</v>
      </c>
      <c r="E827" s="238">
        <f t="shared" si="41"/>
        <v>0.61471957624105411</v>
      </c>
      <c r="F827" s="238">
        <f t="shared" si="42"/>
        <v>15.367989406026354</v>
      </c>
      <c r="G827" s="238">
        <f t="shared" si="42"/>
        <v>18.441587287231624</v>
      </c>
      <c r="H827" s="239"/>
      <c r="I827" s="240"/>
    </row>
    <row r="828" spans="1:9" x14ac:dyDescent="0.25">
      <c r="A828" s="235" t="s">
        <v>16799</v>
      </c>
      <c r="B828" s="250">
        <v>622984000</v>
      </c>
      <c r="C828" s="236" t="s">
        <v>16809</v>
      </c>
      <c r="D828" s="237">
        <v>0.44187245543573295</v>
      </c>
      <c r="E828" s="238">
        <f t="shared" si="41"/>
        <v>0.53024694652287951</v>
      </c>
      <c r="F828" s="238">
        <f t="shared" si="42"/>
        <v>13.256173663071989</v>
      </c>
      <c r="G828" s="238">
        <f t="shared" si="42"/>
        <v>15.907408395686385</v>
      </c>
      <c r="H828" s="239"/>
      <c r="I828" s="240"/>
    </row>
    <row r="829" spans="1:9" x14ac:dyDescent="0.25">
      <c r="A829" s="235" t="s">
        <v>16799</v>
      </c>
      <c r="B829" s="250">
        <v>622985000</v>
      </c>
      <c r="C829" s="236" t="s">
        <v>16810</v>
      </c>
      <c r="D829" s="237">
        <v>0.43759937013845401</v>
      </c>
      <c r="E829" s="238">
        <f t="shared" si="41"/>
        <v>0.52511924416614475</v>
      </c>
      <c r="F829" s="238">
        <f t="shared" si="42"/>
        <v>13.127981104153621</v>
      </c>
      <c r="G829" s="238">
        <f t="shared" si="42"/>
        <v>15.753577324984342</v>
      </c>
      <c r="H829" s="239"/>
      <c r="I829" s="240"/>
    </row>
    <row r="830" spans="1:9" x14ac:dyDescent="0.25">
      <c r="A830" s="235" t="s">
        <v>16799</v>
      </c>
      <c r="B830" s="250">
        <v>622996000</v>
      </c>
      <c r="C830" s="236" t="s">
        <v>16817</v>
      </c>
      <c r="D830" s="237">
        <v>0.78260801122485313</v>
      </c>
      <c r="E830" s="238">
        <f t="shared" si="41"/>
        <v>0.93912961346982371</v>
      </c>
      <c r="F830" s="238">
        <f t="shared" si="42"/>
        <v>23.478240336745593</v>
      </c>
      <c r="G830" s="238">
        <f t="shared" si="42"/>
        <v>28.173888404094711</v>
      </c>
      <c r="H830" s="239"/>
      <c r="I830" s="240"/>
    </row>
    <row r="831" spans="1:9" x14ac:dyDescent="0.25">
      <c r="A831" s="235" t="s">
        <v>16799</v>
      </c>
      <c r="B831" s="250">
        <v>622997000</v>
      </c>
      <c r="C831" s="236" t="s">
        <v>16818</v>
      </c>
      <c r="D831" s="237">
        <v>0.78260801122485313</v>
      </c>
      <c r="E831" s="238">
        <f t="shared" si="41"/>
        <v>0.93912961346982371</v>
      </c>
      <c r="F831" s="238">
        <f t="shared" si="42"/>
        <v>23.478240336745593</v>
      </c>
      <c r="G831" s="238">
        <f t="shared" si="42"/>
        <v>28.173888404094711</v>
      </c>
      <c r="H831" s="239"/>
      <c r="I831" s="240"/>
    </row>
    <row r="832" spans="1:9" x14ac:dyDescent="0.25">
      <c r="A832" s="235" t="s">
        <v>16799</v>
      </c>
      <c r="B832" s="250">
        <v>622991000</v>
      </c>
      <c r="C832" s="236" t="s">
        <v>16813</v>
      </c>
      <c r="D832" s="237">
        <v>1.1021553457129019</v>
      </c>
      <c r="E832" s="238">
        <f t="shared" si="41"/>
        <v>1.3225864148554822</v>
      </c>
      <c r="F832" s="238">
        <f t="shared" si="42"/>
        <v>33.064660371387056</v>
      </c>
      <c r="G832" s="238">
        <f t="shared" si="42"/>
        <v>39.677592445664466</v>
      </c>
      <c r="H832" s="239"/>
      <c r="I832" s="240"/>
    </row>
    <row r="833" spans="1:9" x14ac:dyDescent="0.25">
      <c r="A833" s="235" t="s">
        <v>16799</v>
      </c>
      <c r="B833" s="250">
        <v>622992000</v>
      </c>
      <c r="C833" s="236" t="s">
        <v>16814</v>
      </c>
      <c r="D833" s="237">
        <v>0.99195472539419771</v>
      </c>
      <c r="E833" s="238">
        <f t="shared" si="41"/>
        <v>1.1903456704730373</v>
      </c>
      <c r="F833" s="238">
        <f t="shared" si="42"/>
        <v>29.758641761825931</v>
      </c>
      <c r="G833" s="238">
        <f t="shared" si="42"/>
        <v>35.710370114191122</v>
      </c>
      <c r="H833" s="239"/>
      <c r="I833" s="240"/>
    </row>
    <row r="834" spans="1:9" x14ac:dyDescent="0.25">
      <c r="A834" s="235" t="s">
        <v>16799</v>
      </c>
      <c r="B834" s="250">
        <v>622994000</v>
      </c>
      <c r="C834" s="236" t="s">
        <v>16815</v>
      </c>
      <c r="D834" s="237">
        <v>0.99252939607843116</v>
      </c>
      <c r="E834" s="238">
        <f t="shared" si="41"/>
        <v>1.1910352752941173</v>
      </c>
      <c r="F834" s="238">
        <f t="shared" si="42"/>
        <v>29.775881882352934</v>
      </c>
      <c r="G834" s="238">
        <f t="shared" si="42"/>
        <v>35.731058258823523</v>
      </c>
      <c r="H834" s="239"/>
      <c r="I834" s="240"/>
    </row>
    <row r="835" spans="1:9" x14ac:dyDescent="0.25">
      <c r="A835" s="235" t="s">
        <v>16799</v>
      </c>
      <c r="B835" s="250">
        <v>622995000</v>
      </c>
      <c r="C835" s="236" t="s">
        <v>16816</v>
      </c>
      <c r="D835" s="237">
        <v>0.74265322352941165</v>
      </c>
      <c r="E835" s="238">
        <f t="shared" si="41"/>
        <v>0.89118386823529394</v>
      </c>
      <c r="F835" s="238">
        <f t="shared" si="42"/>
        <v>22.279596705882348</v>
      </c>
      <c r="G835" s="238">
        <f t="shared" si="42"/>
        <v>26.73551604705882</v>
      </c>
      <c r="H835" s="239"/>
      <c r="I835" s="240"/>
    </row>
    <row r="836" spans="1:9" x14ac:dyDescent="0.25">
      <c r="A836" s="235" t="s">
        <v>16799</v>
      </c>
      <c r="B836" s="250">
        <v>616197000</v>
      </c>
      <c r="C836" s="236" t="s">
        <v>19533</v>
      </c>
      <c r="D836" s="237">
        <v>1.3970185004196005</v>
      </c>
      <c r="E836" s="238">
        <f t="shared" si="41"/>
        <v>1.6764222005035205</v>
      </c>
      <c r="F836" s="238">
        <f t="shared" si="42"/>
        <v>41.910555012588013</v>
      </c>
      <c r="G836" s="238">
        <f t="shared" si="42"/>
        <v>50.292666015105617</v>
      </c>
      <c r="H836" s="239"/>
      <c r="I836" s="240"/>
    </row>
    <row r="837" spans="1:9" x14ac:dyDescent="0.25">
      <c r="A837" s="235" t="s">
        <v>16799</v>
      </c>
      <c r="B837" s="250">
        <v>616199000</v>
      </c>
      <c r="C837" s="236" t="s">
        <v>19534</v>
      </c>
      <c r="D837" s="237">
        <v>2.1449341947873419</v>
      </c>
      <c r="E837" s="238">
        <f t="shared" si="41"/>
        <v>2.5739210337448104</v>
      </c>
      <c r="F837" s="238">
        <f t="shared" si="42"/>
        <v>64.348025843620263</v>
      </c>
      <c r="G837" s="238">
        <f t="shared" si="42"/>
        <v>77.217631012344313</v>
      </c>
      <c r="H837" s="239"/>
      <c r="I837" s="240"/>
    </row>
    <row r="838" spans="1:9" x14ac:dyDescent="0.25">
      <c r="A838" s="235" t="s">
        <v>16799</v>
      </c>
      <c r="B838" s="250">
        <v>616198000</v>
      </c>
      <c r="C838" s="236" t="s">
        <v>19535</v>
      </c>
      <c r="D838" s="237">
        <v>1.3970185004196005</v>
      </c>
      <c r="E838" s="238">
        <f t="shared" si="41"/>
        <v>1.6764222005035205</v>
      </c>
      <c r="F838" s="238">
        <f t="shared" si="42"/>
        <v>41.910555012588013</v>
      </c>
      <c r="G838" s="238">
        <f t="shared" si="42"/>
        <v>50.292666015105617</v>
      </c>
      <c r="H838" s="239"/>
      <c r="I838" s="240"/>
    </row>
    <row r="839" spans="1:9" x14ac:dyDescent="0.25">
      <c r="A839" s="235" t="s">
        <v>16799</v>
      </c>
      <c r="B839" s="250">
        <v>616200000</v>
      </c>
      <c r="C839" s="236" t="s">
        <v>19536</v>
      </c>
      <c r="D839" s="237">
        <v>2.1449341947873419</v>
      </c>
      <c r="E839" s="238">
        <f t="shared" si="41"/>
        <v>2.5739210337448104</v>
      </c>
      <c r="F839" s="238">
        <f t="shared" si="42"/>
        <v>64.348025843620263</v>
      </c>
      <c r="G839" s="238">
        <f t="shared" si="42"/>
        <v>77.217631012344313</v>
      </c>
      <c r="H839" s="239"/>
      <c r="I839" s="240"/>
    </row>
    <row r="840" spans="1:9" x14ac:dyDescent="0.25">
      <c r="A840" s="235" t="s">
        <v>16799</v>
      </c>
      <c r="B840" s="250">
        <v>626370000</v>
      </c>
      <c r="C840" s="236" t="s">
        <v>16893</v>
      </c>
      <c r="D840" s="237">
        <v>10.237378015697841</v>
      </c>
      <c r="E840" s="238">
        <f t="shared" si="41"/>
        <v>12.284853618837408</v>
      </c>
      <c r="F840" s="238">
        <f t="shared" si="42"/>
        <v>307.12134047093525</v>
      </c>
      <c r="G840" s="238">
        <f t="shared" si="42"/>
        <v>368.54560856512222</v>
      </c>
      <c r="H840" s="239"/>
      <c r="I840" s="240"/>
    </row>
    <row r="841" spans="1:9" x14ac:dyDescent="0.25">
      <c r="A841" s="235" t="s">
        <v>16799</v>
      </c>
      <c r="B841" s="250">
        <v>626416000</v>
      </c>
      <c r="C841" s="236" t="s">
        <v>16906</v>
      </c>
      <c r="D841" s="237">
        <v>44.199084570188802</v>
      </c>
      <c r="E841" s="238">
        <f t="shared" si="41"/>
        <v>53.038901484226564</v>
      </c>
      <c r="F841" s="238">
        <f t="shared" si="42"/>
        <v>1325.9725371056641</v>
      </c>
      <c r="G841" s="238">
        <f t="shared" si="42"/>
        <v>1591.1670445267969</v>
      </c>
      <c r="H841" s="239"/>
      <c r="I841" s="240"/>
    </row>
    <row r="842" spans="1:9" x14ac:dyDescent="0.25">
      <c r="A842" s="235" t="s">
        <v>16799</v>
      </c>
      <c r="B842" s="250">
        <v>626369000</v>
      </c>
      <c r="C842" s="236" t="s">
        <v>16892</v>
      </c>
      <c r="D842" s="237">
        <v>10.237378015697841</v>
      </c>
      <c r="E842" s="238">
        <f t="shared" si="41"/>
        <v>12.284853618837408</v>
      </c>
      <c r="F842" s="238">
        <f t="shared" si="42"/>
        <v>307.12134047093525</v>
      </c>
      <c r="G842" s="238">
        <f t="shared" si="42"/>
        <v>368.54560856512222</v>
      </c>
      <c r="H842" s="239"/>
      <c r="I842" s="240"/>
    </row>
    <row r="843" spans="1:9" x14ac:dyDescent="0.25">
      <c r="A843" s="235" t="s">
        <v>16799</v>
      </c>
      <c r="B843" s="250">
        <v>626415000</v>
      </c>
      <c r="C843" s="236" t="s">
        <v>16905</v>
      </c>
      <c r="D843" s="237">
        <v>44.199084570188802</v>
      </c>
      <c r="E843" s="238">
        <f t="shared" si="41"/>
        <v>53.038901484226564</v>
      </c>
      <c r="F843" s="238">
        <f t="shared" si="42"/>
        <v>1325.9725371056641</v>
      </c>
      <c r="G843" s="238">
        <f t="shared" si="42"/>
        <v>1591.1670445267969</v>
      </c>
      <c r="H843" s="239"/>
      <c r="I843" s="240"/>
    </row>
    <row r="844" spans="1:9" x14ac:dyDescent="0.25">
      <c r="A844" s="235" t="s">
        <v>16799</v>
      </c>
      <c r="B844" s="250">
        <v>626375000</v>
      </c>
      <c r="C844" s="236" t="s">
        <v>16898</v>
      </c>
      <c r="D844" s="237">
        <v>11.488729541022968</v>
      </c>
      <c r="E844" s="238">
        <f t="shared" si="41"/>
        <v>13.786475449227561</v>
      </c>
      <c r="F844" s="238">
        <f t="shared" si="42"/>
        <v>344.66188623068905</v>
      </c>
      <c r="G844" s="238">
        <f t="shared" si="42"/>
        <v>413.59426347682682</v>
      </c>
      <c r="H844" s="239"/>
      <c r="I844" s="240"/>
    </row>
    <row r="845" spans="1:9" x14ac:dyDescent="0.25">
      <c r="A845" s="235" t="s">
        <v>16799</v>
      </c>
      <c r="B845" s="250">
        <v>626400000</v>
      </c>
      <c r="C845" s="236" t="s">
        <v>16900</v>
      </c>
      <c r="D845" s="237">
        <v>10.404122103994805</v>
      </c>
      <c r="E845" s="238">
        <f t="shared" si="41"/>
        <v>12.484946524793765</v>
      </c>
      <c r="F845" s="238">
        <f t="shared" si="42"/>
        <v>312.12366311984414</v>
      </c>
      <c r="G845" s="238">
        <f t="shared" si="42"/>
        <v>374.54839574381293</v>
      </c>
      <c r="H845" s="239"/>
      <c r="I845" s="240"/>
    </row>
    <row r="846" spans="1:9" x14ac:dyDescent="0.25">
      <c r="A846" s="235" t="s">
        <v>16799</v>
      </c>
      <c r="B846" s="250">
        <v>626401000</v>
      </c>
      <c r="C846" s="236" t="s">
        <v>16901</v>
      </c>
      <c r="D846" s="237">
        <v>10.244718441552761</v>
      </c>
      <c r="E846" s="238">
        <f t="shared" si="41"/>
        <v>12.293662129863312</v>
      </c>
      <c r="F846" s="238">
        <f t="shared" si="42"/>
        <v>307.34155324658286</v>
      </c>
      <c r="G846" s="238">
        <f t="shared" si="42"/>
        <v>368.80986389589935</v>
      </c>
      <c r="H846" s="239"/>
      <c r="I846" s="240"/>
    </row>
    <row r="847" spans="1:9" x14ac:dyDescent="0.25">
      <c r="A847" s="235" t="s">
        <v>16799</v>
      </c>
      <c r="B847" s="250">
        <v>626402000</v>
      </c>
      <c r="C847" s="236" t="s">
        <v>16902</v>
      </c>
      <c r="D847" s="237">
        <v>15.246730838763026</v>
      </c>
      <c r="E847" s="238">
        <f t="shared" si="41"/>
        <v>18.296077006515631</v>
      </c>
      <c r="F847" s="238">
        <f t="shared" si="42"/>
        <v>457.40192516289079</v>
      </c>
      <c r="G847" s="238">
        <f t="shared" si="42"/>
        <v>548.8823101954689</v>
      </c>
      <c r="H847" s="239"/>
      <c r="I847" s="240"/>
    </row>
    <row r="848" spans="1:9" x14ac:dyDescent="0.25">
      <c r="A848" s="235" t="s">
        <v>16799</v>
      </c>
      <c r="B848" s="250">
        <v>624475000</v>
      </c>
      <c r="C848" s="236" t="s">
        <v>19537</v>
      </c>
      <c r="D848" s="237">
        <v>1.9030740979979932</v>
      </c>
      <c r="E848" s="238">
        <f t="shared" si="41"/>
        <v>2.2836889175975918</v>
      </c>
      <c r="F848" s="238">
        <f t="shared" si="42"/>
        <v>57.092222939939795</v>
      </c>
      <c r="G848" s="238">
        <f t="shared" si="42"/>
        <v>68.510667527927751</v>
      </c>
      <c r="H848" s="239"/>
      <c r="I848" s="240"/>
    </row>
    <row r="849" spans="1:9" x14ac:dyDescent="0.25">
      <c r="A849" s="235" t="s">
        <v>16799</v>
      </c>
      <c r="B849" s="250">
        <v>624477000</v>
      </c>
      <c r="C849" s="236" t="s">
        <v>19538</v>
      </c>
      <c r="D849" s="237">
        <v>1.9030740979979932</v>
      </c>
      <c r="E849" s="238">
        <f t="shared" si="41"/>
        <v>2.2836889175975918</v>
      </c>
      <c r="F849" s="238">
        <f t="shared" si="42"/>
        <v>57.092222939939795</v>
      </c>
      <c r="G849" s="238">
        <f t="shared" si="42"/>
        <v>68.510667527927751</v>
      </c>
      <c r="H849" s="239"/>
      <c r="I849" s="240"/>
    </row>
    <row r="850" spans="1:9" x14ac:dyDescent="0.25">
      <c r="A850" s="235" t="s">
        <v>16799</v>
      </c>
      <c r="B850" s="250">
        <v>624478000</v>
      </c>
      <c r="C850" s="236" t="s">
        <v>19539</v>
      </c>
      <c r="D850" s="237">
        <v>1.9030740979979932</v>
      </c>
      <c r="E850" s="238">
        <f t="shared" si="41"/>
        <v>2.2836889175975918</v>
      </c>
      <c r="F850" s="238">
        <f t="shared" si="42"/>
        <v>57.092222939939795</v>
      </c>
      <c r="G850" s="238">
        <f t="shared" si="42"/>
        <v>68.510667527927751</v>
      </c>
      <c r="H850" s="239"/>
      <c r="I850" s="240"/>
    </row>
    <row r="851" spans="1:9" x14ac:dyDescent="0.25">
      <c r="A851" s="235" t="s">
        <v>16799</v>
      </c>
      <c r="B851" s="250">
        <v>624239000</v>
      </c>
      <c r="C851" s="236" t="s">
        <v>19540</v>
      </c>
      <c r="D851" s="237">
        <v>1.7106325615878555</v>
      </c>
      <c r="E851" s="238">
        <f t="shared" si="41"/>
        <v>2.0527590739054267</v>
      </c>
      <c r="F851" s="238">
        <f t="shared" si="42"/>
        <v>51.318976847635668</v>
      </c>
      <c r="G851" s="238">
        <f t="shared" si="42"/>
        <v>61.582772217162798</v>
      </c>
      <c r="H851" s="239"/>
      <c r="I851" s="240"/>
    </row>
    <row r="852" spans="1:9" x14ac:dyDescent="0.25">
      <c r="A852" s="235" t="s">
        <v>16799</v>
      </c>
      <c r="B852" s="250">
        <v>624394000</v>
      </c>
      <c r="C852" s="236" t="s">
        <v>19540</v>
      </c>
      <c r="D852" s="237">
        <v>1.6864634549717452</v>
      </c>
      <c r="E852" s="238">
        <f t="shared" si="41"/>
        <v>2.023756145966094</v>
      </c>
      <c r="F852" s="238">
        <f t="shared" si="42"/>
        <v>50.593903649152359</v>
      </c>
      <c r="G852" s="238">
        <f t="shared" si="42"/>
        <v>60.712684378982821</v>
      </c>
      <c r="H852" s="239"/>
      <c r="I852" s="240"/>
    </row>
    <row r="853" spans="1:9" x14ac:dyDescent="0.25">
      <c r="A853" s="235" t="s">
        <v>16799</v>
      </c>
      <c r="B853" s="250">
        <v>624241000</v>
      </c>
      <c r="C853" s="236" t="s">
        <v>19541</v>
      </c>
      <c r="D853" s="237">
        <v>1.7106325615878555</v>
      </c>
      <c r="E853" s="238">
        <f t="shared" si="41"/>
        <v>2.0527590739054267</v>
      </c>
      <c r="F853" s="238">
        <f t="shared" si="42"/>
        <v>51.318976847635668</v>
      </c>
      <c r="G853" s="238">
        <f t="shared" si="42"/>
        <v>61.582772217162798</v>
      </c>
      <c r="H853" s="239"/>
      <c r="I853" s="240"/>
    </row>
    <row r="854" spans="1:9" x14ac:dyDescent="0.25">
      <c r="A854" s="235" t="s">
        <v>16799</v>
      </c>
      <c r="B854" s="250">
        <v>624246000</v>
      </c>
      <c r="C854" s="236" t="s">
        <v>19541</v>
      </c>
      <c r="D854" s="237">
        <v>1.7106325615878555</v>
      </c>
      <c r="E854" s="238">
        <f t="shared" si="41"/>
        <v>2.0527590739054267</v>
      </c>
      <c r="F854" s="238">
        <f t="shared" si="42"/>
        <v>51.318976847635668</v>
      </c>
      <c r="G854" s="238">
        <f t="shared" si="42"/>
        <v>61.582772217162798</v>
      </c>
      <c r="H854" s="239"/>
      <c r="I854" s="240"/>
    </row>
    <row r="855" spans="1:9" x14ac:dyDescent="0.25">
      <c r="A855" s="235" t="s">
        <v>16799</v>
      </c>
      <c r="B855" s="250">
        <v>624391000</v>
      </c>
      <c r="C855" s="236" t="s">
        <v>19541</v>
      </c>
      <c r="D855" s="237">
        <v>1.6864634549717452</v>
      </c>
      <c r="E855" s="238">
        <f t="shared" si="41"/>
        <v>2.023756145966094</v>
      </c>
      <c r="F855" s="238">
        <f t="shared" si="42"/>
        <v>50.593903649152359</v>
      </c>
      <c r="G855" s="238">
        <f t="shared" si="42"/>
        <v>60.712684378982821</v>
      </c>
      <c r="H855" s="239"/>
      <c r="I855" s="240"/>
    </row>
    <row r="856" spans="1:9" x14ac:dyDescent="0.25">
      <c r="A856" s="235" t="s">
        <v>16799</v>
      </c>
      <c r="B856" s="250">
        <v>624243000</v>
      </c>
      <c r="C856" s="236" t="s">
        <v>19542</v>
      </c>
      <c r="D856" s="237">
        <v>1.7106325615878555</v>
      </c>
      <c r="E856" s="238">
        <f t="shared" si="41"/>
        <v>2.0527590739054267</v>
      </c>
      <c r="F856" s="238">
        <f t="shared" si="42"/>
        <v>51.318976847635668</v>
      </c>
      <c r="G856" s="238">
        <f t="shared" si="42"/>
        <v>61.582772217162798</v>
      </c>
      <c r="H856" s="239"/>
      <c r="I856" s="240"/>
    </row>
    <row r="857" spans="1:9" x14ac:dyDescent="0.25">
      <c r="A857" s="235" t="s">
        <v>16799</v>
      </c>
      <c r="B857" s="250">
        <v>624247000</v>
      </c>
      <c r="C857" s="236" t="s">
        <v>19542</v>
      </c>
      <c r="D857" s="237">
        <v>1.7106325615878555</v>
      </c>
      <c r="E857" s="238">
        <f t="shared" si="41"/>
        <v>2.0527590739054267</v>
      </c>
      <c r="F857" s="238">
        <f t="shared" si="42"/>
        <v>51.318976847635668</v>
      </c>
      <c r="G857" s="238">
        <f t="shared" si="42"/>
        <v>61.582772217162798</v>
      </c>
      <c r="H857" s="239"/>
      <c r="I857" s="240"/>
    </row>
    <row r="858" spans="1:9" x14ac:dyDescent="0.25">
      <c r="A858" s="235" t="s">
        <v>16799</v>
      </c>
      <c r="B858" s="250">
        <v>624392000</v>
      </c>
      <c r="C858" s="236" t="s">
        <v>19542</v>
      </c>
      <c r="D858" s="237">
        <v>1.6864634549717452</v>
      </c>
      <c r="E858" s="238">
        <f t="shared" si="41"/>
        <v>2.023756145966094</v>
      </c>
      <c r="F858" s="238">
        <f t="shared" si="42"/>
        <v>50.593903649152359</v>
      </c>
      <c r="G858" s="238">
        <f t="shared" si="42"/>
        <v>60.712684378982821</v>
      </c>
      <c r="H858" s="239"/>
      <c r="I858" s="240"/>
    </row>
    <row r="859" spans="1:9" x14ac:dyDescent="0.25">
      <c r="A859" s="235" t="s">
        <v>16799</v>
      </c>
      <c r="B859" s="250">
        <v>624244000</v>
      </c>
      <c r="C859" s="236" t="s">
        <v>19543</v>
      </c>
      <c r="D859" s="237">
        <v>1.7106325615878555</v>
      </c>
      <c r="E859" s="238">
        <f t="shared" si="41"/>
        <v>2.0527590739054267</v>
      </c>
      <c r="F859" s="238">
        <f t="shared" si="42"/>
        <v>51.318976847635668</v>
      </c>
      <c r="G859" s="238">
        <f t="shared" si="42"/>
        <v>61.582772217162798</v>
      </c>
      <c r="H859" s="239"/>
      <c r="I859" s="240"/>
    </row>
    <row r="860" spans="1:9" x14ac:dyDescent="0.25">
      <c r="A860" s="235" t="s">
        <v>16799</v>
      </c>
      <c r="B860" s="250">
        <v>624248000</v>
      </c>
      <c r="C860" s="236" t="s">
        <v>19543</v>
      </c>
      <c r="D860" s="237">
        <v>1.7106325615878555</v>
      </c>
      <c r="E860" s="238">
        <f t="shared" si="41"/>
        <v>2.0527590739054267</v>
      </c>
      <c r="F860" s="238">
        <f t="shared" si="42"/>
        <v>51.318976847635668</v>
      </c>
      <c r="G860" s="238">
        <f t="shared" si="42"/>
        <v>61.582772217162798</v>
      </c>
      <c r="H860" s="239"/>
      <c r="I860" s="240"/>
    </row>
    <row r="861" spans="1:9" x14ac:dyDescent="0.25">
      <c r="A861" s="235" t="s">
        <v>16799</v>
      </c>
      <c r="B861" s="250">
        <v>624393000</v>
      </c>
      <c r="C861" s="236" t="s">
        <v>19543</v>
      </c>
      <c r="D861" s="237">
        <v>1.6864634549717452</v>
      </c>
      <c r="E861" s="238">
        <f t="shared" si="41"/>
        <v>2.023756145966094</v>
      </c>
      <c r="F861" s="238">
        <f t="shared" si="42"/>
        <v>50.593903649152359</v>
      </c>
      <c r="G861" s="238">
        <f t="shared" si="42"/>
        <v>60.712684378982821</v>
      </c>
      <c r="H861" s="239"/>
      <c r="I861" s="240"/>
    </row>
    <row r="862" spans="1:9" x14ac:dyDescent="0.25">
      <c r="A862" s="235" t="s">
        <v>16799</v>
      </c>
      <c r="B862" s="250">
        <v>624275000</v>
      </c>
      <c r="C862" s="236" t="s">
        <v>19544</v>
      </c>
      <c r="D862" s="237">
        <v>1.9030740979979932</v>
      </c>
      <c r="E862" s="238">
        <f t="shared" si="41"/>
        <v>2.2836889175975918</v>
      </c>
      <c r="F862" s="238">
        <f t="shared" si="42"/>
        <v>57.092222939939795</v>
      </c>
      <c r="G862" s="238">
        <f t="shared" si="42"/>
        <v>68.510667527927751</v>
      </c>
      <c r="H862" s="239"/>
      <c r="I862" s="240"/>
    </row>
    <row r="863" spans="1:9" x14ac:dyDescent="0.25">
      <c r="A863" s="235" t="s">
        <v>16799</v>
      </c>
      <c r="B863" s="250">
        <v>624277000</v>
      </c>
      <c r="C863" s="236" t="s">
        <v>19545</v>
      </c>
      <c r="D863" s="237">
        <v>1.9030740979979932</v>
      </c>
      <c r="E863" s="238">
        <f t="shared" si="41"/>
        <v>2.2836889175975918</v>
      </c>
      <c r="F863" s="238">
        <f t="shared" si="42"/>
        <v>57.092222939939795</v>
      </c>
      <c r="G863" s="238">
        <f t="shared" si="42"/>
        <v>68.510667527927751</v>
      </c>
      <c r="H863" s="239"/>
      <c r="I863" s="240"/>
    </row>
    <row r="864" spans="1:9" x14ac:dyDescent="0.25">
      <c r="A864" s="235" t="s">
        <v>16799</v>
      </c>
      <c r="B864" s="250">
        <v>624279000</v>
      </c>
      <c r="C864" s="236" t="s">
        <v>19546</v>
      </c>
      <c r="D864" s="237">
        <v>1.9030740979979932</v>
      </c>
      <c r="E864" s="238">
        <f t="shared" si="41"/>
        <v>2.2836889175975918</v>
      </c>
      <c r="F864" s="238">
        <f t="shared" si="42"/>
        <v>57.092222939939795</v>
      </c>
      <c r="G864" s="238">
        <f t="shared" si="42"/>
        <v>68.510667527927751</v>
      </c>
      <c r="H864" s="239"/>
      <c r="I864" s="240"/>
    </row>
    <row r="865" spans="1:9" x14ac:dyDescent="0.25">
      <c r="A865" s="235" t="s">
        <v>16799</v>
      </c>
      <c r="B865" s="250">
        <v>624278000</v>
      </c>
      <c r="C865" s="236" t="s">
        <v>19547</v>
      </c>
      <c r="D865" s="237">
        <v>1.9030740979979932</v>
      </c>
      <c r="E865" s="238">
        <f t="shared" si="41"/>
        <v>2.2836889175975918</v>
      </c>
      <c r="F865" s="238">
        <f t="shared" si="42"/>
        <v>57.092222939939795</v>
      </c>
      <c r="G865" s="238">
        <f t="shared" si="42"/>
        <v>68.510667527927751</v>
      </c>
      <c r="H865" s="239"/>
      <c r="I865" s="240"/>
    </row>
    <row r="866" spans="1:9" x14ac:dyDescent="0.25">
      <c r="A866" s="235" t="s">
        <v>16799</v>
      </c>
      <c r="B866" s="250">
        <v>624398000</v>
      </c>
      <c r="C866" s="236" t="s">
        <v>19548</v>
      </c>
      <c r="D866" s="237">
        <v>1.8791333620100636</v>
      </c>
      <c r="E866" s="238">
        <f t="shared" si="41"/>
        <v>2.2549600344120764</v>
      </c>
      <c r="F866" s="238">
        <f t="shared" si="42"/>
        <v>56.374000860301912</v>
      </c>
      <c r="G866" s="238">
        <f t="shared" si="42"/>
        <v>67.648801032362286</v>
      </c>
      <c r="H866" s="239"/>
      <c r="I866" s="240"/>
    </row>
    <row r="867" spans="1:9" x14ac:dyDescent="0.25">
      <c r="A867" s="235" t="s">
        <v>16799</v>
      </c>
      <c r="B867" s="250">
        <v>624395000</v>
      </c>
      <c r="C867" s="236" t="s">
        <v>19549</v>
      </c>
      <c r="D867" s="237">
        <v>1.8791333620100636</v>
      </c>
      <c r="E867" s="238">
        <f t="shared" si="41"/>
        <v>2.2549600344120764</v>
      </c>
      <c r="F867" s="238">
        <f t="shared" si="42"/>
        <v>56.374000860301912</v>
      </c>
      <c r="G867" s="238">
        <f t="shared" si="42"/>
        <v>67.648801032362286</v>
      </c>
      <c r="H867" s="239"/>
      <c r="I867" s="240"/>
    </row>
    <row r="868" spans="1:9" x14ac:dyDescent="0.25">
      <c r="A868" s="235" t="s">
        <v>16799</v>
      </c>
      <c r="B868" s="250">
        <v>624396000</v>
      </c>
      <c r="C868" s="236" t="s">
        <v>19550</v>
      </c>
      <c r="D868" s="237">
        <v>2.7300000000000004</v>
      </c>
      <c r="E868" s="238">
        <f t="shared" si="41"/>
        <v>3.2760000000000002</v>
      </c>
      <c r="F868" s="238">
        <f t="shared" si="42"/>
        <v>81.900000000000006</v>
      </c>
      <c r="G868" s="238">
        <f t="shared" si="42"/>
        <v>98.28</v>
      </c>
      <c r="H868" s="239"/>
      <c r="I868" s="240"/>
    </row>
    <row r="869" spans="1:9" x14ac:dyDescent="0.25">
      <c r="A869" s="235" t="s">
        <v>16799</v>
      </c>
      <c r="B869" s="250">
        <v>624397000</v>
      </c>
      <c r="C869" s="236" t="s">
        <v>19551</v>
      </c>
      <c r="D869" s="237">
        <v>2.8</v>
      </c>
      <c r="E869" s="238">
        <f t="shared" si="41"/>
        <v>3.36</v>
      </c>
      <c r="F869" s="238">
        <f t="shared" si="42"/>
        <v>84</v>
      </c>
      <c r="G869" s="238">
        <f t="shared" si="42"/>
        <v>100.8</v>
      </c>
      <c r="H869" s="239"/>
      <c r="I869" s="240"/>
    </row>
    <row r="870" spans="1:9" x14ac:dyDescent="0.25">
      <c r="A870" s="235" t="s">
        <v>16799</v>
      </c>
      <c r="B870" s="250">
        <v>624276000</v>
      </c>
      <c r="C870" s="236" t="s">
        <v>19552</v>
      </c>
      <c r="D870" s="237">
        <v>3.8544902145370341</v>
      </c>
      <c r="E870" s="238">
        <f t="shared" si="41"/>
        <v>4.6253882574444409</v>
      </c>
      <c r="F870" s="238">
        <f t="shared" si="42"/>
        <v>115.63470643611102</v>
      </c>
      <c r="G870" s="238">
        <f t="shared" si="42"/>
        <v>138.76164772333323</v>
      </c>
      <c r="H870" s="239"/>
      <c r="I870" s="240"/>
    </row>
    <row r="871" spans="1:9" x14ac:dyDescent="0.25">
      <c r="A871" s="235" t="s">
        <v>16799</v>
      </c>
      <c r="B871" s="250">
        <v>624256000</v>
      </c>
      <c r="C871" s="236" t="s">
        <v>19553</v>
      </c>
      <c r="D871" s="237">
        <v>3.8544902145370341</v>
      </c>
      <c r="E871" s="238">
        <f t="shared" si="41"/>
        <v>4.6253882574444409</v>
      </c>
      <c r="F871" s="238">
        <f t="shared" si="42"/>
        <v>115.63470643611102</v>
      </c>
      <c r="G871" s="238">
        <f t="shared" si="42"/>
        <v>138.76164772333323</v>
      </c>
      <c r="H871" s="239"/>
      <c r="I871" s="240"/>
    </row>
    <row r="872" spans="1:9" x14ac:dyDescent="0.25">
      <c r="A872" s="235" t="s">
        <v>16799</v>
      </c>
      <c r="B872" s="250">
        <v>624356000</v>
      </c>
      <c r="C872" s="236" t="s">
        <v>19553</v>
      </c>
      <c r="D872" s="237">
        <v>3.8544902145370341</v>
      </c>
      <c r="E872" s="238">
        <f t="shared" si="41"/>
        <v>4.6253882574444409</v>
      </c>
      <c r="F872" s="238">
        <f t="shared" si="42"/>
        <v>115.63470643611102</v>
      </c>
      <c r="G872" s="238">
        <f t="shared" si="42"/>
        <v>138.76164772333323</v>
      </c>
      <c r="H872" s="239"/>
      <c r="I872" s="240"/>
    </row>
    <row r="873" spans="1:9" x14ac:dyDescent="0.25">
      <c r="A873" s="235" t="s">
        <v>16799</v>
      </c>
      <c r="B873" s="250">
        <v>624258000</v>
      </c>
      <c r="C873" s="236" t="s">
        <v>19554</v>
      </c>
      <c r="D873" s="237">
        <v>3.8544902145370341</v>
      </c>
      <c r="E873" s="238">
        <f t="shared" si="41"/>
        <v>4.6253882574444409</v>
      </c>
      <c r="F873" s="238">
        <f t="shared" si="42"/>
        <v>115.63470643611102</v>
      </c>
      <c r="G873" s="238">
        <f t="shared" si="42"/>
        <v>138.76164772333323</v>
      </c>
      <c r="H873" s="239"/>
      <c r="I873" s="240"/>
    </row>
    <row r="874" spans="1:9" x14ac:dyDescent="0.25">
      <c r="A874" s="235" t="s">
        <v>16799</v>
      </c>
      <c r="B874" s="250">
        <v>624358000</v>
      </c>
      <c r="C874" s="236" t="s">
        <v>19554</v>
      </c>
      <c r="D874" s="237">
        <v>3.8544902145370341</v>
      </c>
      <c r="E874" s="238">
        <f t="shared" ref="E874:E937" si="43">D874*1.2</f>
        <v>4.6253882574444409</v>
      </c>
      <c r="F874" s="238">
        <f t="shared" ref="F874:G937" si="44">D874*$F$1</f>
        <v>115.63470643611102</v>
      </c>
      <c r="G874" s="238">
        <f t="shared" si="44"/>
        <v>138.76164772333323</v>
      </c>
      <c r="H874" s="239"/>
      <c r="I874" s="240"/>
    </row>
    <row r="875" spans="1:9" x14ac:dyDescent="0.25">
      <c r="A875" s="235" t="s">
        <v>16799</v>
      </c>
      <c r="B875" s="250">
        <v>624259000</v>
      </c>
      <c r="C875" s="236" t="s">
        <v>19555</v>
      </c>
      <c r="D875" s="237">
        <v>3.8544902145370341</v>
      </c>
      <c r="E875" s="238">
        <f t="shared" si="43"/>
        <v>4.6253882574444409</v>
      </c>
      <c r="F875" s="238">
        <f t="shared" si="44"/>
        <v>115.63470643611102</v>
      </c>
      <c r="G875" s="238">
        <f t="shared" si="44"/>
        <v>138.76164772333323</v>
      </c>
      <c r="H875" s="239"/>
      <c r="I875" s="240"/>
    </row>
    <row r="876" spans="1:9" x14ac:dyDescent="0.25">
      <c r="A876" s="235" t="s">
        <v>16799</v>
      </c>
      <c r="B876" s="250">
        <v>624359000</v>
      </c>
      <c r="C876" s="236" t="s">
        <v>19555</v>
      </c>
      <c r="D876" s="237">
        <v>3.8544902145370341</v>
      </c>
      <c r="E876" s="238">
        <f t="shared" si="43"/>
        <v>4.6253882574444409</v>
      </c>
      <c r="F876" s="238">
        <f t="shared" si="44"/>
        <v>115.63470643611102</v>
      </c>
      <c r="G876" s="238">
        <f t="shared" si="44"/>
        <v>138.76164772333323</v>
      </c>
      <c r="H876" s="239"/>
      <c r="I876" s="240"/>
    </row>
    <row r="877" spans="1:9" x14ac:dyDescent="0.25">
      <c r="A877" s="235" t="s">
        <v>16799</v>
      </c>
      <c r="B877" s="250">
        <v>626462000</v>
      </c>
      <c r="C877" s="236" t="s">
        <v>19556</v>
      </c>
      <c r="D877" s="237">
        <v>3.927164071784083</v>
      </c>
      <c r="E877" s="238">
        <f t="shared" si="43"/>
        <v>4.7125968861408998</v>
      </c>
      <c r="F877" s="238">
        <f t="shared" si="44"/>
        <v>117.81492215352249</v>
      </c>
      <c r="G877" s="238">
        <f t="shared" si="44"/>
        <v>141.37790658422699</v>
      </c>
      <c r="H877" s="239"/>
      <c r="I877" s="240"/>
    </row>
    <row r="878" spans="1:9" x14ac:dyDescent="0.25">
      <c r="A878" s="235" t="s">
        <v>16799</v>
      </c>
      <c r="B878" s="250">
        <v>626463000</v>
      </c>
      <c r="C878" s="236" t="s">
        <v>19557</v>
      </c>
      <c r="D878" s="237">
        <v>3.927164071784083</v>
      </c>
      <c r="E878" s="238">
        <f t="shared" si="43"/>
        <v>4.7125968861408998</v>
      </c>
      <c r="F878" s="238">
        <f t="shared" si="44"/>
        <v>117.81492215352249</v>
      </c>
      <c r="G878" s="238">
        <f t="shared" si="44"/>
        <v>141.37790658422699</v>
      </c>
      <c r="H878" s="239"/>
      <c r="I878" s="240"/>
    </row>
    <row r="879" spans="1:9" x14ac:dyDescent="0.25">
      <c r="A879" s="235" t="s">
        <v>16799</v>
      </c>
      <c r="B879" s="250">
        <v>626464000</v>
      </c>
      <c r="C879" s="236" t="s">
        <v>19558</v>
      </c>
      <c r="D879" s="237">
        <v>3.927164071784083</v>
      </c>
      <c r="E879" s="238">
        <f t="shared" si="43"/>
        <v>4.7125968861408998</v>
      </c>
      <c r="F879" s="238">
        <f t="shared" si="44"/>
        <v>117.81492215352249</v>
      </c>
      <c r="G879" s="238">
        <f t="shared" si="44"/>
        <v>141.37790658422699</v>
      </c>
      <c r="H879" s="239"/>
      <c r="I879" s="240"/>
    </row>
    <row r="880" spans="1:9" x14ac:dyDescent="0.25">
      <c r="A880" s="235" t="s">
        <v>16799</v>
      </c>
      <c r="B880" s="250">
        <v>626490000</v>
      </c>
      <c r="C880" s="236" t="s">
        <v>19559</v>
      </c>
      <c r="D880" s="237">
        <v>6.2363166855682284</v>
      </c>
      <c r="E880" s="238">
        <f t="shared" si="43"/>
        <v>7.4835800226818741</v>
      </c>
      <c r="F880" s="238">
        <f t="shared" si="44"/>
        <v>187.08950056704685</v>
      </c>
      <c r="G880" s="238">
        <f t="shared" si="44"/>
        <v>224.50740068045621</v>
      </c>
      <c r="H880" s="239"/>
      <c r="I880" s="240"/>
    </row>
    <row r="881" spans="1:9" x14ac:dyDescent="0.25">
      <c r="A881" s="235" t="s">
        <v>16799</v>
      </c>
      <c r="B881" s="250">
        <v>626491000</v>
      </c>
      <c r="C881" s="236" t="s">
        <v>19560</v>
      </c>
      <c r="D881" s="237">
        <v>6.2436242550595296</v>
      </c>
      <c r="E881" s="238">
        <f t="shared" si="43"/>
        <v>7.4923491060714351</v>
      </c>
      <c r="F881" s="238">
        <f t="shared" si="44"/>
        <v>187.30872765178589</v>
      </c>
      <c r="G881" s="238">
        <f t="shared" si="44"/>
        <v>224.77047318214306</v>
      </c>
      <c r="H881" s="239"/>
      <c r="I881" s="240"/>
    </row>
    <row r="882" spans="1:9" x14ac:dyDescent="0.25">
      <c r="A882" s="235" t="s">
        <v>16799</v>
      </c>
      <c r="B882" s="250">
        <v>626492000</v>
      </c>
      <c r="C882" s="236" t="s">
        <v>19561</v>
      </c>
      <c r="D882" s="237">
        <v>6.2436242550595296</v>
      </c>
      <c r="E882" s="238">
        <f t="shared" si="43"/>
        <v>7.4923491060714351</v>
      </c>
      <c r="F882" s="238">
        <f t="shared" si="44"/>
        <v>187.30872765178589</v>
      </c>
      <c r="G882" s="238">
        <f t="shared" si="44"/>
        <v>224.77047318214306</v>
      </c>
      <c r="H882" s="239"/>
      <c r="I882" s="240"/>
    </row>
    <row r="883" spans="1:9" x14ac:dyDescent="0.25">
      <c r="A883" s="235" t="s">
        <v>16799</v>
      </c>
      <c r="B883" s="250">
        <v>626460000</v>
      </c>
      <c r="C883" s="236" t="s">
        <v>19562</v>
      </c>
      <c r="D883" s="237">
        <v>4.7943166946943476</v>
      </c>
      <c r="E883" s="238">
        <f t="shared" si="43"/>
        <v>5.7531800336332166</v>
      </c>
      <c r="F883" s="238">
        <f t="shared" si="44"/>
        <v>143.82950084083043</v>
      </c>
      <c r="G883" s="238">
        <f t="shared" si="44"/>
        <v>172.5954010089965</v>
      </c>
      <c r="H883" s="239"/>
      <c r="I883" s="240"/>
    </row>
    <row r="884" spans="1:9" x14ac:dyDescent="0.25">
      <c r="A884" s="235" t="s">
        <v>16799</v>
      </c>
      <c r="B884" s="250">
        <v>626461000</v>
      </c>
      <c r="C884" s="236" t="s">
        <v>19563</v>
      </c>
      <c r="D884" s="237">
        <v>4.7943166946943476</v>
      </c>
      <c r="E884" s="238">
        <f t="shared" si="43"/>
        <v>5.7531800336332166</v>
      </c>
      <c r="F884" s="238">
        <f t="shared" si="44"/>
        <v>143.82950084083043</v>
      </c>
      <c r="G884" s="238">
        <f t="shared" si="44"/>
        <v>172.5954010089965</v>
      </c>
      <c r="H884" s="239"/>
      <c r="I884" s="240"/>
    </row>
    <row r="885" spans="1:9" x14ac:dyDescent="0.25">
      <c r="A885" s="235" t="s">
        <v>16799</v>
      </c>
      <c r="B885" s="250">
        <v>626488000</v>
      </c>
      <c r="C885" s="236" t="s">
        <v>19564</v>
      </c>
      <c r="D885" s="237">
        <v>6.8697770374216596</v>
      </c>
      <c r="E885" s="238">
        <f t="shared" si="43"/>
        <v>8.2437324449059908</v>
      </c>
      <c r="F885" s="238">
        <f t="shared" si="44"/>
        <v>206.09331112264979</v>
      </c>
      <c r="G885" s="238">
        <f t="shared" si="44"/>
        <v>247.31197334717973</v>
      </c>
      <c r="H885" s="239"/>
      <c r="I885" s="240"/>
    </row>
    <row r="886" spans="1:9" x14ac:dyDescent="0.25">
      <c r="A886" s="235" t="s">
        <v>16799</v>
      </c>
      <c r="B886" s="250">
        <v>626489000</v>
      </c>
      <c r="C886" s="236" t="s">
        <v>19565</v>
      </c>
      <c r="D886" s="237">
        <v>6.8697770374216596</v>
      </c>
      <c r="E886" s="238">
        <f t="shared" si="43"/>
        <v>8.2437324449059908</v>
      </c>
      <c r="F886" s="238">
        <f t="shared" si="44"/>
        <v>206.09331112264979</v>
      </c>
      <c r="G886" s="238">
        <f t="shared" si="44"/>
        <v>247.31197334717973</v>
      </c>
      <c r="H886" s="239"/>
      <c r="I886" s="240"/>
    </row>
    <row r="887" spans="1:9" x14ac:dyDescent="0.25">
      <c r="A887" s="235" t="s">
        <v>16799</v>
      </c>
      <c r="B887" s="250">
        <v>623178000</v>
      </c>
      <c r="C887" s="236" t="s">
        <v>19566</v>
      </c>
      <c r="D887" s="237">
        <v>1.4452014381837617</v>
      </c>
      <c r="E887" s="238">
        <f t="shared" si="43"/>
        <v>1.7342417258205141</v>
      </c>
      <c r="F887" s="238">
        <f t="shared" si="44"/>
        <v>43.356043145512849</v>
      </c>
      <c r="G887" s="238">
        <f t="shared" si="44"/>
        <v>52.027251774615422</v>
      </c>
      <c r="H887" s="239"/>
      <c r="I887" s="240"/>
    </row>
    <row r="888" spans="1:9" x14ac:dyDescent="0.25">
      <c r="A888" s="235" t="s">
        <v>16799</v>
      </c>
      <c r="B888" s="250">
        <v>623198000</v>
      </c>
      <c r="C888" s="236" t="s">
        <v>19567</v>
      </c>
      <c r="D888" s="237">
        <v>1.8065496416033875</v>
      </c>
      <c r="E888" s="238">
        <f t="shared" si="43"/>
        <v>2.1678595699240648</v>
      </c>
      <c r="F888" s="238">
        <f t="shared" si="44"/>
        <v>54.196489248101628</v>
      </c>
      <c r="G888" s="238">
        <f t="shared" si="44"/>
        <v>65.035787097721951</v>
      </c>
      <c r="H888" s="239"/>
      <c r="I888" s="240"/>
    </row>
    <row r="889" spans="1:9" x14ac:dyDescent="0.25">
      <c r="A889" s="235" t="s">
        <v>16799</v>
      </c>
      <c r="B889" s="250">
        <v>623112000</v>
      </c>
      <c r="C889" s="236" t="s">
        <v>19568</v>
      </c>
      <c r="D889" s="237">
        <v>3.8570378572022479</v>
      </c>
      <c r="E889" s="238">
        <f t="shared" si="43"/>
        <v>4.6284454286426975</v>
      </c>
      <c r="F889" s="238">
        <f t="shared" si="44"/>
        <v>115.71113571606743</v>
      </c>
      <c r="G889" s="238">
        <f t="shared" si="44"/>
        <v>138.85336285928094</v>
      </c>
      <c r="H889" s="239"/>
      <c r="I889" s="240"/>
    </row>
    <row r="890" spans="1:9" x14ac:dyDescent="0.25">
      <c r="A890" s="235" t="s">
        <v>16799</v>
      </c>
      <c r="B890" s="250">
        <v>623175000</v>
      </c>
      <c r="C890" s="236" t="s">
        <v>19569</v>
      </c>
      <c r="D890" s="237">
        <v>1.4452014381837617</v>
      </c>
      <c r="E890" s="238">
        <f t="shared" si="43"/>
        <v>1.7342417258205141</v>
      </c>
      <c r="F890" s="238">
        <f t="shared" si="44"/>
        <v>43.356043145512849</v>
      </c>
      <c r="G890" s="238">
        <f t="shared" si="44"/>
        <v>52.027251774615422</v>
      </c>
      <c r="H890" s="239"/>
      <c r="I890" s="240"/>
    </row>
    <row r="891" spans="1:9" x14ac:dyDescent="0.25">
      <c r="A891" s="235" t="s">
        <v>16799</v>
      </c>
      <c r="B891" s="250">
        <v>623195000</v>
      </c>
      <c r="C891" s="236" t="s">
        <v>19570</v>
      </c>
      <c r="D891" s="237">
        <v>1.8065496416033875</v>
      </c>
      <c r="E891" s="238">
        <f t="shared" si="43"/>
        <v>2.1678595699240648</v>
      </c>
      <c r="F891" s="238">
        <f t="shared" si="44"/>
        <v>54.196489248101628</v>
      </c>
      <c r="G891" s="238">
        <f t="shared" si="44"/>
        <v>65.035787097721951</v>
      </c>
      <c r="H891" s="239"/>
      <c r="I891" s="240"/>
    </row>
    <row r="892" spans="1:9" x14ac:dyDescent="0.25">
      <c r="A892" s="235" t="s">
        <v>16799</v>
      </c>
      <c r="B892" s="250">
        <v>623114000</v>
      </c>
      <c r="C892" s="236" t="s">
        <v>19571</v>
      </c>
      <c r="D892" s="237">
        <v>3.8570378572022479</v>
      </c>
      <c r="E892" s="238">
        <f t="shared" si="43"/>
        <v>4.6284454286426975</v>
      </c>
      <c r="F892" s="238">
        <f t="shared" si="44"/>
        <v>115.71113571606743</v>
      </c>
      <c r="G892" s="238">
        <f t="shared" si="44"/>
        <v>138.85336285928094</v>
      </c>
      <c r="H892" s="239"/>
      <c r="I892" s="240"/>
    </row>
    <row r="893" spans="1:9" x14ac:dyDescent="0.25">
      <c r="A893" s="235" t="s">
        <v>16799</v>
      </c>
      <c r="B893" s="250">
        <v>623176000</v>
      </c>
      <c r="C893" s="236" t="s">
        <v>19572</v>
      </c>
      <c r="D893" s="237">
        <v>1.4452014381837617</v>
      </c>
      <c r="E893" s="238">
        <f t="shared" si="43"/>
        <v>1.7342417258205141</v>
      </c>
      <c r="F893" s="238">
        <f t="shared" si="44"/>
        <v>43.356043145512849</v>
      </c>
      <c r="G893" s="238">
        <f t="shared" si="44"/>
        <v>52.027251774615422</v>
      </c>
      <c r="H893" s="239"/>
      <c r="I893" s="240"/>
    </row>
    <row r="894" spans="1:9" x14ac:dyDescent="0.25">
      <c r="A894" s="235" t="s">
        <v>16799</v>
      </c>
      <c r="B894" s="250">
        <v>623196000</v>
      </c>
      <c r="C894" s="236" t="s">
        <v>19573</v>
      </c>
      <c r="D894" s="237">
        <v>2.8518384313725491</v>
      </c>
      <c r="E894" s="238">
        <f t="shared" si="43"/>
        <v>3.4222061176470588</v>
      </c>
      <c r="F894" s="238">
        <f t="shared" si="44"/>
        <v>85.555152941176473</v>
      </c>
      <c r="G894" s="238">
        <f t="shared" si="44"/>
        <v>102.66618352941177</v>
      </c>
      <c r="H894" s="239"/>
      <c r="I894" s="240"/>
    </row>
    <row r="895" spans="1:9" x14ac:dyDescent="0.25">
      <c r="A895" s="235" t="s">
        <v>16799</v>
      </c>
      <c r="B895" s="250">
        <v>623115000</v>
      </c>
      <c r="C895" s="236" t="s">
        <v>19574</v>
      </c>
      <c r="D895" s="237">
        <v>3.8570378572022479</v>
      </c>
      <c r="E895" s="238">
        <f t="shared" si="43"/>
        <v>4.6284454286426975</v>
      </c>
      <c r="F895" s="238">
        <f t="shared" si="44"/>
        <v>115.71113571606743</v>
      </c>
      <c r="G895" s="238">
        <f t="shared" si="44"/>
        <v>138.85336285928094</v>
      </c>
      <c r="H895" s="239"/>
      <c r="I895" s="240"/>
    </row>
    <row r="896" spans="1:9" x14ac:dyDescent="0.25">
      <c r="A896" s="235" t="s">
        <v>16799</v>
      </c>
      <c r="B896" s="250">
        <v>623177000</v>
      </c>
      <c r="C896" s="236" t="s">
        <v>19575</v>
      </c>
      <c r="D896" s="237">
        <v>1.4452014381837617</v>
      </c>
      <c r="E896" s="238">
        <f t="shared" si="43"/>
        <v>1.7342417258205141</v>
      </c>
      <c r="F896" s="238">
        <f t="shared" si="44"/>
        <v>43.356043145512849</v>
      </c>
      <c r="G896" s="238">
        <f t="shared" si="44"/>
        <v>52.027251774615422</v>
      </c>
      <c r="H896" s="239"/>
      <c r="I896" s="240"/>
    </row>
    <row r="897" spans="1:9" x14ac:dyDescent="0.25">
      <c r="A897" s="235" t="s">
        <v>16799</v>
      </c>
      <c r="B897" s="250">
        <v>623197000</v>
      </c>
      <c r="C897" s="236" t="s">
        <v>19576</v>
      </c>
      <c r="D897" s="237">
        <v>2.8518384313725491</v>
      </c>
      <c r="E897" s="238">
        <f t="shared" si="43"/>
        <v>3.4222061176470588</v>
      </c>
      <c r="F897" s="238">
        <f t="shared" si="44"/>
        <v>85.555152941176473</v>
      </c>
      <c r="G897" s="238">
        <f t="shared" si="44"/>
        <v>102.66618352941177</v>
      </c>
      <c r="H897" s="239"/>
      <c r="I897" s="240"/>
    </row>
    <row r="898" spans="1:9" x14ac:dyDescent="0.25">
      <c r="A898" s="235" t="s">
        <v>16799</v>
      </c>
      <c r="B898" s="250">
        <v>626166000</v>
      </c>
      <c r="C898" s="236" t="s">
        <v>19577</v>
      </c>
      <c r="D898" s="237">
        <v>2.6014816973940991</v>
      </c>
      <c r="E898" s="238">
        <f t="shared" si="43"/>
        <v>3.1217780368729189</v>
      </c>
      <c r="F898" s="238">
        <f t="shared" si="44"/>
        <v>78.044450921822971</v>
      </c>
      <c r="G898" s="238">
        <f t="shared" si="44"/>
        <v>93.653341106187568</v>
      </c>
      <c r="H898" s="239"/>
      <c r="I898" s="240"/>
    </row>
    <row r="899" spans="1:9" x14ac:dyDescent="0.25">
      <c r="A899" s="235" t="s">
        <v>16799</v>
      </c>
      <c r="B899" s="250">
        <v>626167000</v>
      </c>
      <c r="C899" s="236" t="s">
        <v>19578</v>
      </c>
      <c r="D899" s="237">
        <v>2.6014816973940991</v>
      </c>
      <c r="E899" s="238">
        <f t="shared" si="43"/>
        <v>3.1217780368729189</v>
      </c>
      <c r="F899" s="238">
        <f t="shared" si="44"/>
        <v>78.044450921822971</v>
      </c>
      <c r="G899" s="238">
        <f t="shared" si="44"/>
        <v>93.653341106187568</v>
      </c>
      <c r="H899" s="239"/>
      <c r="I899" s="240"/>
    </row>
    <row r="900" spans="1:9" x14ac:dyDescent="0.25">
      <c r="A900" s="235" t="s">
        <v>16799</v>
      </c>
      <c r="B900" s="250">
        <v>626168000</v>
      </c>
      <c r="C900" s="236" t="s">
        <v>19579</v>
      </c>
      <c r="D900" s="237">
        <v>2.6014816973940991</v>
      </c>
      <c r="E900" s="238">
        <f t="shared" si="43"/>
        <v>3.1217780368729189</v>
      </c>
      <c r="F900" s="238">
        <f t="shared" si="44"/>
        <v>78.044450921822971</v>
      </c>
      <c r="G900" s="238">
        <f t="shared" si="44"/>
        <v>93.653341106187568</v>
      </c>
      <c r="H900" s="239"/>
      <c r="I900" s="240"/>
    </row>
    <row r="901" spans="1:9" x14ac:dyDescent="0.25">
      <c r="A901" s="235" t="s">
        <v>16799</v>
      </c>
      <c r="B901" s="250">
        <v>626169000</v>
      </c>
      <c r="C901" s="236" t="s">
        <v>19580</v>
      </c>
      <c r="D901" s="237">
        <v>2.8442719174860369</v>
      </c>
      <c r="E901" s="238">
        <f t="shared" si="43"/>
        <v>3.4131263009832442</v>
      </c>
      <c r="F901" s="238">
        <f t="shared" si="44"/>
        <v>85.328157524581101</v>
      </c>
      <c r="G901" s="238">
        <f t="shared" si="44"/>
        <v>102.39378902949733</v>
      </c>
      <c r="H901" s="239"/>
      <c r="I901" s="240"/>
    </row>
    <row r="902" spans="1:9" x14ac:dyDescent="0.25">
      <c r="A902" s="235" t="s">
        <v>16799</v>
      </c>
      <c r="B902" s="250">
        <v>626170000</v>
      </c>
      <c r="C902" s="236" t="s">
        <v>19581</v>
      </c>
      <c r="D902" s="237">
        <v>2.8442719174860369</v>
      </c>
      <c r="E902" s="238">
        <f t="shared" si="43"/>
        <v>3.4131263009832442</v>
      </c>
      <c r="F902" s="238">
        <f t="shared" si="44"/>
        <v>85.328157524581101</v>
      </c>
      <c r="G902" s="238">
        <f t="shared" si="44"/>
        <v>102.39378902949733</v>
      </c>
      <c r="H902" s="239"/>
      <c r="I902" s="240"/>
    </row>
    <row r="903" spans="1:9" x14ac:dyDescent="0.25">
      <c r="A903" s="235" t="s">
        <v>16799</v>
      </c>
      <c r="B903" s="250">
        <v>626171000</v>
      </c>
      <c r="C903" s="236" t="s">
        <v>19582</v>
      </c>
      <c r="D903" s="237">
        <v>2.8442719174860369</v>
      </c>
      <c r="E903" s="238">
        <f t="shared" si="43"/>
        <v>3.4131263009832442</v>
      </c>
      <c r="F903" s="238">
        <f t="shared" si="44"/>
        <v>85.328157524581101</v>
      </c>
      <c r="G903" s="238">
        <f t="shared" si="44"/>
        <v>102.39378902949733</v>
      </c>
      <c r="H903" s="239"/>
      <c r="I903" s="240"/>
    </row>
    <row r="904" spans="1:9" x14ac:dyDescent="0.25">
      <c r="A904" s="235" t="s">
        <v>16799</v>
      </c>
      <c r="B904" s="250">
        <v>624873000</v>
      </c>
      <c r="C904" s="236" t="s">
        <v>16870</v>
      </c>
      <c r="D904" s="237">
        <v>2.5296951824576182</v>
      </c>
      <c r="E904" s="238">
        <f t="shared" si="43"/>
        <v>3.0356342189491419</v>
      </c>
      <c r="F904" s="238">
        <f t="shared" si="44"/>
        <v>75.89085547372855</v>
      </c>
      <c r="G904" s="238">
        <f t="shared" si="44"/>
        <v>91.069026568474257</v>
      </c>
      <c r="H904" s="239"/>
      <c r="I904" s="240"/>
    </row>
    <row r="905" spans="1:9" x14ac:dyDescent="0.25">
      <c r="A905" s="235" t="s">
        <v>16799</v>
      </c>
      <c r="B905" s="250">
        <v>623275000</v>
      </c>
      <c r="C905" s="236" t="s">
        <v>16824</v>
      </c>
      <c r="D905" s="237">
        <v>5.562938582365085</v>
      </c>
      <c r="E905" s="238">
        <f t="shared" si="43"/>
        <v>6.6755262988381014</v>
      </c>
      <c r="F905" s="238">
        <f t="shared" si="44"/>
        <v>166.88815747095254</v>
      </c>
      <c r="G905" s="238">
        <f t="shared" si="44"/>
        <v>200.26578896514303</v>
      </c>
      <c r="H905" s="239"/>
      <c r="I905" s="240"/>
    </row>
    <row r="906" spans="1:9" x14ac:dyDescent="0.25">
      <c r="A906" s="235" t="s">
        <v>16799</v>
      </c>
      <c r="B906" s="250">
        <v>623740000</v>
      </c>
      <c r="C906" s="236" t="s">
        <v>16825</v>
      </c>
      <c r="D906" s="237">
        <v>15.97229862742649</v>
      </c>
      <c r="E906" s="238">
        <f t="shared" si="43"/>
        <v>19.166758352911788</v>
      </c>
      <c r="F906" s="238">
        <f t="shared" si="44"/>
        <v>479.16895882279471</v>
      </c>
      <c r="G906" s="238">
        <f t="shared" si="44"/>
        <v>575.0027505873536</v>
      </c>
      <c r="H906" s="239"/>
      <c r="I906" s="240"/>
    </row>
    <row r="907" spans="1:9" x14ac:dyDescent="0.25">
      <c r="A907" s="235" t="s">
        <v>16799</v>
      </c>
      <c r="B907" s="250">
        <v>623741000</v>
      </c>
      <c r="C907" s="236" t="s">
        <v>16826</v>
      </c>
      <c r="D907" s="237">
        <v>15.97229862742649</v>
      </c>
      <c r="E907" s="238">
        <f t="shared" si="43"/>
        <v>19.166758352911788</v>
      </c>
      <c r="F907" s="238">
        <f t="shared" si="44"/>
        <v>479.16895882279471</v>
      </c>
      <c r="G907" s="238">
        <f t="shared" si="44"/>
        <v>575.0027505873536</v>
      </c>
      <c r="H907" s="239"/>
      <c r="I907" s="240"/>
    </row>
    <row r="908" spans="1:9" x14ac:dyDescent="0.25">
      <c r="A908" s="235" t="s">
        <v>16799</v>
      </c>
      <c r="B908" s="250">
        <v>623742000</v>
      </c>
      <c r="C908" s="236" t="s">
        <v>16827</v>
      </c>
      <c r="D908" s="237">
        <v>15.97229862742649</v>
      </c>
      <c r="E908" s="238">
        <f t="shared" si="43"/>
        <v>19.166758352911788</v>
      </c>
      <c r="F908" s="238">
        <f t="shared" si="44"/>
        <v>479.16895882279471</v>
      </c>
      <c r="G908" s="238">
        <f t="shared" si="44"/>
        <v>575.0027505873536</v>
      </c>
      <c r="H908" s="239"/>
      <c r="I908" s="240"/>
    </row>
    <row r="909" spans="1:9" x14ac:dyDescent="0.25">
      <c r="A909" s="235" t="s">
        <v>16799</v>
      </c>
      <c r="B909" s="250">
        <v>626486000</v>
      </c>
      <c r="C909" s="236" t="s">
        <v>19583</v>
      </c>
      <c r="D909" s="237">
        <v>99.64610052078487</v>
      </c>
      <c r="E909" s="238">
        <f t="shared" si="43"/>
        <v>119.57532062494184</v>
      </c>
      <c r="F909" s="238">
        <f t="shared" si="44"/>
        <v>2989.3830156235463</v>
      </c>
      <c r="G909" s="238">
        <f t="shared" si="44"/>
        <v>3587.259618748255</v>
      </c>
      <c r="H909" s="239"/>
      <c r="I909" s="240"/>
    </row>
    <row r="910" spans="1:9" x14ac:dyDescent="0.25">
      <c r="A910" s="235" t="s">
        <v>16799</v>
      </c>
      <c r="B910" s="250">
        <v>626487000</v>
      </c>
      <c r="C910" s="236" t="s">
        <v>19584</v>
      </c>
      <c r="D910" s="237">
        <v>99.50861755932057</v>
      </c>
      <c r="E910" s="238">
        <f t="shared" si="43"/>
        <v>119.41034107118467</v>
      </c>
      <c r="F910" s="238">
        <f t="shared" si="44"/>
        <v>2985.2585267796171</v>
      </c>
      <c r="G910" s="238">
        <f t="shared" si="44"/>
        <v>3582.3102321355404</v>
      </c>
      <c r="H910" s="239"/>
      <c r="I910" s="240"/>
    </row>
    <row r="911" spans="1:9" x14ac:dyDescent="0.25">
      <c r="A911" s="235" t="s">
        <v>16799</v>
      </c>
      <c r="B911" s="250">
        <v>626470000</v>
      </c>
      <c r="C911" s="236" t="s">
        <v>19585</v>
      </c>
      <c r="D911" s="237">
        <v>98.375576379893062</v>
      </c>
      <c r="E911" s="238">
        <f t="shared" si="43"/>
        <v>118.05069165587167</v>
      </c>
      <c r="F911" s="238">
        <f t="shared" si="44"/>
        <v>2951.2672913967917</v>
      </c>
      <c r="G911" s="238">
        <f t="shared" si="44"/>
        <v>3541.5207496761504</v>
      </c>
      <c r="H911" s="239"/>
      <c r="I911" s="240"/>
    </row>
    <row r="912" spans="1:9" x14ac:dyDescent="0.25">
      <c r="A912" s="235" t="s">
        <v>16799</v>
      </c>
      <c r="B912" s="250">
        <v>626471000</v>
      </c>
      <c r="C912" s="236" t="s">
        <v>19586</v>
      </c>
      <c r="D912" s="237">
        <v>98.375576379893062</v>
      </c>
      <c r="E912" s="238">
        <f t="shared" si="43"/>
        <v>118.05069165587167</v>
      </c>
      <c r="F912" s="238">
        <f t="shared" si="44"/>
        <v>2951.2672913967917</v>
      </c>
      <c r="G912" s="238">
        <f t="shared" si="44"/>
        <v>3541.5207496761504</v>
      </c>
      <c r="H912" s="239"/>
      <c r="I912" s="240"/>
    </row>
    <row r="913" spans="1:9" x14ac:dyDescent="0.25">
      <c r="A913" s="235" t="s">
        <v>16799</v>
      </c>
      <c r="B913" s="250">
        <v>624972000</v>
      </c>
      <c r="C913" s="236" t="s">
        <v>16878</v>
      </c>
      <c r="D913" s="237">
        <v>0.98779386230417654</v>
      </c>
      <c r="E913" s="238">
        <f t="shared" si="43"/>
        <v>1.1853526347650118</v>
      </c>
      <c r="F913" s="238">
        <f t="shared" si="44"/>
        <v>29.633815869125296</v>
      </c>
      <c r="G913" s="238">
        <f t="shared" si="44"/>
        <v>35.560579042950359</v>
      </c>
      <c r="H913" s="239"/>
      <c r="I913" s="240"/>
    </row>
    <row r="914" spans="1:9" x14ac:dyDescent="0.25">
      <c r="A914" s="235" t="s">
        <v>16799</v>
      </c>
      <c r="B914" s="250">
        <v>626395000</v>
      </c>
      <c r="C914" s="236" t="s">
        <v>16899</v>
      </c>
      <c r="D914" s="237">
        <v>9.7873743727259139</v>
      </c>
      <c r="E914" s="238">
        <f t="shared" si="43"/>
        <v>11.744849247271096</v>
      </c>
      <c r="F914" s="238">
        <f t="shared" si="44"/>
        <v>293.62123118177743</v>
      </c>
      <c r="G914" s="238">
        <f t="shared" si="44"/>
        <v>352.34547741813287</v>
      </c>
      <c r="H914" s="239"/>
      <c r="I914" s="240"/>
    </row>
    <row r="915" spans="1:9" x14ac:dyDescent="0.25">
      <c r="A915" s="235" t="s">
        <v>16799</v>
      </c>
      <c r="B915" s="250">
        <v>626482000</v>
      </c>
      <c r="C915" s="236" t="s">
        <v>19587</v>
      </c>
      <c r="D915" s="237">
        <v>13.584086926671517</v>
      </c>
      <c r="E915" s="238">
        <f t="shared" si="43"/>
        <v>16.300904312005819</v>
      </c>
      <c r="F915" s="238">
        <f t="shared" si="44"/>
        <v>407.52260780014552</v>
      </c>
      <c r="G915" s="238">
        <f t="shared" si="44"/>
        <v>489.02712936017457</v>
      </c>
      <c r="H915" s="239"/>
      <c r="I915" s="240"/>
    </row>
    <row r="916" spans="1:9" x14ac:dyDescent="0.25">
      <c r="A916" s="235" t="s">
        <v>16799</v>
      </c>
      <c r="B916" s="250">
        <v>626483000</v>
      </c>
      <c r="C916" s="236" t="s">
        <v>19588</v>
      </c>
      <c r="D916" s="237">
        <v>11.777805520598278</v>
      </c>
      <c r="E916" s="238">
        <f t="shared" si="43"/>
        <v>14.133366624717933</v>
      </c>
      <c r="F916" s="238">
        <f t="shared" si="44"/>
        <v>353.33416561794832</v>
      </c>
      <c r="G916" s="238">
        <f t="shared" si="44"/>
        <v>424.00099874153801</v>
      </c>
      <c r="H916" s="239"/>
      <c r="I916" s="240"/>
    </row>
    <row r="917" spans="1:9" x14ac:dyDescent="0.25">
      <c r="A917" s="235" t="s">
        <v>16799</v>
      </c>
      <c r="B917" s="250">
        <v>626368000</v>
      </c>
      <c r="C917" s="236" t="s">
        <v>16891</v>
      </c>
      <c r="D917" s="237">
        <v>11.54616866957115</v>
      </c>
      <c r="E917" s="238">
        <f t="shared" si="43"/>
        <v>13.85540240348538</v>
      </c>
      <c r="F917" s="238">
        <f t="shared" si="44"/>
        <v>346.38506008713449</v>
      </c>
      <c r="G917" s="238">
        <f t="shared" si="44"/>
        <v>415.66207210456139</v>
      </c>
      <c r="H917" s="239"/>
      <c r="I917" s="240"/>
    </row>
    <row r="918" spans="1:9" x14ac:dyDescent="0.25">
      <c r="A918" s="235" t="s">
        <v>16799</v>
      </c>
      <c r="B918" s="250">
        <v>626417000</v>
      </c>
      <c r="C918" s="236" t="s">
        <v>16907</v>
      </c>
      <c r="D918" s="237">
        <v>53.943951915642799</v>
      </c>
      <c r="E918" s="238">
        <f t="shared" si="43"/>
        <v>64.732742298771356</v>
      </c>
      <c r="F918" s="238">
        <f t="shared" si="44"/>
        <v>1618.3185574692839</v>
      </c>
      <c r="G918" s="238">
        <f t="shared" si="44"/>
        <v>1941.9822689631408</v>
      </c>
      <c r="H918" s="239"/>
      <c r="I918" s="240"/>
    </row>
    <row r="919" spans="1:9" x14ac:dyDescent="0.25">
      <c r="A919" s="235" t="s">
        <v>16799</v>
      </c>
      <c r="B919" s="250">
        <v>624346000</v>
      </c>
      <c r="C919" s="236" t="s">
        <v>16864</v>
      </c>
      <c r="D919" s="237">
        <v>6.0420940828717606</v>
      </c>
      <c r="E919" s="238">
        <f t="shared" si="43"/>
        <v>7.2505128994461128</v>
      </c>
      <c r="F919" s="238">
        <f t="shared" si="44"/>
        <v>181.26282248615283</v>
      </c>
      <c r="G919" s="238">
        <f t="shared" si="44"/>
        <v>217.51538698338339</v>
      </c>
      <c r="H919" s="239"/>
      <c r="I919" s="240"/>
    </row>
    <row r="920" spans="1:9" x14ac:dyDescent="0.25">
      <c r="A920" s="235" t="s">
        <v>16799</v>
      </c>
      <c r="B920" s="250">
        <v>624347000</v>
      </c>
      <c r="C920" s="236" t="s">
        <v>16865</v>
      </c>
      <c r="D920" s="237">
        <v>6.9897894827580123</v>
      </c>
      <c r="E920" s="238">
        <f t="shared" si="43"/>
        <v>8.387747379309614</v>
      </c>
      <c r="F920" s="238">
        <f t="shared" si="44"/>
        <v>209.69368448274037</v>
      </c>
      <c r="G920" s="238">
        <f t="shared" si="44"/>
        <v>251.63242137928842</v>
      </c>
      <c r="H920" s="239"/>
      <c r="I920" s="240"/>
    </row>
    <row r="921" spans="1:9" x14ac:dyDescent="0.25">
      <c r="A921" s="235" t="s">
        <v>16799</v>
      </c>
      <c r="B921" s="250">
        <v>624913000</v>
      </c>
      <c r="C921" s="236" t="s">
        <v>19589</v>
      </c>
      <c r="D921" s="237">
        <v>3.3202587081335722</v>
      </c>
      <c r="E921" s="238">
        <f t="shared" si="43"/>
        <v>3.9843104497602866</v>
      </c>
      <c r="F921" s="238">
        <f t="shared" si="44"/>
        <v>99.607761244007165</v>
      </c>
      <c r="G921" s="238">
        <f t="shared" si="44"/>
        <v>119.5293134928086</v>
      </c>
      <c r="H921" s="239"/>
      <c r="I921" s="240"/>
    </row>
    <row r="922" spans="1:9" x14ac:dyDescent="0.25">
      <c r="A922" s="235" t="s">
        <v>16799</v>
      </c>
      <c r="B922" s="250">
        <v>624915000</v>
      </c>
      <c r="C922" s="236" t="s">
        <v>19590</v>
      </c>
      <c r="D922" s="237">
        <v>4.0307493923575386</v>
      </c>
      <c r="E922" s="238">
        <f t="shared" si="43"/>
        <v>4.8368992708290461</v>
      </c>
      <c r="F922" s="238">
        <f t="shared" si="44"/>
        <v>120.92248177072616</v>
      </c>
      <c r="G922" s="238">
        <f t="shared" si="44"/>
        <v>145.10697812487138</v>
      </c>
      <c r="H922" s="239"/>
      <c r="I922" s="240"/>
    </row>
    <row r="923" spans="1:9" x14ac:dyDescent="0.25">
      <c r="A923" s="235" t="s">
        <v>16799</v>
      </c>
      <c r="B923" s="250">
        <v>624916000</v>
      </c>
      <c r="C923" s="236" t="s">
        <v>16871</v>
      </c>
      <c r="D923" s="237">
        <v>6.3332094171006128</v>
      </c>
      <c r="E923" s="238">
        <f t="shared" si="43"/>
        <v>7.5998513005207347</v>
      </c>
      <c r="F923" s="238">
        <f t="shared" si="44"/>
        <v>189.99628251301837</v>
      </c>
      <c r="G923" s="238">
        <f t="shared" si="44"/>
        <v>227.99553901562203</v>
      </c>
      <c r="H923" s="239"/>
      <c r="I923" s="240"/>
    </row>
    <row r="924" spans="1:9" x14ac:dyDescent="0.25">
      <c r="A924" s="235" t="s">
        <v>16799</v>
      </c>
      <c r="B924" s="251">
        <v>624917000</v>
      </c>
      <c r="C924" s="241" t="s">
        <v>19591</v>
      </c>
      <c r="D924" s="237">
        <v>5.3341669081234251</v>
      </c>
      <c r="E924" s="242">
        <f t="shared" si="43"/>
        <v>6.4010002897481098</v>
      </c>
      <c r="F924" s="242">
        <f t="shared" si="44"/>
        <v>160.02500724370276</v>
      </c>
      <c r="G924" s="242">
        <f t="shared" si="44"/>
        <v>192.03000869244329</v>
      </c>
      <c r="H924" s="243" t="s">
        <v>7557</v>
      </c>
      <c r="I924" s="240"/>
    </row>
    <row r="925" spans="1:9" x14ac:dyDescent="0.25">
      <c r="A925" s="235" t="s">
        <v>16799</v>
      </c>
      <c r="B925" s="250">
        <v>624912000</v>
      </c>
      <c r="C925" s="236" t="s">
        <v>19592</v>
      </c>
      <c r="D925" s="237">
        <v>2.4270128999950034</v>
      </c>
      <c r="E925" s="238">
        <f t="shared" si="43"/>
        <v>2.9124154799940039</v>
      </c>
      <c r="F925" s="238">
        <f t="shared" si="44"/>
        <v>72.810386999850095</v>
      </c>
      <c r="G925" s="238">
        <f t="shared" si="44"/>
        <v>87.372464399820117</v>
      </c>
      <c r="H925" s="239"/>
      <c r="I925" s="240"/>
    </row>
    <row r="926" spans="1:9" x14ac:dyDescent="0.25">
      <c r="A926" s="235" t="s">
        <v>16799</v>
      </c>
      <c r="B926" s="251">
        <v>624937000</v>
      </c>
      <c r="C926" s="241" t="s">
        <v>16873</v>
      </c>
      <c r="D926" s="237">
        <v>4.5114942528735638</v>
      </c>
      <c r="E926" s="242">
        <f t="shared" si="43"/>
        <v>5.4137931034482767</v>
      </c>
      <c r="F926" s="242">
        <f t="shared" si="44"/>
        <v>135.34482758620692</v>
      </c>
      <c r="G926" s="242">
        <f t="shared" si="44"/>
        <v>162.41379310344831</v>
      </c>
      <c r="H926" s="243" t="s">
        <v>7557</v>
      </c>
      <c r="I926" s="240"/>
    </row>
    <row r="927" spans="1:9" x14ac:dyDescent="0.25">
      <c r="A927" s="235" t="s">
        <v>16799</v>
      </c>
      <c r="B927" s="250">
        <v>624926000</v>
      </c>
      <c r="C927" s="236" t="s">
        <v>16872</v>
      </c>
      <c r="D927" s="237">
        <v>4.7758096436366051</v>
      </c>
      <c r="E927" s="238">
        <f t="shared" si="43"/>
        <v>5.7309715723639263</v>
      </c>
      <c r="F927" s="238">
        <f t="shared" si="44"/>
        <v>143.27428930909815</v>
      </c>
      <c r="G927" s="238">
        <f t="shared" si="44"/>
        <v>171.92914717091779</v>
      </c>
      <c r="H927" s="239"/>
      <c r="I927" s="240"/>
    </row>
    <row r="928" spans="1:9" x14ac:dyDescent="0.25">
      <c r="A928" s="235" t="s">
        <v>16799</v>
      </c>
      <c r="B928" s="250">
        <v>624927000</v>
      </c>
      <c r="C928" s="236" t="s">
        <v>19593</v>
      </c>
      <c r="D928" s="237">
        <v>6.3332094171006128</v>
      </c>
      <c r="E928" s="238">
        <f t="shared" si="43"/>
        <v>7.5998513005207347</v>
      </c>
      <c r="F928" s="238">
        <f t="shared" si="44"/>
        <v>189.99628251301837</v>
      </c>
      <c r="G928" s="238">
        <f t="shared" si="44"/>
        <v>227.99553901562203</v>
      </c>
      <c r="H928" s="239"/>
      <c r="I928" s="240"/>
    </row>
    <row r="929" spans="1:9" x14ac:dyDescent="0.25">
      <c r="A929" s="235" t="s">
        <v>16799</v>
      </c>
      <c r="B929" s="251">
        <v>624928000</v>
      </c>
      <c r="C929" s="241" t="s">
        <v>19594</v>
      </c>
      <c r="D929" s="237">
        <v>8.1923087463700455</v>
      </c>
      <c r="E929" s="242">
        <f t="shared" si="43"/>
        <v>9.8307704956440549</v>
      </c>
      <c r="F929" s="242">
        <f t="shared" si="44"/>
        <v>245.76926239110136</v>
      </c>
      <c r="G929" s="242">
        <f t="shared" si="44"/>
        <v>294.92311486932164</v>
      </c>
      <c r="H929" s="243" t="s">
        <v>7557</v>
      </c>
      <c r="I929" s="240"/>
    </row>
    <row r="930" spans="1:9" x14ac:dyDescent="0.25">
      <c r="A930" s="235" t="s">
        <v>16799</v>
      </c>
      <c r="B930" s="250">
        <v>624092000</v>
      </c>
      <c r="C930" s="236" t="s">
        <v>16829</v>
      </c>
      <c r="D930" s="237">
        <v>1.3296767959759466</v>
      </c>
      <c r="E930" s="238">
        <f t="shared" si="43"/>
        <v>1.5956121551711357</v>
      </c>
      <c r="F930" s="238">
        <f t="shared" si="44"/>
        <v>39.890303879278399</v>
      </c>
      <c r="G930" s="238">
        <f t="shared" si="44"/>
        <v>47.868364655134073</v>
      </c>
      <c r="H930" s="239"/>
      <c r="I930" s="240"/>
    </row>
    <row r="931" spans="1:9" x14ac:dyDescent="0.25">
      <c r="A931" s="235" t="s">
        <v>16799</v>
      </c>
      <c r="B931" s="250">
        <v>624964000</v>
      </c>
      <c r="C931" s="236" t="s">
        <v>16874</v>
      </c>
      <c r="D931" s="237">
        <v>1.740321934911772</v>
      </c>
      <c r="E931" s="238">
        <f t="shared" si="43"/>
        <v>2.0883863218941263</v>
      </c>
      <c r="F931" s="238">
        <f t="shared" si="44"/>
        <v>52.209658047353159</v>
      </c>
      <c r="G931" s="238">
        <f t="shared" si="44"/>
        <v>62.651589656823788</v>
      </c>
      <c r="H931" s="239"/>
      <c r="I931" s="240"/>
    </row>
    <row r="932" spans="1:9" x14ac:dyDescent="0.25">
      <c r="A932" s="235" t="s">
        <v>16799</v>
      </c>
      <c r="B932" s="250">
        <v>624965000</v>
      </c>
      <c r="C932" s="236" t="s">
        <v>16875</v>
      </c>
      <c r="D932" s="237">
        <v>2.1797833958911412</v>
      </c>
      <c r="E932" s="238">
        <f t="shared" si="43"/>
        <v>2.6157400750693696</v>
      </c>
      <c r="F932" s="238">
        <f t="shared" si="44"/>
        <v>65.393501876734234</v>
      </c>
      <c r="G932" s="238">
        <f t="shared" si="44"/>
        <v>78.47220225208109</v>
      </c>
      <c r="H932" s="239"/>
      <c r="I932" s="240"/>
    </row>
    <row r="933" spans="1:9" x14ac:dyDescent="0.25">
      <c r="A933" s="235" t="s">
        <v>16799</v>
      </c>
      <c r="B933" s="250">
        <v>624967000</v>
      </c>
      <c r="C933" s="236" t="s">
        <v>16876</v>
      </c>
      <c r="D933" s="237">
        <v>3.3202587081335722</v>
      </c>
      <c r="E933" s="238">
        <f t="shared" si="43"/>
        <v>3.9843104497602866</v>
      </c>
      <c r="F933" s="238">
        <f t="shared" si="44"/>
        <v>99.607761244007165</v>
      </c>
      <c r="G933" s="238">
        <f t="shared" si="44"/>
        <v>119.5293134928086</v>
      </c>
      <c r="H933" s="239"/>
      <c r="I933" s="240"/>
    </row>
    <row r="934" spans="1:9" x14ac:dyDescent="0.25">
      <c r="A934" s="235" t="s">
        <v>16799</v>
      </c>
      <c r="B934" s="250">
        <v>624968000</v>
      </c>
      <c r="C934" s="236" t="s">
        <v>16877</v>
      </c>
      <c r="D934" s="237">
        <v>4.0307493923575386</v>
      </c>
      <c r="E934" s="238">
        <f t="shared" si="43"/>
        <v>4.8368992708290461</v>
      </c>
      <c r="F934" s="238">
        <f t="shared" si="44"/>
        <v>120.92248177072616</v>
      </c>
      <c r="G934" s="238">
        <f t="shared" si="44"/>
        <v>145.10697812487138</v>
      </c>
      <c r="H934" s="239"/>
      <c r="I934" s="240"/>
    </row>
    <row r="935" spans="1:9" x14ac:dyDescent="0.25">
      <c r="A935" s="235" t="s">
        <v>16799</v>
      </c>
      <c r="B935" s="251">
        <v>631242000</v>
      </c>
      <c r="C935" s="241" t="s">
        <v>16910</v>
      </c>
      <c r="D935" s="237">
        <v>5.9517005027990368</v>
      </c>
      <c r="E935" s="242">
        <f t="shared" si="43"/>
        <v>7.1420406033588444</v>
      </c>
      <c r="F935" s="242">
        <f t="shared" si="44"/>
        <v>178.55101508397109</v>
      </c>
      <c r="G935" s="242">
        <f t="shared" si="44"/>
        <v>214.26121810076532</v>
      </c>
      <c r="H935" s="243" t="s">
        <v>7557</v>
      </c>
      <c r="I935" s="240"/>
    </row>
    <row r="936" spans="1:9" x14ac:dyDescent="0.25">
      <c r="A936" s="235" t="s">
        <v>16799</v>
      </c>
      <c r="B936" s="250">
        <v>631223000</v>
      </c>
      <c r="C936" s="236" t="s">
        <v>16909</v>
      </c>
      <c r="D936" s="237">
        <v>4.5875386619500071</v>
      </c>
      <c r="E936" s="238">
        <f t="shared" si="43"/>
        <v>5.5050463943400088</v>
      </c>
      <c r="F936" s="238">
        <f t="shared" si="44"/>
        <v>137.62615985850022</v>
      </c>
      <c r="G936" s="238">
        <f t="shared" si="44"/>
        <v>165.15139183020025</v>
      </c>
      <c r="H936" s="239"/>
      <c r="I936" s="240"/>
    </row>
    <row r="937" spans="1:9" x14ac:dyDescent="0.25">
      <c r="A937" s="235" t="s">
        <v>16799</v>
      </c>
      <c r="B937" s="250">
        <v>624063000</v>
      </c>
      <c r="C937" s="236" t="s">
        <v>16828</v>
      </c>
      <c r="D937" s="237">
        <v>2.6302374838459945</v>
      </c>
      <c r="E937" s="238">
        <f t="shared" si="43"/>
        <v>3.1562849806151934</v>
      </c>
      <c r="F937" s="238">
        <f t="shared" si="44"/>
        <v>78.907124515379834</v>
      </c>
      <c r="G937" s="238">
        <f t="shared" si="44"/>
        <v>94.688549418455807</v>
      </c>
      <c r="H937" s="239"/>
      <c r="I937" s="240"/>
    </row>
    <row r="938" spans="1:9" x14ac:dyDescent="0.25">
      <c r="A938" s="235" t="s">
        <v>16799</v>
      </c>
      <c r="B938" s="251">
        <v>623260000</v>
      </c>
      <c r="C938" s="241" t="s">
        <v>16821</v>
      </c>
      <c r="D938" s="237">
        <v>33.09397612126417</v>
      </c>
      <c r="E938" s="242">
        <f t="shared" ref="E938:E1001" si="45">D938*1.2</f>
        <v>39.712771345517005</v>
      </c>
      <c r="F938" s="242">
        <f t="shared" ref="F938:G1001" si="46">D938*$F$1</f>
        <v>992.81928363792508</v>
      </c>
      <c r="G938" s="242">
        <f t="shared" si="46"/>
        <v>1191.3831403655101</v>
      </c>
      <c r="H938" s="243" t="s">
        <v>7557</v>
      </c>
      <c r="I938" s="240"/>
    </row>
    <row r="939" spans="1:9" x14ac:dyDescent="0.25">
      <c r="A939" s="235" t="s">
        <v>16799</v>
      </c>
      <c r="B939" s="251">
        <v>623261000</v>
      </c>
      <c r="C939" s="241" t="s">
        <v>16822</v>
      </c>
      <c r="D939" s="237">
        <v>43.002747084695557</v>
      </c>
      <c r="E939" s="242">
        <f t="shared" si="45"/>
        <v>51.603296501634667</v>
      </c>
      <c r="F939" s="242">
        <f t="shared" si="46"/>
        <v>1290.0824125408667</v>
      </c>
      <c r="G939" s="242">
        <f t="shared" si="46"/>
        <v>1548.09889504904</v>
      </c>
      <c r="H939" s="243" t="s">
        <v>7557</v>
      </c>
      <c r="I939" s="240"/>
    </row>
    <row r="940" spans="1:9" x14ac:dyDescent="0.25">
      <c r="A940" s="235" t="s">
        <v>16799</v>
      </c>
      <c r="B940" s="250">
        <v>623265000</v>
      </c>
      <c r="C940" s="236" t="s">
        <v>16823</v>
      </c>
      <c r="D940" s="237">
        <v>9.0933422055062536</v>
      </c>
      <c r="E940" s="238">
        <f t="shared" si="45"/>
        <v>10.912010646607504</v>
      </c>
      <c r="F940" s="238">
        <f t="shared" si="46"/>
        <v>272.80026616518762</v>
      </c>
      <c r="G940" s="238">
        <f t="shared" si="46"/>
        <v>327.3603193982251</v>
      </c>
      <c r="H940" s="239"/>
      <c r="I940" s="240"/>
    </row>
    <row r="941" spans="1:9" x14ac:dyDescent="0.25">
      <c r="A941" s="235" t="s">
        <v>16799</v>
      </c>
      <c r="B941" s="250">
        <v>631217000</v>
      </c>
      <c r="C941" s="236" t="s">
        <v>16908</v>
      </c>
      <c r="D941" s="237">
        <v>7.1401220310217637</v>
      </c>
      <c r="E941" s="238">
        <f t="shared" si="45"/>
        <v>8.5681464372261154</v>
      </c>
      <c r="F941" s="238">
        <f t="shared" si="46"/>
        <v>214.20366093065292</v>
      </c>
      <c r="G941" s="238">
        <f t="shared" si="46"/>
        <v>257.04439311678345</v>
      </c>
      <c r="H941" s="239"/>
      <c r="I941" s="240"/>
    </row>
    <row r="942" spans="1:9" x14ac:dyDescent="0.25">
      <c r="A942" s="235" t="s">
        <v>16799</v>
      </c>
      <c r="B942" s="251">
        <v>623246000</v>
      </c>
      <c r="C942" s="241" t="s">
        <v>16819</v>
      </c>
      <c r="D942" s="237">
        <v>11.48509319254465</v>
      </c>
      <c r="E942" s="242">
        <f t="shared" si="45"/>
        <v>13.782111831053578</v>
      </c>
      <c r="F942" s="242">
        <f t="shared" si="46"/>
        <v>344.55279577633951</v>
      </c>
      <c r="G942" s="242">
        <f t="shared" si="46"/>
        <v>413.46335493160734</v>
      </c>
      <c r="H942" s="243" t="s">
        <v>7557</v>
      </c>
      <c r="I942" s="240"/>
    </row>
    <row r="943" spans="1:9" x14ac:dyDescent="0.25">
      <c r="A943" s="235" t="s">
        <v>16799</v>
      </c>
      <c r="B943" s="251">
        <v>623247000</v>
      </c>
      <c r="C943" s="241" t="s">
        <v>16820</v>
      </c>
      <c r="D943" s="237">
        <v>11.196202273712522</v>
      </c>
      <c r="E943" s="242">
        <f t="shared" si="45"/>
        <v>13.435442728455026</v>
      </c>
      <c r="F943" s="242">
        <f t="shared" si="46"/>
        <v>335.88606821137569</v>
      </c>
      <c r="G943" s="242">
        <f t="shared" si="46"/>
        <v>403.06328185365078</v>
      </c>
      <c r="H943" s="243" t="s">
        <v>7557</v>
      </c>
      <c r="I943" s="240"/>
    </row>
    <row r="944" spans="1:9" x14ac:dyDescent="0.25">
      <c r="A944" s="235" t="s">
        <v>16799</v>
      </c>
      <c r="B944" s="250">
        <v>629090000</v>
      </c>
      <c r="C944" s="236" t="s">
        <v>19595</v>
      </c>
      <c r="D944" s="237">
        <v>7.7807735654865562</v>
      </c>
      <c r="E944" s="238">
        <f t="shared" si="45"/>
        <v>9.3369282785838674</v>
      </c>
      <c r="F944" s="238">
        <f t="shared" si="46"/>
        <v>233.42320696459669</v>
      </c>
      <c r="G944" s="238">
        <f t="shared" si="46"/>
        <v>280.10784835751605</v>
      </c>
      <c r="H944" s="239"/>
      <c r="I944" s="240"/>
    </row>
    <row r="945" spans="1:9" x14ac:dyDescent="0.25">
      <c r="A945" s="235" t="s">
        <v>16799</v>
      </c>
      <c r="B945" s="250">
        <v>629088000</v>
      </c>
      <c r="C945" s="236" t="s">
        <v>19596</v>
      </c>
      <c r="D945" s="237">
        <v>6.9850858287484305</v>
      </c>
      <c r="E945" s="238">
        <f t="shared" si="45"/>
        <v>8.3821029944981156</v>
      </c>
      <c r="F945" s="238">
        <f t="shared" si="46"/>
        <v>209.55257486245293</v>
      </c>
      <c r="G945" s="238">
        <f t="shared" si="46"/>
        <v>251.46308983494347</v>
      </c>
      <c r="H945" s="239"/>
      <c r="I945" s="240"/>
    </row>
    <row r="946" spans="1:9" x14ac:dyDescent="0.25">
      <c r="A946" s="235" t="s">
        <v>16799</v>
      </c>
      <c r="B946" s="250">
        <v>629089000</v>
      </c>
      <c r="C946" s="236" t="s">
        <v>19597</v>
      </c>
      <c r="D946" s="237">
        <v>6.9850858287484305</v>
      </c>
      <c r="E946" s="238">
        <f t="shared" si="45"/>
        <v>8.3821029944981156</v>
      </c>
      <c r="F946" s="238">
        <f t="shared" si="46"/>
        <v>209.55257486245293</v>
      </c>
      <c r="G946" s="238">
        <f t="shared" si="46"/>
        <v>251.46308983494347</v>
      </c>
      <c r="H946" s="239"/>
      <c r="I946" s="240"/>
    </row>
    <row r="947" spans="1:9" x14ac:dyDescent="0.25">
      <c r="A947" s="235" t="s">
        <v>16799</v>
      </c>
      <c r="B947" s="250">
        <v>629102000</v>
      </c>
      <c r="C947" s="236" t="s">
        <v>19598</v>
      </c>
      <c r="D947" s="237">
        <v>8.2851603781026526</v>
      </c>
      <c r="E947" s="238">
        <f t="shared" si="45"/>
        <v>9.9421924537231821</v>
      </c>
      <c r="F947" s="238">
        <f t="shared" si="46"/>
        <v>248.55481134307956</v>
      </c>
      <c r="G947" s="238">
        <f t="shared" si="46"/>
        <v>298.26577361169547</v>
      </c>
      <c r="H947" s="239"/>
      <c r="I947" s="240"/>
    </row>
    <row r="948" spans="1:9" x14ac:dyDescent="0.25">
      <c r="A948" s="235" t="s">
        <v>16799</v>
      </c>
      <c r="B948" s="250">
        <v>630632000</v>
      </c>
      <c r="C948" s="236" t="s">
        <v>19599</v>
      </c>
      <c r="D948" s="237">
        <v>8.0443238685001148</v>
      </c>
      <c r="E948" s="238">
        <f t="shared" si="45"/>
        <v>9.6531886422001367</v>
      </c>
      <c r="F948" s="238">
        <f t="shared" si="46"/>
        <v>241.32971605500344</v>
      </c>
      <c r="G948" s="238">
        <f t="shared" si="46"/>
        <v>289.59565926600408</v>
      </c>
      <c r="H948" s="239"/>
      <c r="I948" s="240"/>
    </row>
    <row r="949" spans="1:9" x14ac:dyDescent="0.25">
      <c r="A949" s="235" t="s">
        <v>16799</v>
      </c>
      <c r="B949" s="250">
        <v>630633000</v>
      </c>
      <c r="C949" s="236" t="s">
        <v>19600</v>
      </c>
      <c r="D949" s="237">
        <v>8.0443238685001148</v>
      </c>
      <c r="E949" s="238">
        <f t="shared" si="45"/>
        <v>9.6531886422001367</v>
      </c>
      <c r="F949" s="238">
        <f t="shared" si="46"/>
        <v>241.32971605500344</v>
      </c>
      <c r="G949" s="238">
        <f t="shared" si="46"/>
        <v>289.59565926600408</v>
      </c>
      <c r="H949" s="239"/>
      <c r="I949" s="240"/>
    </row>
    <row r="950" spans="1:9" x14ac:dyDescent="0.25">
      <c r="A950" s="235" t="s">
        <v>16799</v>
      </c>
      <c r="B950" s="250">
        <v>629103000</v>
      </c>
      <c r="C950" s="236" t="s">
        <v>19601</v>
      </c>
      <c r="D950" s="237">
        <v>10.239770223483145</v>
      </c>
      <c r="E950" s="238">
        <f t="shared" si="45"/>
        <v>12.287724268179774</v>
      </c>
      <c r="F950" s="238">
        <f t="shared" si="46"/>
        <v>307.19310670449437</v>
      </c>
      <c r="G950" s="238">
        <f t="shared" si="46"/>
        <v>368.63172804539323</v>
      </c>
      <c r="H950" s="239"/>
      <c r="I950" s="240"/>
    </row>
    <row r="951" spans="1:9" x14ac:dyDescent="0.25">
      <c r="A951" s="235" t="s">
        <v>16799</v>
      </c>
      <c r="B951" s="250">
        <v>630638000</v>
      </c>
      <c r="C951" s="236" t="s">
        <v>19602</v>
      </c>
      <c r="D951" s="237">
        <v>9.0560288998676217</v>
      </c>
      <c r="E951" s="238">
        <f t="shared" si="45"/>
        <v>10.867234679841145</v>
      </c>
      <c r="F951" s="238">
        <f t="shared" si="46"/>
        <v>271.68086699602867</v>
      </c>
      <c r="G951" s="238">
        <f t="shared" si="46"/>
        <v>326.01704039523435</v>
      </c>
      <c r="H951" s="239"/>
      <c r="I951" s="240"/>
    </row>
    <row r="952" spans="1:9" x14ac:dyDescent="0.25">
      <c r="A952" s="235" t="s">
        <v>16799</v>
      </c>
      <c r="B952" s="250">
        <v>630777000</v>
      </c>
      <c r="C952" s="236" t="s">
        <v>19603</v>
      </c>
      <c r="D952" s="237">
        <v>8.0443238685001148</v>
      </c>
      <c r="E952" s="238">
        <f t="shared" si="45"/>
        <v>9.6531886422001367</v>
      </c>
      <c r="F952" s="238">
        <f t="shared" si="46"/>
        <v>241.32971605500344</v>
      </c>
      <c r="G952" s="238">
        <f t="shared" si="46"/>
        <v>289.59565926600408</v>
      </c>
      <c r="H952" s="239"/>
      <c r="I952" s="240"/>
    </row>
    <row r="953" spans="1:9" x14ac:dyDescent="0.25">
      <c r="A953" s="235" t="s">
        <v>16799</v>
      </c>
      <c r="B953" s="250">
        <v>629097000</v>
      </c>
      <c r="C953" s="236" t="s">
        <v>19604</v>
      </c>
      <c r="D953" s="237">
        <v>14.258442394995107</v>
      </c>
      <c r="E953" s="238">
        <f t="shared" si="45"/>
        <v>17.110130873994127</v>
      </c>
      <c r="F953" s="238">
        <f t="shared" si="46"/>
        <v>427.75327184985321</v>
      </c>
      <c r="G953" s="238">
        <f t="shared" si="46"/>
        <v>513.30392621982378</v>
      </c>
      <c r="H953" s="239"/>
      <c r="I953" s="240"/>
    </row>
    <row r="954" spans="1:9" x14ac:dyDescent="0.25">
      <c r="A954" s="235" t="s">
        <v>16799</v>
      </c>
      <c r="B954" s="250">
        <v>630779000</v>
      </c>
      <c r="C954" s="236" t="s">
        <v>19605</v>
      </c>
      <c r="D954" s="237">
        <v>25.261012653105272</v>
      </c>
      <c r="E954" s="238">
        <f t="shared" si="45"/>
        <v>30.313215183726324</v>
      </c>
      <c r="F954" s="238">
        <f t="shared" si="46"/>
        <v>757.83037959315811</v>
      </c>
      <c r="G954" s="238">
        <f t="shared" si="46"/>
        <v>909.39645551178978</v>
      </c>
      <c r="H954" s="239"/>
      <c r="I954" s="240"/>
    </row>
    <row r="955" spans="1:9" x14ac:dyDescent="0.25">
      <c r="A955" s="235" t="s">
        <v>16799</v>
      </c>
      <c r="B955" s="250">
        <v>629091000</v>
      </c>
      <c r="C955" s="236" t="s">
        <v>19606</v>
      </c>
      <c r="D955" s="237">
        <v>11.151499601976933</v>
      </c>
      <c r="E955" s="238">
        <f t="shared" si="45"/>
        <v>13.381799522372321</v>
      </c>
      <c r="F955" s="238">
        <f t="shared" si="46"/>
        <v>334.54498805930803</v>
      </c>
      <c r="G955" s="238">
        <f t="shared" si="46"/>
        <v>401.45398567116962</v>
      </c>
      <c r="H955" s="239"/>
      <c r="I955" s="240"/>
    </row>
    <row r="956" spans="1:9" x14ac:dyDescent="0.25">
      <c r="A956" s="235" t="s">
        <v>16799</v>
      </c>
      <c r="B956" s="250">
        <v>629092000</v>
      </c>
      <c r="C956" s="236" t="s">
        <v>19607</v>
      </c>
      <c r="D956" s="237">
        <v>11.151499601976933</v>
      </c>
      <c r="E956" s="238">
        <f t="shared" si="45"/>
        <v>13.381799522372321</v>
      </c>
      <c r="F956" s="238">
        <f t="shared" si="46"/>
        <v>334.54498805930803</v>
      </c>
      <c r="G956" s="238">
        <f t="shared" si="46"/>
        <v>401.45398567116962</v>
      </c>
      <c r="H956" s="239"/>
      <c r="I956" s="240"/>
    </row>
    <row r="957" spans="1:9" x14ac:dyDescent="0.25">
      <c r="A957" s="235" t="s">
        <v>16799</v>
      </c>
      <c r="B957" s="250">
        <v>629095000</v>
      </c>
      <c r="C957" s="236" t="s">
        <v>19608</v>
      </c>
      <c r="D957" s="237">
        <v>14.258442394995107</v>
      </c>
      <c r="E957" s="238">
        <f t="shared" si="45"/>
        <v>17.110130873994127</v>
      </c>
      <c r="F957" s="238">
        <f t="shared" si="46"/>
        <v>427.75327184985321</v>
      </c>
      <c r="G957" s="238">
        <f t="shared" si="46"/>
        <v>513.30392621982378</v>
      </c>
      <c r="H957" s="239"/>
      <c r="I957" s="240"/>
    </row>
    <row r="958" spans="1:9" x14ac:dyDescent="0.25">
      <c r="A958" s="235" t="s">
        <v>16799</v>
      </c>
      <c r="B958" s="250">
        <v>630657000</v>
      </c>
      <c r="C958" s="236" t="s">
        <v>19609</v>
      </c>
      <c r="D958" s="237">
        <v>11.151499601976933</v>
      </c>
      <c r="E958" s="238">
        <f t="shared" si="45"/>
        <v>13.381799522372321</v>
      </c>
      <c r="F958" s="238">
        <f t="shared" si="46"/>
        <v>334.54498805930803</v>
      </c>
      <c r="G958" s="238">
        <f t="shared" si="46"/>
        <v>401.45398567116962</v>
      </c>
      <c r="H958" s="239"/>
      <c r="I958" s="240"/>
    </row>
    <row r="959" spans="1:9" x14ac:dyDescent="0.25">
      <c r="A959" s="235" t="s">
        <v>16799</v>
      </c>
      <c r="B959" s="250">
        <v>630656000</v>
      </c>
      <c r="C959" s="236" t="s">
        <v>19610</v>
      </c>
      <c r="D959" s="237">
        <v>11.151499601976933</v>
      </c>
      <c r="E959" s="238">
        <f t="shared" si="45"/>
        <v>13.381799522372321</v>
      </c>
      <c r="F959" s="238">
        <f t="shared" si="46"/>
        <v>334.54498805930803</v>
      </c>
      <c r="G959" s="238">
        <f t="shared" si="46"/>
        <v>401.45398567116962</v>
      </c>
      <c r="H959" s="239"/>
      <c r="I959" s="240"/>
    </row>
    <row r="960" spans="1:9" x14ac:dyDescent="0.25">
      <c r="A960" s="235" t="s">
        <v>16799</v>
      </c>
      <c r="B960" s="250">
        <v>629104000</v>
      </c>
      <c r="C960" s="236" t="s">
        <v>19611</v>
      </c>
      <c r="D960" s="237">
        <v>14.258442394995107</v>
      </c>
      <c r="E960" s="238">
        <f t="shared" si="45"/>
        <v>17.110130873994127</v>
      </c>
      <c r="F960" s="238">
        <f t="shared" si="46"/>
        <v>427.75327184985321</v>
      </c>
      <c r="G960" s="238">
        <f t="shared" si="46"/>
        <v>513.30392621982378</v>
      </c>
      <c r="H960" s="239"/>
      <c r="I960" s="240"/>
    </row>
    <row r="961" spans="1:9" x14ac:dyDescent="0.25">
      <c r="A961" s="235" t="s">
        <v>16799</v>
      </c>
      <c r="B961" s="250">
        <v>629093000</v>
      </c>
      <c r="C961" s="236" t="s">
        <v>19612</v>
      </c>
      <c r="D961" s="237">
        <v>14.403037212006963</v>
      </c>
      <c r="E961" s="238">
        <f t="shared" si="45"/>
        <v>17.283644654408356</v>
      </c>
      <c r="F961" s="238">
        <f t="shared" si="46"/>
        <v>432.0911163602089</v>
      </c>
      <c r="G961" s="238">
        <f t="shared" si="46"/>
        <v>518.50933963225066</v>
      </c>
      <c r="H961" s="239"/>
      <c r="I961" s="240"/>
    </row>
    <row r="962" spans="1:9" x14ac:dyDescent="0.25">
      <c r="A962" s="235" t="s">
        <v>16799</v>
      </c>
      <c r="B962" s="250">
        <v>629094000</v>
      </c>
      <c r="C962" s="236" t="s">
        <v>19613</v>
      </c>
      <c r="D962" s="237">
        <v>14.403037212006963</v>
      </c>
      <c r="E962" s="238">
        <f t="shared" si="45"/>
        <v>17.283644654408356</v>
      </c>
      <c r="F962" s="238">
        <f t="shared" si="46"/>
        <v>432.0911163602089</v>
      </c>
      <c r="G962" s="238">
        <f t="shared" si="46"/>
        <v>518.50933963225066</v>
      </c>
      <c r="H962" s="239"/>
      <c r="I962" s="240"/>
    </row>
    <row r="963" spans="1:9" x14ac:dyDescent="0.25">
      <c r="A963" s="235" t="s">
        <v>16799</v>
      </c>
      <c r="B963" s="250">
        <v>629096000</v>
      </c>
      <c r="C963" s="236" t="s">
        <v>19614</v>
      </c>
      <c r="D963" s="237">
        <v>17.79880154605581</v>
      </c>
      <c r="E963" s="238">
        <f t="shared" si="45"/>
        <v>21.35856185526697</v>
      </c>
      <c r="F963" s="238">
        <f t="shared" si="46"/>
        <v>533.96404638167428</v>
      </c>
      <c r="G963" s="238">
        <f t="shared" si="46"/>
        <v>640.75685565800904</v>
      </c>
      <c r="H963" s="239"/>
      <c r="I963" s="240"/>
    </row>
    <row r="964" spans="1:9" x14ac:dyDescent="0.25">
      <c r="A964" s="235" t="s">
        <v>16799</v>
      </c>
      <c r="B964" s="250">
        <v>630784000</v>
      </c>
      <c r="C964" s="236" t="s">
        <v>19615</v>
      </c>
      <c r="D964" s="237">
        <v>14.403037212006963</v>
      </c>
      <c r="E964" s="238">
        <f t="shared" si="45"/>
        <v>17.283644654408356</v>
      </c>
      <c r="F964" s="238">
        <f t="shared" si="46"/>
        <v>432.0911163602089</v>
      </c>
      <c r="G964" s="238">
        <f t="shared" si="46"/>
        <v>518.50933963225066</v>
      </c>
      <c r="H964" s="239"/>
      <c r="I964" s="240"/>
    </row>
    <row r="965" spans="1:9" x14ac:dyDescent="0.25">
      <c r="A965" s="235" t="s">
        <v>16799</v>
      </c>
      <c r="B965" s="250">
        <v>630785000</v>
      </c>
      <c r="C965" s="236" t="s">
        <v>19616</v>
      </c>
      <c r="D965" s="237">
        <v>14.403037212006963</v>
      </c>
      <c r="E965" s="238">
        <f t="shared" si="45"/>
        <v>17.283644654408356</v>
      </c>
      <c r="F965" s="238">
        <f t="shared" si="46"/>
        <v>432.0911163602089</v>
      </c>
      <c r="G965" s="238">
        <f t="shared" si="46"/>
        <v>518.50933963225066</v>
      </c>
      <c r="H965" s="239"/>
      <c r="I965" s="240"/>
    </row>
    <row r="966" spans="1:9" x14ac:dyDescent="0.25">
      <c r="A966" s="235" t="s">
        <v>16799</v>
      </c>
      <c r="B966" s="250">
        <v>629105000</v>
      </c>
      <c r="C966" s="236" t="s">
        <v>19617</v>
      </c>
      <c r="D966" s="237">
        <v>17.79880154605581</v>
      </c>
      <c r="E966" s="238">
        <f t="shared" si="45"/>
        <v>21.35856185526697</v>
      </c>
      <c r="F966" s="238">
        <f t="shared" si="46"/>
        <v>533.96404638167428</v>
      </c>
      <c r="G966" s="238">
        <f t="shared" si="46"/>
        <v>640.75685565800904</v>
      </c>
      <c r="H966" s="239"/>
      <c r="I966" s="240"/>
    </row>
    <row r="967" spans="1:9" x14ac:dyDescent="0.25">
      <c r="A967" s="235" t="s">
        <v>16799</v>
      </c>
      <c r="B967" s="250">
        <v>630634000</v>
      </c>
      <c r="C967" s="236" t="s">
        <v>19618</v>
      </c>
      <c r="D967" s="237">
        <v>16.089014814415716</v>
      </c>
      <c r="E967" s="238">
        <f t="shared" si="45"/>
        <v>19.306817777298857</v>
      </c>
      <c r="F967" s="238">
        <f t="shared" si="46"/>
        <v>482.67044443247147</v>
      </c>
      <c r="G967" s="238">
        <f t="shared" si="46"/>
        <v>579.20453331896567</v>
      </c>
      <c r="H967" s="239"/>
      <c r="I967" s="240"/>
    </row>
    <row r="968" spans="1:9" x14ac:dyDescent="0.25">
      <c r="A968" s="235" t="s">
        <v>16799</v>
      </c>
      <c r="B968" s="250">
        <v>630635000</v>
      </c>
      <c r="C968" s="236" t="s">
        <v>19619</v>
      </c>
      <c r="D968" s="237">
        <v>16.089014814415716</v>
      </c>
      <c r="E968" s="238">
        <f t="shared" si="45"/>
        <v>19.306817777298857</v>
      </c>
      <c r="F968" s="238">
        <f t="shared" si="46"/>
        <v>482.67044443247147</v>
      </c>
      <c r="G968" s="238">
        <f t="shared" si="46"/>
        <v>579.20453331896567</v>
      </c>
      <c r="H968" s="239"/>
      <c r="I968" s="240"/>
    </row>
    <row r="969" spans="1:9" x14ac:dyDescent="0.25">
      <c r="A969" s="235" t="s">
        <v>16799</v>
      </c>
      <c r="B969" s="250">
        <v>629098000</v>
      </c>
      <c r="C969" s="236" t="s">
        <v>19620</v>
      </c>
      <c r="D969" s="237">
        <v>28.397333966535008</v>
      </c>
      <c r="E969" s="238">
        <f t="shared" si="45"/>
        <v>34.076800759842008</v>
      </c>
      <c r="F969" s="238">
        <f t="shared" si="46"/>
        <v>851.9200189960502</v>
      </c>
      <c r="G969" s="238">
        <f t="shared" si="46"/>
        <v>1022.3040227952603</v>
      </c>
      <c r="H969" s="239"/>
      <c r="I969" s="240"/>
    </row>
    <row r="970" spans="1:9" x14ac:dyDescent="0.25">
      <c r="A970" s="235" t="s">
        <v>16799</v>
      </c>
      <c r="B970" s="250">
        <v>630788000</v>
      </c>
      <c r="C970" s="236" t="s">
        <v>19621</v>
      </c>
      <c r="D970" s="237">
        <v>27.915109253243269</v>
      </c>
      <c r="E970" s="238">
        <f t="shared" si="45"/>
        <v>33.498131103891922</v>
      </c>
      <c r="F970" s="238">
        <f t="shared" si="46"/>
        <v>837.4532775972981</v>
      </c>
      <c r="G970" s="238">
        <f t="shared" si="46"/>
        <v>1004.9439331167576</v>
      </c>
      <c r="H970" s="239"/>
      <c r="I970" s="240"/>
    </row>
    <row r="971" spans="1:9" x14ac:dyDescent="0.25">
      <c r="A971" s="235" t="s">
        <v>16799</v>
      </c>
      <c r="B971" s="250">
        <v>630789000</v>
      </c>
      <c r="C971" s="236" t="s">
        <v>19622</v>
      </c>
      <c r="D971" s="237">
        <v>27.915109253243269</v>
      </c>
      <c r="E971" s="238">
        <f t="shared" si="45"/>
        <v>33.498131103891922</v>
      </c>
      <c r="F971" s="238">
        <f t="shared" si="46"/>
        <v>837.4532775972981</v>
      </c>
      <c r="G971" s="238">
        <f t="shared" si="46"/>
        <v>1004.9439331167576</v>
      </c>
      <c r="H971" s="239"/>
      <c r="I971" s="240"/>
    </row>
    <row r="972" spans="1:9" x14ac:dyDescent="0.25">
      <c r="A972" s="235" t="s">
        <v>16799</v>
      </c>
      <c r="B972" s="250">
        <v>630636000</v>
      </c>
      <c r="C972" s="236" t="s">
        <v>19623</v>
      </c>
      <c r="D972" s="237">
        <v>31.864761212250748</v>
      </c>
      <c r="E972" s="238">
        <f t="shared" si="45"/>
        <v>38.237713454700895</v>
      </c>
      <c r="F972" s="238">
        <f t="shared" si="46"/>
        <v>955.94283636752243</v>
      </c>
      <c r="G972" s="238">
        <f t="shared" si="46"/>
        <v>1147.1314036410267</v>
      </c>
      <c r="H972" s="239"/>
      <c r="I972" s="240"/>
    </row>
    <row r="973" spans="1:9" x14ac:dyDescent="0.25">
      <c r="A973" s="235" t="s">
        <v>16799</v>
      </c>
      <c r="B973" s="250">
        <v>629106000</v>
      </c>
      <c r="C973" s="236" t="s">
        <v>19624</v>
      </c>
      <c r="D973" s="237">
        <v>42.143353560000001</v>
      </c>
      <c r="E973" s="238">
        <f t="shared" si="45"/>
        <v>50.572024272</v>
      </c>
      <c r="F973" s="238">
        <f t="shared" si="46"/>
        <v>1264.3006068</v>
      </c>
      <c r="G973" s="238">
        <f t="shared" si="46"/>
        <v>1517.16072816</v>
      </c>
      <c r="H973" s="239"/>
      <c r="I973" s="240"/>
    </row>
    <row r="974" spans="1:9" x14ac:dyDescent="0.25">
      <c r="A974" s="235" t="s">
        <v>16799</v>
      </c>
      <c r="B974" s="250">
        <v>630637000</v>
      </c>
      <c r="C974" s="236" t="s">
        <v>19625</v>
      </c>
      <c r="D974" s="237">
        <v>31.864761212250748</v>
      </c>
      <c r="E974" s="238">
        <f t="shared" si="45"/>
        <v>38.237713454700895</v>
      </c>
      <c r="F974" s="238">
        <f t="shared" si="46"/>
        <v>955.94283636752243</v>
      </c>
      <c r="G974" s="238">
        <f t="shared" si="46"/>
        <v>1147.1314036410267</v>
      </c>
      <c r="H974" s="239"/>
      <c r="I974" s="240"/>
    </row>
    <row r="975" spans="1:9" x14ac:dyDescent="0.25">
      <c r="A975" s="235" t="s">
        <v>16799</v>
      </c>
      <c r="B975" s="250">
        <v>630778000</v>
      </c>
      <c r="C975" s="236" t="s">
        <v>19626</v>
      </c>
      <c r="D975" s="237">
        <v>8.0443238685001148</v>
      </c>
      <c r="E975" s="238">
        <f t="shared" si="45"/>
        <v>9.6531886422001367</v>
      </c>
      <c r="F975" s="238">
        <f t="shared" si="46"/>
        <v>241.32971605500344</v>
      </c>
      <c r="G975" s="238">
        <f t="shared" si="46"/>
        <v>289.59565926600408</v>
      </c>
      <c r="H975" s="239"/>
      <c r="I975" s="240"/>
    </row>
    <row r="976" spans="1:9" x14ac:dyDescent="0.25">
      <c r="A976" s="235" t="s">
        <v>16799</v>
      </c>
      <c r="B976" s="250">
        <v>626371000</v>
      </c>
      <c r="C976" s="236" t="s">
        <v>16894</v>
      </c>
      <c r="D976" s="237">
        <v>16.983727463702376</v>
      </c>
      <c r="E976" s="238">
        <f t="shared" si="45"/>
        <v>20.380472956442851</v>
      </c>
      <c r="F976" s="238">
        <f t="shared" si="46"/>
        <v>509.5118239110713</v>
      </c>
      <c r="G976" s="238">
        <f t="shared" si="46"/>
        <v>611.4141886932855</v>
      </c>
      <c r="H976" s="239"/>
      <c r="I976" s="240"/>
    </row>
    <row r="977" spans="1:9" x14ac:dyDescent="0.25">
      <c r="A977" s="235" t="s">
        <v>16799</v>
      </c>
      <c r="B977" s="250">
        <v>626403000</v>
      </c>
      <c r="C977" s="236" t="s">
        <v>16903</v>
      </c>
      <c r="D977" s="237">
        <v>17.003706925346805</v>
      </c>
      <c r="E977" s="238">
        <f t="shared" si="45"/>
        <v>20.404448310416164</v>
      </c>
      <c r="F977" s="238">
        <f t="shared" si="46"/>
        <v>510.11120776040411</v>
      </c>
      <c r="G977" s="238">
        <f t="shared" si="46"/>
        <v>612.13344931248491</v>
      </c>
      <c r="H977" s="239"/>
      <c r="I977" s="240"/>
    </row>
    <row r="978" spans="1:9" x14ac:dyDescent="0.25">
      <c r="A978" s="235" t="s">
        <v>16799</v>
      </c>
      <c r="B978" s="250">
        <v>626404000</v>
      </c>
      <c r="C978" s="236" t="s">
        <v>16904</v>
      </c>
      <c r="D978" s="237">
        <v>17.003706925346805</v>
      </c>
      <c r="E978" s="238">
        <f t="shared" si="45"/>
        <v>20.404448310416164</v>
      </c>
      <c r="F978" s="238">
        <f t="shared" si="46"/>
        <v>510.11120776040411</v>
      </c>
      <c r="G978" s="238">
        <f t="shared" si="46"/>
        <v>612.13344931248491</v>
      </c>
      <c r="H978" s="239"/>
      <c r="I978" s="240"/>
    </row>
    <row r="979" spans="1:9" x14ac:dyDescent="0.25">
      <c r="A979" s="235" t="s">
        <v>16799</v>
      </c>
      <c r="B979" s="250">
        <v>626372000</v>
      </c>
      <c r="C979" s="236" t="s">
        <v>16895</v>
      </c>
      <c r="D979" s="237">
        <v>16.983727463702376</v>
      </c>
      <c r="E979" s="238">
        <f t="shared" si="45"/>
        <v>20.380472956442851</v>
      </c>
      <c r="F979" s="238">
        <f t="shared" si="46"/>
        <v>509.5118239110713</v>
      </c>
      <c r="G979" s="238">
        <f t="shared" si="46"/>
        <v>611.4141886932855</v>
      </c>
      <c r="H979" s="239"/>
      <c r="I979" s="240"/>
    </row>
    <row r="980" spans="1:9" x14ac:dyDescent="0.25">
      <c r="A980" s="235" t="s">
        <v>16799</v>
      </c>
      <c r="B980" s="250">
        <v>626373000</v>
      </c>
      <c r="C980" s="236" t="s">
        <v>16896</v>
      </c>
      <c r="D980" s="237">
        <v>16.983727463702376</v>
      </c>
      <c r="E980" s="238">
        <f t="shared" si="45"/>
        <v>20.380472956442851</v>
      </c>
      <c r="F980" s="238">
        <f t="shared" si="46"/>
        <v>509.5118239110713</v>
      </c>
      <c r="G980" s="238">
        <f t="shared" si="46"/>
        <v>611.4141886932855</v>
      </c>
      <c r="H980" s="239"/>
      <c r="I980" s="240"/>
    </row>
    <row r="981" spans="1:9" x14ac:dyDescent="0.25">
      <c r="A981" s="235" t="s">
        <v>16799</v>
      </c>
      <c r="B981" s="250">
        <v>626374000</v>
      </c>
      <c r="C981" s="236" t="s">
        <v>16897</v>
      </c>
      <c r="D981" s="237">
        <v>16.983727463702376</v>
      </c>
      <c r="E981" s="238">
        <f t="shared" si="45"/>
        <v>20.380472956442851</v>
      </c>
      <c r="F981" s="238">
        <f t="shared" si="46"/>
        <v>509.5118239110713</v>
      </c>
      <c r="G981" s="238">
        <f t="shared" si="46"/>
        <v>611.4141886932855</v>
      </c>
      <c r="H981" s="239"/>
      <c r="I981" s="240"/>
    </row>
    <row r="982" spans="1:9" x14ac:dyDescent="0.25">
      <c r="A982" s="235" t="s">
        <v>16799</v>
      </c>
      <c r="B982" s="251">
        <v>624867000</v>
      </c>
      <c r="C982" s="241" t="s">
        <v>16869</v>
      </c>
      <c r="D982" s="237">
        <v>5.1724137931034484</v>
      </c>
      <c r="E982" s="242">
        <f t="shared" si="45"/>
        <v>6.2068965517241379</v>
      </c>
      <c r="F982" s="242">
        <f t="shared" si="46"/>
        <v>155.17241379310346</v>
      </c>
      <c r="G982" s="242">
        <f t="shared" si="46"/>
        <v>186.20689655172413</v>
      </c>
      <c r="H982" s="243" t="s">
        <v>7557</v>
      </c>
      <c r="I982" s="240"/>
    </row>
    <row r="983" spans="1:9" x14ac:dyDescent="0.25">
      <c r="A983" s="235" t="s">
        <v>16799</v>
      </c>
      <c r="B983" s="251">
        <v>624864000</v>
      </c>
      <c r="C983" s="241" t="s">
        <v>16866</v>
      </c>
      <c r="D983" s="237">
        <v>5.5549656692150977</v>
      </c>
      <c r="E983" s="242">
        <f t="shared" si="45"/>
        <v>6.6659588030581167</v>
      </c>
      <c r="F983" s="242">
        <f t="shared" si="46"/>
        <v>166.64897007645294</v>
      </c>
      <c r="G983" s="242">
        <f t="shared" si="46"/>
        <v>199.9787640917435</v>
      </c>
      <c r="H983" s="243" t="s">
        <v>7557</v>
      </c>
      <c r="I983" s="240"/>
    </row>
    <row r="984" spans="1:9" x14ac:dyDescent="0.25">
      <c r="A984" s="235" t="s">
        <v>16799</v>
      </c>
      <c r="B984" s="251">
        <v>624865000</v>
      </c>
      <c r="C984" s="241" t="s">
        <v>16867</v>
      </c>
      <c r="D984" s="237">
        <v>5.1724137931034484</v>
      </c>
      <c r="E984" s="242">
        <f t="shared" si="45"/>
        <v>6.2068965517241379</v>
      </c>
      <c r="F984" s="242">
        <f t="shared" si="46"/>
        <v>155.17241379310346</v>
      </c>
      <c r="G984" s="242">
        <f t="shared" si="46"/>
        <v>186.20689655172413</v>
      </c>
      <c r="H984" s="243" t="s">
        <v>7557</v>
      </c>
      <c r="I984" s="240"/>
    </row>
    <row r="985" spans="1:9" x14ac:dyDescent="0.25">
      <c r="A985" s="235" t="s">
        <v>16799</v>
      </c>
      <c r="B985" s="251">
        <v>624866000</v>
      </c>
      <c r="C985" s="241" t="s">
        <v>16868</v>
      </c>
      <c r="D985" s="237">
        <v>5.1724137931034484</v>
      </c>
      <c r="E985" s="242">
        <f t="shared" si="45"/>
        <v>6.2068965517241379</v>
      </c>
      <c r="F985" s="242">
        <f t="shared" si="46"/>
        <v>155.17241379310346</v>
      </c>
      <c r="G985" s="242">
        <f t="shared" si="46"/>
        <v>186.20689655172413</v>
      </c>
      <c r="H985" s="243" t="s">
        <v>7557</v>
      </c>
      <c r="I985" s="240"/>
    </row>
    <row r="986" spans="1:9" x14ac:dyDescent="0.25">
      <c r="A986" s="235" t="s">
        <v>16911</v>
      </c>
      <c r="B986" s="250">
        <v>623751000</v>
      </c>
      <c r="C986" s="236" t="s">
        <v>16912</v>
      </c>
      <c r="D986" s="237">
        <v>6.8169261414611304</v>
      </c>
      <c r="E986" s="238">
        <f t="shared" si="45"/>
        <v>8.1803113697533565</v>
      </c>
      <c r="F986" s="238">
        <f t="shared" si="46"/>
        <v>204.50778424383392</v>
      </c>
      <c r="G986" s="238">
        <f t="shared" si="46"/>
        <v>245.4093410926007</v>
      </c>
      <c r="H986" s="239"/>
      <c r="I986" s="240"/>
    </row>
    <row r="987" spans="1:9" x14ac:dyDescent="0.25">
      <c r="A987" s="235" t="s">
        <v>16911</v>
      </c>
      <c r="B987" s="250">
        <v>623752000</v>
      </c>
      <c r="C987" s="236" t="s">
        <v>16913</v>
      </c>
      <c r="D987" s="237">
        <v>6.627685592630101</v>
      </c>
      <c r="E987" s="238">
        <f t="shared" si="45"/>
        <v>7.9532227111561209</v>
      </c>
      <c r="F987" s="238">
        <f t="shared" si="46"/>
        <v>198.83056777890303</v>
      </c>
      <c r="G987" s="238">
        <f t="shared" si="46"/>
        <v>238.59668133468364</v>
      </c>
      <c r="H987" s="239"/>
      <c r="I987" s="240"/>
    </row>
    <row r="988" spans="1:9" x14ac:dyDescent="0.25">
      <c r="A988" s="235" t="s">
        <v>16914</v>
      </c>
      <c r="B988" s="250">
        <v>623758000</v>
      </c>
      <c r="C988" s="236" t="s">
        <v>16916</v>
      </c>
      <c r="D988" s="237">
        <v>14.385317046043518</v>
      </c>
      <c r="E988" s="238">
        <f t="shared" si="45"/>
        <v>17.26238045525222</v>
      </c>
      <c r="F988" s="238">
        <f t="shared" si="46"/>
        <v>431.55951138130553</v>
      </c>
      <c r="G988" s="238">
        <f t="shared" si="46"/>
        <v>517.87141365756656</v>
      </c>
      <c r="H988" s="239"/>
      <c r="I988" s="240"/>
    </row>
    <row r="989" spans="1:9" x14ac:dyDescent="0.25">
      <c r="A989" s="235" t="s">
        <v>16914</v>
      </c>
      <c r="B989" s="250">
        <v>623757000</v>
      </c>
      <c r="C989" s="236" t="s">
        <v>16915</v>
      </c>
      <c r="D989" s="237">
        <v>14.390942767275959</v>
      </c>
      <c r="E989" s="238">
        <f t="shared" si="45"/>
        <v>17.269131320731152</v>
      </c>
      <c r="F989" s="238">
        <f t="shared" si="46"/>
        <v>431.72828301827877</v>
      </c>
      <c r="G989" s="238">
        <f t="shared" si="46"/>
        <v>518.07393962193453</v>
      </c>
      <c r="H989" s="239"/>
      <c r="I989" s="240"/>
    </row>
    <row r="990" spans="1:9" x14ac:dyDescent="0.25">
      <c r="A990" s="235" t="s">
        <v>16914</v>
      </c>
      <c r="B990" s="250">
        <v>623760000</v>
      </c>
      <c r="C990" s="236" t="s">
        <v>16918</v>
      </c>
      <c r="D990" s="237">
        <v>3.2298045908694899</v>
      </c>
      <c r="E990" s="238">
        <f t="shared" si="45"/>
        <v>3.8757655090433878</v>
      </c>
      <c r="F990" s="238">
        <f t="shared" si="46"/>
        <v>96.894137726084693</v>
      </c>
      <c r="G990" s="238">
        <f t="shared" si="46"/>
        <v>116.27296527130163</v>
      </c>
      <c r="H990" s="239"/>
      <c r="I990" s="240"/>
    </row>
    <row r="991" spans="1:9" x14ac:dyDescent="0.25">
      <c r="A991" s="235" t="s">
        <v>16914</v>
      </c>
      <c r="B991" s="250">
        <v>623759000</v>
      </c>
      <c r="C991" s="236" t="s">
        <v>16917</v>
      </c>
      <c r="D991" s="237">
        <v>3.2298045908694899</v>
      </c>
      <c r="E991" s="238">
        <f t="shared" si="45"/>
        <v>3.8757655090433878</v>
      </c>
      <c r="F991" s="238">
        <f t="shared" si="46"/>
        <v>96.894137726084693</v>
      </c>
      <c r="G991" s="238">
        <f t="shared" si="46"/>
        <v>116.27296527130163</v>
      </c>
      <c r="H991" s="239"/>
      <c r="I991" s="240"/>
    </row>
    <row r="992" spans="1:9" x14ac:dyDescent="0.25">
      <c r="A992" s="235" t="s">
        <v>16919</v>
      </c>
      <c r="B992" s="250">
        <v>623521000</v>
      </c>
      <c r="C992" s="236" t="s">
        <v>3166</v>
      </c>
      <c r="D992" s="237">
        <v>3.1691928663861475</v>
      </c>
      <c r="E992" s="238">
        <f t="shared" si="45"/>
        <v>3.8030314396633766</v>
      </c>
      <c r="F992" s="238">
        <f t="shared" si="46"/>
        <v>95.075785991584425</v>
      </c>
      <c r="G992" s="238">
        <f t="shared" si="46"/>
        <v>114.0909431899013</v>
      </c>
      <c r="H992" s="239"/>
      <c r="I992" s="240"/>
    </row>
    <row r="993" spans="1:9" x14ac:dyDescent="0.25">
      <c r="A993" s="235" t="s">
        <v>16919</v>
      </c>
      <c r="B993" s="250">
        <v>625025000</v>
      </c>
      <c r="C993" s="236" t="s">
        <v>19627</v>
      </c>
      <c r="D993" s="237">
        <v>7.9726132791602797</v>
      </c>
      <c r="E993" s="238">
        <f t="shared" si="45"/>
        <v>9.5671359349923346</v>
      </c>
      <c r="F993" s="238">
        <f t="shared" si="46"/>
        <v>239.17839837480838</v>
      </c>
      <c r="G993" s="238">
        <f t="shared" si="46"/>
        <v>287.01407804977003</v>
      </c>
      <c r="H993" s="239"/>
      <c r="I993" s="240"/>
    </row>
    <row r="994" spans="1:9" x14ac:dyDescent="0.25">
      <c r="A994" s="235" t="s">
        <v>16919</v>
      </c>
      <c r="B994" s="250">
        <v>625020000</v>
      </c>
      <c r="C994" s="236" t="s">
        <v>19628</v>
      </c>
      <c r="D994" s="237">
        <v>5.6822709999521308</v>
      </c>
      <c r="E994" s="238">
        <f t="shared" si="45"/>
        <v>6.8187251999425564</v>
      </c>
      <c r="F994" s="238">
        <f t="shared" si="46"/>
        <v>170.46812999856394</v>
      </c>
      <c r="G994" s="238">
        <f t="shared" si="46"/>
        <v>204.56175599827668</v>
      </c>
      <c r="H994" s="239"/>
      <c r="I994" s="240"/>
    </row>
    <row r="995" spans="1:9" x14ac:dyDescent="0.25">
      <c r="A995" s="235" t="s">
        <v>16919</v>
      </c>
      <c r="B995" s="250">
        <v>625021000</v>
      </c>
      <c r="C995" s="236" t="s">
        <v>19629</v>
      </c>
      <c r="D995" s="237">
        <v>5.6822709999521308</v>
      </c>
      <c r="E995" s="238">
        <f t="shared" si="45"/>
        <v>6.8187251999425564</v>
      </c>
      <c r="F995" s="238">
        <f t="shared" si="46"/>
        <v>170.46812999856394</v>
      </c>
      <c r="G995" s="238">
        <f t="shared" si="46"/>
        <v>204.56175599827668</v>
      </c>
      <c r="H995" s="239"/>
      <c r="I995" s="240"/>
    </row>
    <row r="996" spans="1:9" x14ac:dyDescent="0.25">
      <c r="A996" s="235" t="s">
        <v>16919</v>
      </c>
      <c r="B996" s="250">
        <v>625022000</v>
      </c>
      <c r="C996" s="236" t="s">
        <v>19630</v>
      </c>
      <c r="D996" s="237">
        <v>5.6822709999521308</v>
      </c>
      <c r="E996" s="238">
        <f t="shared" si="45"/>
        <v>6.8187251999425564</v>
      </c>
      <c r="F996" s="238">
        <f t="shared" si="46"/>
        <v>170.46812999856394</v>
      </c>
      <c r="G996" s="238">
        <f t="shared" si="46"/>
        <v>204.56175599827668</v>
      </c>
      <c r="H996" s="239"/>
      <c r="I996" s="240"/>
    </row>
    <row r="997" spans="1:9" x14ac:dyDescent="0.25">
      <c r="A997" s="235" t="s">
        <v>16919</v>
      </c>
      <c r="B997" s="250">
        <v>625023000</v>
      </c>
      <c r="C997" s="236" t="s">
        <v>19631</v>
      </c>
      <c r="D997" s="237">
        <v>5.6822709999521308</v>
      </c>
      <c r="E997" s="238">
        <f t="shared" si="45"/>
        <v>6.8187251999425564</v>
      </c>
      <c r="F997" s="238">
        <f t="shared" si="46"/>
        <v>170.46812999856394</v>
      </c>
      <c r="G997" s="238">
        <f t="shared" si="46"/>
        <v>204.56175599827668</v>
      </c>
      <c r="H997" s="239"/>
      <c r="I997" s="240"/>
    </row>
    <row r="998" spans="1:9" x14ac:dyDescent="0.25">
      <c r="A998" s="235" t="s">
        <v>16919</v>
      </c>
      <c r="B998" s="250">
        <v>625024000</v>
      </c>
      <c r="C998" s="236" t="s">
        <v>19632</v>
      </c>
      <c r="D998" s="237">
        <v>5.6822709999521308</v>
      </c>
      <c r="E998" s="238">
        <f t="shared" si="45"/>
        <v>6.8187251999425564</v>
      </c>
      <c r="F998" s="238">
        <f t="shared" si="46"/>
        <v>170.46812999856394</v>
      </c>
      <c r="G998" s="238">
        <f t="shared" si="46"/>
        <v>204.56175599827668</v>
      </c>
      <c r="H998" s="239"/>
      <c r="I998" s="240"/>
    </row>
    <row r="999" spans="1:9" x14ac:dyDescent="0.25">
      <c r="A999" s="235" t="s">
        <v>16920</v>
      </c>
      <c r="B999" s="250">
        <v>623387000</v>
      </c>
      <c r="C999" s="236" t="s">
        <v>19633</v>
      </c>
      <c r="D999" s="237">
        <v>35.814466950116937</v>
      </c>
      <c r="E999" s="238">
        <f t="shared" si="45"/>
        <v>42.977360340140322</v>
      </c>
      <c r="F999" s="238">
        <f t="shared" si="46"/>
        <v>1074.434008503508</v>
      </c>
      <c r="G999" s="238">
        <f t="shared" si="46"/>
        <v>1289.3208102042097</v>
      </c>
      <c r="H999" s="239"/>
      <c r="I999" s="240"/>
    </row>
    <row r="1000" spans="1:9" x14ac:dyDescent="0.25">
      <c r="A1000" s="235" t="s">
        <v>16920</v>
      </c>
      <c r="B1000" s="250">
        <v>623386000</v>
      </c>
      <c r="C1000" s="236" t="s">
        <v>19634</v>
      </c>
      <c r="D1000" s="237">
        <v>35.814466950116937</v>
      </c>
      <c r="E1000" s="238">
        <f t="shared" si="45"/>
        <v>42.977360340140322</v>
      </c>
      <c r="F1000" s="238">
        <f t="shared" si="46"/>
        <v>1074.434008503508</v>
      </c>
      <c r="G1000" s="238">
        <f t="shared" si="46"/>
        <v>1289.3208102042097</v>
      </c>
      <c r="H1000" s="239"/>
      <c r="I1000" s="240"/>
    </row>
    <row r="1001" spans="1:9" x14ac:dyDescent="0.25">
      <c r="A1001" s="235" t="s">
        <v>16920</v>
      </c>
      <c r="B1001" s="250">
        <v>623351000</v>
      </c>
      <c r="C1001" s="236" t="s">
        <v>19635</v>
      </c>
      <c r="D1001" s="237">
        <v>6.6999837258194148</v>
      </c>
      <c r="E1001" s="238">
        <f t="shared" si="45"/>
        <v>8.0399804709832967</v>
      </c>
      <c r="F1001" s="238">
        <f t="shared" si="46"/>
        <v>200.99951177458246</v>
      </c>
      <c r="G1001" s="238">
        <f t="shared" si="46"/>
        <v>241.1994141294989</v>
      </c>
      <c r="H1001" s="239"/>
      <c r="I1001" s="240"/>
    </row>
    <row r="1002" spans="1:9" x14ac:dyDescent="0.25">
      <c r="A1002" s="235" t="s">
        <v>16920</v>
      </c>
      <c r="B1002" s="250">
        <v>623353000</v>
      </c>
      <c r="C1002" s="236" t="s">
        <v>19636</v>
      </c>
      <c r="D1002" s="237">
        <v>6.6999837258194148</v>
      </c>
      <c r="E1002" s="238">
        <f t="shared" ref="E1002:E1065" si="47">D1002*1.2</f>
        <v>8.0399804709832967</v>
      </c>
      <c r="F1002" s="238">
        <f t="shared" ref="F1002:G1065" si="48">D1002*$F$1</f>
        <v>200.99951177458246</v>
      </c>
      <c r="G1002" s="238">
        <f t="shared" si="48"/>
        <v>241.1994141294989</v>
      </c>
      <c r="H1002" s="239"/>
      <c r="I1002" s="240"/>
    </row>
    <row r="1003" spans="1:9" x14ac:dyDescent="0.25">
      <c r="A1003" s="235" t="s">
        <v>16920</v>
      </c>
      <c r="B1003" s="250">
        <v>623357000</v>
      </c>
      <c r="C1003" s="236" t="s">
        <v>19637</v>
      </c>
      <c r="D1003" s="237">
        <v>15.882400921628463</v>
      </c>
      <c r="E1003" s="238">
        <f t="shared" si="47"/>
        <v>19.058881105954153</v>
      </c>
      <c r="F1003" s="238">
        <f t="shared" si="48"/>
        <v>476.4720276488539</v>
      </c>
      <c r="G1003" s="238">
        <f t="shared" si="48"/>
        <v>571.76643317862465</v>
      </c>
      <c r="H1003" s="239"/>
      <c r="I1003" s="240"/>
    </row>
    <row r="1004" spans="1:9" x14ac:dyDescent="0.25">
      <c r="A1004" s="235" t="s">
        <v>16920</v>
      </c>
      <c r="B1004" s="250">
        <v>623368000</v>
      </c>
      <c r="C1004" s="236" t="s">
        <v>19638</v>
      </c>
      <c r="D1004" s="237">
        <v>16.823137630015847</v>
      </c>
      <c r="E1004" s="238">
        <f t="shared" si="47"/>
        <v>20.187765156019015</v>
      </c>
      <c r="F1004" s="238">
        <f t="shared" si="48"/>
        <v>504.69412890047539</v>
      </c>
      <c r="G1004" s="238">
        <f t="shared" si="48"/>
        <v>605.63295468057049</v>
      </c>
      <c r="H1004" s="239"/>
      <c r="I1004" s="240"/>
    </row>
    <row r="1005" spans="1:9" x14ac:dyDescent="0.25">
      <c r="A1005" s="235" t="s">
        <v>16920</v>
      </c>
      <c r="B1005" s="250">
        <v>623365000</v>
      </c>
      <c r="C1005" s="236" t="s">
        <v>19639</v>
      </c>
      <c r="D1005" s="237">
        <v>19.425552717324255</v>
      </c>
      <c r="E1005" s="238">
        <f t="shared" si="47"/>
        <v>23.310663260789106</v>
      </c>
      <c r="F1005" s="238">
        <f t="shared" si="48"/>
        <v>582.76658151972765</v>
      </c>
      <c r="G1005" s="238">
        <f t="shared" si="48"/>
        <v>699.31989782367316</v>
      </c>
      <c r="H1005" s="239"/>
      <c r="I1005" s="240"/>
    </row>
    <row r="1006" spans="1:9" x14ac:dyDescent="0.25">
      <c r="A1006" s="235" t="s">
        <v>16920</v>
      </c>
      <c r="B1006" s="250">
        <v>623356000</v>
      </c>
      <c r="C1006" s="236" t="s">
        <v>19640</v>
      </c>
      <c r="D1006" s="237">
        <v>15.376778742101802</v>
      </c>
      <c r="E1006" s="238">
        <f t="shared" si="47"/>
        <v>18.452134490522162</v>
      </c>
      <c r="F1006" s="238">
        <f t="shared" si="48"/>
        <v>461.30336226305405</v>
      </c>
      <c r="G1006" s="238">
        <f t="shared" si="48"/>
        <v>553.56403471566489</v>
      </c>
      <c r="H1006" s="239"/>
      <c r="I1006" s="240"/>
    </row>
    <row r="1007" spans="1:9" x14ac:dyDescent="0.25">
      <c r="A1007" s="235" t="s">
        <v>16920</v>
      </c>
      <c r="B1007" s="250">
        <v>623366000</v>
      </c>
      <c r="C1007" s="236" t="s">
        <v>19641</v>
      </c>
      <c r="D1007" s="237">
        <v>21.83592187725883</v>
      </c>
      <c r="E1007" s="238">
        <f t="shared" si="47"/>
        <v>26.203106252710594</v>
      </c>
      <c r="F1007" s="238">
        <f t="shared" si="48"/>
        <v>655.07765631776488</v>
      </c>
      <c r="G1007" s="238">
        <f t="shared" si="48"/>
        <v>786.09318758131781</v>
      </c>
      <c r="H1007" s="239"/>
      <c r="I1007" s="240"/>
    </row>
    <row r="1008" spans="1:9" x14ac:dyDescent="0.25">
      <c r="A1008" s="235" t="s">
        <v>16920</v>
      </c>
      <c r="B1008" s="250">
        <v>623385000</v>
      </c>
      <c r="C1008" s="236" t="s">
        <v>19642</v>
      </c>
      <c r="D1008" s="237">
        <v>50.588925954536933</v>
      </c>
      <c r="E1008" s="238">
        <f t="shared" si="47"/>
        <v>60.706711145444316</v>
      </c>
      <c r="F1008" s="238">
        <f t="shared" si="48"/>
        <v>1517.6677786361079</v>
      </c>
      <c r="G1008" s="238">
        <f t="shared" si="48"/>
        <v>1821.2013343633296</v>
      </c>
      <c r="H1008" s="239"/>
      <c r="I1008" s="240"/>
    </row>
    <row r="1009" spans="1:9" x14ac:dyDescent="0.25">
      <c r="A1009" s="235" t="s">
        <v>16920</v>
      </c>
      <c r="B1009" s="250">
        <v>623352000</v>
      </c>
      <c r="C1009" s="236" t="s">
        <v>19643</v>
      </c>
      <c r="D1009" s="237">
        <v>7.2062681480433319</v>
      </c>
      <c r="E1009" s="238">
        <f t="shared" si="47"/>
        <v>8.6475217776519973</v>
      </c>
      <c r="F1009" s="238">
        <f t="shared" si="48"/>
        <v>216.18804444129995</v>
      </c>
      <c r="G1009" s="238">
        <f t="shared" si="48"/>
        <v>259.42565332955991</v>
      </c>
      <c r="H1009" s="239"/>
      <c r="I1009" s="240"/>
    </row>
    <row r="1010" spans="1:9" x14ac:dyDescent="0.25">
      <c r="A1010" s="235" t="s">
        <v>16920</v>
      </c>
      <c r="B1010" s="250">
        <v>623463000</v>
      </c>
      <c r="C1010" s="236" t="s">
        <v>19644</v>
      </c>
      <c r="D1010" s="237">
        <v>65.266701111982044</v>
      </c>
      <c r="E1010" s="238">
        <f t="shared" si="47"/>
        <v>78.320041334378445</v>
      </c>
      <c r="F1010" s="238">
        <f t="shared" si="48"/>
        <v>1958.0010333594614</v>
      </c>
      <c r="G1010" s="238">
        <f t="shared" si="48"/>
        <v>2349.6012400313534</v>
      </c>
      <c r="H1010" s="239"/>
      <c r="I1010" s="240"/>
    </row>
    <row r="1011" spans="1:9" x14ac:dyDescent="0.25">
      <c r="A1011" s="235" t="s">
        <v>16920</v>
      </c>
      <c r="B1011" s="250">
        <v>623369000</v>
      </c>
      <c r="C1011" s="236" t="s">
        <v>19645</v>
      </c>
      <c r="D1011" s="237">
        <v>16.220375208563212</v>
      </c>
      <c r="E1011" s="238">
        <f t="shared" si="47"/>
        <v>19.464450250275853</v>
      </c>
      <c r="F1011" s="238">
        <f t="shared" si="48"/>
        <v>486.61125625689635</v>
      </c>
      <c r="G1011" s="238">
        <f t="shared" si="48"/>
        <v>583.93350750827562</v>
      </c>
      <c r="H1011" s="239"/>
      <c r="I1011" s="240"/>
    </row>
    <row r="1012" spans="1:9" x14ac:dyDescent="0.25">
      <c r="A1012" s="235" t="s">
        <v>16920</v>
      </c>
      <c r="B1012" s="250">
        <v>623383000</v>
      </c>
      <c r="C1012" s="236" t="s">
        <v>19646</v>
      </c>
      <c r="D1012" s="237">
        <v>49.166744310033785</v>
      </c>
      <c r="E1012" s="238">
        <f t="shared" si="47"/>
        <v>59.000093172040536</v>
      </c>
      <c r="F1012" s="238">
        <f t="shared" si="48"/>
        <v>1475.0023293010136</v>
      </c>
      <c r="G1012" s="238">
        <f t="shared" si="48"/>
        <v>1770.002795161216</v>
      </c>
      <c r="H1012" s="239"/>
      <c r="I1012" s="240"/>
    </row>
    <row r="1013" spans="1:9" x14ac:dyDescent="0.25">
      <c r="A1013" s="235" t="s">
        <v>16920</v>
      </c>
      <c r="B1013" s="250">
        <v>623354000</v>
      </c>
      <c r="C1013" s="236" t="s">
        <v>19647</v>
      </c>
      <c r="D1013" s="237">
        <v>7.2304429714626748</v>
      </c>
      <c r="E1013" s="238">
        <f t="shared" si="47"/>
        <v>8.6765315657552087</v>
      </c>
      <c r="F1013" s="238">
        <f t="shared" si="48"/>
        <v>216.91328914388023</v>
      </c>
      <c r="G1013" s="238">
        <f t="shared" si="48"/>
        <v>260.29594697265628</v>
      </c>
      <c r="H1013" s="239"/>
      <c r="I1013" s="240"/>
    </row>
    <row r="1014" spans="1:9" x14ac:dyDescent="0.25">
      <c r="A1014" s="235" t="s">
        <v>16920</v>
      </c>
      <c r="B1014" s="250">
        <v>623464000</v>
      </c>
      <c r="C1014" s="236" t="s">
        <v>19648</v>
      </c>
      <c r="D1014" s="237">
        <v>65.266701111982044</v>
      </c>
      <c r="E1014" s="238">
        <f t="shared" si="47"/>
        <v>78.320041334378445</v>
      </c>
      <c r="F1014" s="238">
        <f t="shared" si="48"/>
        <v>1958.0010333594614</v>
      </c>
      <c r="G1014" s="238">
        <f t="shared" si="48"/>
        <v>2349.6012400313534</v>
      </c>
      <c r="H1014" s="239"/>
      <c r="I1014" s="240"/>
    </row>
    <row r="1015" spans="1:9" x14ac:dyDescent="0.25">
      <c r="A1015" s="235" t="s">
        <v>16920</v>
      </c>
      <c r="B1015" s="250">
        <v>623367000</v>
      </c>
      <c r="C1015" s="236" t="s">
        <v>19649</v>
      </c>
      <c r="D1015" s="237">
        <v>16.653927351882619</v>
      </c>
      <c r="E1015" s="238">
        <f t="shared" si="47"/>
        <v>19.984712822259141</v>
      </c>
      <c r="F1015" s="238">
        <f t="shared" si="48"/>
        <v>499.61782055647853</v>
      </c>
      <c r="G1015" s="238">
        <f t="shared" si="48"/>
        <v>599.5413846677742</v>
      </c>
      <c r="H1015" s="239"/>
      <c r="I1015" s="240"/>
    </row>
    <row r="1016" spans="1:9" x14ac:dyDescent="0.25">
      <c r="A1016" s="235" t="s">
        <v>16920</v>
      </c>
      <c r="B1016" s="250">
        <v>623355000</v>
      </c>
      <c r="C1016" s="236" t="s">
        <v>19650</v>
      </c>
      <c r="D1016" s="237">
        <v>14.147755560441684</v>
      </c>
      <c r="E1016" s="238">
        <f t="shared" si="47"/>
        <v>16.97730667253002</v>
      </c>
      <c r="F1016" s="238">
        <f t="shared" si="48"/>
        <v>424.43266681325053</v>
      </c>
      <c r="G1016" s="238">
        <f t="shared" si="48"/>
        <v>509.31920017590062</v>
      </c>
      <c r="H1016" s="239"/>
      <c r="I1016" s="240"/>
    </row>
    <row r="1017" spans="1:9" x14ac:dyDescent="0.25">
      <c r="A1017" s="235" t="s">
        <v>16920</v>
      </c>
      <c r="B1017" s="250">
        <v>623384000</v>
      </c>
      <c r="C1017" s="236" t="s">
        <v>19651</v>
      </c>
      <c r="D1017" s="237">
        <v>49.166744310033785</v>
      </c>
      <c r="E1017" s="238">
        <f t="shared" si="47"/>
        <v>59.000093172040536</v>
      </c>
      <c r="F1017" s="238">
        <f t="shared" si="48"/>
        <v>1475.0023293010136</v>
      </c>
      <c r="G1017" s="238">
        <f t="shared" si="48"/>
        <v>1770.002795161216</v>
      </c>
      <c r="H1017" s="239"/>
      <c r="I1017" s="240"/>
    </row>
    <row r="1018" spans="1:9" x14ac:dyDescent="0.25">
      <c r="A1018" s="235" t="s">
        <v>16920</v>
      </c>
      <c r="B1018" s="250">
        <v>623358000</v>
      </c>
      <c r="C1018" s="236" t="s">
        <v>19652</v>
      </c>
      <c r="D1018" s="237">
        <v>9.0138788856970358</v>
      </c>
      <c r="E1018" s="238">
        <f t="shared" si="47"/>
        <v>10.816654662836443</v>
      </c>
      <c r="F1018" s="238">
        <f t="shared" si="48"/>
        <v>270.41636657091107</v>
      </c>
      <c r="G1018" s="238">
        <f t="shared" si="48"/>
        <v>324.4996398850933</v>
      </c>
      <c r="H1018" s="239"/>
      <c r="I1018" s="240"/>
    </row>
    <row r="1019" spans="1:9" x14ac:dyDescent="0.25">
      <c r="A1019" s="235" t="s">
        <v>16920</v>
      </c>
      <c r="B1019" s="250">
        <v>623359000</v>
      </c>
      <c r="C1019" s="236" t="s">
        <v>19653</v>
      </c>
      <c r="D1019" s="237">
        <v>9.0138788856970358</v>
      </c>
      <c r="E1019" s="238">
        <f t="shared" si="47"/>
        <v>10.816654662836443</v>
      </c>
      <c r="F1019" s="238">
        <f t="shared" si="48"/>
        <v>270.41636657091107</v>
      </c>
      <c r="G1019" s="238">
        <f t="shared" si="48"/>
        <v>324.4996398850933</v>
      </c>
      <c r="H1019" s="239"/>
      <c r="I1019" s="240"/>
    </row>
    <row r="1020" spans="1:9" x14ac:dyDescent="0.25">
      <c r="A1020" s="235" t="s">
        <v>16921</v>
      </c>
      <c r="B1020" s="250">
        <v>631387000</v>
      </c>
      <c r="C1020" s="236" t="s">
        <v>19654</v>
      </c>
      <c r="D1020" s="237">
        <v>52.603703703703694</v>
      </c>
      <c r="E1020" s="238">
        <f t="shared" si="47"/>
        <v>63.124444444444428</v>
      </c>
      <c r="F1020" s="238">
        <f t="shared" si="48"/>
        <v>1578.1111111111109</v>
      </c>
      <c r="G1020" s="238">
        <f t="shared" si="48"/>
        <v>1893.7333333333329</v>
      </c>
      <c r="H1020" s="239"/>
      <c r="I1020" s="240"/>
    </row>
    <row r="1021" spans="1:9" x14ac:dyDescent="0.25">
      <c r="A1021" s="235" t="s">
        <v>16921</v>
      </c>
      <c r="B1021" s="250">
        <v>631388000</v>
      </c>
      <c r="C1021" s="236" t="s">
        <v>7193</v>
      </c>
      <c r="D1021" s="237">
        <v>54.626923076923077</v>
      </c>
      <c r="E1021" s="238">
        <f t="shared" si="47"/>
        <v>65.552307692307693</v>
      </c>
      <c r="F1021" s="238">
        <f t="shared" si="48"/>
        <v>1638.8076923076924</v>
      </c>
      <c r="G1021" s="238">
        <f t="shared" si="48"/>
        <v>1966.5692307692307</v>
      </c>
      <c r="H1021" s="239"/>
      <c r="I1021" s="240"/>
    </row>
    <row r="1022" spans="1:9" x14ac:dyDescent="0.25">
      <c r="A1022" s="235" t="s">
        <v>16921</v>
      </c>
      <c r="B1022" s="250">
        <v>631449000</v>
      </c>
      <c r="C1022" s="236" t="s">
        <v>16926</v>
      </c>
      <c r="D1022" s="237">
        <v>11.344523048765284</v>
      </c>
      <c r="E1022" s="238">
        <f t="shared" si="47"/>
        <v>13.61342765851834</v>
      </c>
      <c r="F1022" s="238">
        <f t="shared" si="48"/>
        <v>340.33569146295849</v>
      </c>
      <c r="G1022" s="238">
        <f t="shared" si="48"/>
        <v>408.40282975555021</v>
      </c>
      <c r="H1022" s="239"/>
      <c r="I1022" s="240"/>
    </row>
    <row r="1023" spans="1:9" x14ac:dyDescent="0.25">
      <c r="A1023" s="235" t="s">
        <v>16921</v>
      </c>
      <c r="B1023" s="250">
        <v>631424000</v>
      </c>
      <c r="C1023" s="236" t="s">
        <v>16924</v>
      </c>
      <c r="D1023" s="237">
        <v>74.329483957068334</v>
      </c>
      <c r="E1023" s="238">
        <f t="shared" si="47"/>
        <v>89.195380748481995</v>
      </c>
      <c r="F1023" s="238">
        <f t="shared" si="48"/>
        <v>2229.8845187120501</v>
      </c>
      <c r="G1023" s="238">
        <f t="shared" si="48"/>
        <v>2675.8614224544599</v>
      </c>
      <c r="H1023" s="239"/>
      <c r="I1023" s="240"/>
    </row>
    <row r="1024" spans="1:9" x14ac:dyDescent="0.25">
      <c r="A1024" s="235" t="s">
        <v>16921</v>
      </c>
      <c r="B1024" s="250">
        <v>631421000</v>
      </c>
      <c r="C1024" s="236" t="s">
        <v>16923</v>
      </c>
      <c r="D1024" s="237">
        <v>4.7448607225055586</v>
      </c>
      <c r="E1024" s="238">
        <f t="shared" si="47"/>
        <v>5.6938328670066705</v>
      </c>
      <c r="F1024" s="238">
        <f t="shared" si="48"/>
        <v>142.34582167516675</v>
      </c>
      <c r="G1024" s="238">
        <f t="shared" si="48"/>
        <v>170.8149860102001</v>
      </c>
      <c r="H1024" s="239"/>
      <c r="I1024" s="240"/>
    </row>
    <row r="1025" spans="1:9" x14ac:dyDescent="0.25">
      <c r="A1025" s="235" t="s">
        <v>16921</v>
      </c>
      <c r="B1025" s="250">
        <v>630992000</v>
      </c>
      <c r="C1025" s="236" t="s">
        <v>19655</v>
      </c>
      <c r="D1025" s="237">
        <v>5.1062432974940757</v>
      </c>
      <c r="E1025" s="238">
        <f t="shared" si="47"/>
        <v>6.1274919569928903</v>
      </c>
      <c r="F1025" s="238">
        <f t="shared" si="48"/>
        <v>153.18729892482227</v>
      </c>
      <c r="G1025" s="238">
        <f t="shared" si="48"/>
        <v>183.82475870978672</v>
      </c>
      <c r="H1025" s="239"/>
      <c r="I1025" s="240"/>
    </row>
    <row r="1026" spans="1:9" x14ac:dyDescent="0.25">
      <c r="A1026" s="235" t="s">
        <v>16921</v>
      </c>
      <c r="B1026" s="250">
        <v>631420000</v>
      </c>
      <c r="C1026" s="236" t="s">
        <v>16922</v>
      </c>
      <c r="D1026" s="237">
        <v>4.7488372281088465</v>
      </c>
      <c r="E1026" s="238">
        <f t="shared" si="47"/>
        <v>5.6986046737306157</v>
      </c>
      <c r="F1026" s="238">
        <f t="shared" si="48"/>
        <v>142.46511684326541</v>
      </c>
      <c r="G1026" s="238">
        <f t="shared" si="48"/>
        <v>170.95814021191848</v>
      </c>
      <c r="H1026" s="239"/>
      <c r="I1026" s="240"/>
    </row>
    <row r="1027" spans="1:9" x14ac:dyDescent="0.25">
      <c r="A1027" s="235" t="s">
        <v>16921</v>
      </c>
      <c r="B1027" s="250">
        <v>631422000</v>
      </c>
      <c r="C1027" s="236" t="s">
        <v>19656</v>
      </c>
      <c r="D1027" s="237">
        <v>9.8271582202854297</v>
      </c>
      <c r="E1027" s="238">
        <f t="shared" si="47"/>
        <v>11.792589864342515</v>
      </c>
      <c r="F1027" s="238">
        <f t="shared" si="48"/>
        <v>294.81474660856287</v>
      </c>
      <c r="G1027" s="238">
        <f t="shared" si="48"/>
        <v>353.77769593027546</v>
      </c>
      <c r="H1027" s="239"/>
      <c r="I1027" s="240"/>
    </row>
    <row r="1028" spans="1:9" x14ac:dyDescent="0.25">
      <c r="A1028" s="235" t="s">
        <v>16921</v>
      </c>
      <c r="B1028" s="250">
        <v>631456000</v>
      </c>
      <c r="C1028" s="236" t="s">
        <v>16927</v>
      </c>
      <c r="D1028" s="237">
        <v>8.5262906224751305</v>
      </c>
      <c r="E1028" s="238">
        <f t="shared" si="47"/>
        <v>10.231548746970157</v>
      </c>
      <c r="F1028" s="238">
        <f t="shared" si="48"/>
        <v>255.78871867425391</v>
      </c>
      <c r="G1028" s="238">
        <f t="shared" si="48"/>
        <v>306.9464624091047</v>
      </c>
      <c r="H1028" s="239"/>
      <c r="I1028" s="240"/>
    </row>
    <row r="1029" spans="1:9" x14ac:dyDescent="0.25">
      <c r="A1029" s="235" t="s">
        <v>16921</v>
      </c>
      <c r="B1029" s="250">
        <v>631425000</v>
      </c>
      <c r="C1029" s="236" t="s">
        <v>16925</v>
      </c>
      <c r="D1029" s="237">
        <v>7.4185067695920575</v>
      </c>
      <c r="E1029" s="238">
        <f t="shared" si="47"/>
        <v>8.9022081235104693</v>
      </c>
      <c r="F1029" s="238">
        <f t="shared" si="48"/>
        <v>222.55520308776173</v>
      </c>
      <c r="G1029" s="238">
        <f t="shared" si="48"/>
        <v>267.06624370531409</v>
      </c>
      <c r="H1029" s="239"/>
      <c r="I1029" s="240"/>
    </row>
    <row r="1030" spans="1:9" x14ac:dyDescent="0.25">
      <c r="A1030" s="235" t="s">
        <v>16928</v>
      </c>
      <c r="B1030" s="250">
        <v>631020000</v>
      </c>
      <c r="C1030" s="236" t="s">
        <v>16979</v>
      </c>
      <c r="D1030" s="237">
        <v>3.1467318775775945</v>
      </c>
      <c r="E1030" s="238">
        <f t="shared" si="47"/>
        <v>3.7760782530931132</v>
      </c>
      <c r="F1030" s="238">
        <f t="shared" si="48"/>
        <v>94.401956327327838</v>
      </c>
      <c r="G1030" s="238">
        <f t="shared" si="48"/>
        <v>113.2823475927934</v>
      </c>
      <c r="H1030" s="239"/>
      <c r="I1030" s="240"/>
    </row>
    <row r="1031" spans="1:9" x14ac:dyDescent="0.25">
      <c r="A1031" s="235" t="s">
        <v>16928</v>
      </c>
      <c r="B1031" s="250">
        <v>629099000</v>
      </c>
      <c r="C1031" s="236" t="s">
        <v>16966</v>
      </c>
      <c r="D1031" s="237">
        <v>3.8778019639981274</v>
      </c>
      <c r="E1031" s="238">
        <f t="shared" si="47"/>
        <v>4.6533623567977527</v>
      </c>
      <c r="F1031" s="238">
        <f t="shared" si="48"/>
        <v>116.33405891994383</v>
      </c>
      <c r="G1031" s="238">
        <f t="shared" si="48"/>
        <v>139.60087070393257</v>
      </c>
      <c r="H1031" s="239"/>
      <c r="I1031" s="240"/>
    </row>
    <row r="1032" spans="1:9" x14ac:dyDescent="0.25">
      <c r="A1032" s="235" t="s">
        <v>16928</v>
      </c>
      <c r="B1032" s="250">
        <v>627608000</v>
      </c>
      <c r="C1032" s="236" t="s">
        <v>16944</v>
      </c>
      <c r="D1032" s="237">
        <v>151.9806148221065</v>
      </c>
      <c r="E1032" s="238">
        <f t="shared" si="47"/>
        <v>182.3767377865278</v>
      </c>
      <c r="F1032" s="238">
        <f t="shared" si="48"/>
        <v>4559.4184446631953</v>
      </c>
      <c r="G1032" s="238">
        <f t="shared" si="48"/>
        <v>5471.3021335958338</v>
      </c>
      <c r="H1032" s="239"/>
      <c r="I1032" s="240"/>
    </row>
    <row r="1033" spans="1:9" x14ac:dyDescent="0.25">
      <c r="A1033" s="235" t="s">
        <v>16928</v>
      </c>
      <c r="B1033" s="250">
        <v>623259000</v>
      </c>
      <c r="C1033" s="236" t="s">
        <v>16932</v>
      </c>
      <c r="D1033" s="237">
        <v>1.8595500000000005</v>
      </c>
      <c r="E1033" s="238">
        <f t="shared" si="47"/>
        <v>2.2314600000000007</v>
      </c>
      <c r="F1033" s="238">
        <f t="shared" si="48"/>
        <v>55.786500000000018</v>
      </c>
      <c r="G1033" s="238">
        <f t="shared" si="48"/>
        <v>66.943800000000024</v>
      </c>
      <c r="H1033" s="239"/>
      <c r="I1033" s="240"/>
    </row>
    <row r="1034" spans="1:9" x14ac:dyDescent="0.25">
      <c r="A1034" s="235" t="s">
        <v>16928</v>
      </c>
      <c r="B1034" s="250">
        <v>631595000</v>
      </c>
      <c r="C1034" s="236" t="s">
        <v>16992</v>
      </c>
      <c r="D1034" s="237">
        <v>12.642068233555863</v>
      </c>
      <c r="E1034" s="238">
        <f t="shared" si="47"/>
        <v>15.170481880267035</v>
      </c>
      <c r="F1034" s="238">
        <f t="shared" si="48"/>
        <v>379.26204700667586</v>
      </c>
      <c r="G1034" s="238">
        <f t="shared" si="48"/>
        <v>455.11445640801105</v>
      </c>
      <c r="H1034" s="239"/>
      <c r="I1034" s="240"/>
    </row>
    <row r="1035" spans="1:9" x14ac:dyDescent="0.25">
      <c r="A1035" s="235" t="s">
        <v>16928</v>
      </c>
      <c r="B1035" s="250">
        <v>631052000</v>
      </c>
      <c r="C1035" s="236" t="s">
        <v>16981</v>
      </c>
      <c r="D1035" s="237">
        <v>5.6917140188635686</v>
      </c>
      <c r="E1035" s="238">
        <f t="shared" si="47"/>
        <v>6.8300568226362826</v>
      </c>
      <c r="F1035" s="238">
        <f t="shared" si="48"/>
        <v>170.75142056590707</v>
      </c>
      <c r="G1035" s="238">
        <f t="shared" si="48"/>
        <v>204.90170467908848</v>
      </c>
      <c r="H1035" s="239"/>
      <c r="I1035" s="240"/>
    </row>
    <row r="1036" spans="1:9" x14ac:dyDescent="0.25">
      <c r="A1036" s="235" t="s">
        <v>16928</v>
      </c>
      <c r="B1036" s="250">
        <v>631074000</v>
      </c>
      <c r="C1036" s="236" t="s">
        <v>16983</v>
      </c>
      <c r="D1036" s="237">
        <v>7.7726567308635097</v>
      </c>
      <c r="E1036" s="238">
        <f t="shared" si="47"/>
        <v>9.3271880770362117</v>
      </c>
      <c r="F1036" s="238">
        <f t="shared" si="48"/>
        <v>233.17970192590531</v>
      </c>
      <c r="G1036" s="238">
        <f t="shared" si="48"/>
        <v>279.81564231108632</v>
      </c>
      <c r="H1036" s="239"/>
      <c r="I1036" s="240"/>
    </row>
    <row r="1037" spans="1:9" x14ac:dyDescent="0.25">
      <c r="A1037" s="235" t="s">
        <v>16928</v>
      </c>
      <c r="B1037" s="250">
        <v>631281000</v>
      </c>
      <c r="C1037" s="236" t="s">
        <v>16990</v>
      </c>
      <c r="D1037" s="237">
        <v>2.0524280546727165</v>
      </c>
      <c r="E1037" s="238">
        <f t="shared" si="47"/>
        <v>2.4629136656072599</v>
      </c>
      <c r="F1037" s="238">
        <f t="shared" si="48"/>
        <v>61.572841640181494</v>
      </c>
      <c r="G1037" s="238">
        <f t="shared" si="48"/>
        <v>73.887409968217796</v>
      </c>
      <c r="H1037" s="239"/>
      <c r="I1037" s="240"/>
    </row>
    <row r="1038" spans="1:9" x14ac:dyDescent="0.25">
      <c r="A1038" s="235" t="s">
        <v>16928</v>
      </c>
      <c r="B1038" s="250">
        <v>630189000</v>
      </c>
      <c r="C1038" s="236" t="s">
        <v>16968</v>
      </c>
      <c r="D1038" s="237">
        <v>9.2477625986472312</v>
      </c>
      <c r="E1038" s="238">
        <f t="shared" si="47"/>
        <v>11.097315118376677</v>
      </c>
      <c r="F1038" s="238">
        <f t="shared" si="48"/>
        <v>277.43287795941694</v>
      </c>
      <c r="G1038" s="238">
        <f t="shared" si="48"/>
        <v>332.91945355130031</v>
      </c>
      <c r="H1038" s="239"/>
      <c r="I1038" s="240"/>
    </row>
    <row r="1039" spans="1:9" x14ac:dyDescent="0.25">
      <c r="A1039" s="235" t="s">
        <v>16928</v>
      </c>
      <c r="B1039" s="250">
        <v>631053000</v>
      </c>
      <c r="C1039" s="236" t="s">
        <v>16982</v>
      </c>
      <c r="D1039" s="237">
        <v>1.0418196788491985</v>
      </c>
      <c r="E1039" s="238">
        <f t="shared" si="47"/>
        <v>1.2501836146190382</v>
      </c>
      <c r="F1039" s="238">
        <f t="shared" si="48"/>
        <v>31.254590365475956</v>
      </c>
      <c r="G1039" s="238">
        <f t="shared" si="48"/>
        <v>37.505508438571141</v>
      </c>
      <c r="H1039" s="239"/>
      <c r="I1039" s="240"/>
    </row>
    <row r="1040" spans="1:9" x14ac:dyDescent="0.25">
      <c r="A1040" s="235" t="s">
        <v>16928</v>
      </c>
      <c r="B1040" s="250">
        <v>623371000</v>
      </c>
      <c r="C1040" s="236" t="s">
        <v>19657</v>
      </c>
      <c r="D1040" s="237">
        <v>38.556138678338556</v>
      </c>
      <c r="E1040" s="238">
        <f t="shared" si="47"/>
        <v>46.267366414006268</v>
      </c>
      <c r="F1040" s="238">
        <f t="shared" si="48"/>
        <v>1156.6841603501566</v>
      </c>
      <c r="G1040" s="238">
        <f t="shared" si="48"/>
        <v>1388.0209924201881</v>
      </c>
      <c r="H1040" s="239"/>
      <c r="I1040" s="240"/>
    </row>
    <row r="1041" spans="1:9" x14ac:dyDescent="0.25">
      <c r="A1041" s="235" t="s">
        <v>16928</v>
      </c>
      <c r="B1041" s="250">
        <v>630928000</v>
      </c>
      <c r="C1041" s="236" t="s">
        <v>16977</v>
      </c>
      <c r="D1041" s="237">
        <v>9.1522573987430356</v>
      </c>
      <c r="E1041" s="238">
        <f t="shared" si="47"/>
        <v>10.982708878491643</v>
      </c>
      <c r="F1041" s="238">
        <f t="shared" si="48"/>
        <v>274.56772196229105</v>
      </c>
      <c r="G1041" s="238">
        <f t="shared" si="48"/>
        <v>329.48126635474927</v>
      </c>
      <c r="H1041" s="239"/>
      <c r="I1041" s="240"/>
    </row>
    <row r="1042" spans="1:9" x14ac:dyDescent="0.25">
      <c r="A1042" s="235" t="s">
        <v>16928</v>
      </c>
      <c r="B1042" s="250">
        <v>631285000</v>
      </c>
      <c r="C1042" s="236" t="s">
        <v>16977</v>
      </c>
      <c r="D1042" s="237">
        <v>8.1897447415616096</v>
      </c>
      <c r="E1042" s="238">
        <f t="shared" si="47"/>
        <v>9.8276936898739304</v>
      </c>
      <c r="F1042" s="238">
        <f t="shared" si="48"/>
        <v>245.69234224684828</v>
      </c>
      <c r="G1042" s="238">
        <f t="shared" si="48"/>
        <v>294.8308106962179</v>
      </c>
      <c r="H1042" s="239"/>
      <c r="I1042" s="240"/>
    </row>
    <row r="1043" spans="1:9" x14ac:dyDescent="0.25">
      <c r="A1043" s="235" t="s">
        <v>16928</v>
      </c>
      <c r="B1043" s="250">
        <v>631211000</v>
      </c>
      <c r="C1043" s="236" t="s">
        <v>16986</v>
      </c>
      <c r="D1043" s="237">
        <v>21.960467610925509</v>
      </c>
      <c r="E1043" s="238">
        <f t="shared" si="47"/>
        <v>26.352561133110608</v>
      </c>
      <c r="F1043" s="238">
        <f t="shared" si="48"/>
        <v>658.8140283277653</v>
      </c>
      <c r="G1043" s="238">
        <f t="shared" si="48"/>
        <v>790.57683399331825</v>
      </c>
      <c r="H1043" s="239"/>
      <c r="I1043" s="240"/>
    </row>
    <row r="1044" spans="1:9" x14ac:dyDescent="0.25">
      <c r="A1044" s="235" t="s">
        <v>16928</v>
      </c>
      <c r="B1044" s="250">
        <v>626376000</v>
      </c>
      <c r="C1044" s="236" t="s">
        <v>16936</v>
      </c>
      <c r="D1044" s="237">
        <v>22.363968463500093</v>
      </c>
      <c r="E1044" s="238">
        <f t="shared" si="47"/>
        <v>26.836762156200113</v>
      </c>
      <c r="F1044" s="238">
        <f t="shared" si="48"/>
        <v>670.91905390500278</v>
      </c>
      <c r="G1044" s="238">
        <f t="shared" si="48"/>
        <v>805.10286468600339</v>
      </c>
      <c r="H1044" s="239"/>
      <c r="I1044" s="240"/>
    </row>
    <row r="1045" spans="1:9" x14ac:dyDescent="0.25">
      <c r="A1045" s="235" t="s">
        <v>16928</v>
      </c>
      <c r="B1045" s="250">
        <v>630464000</v>
      </c>
      <c r="C1045" s="236" t="s">
        <v>16975</v>
      </c>
      <c r="D1045" s="237">
        <v>73.774562979142104</v>
      </c>
      <c r="E1045" s="238">
        <f t="shared" si="47"/>
        <v>88.529475574970519</v>
      </c>
      <c r="F1045" s="238">
        <f t="shared" si="48"/>
        <v>2213.2368893742632</v>
      </c>
      <c r="G1045" s="238">
        <f t="shared" si="48"/>
        <v>2655.8842672491155</v>
      </c>
      <c r="H1045" s="239"/>
      <c r="I1045" s="240"/>
    </row>
    <row r="1046" spans="1:9" x14ac:dyDescent="0.25">
      <c r="A1046" s="235" t="s">
        <v>16928</v>
      </c>
      <c r="B1046" s="250">
        <v>627354000</v>
      </c>
      <c r="C1046" s="236" t="s">
        <v>16942</v>
      </c>
      <c r="D1046" s="237">
        <v>21.360691796943222</v>
      </c>
      <c r="E1046" s="238">
        <f t="shared" si="47"/>
        <v>25.632830156331867</v>
      </c>
      <c r="F1046" s="238">
        <f t="shared" si="48"/>
        <v>640.82075390829664</v>
      </c>
      <c r="G1046" s="238">
        <f t="shared" si="48"/>
        <v>768.98490468995601</v>
      </c>
      <c r="H1046" s="239"/>
      <c r="I1046" s="240"/>
    </row>
    <row r="1047" spans="1:9" x14ac:dyDescent="0.25">
      <c r="A1047" s="235" t="s">
        <v>16928</v>
      </c>
      <c r="B1047" s="250">
        <v>627100000</v>
      </c>
      <c r="C1047" s="236" t="s">
        <v>16940</v>
      </c>
      <c r="D1047" s="237">
        <f>'Інструменти Прайс'!E33</f>
        <v>1310.344827586207</v>
      </c>
      <c r="E1047" s="238">
        <f t="shared" si="47"/>
        <v>1572.4137931034484</v>
      </c>
      <c r="F1047" s="238">
        <f t="shared" si="48"/>
        <v>39310.34482758621</v>
      </c>
      <c r="G1047" s="238">
        <f t="shared" si="48"/>
        <v>47172.413793103449</v>
      </c>
      <c r="H1047" s="239"/>
      <c r="I1047" s="240"/>
    </row>
    <row r="1048" spans="1:9" x14ac:dyDescent="0.25">
      <c r="A1048" s="235" t="s">
        <v>16928</v>
      </c>
      <c r="B1048" s="250">
        <v>630187000</v>
      </c>
      <c r="C1048" s="236" t="s">
        <v>19658</v>
      </c>
      <c r="D1048" s="237">
        <v>2.0543589833146845</v>
      </c>
      <c r="E1048" s="238">
        <f t="shared" si="47"/>
        <v>2.4652307799776212</v>
      </c>
      <c r="F1048" s="238">
        <f t="shared" si="48"/>
        <v>61.630769499440532</v>
      </c>
      <c r="G1048" s="238">
        <f t="shared" si="48"/>
        <v>73.95692339932863</v>
      </c>
      <c r="H1048" s="239"/>
      <c r="I1048" s="240"/>
    </row>
    <row r="1049" spans="1:9" x14ac:dyDescent="0.25">
      <c r="A1049" s="235" t="s">
        <v>16928</v>
      </c>
      <c r="B1049" s="250">
        <v>630191000</v>
      </c>
      <c r="C1049" s="236" t="s">
        <v>19659</v>
      </c>
      <c r="D1049" s="237">
        <v>0.75552715581554075</v>
      </c>
      <c r="E1049" s="238">
        <f t="shared" si="47"/>
        <v>0.9066325869786489</v>
      </c>
      <c r="F1049" s="238">
        <f t="shared" si="48"/>
        <v>22.665814674466223</v>
      </c>
      <c r="G1049" s="238">
        <f t="shared" si="48"/>
        <v>27.198977609359467</v>
      </c>
      <c r="H1049" s="239"/>
      <c r="I1049" s="240"/>
    </row>
    <row r="1050" spans="1:9" x14ac:dyDescent="0.25">
      <c r="A1050" s="235" t="s">
        <v>16928</v>
      </c>
      <c r="B1050" s="250">
        <v>630192000</v>
      </c>
      <c r="C1050" s="236" t="s">
        <v>19660</v>
      </c>
      <c r="D1050" s="237">
        <v>0.92058210306854316</v>
      </c>
      <c r="E1050" s="238">
        <f t="shared" si="47"/>
        <v>1.1046985236822517</v>
      </c>
      <c r="F1050" s="238">
        <f t="shared" si="48"/>
        <v>27.617463092056294</v>
      </c>
      <c r="G1050" s="238">
        <f t="shared" si="48"/>
        <v>33.140955710467551</v>
      </c>
      <c r="H1050" s="239"/>
      <c r="I1050" s="240"/>
    </row>
    <row r="1051" spans="1:9" x14ac:dyDescent="0.25">
      <c r="A1051" s="235" t="s">
        <v>16928</v>
      </c>
      <c r="B1051" s="250">
        <v>630194000</v>
      </c>
      <c r="C1051" s="236" t="s">
        <v>16969</v>
      </c>
      <c r="D1051" s="237">
        <v>1.0020993329624168</v>
      </c>
      <c r="E1051" s="238">
        <f t="shared" si="47"/>
        <v>1.2025191995549001</v>
      </c>
      <c r="F1051" s="238">
        <f t="shared" si="48"/>
        <v>30.062979988872506</v>
      </c>
      <c r="G1051" s="238">
        <f t="shared" si="48"/>
        <v>36.075575986647003</v>
      </c>
      <c r="H1051" s="239"/>
      <c r="I1051" s="240"/>
    </row>
    <row r="1052" spans="1:9" x14ac:dyDescent="0.25">
      <c r="A1052" s="235" t="s">
        <v>16928</v>
      </c>
      <c r="B1052" s="250">
        <v>630195000</v>
      </c>
      <c r="C1052" s="236" t="s">
        <v>16970</v>
      </c>
      <c r="D1052" s="237">
        <v>0.80248767080667693</v>
      </c>
      <c r="E1052" s="238">
        <f t="shared" si="47"/>
        <v>0.96298520496801232</v>
      </c>
      <c r="F1052" s="238">
        <f t="shared" si="48"/>
        <v>24.074630124200308</v>
      </c>
      <c r="G1052" s="238">
        <f t="shared" si="48"/>
        <v>28.88955614904037</v>
      </c>
      <c r="H1052" s="239"/>
      <c r="I1052" s="240"/>
    </row>
    <row r="1053" spans="1:9" x14ac:dyDescent="0.25">
      <c r="A1053" s="235" t="s">
        <v>16928</v>
      </c>
      <c r="B1053" s="250">
        <v>612001000</v>
      </c>
      <c r="C1053" s="236" t="s">
        <v>16930</v>
      </c>
      <c r="D1053" s="237">
        <v>62.917212299581806</v>
      </c>
      <c r="E1053" s="238">
        <f t="shared" si="47"/>
        <v>75.500654759498161</v>
      </c>
      <c r="F1053" s="238">
        <f t="shared" si="48"/>
        <v>1887.5163689874541</v>
      </c>
      <c r="G1053" s="238">
        <f t="shared" si="48"/>
        <v>2265.0196427849451</v>
      </c>
      <c r="H1053" s="239"/>
      <c r="I1053" s="240"/>
    </row>
    <row r="1054" spans="1:9" x14ac:dyDescent="0.25">
      <c r="A1054" s="235" t="s">
        <v>16928</v>
      </c>
      <c r="B1054" s="250">
        <v>612003000</v>
      </c>
      <c r="C1054" s="236" t="s">
        <v>16931</v>
      </c>
      <c r="D1054" s="237">
        <v>41.70321444544895</v>
      </c>
      <c r="E1054" s="238">
        <f t="shared" si="47"/>
        <v>50.043857334538735</v>
      </c>
      <c r="F1054" s="238">
        <f t="shared" si="48"/>
        <v>1251.0964333634686</v>
      </c>
      <c r="G1054" s="238">
        <f t="shared" si="48"/>
        <v>1501.315720036162</v>
      </c>
      <c r="H1054" s="239"/>
      <c r="I1054" s="240"/>
    </row>
    <row r="1055" spans="1:9" x14ac:dyDescent="0.25">
      <c r="A1055" s="235" t="s">
        <v>16928</v>
      </c>
      <c r="B1055" s="250">
        <v>631019000</v>
      </c>
      <c r="C1055" s="236" t="s">
        <v>16978</v>
      </c>
      <c r="D1055" s="237">
        <v>9.8245551230124217</v>
      </c>
      <c r="E1055" s="238">
        <f t="shared" si="47"/>
        <v>11.789466147614906</v>
      </c>
      <c r="F1055" s="238">
        <f t="shared" si="48"/>
        <v>294.73665369037263</v>
      </c>
      <c r="G1055" s="238">
        <f t="shared" si="48"/>
        <v>353.68398442844716</v>
      </c>
      <c r="H1055" s="239"/>
      <c r="I1055" s="240"/>
    </row>
    <row r="1056" spans="1:9" x14ac:dyDescent="0.25">
      <c r="A1056" s="235" t="s">
        <v>16928</v>
      </c>
      <c r="B1056" s="250">
        <v>631213700</v>
      </c>
      <c r="C1056" s="236" t="s">
        <v>16988</v>
      </c>
      <c r="D1056" s="237">
        <v>63.67030998110922</v>
      </c>
      <c r="E1056" s="238">
        <f t="shared" si="47"/>
        <v>76.404371977331067</v>
      </c>
      <c r="F1056" s="238">
        <f t="shared" si="48"/>
        <v>1910.1092994332766</v>
      </c>
      <c r="G1056" s="238">
        <f t="shared" si="48"/>
        <v>2292.1311593199321</v>
      </c>
      <c r="H1056" s="239"/>
      <c r="I1056" s="240"/>
    </row>
    <row r="1057" spans="1:9" x14ac:dyDescent="0.25">
      <c r="A1057" s="235" t="s">
        <v>16928</v>
      </c>
      <c r="B1057" s="250">
        <v>631213000</v>
      </c>
      <c r="C1057" s="236" t="s">
        <v>16987</v>
      </c>
      <c r="D1057" s="237">
        <v>52.19469063015449</v>
      </c>
      <c r="E1057" s="238">
        <f t="shared" si="47"/>
        <v>62.633628756185388</v>
      </c>
      <c r="F1057" s="238">
        <f t="shared" si="48"/>
        <v>1565.8407189046347</v>
      </c>
      <c r="G1057" s="238">
        <f t="shared" si="48"/>
        <v>1879.0088626855616</v>
      </c>
      <c r="H1057" s="239"/>
      <c r="I1057" s="240"/>
    </row>
    <row r="1058" spans="1:9" x14ac:dyDescent="0.25">
      <c r="A1058" s="235" t="s">
        <v>16928</v>
      </c>
      <c r="B1058" s="250">
        <v>630463000</v>
      </c>
      <c r="C1058" s="236" t="s">
        <v>16974</v>
      </c>
      <c r="D1058" s="237">
        <v>49.019215048569741</v>
      </c>
      <c r="E1058" s="238">
        <f t="shared" si="47"/>
        <v>58.823058058283685</v>
      </c>
      <c r="F1058" s="238">
        <f t="shared" si="48"/>
        <v>1470.5764514570922</v>
      </c>
      <c r="G1058" s="238">
        <f t="shared" si="48"/>
        <v>1764.6917417485106</v>
      </c>
      <c r="H1058" s="239"/>
      <c r="I1058" s="240"/>
    </row>
    <row r="1059" spans="1:9" x14ac:dyDescent="0.25">
      <c r="A1059" s="235" t="s">
        <v>16928</v>
      </c>
      <c r="B1059" s="250">
        <v>627621000</v>
      </c>
      <c r="C1059" s="236" t="s">
        <v>16945</v>
      </c>
      <c r="D1059" s="237">
        <v>10.446089381230802</v>
      </c>
      <c r="E1059" s="238">
        <f t="shared" si="47"/>
        <v>12.535307257476962</v>
      </c>
      <c r="F1059" s="238">
        <f t="shared" si="48"/>
        <v>313.38268143692409</v>
      </c>
      <c r="G1059" s="238">
        <f t="shared" si="48"/>
        <v>376.05921772430884</v>
      </c>
      <c r="H1059" s="239"/>
      <c r="I1059" s="240"/>
    </row>
    <row r="1060" spans="1:9" x14ac:dyDescent="0.25">
      <c r="A1060" s="235" t="s">
        <v>16928</v>
      </c>
      <c r="B1060" s="250">
        <v>627640000</v>
      </c>
      <c r="C1060" s="236" t="s">
        <v>16946</v>
      </c>
      <c r="D1060" s="237">
        <v>54.030026741753531</v>
      </c>
      <c r="E1060" s="238">
        <f t="shared" si="47"/>
        <v>64.83603209010424</v>
      </c>
      <c r="F1060" s="238">
        <f t="shared" si="48"/>
        <v>1620.9008022526059</v>
      </c>
      <c r="G1060" s="238">
        <f t="shared" si="48"/>
        <v>1945.0809627031272</v>
      </c>
      <c r="H1060" s="239"/>
      <c r="I1060" s="240"/>
    </row>
    <row r="1061" spans="1:9" x14ac:dyDescent="0.25">
      <c r="A1061" s="235" t="s">
        <v>16928</v>
      </c>
      <c r="B1061" s="250">
        <v>623862000</v>
      </c>
      <c r="C1061" s="236" t="s">
        <v>16933</v>
      </c>
      <c r="D1061" s="237">
        <v>38.525735010826004</v>
      </c>
      <c r="E1061" s="238">
        <f t="shared" si="47"/>
        <v>46.230882012991202</v>
      </c>
      <c r="F1061" s="238">
        <f t="shared" si="48"/>
        <v>1155.7720503247801</v>
      </c>
      <c r="G1061" s="238">
        <f t="shared" si="48"/>
        <v>1386.9264603897361</v>
      </c>
      <c r="H1061" s="239"/>
      <c r="I1061" s="240"/>
    </row>
    <row r="1062" spans="1:9" x14ac:dyDescent="0.25">
      <c r="A1062" s="235" t="s">
        <v>16928</v>
      </c>
      <c r="B1062" s="250">
        <v>630704000</v>
      </c>
      <c r="C1062" s="236" t="s">
        <v>16976</v>
      </c>
      <c r="D1062" s="237">
        <v>8.2712679299486176</v>
      </c>
      <c r="E1062" s="238">
        <f t="shared" si="47"/>
        <v>9.9255215159383408</v>
      </c>
      <c r="F1062" s="238">
        <f t="shared" si="48"/>
        <v>248.13803789845852</v>
      </c>
      <c r="G1062" s="238">
        <f t="shared" si="48"/>
        <v>297.76564547815025</v>
      </c>
      <c r="H1062" s="239"/>
      <c r="I1062" s="240"/>
    </row>
    <row r="1063" spans="1:9" x14ac:dyDescent="0.25">
      <c r="A1063" s="235" t="s">
        <v>16928</v>
      </c>
      <c r="B1063" s="250">
        <v>631670000</v>
      </c>
      <c r="C1063" s="236" t="s">
        <v>16994</v>
      </c>
      <c r="D1063" s="237">
        <v>13.754405891424966</v>
      </c>
      <c r="E1063" s="238">
        <f t="shared" si="47"/>
        <v>16.505287069709958</v>
      </c>
      <c r="F1063" s="238">
        <f t="shared" si="48"/>
        <v>412.63217674274898</v>
      </c>
      <c r="G1063" s="238">
        <f t="shared" si="48"/>
        <v>495.15861209129872</v>
      </c>
      <c r="H1063" s="239"/>
      <c r="I1063" s="240"/>
    </row>
    <row r="1064" spans="1:9" x14ac:dyDescent="0.25">
      <c r="A1064" s="235" t="s">
        <v>16928</v>
      </c>
      <c r="B1064" s="250">
        <v>631435000</v>
      </c>
      <c r="C1064" s="236" t="s">
        <v>16991</v>
      </c>
      <c r="D1064" s="237">
        <v>14.239568107451611</v>
      </c>
      <c r="E1064" s="238">
        <f t="shared" si="47"/>
        <v>17.087481728941931</v>
      </c>
      <c r="F1064" s="238">
        <f t="shared" si="48"/>
        <v>427.1870432235483</v>
      </c>
      <c r="G1064" s="238">
        <f t="shared" si="48"/>
        <v>512.62445186825789</v>
      </c>
      <c r="H1064" s="239"/>
      <c r="I1064" s="240"/>
    </row>
    <row r="1065" spans="1:9" x14ac:dyDescent="0.25">
      <c r="A1065" s="235" t="s">
        <v>16928</v>
      </c>
      <c r="B1065" s="250">
        <v>631599000</v>
      </c>
      <c r="C1065" s="236" t="s">
        <v>16993</v>
      </c>
      <c r="D1065" s="237">
        <v>45.902827443097181</v>
      </c>
      <c r="E1065" s="238">
        <f t="shared" si="47"/>
        <v>55.083392931716617</v>
      </c>
      <c r="F1065" s="238">
        <f t="shared" si="48"/>
        <v>1377.0848232929154</v>
      </c>
      <c r="G1065" s="238">
        <f t="shared" si="48"/>
        <v>1652.5017879514985</v>
      </c>
      <c r="H1065" s="239"/>
      <c r="I1065" s="240"/>
    </row>
    <row r="1066" spans="1:9" x14ac:dyDescent="0.25">
      <c r="A1066" s="235" t="s">
        <v>16928</v>
      </c>
      <c r="B1066" s="250">
        <v>628379000</v>
      </c>
      <c r="C1066" s="236" t="s">
        <v>16947</v>
      </c>
      <c r="D1066" s="237">
        <v>3.5910466884888077</v>
      </c>
      <c r="E1066" s="238">
        <f t="shared" ref="E1066:E1129" si="49">D1066*1.2</f>
        <v>4.3092560261865689</v>
      </c>
      <c r="F1066" s="238">
        <f t="shared" ref="F1066:G1129" si="50">D1066*$F$1</f>
        <v>107.73140065466423</v>
      </c>
      <c r="G1066" s="238">
        <f t="shared" si="50"/>
        <v>129.27768078559706</v>
      </c>
      <c r="H1066" s="239"/>
      <c r="I1066" s="240"/>
    </row>
    <row r="1067" spans="1:9" x14ac:dyDescent="0.25">
      <c r="A1067" s="235" t="s">
        <v>16928</v>
      </c>
      <c r="B1067" s="250">
        <v>628381000</v>
      </c>
      <c r="C1067" s="236" t="s">
        <v>16947</v>
      </c>
      <c r="D1067" s="237">
        <v>3.8318852500010658</v>
      </c>
      <c r="E1067" s="238">
        <f t="shared" si="49"/>
        <v>4.598262300001279</v>
      </c>
      <c r="F1067" s="238">
        <f t="shared" si="50"/>
        <v>114.95655750003198</v>
      </c>
      <c r="G1067" s="238">
        <f t="shared" si="50"/>
        <v>137.94786900003837</v>
      </c>
      <c r="H1067" s="239"/>
      <c r="I1067" s="240"/>
    </row>
    <row r="1068" spans="1:9" x14ac:dyDescent="0.25">
      <c r="A1068" s="235" t="s">
        <v>16928</v>
      </c>
      <c r="B1068" s="250">
        <v>628382000</v>
      </c>
      <c r="C1068" s="236" t="s">
        <v>16949</v>
      </c>
      <c r="D1068" s="237">
        <v>3.8318852500010658</v>
      </c>
      <c r="E1068" s="238">
        <f t="shared" si="49"/>
        <v>4.598262300001279</v>
      </c>
      <c r="F1068" s="238">
        <f t="shared" si="50"/>
        <v>114.95655750003198</v>
      </c>
      <c r="G1068" s="238">
        <f t="shared" si="50"/>
        <v>137.94786900003837</v>
      </c>
      <c r="H1068" s="239"/>
      <c r="I1068" s="240"/>
    </row>
    <row r="1069" spans="1:9" x14ac:dyDescent="0.25">
      <c r="A1069" s="235" t="s">
        <v>16928</v>
      </c>
      <c r="B1069" s="250">
        <v>631110000</v>
      </c>
      <c r="C1069" s="236" t="s">
        <v>16949</v>
      </c>
      <c r="D1069" s="237">
        <v>3.589047244091736</v>
      </c>
      <c r="E1069" s="238">
        <f t="shared" si="49"/>
        <v>4.3068566929100829</v>
      </c>
      <c r="F1069" s="238">
        <f t="shared" si="50"/>
        <v>107.67141732275208</v>
      </c>
      <c r="G1069" s="238">
        <f t="shared" si="50"/>
        <v>129.20570078730248</v>
      </c>
      <c r="H1069" s="239"/>
      <c r="I1069" s="240"/>
    </row>
    <row r="1070" spans="1:9" x14ac:dyDescent="0.25">
      <c r="A1070" s="235" t="s">
        <v>16928</v>
      </c>
      <c r="B1070" s="250">
        <v>628380000</v>
      </c>
      <c r="C1070" s="236" t="s">
        <v>16948</v>
      </c>
      <c r="D1070" s="237">
        <v>3.5910466884888077</v>
      </c>
      <c r="E1070" s="238">
        <f t="shared" si="49"/>
        <v>4.3092560261865689</v>
      </c>
      <c r="F1070" s="238">
        <f t="shared" si="50"/>
        <v>107.73140065466423</v>
      </c>
      <c r="G1070" s="238">
        <f t="shared" si="50"/>
        <v>129.27768078559706</v>
      </c>
      <c r="H1070" s="239"/>
      <c r="I1070" s="240"/>
    </row>
    <row r="1071" spans="1:9" x14ac:dyDescent="0.25">
      <c r="A1071" s="235" t="s">
        <v>16928</v>
      </c>
      <c r="B1071" s="250">
        <v>628383000</v>
      </c>
      <c r="C1071" s="236" t="s">
        <v>16948</v>
      </c>
      <c r="D1071" s="237">
        <v>3.8318852500010658</v>
      </c>
      <c r="E1071" s="238">
        <f t="shared" si="49"/>
        <v>4.598262300001279</v>
      </c>
      <c r="F1071" s="238">
        <f t="shared" si="50"/>
        <v>114.95655750003198</v>
      </c>
      <c r="G1071" s="238">
        <f t="shared" si="50"/>
        <v>137.94786900003837</v>
      </c>
      <c r="H1071" s="239"/>
      <c r="I1071" s="240"/>
    </row>
    <row r="1072" spans="1:9" x14ac:dyDescent="0.25">
      <c r="A1072" s="235" t="s">
        <v>16928</v>
      </c>
      <c r="B1072" s="250">
        <v>628386000</v>
      </c>
      <c r="C1072" s="236" t="s">
        <v>16952</v>
      </c>
      <c r="D1072" s="237">
        <v>4.0975749982032275</v>
      </c>
      <c r="E1072" s="238">
        <f t="shared" si="49"/>
        <v>4.9170899978438731</v>
      </c>
      <c r="F1072" s="238">
        <f t="shared" si="50"/>
        <v>122.92724994609682</v>
      </c>
      <c r="G1072" s="238">
        <f t="shared" si="50"/>
        <v>147.51269993531619</v>
      </c>
      <c r="H1072" s="239"/>
      <c r="I1072" s="240"/>
    </row>
    <row r="1073" spans="1:9" x14ac:dyDescent="0.25">
      <c r="A1073" s="235" t="s">
        <v>16928</v>
      </c>
      <c r="B1073" s="250">
        <v>628387000</v>
      </c>
      <c r="C1073" s="236" t="s">
        <v>16953</v>
      </c>
      <c r="D1073" s="237">
        <v>4.0975749982032275</v>
      </c>
      <c r="E1073" s="238">
        <f t="shared" si="49"/>
        <v>4.9170899978438731</v>
      </c>
      <c r="F1073" s="238">
        <f t="shared" si="50"/>
        <v>122.92724994609682</v>
      </c>
      <c r="G1073" s="238">
        <f t="shared" si="50"/>
        <v>147.51269993531619</v>
      </c>
      <c r="H1073" s="239"/>
      <c r="I1073" s="240"/>
    </row>
    <row r="1074" spans="1:9" x14ac:dyDescent="0.25">
      <c r="A1074" s="235" t="s">
        <v>16928</v>
      </c>
      <c r="B1074" s="250">
        <v>628388000</v>
      </c>
      <c r="C1074" s="236" t="s">
        <v>16954</v>
      </c>
      <c r="D1074" s="237">
        <v>4.1217484286646613</v>
      </c>
      <c r="E1074" s="238">
        <f t="shared" si="49"/>
        <v>4.9460981143975937</v>
      </c>
      <c r="F1074" s="238">
        <f t="shared" si="50"/>
        <v>123.65245285993984</v>
      </c>
      <c r="G1074" s="238">
        <f t="shared" si="50"/>
        <v>148.3829434319278</v>
      </c>
      <c r="H1074" s="239"/>
      <c r="I1074" s="240"/>
    </row>
    <row r="1075" spans="1:9" x14ac:dyDescent="0.25">
      <c r="A1075" s="235" t="s">
        <v>16928</v>
      </c>
      <c r="B1075" s="250">
        <v>628384000</v>
      </c>
      <c r="C1075" s="236" t="s">
        <v>16950</v>
      </c>
      <c r="D1075" s="237">
        <v>4.0727303224852642</v>
      </c>
      <c r="E1075" s="238">
        <f t="shared" si="49"/>
        <v>4.8872763869823173</v>
      </c>
      <c r="F1075" s="238">
        <f t="shared" si="50"/>
        <v>122.18190967455793</v>
      </c>
      <c r="G1075" s="238">
        <f t="shared" si="50"/>
        <v>146.61829160946951</v>
      </c>
      <c r="H1075" s="239"/>
      <c r="I1075" s="240"/>
    </row>
    <row r="1076" spans="1:9" x14ac:dyDescent="0.25">
      <c r="A1076" s="235" t="s">
        <v>16928</v>
      </c>
      <c r="B1076" s="250">
        <v>631111000</v>
      </c>
      <c r="C1076" s="236" t="s">
        <v>16984</v>
      </c>
      <c r="D1076" s="237">
        <v>4.0727303224852642</v>
      </c>
      <c r="E1076" s="238">
        <f t="shared" si="49"/>
        <v>4.8872763869823173</v>
      </c>
      <c r="F1076" s="238">
        <f t="shared" si="50"/>
        <v>122.18190967455793</v>
      </c>
      <c r="G1076" s="238">
        <f t="shared" si="50"/>
        <v>146.61829160946951</v>
      </c>
      <c r="H1076" s="239"/>
      <c r="I1076" s="240"/>
    </row>
    <row r="1077" spans="1:9" x14ac:dyDescent="0.25">
      <c r="A1077" s="235" t="s">
        <v>16928</v>
      </c>
      <c r="B1077" s="250">
        <v>628385000</v>
      </c>
      <c r="C1077" s="236" t="s">
        <v>16951</v>
      </c>
      <c r="D1077" s="237">
        <v>4.0727303224852642</v>
      </c>
      <c r="E1077" s="238">
        <f t="shared" si="49"/>
        <v>4.8872763869823173</v>
      </c>
      <c r="F1077" s="238">
        <f t="shared" si="50"/>
        <v>122.18190967455793</v>
      </c>
      <c r="G1077" s="238">
        <f t="shared" si="50"/>
        <v>146.61829160946951</v>
      </c>
      <c r="H1077" s="239"/>
      <c r="I1077" s="240"/>
    </row>
    <row r="1078" spans="1:9" x14ac:dyDescent="0.25">
      <c r="A1078" s="235" t="s">
        <v>16928</v>
      </c>
      <c r="B1078" s="250">
        <v>628389000</v>
      </c>
      <c r="C1078" s="236" t="s">
        <v>16955</v>
      </c>
      <c r="D1078" s="237">
        <v>4.8442517847531823</v>
      </c>
      <c r="E1078" s="238">
        <f t="shared" si="49"/>
        <v>5.8131021417038182</v>
      </c>
      <c r="F1078" s="238">
        <f t="shared" si="50"/>
        <v>145.32755354259547</v>
      </c>
      <c r="G1078" s="238">
        <f t="shared" si="50"/>
        <v>174.39306425111454</v>
      </c>
      <c r="H1078" s="239"/>
      <c r="I1078" s="240"/>
    </row>
    <row r="1079" spans="1:9" x14ac:dyDescent="0.25">
      <c r="A1079" s="235" t="s">
        <v>16928</v>
      </c>
      <c r="B1079" s="250">
        <v>631112000</v>
      </c>
      <c r="C1079" s="236" t="s">
        <v>16985</v>
      </c>
      <c r="D1079" s="237">
        <v>4.8421493586587836</v>
      </c>
      <c r="E1079" s="238">
        <f t="shared" si="49"/>
        <v>5.8105792303905401</v>
      </c>
      <c r="F1079" s="238">
        <f t="shared" si="50"/>
        <v>145.2644807597635</v>
      </c>
      <c r="G1079" s="238">
        <f t="shared" si="50"/>
        <v>174.3173769117162</v>
      </c>
      <c r="H1079" s="239"/>
      <c r="I1079" s="240"/>
    </row>
    <row r="1080" spans="1:9" x14ac:dyDescent="0.25">
      <c r="A1080" s="235" t="s">
        <v>16928</v>
      </c>
      <c r="B1080" s="250">
        <v>628390000</v>
      </c>
      <c r="C1080" s="236" t="s">
        <v>16956</v>
      </c>
      <c r="D1080" s="237">
        <v>4.8442517847531823</v>
      </c>
      <c r="E1080" s="238">
        <f t="shared" si="49"/>
        <v>5.8131021417038182</v>
      </c>
      <c r="F1080" s="238">
        <f t="shared" si="50"/>
        <v>145.32755354259547</v>
      </c>
      <c r="G1080" s="238">
        <f t="shared" si="50"/>
        <v>174.39306425111454</v>
      </c>
      <c r="H1080" s="239"/>
      <c r="I1080" s="240"/>
    </row>
    <row r="1081" spans="1:9" x14ac:dyDescent="0.25">
      <c r="A1081" s="235" t="s">
        <v>16928</v>
      </c>
      <c r="B1081" s="250">
        <v>628394000</v>
      </c>
      <c r="C1081" s="236" t="s">
        <v>16960</v>
      </c>
      <c r="D1081" s="237">
        <v>5.4951288307355357</v>
      </c>
      <c r="E1081" s="238">
        <f t="shared" si="49"/>
        <v>6.5941545968826425</v>
      </c>
      <c r="F1081" s="238">
        <f t="shared" si="50"/>
        <v>164.85386492206607</v>
      </c>
      <c r="G1081" s="238">
        <f t="shared" si="50"/>
        <v>197.82463790647927</v>
      </c>
      <c r="H1081" s="239"/>
      <c r="I1081" s="240"/>
    </row>
    <row r="1082" spans="1:9" x14ac:dyDescent="0.25">
      <c r="A1082" s="235" t="s">
        <v>16928</v>
      </c>
      <c r="B1082" s="250">
        <v>628391000</v>
      </c>
      <c r="C1082" s="236" t="s">
        <v>16957</v>
      </c>
      <c r="D1082" s="237">
        <v>5.4951288307355357</v>
      </c>
      <c r="E1082" s="238">
        <f t="shared" si="49"/>
        <v>6.5941545968826425</v>
      </c>
      <c r="F1082" s="238">
        <f t="shared" si="50"/>
        <v>164.85386492206607</v>
      </c>
      <c r="G1082" s="238">
        <f t="shared" si="50"/>
        <v>197.82463790647927</v>
      </c>
      <c r="H1082" s="239"/>
      <c r="I1082" s="240"/>
    </row>
    <row r="1083" spans="1:9" x14ac:dyDescent="0.25">
      <c r="A1083" s="235" t="s">
        <v>16928</v>
      </c>
      <c r="B1083" s="250">
        <v>628395000</v>
      </c>
      <c r="C1083" s="236" t="s">
        <v>16957</v>
      </c>
      <c r="D1083" s="237">
        <v>6.5795631578478968</v>
      </c>
      <c r="E1083" s="238">
        <f t="shared" si="49"/>
        <v>7.8954757894174756</v>
      </c>
      <c r="F1083" s="238">
        <f t="shared" si="50"/>
        <v>197.3868947354369</v>
      </c>
      <c r="G1083" s="238">
        <f t="shared" si="50"/>
        <v>236.86427368252427</v>
      </c>
      <c r="H1083" s="239"/>
      <c r="I1083" s="240"/>
    </row>
    <row r="1084" spans="1:9" x14ac:dyDescent="0.25">
      <c r="A1084" s="235" t="s">
        <v>16928</v>
      </c>
      <c r="B1084" s="250">
        <v>628392000</v>
      </c>
      <c r="C1084" s="236" t="s">
        <v>16958</v>
      </c>
      <c r="D1084" s="237">
        <v>5.4951288307355357</v>
      </c>
      <c r="E1084" s="238">
        <f t="shared" si="49"/>
        <v>6.5941545968826425</v>
      </c>
      <c r="F1084" s="238">
        <f t="shared" si="50"/>
        <v>164.85386492206607</v>
      </c>
      <c r="G1084" s="238">
        <f t="shared" si="50"/>
        <v>197.82463790647927</v>
      </c>
      <c r="H1084" s="239"/>
      <c r="I1084" s="240"/>
    </row>
    <row r="1085" spans="1:9" x14ac:dyDescent="0.25">
      <c r="A1085" s="235" t="s">
        <v>16928</v>
      </c>
      <c r="B1085" s="250">
        <v>628393000</v>
      </c>
      <c r="C1085" s="236" t="s">
        <v>16959</v>
      </c>
      <c r="D1085" s="237">
        <v>5.4951288307355357</v>
      </c>
      <c r="E1085" s="238">
        <f t="shared" si="49"/>
        <v>6.5941545968826425</v>
      </c>
      <c r="F1085" s="238">
        <f t="shared" si="50"/>
        <v>164.85386492206607</v>
      </c>
      <c r="G1085" s="238">
        <f t="shared" si="50"/>
        <v>197.82463790647927</v>
      </c>
      <c r="H1085" s="239"/>
      <c r="I1085" s="240"/>
    </row>
    <row r="1086" spans="1:9" x14ac:dyDescent="0.25">
      <c r="A1086" s="235" t="s">
        <v>16928</v>
      </c>
      <c r="B1086" s="250">
        <v>628396000</v>
      </c>
      <c r="C1086" s="236" t="s">
        <v>16961</v>
      </c>
      <c r="D1086" s="237">
        <v>6.5795631578478968</v>
      </c>
      <c r="E1086" s="238">
        <f t="shared" si="49"/>
        <v>7.8954757894174756</v>
      </c>
      <c r="F1086" s="238">
        <f t="shared" si="50"/>
        <v>197.3868947354369</v>
      </c>
      <c r="G1086" s="238">
        <f t="shared" si="50"/>
        <v>236.86427368252427</v>
      </c>
      <c r="H1086" s="239"/>
      <c r="I1086" s="240"/>
    </row>
    <row r="1087" spans="1:9" x14ac:dyDescent="0.25">
      <c r="A1087" s="235" t="s">
        <v>16928</v>
      </c>
      <c r="B1087" s="250">
        <v>628397000</v>
      </c>
      <c r="C1087" s="236" t="s">
        <v>16962</v>
      </c>
      <c r="D1087" s="237">
        <v>6.5795631578478968</v>
      </c>
      <c r="E1087" s="238">
        <f t="shared" si="49"/>
        <v>7.8954757894174756</v>
      </c>
      <c r="F1087" s="238">
        <f t="shared" si="50"/>
        <v>197.3868947354369</v>
      </c>
      <c r="G1087" s="238">
        <f t="shared" si="50"/>
        <v>236.86427368252427</v>
      </c>
      <c r="H1087" s="239"/>
      <c r="I1087" s="240"/>
    </row>
    <row r="1088" spans="1:9" x14ac:dyDescent="0.25">
      <c r="A1088" s="235" t="s">
        <v>16928</v>
      </c>
      <c r="B1088" s="250">
        <v>628398000</v>
      </c>
      <c r="C1088" s="236" t="s">
        <v>16963</v>
      </c>
      <c r="D1088" s="237">
        <v>7.2785645530165421</v>
      </c>
      <c r="E1088" s="238">
        <f t="shared" si="49"/>
        <v>8.7342774636198506</v>
      </c>
      <c r="F1088" s="238">
        <f t="shared" si="50"/>
        <v>218.35693659049628</v>
      </c>
      <c r="G1088" s="238">
        <f t="shared" si="50"/>
        <v>262.0283239085955</v>
      </c>
      <c r="H1088" s="239"/>
      <c r="I1088" s="240"/>
    </row>
    <row r="1089" spans="1:9" x14ac:dyDescent="0.25">
      <c r="A1089" s="235" t="s">
        <v>16928</v>
      </c>
      <c r="B1089" s="250">
        <v>628399000</v>
      </c>
      <c r="C1089" s="236" t="s">
        <v>16964</v>
      </c>
      <c r="D1089" s="237">
        <v>7.2785645530165421</v>
      </c>
      <c r="E1089" s="238">
        <f t="shared" si="49"/>
        <v>8.7342774636198506</v>
      </c>
      <c r="F1089" s="238">
        <f t="shared" si="50"/>
        <v>218.35693659049628</v>
      </c>
      <c r="G1089" s="238">
        <f t="shared" si="50"/>
        <v>262.0283239085955</v>
      </c>
      <c r="H1089" s="239"/>
      <c r="I1089" s="240"/>
    </row>
    <row r="1090" spans="1:9" x14ac:dyDescent="0.25">
      <c r="A1090" s="235" t="s">
        <v>16928</v>
      </c>
      <c r="B1090" s="250">
        <v>628400000</v>
      </c>
      <c r="C1090" s="236" t="s">
        <v>16965</v>
      </c>
      <c r="D1090" s="237">
        <v>7.2785645530165421</v>
      </c>
      <c r="E1090" s="238">
        <f t="shared" si="49"/>
        <v>8.7342774636198506</v>
      </c>
      <c r="F1090" s="238">
        <f t="shared" si="50"/>
        <v>218.35693659049628</v>
      </c>
      <c r="G1090" s="238">
        <f t="shared" si="50"/>
        <v>262.0283239085955</v>
      </c>
      <c r="H1090" s="239"/>
      <c r="I1090" s="240"/>
    </row>
    <row r="1091" spans="1:9" x14ac:dyDescent="0.25">
      <c r="A1091" s="235" t="s">
        <v>16928</v>
      </c>
      <c r="B1091" s="250">
        <v>631222000</v>
      </c>
      <c r="C1091" s="236" t="s">
        <v>16989</v>
      </c>
      <c r="D1091" s="237">
        <v>4.0949999999999998</v>
      </c>
      <c r="E1091" s="238">
        <f t="shared" si="49"/>
        <v>4.9139999999999997</v>
      </c>
      <c r="F1091" s="238">
        <f t="shared" si="50"/>
        <v>122.85</v>
      </c>
      <c r="G1091" s="238">
        <f t="shared" si="50"/>
        <v>147.41999999999999</v>
      </c>
      <c r="H1091" s="239"/>
      <c r="I1091" s="240"/>
    </row>
    <row r="1092" spans="1:9" x14ac:dyDescent="0.25">
      <c r="A1092" s="235" t="s">
        <v>16928</v>
      </c>
      <c r="B1092" s="251">
        <v>624911000</v>
      </c>
      <c r="C1092" s="241" t="s">
        <v>16935</v>
      </c>
      <c r="D1092" s="237">
        <v>5.3766852221667794</v>
      </c>
      <c r="E1092" s="242">
        <f t="shared" si="49"/>
        <v>6.4520222666001352</v>
      </c>
      <c r="F1092" s="242">
        <f t="shared" si="50"/>
        <v>161.30055666500337</v>
      </c>
      <c r="G1092" s="242">
        <f t="shared" si="50"/>
        <v>193.56066799800405</v>
      </c>
      <c r="H1092" s="243" t="s">
        <v>7557</v>
      </c>
      <c r="I1092" s="240"/>
    </row>
    <row r="1093" spans="1:9" x14ac:dyDescent="0.25">
      <c r="A1093" s="235" t="s">
        <v>16928</v>
      </c>
      <c r="B1093" s="250">
        <v>627107000</v>
      </c>
      <c r="C1093" s="236" t="s">
        <v>16941</v>
      </c>
      <c r="D1093" s="237">
        <v>20.226116912082944</v>
      </c>
      <c r="E1093" s="238">
        <f t="shared" si="49"/>
        <v>24.271340294499531</v>
      </c>
      <c r="F1093" s="238">
        <f t="shared" si="50"/>
        <v>606.78350736248831</v>
      </c>
      <c r="G1093" s="238">
        <f t="shared" si="50"/>
        <v>728.14020883498597</v>
      </c>
      <c r="H1093" s="239"/>
      <c r="I1093" s="240"/>
    </row>
    <row r="1094" spans="1:9" x14ac:dyDescent="0.25">
      <c r="A1094" s="235" t="s">
        <v>16928</v>
      </c>
      <c r="B1094" s="250">
        <v>600890000</v>
      </c>
      <c r="C1094" s="236" t="s">
        <v>16929</v>
      </c>
      <c r="D1094" s="237">
        <v>109.6265994736619</v>
      </c>
      <c r="E1094" s="238">
        <f t="shared" si="49"/>
        <v>131.55191936839427</v>
      </c>
      <c r="F1094" s="238">
        <f t="shared" si="50"/>
        <v>3288.7979842098571</v>
      </c>
      <c r="G1094" s="238">
        <f t="shared" si="50"/>
        <v>3946.557581051828</v>
      </c>
      <c r="H1094" s="239"/>
      <c r="I1094" s="240"/>
    </row>
    <row r="1095" spans="1:9" x14ac:dyDescent="0.25">
      <c r="A1095" s="235" t="s">
        <v>16928</v>
      </c>
      <c r="B1095" s="250">
        <v>623867000</v>
      </c>
      <c r="C1095" s="236" t="s">
        <v>16934</v>
      </c>
      <c r="D1095" s="237">
        <v>77.526467255787367</v>
      </c>
      <c r="E1095" s="238">
        <f t="shared" si="49"/>
        <v>93.031760706944837</v>
      </c>
      <c r="F1095" s="238">
        <f t="shared" si="50"/>
        <v>2325.7940176736211</v>
      </c>
      <c r="G1095" s="238">
        <f t="shared" si="50"/>
        <v>2790.9528212083451</v>
      </c>
      <c r="H1095" s="239"/>
      <c r="I1095" s="240"/>
    </row>
    <row r="1096" spans="1:9" x14ac:dyDescent="0.25">
      <c r="A1096" s="235" t="s">
        <v>16928</v>
      </c>
      <c r="B1096" s="250">
        <v>631031000</v>
      </c>
      <c r="C1096" s="236" t="s">
        <v>16980</v>
      </c>
      <c r="D1096" s="237">
        <v>31.469604155417588</v>
      </c>
      <c r="E1096" s="238">
        <f t="shared" si="49"/>
        <v>37.763524986501103</v>
      </c>
      <c r="F1096" s="238">
        <f t="shared" si="50"/>
        <v>944.08812466252766</v>
      </c>
      <c r="G1096" s="238">
        <f t="shared" si="50"/>
        <v>1132.9057495950331</v>
      </c>
      <c r="H1096" s="239"/>
      <c r="I1096" s="240"/>
    </row>
    <row r="1097" spans="1:9" x14ac:dyDescent="0.25">
      <c r="A1097" s="235" t="s">
        <v>16928</v>
      </c>
      <c r="B1097" s="250">
        <v>630272000</v>
      </c>
      <c r="C1097" s="236" t="s">
        <v>16971</v>
      </c>
      <c r="D1097" s="237">
        <v>26.467894736842112</v>
      </c>
      <c r="E1097" s="238">
        <f t="shared" si="49"/>
        <v>31.761473684210532</v>
      </c>
      <c r="F1097" s="238">
        <f t="shared" si="50"/>
        <v>794.0368421052633</v>
      </c>
      <c r="G1097" s="238">
        <f t="shared" si="50"/>
        <v>952.84421052631592</v>
      </c>
      <c r="H1097" s="239"/>
      <c r="I1097" s="240"/>
    </row>
    <row r="1098" spans="1:9" x14ac:dyDescent="0.25">
      <c r="A1098" s="235" t="s">
        <v>16928</v>
      </c>
      <c r="B1098" s="250">
        <v>630282000</v>
      </c>
      <c r="C1098" s="236" t="s">
        <v>16972</v>
      </c>
      <c r="D1098" s="237">
        <v>7.103200713648528</v>
      </c>
      <c r="E1098" s="238">
        <f t="shared" si="49"/>
        <v>8.523840856378234</v>
      </c>
      <c r="F1098" s="238">
        <f t="shared" si="50"/>
        <v>213.09602140945583</v>
      </c>
      <c r="G1098" s="238">
        <f t="shared" si="50"/>
        <v>255.71522569134703</v>
      </c>
      <c r="H1098" s="239"/>
      <c r="I1098" s="240"/>
    </row>
    <row r="1099" spans="1:9" x14ac:dyDescent="0.25">
      <c r="A1099" s="235" t="s">
        <v>16928</v>
      </c>
      <c r="B1099" s="250">
        <v>630051000</v>
      </c>
      <c r="C1099" s="236" t="s">
        <v>16967</v>
      </c>
      <c r="D1099" s="237">
        <v>7.3609327011434669</v>
      </c>
      <c r="E1099" s="238">
        <f t="shared" si="49"/>
        <v>8.8331192413721595</v>
      </c>
      <c r="F1099" s="238">
        <f t="shared" si="50"/>
        <v>220.827981034304</v>
      </c>
      <c r="G1099" s="238">
        <f t="shared" si="50"/>
        <v>264.99357724116476</v>
      </c>
      <c r="H1099" s="239"/>
      <c r="I1099" s="240"/>
    </row>
    <row r="1100" spans="1:9" x14ac:dyDescent="0.25">
      <c r="A1100" s="235" t="s">
        <v>16928</v>
      </c>
      <c r="B1100" s="250">
        <v>627043000</v>
      </c>
      <c r="C1100" s="236" t="s">
        <v>16939</v>
      </c>
      <c r="D1100" s="237">
        <v>12.718936325259714</v>
      </c>
      <c r="E1100" s="238">
        <f t="shared" si="49"/>
        <v>15.262723590311655</v>
      </c>
      <c r="F1100" s="238">
        <f t="shared" si="50"/>
        <v>381.56808975779143</v>
      </c>
      <c r="G1100" s="238">
        <f t="shared" si="50"/>
        <v>457.88170770934966</v>
      </c>
      <c r="H1100" s="239"/>
      <c r="I1100" s="240"/>
    </row>
    <row r="1101" spans="1:9" x14ac:dyDescent="0.25">
      <c r="A1101" s="235" t="s">
        <v>16928</v>
      </c>
      <c r="B1101" s="250">
        <v>627042000</v>
      </c>
      <c r="C1101" s="236" t="s">
        <v>16938</v>
      </c>
      <c r="D1101" s="237">
        <v>17.538353904478925</v>
      </c>
      <c r="E1101" s="238">
        <f t="shared" si="49"/>
        <v>21.046024685374707</v>
      </c>
      <c r="F1101" s="238">
        <f t="shared" si="50"/>
        <v>526.15061713436774</v>
      </c>
      <c r="G1101" s="238">
        <f t="shared" si="50"/>
        <v>631.38074056124117</v>
      </c>
      <c r="H1101" s="239"/>
      <c r="I1101" s="240"/>
    </row>
    <row r="1102" spans="1:9" x14ac:dyDescent="0.25">
      <c r="A1102" s="235" t="s">
        <v>16928</v>
      </c>
      <c r="B1102" s="250">
        <v>627041000</v>
      </c>
      <c r="C1102" s="236" t="s">
        <v>16937</v>
      </c>
      <c r="D1102" s="237">
        <v>12.382627652056273</v>
      </c>
      <c r="E1102" s="238">
        <f t="shared" si="49"/>
        <v>14.859153182467526</v>
      </c>
      <c r="F1102" s="238">
        <f t="shared" si="50"/>
        <v>371.4788295616882</v>
      </c>
      <c r="G1102" s="238">
        <f t="shared" si="50"/>
        <v>445.77459547402577</v>
      </c>
      <c r="H1102" s="239"/>
      <c r="I1102" s="240"/>
    </row>
    <row r="1103" spans="1:9" x14ac:dyDescent="0.25">
      <c r="A1103" s="235" t="s">
        <v>16928</v>
      </c>
      <c r="B1103" s="250">
        <v>630442000</v>
      </c>
      <c r="C1103" s="236" t="s">
        <v>16973</v>
      </c>
      <c r="D1103" s="237">
        <v>23.350999098723115</v>
      </c>
      <c r="E1103" s="238">
        <f t="shared" si="49"/>
        <v>28.021198918467736</v>
      </c>
      <c r="F1103" s="238">
        <f t="shared" si="50"/>
        <v>700.52997296169349</v>
      </c>
      <c r="G1103" s="238">
        <f t="shared" si="50"/>
        <v>840.63596755403205</v>
      </c>
      <c r="H1103" s="239"/>
      <c r="I1103" s="240"/>
    </row>
    <row r="1104" spans="1:9" x14ac:dyDescent="0.25">
      <c r="A1104" s="235" t="s">
        <v>16928</v>
      </c>
      <c r="B1104" s="250">
        <v>627601000</v>
      </c>
      <c r="C1104" s="236" t="s">
        <v>16943</v>
      </c>
      <c r="D1104" s="237">
        <v>3.0762975288964935</v>
      </c>
      <c r="E1104" s="238">
        <f t="shared" si="49"/>
        <v>3.691557034675792</v>
      </c>
      <c r="F1104" s="238">
        <f t="shared" si="50"/>
        <v>92.2889258668948</v>
      </c>
      <c r="G1104" s="238">
        <f t="shared" si="50"/>
        <v>110.74671104027377</v>
      </c>
      <c r="H1104" s="239"/>
      <c r="I1104" s="240"/>
    </row>
    <row r="1105" spans="1:9" x14ac:dyDescent="0.25">
      <c r="A1105" s="235" t="s">
        <v>16995</v>
      </c>
      <c r="B1105" s="250">
        <v>631937000</v>
      </c>
      <c r="C1105" s="236" t="s">
        <v>17021</v>
      </c>
      <c r="D1105" s="237">
        <v>7.5402818898955886</v>
      </c>
      <c r="E1105" s="238">
        <f t="shared" si="49"/>
        <v>9.0483382678747066</v>
      </c>
      <c r="F1105" s="238">
        <f t="shared" si="50"/>
        <v>226.20845669686764</v>
      </c>
      <c r="G1105" s="238">
        <f t="shared" si="50"/>
        <v>271.45014803624122</v>
      </c>
      <c r="H1105" s="239"/>
      <c r="I1105" s="240"/>
    </row>
    <row r="1106" spans="1:9" x14ac:dyDescent="0.25">
      <c r="A1106" s="235" t="s">
        <v>16995</v>
      </c>
      <c r="B1106" s="250">
        <v>626446000</v>
      </c>
      <c r="C1106" s="236" t="s">
        <v>17018</v>
      </c>
      <c r="D1106" s="237">
        <v>29.659168443505898</v>
      </c>
      <c r="E1106" s="238">
        <f t="shared" si="49"/>
        <v>35.591002132207073</v>
      </c>
      <c r="F1106" s="238">
        <f t="shared" si="50"/>
        <v>889.77505330517693</v>
      </c>
      <c r="G1106" s="238">
        <f t="shared" si="50"/>
        <v>1067.7300639662121</v>
      </c>
      <c r="H1106" s="239"/>
      <c r="I1106" s="240"/>
    </row>
    <row r="1107" spans="1:9" x14ac:dyDescent="0.25">
      <c r="A1107" s="235" t="s">
        <v>16995</v>
      </c>
      <c r="B1107" s="250">
        <v>626442000</v>
      </c>
      <c r="C1107" s="236" t="s">
        <v>17017</v>
      </c>
      <c r="D1107" s="237">
        <v>30.925376912253057</v>
      </c>
      <c r="E1107" s="238">
        <f t="shared" si="49"/>
        <v>37.11045229470367</v>
      </c>
      <c r="F1107" s="238">
        <f t="shared" si="50"/>
        <v>927.76130736759171</v>
      </c>
      <c r="G1107" s="238">
        <f t="shared" si="50"/>
        <v>1113.3135688411101</v>
      </c>
      <c r="H1107" s="239"/>
      <c r="I1107" s="240"/>
    </row>
    <row r="1108" spans="1:9" x14ac:dyDescent="0.25">
      <c r="A1108" s="235" t="s">
        <v>16995</v>
      </c>
      <c r="B1108" s="250">
        <v>626449000</v>
      </c>
      <c r="C1108" s="236" t="s">
        <v>17019</v>
      </c>
      <c r="D1108" s="237">
        <v>35.553802918031508</v>
      </c>
      <c r="E1108" s="238">
        <f t="shared" si="49"/>
        <v>42.664563501637808</v>
      </c>
      <c r="F1108" s="238">
        <f t="shared" si="50"/>
        <v>1066.6140875409453</v>
      </c>
      <c r="G1108" s="238">
        <f t="shared" si="50"/>
        <v>1279.9369050491343</v>
      </c>
      <c r="H1108" s="239"/>
      <c r="I1108" s="240"/>
    </row>
    <row r="1109" spans="1:9" x14ac:dyDescent="0.25">
      <c r="A1109" s="235" t="s">
        <v>16995</v>
      </c>
      <c r="B1109" s="250">
        <v>626431000</v>
      </c>
      <c r="C1109" s="236" t="s">
        <v>17013</v>
      </c>
      <c r="D1109" s="237">
        <v>24.246408655889304</v>
      </c>
      <c r="E1109" s="238">
        <f t="shared" si="49"/>
        <v>29.095690387067165</v>
      </c>
      <c r="F1109" s="238">
        <f t="shared" si="50"/>
        <v>727.39225967667915</v>
      </c>
      <c r="G1109" s="238">
        <f t="shared" si="50"/>
        <v>872.87071161201493</v>
      </c>
      <c r="H1109" s="239"/>
      <c r="I1109" s="240"/>
    </row>
    <row r="1110" spans="1:9" x14ac:dyDescent="0.25">
      <c r="A1110" s="235" t="s">
        <v>16995</v>
      </c>
      <c r="B1110" s="250">
        <v>626436000</v>
      </c>
      <c r="C1110" s="236" t="s">
        <v>19661</v>
      </c>
      <c r="D1110" s="237">
        <v>33.245021766357432</v>
      </c>
      <c r="E1110" s="238">
        <f t="shared" si="49"/>
        <v>39.894026119628919</v>
      </c>
      <c r="F1110" s="238">
        <f t="shared" si="50"/>
        <v>997.35065299072301</v>
      </c>
      <c r="G1110" s="238">
        <f t="shared" si="50"/>
        <v>1196.8207835888675</v>
      </c>
      <c r="H1110" s="239"/>
      <c r="I1110" s="240"/>
    </row>
    <row r="1111" spans="1:9" x14ac:dyDescent="0.25">
      <c r="A1111" s="235" t="s">
        <v>16995</v>
      </c>
      <c r="B1111" s="250">
        <v>626432000</v>
      </c>
      <c r="C1111" s="236" t="s">
        <v>17014</v>
      </c>
      <c r="D1111" s="237">
        <v>27.682414120516963</v>
      </c>
      <c r="E1111" s="238">
        <f t="shared" si="49"/>
        <v>33.218896944620354</v>
      </c>
      <c r="F1111" s="238">
        <f t="shared" si="50"/>
        <v>830.47242361550889</v>
      </c>
      <c r="G1111" s="238">
        <f t="shared" si="50"/>
        <v>996.56690833861057</v>
      </c>
      <c r="H1111" s="239"/>
      <c r="I1111" s="240"/>
    </row>
    <row r="1112" spans="1:9" x14ac:dyDescent="0.25">
      <c r="A1112" s="235" t="s">
        <v>16995</v>
      </c>
      <c r="B1112" s="250">
        <v>626438000</v>
      </c>
      <c r="C1112" s="236" t="s">
        <v>17016</v>
      </c>
      <c r="D1112" s="237">
        <v>44.055247471282563</v>
      </c>
      <c r="E1112" s="238">
        <f t="shared" si="49"/>
        <v>52.866296965539071</v>
      </c>
      <c r="F1112" s="238">
        <f t="shared" si="50"/>
        <v>1321.6574241384769</v>
      </c>
      <c r="G1112" s="238">
        <f t="shared" si="50"/>
        <v>1585.9889089661722</v>
      </c>
      <c r="H1112" s="239"/>
      <c r="I1112" s="240"/>
    </row>
    <row r="1113" spans="1:9" x14ac:dyDescent="0.25">
      <c r="A1113" s="235" t="s">
        <v>16995</v>
      </c>
      <c r="B1113" s="250">
        <v>626433000</v>
      </c>
      <c r="C1113" s="236" t="s">
        <v>17015</v>
      </c>
      <c r="D1113" s="237">
        <v>36.625432525951567</v>
      </c>
      <c r="E1113" s="238">
        <f t="shared" si="49"/>
        <v>43.95051903114188</v>
      </c>
      <c r="F1113" s="238">
        <f t="shared" si="50"/>
        <v>1098.7629757785471</v>
      </c>
      <c r="G1113" s="238">
        <f t="shared" si="50"/>
        <v>1318.5155709342564</v>
      </c>
      <c r="H1113" s="239"/>
      <c r="I1113" s="240"/>
    </row>
    <row r="1114" spans="1:9" x14ac:dyDescent="0.25">
      <c r="A1114" s="235" t="s">
        <v>16995</v>
      </c>
      <c r="B1114" s="250">
        <v>623851000</v>
      </c>
      <c r="C1114" s="236" t="s">
        <v>19662</v>
      </c>
      <c r="D1114" s="237">
        <v>9.3662376851032274</v>
      </c>
      <c r="E1114" s="238">
        <f t="shared" si="49"/>
        <v>11.239485222123873</v>
      </c>
      <c r="F1114" s="238">
        <f t="shared" si="50"/>
        <v>280.98713055309685</v>
      </c>
      <c r="G1114" s="238">
        <f t="shared" si="50"/>
        <v>337.18455666371619</v>
      </c>
      <c r="H1114" s="239"/>
      <c r="I1114" s="240"/>
    </row>
    <row r="1115" spans="1:9" x14ac:dyDescent="0.25">
      <c r="A1115" s="235" t="s">
        <v>16995</v>
      </c>
      <c r="B1115" s="250">
        <v>623852000</v>
      </c>
      <c r="C1115" s="236" t="s">
        <v>19663</v>
      </c>
      <c r="D1115" s="237">
        <v>9.3662376851032274</v>
      </c>
      <c r="E1115" s="238">
        <f t="shared" si="49"/>
        <v>11.239485222123873</v>
      </c>
      <c r="F1115" s="238">
        <f t="shared" si="50"/>
        <v>280.98713055309685</v>
      </c>
      <c r="G1115" s="238">
        <f t="shared" si="50"/>
        <v>337.18455666371619</v>
      </c>
      <c r="H1115" s="239"/>
      <c r="I1115" s="240"/>
    </row>
    <row r="1116" spans="1:9" x14ac:dyDescent="0.25">
      <c r="A1116" s="235" t="s">
        <v>16995</v>
      </c>
      <c r="B1116" s="250">
        <v>144223450</v>
      </c>
      <c r="C1116" s="236" t="s">
        <v>16997</v>
      </c>
      <c r="D1116" s="237">
        <v>3.3489042675893881</v>
      </c>
      <c r="E1116" s="238">
        <f t="shared" si="49"/>
        <v>4.0186851211072652</v>
      </c>
      <c r="F1116" s="238">
        <f t="shared" si="50"/>
        <v>100.46712802768164</v>
      </c>
      <c r="G1116" s="238">
        <f t="shared" si="50"/>
        <v>120.56055363321795</v>
      </c>
      <c r="H1116" s="239"/>
      <c r="I1116" s="240"/>
    </row>
    <row r="1117" spans="1:9" x14ac:dyDescent="0.25">
      <c r="A1117" s="235" t="s">
        <v>16995</v>
      </c>
      <c r="B1117" s="250">
        <v>144223470</v>
      </c>
      <c r="C1117" s="236" t="s">
        <v>19664</v>
      </c>
      <c r="D1117" s="237">
        <v>3.3489042675893881</v>
      </c>
      <c r="E1117" s="238">
        <f t="shared" si="49"/>
        <v>4.0186851211072652</v>
      </c>
      <c r="F1117" s="238">
        <f t="shared" si="50"/>
        <v>100.46712802768164</v>
      </c>
      <c r="G1117" s="238">
        <f t="shared" si="50"/>
        <v>120.56055363321795</v>
      </c>
      <c r="H1117" s="239"/>
      <c r="I1117" s="240"/>
    </row>
    <row r="1118" spans="1:9" x14ac:dyDescent="0.25">
      <c r="A1118" s="235" t="s">
        <v>16995</v>
      </c>
      <c r="B1118" s="250">
        <v>144226380</v>
      </c>
      <c r="C1118" s="236" t="s">
        <v>19665</v>
      </c>
      <c r="D1118" s="237">
        <v>5.5611303344867355</v>
      </c>
      <c r="E1118" s="238">
        <f t="shared" si="49"/>
        <v>6.6733564013840825</v>
      </c>
      <c r="F1118" s="238">
        <f t="shared" si="50"/>
        <v>166.83391003460207</v>
      </c>
      <c r="G1118" s="238">
        <f t="shared" si="50"/>
        <v>200.20069204152247</v>
      </c>
      <c r="H1118" s="239"/>
      <c r="I1118" s="240"/>
    </row>
    <row r="1119" spans="1:9" x14ac:dyDescent="0.25">
      <c r="A1119" s="235" t="s">
        <v>16995</v>
      </c>
      <c r="B1119" s="250">
        <v>144224040</v>
      </c>
      <c r="C1119" s="236" t="s">
        <v>19666</v>
      </c>
      <c r="D1119" s="237">
        <v>3.3489042675893881</v>
      </c>
      <c r="E1119" s="238">
        <f t="shared" si="49"/>
        <v>4.0186851211072652</v>
      </c>
      <c r="F1119" s="238">
        <f t="shared" si="50"/>
        <v>100.46712802768164</v>
      </c>
      <c r="G1119" s="238">
        <f t="shared" si="50"/>
        <v>120.56055363321795</v>
      </c>
      <c r="H1119" s="239"/>
      <c r="I1119" s="240"/>
    </row>
    <row r="1120" spans="1:9" x14ac:dyDescent="0.25">
      <c r="A1120" s="235" t="s">
        <v>16995</v>
      </c>
      <c r="B1120" s="250">
        <v>144223480</v>
      </c>
      <c r="C1120" s="236" t="s">
        <v>16999</v>
      </c>
      <c r="D1120" s="237">
        <v>4.4253171856978071</v>
      </c>
      <c r="E1120" s="238">
        <f t="shared" si="49"/>
        <v>5.3103806228373687</v>
      </c>
      <c r="F1120" s="238">
        <f t="shared" si="50"/>
        <v>132.75951557093421</v>
      </c>
      <c r="G1120" s="238">
        <f t="shared" si="50"/>
        <v>159.31141868512105</v>
      </c>
      <c r="H1120" s="239"/>
      <c r="I1120" s="240"/>
    </row>
    <row r="1121" spans="1:9" x14ac:dyDescent="0.25">
      <c r="A1121" s="235" t="s">
        <v>16995</v>
      </c>
      <c r="B1121" s="250">
        <v>144224060</v>
      </c>
      <c r="C1121" s="236" t="s">
        <v>19667</v>
      </c>
      <c r="D1121" s="237">
        <v>2.7214532871972317</v>
      </c>
      <c r="E1121" s="238">
        <f t="shared" si="49"/>
        <v>3.2657439446366778</v>
      </c>
      <c r="F1121" s="238">
        <f t="shared" si="50"/>
        <v>81.643598615916943</v>
      </c>
      <c r="G1121" s="238">
        <f t="shared" si="50"/>
        <v>97.97231833910034</v>
      </c>
      <c r="H1121" s="239"/>
      <c r="I1121" s="240"/>
    </row>
    <row r="1122" spans="1:9" x14ac:dyDescent="0.25">
      <c r="A1122" s="235" t="s">
        <v>16995</v>
      </c>
      <c r="B1122" s="250">
        <v>144225210</v>
      </c>
      <c r="C1122" s="236" t="s">
        <v>17002</v>
      </c>
      <c r="D1122" s="237">
        <v>5.5611303344867355</v>
      </c>
      <c r="E1122" s="238">
        <f t="shared" si="49"/>
        <v>6.6733564013840825</v>
      </c>
      <c r="F1122" s="238">
        <f t="shared" si="50"/>
        <v>166.83391003460207</v>
      </c>
      <c r="G1122" s="238">
        <f t="shared" si="50"/>
        <v>200.20069204152247</v>
      </c>
      <c r="H1122" s="239"/>
      <c r="I1122" s="240"/>
    </row>
    <row r="1123" spans="1:9" x14ac:dyDescent="0.25">
      <c r="A1123" s="235" t="s">
        <v>16995</v>
      </c>
      <c r="B1123" s="250">
        <v>144226950</v>
      </c>
      <c r="C1123" s="236" t="s">
        <v>19668</v>
      </c>
      <c r="D1123" s="237">
        <v>5.5611303344867355</v>
      </c>
      <c r="E1123" s="238">
        <f t="shared" si="49"/>
        <v>6.6733564013840825</v>
      </c>
      <c r="F1123" s="238">
        <f t="shared" si="50"/>
        <v>166.83391003460207</v>
      </c>
      <c r="G1123" s="238">
        <f t="shared" si="50"/>
        <v>200.20069204152247</v>
      </c>
      <c r="H1123" s="239"/>
      <c r="I1123" s="240"/>
    </row>
    <row r="1124" spans="1:9" x14ac:dyDescent="0.25">
      <c r="A1124" s="235" t="s">
        <v>16995</v>
      </c>
      <c r="B1124" s="250">
        <v>144226590</v>
      </c>
      <c r="C1124" s="236" t="s">
        <v>19669</v>
      </c>
      <c r="D1124" s="237">
        <v>5.5611303344867355</v>
      </c>
      <c r="E1124" s="238">
        <f t="shared" si="49"/>
        <v>6.6733564013840825</v>
      </c>
      <c r="F1124" s="238">
        <f t="shared" si="50"/>
        <v>166.83391003460207</v>
      </c>
      <c r="G1124" s="238">
        <f t="shared" si="50"/>
        <v>200.20069204152247</v>
      </c>
      <c r="H1124" s="239"/>
      <c r="I1124" s="240"/>
    </row>
    <row r="1125" spans="1:9" x14ac:dyDescent="0.25">
      <c r="A1125" s="235" t="s">
        <v>16995</v>
      </c>
      <c r="B1125" s="250">
        <v>144224960</v>
      </c>
      <c r="C1125" s="236" t="s">
        <v>19670</v>
      </c>
      <c r="D1125" s="237">
        <v>7.7652825836216843</v>
      </c>
      <c r="E1125" s="238">
        <f t="shared" si="49"/>
        <v>9.3183391003460212</v>
      </c>
      <c r="F1125" s="238">
        <f t="shared" si="50"/>
        <v>232.95847750865053</v>
      </c>
      <c r="G1125" s="238">
        <f t="shared" si="50"/>
        <v>279.55017301038066</v>
      </c>
      <c r="H1125" s="239"/>
      <c r="I1125" s="240"/>
    </row>
    <row r="1126" spans="1:9" x14ac:dyDescent="0.25">
      <c r="A1126" s="235" t="s">
        <v>16995</v>
      </c>
      <c r="B1126" s="250">
        <v>144223460</v>
      </c>
      <c r="C1126" s="236" t="s">
        <v>16998</v>
      </c>
      <c r="D1126" s="237">
        <v>3.9253171856978089</v>
      </c>
      <c r="E1126" s="238">
        <f t="shared" si="49"/>
        <v>4.7103806228373708</v>
      </c>
      <c r="F1126" s="238">
        <f t="shared" si="50"/>
        <v>117.75951557093427</v>
      </c>
      <c r="G1126" s="238">
        <f t="shared" si="50"/>
        <v>141.31141868512111</v>
      </c>
      <c r="H1126" s="239"/>
      <c r="I1126" s="240"/>
    </row>
    <row r="1127" spans="1:9" x14ac:dyDescent="0.25">
      <c r="A1127" s="235" t="s">
        <v>16995</v>
      </c>
      <c r="B1127" s="250">
        <v>144223500</v>
      </c>
      <c r="C1127" s="236" t="s">
        <v>17000</v>
      </c>
      <c r="D1127" s="237">
        <v>3.3489042675893881</v>
      </c>
      <c r="E1127" s="238">
        <f t="shared" si="49"/>
        <v>4.0186851211072652</v>
      </c>
      <c r="F1127" s="238">
        <f t="shared" si="50"/>
        <v>100.46712802768164</v>
      </c>
      <c r="G1127" s="238">
        <f t="shared" si="50"/>
        <v>120.56055363321795</v>
      </c>
      <c r="H1127" s="239"/>
      <c r="I1127" s="240"/>
    </row>
    <row r="1128" spans="1:9" x14ac:dyDescent="0.25">
      <c r="A1128" s="235" t="s">
        <v>16995</v>
      </c>
      <c r="B1128" s="250">
        <v>144226470</v>
      </c>
      <c r="C1128" s="236" t="s">
        <v>19671</v>
      </c>
      <c r="D1128" s="237">
        <v>7.7652825836216843</v>
      </c>
      <c r="E1128" s="238">
        <f t="shared" si="49"/>
        <v>9.3183391003460212</v>
      </c>
      <c r="F1128" s="238">
        <f t="shared" si="50"/>
        <v>232.95847750865053</v>
      </c>
      <c r="G1128" s="238">
        <f t="shared" si="50"/>
        <v>279.55017301038066</v>
      </c>
      <c r="H1128" s="239"/>
      <c r="I1128" s="240"/>
    </row>
    <row r="1129" spans="1:9" x14ac:dyDescent="0.25">
      <c r="A1129" s="235" t="s">
        <v>16995</v>
      </c>
      <c r="B1129" s="250">
        <v>144226400</v>
      </c>
      <c r="C1129" s="236" t="s">
        <v>17003</v>
      </c>
      <c r="D1129" s="237">
        <v>5.044405997693195</v>
      </c>
      <c r="E1129" s="238">
        <f t="shared" si="49"/>
        <v>6.0532871972318336</v>
      </c>
      <c r="F1129" s="238">
        <f t="shared" si="50"/>
        <v>151.33217993079586</v>
      </c>
      <c r="G1129" s="238">
        <f t="shared" si="50"/>
        <v>181.598615916955</v>
      </c>
      <c r="H1129" s="239"/>
      <c r="I1129" s="240"/>
    </row>
    <row r="1130" spans="1:9" x14ac:dyDescent="0.25">
      <c r="A1130" s="235" t="s">
        <v>16995</v>
      </c>
      <c r="B1130" s="250">
        <v>144224000</v>
      </c>
      <c r="C1130" s="236" t="s">
        <v>19672</v>
      </c>
      <c r="D1130" s="237">
        <v>7.7652825836216843</v>
      </c>
      <c r="E1130" s="238">
        <f t="shared" ref="E1130:E1193" si="51">D1130*1.2</f>
        <v>9.3183391003460212</v>
      </c>
      <c r="F1130" s="238">
        <f t="shared" ref="F1130:G1193" si="52">D1130*$F$1</f>
        <v>232.95847750865053</v>
      </c>
      <c r="G1130" s="238">
        <f t="shared" si="52"/>
        <v>279.55017301038066</v>
      </c>
      <c r="H1130" s="239"/>
      <c r="I1130" s="240"/>
    </row>
    <row r="1131" spans="1:9" x14ac:dyDescent="0.25">
      <c r="A1131" s="235" t="s">
        <v>16995</v>
      </c>
      <c r="B1131" s="250">
        <v>144224020</v>
      </c>
      <c r="C1131" s="236" t="s">
        <v>19673</v>
      </c>
      <c r="D1131" s="237">
        <v>4.4253171856978071</v>
      </c>
      <c r="E1131" s="238">
        <f t="shared" si="51"/>
        <v>5.3103806228373687</v>
      </c>
      <c r="F1131" s="238">
        <f t="shared" si="52"/>
        <v>132.75951557093421</v>
      </c>
      <c r="G1131" s="238">
        <f t="shared" si="52"/>
        <v>159.31141868512105</v>
      </c>
      <c r="H1131" s="239"/>
      <c r="I1131" s="240"/>
    </row>
    <row r="1132" spans="1:9" x14ac:dyDescent="0.25">
      <c r="A1132" s="235" t="s">
        <v>16995</v>
      </c>
      <c r="B1132" s="250">
        <v>144227380</v>
      </c>
      <c r="C1132" s="236" t="s">
        <v>19674</v>
      </c>
      <c r="D1132" s="237">
        <v>4.4253171856978071</v>
      </c>
      <c r="E1132" s="238">
        <f t="shared" si="51"/>
        <v>5.3103806228373687</v>
      </c>
      <c r="F1132" s="238">
        <f t="shared" si="52"/>
        <v>132.75951557093421</v>
      </c>
      <c r="G1132" s="238">
        <f t="shared" si="52"/>
        <v>159.31141868512105</v>
      </c>
      <c r="H1132" s="239"/>
      <c r="I1132" s="240"/>
    </row>
    <row r="1133" spans="1:9" x14ac:dyDescent="0.25">
      <c r="A1133" s="235" t="s">
        <v>16995</v>
      </c>
      <c r="B1133" s="250">
        <v>144226440</v>
      </c>
      <c r="C1133" s="236" t="s">
        <v>17004</v>
      </c>
      <c r="D1133" s="237">
        <v>6.6888696655132645</v>
      </c>
      <c r="E1133" s="238">
        <f t="shared" si="51"/>
        <v>8.0266435986159177</v>
      </c>
      <c r="F1133" s="238">
        <f t="shared" si="52"/>
        <v>200.66608996539793</v>
      </c>
      <c r="G1133" s="238">
        <f t="shared" si="52"/>
        <v>240.79930795847753</v>
      </c>
      <c r="H1133" s="239"/>
      <c r="I1133" s="240"/>
    </row>
    <row r="1134" spans="1:9" x14ac:dyDescent="0.25">
      <c r="A1134" s="235" t="s">
        <v>16995</v>
      </c>
      <c r="B1134" s="250">
        <v>144226740</v>
      </c>
      <c r="C1134" s="236" t="s">
        <v>19675</v>
      </c>
      <c r="D1134" s="237">
        <v>5.044405997693195</v>
      </c>
      <c r="E1134" s="238">
        <f t="shared" si="51"/>
        <v>6.0532871972318336</v>
      </c>
      <c r="F1134" s="238">
        <f t="shared" si="52"/>
        <v>151.33217993079586</v>
      </c>
      <c r="G1134" s="238">
        <f t="shared" si="52"/>
        <v>181.598615916955</v>
      </c>
      <c r="H1134" s="239"/>
      <c r="I1134" s="240"/>
    </row>
    <row r="1135" spans="1:9" x14ac:dyDescent="0.25">
      <c r="A1135" s="235" t="s">
        <v>16995</v>
      </c>
      <c r="B1135" s="250">
        <v>144220020</v>
      </c>
      <c r="C1135" s="236" t="s">
        <v>19676</v>
      </c>
      <c r="D1135" s="237">
        <v>5.5611303344867355</v>
      </c>
      <c r="E1135" s="238">
        <f t="shared" si="51"/>
        <v>6.6733564013840825</v>
      </c>
      <c r="F1135" s="238">
        <f t="shared" si="52"/>
        <v>166.83391003460207</v>
      </c>
      <c r="G1135" s="238">
        <f t="shared" si="52"/>
        <v>200.20069204152247</v>
      </c>
      <c r="H1135" s="239"/>
      <c r="I1135" s="240"/>
    </row>
    <row r="1136" spans="1:9" x14ac:dyDescent="0.25">
      <c r="A1136" s="235" t="s">
        <v>16995</v>
      </c>
      <c r="B1136" s="250">
        <v>144224080</v>
      </c>
      <c r="C1136" s="236" t="s">
        <v>17001</v>
      </c>
      <c r="D1136" s="237">
        <v>4.4253171856978071</v>
      </c>
      <c r="E1136" s="238">
        <f t="shared" si="51"/>
        <v>5.3103806228373687</v>
      </c>
      <c r="F1136" s="238">
        <f t="shared" si="52"/>
        <v>132.75951557093421</v>
      </c>
      <c r="G1136" s="238">
        <f t="shared" si="52"/>
        <v>159.31141868512105</v>
      </c>
      <c r="H1136" s="239"/>
      <c r="I1136" s="240"/>
    </row>
    <row r="1137" spans="1:9" x14ac:dyDescent="0.25">
      <c r="A1137" s="235" t="s">
        <v>16995</v>
      </c>
      <c r="B1137" s="250">
        <v>144224030</v>
      </c>
      <c r="C1137" s="236" t="s">
        <v>19677</v>
      </c>
      <c r="D1137" s="237">
        <v>5.5611303344867355</v>
      </c>
      <c r="E1137" s="238">
        <f t="shared" si="51"/>
        <v>6.6733564013840825</v>
      </c>
      <c r="F1137" s="238">
        <f t="shared" si="52"/>
        <v>166.83391003460207</v>
      </c>
      <c r="G1137" s="238">
        <f t="shared" si="52"/>
        <v>200.20069204152247</v>
      </c>
      <c r="H1137" s="239"/>
      <c r="I1137" s="240"/>
    </row>
    <row r="1138" spans="1:9" x14ac:dyDescent="0.25">
      <c r="A1138" s="235" t="s">
        <v>16995</v>
      </c>
      <c r="B1138" s="250">
        <v>144131120</v>
      </c>
      <c r="C1138" s="236" t="s">
        <v>16996</v>
      </c>
      <c r="D1138" s="237">
        <v>6.6888696655132645</v>
      </c>
      <c r="E1138" s="238">
        <f t="shared" si="51"/>
        <v>8.0266435986159177</v>
      </c>
      <c r="F1138" s="238">
        <f t="shared" si="52"/>
        <v>200.66608996539793</v>
      </c>
      <c r="G1138" s="238">
        <f t="shared" si="52"/>
        <v>240.79930795847753</v>
      </c>
      <c r="H1138" s="239"/>
      <c r="I1138" s="240"/>
    </row>
    <row r="1139" spans="1:9" x14ac:dyDescent="0.25">
      <c r="A1139" s="235" t="s">
        <v>16995</v>
      </c>
      <c r="B1139" s="250">
        <v>144226450</v>
      </c>
      <c r="C1139" s="236" t="s">
        <v>17005</v>
      </c>
      <c r="D1139" s="237">
        <v>6.6888696655132645</v>
      </c>
      <c r="E1139" s="238">
        <f t="shared" si="51"/>
        <v>8.0266435986159177</v>
      </c>
      <c r="F1139" s="238">
        <f t="shared" si="52"/>
        <v>200.66608996539793</v>
      </c>
      <c r="G1139" s="238">
        <f t="shared" si="52"/>
        <v>240.79930795847753</v>
      </c>
      <c r="H1139" s="239"/>
      <c r="I1139" s="240"/>
    </row>
    <row r="1140" spans="1:9" x14ac:dyDescent="0.25">
      <c r="A1140" s="235" t="s">
        <v>16995</v>
      </c>
      <c r="B1140" s="250">
        <v>623855000</v>
      </c>
      <c r="C1140" s="236" t="s">
        <v>17007</v>
      </c>
      <c r="D1140" s="237">
        <v>12.480268429079819</v>
      </c>
      <c r="E1140" s="238">
        <f t="shared" si="51"/>
        <v>14.976322114895783</v>
      </c>
      <c r="F1140" s="238">
        <f t="shared" si="52"/>
        <v>374.40805287239459</v>
      </c>
      <c r="G1140" s="238">
        <f t="shared" si="52"/>
        <v>449.28966344687348</v>
      </c>
      <c r="H1140" s="239"/>
      <c r="I1140" s="240"/>
    </row>
    <row r="1141" spans="1:9" x14ac:dyDescent="0.25">
      <c r="A1141" s="235" t="s">
        <v>16995</v>
      </c>
      <c r="B1141" s="250">
        <v>623856000</v>
      </c>
      <c r="C1141" s="236" t="s">
        <v>17008</v>
      </c>
      <c r="D1141" s="237">
        <v>12.480869424413024</v>
      </c>
      <c r="E1141" s="238">
        <f t="shared" si="51"/>
        <v>14.977043309295627</v>
      </c>
      <c r="F1141" s="238">
        <f t="shared" si="52"/>
        <v>374.42608273239074</v>
      </c>
      <c r="G1141" s="238">
        <f t="shared" si="52"/>
        <v>449.31129927886883</v>
      </c>
      <c r="H1141" s="239"/>
      <c r="I1141" s="240"/>
    </row>
    <row r="1142" spans="1:9" x14ac:dyDescent="0.25">
      <c r="A1142" s="235" t="s">
        <v>16995</v>
      </c>
      <c r="B1142" s="250">
        <v>623858000</v>
      </c>
      <c r="C1142" s="236" t="s">
        <v>17010</v>
      </c>
      <c r="D1142" s="237">
        <v>12.753055828329204</v>
      </c>
      <c r="E1142" s="238">
        <f t="shared" si="51"/>
        <v>15.303666993995044</v>
      </c>
      <c r="F1142" s="238">
        <f t="shared" si="52"/>
        <v>382.59167484987614</v>
      </c>
      <c r="G1142" s="238">
        <f t="shared" si="52"/>
        <v>459.11000981985131</v>
      </c>
      <c r="H1142" s="239"/>
      <c r="I1142" s="240"/>
    </row>
    <row r="1143" spans="1:9" x14ac:dyDescent="0.25">
      <c r="A1143" s="235" t="s">
        <v>16995</v>
      </c>
      <c r="B1143" s="250">
        <v>623857000</v>
      </c>
      <c r="C1143" s="236" t="s">
        <v>17009</v>
      </c>
      <c r="D1143" s="237">
        <v>15.853136586762865</v>
      </c>
      <c r="E1143" s="238">
        <f t="shared" si="51"/>
        <v>19.023763904115437</v>
      </c>
      <c r="F1143" s="238">
        <f t="shared" si="52"/>
        <v>475.59409760288594</v>
      </c>
      <c r="G1143" s="238">
        <f t="shared" si="52"/>
        <v>570.71291712346317</v>
      </c>
      <c r="H1143" s="239"/>
      <c r="I1143" s="240"/>
    </row>
    <row r="1144" spans="1:9" x14ac:dyDescent="0.25">
      <c r="A1144" s="235" t="s">
        <v>16995</v>
      </c>
      <c r="B1144" s="250">
        <v>623854000</v>
      </c>
      <c r="C1144" s="236" t="s">
        <v>17006</v>
      </c>
      <c r="D1144" s="237">
        <v>21.887756990931809</v>
      </c>
      <c r="E1144" s="238">
        <f t="shared" si="51"/>
        <v>26.265308389118172</v>
      </c>
      <c r="F1144" s="238">
        <f t="shared" si="52"/>
        <v>656.63270972795431</v>
      </c>
      <c r="G1144" s="238">
        <f t="shared" si="52"/>
        <v>787.95925167354517</v>
      </c>
      <c r="H1144" s="239"/>
      <c r="I1144" s="240"/>
    </row>
    <row r="1145" spans="1:9" x14ac:dyDescent="0.25">
      <c r="A1145" s="235" t="s">
        <v>16995</v>
      </c>
      <c r="B1145" s="250">
        <v>625451000</v>
      </c>
      <c r="C1145" s="236" t="s">
        <v>17012</v>
      </c>
      <c r="D1145" s="237">
        <v>27.379967053012166</v>
      </c>
      <c r="E1145" s="238">
        <f t="shared" si="51"/>
        <v>32.855960463614601</v>
      </c>
      <c r="F1145" s="238">
        <f t="shared" si="52"/>
        <v>821.39901159036503</v>
      </c>
      <c r="G1145" s="238">
        <f t="shared" si="52"/>
        <v>985.67881390843797</v>
      </c>
      <c r="H1145" s="239"/>
      <c r="I1145" s="240"/>
    </row>
    <row r="1146" spans="1:9" x14ac:dyDescent="0.25">
      <c r="A1146" s="235" t="s">
        <v>16995</v>
      </c>
      <c r="B1146" s="250">
        <v>623874000</v>
      </c>
      <c r="C1146" s="236" t="s">
        <v>17011</v>
      </c>
      <c r="D1146" s="237">
        <v>96.10131480826908</v>
      </c>
      <c r="E1146" s="238">
        <f t="shared" si="51"/>
        <v>115.3215777699229</v>
      </c>
      <c r="F1146" s="238">
        <f t="shared" si="52"/>
        <v>2883.0394442480724</v>
      </c>
      <c r="G1146" s="238">
        <f t="shared" si="52"/>
        <v>3459.6473330976869</v>
      </c>
      <c r="H1146" s="239"/>
      <c r="I1146" s="240"/>
    </row>
    <row r="1147" spans="1:9" x14ac:dyDescent="0.25">
      <c r="A1147" s="235" t="s">
        <v>16995</v>
      </c>
      <c r="B1147" s="250">
        <v>631382000</v>
      </c>
      <c r="C1147" s="236" t="s">
        <v>17020</v>
      </c>
      <c r="D1147" s="237">
        <v>43.557303002869503</v>
      </c>
      <c r="E1147" s="238">
        <f t="shared" si="51"/>
        <v>52.268763603443404</v>
      </c>
      <c r="F1147" s="238">
        <f t="shared" si="52"/>
        <v>1306.7190900860851</v>
      </c>
      <c r="G1147" s="238">
        <f t="shared" si="52"/>
        <v>1568.0629081033021</v>
      </c>
      <c r="H1147" s="239"/>
      <c r="I1147" s="240"/>
    </row>
    <row r="1148" spans="1:9" x14ac:dyDescent="0.25">
      <c r="A1148" s="235" t="s">
        <v>16995</v>
      </c>
      <c r="B1148" s="250">
        <v>657007000</v>
      </c>
      <c r="C1148" s="236" t="s">
        <v>17023</v>
      </c>
      <c r="D1148" s="237">
        <v>30</v>
      </c>
      <c r="E1148" s="238">
        <f t="shared" si="51"/>
        <v>36</v>
      </c>
      <c r="F1148" s="238">
        <f t="shared" si="52"/>
        <v>900</v>
      </c>
      <c r="G1148" s="238">
        <f t="shared" si="52"/>
        <v>1080</v>
      </c>
      <c r="H1148" s="239"/>
      <c r="I1148" s="240"/>
    </row>
    <row r="1149" spans="1:9" x14ac:dyDescent="0.25">
      <c r="A1149" s="235" t="s">
        <v>16995</v>
      </c>
      <c r="B1149" s="250">
        <v>657006000</v>
      </c>
      <c r="C1149" s="236" t="s">
        <v>17022</v>
      </c>
      <c r="D1149" s="237">
        <v>22</v>
      </c>
      <c r="E1149" s="238">
        <f t="shared" si="51"/>
        <v>26.4</v>
      </c>
      <c r="F1149" s="238">
        <f t="shared" si="52"/>
        <v>660</v>
      </c>
      <c r="G1149" s="238">
        <f t="shared" si="52"/>
        <v>792</v>
      </c>
      <c r="H1149" s="239"/>
      <c r="I1149" s="240"/>
    </row>
    <row r="1150" spans="1:9" x14ac:dyDescent="0.25">
      <c r="A1150" s="235" t="s">
        <v>17024</v>
      </c>
      <c r="B1150" s="250">
        <v>626600000</v>
      </c>
      <c r="C1150" s="236" t="s">
        <v>17096</v>
      </c>
      <c r="D1150" s="237">
        <v>41.194465117922412</v>
      </c>
      <c r="E1150" s="238">
        <f t="shared" si="51"/>
        <v>49.433358141506893</v>
      </c>
      <c r="F1150" s="238">
        <f t="shared" si="52"/>
        <v>1235.8339535376724</v>
      </c>
      <c r="G1150" s="238">
        <f t="shared" si="52"/>
        <v>1483.0007442452068</v>
      </c>
      <c r="H1150" s="239"/>
      <c r="I1150" s="240"/>
    </row>
    <row r="1151" spans="1:9" x14ac:dyDescent="0.25">
      <c r="A1151" s="235" t="s">
        <v>17024</v>
      </c>
      <c r="B1151" s="250">
        <v>626611000</v>
      </c>
      <c r="C1151" s="236" t="s">
        <v>17103</v>
      </c>
      <c r="D1151" s="237">
        <v>15.850027994585478</v>
      </c>
      <c r="E1151" s="238">
        <f t="shared" si="51"/>
        <v>19.020033593502571</v>
      </c>
      <c r="F1151" s="238">
        <f t="shared" si="52"/>
        <v>475.50083983756434</v>
      </c>
      <c r="G1151" s="238">
        <f t="shared" si="52"/>
        <v>570.60100780507719</v>
      </c>
      <c r="H1151" s="239"/>
      <c r="I1151" s="240"/>
    </row>
    <row r="1152" spans="1:9" x14ac:dyDescent="0.25">
      <c r="A1152" s="235" t="s">
        <v>17024</v>
      </c>
      <c r="B1152" s="250">
        <v>626623000</v>
      </c>
      <c r="C1152" s="236" t="s">
        <v>17109</v>
      </c>
      <c r="D1152" s="237">
        <v>66.808632276557887</v>
      </c>
      <c r="E1152" s="238">
        <f t="shared" si="51"/>
        <v>80.170358731869456</v>
      </c>
      <c r="F1152" s="238">
        <f t="shared" si="52"/>
        <v>2004.2589682967366</v>
      </c>
      <c r="G1152" s="238">
        <f t="shared" si="52"/>
        <v>2405.1107619560835</v>
      </c>
      <c r="H1152" s="239"/>
      <c r="I1152" s="240"/>
    </row>
    <row r="1153" spans="1:9" x14ac:dyDescent="0.25">
      <c r="A1153" s="235" t="s">
        <v>17024</v>
      </c>
      <c r="B1153" s="250">
        <v>626624000</v>
      </c>
      <c r="C1153" s="236" t="s">
        <v>17110</v>
      </c>
      <c r="D1153" s="237">
        <v>123.35108085405523</v>
      </c>
      <c r="E1153" s="238">
        <f t="shared" si="51"/>
        <v>148.02129702486627</v>
      </c>
      <c r="F1153" s="238">
        <f t="shared" si="52"/>
        <v>3700.5324256216568</v>
      </c>
      <c r="G1153" s="238">
        <f t="shared" si="52"/>
        <v>4440.6389107459881</v>
      </c>
      <c r="H1153" s="239"/>
      <c r="I1153" s="240"/>
    </row>
    <row r="1154" spans="1:9" x14ac:dyDescent="0.25">
      <c r="A1154" s="235" t="s">
        <v>17024</v>
      </c>
      <c r="B1154" s="250">
        <v>626521000</v>
      </c>
      <c r="C1154" s="236" t="s">
        <v>17046</v>
      </c>
      <c r="D1154" s="237">
        <v>18.167999053125609</v>
      </c>
      <c r="E1154" s="238">
        <f t="shared" si="51"/>
        <v>21.80159886375073</v>
      </c>
      <c r="F1154" s="238">
        <f t="shared" si="52"/>
        <v>545.03997159376831</v>
      </c>
      <c r="G1154" s="238">
        <f t="shared" si="52"/>
        <v>654.04796591252193</v>
      </c>
      <c r="H1154" s="239"/>
      <c r="I1154" s="240"/>
    </row>
    <row r="1155" spans="1:9" x14ac:dyDescent="0.25">
      <c r="A1155" s="235" t="s">
        <v>17024</v>
      </c>
      <c r="B1155" s="250">
        <v>626522000</v>
      </c>
      <c r="C1155" s="236" t="s">
        <v>17047</v>
      </c>
      <c r="D1155" s="237">
        <v>18.718661780230796</v>
      </c>
      <c r="E1155" s="238">
        <f t="shared" si="51"/>
        <v>22.462394136276956</v>
      </c>
      <c r="F1155" s="238">
        <f t="shared" si="52"/>
        <v>561.55985340692393</v>
      </c>
      <c r="G1155" s="238">
        <f t="shared" si="52"/>
        <v>673.8718240883087</v>
      </c>
      <c r="H1155" s="239"/>
      <c r="I1155" s="240"/>
    </row>
    <row r="1156" spans="1:9" x14ac:dyDescent="0.25">
      <c r="A1156" s="235" t="s">
        <v>17024</v>
      </c>
      <c r="B1156" s="250">
        <v>626523000</v>
      </c>
      <c r="C1156" s="236" t="s">
        <v>17048</v>
      </c>
      <c r="D1156" s="237">
        <v>17.135765577711251</v>
      </c>
      <c r="E1156" s="238">
        <f t="shared" si="51"/>
        <v>20.562918693253501</v>
      </c>
      <c r="F1156" s="238">
        <f t="shared" si="52"/>
        <v>514.07296733133751</v>
      </c>
      <c r="G1156" s="238">
        <f t="shared" si="52"/>
        <v>616.88756079760503</v>
      </c>
      <c r="H1156" s="239"/>
      <c r="I1156" s="240"/>
    </row>
    <row r="1157" spans="1:9" x14ac:dyDescent="0.25">
      <c r="A1157" s="235" t="s">
        <v>17024</v>
      </c>
      <c r="B1157" s="250">
        <v>626524000</v>
      </c>
      <c r="C1157" s="236" t="s">
        <v>17049</v>
      </c>
      <c r="D1157" s="237">
        <v>19.682077181628596</v>
      </c>
      <c r="E1157" s="238">
        <f t="shared" si="51"/>
        <v>23.618492617954313</v>
      </c>
      <c r="F1157" s="238">
        <f t="shared" si="52"/>
        <v>590.46231544885791</v>
      </c>
      <c r="G1157" s="238">
        <f t="shared" si="52"/>
        <v>708.55477853862942</v>
      </c>
      <c r="H1157" s="239"/>
      <c r="I1157" s="240"/>
    </row>
    <row r="1158" spans="1:9" x14ac:dyDescent="0.25">
      <c r="A1158" s="235" t="s">
        <v>17024</v>
      </c>
      <c r="B1158" s="250">
        <v>626525000</v>
      </c>
      <c r="C1158" s="236" t="s">
        <v>17050</v>
      </c>
      <c r="D1158" s="237">
        <v>21.264830797051232</v>
      </c>
      <c r="E1158" s="238">
        <f t="shared" si="51"/>
        <v>25.517796956461478</v>
      </c>
      <c r="F1158" s="238">
        <f t="shared" si="52"/>
        <v>637.94492391153699</v>
      </c>
      <c r="G1158" s="238">
        <f t="shared" si="52"/>
        <v>765.5339086938443</v>
      </c>
      <c r="H1158" s="239"/>
      <c r="I1158" s="240"/>
    </row>
    <row r="1159" spans="1:9" x14ac:dyDescent="0.25">
      <c r="A1159" s="235" t="s">
        <v>17024</v>
      </c>
      <c r="B1159" s="250">
        <v>626526000</v>
      </c>
      <c r="C1159" s="236" t="s">
        <v>17051</v>
      </c>
      <c r="D1159" s="237">
        <v>21.953005006634932</v>
      </c>
      <c r="E1159" s="238">
        <f t="shared" si="51"/>
        <v>26.343606007961917</v>
      </c>
      <c r="F1159" s="238">
        <f t="shared" si="52"/>
        <v>658.59015019904791</v>
      </c>
      <c r="G1159" s="238">
        <f t="shared" si="52"/>
        <v>790.30818023885752</v>
      </c>
      <c r="H1159" s="239"/>
      <c r="I1159" s="240"/>
    </row>
    <row r="1160" spans="1:9" x14ac:dyDescent="0.25">
      <c r="A1160" s="235" t="s">
        <v>17024</v>
      </c>
      <c r="B1160" s="250">
        <v>626527000</v>
      </c>
      <c r="C1160" s="236" t="s">
        <v>17052</v>
      </c>
      <c r="D1160" s="237">
        <v>21.127380192869111</v>
      </c>
      <c r="E1160" s="238">
        <f t="shared" si="51"/>
        <v>25.352856231442932</v>
      </c>
      <c r="F1160" s="238">
        <f t="shared" si="52"/>
        <v>633.82140578607334</v>
      </c>
      <c r="G1160" s="238">
        <f t="shared" si="52"/>
        <v>760.5856869432879</v>
      </c>
      <c r="H1160" s="239"/>
      <c r="I1160" s="240"/>
    </row>
    <row r="1161" spans="1:9" x14ac:dyDescent="0.25">
      <c r="A1161" s="235" t="s">
        <v>17024</v>
      </c>
      <c r="B1161" s="250">
        <v>626528000</v>
      </c>
      <c r="C1161" s="236" t="s">
        <v>17053</v>
      </c>
      <c r="D1161" s="237">
        <v>24.912318361238807</v>
      </c>
      <c r="E1161" s="238">
        <f t="shared" si="51"/>
        <v>29.894782033486567</v>
      </c>
      <c r="F1161" s="238">
        <f t="shared" si="52"/>
        <v>747.36955083716418</v>
      </c>
      <c r="G1161" s="238">
        <f t="shared" si="52"/>
        <v>896.84346100459697</v>
      </c>
      <c r="H1161" s="239"/>
      <c r="I1161" s="240"/>
    </row>
    <row r="1162" spans="1:9" x14ac:dyDescent="0.25">
      <c r="A1162" s="235" t="s">
        <v>17024</v>
      </c>
      <c r="B1162" s="250">
        <v>626529000</v>
      </c>
      <c r="C1162" s="236" t="s">
        <v>17054</v>
      </c>
      <c r="D1162" s="237">
        <v>26.150953202815543</v>
      </c>
      <c r="E1162" s="238">
        <f t="shared" si="51"/>
        <v>31.381143843378652</v>
      </c>
      <c r="F1162" s="238">
        <f t="shared" si="52"/>
        <v>784.52859608446624</v>
      </c>
      <c r="G1162" s="238">
        <f t="shared" si="52"/>
        <v>941.43431530135956</v>
      </c>
      <c r="H1162" s="239"/>
      <c r="I1162" s="240"/>
    </row>
    <row r="1163" spans="1:9" x14ac:dyDescent="0.25">
      <c r="A1163" s="235" t="s">
        <v>17024</v>
      </c>
      <c r="B1163" s="250">
        <v>626530000</v>
      </c>
      <c r="C1163" s="236" t="s">
        <v>17055</v>
      </c>
      <c r="D1163" s="237">
        <v>26.83914935949937</v>
      </c>
      <c r="E1163" s="238">
        <f t="shared" si="51"/>
        <v>32.206979231399245</v>
      </c>
      <c r="F1163" s="238">
        <f t="shared" si="52"/>
        <v>805.17448078498114</v>
      </c>
      <c r="G1163" s="238">
        <f t="shared" si="52"/>
        <v>966.20937694197733</v>
      </c>
      <c r="H1163" s="239"/>
      <c r="I1163" s="240"/>
    </row>
    <row r="1164" spans="1:9" x14ac:dyDescent="0.25">
      <c r="A1164" s="235" t="s">
        <v>17024</v>
      </c>
      <c r="B1164" s="250">
        <v>626531000</v>
      </c>
      <c r="C1164" s="236" t="s">
        <v>17056</v>
      </c>
      <c r="D1164" s="237">
        <v>26.770289299042727</v>
      </c>
      <c r="E1164" s="238">
        <f t="shared" si="51"/>
        <v>32.124347158851272</v>
      </c>
      <c r="F1164" s="238">
        <f t="shared" si="52"/>
        <v>803.10867897128185</v>
      </c>
      <c r="G1164" s="238">
        <f t="shared" si="52"/>
        <v>963.73041476553817</v>
      </c>
      <c r="H1164" s="239"/>
      <c r="I1164" s="240"/>
    </row>
    <row r="1165" spans="1:9" x14ac:dyDescent="0.25">
      <c r="A1165" s="235" t="s">
        <v>17024</v>
      </c>
      <c r="B1165" s="250">
        <v>626532000</v>
      </c>
      <c r="C1165" s="236" t="s">
        <v>17057</v>
      </c>
      <c r="D1165" s="237">
        <v>28.903684129862722</v>
      </c>
      <c r="E1165" s="238">
        <f t="shared" si="51"/>
        <v>34.684420955835265</v>
      </c>
      <c r="F1165" s="238">
        <f t="shared" si="52"/>
        <v>867.11052389588167</v>
      </c>
      <c r="G1165" s="238">
        <f t="shared" si="52"/>
        <v>1040.5326286750578</v>
      </c>
      <c r="H1165" s="239"/>
      <c r="I1165" s="240"/>
    </row>
    <row r="1166" spans="1:9" x14ac:dyDescent="0.25">
      <c r="A1166" s="235" t="s">
        <v>17024</v>
      </c>
      <c r="B1166" s="250">
        <v>626533000</v>
      </c>
      <c r="C1166" s="236" t="s">
        <v>17058</v>
      </c>
      <c r="D1166" s="237">
        <v>30.142321086306481</v>
      </c>
      <c r="E1166" s="238">
        <f t="shared" si="51"/>
        <v>36.170785303567776</v>
      </c>
      <c r="F1166" s="238">
        <f t="shared" si="52"/>
        <v>904.26963258919443</v>
      </c>
      <c r="G1166" s="238">
        <f t="shared" si="52"/>
        <v>1085.1235591070333</v>
      </c>
      <c r="H1166" s="239"/>
      <c r="I1166" s="240"/>
    </row>
    <row r="1167" spans="1:9" x14ac:dyDescent="0.25">
      <c r="A1167" s="235" t="s">
        <v>17024</v>
      </c>
      <c r="B1167" s="250">
        <v>626534000</v>
      </c>
      <c r="C1167" s="236" t="s">
        <v>17059</v>
      </c>
      <c r="D1167" s="237">
        <v>30.8993759326172</v>
      </c>
      <c r="E1167" s="238">
        <f t="shared" si="51"/>
        <v>37.079251119140636</v>
      </c>
      <c r="F1167" s="238">
        <f t="shared" si="52"/>
        <v>926.981277978516</v>
      </c>
      <c r="G1167" s="238">
        <f t="shared" si="52"/>
        <v>1112.3775335742191</v>
      </c>
      <c r="H1167" s="239"/>
      <c r="I1167" s="240"/>
    </row>
    <row r="1168" spans="1:9" x14ac:dyDescent="0.25">
      <c r="A1168" s="235" t="s">
        <v>17024</v>
      </c>
      <c r="B1168" s="250">
        <v>626535000</v>
      </c>
      <c r="C1168" s="236" t="s">
        <v>17060</v>
      </c>
      <c r="D1168" s="237">
        <v>30.968236786754712</v>
      </c>
      <c r="E1168" s="238">
        <f t="shared" si="51"/>
        <v>37.161884144105656</v>
      </c>
      <c r="F1168" s="238">
        <f t="shared" si="52"/>
        <v>929.04710360264141</v>
      </c>
      <c r="G1168" s="238">
        <f t="shared" si="52"/>
        <v>1114.8565243231697</v>
      </c>
      <c r="H1168" s="239"/>
      <c r="I1168" s="240"/>
    </row>
    <row r="1169" spans="1:9" x14ac:dyDescent="0.25">
      <c r="A1169" s="235" t="s">
        <v>17024</v>
      </c>
      <c r="B1169" s="250">
        <v>626536000</v>
      </c>
      <c r="C1169" s="236" t="s">
        <v>17061</v>
      </c>
      <c r="D1169" s="237">
        <v>33.927345119288894</v>
      </c>
      <c r="E1169" s="238">
        <f t="shared" si="51"/>
        <v>40.712814143146673</v>
      </c>
      <c r="F1169" s="238">
        <f t="shared" si="52"/>
        <v>1017.8203535786669</v>
      </c>
      <c r="G1169" s="238">
        <f t="shared" si="52"/>
        <v>1221.3844242944001</v>
      </c>
      <c r="H1169" s="239"/>
      <c r="I1169" s="240"/>
    </row>
    <row r="1170" spans="1:9" x14ac:dyDescent="0.25">
      <c r="A1170" s="235" t="s">
        <v>17024</v>
      </c>
      <c r="B1170" s="250">
        <v>626537000</v>
      </c>
      <c r="C1170" s="236" t="s">
        <v>17062</v>
      </c>
      <c r="D1170" s="237">
        <v>34.95962110669614</v>
      </c>
      <c r="E1170" s="238">
        <f t="shared" si="51"/>
        <v>41.951545328035365</v>
      </c>
      <c r="F1170" s="238">
        <f t="shared" si="52"/>
        <v>1048.7886332008843</v>
      </c>
      <c r="G1170" s="238">
        <f t="shared" si="52"/>
        <v>1258.5463598410611</v>
      </c>
      <c r="H1170" s="239"/>
      <c r="I1170" s="240"/>
    </row>
    <row r="1171" spans="1:9" x14ac:dyDescent="0.25">
      <c r="A1171" s="235" t="s">
        <v>17024</v>
      </c>
      <c r="B1171" s="250">
        <v>626538000</v>
      </c>
      <c r="C1171" s="236" t="s">
        <v>17063</v>
      </c>
      <c r="D1171" s="237">
        <v>36.060761741428728</v>
      </c>
      <c r="E1171" s="238">
        <f t="shared" si="51"/>
        <v>43.272914089714469</v>
      </c>
      <c r="F1171" s="238">
        <f t="shared" si="52"/>
        <v>1081.8228522428619</v>
      </c>
      <c r="G1171" s="238">
        <f t="shared" si="52"/>
        <v>1298.187422691434</v>
      </c>
      <c r="H1171" s="239"/>
      <c r="I1171" s="240"/>
    </row>
    <row r="1172" spans="1:9" x14ac:dyDescent="0.25">
      <c r="A1172" s="235" t="s">
        <v>17024</v>
      </c>
      <c r="B1172" s="250">
        <v>626539000</v>
      </c>
      <c r="C1172" s="236" t="s">
        <v>17064</v>
      </c>
      <c r="D1172" s="237">
        <v>37.024177827751515</v>
      </c>
      <c r="E1172" s="238">
        <f t="shared" si="51"/>
        <v>44.429013393301815</v>
      </c>
      <c r="F1172" s="238">
        <f t="shared" si="52"/>
        <v>1110.7253348325455</v>
      </c>
      <c r="G1172" s="238">
        <f t="shared" si="52"/>
        <v>1332.8704017990544</v>
      </c>
      <c r="H1172" s="239"/>
      <c r="I1172" s="240"/>
    </row>
    <row r="1173" spans="1:9" x14ac:dyDescent="0.25">
      <c r="A1173" s="235" t="s">
        <v>17024</v>
      </c>
      <c r="B1173" s="250">
        <v>626540000</v>
      </c>
      <c r="C1173" s="236" t="s">
        <v>17065</v>
      </c>
      <c r="D1173" s="237">
        <v>38.538275511319384</v>
      </c>
      <c r="E1173" s="238">
        <f t="shared" si="51"/>
        <v>46.245930613583262</v>
      </c>
      <c r="F1173" s="238">
        <f t="shared" si="52"/>
        <v>1156.1482653395815</v>
      </c>
      <c r="G1173" s="238">
        <f t="shared" si="52"/>
        <v>1387.3779184074979</v>
      </c>
      <c r="H1173" s="239"/>
      <c r="I1173" s="240"/>
    </row>
    <row r="1174" spans="1:9" x14ac:dyDescent="0.25">
      <c r="A1174" s="235" t="s">
        <v>17024</v>
      </c>
      <c r="B1174" s="250">
        <v>626541000</v>
      </c>
      <c r="C1174" s="236" t="s">
        <v>17066</v>
      </c>
      <c r="D1174" s="237">
        <v>39.295376536065199</v>
      </c>
      <c r="E1174" s="238">
        <f t="shared" si="51"/>
        <v>47.154451843278238</v>
      </c>
      <c r="F1174" s="238">
        <f t="shared" si="52"/>
        <v>1178.861296081956</v>
      </c>
      <c r="G1174" s="238">
        <f t="shared" si="52"/>
        <v>1414.6335552983471</v>
      </c>
      <c r="H1174" s="239"/>
      <c r="I1174" s="240"/>
    </row>
    <row r="1175" spans="1:9" x14ac:dyDescent="0.25">
      <c r="A1175" s="235" t="s">
        <v>17024</v>
      </c>
      <c r="B1175" s="250">
        <v>626500000</v>
      </c>
      <c r="C1175" s="236" t="s">
        <v>17025</v>
      </c>
      <c r="D1175" s="237">
        <v>13.488435018742289</v>
      </c>
      <c r="E1175" s="238">
        <f t="shared" si="51"/>
        <v>16.186122022490746</v>
      </c>
      <c r="F1175" s="238">
        <f t="shared" si="52"/>
        <v>404.65305056226867</v>
      </c>
      <c r="G1175" s="238">
        <f t="shared" si="52"/>
        <v>485.58366067472241</v>
      </c>
      <c r="H1175" s="239"/>
      <c r="I1175" s="240"/>
    </row>
    <row r="1176" spans="1:9" x14ac:dyDescent="0.25">
      <c r="A1176" s="235" t="s">
        <v>17024</v>
      </c>
      <c r="B1176" s="250">
        <v>626501000</v>
      </c>
      <c r="C1176" s="236" t="s">
        <v>17026</v>
      </c>
      <c r="D1176" s="237">
        <v>14.176719045084253</v>
      </c>
      <c r="E1176" s="238">
        <f t="shared" si="51"/>
        <v>17.012062854101103</v>
      </c>
      <c r="F1176" s="238">
        <f t="shared" si="52"/>
        <v>425.30157135252762</v>
      </c>
      <c r="G1176" s="238">
        <f t="shared" si="52"/>
        <v>510.36188562303312</v>
      </c>
      <c r="H1176" s="239"/>
      <c r="I1176" s="240"/>
    </row>
    <row r="1177" spans="1:9" x14ac:dyDescent="0.25">
      <c r="A1177" s="235" t="s">
        <v>17024</v>
      </c>
      <c r="B1177" s="250">
        <v>626502000</v>
      </c>
      <c r="C1177" s="236" t="s">
        <v>17027</v>
      </c>
      <c r="D1177" s="237">
        <v>12.662570263516407</v>
      </c>
      <c r="E1177" s="238">
        <f t="shared" si="51"/>
        <v>15.195084316219688</v>
      </c>
      <c r="F1177" s="238">
        <f t="shared" si="52"/>
        <v>379.87710790549221</v>
      </c>
      <c r="G1177" s="238">
        <f t="shared" si="52"/>
        <v>455.85252948659064</v>
      </c>
      <c r="H1177" s="239"/>
      <c r="I1177" s="240"/>
    </row>
    <row r="1178" spans="1:9" x14ac:dyDescent="0.25">
      <c r="A1178" s="235" t="s">
        <v>17024</v>
      </c>
      <c r="B1178" s="250">
        <v>626503000</v>
      </c>
      <c r="C1178" s="236" t="s">
        <v>17028</v>
      </c>
      <c r="D1178" s="237">
        <v>15.002293888033522</v>
      </c>
      <c r="E1178" s="238">
        <f t="shared" si="51"/>
        <v>18.002752665640227</v>
      </c>
      <c r="F1178" s="238">
        <f t="shared" si="52"/>
        <v>450.06881664100564</v>
      </c>
      <c r="G1178" s="238">
        <f t="shared" si="52"/>
        <v>540.08257996920679</v>
      </c>
      <c r="H1178" s="239"/>
      <c r="I1178" s="240"/>
    </row>
    <row r="1179" spans="1:9" x14ac:dyDescent="0.25">
      <c r="A1179" s="235" t="s">
        <v>17024</v>
      </c>
      <c r="B1179" s="250">
        <v>626504000</v>
      </c>
      <c r="C1179" s="236" t="s">
        <v>17029</v>
      </c>
      <c r="D1179" s="237">
        <v>15.140029125798842</v>
      </c>
      <c r="E1179" s="238">
        <f t="shared" si="51"/>
        <v>18.16803495095861</v>
      </c>
      <c r="F1179" s="238">
        <f t="shared" si="52"/>
        <v>454.20087377396527</v>
      </c>
      <c r="G1179" s="238">
        <f t="shared" si="52"/>
        <v>545.04104852875832</v>
      </c>
      <c r="H1179" s="239"/>
      <c r="I1179" s="240"/>
    </row>
    <row r="1180" spans="1:9" x14ac:dyDescent="0.25">
      <c r="A1180" s="235" t="s">
        <v>17024</v>
      </c>
      <c r="B1180" s="250">
        <v>626505000</v>
      </c>
      <c r="C1180" s="236" t="s">
        <v>17030</v>
      </c>
      <c r="D1180" s="237">
        <v>15.759348774440676</v>
      </c>
      <c r="E1180" s="238">
        <f t="shared" si="51"/>
        <v>18.91121852932881</v>
      </c>
      <c r="F1180" s="238">
        <f t="shared" si="52"/>
        <v>472.7804632332203</v>
      </c>
      <c r="G1180" s="238">
        <f t="shared" si="52"/>
        <v>567.33655587986425</v>
      </c>
      <c r="H1180" s="239"/>
      <c r="I1180" s="240"/>
    </row>
    <row r="1181" spans="1:9" x14ac:dyDescent="0.25">
      <c r="A1181" s="235" t="s">
        <v>17024</v>
      </c>
      <c r="B1181" s="250">
        <v>626506000</v>
      </c>
      <c r="C1181" s="236" t="s">
        <v>17031</v>
      </c>
      <c r="D1181" s="237">
        <v>15.071209423905783</v>
      </c>
      <c r="E1181" s="238">
        <f t="shared" si="51"/>
        <v>18.085451308686938</v>
      </c>
      <c r="F1181" s="238">
        <f t="shared" si="52"/>
        <v>452.13628271717351</v>
      </c>
      <c r="G1181" s="238">
        <f t="shared" si="52"/>
        <v>542.5635392606082</v>
      </c>
      <c r="H1181" s="239"/>
      <c r="I1181" s="240"/>
    </row>
    <row r="1182" spans="1:9" x14ac:dyDescent="0.25">
      <c r="A1182" s="235" t="s">
        <v>17024</v>
      </c>
      <c r="B1182" s="250">
        <v>626507000</v>
      </c>
      <c r="C1182" s="236" t="s">
        <v>17032</v>
      </c>
      <c r="D1182" s="237">
        <v>16.688555674599701</v>
      </c>
      <c r="E1182" s="238">
        <f t="shared" si="51"/>
        <v>20.02626680951964</v>
      </c>
      <c r="F1182" s="238">
        <f t="shared" si="52"/>
        <v>500.65667023799102</v>
      </c>
      <c r="G1182" s="238">
        <f t="shared" si="52"/>
        <v>600.78800428558918</v>
      </c>
      <c r="H1182" s="239"/>
      <c r="I1182" s="240"/>
    </row>
    <row r="1183" spans="1:9" x14ac:dyDescent="0.25">
      <c r="A1183" s="235" t="s">
        <v>17024</v>
      </c>
      <c r="B1183" s="250">
        <v>626508000</v>
      </c>
      <c r="C1183" s="236" t="s">
        <v>17033</v>
      </c>
      <c r="D1183" s="237">
        <v>17.548662319922634</v>
      </c>
      <c r="E1183" s="238">
        <f t="shared" si="51"/>
        <v>21.058394783907161</v>
      </c>
      <c r="F1183" s="238">
        <f t="shared" si="52"/>
        <v>526.45986959767902</v>
      </c>
      <c r="G1183" s="238">
        <f t="shared" si="52"/>
        <v>631.75184351721487</v>
      </c>
      <c r="H1183" s="239"/>
      <c r="I1183" s="240"/>
    </row>
    <row r="1184" spans="1:9" x14ac:dyDescent="0.25">
      <c r="A1184" s="235" t="s">
        <v>17024</v>
      </c>
      <c r="B1184" s="250">
        <v>626509000</v>
      </c>
      <c r="C1184" s="236" t="s">
        <v>17034</v>
      </c>
      <c r="D1184" s="237">
        <v>18.580930213629173</v>
      </c>
      <c r="E1184" s="238">
        <f t="shared" si="51"/>
        <v>22.297116256355007</v>
      </c>
      <c r="F1184" s="238">
        <f t="shared" si="52"/>
        <v>557.42790640887517</v>
      </c>
      <c r="G1184" s="238">
        <f t="shared" si="52"/>
        <v>668.91348769065019</v>
      </c>
      <c r="H1184" s="239"/>
      <c r="I1184" s="240"/>
    </row>
    <row r="1185" spans="1:9" x14ac:dyDescent="0.25">
      <c r="A1185" s="235" t="s">
        <v>17024</v>
      </c>
      <c r="B1185" s="250">
        <v>626510000</v>
      </c>
      <c r="C1185" s="236" t="s">
        <v>17035</v>
      </c>
      <c r="D1185" s="237">
        <v>18.305705456225727</v>
      </c>
      <c r="E1185" s="238">
        <f t="shared" si="51"/>
        <v>21.966846547470873</v>
      </c>
      <c r="F1185" s="238">
        <f t="shared" si="52"/>
        <v>549.17116368677182</v>
      </c>
      <c r="G1185" s="238">
        <f t="shared" si="52"/>
        <v>659.00539642412616</v>
      </c>
      <c r="H1185" s="239"/>
      <c r="I1185" s="240"/>
    </row>
    <row r="1186" spans="1:9" x14ac:dyDescent="0.25">
      <c r="A1186" s="235" t="s">
        <v>17024</v>
      </c>
      <c r="B1186" s="250">
        <v>626511000</v>
      </c>
      <c r="C1186" s="236" t="s">
        <v>17036</v>
      </c>
      <c r="D1186" s="237">
        <v>20.095060143378685</v>
      </c>
      <c r="E1186" s="238">
        <f t="shared" si="51"/>
        <v>24.114072172054421</v>
      </c>
      <c r="F1186" s="238">
        <f t="shared" si="52"/>
        <v>602.85180430136052</v>
      </c>
      <c r="G1186" s="238">
        <f t="shared" si="52"/>
        <v>723.42216516163262</v>
      </c>
      <c r="H1186" s="239"/>
      <c r="I1186" s="240"/>
    </row>
    <row r="1187" spans="1:9" x14ac:dyDescent="0.25">
      <c r="A1187" s="235" t="s">
        <v>17024</v>
      </c>
      <c r="B1187" s="250">
        <v>626512000</v>
      </c>
      <c r="C1187" s="236" t="s">
        <v>17037</v>
      </c>
      <c r="D1187" s="237">
        <v>20.783213917400285</v>
      </c>
      <c r="E1187" s="238">
        <f t="shared" si="51"/>
        <v>24.939856700880341</v>
      </c>
      <c r="F1187" s="238">
        <f t="shared" si="52"/>
        <v>623.49641752200853</v>
      </c>
      <c r="G1187" s="238">
        <f t="shared" si="52"/>
        <v>748.19570102641023</v>
      </c>
      <c r="H1187" s="239"/>
      <c r="I1187" s="240"/>
    </row>
    <row r="1188" spans="1:9" x14ac:dyDescent="0.25">
      <c r="A1188" s="235" t="s">
        <v>17024</v>
      </c>
      <c r="B1188" s="250">
        <v>626513000</v>
      </c>
      <c r="C1188" s="236" t="s">
        <v>17038</v>
      </c>
      <c r="D1188" s="237">
        <v>21.609055309419272</v>
      </c>
      <c r="E1188" s="238">
        <f t="shared" si="51"/>
        <v>25.930866371303125</v>
      </c>
      <c r="F1188" s="238">
        <f t="shared" si="52"/>
        <v>648.27165928257818</v>
      </c>
      <c r="G1188" s="238">
        <f t="shared" si="52"/>
        <v>777.92599113909375</v>
      </c>
      <c r="H1188" s="239"/>
      <c r="I1188" s="240"/>
    </row>
    <row r="1189" spans="1:9" x14ac:dyDescent="0.25">
      <c r="A1189" s="235" t="s">
        <v>17024</v>
      </c>
      <c r="B1189" s="250">
        <v>626514000</v>
      </c>
      <c r="C1189" s="236" t="s">
        <v>17039</v>
      </c>
      <c r="D1189" s="237">
        <v>21.127298417330085</v>
      </c>
      <c r="E1189" s="238">
        <f t="shared" si="51"/>
        <v>25.352758100796102</v>
      </c>
      <c r="F1189" s="238">
        <f t="shared" si="52"/>
        <v>633.8189525199025</v>
      </c>
      <c r="G1189" s="238">
        <f t="shared" si="52"/>
        <v>760.58274302388304</v>
      </c>
      <c r="H1189" s="239"/>
      <c r="I1189" s="240"/>
    </row>
    <row r="1190" spans="1:9" x14ac:dyDescent="0.25">
      <c r="A1190" s="235" t="s">
        <v>17024</v>
      </c>
      <c r="B1190" s="250">
        <v>626515000</v>
      </c>
      <c r="C1190" s="236" t="s">
        <v>17040</v>
      </c>
      <c r="D1190" s="237">
        <v>22.985324648220203</v>
      </c>
      <c r="E1190" s="238">
        <f t="shared" si="51"/>
        <v>27.582389577864245</v>
      </c>
      <c r="F1190" s="238">
        <f t="shared" si="52"/>
        <v>689.55973944660605</v>
      </c>
      <c r="G1190" s="238">
        <f t="shared" si="52"/>
        <v>827.4716873359273</v>
      </c>
      <c r="H1190" s="239"/>
      <c r="I1190" s="240"/>
    </row>
    <row r="1191" spans="1:9" x14ac:dyDescent="0.25">
      <c r="A1191" s="235" t="s">
        <v>17024</v>
      </c>
      <c r="B1191" s="250">
        <v>626516000</v>
      </c>
      <c r="C1191" s="236" t="s">
        <v>17041</v>
      </c>
      <c r="D1191" s="237">
        <v>23.811205921997491</v>
      </c>
      <c r="E1191" s="238">
        <f t="shared" si="51"/>
        <v>28.573447106396987</v>
      </c>
      <c r="F1191" s="238">
        <f t="shared" si="52"/>
        <v>714.33617765992472</v>
      </c>
      <c r="G1191" s="238">
        <f t="shared" si="52"/>
        <v>857.20341319190959</v>
      </c>
      <c r="H1191" s="239"/>
      <c r="I1191" s="240"/>
    </row>
    <row r="1192" spans="1:9" x14ac:dyDescent="0.25">
      <c r="A1192" s="235" t="s">
        <v>17024</v>
      </c>
      <c r="B1192" s="250">
        <v>626517000</v>
      </c>
      <c r="C1192" s="236" t="s">
        <v>17042</v>
      </c>
      <c r="D1192" s="237">
        <v>24.499381432813685</v>
      </c>
      <c r="E1192" s="238">
        <f t="shared" si="51"/>
        <v>29.399257719376422</v>
      </c>
      <c r="F1192" s="238">
        <f t="shared" si="52"/>
        <v>734.98144298441059</v>
      </c>
      <c r="G1192" s="238">
        <f t="shared" si="52"/>
        <v>881.97773158129269</v>
      </c>
      <c r="H1192" s="239"/>
      <c r="I1192" s="240"/>
    </row>
    <row r="1193" spans="1:9" x14ac:dyDescent="0.25">
      <c r="A1193" s="235" t="s">
        <v>17024</v>
      </c>
      <c r="B1193" s="250">
        <v>626518000</v>
      </c>
      <c r="C1193" s="236" t="s">
        <v>17043</v>
      </c>
      <c r="D1193" s="237">
        <v>25.049836259927492</v>
      </c>
      <c r="E1193" s="238">
        <f t="shared" si="51"/>
        <v>30.059803511912989</v>
      </c>
      <c r="F1193" s="238">
        <f t="shared" si="52"/>
        <v>751.49508779782479</v>
      </c>
      <c r="G1193" s="238">
        <f t="shared" si="52"/>
        <v>901.79410535738964</v>
      </c>
      <c r="H1193" s="239"/>
      <c r="I1193" s="240"/>
    </row>
    <row r="1194" spans="1:9" x14ac:dyDescent="0.25">
      <c r="A1194" s="235" t="s">
        <v>17024</v>
      </c>
      <c r="B1194" s="250">
        <v>626519000</v>
      </c>
      <c r="C1194" s="236" t="s">
        <v>17044</v>
      </c>
      <c r="D1194" s="237">
        <v>25.94459419164194</v>
      </c>
      <c r="E1194" s="238">
        <f t="shared" ref="E1194:E1257" si="53">D1194*1.2</f>
        <v>31.133513029970327</v>
      </c>
      <c r="F1194" s="238">
        <f t="shared" ref="F1194:G1257" si="54">D1194*$F$1</f>
        <v>778.33782574925817</v>
      </c>
      <c r="G1194" s="238">
        <f t="shared" si="54"/>
        <v>934.00539089910978</v>
      </c>
      <c r="H1194" s="239"/>
      <c r="I1194" s="240"/>
    </row>
    <row r="1195" spans="1:9" x14ac:dyDescent="0.25">
      <c r="A1195" s="235" t="s">
        <v>17024</v>
      </c>
      <c r="B1195" s="250">
        <v>626520000</v>
      </c>
      <c r="C1195" s="236" t="s">
        <v>17045</v>
      </c>
      <c r="D1195" s="237">
        <v>26.563912172993888</v>
      </c>
      <c r="E1195" s="238">
        <f t="shared" si="53"/>
        <v>31.876694607592665</v>
      </c>
      <c r="F1195" s="238">
        <f t="shared" si="54"/>
        <v>796.91736518981668</v>
      </c>
      <c r="G1195" s="238">
        <f t="shared" si="54"/>
        <v>956.30083822777999</v>
      </c>
      <c r="H1195" s="239"/>
      <c r="I1195" s="240"/>
    </row>
    <row r="1196" spans="1:9" x14ac:dyDescent="0.25">
      <c r="A1196" s="235" t="s">
        <v>17024</v>
      </c>
      <c r="B1196" s="250">
        <v>626622000</v>
      </c>
      <c r="C1196" s="236" t="s">
        <v>17108</v>
      </c>
      <c r="D1196" s="237">
        <v>227.62047369406608</v>
      </c>
      <c r="E1196" s="238">
        <f t="shared" si="53"/>
        <v>273.14456843287928</v>
      </c>
      <c r="F1196" s="238">
        <f t="shared" si="54"/>
        <v>6828.6142108219819</v>
      </c>
      <c r="G1196" s="238">
        <f t="shared" si="54"/>
        <v>8194.3370529863787</v>
      </c>
      <c r="H1196" s="239"/>
      <c r="I1196" s="240"/>
    </row>
    <row r="1197" spans="1:9" x14ac:dyDescent="0.25">
      <c r="A1197" s="235" t="s">
        <v>17024</v>
      </c>
      <c r="B1197" s="250">
        <v>626571000</v>
      </c>
      <c r="C1197" s="236" t="s">
        <v>17067</v>
      </c>
      <c r="D1197" s="237">
        <v>29.164631736982926</v>
      </c>
      <c r="E1197" s="238">
        <f t="shared" si="53"/>
        <v>34.997558084379513</v>
      </c>
      <c r="F1197" s="238">
        <f t="shared" si="54"/>
        <v>874.93895210948779</v>
      </c>
      <c r="G1197" s="238">
        <f t="shared" si="54"/>
        <v>1049.9267425313853</v>
      </c>
      <c r="H1197" s="239"/>
      <c r="I1197" s="240"/>
    </row>
    <row r="1198" spans="1:9" x14ac:dyDescent="0.25">
      <c r="A1198" s="235" t="s">
        <v>17024</v>
      </c>
      <c r="B1198" s="250">
        <v>626572000</v>
      </c>
      <c r="C1198" s="236" t="s">
        <v>17068</v>
      </c>
      <c r="D1198" s="237">
        <v>29.814691593722422</v>
      </c>
      <c r="E1198" s="238">
        <f t="shared" si="53"/>
        <v>35.777629912466907</v>
      </c>
      <c r="F1198" s="238">
        <f t="shared" si="54"/>
        <v>894.44074781167262</v>
      </c>
      <c r="G1198" s="238">
        <f t="shared" si="54"/>
        <v>1073.3288973740073</v>
      </c>
      <c r="H1198" s="239"/>
      <c r="I1198" s="240"/>
    </row>
    <row r="1199" spans="1:9" x14ac:dyDescent="0.25">
      <c r="A1199" s="235" t="s">
        <v>17024</v>
      </c>
      <c r="B1199" s="250">
        <v>626573000</v>
      </c>
      <c r="C1199" s="236" t="s">
        <v>17069</v>
      </c>
      <c r="D1199" s="237">
        <v>29.910915365135466</v>
      </c>
      <c r="E1199" s="238">
        <f t="shared" si="53"/>
        <v>35.893098438162561</v>
      </c>
      <c r="F1199" s="238">
        <f t="shared" si="54"/>
        <v>897.32746095406401</v>
      </c>
      <c r="G1199" s="238">
        <f t="shared" si="54"/>
        <v>1076.7929531448767</v>
      </c>
      <c r="H1199" s="239"/>
      <c r="I1199" s="240"/>
    </row>
    <row r="1200" spans="1:9" x14ac:dyDescent="0.25">
      <c r="A1200" s="235" t="s">
        <v>17024</v>
      </c>
      <c r="B1200" s="250">
        <v>626574000</v>
      </c>
      <c r="C1200" s="236" t="s">
        <v>17070</v>
      </c>
      <c r="D1200" s="237">
        <v>30.031314299481032</v>
      </c>
      <c r="E1200" s="238">
        <f t="shared" si="53"/>
        <v>36.037577159377236</v>
      </c>
      <c r="F1200" s="238">
        <f t="shared" si="54"/>
        <v>900.93942898443095</v>
      </c>
      <c r="G1200" s="238">
        <f t="shared" si="54"/>
        <v>1081.1273147813172</v>
      </c>
      <c r="H1200" s="239"/>
      <c r="I1200" s="240"/>
    </row>
    <row r="1201" spans="1:9" x14ac:dyDescent="0.25">
      <c r="A1201" s="235" t="s">
        <v>17024</v>
      </c>
      <c r="B1201" s="250">
        <v>626575000</v>
      </c>
      <c r="C1201" s="236" t="s">
        <v>17071</v>
      </c>
      <c r="D1201" s="237">
        <v>30.127775722467725</v>
      </c>
      <c r="E1201" s="238">
        <f t="shared" si="53"/>
        <v>36.153330866961269</v>
      </c>
      <c r="F1201" s="238">
        <f t="shared" si="54"/>
        <v>903.83327167403172</v>
      </c>
      <c r="G1201" s="238">
        <f t="shared" si="54"/>
        <v>1084.5999260088381</v>
      </c>
      <c r="H1201" s="239"/>
      <c r="I1201" s="240"/>
    </row>
    <row r="1202" spans="1:9" x14ac:dyDescent="0.25">
      <c r="A1202" s="235" t="s">
        <v>17024</v>
      </c>
      <c r="B1202" s="250">
        <v>626576000</v>
      </c>
      <c r="C1202" s="236" t="s">
        <v>17072</v>
      </c>
      <c r="D1202" s="237">
        <v>30.248178233305413</v>
      </c>
      <c r="E1202" s="238">
        <f t="shared" si="53"/>
        <v>36.297813879966498</v>
      </c>
      <c r="F1202" s="238">
        <f t="shared" si="54"/>
        <v>907.44534699916244</v>
      </c>
      <c r="G1202" s="238">
        <f t="shared" si="54"/>
        <v>1088.9344163989949</v>
      </c>
      <c r="H1202" s="239"/>
      <c r="I1202" s="240"/>
    </row>
    <row r="1203" spans="1:9" x14ac:dyDescent="0.25">
      <c r="A1203" s="235" t="s">
        <v>17024</v>
      </c>
      <c r="B1203" s="250">
        <v>626577000</v>
      </c>
      <c r="C1203" s="236" t="s">
        <v>17073</v>
      </c>
      <c r="D1203" s="237">
        <v>30.248178233305413</v>
      </c>
      <c r="E1203" s="238">
        <f t="shared" si="53"/>
        <v>36.297813879966498</v>
      </c>
      <c r="F1203" s="238">
        <f t="shared" si="54"/>
        <v>907.44534699916244</v>
      </c>
      <c r="G1203" s="238">
        <f t="shared" si="54"/>
        <v>1088.9344163989949</v>
      </c>
      <c r="H1203" s="239"/>
      <c r="I1203" s="240"/>
    </row>
    <row r="1204" spans="1:9" x14ac:dyDescent="0.25">
      <c r="A1204" s="235" t="s">
        <v>17024</v>
      </c>
      <c r="B1204" s="250">
        <v>626578000</v>
      </c>
      <c r="C1204" s="236" t="s">
        <v>17074</v>
      </c>
      <c r="D1204" s="237">
        <v>30.561045576145716</v>
      </c>
      <c r="E1204" s="238">
        <f t="shared" si="53"/>
        <v>36.673254691374858</v>
      </c>
      <c r="F1204" s="238">
        <f t="shared" si="54"/>
        <v>916.83136728437148</v>
      </c>
      <c r="G1204" s="238">
        <f t="shared" si="54"/>
        <v>1100.1976407412458</v>
      </c>
      <c r="H1204" s="239"/>
      <c r="I1204" s="240"/>
    </row>
    <row r="1205" spans="1:9" x14ac:dyDescent="0.25">
      <c r="A1205" s="235" t="s">
        <v>17024</v>
      </c>
      <c r="B1205" s="250">
        <v>626579000</v>
      </c>
      <c r="C1205" s="236" t="s">
        <v>17075</v>
      </c>
      <c r="D1205" s="237">
        <v>30.561045576145716</v>
      </c>
      <c r="E1205" s="238">
        <f t="shared" si="53"/>
        <v>36.673254691374858</v>
      </c>
      <c r="F1205" s="238">
        <f t="shared" si="54"/>
        <v>916.83136728437148</v>
      </c>
      <c r="G1205" s="238">
        <f t="shared" si="54"/>
        <v>1100.1976407412458</v>
      </c>
      <c r="H1205" s="239"/>
      <c r="I1205" s="240"/>
    </row>
    <row r="1206" spans="1:9" x14ac:dyDescent="0.25">
      <c r="A1206" s="235" t="s">
        <v>17024</v>
      </c>
      <c r="B1206" s="250">
        <v>626580000</v>
      </c>
      <c r="C1206" s="236" t="s">
        <v>17076</v>
      </c>
      <c r="D1206" s="237">
        <v>30.681454463092859</v>
      </c>
      <c r="E1206" s="238">
        <f t="shared" si="53"/>
        <v>36.81774535571143</v>
      </c>
      <c r="F1206" s="238">
        <f t="shared" si="54"/>
        <v>920.44363389278578</v>
      </c>
      <c r="G1206" s="238">
        <f t="shared" si="54"/>
        <v>1104.532360671343</v>
      </c>
      <c r="H1206" s="239"/>
      <c r="I1206" s="240"/>
    </row>
    <row r="1207" spans="1:9" x14ac:dyDescent="0.25">
      <c r="A1207" s="235" t="s">
        <v>17024</v>
      </c>
      <c r="B1207" s="250">
        <v>626581000</v>
      </c>
      <c r="C1207" s="236" t="s">
        <v>17077</v>
      </c>
      <c r="D1207" s="237">
        <v>30.898096628900209</v>
      </c>
      <c r="E1207" s="238">
        <f t="shared" si="53"/>
        <v>37.077715954680251</v>
      </c>
      <c r="F1207" s="238">
        <f t="shared" si="54"/>
        <v>926.94289886700631</v>
      </c>
      <c r="G1207" s="238">
        <f t="shared" si="54"/>
        <v>1112.3314786404076</v>
      </c>
      <c r="H1207" s="239"/>
      <c r="I1207" s="240"/>
    </row>
    <row r="1208" spans="1:9" x14ac:dyDescent="0.25">
      <c r="A1208" s="235" t="s">
        <v>17024</v>
      </c>
      <c r="B1208" s="250">
        <v>626582000</v>
      </c>
      <c r="C1208" s="236" t="s">
        <v>17078</v>
      </c>
      <c r="D1208" s="237">
        <v>30.99448137240233</v>
      </c>
      <c r="E1208" s="238">
        <f t="shared" si="53"/>
        <v>37.193377646882794</v>
      </c>
      <c r="F1208" s="238">
        <f t="shared" si="54"/>
        <v>929.83444117206989</v>
      </c>
      <c r="G1208" s="238">
        <f t="shared" si="54"/>
        <v>1115.8013294064838</v>
      </c>
      <c r="H1208" s="239"/>
      <c r="I1208" s="240"/>
    </row>
    <row r="1209" spans="1:9" x14ac:dyDescent="0.25">
      <c r="A1209" s="235" t="s">
        <v>17024</v>
      </c>
      <c r="B1209" s="250">
        <v>626583000</v>
      </c>
      <c r="C1209" s="236" t="s">
        <v>17079</v>
      </c>
      <c r="D1209" s="237">
        <v>31.861673127430333</v>
      </c>
      <c r="E1209" s="238">
        <f t="shared" si="53"/>
        <v>38.234007752916398</v>
      </c>
      <c r="F1209" s="238">
        <f t="shared" si="54"/>
        <v>955.85019382291</v>
      </c>
      <c r="G1209" s="238">
        <f t="shared" si="54"/>
        <v>1147.020232587492</v>
      </c>
      <c r="H1209" s="239"/>
      <c r="I1209" s="240"/>
    </row>
    <row r="1210" spans="1:9" x14ac:dyDescent="0.25">
      <c r="A1210" s="235" t="s">
        <v>17024</v>
      </c>
      <c r="B1210" s="250">
        <v>626584000</v>
      </c>
      <c r="C1210" s="236" t="s">
        <v>17080</v>
      </c>
      <c r="D1210" s="237">
        <v>31.861649246441367</v>
      </c>
      <c r="E1210" s="238">
        <f t="shared" si="53"/>
        <v>38.233979095729637</v>
      </c>
      <c r="F1210" s="238">
        <f t="shared" si="54"/>
        <v>955.84947739324105</v>
      </c>
      <c r="G1210" s="238">
        <f t="shared" si="54"/>
        <v>1147.0193728718891</v>
      </c>
      <c r="H1210" s="239"/>
      <c r="I1210" s="240"/>
    </row>
    <row r="1211" spans="1:9" x14ac:dyDescent="0.25">
      <c r="A1211" s="235" t="s">
        <v>17024</v>
      </c>
      <c r="B1211" s="250">
        <v>626585000</v>
      </c>
      <c r="C1211" s="236" t="s">
        <v>17081</v>
      </c>
      <c r="D1211" s="237">
        <v>31.981973851008597</v>
      </c>
      <c r="E1211" s="238">
        <f t="shared" si="53"/>
        <v>38.378368621210313</v>
      </c>
      <c r="F1211" s="238">
        <f t="shared" si="54"/>
        <v>959.45921553025789</v>
      </c>
      <c r="G1211" s="238">
        <f t="shared" si="54"/>
        <v>1151.3510586363095</v>
      </c>
      <c r="H1211" s="239"/>
      <c r="I1211" s="240"/>
    </row>
    <row r="1212" spans="1:9" x14ac:dyDescent="0.25">
      <c r="A1212" s="235" t="s">
        <v>17024</v>
      </c>
      <c r="B1212" s="250">
        <v>626586000</v>
      </c>
      <c r="C1212" s="236" t="s">
        <v>17082</v>
      </c>
      <c r="D1212" s="237">
        <v>32.078123637227854</v>
      </c>
      <c r="E1212" s="238">
        <f t="shared" si="53"/>
        <v>38.493748364673422</v>
      </c>
      <c r="F1212" s="238">
        <f t="shared" si="54"/>
        <v>962.34370911683561</v>
      </c>
      <c r="G1212" s="238">
        <f t="shared" si="54"/>
        <v>1154.8124509402028</v>
      </c>
      <c r="H1212" s="239"/>
      <c r="I1212" s="240"/>
    </row>
    <row r="1213" spans="1:9" x14ac:dyDescent="0.25">
      <c r="A1213" s="235" t="s">
        <v>17024</v>
      </c>
      <c r="B1213" s="250">
        <v>626587000</v>
      </c>
      <c r="C1213" s="236" t="s">
        <v>17083</v>
      </c>
      <c r="D1213" s="237">
        <v>32.198921852170386</v>
      </c>
      <c r="E1213" s="238">
        <f t="shared" si="53"/>
        <v>38.638706222604462</v>
      </c>
      <c r="F1213" s="238">
        <f t="shared" si="54"/>
        <v>965.96765556511161</v>
      </c>
      <c r="G1213" s="238">
        <f t="shared" si="54"/>
        <v>1159.1611866781338</v>
      </c>
      <c r="H1213" s="239"/>
      <c r="I1213" s="240"/>
    </row>
    <row r="1214" spans="1:9" x14ac:dyDescent="0.25">
      <c r="A1214" s="235" t="s">
        <v>17024</v>
      </c>
      <c r="B1214" s="250">
        <v>626588000</v>
      </c>
      <c r="C1214" s="236" t="s">
        <v>17084</v>
      </c>
      <c r="D1214" s="237">
        <v>37.839886222814691</v>
      </c>
      <c r="E1214" s="238">
        <f t="shared" si="53"/>
        <v>45.407863467377631</v>
      </c>
      <c r="F1214" s="238">
        <f t="shared" si="54"/>
        <v>1135.1965866844407</v>
      </c>
      <c r="G1214" s="238">
        <f t="shared" si="54"/>
        <v>1362.2359040213289</v>
      </c>
      <c r="H1214" s="239"/>
      <c r="I1214" s="240"/>
    </row>
    <row r="1215" spans="1:9" x14ac:dyDescent="0.25">
      <c r="A1215" s="235" t="s">
        <v>17024</v>
      </c>
      <c r="B1215" s="250">
        <v>626589000</v>
      </c>
      <c r="C1215" s="236" t="s">
        <v>17085</v>
      </c>
      <c r="D1215" s="237">
        <v>38.055933615732819</v>
      </c>
      <c r="E1215" s="238">
        <f t="shared" si="53"/>
        <v>45.667120338879378</v>
      </c>
      <c r="F1215" s="238">
        <f t="shared" si="54"/>
        <v>1141.6780084719846</v>
      </c>
      <c r="G1215" s="238">
        <f t="shared" si="54"/>
        <v>1370.0136101663813</v>
      </c>
      <c r="H1215" s="239"/>
      <c r="I1215" s="240"/>
    </row>
    <row r="1216" spans="1:9" x14ac:dyDescent="0.25">
      <c r="A1216" s="235" t="s">
        <v>17024</v>
      </c>
      <c r="B1216" s="250">
        <v>626590000</v>
      </c>
      <c r="C1216" s="236" t="s">
        <v>17086</v>
      </c>
      <c r="D1216" s="237">
        <v>38.151938238155005</v>
      </c>
      <c r="E1216" s="238">
        <f t="shared" si="53"/>
        <v>45.782325885786001</v>
      </c>
      <c r="F1216" s="238">
        <f t="shared" si="54"/>
        <v>1144.5581471446501</v>
      </c>
      <c r="G1216" s="238">
        <f t="shared" si="54"/>
        <v>1373.46977657358</v>
      </c>
      <c r="H1216" s="239"/>
      <c r="I1216" s="240"/>
    </row>
    <row r="1217" spans="1:9" x14ac:dyDescent="0.25">
      <c r="A1217" s="235" t="s">
        <v>17024</v>
      </c>
      <c r="B1217" s="250">
        <v>626591000</v>
      </c>
      <c r="C1217" s="236" t="s">
        <v>17087</v>
      </c>
      <c r="D1217" s="237">
        <v>38.2760047101035</v>
      </c>
      <c r="E1217" s="238">
        <f t="shared" si="53"/>
        <v>45.931205652124198</v>
      </c>
      <c r="F1217" s="238">
        <f t="shared" si="54"/>
        <v>1148.280141303105</v>
      </c>
      <c r="G1217" s="238">
        <f t="shared" si="54"/>
        <v>1377.936169563726</v>
      </c>
      <c r="H1217" s="239"/>
      <c r="I1217" s="240"/>
    </row>
    <row r="1218" spans="1:9" x14ac:dyDescent="0.25">
      <c r="A1218" s="235" t="s">
        <v>17024</v>
      </c>
      <c r="B1218" s="250">
        <v>626592000</v>
      </c>
      <c r="C1218" s="236" t="s">
        <v>17088</v>
      </c>
      <c r="D1218" s="237">
        <v>38.491855890497916</v>
      </c>
      <c r="E1218" s="238">
        <f t="shared" si="53"/>
        <v>46.190227068597501</v>
      </c>
      <c r="F1218" s="238">
        <f t="shared" si="54"/>
        <v>1154.7556767149374</v>
      </c>
      <c r="G1218" s="238">
        <f t="shared" si="54"/>
        <v>1385.7068120579249</v>
      </c>
      <c r="H1218" s="239"/>
      <c r="I1218" s="240"/>
    </row>
    <row r="1219" spans="1:9" x14ac:dyDescent="0.25">
      <c r="A1219" s="235" t="s">
        <v>17024</v>
      </c>
      <c r="B1219" s="250">
        <v>626593000</v>
      </c>
      <c r="C1219" s="236" t="s">
        <v>17089</v>
      </c>
      <c r="D1219" s="237">
        <v>43.192891705428373</v>
      </c>
      <c r="E1219" s="238">
        <f t="shared" si="53"/>
        <v>51.831470046514049</v>
      </c>
      <c r="F1219" s="238">
        <f t="shared" si="54"/>
        <v>1295.7867511628513</v>
      </c>
      <c r="G1219" s="238">
        <f t="shared" si="54"/>
        <v>1554.9441013954215</v>
      </c>
      <c r="H1219" s="239"/>
      <c r="I1219" s="240"/>
    </row>
    <row r="1220" spans="1:9" x14ac:dyDescent="0.25">
      <c r="A1220" s="235" t="s">
        <v>17024</v>
      </c>
      <c r="B1220" s="250">
        <v>626594000</v>
      </c>
      <c r="C1220" s="236" t="s">
        <v>17090</v>
      </c>
      <c r="D1220" s="237">
        <v>43.308394802512076</v>
      </c>
      <c r="E1220" s="238">
        <f t="shared" si="53"/>
        <v>51.97007376301449</v>
      </c>
      <c r="F1220" s="238">
        <f t="shared" si="54"/>
        <v>1299.2518440753622</v>
      </c>
      <c r="G1220" s="238">
        <f t="shared" si="54"/>
        <v>1559.1022128904347</v>
      </c>
      <c r="H1220" s="239"/>
      <c r="I1220" s="240"/>
    </row>
    <row r="1221" spans="1:9" x14ac:dyDescent="0.25">
      <c r="A1221" s="235" t="s">
        <v>17024</v>
      </c>
      <c r="B1221" s="250">
        <v>626595000</v>
      </c>
      <c r="C1221" s="236" t="s">
        <v>17091</v>
      </c>
      <c r="D1221" s="237">
        <v>43.571719445386513</v>
      </c>
      <c r="E1221" s="238">
        <f t="shared" si="53"/>
        <v>52.286063334463812</v>
      </c>
      <c r="F1221" s="238">
        <f t="shared" si="54"/>
        <v>1307.1515833615954</v>
      </c>
      <c r="G1221" s="238">
        <f t="shared" si="54"/>
        <v>1568.5819000339143</v>
      </c>
      <c r="H1221" s="239"/>
      <c r="I1221" s="240"/>
    </row>
    <row r="1222" spans="1:9" x14ac:dyDescent="0.25">
      <c r="A1222" s="235" t="s">
        <v>17024</v>
      </c>
      <c r="B1222" s="250">
        <v>626596000</v>
      </c>
      <c r="C1222" s="236" t="s">
        <v>17092</v>
      </c>
      <c r="D1222" s="237">
        <v>43.691827990655753</v>
      </c>
      <c r="E1222" s="238">
        <f t="shared" si="53"/>
        <v>52.430193588786899</v>
      </c>
      <c r="F1222" s="238">
        <f t="shared" si="54"/>
        <v>1310.7548397196726</v>
      </c>
      <c r="G1222" s="238">
        <f t="shared" si="54"/>
        <v>1572.905807663607</v>
      </c>
      <c r="H1222" s="239"/>
      <c r="I1222" s="240"/>
    </row>
    <row r="1223" spans="1:9" x14ac:dyDescent="0.25">
      <c r="A1223" s="235" t="s">
        <v>17024</v>
      </c>
      <c r="B1223" s="250">
        <v>626597000</v>
      </c>
      <c r="C1223" s="236" t="s">
        <v>17093</v>
      </c>
      <c r="D1223" s="237">
        <v>43.91269298840642</v>
      </c>
      <c r="E1223" s="238">
        <f t="shared" si="53"/>
        <v>52.695231586087701</v>
      </c>
      <c r="F1223" s="238">
        <f t="shared" si="54"/>
        <v>1317.3807896521926</v>
      </c>
      <c r="G1223" s="238">
        <f t="shared" si="54"/>
        <v>1580.8569475826309</v>
      </c>
      <c r="H1223" s="239"/>
      <c r="I1223" s="240"/>
    </row>
    <row r="1224" spans="1:9" x14ac:dyDescent="0.25">
      <c r="A1224" s="235" t="s">
        <v>17024</v>
      </c>
      <c r="B1224" s="250">
        <v>626598000</v>
      </c>
      <c r="C1224" s="236" t="s">
        <v>17094</v>
      </c>
      <c r="D1224" s="237">
        <v>53.090137498786973</v>
      </c>
      <c r="E1224" s="238">
        <f t="shared" si="53"/>
        <v>63.708164998544362</v>
      </c>
      <c r="F1224" s="238">
        <f t="shared" si="54"/>
        <v>1592.7041249636093</v>
      </c>
      <c r="G1224" s="238">
        <f t="shared" si="54"/>
        <v>1911.2449499563309</v>
      </c>
      <c r="H1224" s="239"/>
      <c r="I1224" s="240"/>
    </row>
    <row r="1225" spans="1:9" x14ac:dyDescent="0.25">
      <c r="A1225" s="235" t="s">
        <v>17024</v>
      </c>
      <c r="B1225" s="250">
        <v>626599000</v>
      </c>
      <c r="C1225" s="236" t="s">
        <v>17095</v>
      </c>
      <c r="D1225" s="237">
        <v>59.611824124014689</v>
      </c>
      <c r="E1225" s="238">
        <f t="shared" si="53"/>
        <v>71.534188948817629</v>
      </c>
      <c r="F1225" s="238">
        <f t="shared" si="54"/>
        <v>1788.3547237204407</v>
      </c>
      <c r="G1225" s="238">
        <f t="shared" si="54"/>
        <v>2146.0256684645287</v>
      </c>
      <c r="H1225" s="239"/>
      <c r="I1225" s="240"/>
    </row>
    <row r="1226" spans="1:9" x14ac:dyDescent="0.25">
      <c r="A1226" s="235" t="s">
        <v>17024</v>
      </c>
      <c r="B1226" s="250">
        <v>626614000</v>
      </c>
      <c r="C1226" s="236" t="s">
        <v>17104</v>
      </c>
      <c r="D1226" s="237">
        <v>81.336877175134774</v>
      </c>
      <c r="E1226" s="238">
        <f t="shared" si="53"/>
        <v>97.604252610161723</v>
      </c>
      <c r="F1226" s="238">
        <f t="shared" si="54"/>
        <v>2440.1063152540432</v>
      </c>
      <c r="G1226" s="238">
        <f t="shared" si="54"/>
        <v>2928.1275783048518</v>
      </c>
      <c r="H1226" s="239"/>
      <c r="I1226" s="240"/>
    </row>
    <row r="1227" spans="1:9" x14ac:dyDescent="0.25">
      <c r="A1227" s="235" t="s">
        <v>17024</v>
      </c>
      <c r="B1227" s="250">
        <v>626616000</v>
      </c>
      <c r="C1227" s="236" t="s">
        <v>17105</v>
      </c>
      <c r="D1227" s="237">
        <v>114.15042920705997</v>
      </c>
      <c r="E1227" s="238">
        <f t="shared" si="53"/>
        <v>136.98051504847197</v>
      </c>
      <c r="F1227" s="238">
        <f t="shared" si="54"/>
        <v>3424.5128762117993</v>
      </c>
      <c r="G1227" s="238">
        <f t="shared" si="54"/>
        <v>4109.4154514541588</v>
      </c>
      <c r="H1227" s="239"/>
      <c r="I1227" s="240"/>
    </row>
    <row r="1228" spans="1:9" x14ac:dyDescent="0.25">
      <c r="A1228" s="235" t="s">
        <v>17024</v>
      </c>
      <c r="B1228" s="250">
        <v>626618000</v>
      </c>
      <c r="C1228" s="236" t="s">
        <v>17106</v>
      </c>
      <c r="D1228" s="237">
        <v>135.50202544218342</v>
      </c>
      <c r="E1228" s="238">
        <f t="shared" si="53"/>
        <v>162.6024305306201</v>
      </c>
      <c r="F1228" s="238">
        <f t="shared" si="54"/>
        <v>4065.0607632655028</v>
      </c>
      <c r="G1228" s="238">
        <f t="shared" si="54"/>
        <v>4878.072915918603</v>
      </c>
      <c r="H1228" s="239"/>
      <c r="I1228" s="240"/>
    </row>
    <row r="1229" spans="1:9" x14ac:dyDescent="0.25">
      <c r="A1229" s="235" t="s">
        <v>17024</v>
      </c>
      <c r="B1229" s="250">
        <v>626620000</v>
      </c>
      <c r="C1229" s="236" t="s">
        <v>17107</v>
      </c>
      <c r="D1229" s="237">
        <v>178.84465987284477</v>
      </c>
      <c r="E1229" s="238">
        <f t="shared" si="53"/>
        <v>214.61359184741372</v>
      </c>
      <c r="F1229" s="238">
        <f t="shared" si="54"/>
        <v>5365.3397961853434</v>
      </c>
      <c r="G1229" s="238">
        <f t="shared" si="54"/>
        <v>6438.4077554224114</v>
      </c>
      <c r="H1229" s="239"/>
      <c r="I1229" s="240"/>
    </row>
    <row r="1230" spans="1:9" x14ac:dyDescent="0.25">
      <c r="A1230" s="235" t="s">
        <v>17024</v>
      </c>
      <c r="B1230" s="250">
        <v>626602000</v>
      </c>
      <c r="C1230" s="236" t="s">
        <v>17097</v>
      </c>
      <c r="D1230" s="237">
        <v>67.982849229838678</v>
      </c>
      <c r="E1230" s="238">
        <f t="shared" si="53"/>
        <v>81.579419075806413</v>
      </c>
      <c r="F1230" s="238">
        <f t="shared" si="54"/>
        <v>2039.4854768951604</v>
      </c>
      <c r="G1230" s="238">
        <f t="shared" si="54"/>
        <v>2447.3825722741922</v>
      </c>
      <c r="H1230" s="239"/>
      <c r="I1230" s="240"/>
    </row>
    <row r="1231" spans="1:9" x14ac:dyDescent="0.25">
      <c r="A1231" s="235" t="s">
        <v>17024</v>
      </c>
      <c r="B1231" s="250">
        <v>626603000</v>
      </c>
      <c r="C1231" s="236" t="s">
        <v>17098</v>
      </c>
      <c r="D1231" s="237">
        <v>53.207042896328545</v>
      </c>
      <c r="E1231" s="238">
        <f t="shared" si="53"/>
        <v>63.848451475594253</v>
      </c>
      <c r="F1231" s="238">
        <f t="shared" si="54"/>
        <v>1596.2112868898564</v>
      </c>
      <c r="G1231" s="238">
        <f t="shared" si="54"/>
        <v>1915.4535442678275</v>
      </c>
      <c r="H1231" s="239"/>
      <c r="I1231" s="240"/>
    </row>
    <row r="1232" spans="1:9" x14ac:dyDescent="0.25">
      <c r="A1232" s="235" t="s">
        <v>17024</v>
      </c>
      <c r="B1232" s="250">
        <v>626609000</v>
      </c>
      <c r="C1232" s="236" t="s">
        <v>17101</v>
      </c>
      <c r="D1232" s="237">
        <v>6.504569765687175</v>
      </c>
      <c r="E1232" s="238">
        <f t="shared" si="53"/>
        <v>7.8054837188246093</v>
      </c>
      <c r="F1232" s="238">
        <f t="shared" si="54"/>
        <v>195.13709297061524</v>
      </c>
      <c r="G1232" s="238">
        <f t="shared" si="54"/>
        <v>234.16451156473829</v>
      </c>
      <c r="H1232" s="239"/>
      <c r="I1232" s="240"/>
    </row>
    <row r="1233" spans="1:9" x14ac:dyDescent="0.25">
      <c r="A1233" s="235" t="s">
        <v>17024</v>
      </c>
      <c r="B1233" s="250">
        <v>626608000</v>
      </c>
      <c r="C1233" s="236" t="s">
        <v>17100</v>
      </c>
      <c r="D1233" s="237">
        <v>5.0593903649152363</v>
      </c>
      <c r="E1233" s="238">
        <f t="shared" si="53"/>
        <v>6.0712684378982837</v>
      </c>
      <c r="F1233" s="238">
        <f t="shared" si="54"/>
        <v>151.7817109474571</v>
      </c>
      <c r="G1233" s="238">
        <f t="shared" si="54"/>
        <v>182.13805313694851</v>
      </c>
      <c r="H1233" s="239"/>
      <c r="I1233" s="240"/>
    </row>
    <row r="1234" spans="1:9" x14ac:dyDescent="0.25">
      <c r="A1234" s="235" t="s">
        <v>17024</v>
      </c>
      <c r="B1234" s="250">
        <v>626610000</v>
      </c>
      <c r="C1234" s="236" t="s">
        <v>17102</v>
      </c>
      <c r="D1234" s="237">
        <v>8.6712554006381755</v>
      </c>
      <c r="E1234" s="238">
        <f t="shared" si="53"/>
        <v>10.40550648076581</v>
      </c>
      <c r="F1234" s="238">
        <f t="shared" si="54"/>
        <v>260.13766201914524</v>
      </c>
      <c r="G1234" s="238">
        <f t="shared" si="54"/>
        <v>312.16519442297431</v>
      </c>
      <c r="H1234" s="239"/>
      <c r="I1234" s="240"/>
    </row>
    <row r="1235" spans="1:9" x14ac:dyDescent="0.25">
      <c r="A1235" s="235" t="s">
        <v>17024</v>
      </c>
      <c r="B1235" s="250">
        <v>626604000</v>
      </c>
      <c r="C1235" s="236" t="s">
        <v>17099</v>
      </c>
      <c r="D1235" s="237">
        <v>120.50715925530592</v>
      </c>
      <c r="E1235" s="238">
        <f t="shared" si="53"/>
        <v>144.6085911063671</v>
      </c>
      <c r="F1235" s="238">
        <f t="shared" si="54"/>
        <v>3615.2147776591778</v>
      </c>
      <c r="G1235" s="238">
        <f t="shared" si="54"/>
        <v>4338.2577331910134</v>
      </c>
      <c r="H1235" s="239"/>
      <c r="I1235" s="240"/>
    </row>
    <row r="1236" spans="1:9" x14ac:dyDescent="0.25">
      <c r="A1236" s="235" t="s">
        <v>17111</v>
      </c>
      <c r="B1236" s="250">
        <v>628302000</v>
      </c>
      <c r="C1236" s="236" t="s">
        <v>17114</v>
      </c>
      <c r="D1236" s="237">
        <v>18.793665691529604</v>
      </c>
      <c r="E1236" s="238">
        <f t="shared" si="53"/>
        <v>22.552398829835525</v>
      </c>
      <c r="F1236" s="238">
        <f t="shared" si="54"/>
        <v>563.80997074588811</v>
      </c>
      <c r="G1236" s="238">
        <f t="shared" si="54"/>
        <v>676.57196489506578</v>
      </c>
      <c r="H1236" s="239"/>
      <c r="I1236" s="240"/>
    </row>
    <row r="1237" spans="1:9" x14ac:dyDescent="0.25">
      <c r="A1237" s="235" t="s">
        <v>17111</v>
      </c>
      <c r="B1237" s="250">
        <v>628303000</v>
      </c>
      <c r="C1237" s="236" t="s">
        <v>17115</v>
      </c>
      <c r="D1237" s="237">
        <v>19.763300482097172</v>
      </c>
      <c r="E1237" s="238">
        <f t="shared" si="53"/>
        <v>23.715960578516604</v>
      </c>
      <c r="F1237" s="238">
        <f t="shared" si="54"/>
        <v>592.89901446291515</v>
      </c>
      <c r="G1237" s="238">
        <f t="shared" si="54"/>
        <v>711.47881735549811</v>
      </c>
      <c r="H1237" s="239"/>
      <c r="I1237" s="240"/>
    </row>
    <row r="1238" spans="1:9" x14ac:dyDescent="0.25">
      <c r="A1238" s="235" t="s">
        <v>17111</v>
      </c>
      <c r="B1238" s="250">
        <v>628304000</v>
      </c>
      <c r="C1238" s="236" t="s">
        <v>17116</v>
      </c>
      <c r="D1238" s="237">
        <v>20.124554610884683</v>
      </c>
      <c r="E1238" s="238">
        <f t="shared" si="53"/>
        <v>24.149465533061619</v>
      </c>
      <c r="F1238" s="238">
        <f t="shared" si="54"/>
        <v>603.73663832654051</v>
      </c>
      <c r="G1238" s="238">
        <f t="shared" si="54"/>
        <v>724.48396599184855</v>
      </c>
      <c r="H1238" s="239"/>
      <c r="I1238" s="240"/>
    </row>
    <row r="1239" spans="1:9" x14ac:dyDescent="0.25">
      <c r="A1239" s="235" t="s">
        <v>17111</v>
      </c>
      <c r="B1239" s="250">
        <v>628305000</v>
      </c>
      <c r="C1239" s="236" t="s">
        <v>17117</v>
      </c>
      <c r="D1239" s="237">
        <v>20.60689712674532</v>
      </c>
      <c r="E1239" s="238">
        <f t="shared" si="53"/>
        <v>24.728276552094382</v>
      </c>
      <c r="F1239" s="238">
        <f t="shared" si="54"/>
        <v>618.20691380235962</v>
      </c>
      <c r="G1239" s="238">
        <f t="shared" si="54"/>
        <v>741.84829656283148</v>
      </c>
      <c r="H1239" s="239"/>
      <c r="I1239" s="240"/>
    </row>
    <row r="1240" spans="1:9" x14ac:dyDescent="0.25">
      <c r="A1240" s="235" t="s">
        <v>17111</v>
      </c>
      <c r="B1240" s="250">
        <v>628306000</v>
      </c>
      <c r="C1240" s="236" t="s">
        <v>17118</v>
      </c>
      <c r="D1240" s="237">
        <v>20.969503573465015</v>
      </c>
      <c r="E1240" s="238">
        <f t="shared" si="53"/>
        <v>25.163404288158016</v>
      </c>
      <c r="F1240" s="238">
        <f t="shared" si="54"/>
        <v>629.08510720395043</v>
      </c>
      <c r="G1240" s="238">
        <f t="shared" si="54"/>
        <v>754.90212864474051</v>
      </c>
      <c r="H1240" s="239"/>
      <c r="I1240" s="240"/>
    </row>
    <row r="1241" spans="1:9" x14ac:dyDescent="0.25">
      <c r="A1241" s="235" t="s">
        <v>17111</v>
      </c>
      <c r="B1241" s="250">
        <v>628307000</v>
      </c>
      <c r="C1241" s="236" t="s">
        <v>17119</v>
      </c>
      <c r="D1241" s="237">
        <v>24.329491464985178</v>
      </c>
      <c r="E1241" s="238">
        <f t="shared" si="53"/>
        <v>29.195389757982213</v>
      </c>
      <c r="F1241" s="238">
        <f t="shared" si="54"/>
        <v>729.8847439495554</v>
      </c>
      <c r="G1241" s="238">
        <f t="shared" si="54"/>
        <v>875.86169273946643</v>
      </c>
      <c r="H1241" s="239"/>
      <c r="I1241" s="240"/>
    </row>
    <row r="1242" spans="1:9" x14ac:dyDescent="0.25">
      <c r="A1242" s="235" t="s">
        <v>17111</v>
      </c>
      <c r="B1242" s="250">
        <v>628308000</v>
      </c>
      <c r="C1242" s="236" t="s">
        <v>17120</v>
      </c>
      <c r="D1242" s="237">
        <v>27.359028762967608</v>
      </c>
      <c r="E1242" s="238">
        <f t="shared" si="53"/>
        <v>32.830834515561129</v>
      </c>
      <c r="F1242" s="238">
        <f t="shared" si="54"/>
        <v>820.77086288902819</v>
      </c>
      <c r="G1242" s="238">
        <f t="shared" si="54"/>
        <v>984.92503546683383</v>
      </c>
      <c r="H1242" s="239"/>
      <c r="I1242" s="240"/>
    </row>
    <row r="1243" spans="1:9" x14ac:dyDescent="0.25">
      <c r="A1243" s="235" t="s">
        <v>17111</v>
      </c>
      <c r="B1243" s="250">
        <v>628309000</v>
      </c>
      <c r="C1243" s="236" t="s">
        <v>17121</v>
      </c>
      <c r="D1243" s="237">
        <v>29.283026577370116</v>
      </c>
      <c r="E1243" s="238">
        <f t="shared" si="53"/>
        <v>35.139631892844136</v>
      </c>
      <c r="F1243" s="238">
        <f t="shared" si="54"/>
        <v>878.49079732110351</v>
      </c>
      <c r="G1243" s="238">
        <f t="shared" si="54"/>
        <v>1054.1889567853241</v>
      </c>
      <c r="H1243" s="239"/>
      <c r="I1243" s="240"/>
    </row>
    <row r="1244" spans="1:9" x14ac:dyDescent="0.25">
      <c r="A1244" s="235" t="s">
        <v>17111</v>
      </c>
      <c r="B1244" s="250">
        <v>628310000</v>
      </c>
      <c r="C1244" s="236" t="s">
        <v>17122</v>
      </c>
      <c r="D1244" s="237">
        <v>33.741844069017489</v>
      </c>
      <c r="E1244" s="238">
        <f t="shared" si="53"/>
        <v>40.490212882820984</v>
      </c>
      <c r="F1244" s="238">
        <f t="shared" si="54"/>
        <v>1012.2553220705247</v>
      </c>
      <c r="G1244" s="238">
        <f t="shared" si="54"/>
        <v>1214.7063864846295</v>
      </c>
      <c r="H1244" s="239"/>
      <c r="I1244" s="240"/>
    </row>
    <row r="1245" spans="1:9" x14ac:dyDescent="0.25">
      <c r="A1245" s="235" t="s">
        <v>17111</v>
      </c>
      <c r="B1245" s="250">
        <v>628318000</v>
      </c>
      <c r="C1245" s="236" t="s">
        <v>17130</v>
      </c>
      <c r="D1245" s="237">
        <v>35.76665630431723</v>
      </c>
      <c r="E1245" s="238">
        <f t="shared" si="53"/>
        <v>42.919987565180676</v>
      </c>
      <c r="F1245" s="238">
        <f t="shared" si="54"/>
        <v>1072.9996891295168</v>
      </c>
      <c r="G1245" s="238">
        <f t="shared" si="54"/>
        <v>1287.5996269554203</v>
      </c>
      <c r="H1245" s="239"/>
      <c r="I1245" s="240"/>
    </row>
    <row r="1246" spans="1:9" x14ac:dyDescent="0.25">
      <c r="A1246" s="235" t="s">
        <v>17111</v>
      </c>
      <c r="B1246" s="250">
        <v>628311000</v>
      </c>
      <c r="C1246" s="236" t="s">
        <v>17123</v>
      </c>
      <c r="D1246" s="237">
        <v>37.096791722870755</v>
      </c>
      <c r="E1246" s="238">
        <f t="shared" si="53"/>
        <v>44.516150067444904</v>
      </c>
      <c r="F1246" s="238">
        <f t="shared" si="54"/>
        <v>1112.9037516861226</v>
      </c>
      <c r="G1246" s="238">
        <f t="shared" si="54"/>
        <v>1335.4845020233472</v>
      </c>
      <c r="H1246" s="239"/>
      <c r="I1246" s="240"/>
    </row>
    <row r="1247" spans="1:9" x14ac:dyDescent="0.25">
      <c r="A1247" s="235" t="s">
        <v>17111</v>
      </c>
      <c r="B1247" s="250">
        <v>628312000</v>
      </c>
      <c r="C1247" s="236" t="s">
        <v>17124</v>
      </c>
      <c r="D1247" s="237">
        <v>40.25426428641012</v>
      </c>
      <c r="E1247" s="238">
        <f t="shared" si="53"/>
        <v>48.305117143692144</v>
      </c>
      <c r="F1247" s="238">
        <f t="shared" si="54"/>
        <v>1207.6279285923035</v>
      </c>
      <c r="G1247" s="238">
        <f t="shared" si="54"/>
        <v>1449.1535143107644</v>
      </c>
      <c r="H1247" s="239"/>
      <c r="I1247" s="240"/>
    </row>
    <row r="1248" spans="1:9" x14ac:dyDescent="0.25">
      <c r="A1248" s="235" t="s">
        <v>17111</v>
      </c>
      <c r="B1248" s="250">
        <v>628300000</v>
      </c>
      <c r="C1248" s="236" t="s">
        <v>17112</v>
      </c>
      <c r="D1248" s="237">
        <v>13.489241917783728</v>
      </c>
      <c r="E1248" s="238">
        <f t="shared" si="53"/>
        <v>16.187090301340472</v>
      </c>
      <c r="F1248" s="238">
        <f t="shared" si="54"/>
        <v>404.67725753351186</v>
      </c>
      <c r="G1248" s="238">
        <f t="shared" si="54"/>
        <v>485.61270904021416</v>
      </c>
      <c r="H1248" s="239"/>
      <c r="I1248" s="240"/>
    </row>
    <row r="1249" spans="1:9" x14ac:dyDescent="0.25">
      <c r="A1249" s="235" t="s">
        <v>17111</v>
      </c>
      <c r="B1249" s="250">
        <v>628313000</v>
      </c>
      <c r="C1249" s="236" t="s">
        <v>17125</v>
      </c>
      <c r="D1249" s="237">
        <v>41.465273628551387</v>
      </c>
      <c r="E1249" s="238">
        <f t="shared" si="53"/>
        <v>49.758328354261664</v>
      </c>
      <c r="F1249" s="238">
        <f t="shared" si="54"/>
        <v>1243.9582088565417</v>
      </c>
      <c r="G1249" s="238">
        <f t="shared" si="54"/>
        <v>1492.7498506278498</v>
      </c>
      <c r="H1249" s="239"/>
      <c r="I1249" s="240"/>
    </row>
    <row r="1250" spans="1:9" x14ac:dyDescent="0.25">
      <c r="A1250" s="235" t="s">
        <v>17111</v>
      </c>
      <c r="B1250" s="250">
        <v>628314000</v>
      </c>
      <c r="C1250" s="236" t="s">
        <v>17126</v>
      </c>
      <c r="D1250" s="237">
        <v>47.238715350954259</v>
      </c>
      <c r="E1250" s="238">
        <f t="shared" si="53"/>
        <v>56.686458421145112</v>
      </c>
      <c r="F1250" s="238">
        <f t="shared" si="54"/>
        <v>1417.1614605286277</v>
      </c>
      <c r="G1250" s="238">
        <f t="shared" si="54"/>
        <v>1700.5937526343535</v>
      </c>
      <c r="H1250" s="239"/>
      <c r="I1250" s="240"/>
    </row>
    <row r="1251" spans="1:9" x14ac:dyDescent="0.25">
      <c r="A1251" s="235" t="s">
        <v>17111</v>
      </c>
      <c r="B1251" s="250">
        <v>628315000</v>
      </c>
      <c r="C1251" s="236" t="s">
        <v>17127</v>
      </c>
      <c r="D1251" s="237">
        <v>49.407581187859215</v>
      </c>
      <c r="E1251" s="238">
        <f t="shared" si="53"/>
        <v>59.289097425431052</v>
      </c>
      <c r="F1251" s="238">
        <f t="shared" si="54"/>
        <v>1482.2274356357764</v>
      </c>
      <c r="G1251" s="238">
        <f t="shared" si="54"/>
        <v>1778.6729227629316</v>
      </c>
      <c r="H1251" s="239"/>
      <c r="I1251" s="240"/>
    </row>
    <row r="1252" spans="1:9" x14ac:dyDescent="0.25">
      <c r="A1252" s="235" t="s">
        <v>17111</v>
      </c>
      <c r="B1252" s="250">
        <v>628301000</v>
      </c>
      <c r="C1252" s="236" t="s">
        <v>17113</v>
      </c>
      <c r="D1252" s="237">
        <v>17.829584179808926</v>
      </c>
      <c r="E1252" s="238">
        <f t="shared" si="53"/>
        <v>21.395501015770709</v>
      </c>
      <c r="F1252" s="238">
        <f t="shared" si="54"/>
        <v>534.88752539426775</v>
      </c>
      <c r="G1252" s="238">
        <f t="shared" si="54"/>
        <v>641.86503047312124</v>
      </c>
      <c r="H1252" s="239"/>
      <c r="I1252" s="240"/>
    </row>
    <row r="1253" spans="1:9" x14ac:dyDescent="0.25">
      <c r="A1253" s="235" t="s">
        <v>17111</v>
      </c>
      <c r="B1253" s="250">
        <v>628316000</v>
      </c>
      <c r="C1253" s="236" t="s">
        <v>17128</v>
      </c>
      <c r="D1253" s="237">
        <v>51.365828197625724</v>
      </c>
      <c r="E1253" s="238">
        <f t="shared" si="53"/>
        <v>61.638993837150863</v>
      </c>
      <c r="F1253" s="238">
        <f t="shared" si="54"/>
        <v>1540.9748459287716</v>
      </c>
      <c r="G1253" s="238">
        <f t="shared" si="54"/>
        <v>1849.1698151145258</v>
      </c>
      <c r="H1253" s="239"/>
      <c r="I1253" s="240"/>
    </row>
    <row r="1254" spans="1:9" x14ac:dyDescent="0.25">
      <c r="A1254" s="235" t="s">
        <v>17111</v>
      </c>
      <c r="B1254" s="250">
        <v>628317000</v>
      </c>
      <c r="C1254" s="236" t="s">
        <v>17129</v>
      </c>
      <c r="D1254" s="237">
        <v>198.70367123546876</v>
      </c>
      <c r="E1254" s="238">
        <f t="shared" si="53"/>
        <v>238.4444054825625</v>
      </c>
      <c r="F1254" s="238">
        <f t="shared" si="54"/>
        <v>5961.1101370640627</v>
      </c>
      <c r="G1254" s="238">
        <f t="shared" si="54"/>
        <v>7153.3321644768748</v>
      </c>
      <c r="H1254" s="239"/>
      <c r="I1254" s="240"/>
    </row>
    <row r="1255" spans="1:9" x14ac:dyDescent="0.25">
      <c r="A1255" s="235" t="s">
        <v>17111</v>
      </c>
      <c r="B1255" s="250">
        <v>628322000</v>
      </c>
      <c r="C1255" s="236" t="s">
        <v>18740</v>
      </c>
      <c r="D1255" s="237">
        <v>126.2941537259376</v>
      </c>
      <c r="E1255" s="238">
        <f t="shared" si="53"/>
        <v>151.55298447112511</v>
      </c>
      <c r="F1255" s="238">
        <f t="shared" si="54"/>
        <v>3788.8246117781282</v>
      </c>
      <c r="G1255" s="238">
        <f t="shared" si="54"/>
        <v>4546.5895341337537</v>
      </c>
      <c r="H1255" s="239"/>
      <c r="I1255" s="240"/>
    </row>
    <row r="1256" spans="1:9" x14ac:dyDescent="0.25">
      <c r="A1256" s="235" t="s">
        <v>17131</v>
      </c>
      <c r="B1256" s="250">
        <v>625217000</v>
      </c>
      <c r="C1256" s="236" t="s">
        <v>17188</v>
      </c>
      <c r="D1256" s="237">
        <v>8.0447614965687464</v>
      </c>
      <c r="E1256" s="238">
        <f t="shared" si="53"/>
        <v>9.6537137958824957</v>
      </c>
      <c r="F1256" s="238">
        <f t="shared" si="54"/>
        <v>241.34284489706238</v>
      </c>
      <c r="G1256" s="238">
        <f t="shared" si="54"/>
        <v>289.6114138764749</v>
      </c>
      <c r="H1256" s="239"/>
      <c r="I1256" s="240"/>
    </row>
    <row r="1257" spans="1:9" x14ac:dyDescent="0.25">
      <c r="A1257" s="235" t="s">
        <v>17131</v>
      </c>
      <c r="B1257" s="250">
        <v>625218000</v>
      </c>
      <c r="C1257" s="236" t="s">
        <v>17189</v>
      </c>
      <c r="D1257" s="237">
        <v>11.1061988568782</v>
      </c>
      <c r="E1257" s="238">
        <f t="shared" si="53"/>
        <v>13.327438628253839</v>
      </c>
      <c r="F1257" s="238">
        <f t="shared" si="54"/>
        <v>333.185965706346</v>
      </c>
      <c r="G1257" s="238">
        <f t="shared" si="54"/>
        <v>399.82315884761516</v>
      </c>
      <c r="H1257" s="239"/>
      <c r="I1257" s="240"/>
    </row>
    <row r="1258" spans="1:9" x14ac:dyDescent="0.25">
      <c r="A1258" s="235" t="s">
        <v>17131</v>
      </c>
      <c r="B1258" s="250">
        <v>625215000</v>
      </c>
      <c r="C1258" s="236" t="s">
        <v>17186</v>
      </c>
      <c r="D1258" s="237">
        <v>7.2089812040166796</v>
      </c>
      <c r="E1258" s="238">
        <f t="shared" ref="E1258:E1321" si="55">D1258*1.2</f>
        <v>8.6507774448200152</v>
      </c>
      <c r="F1258" s="238">
        <f t="shared" ref="F1258:G1321" si="56">D1258*$F$1</f>
        <v>216.26943612050039</v>
      </c>
      <c r="G1258" s="238">
        <f t="shared" si="56"/>
        <v>259.52332334460044</v>
      </c>
      <c r="H1258" s="239"/>
      <c r="I1258" s="240"/>
    </row>
    <row r="1259" spans="1:9" x14ac:dyDescent="0.25">
      <c r="A1259" s="235" t="s">
        <v>17131</v>
      </c>
      <c r="B1259" s="250">
        <v>625216000</v>
      </c>
      <c r="C1259" s="236" t="s">
        <v>17187</v>
      </c>
      <c r="D1259" s="237">
        <v>10.272834804670726</v>
      </c>
      <c r="E1259" s="238">
        <f t="shared" si="55"/>
        <v>12.32740176560487</v>
      </c>
      <c r="F1259" s="238">
        <f t="shared" si="56"/>
        <v>308.18504414012176</v>
      </c>
      <c r="G1259" s="238">
        <f t="shared" si="56"/>
        <v>369.82205296814612</v>
      </c>
      <c r="H1259" s="239"/>
      <c r="I1259" s="240"/>
    </row>
    <row r="1260" spans="1:9" x14ac:dyDescent="0.25">
      <c r="A1260" s="235" t="s">
        <v>17131</v>
      </c>
      <c r="B1260" s="250">
        <v>625205000</v>
      </c>
      <c r="C1260" s="236" t="s">
        <v>17177</v>
      </c>
      <c r="D1260" s="237">
        <v>11.982163291819944</v>
      </c>
      <c r="E1260" s="238">
        <f t="shared" si="55"/>
        <v>14.378595950183932</v>
      </c>
      <c r="F1260" s="238">
        <f t="shared" si="56"/>
        <v>359.46489875459832</v>
      </c>
      <c r="G1260" s="238">
        <f t="shared" si="56"/>
        <v>431.35787850551799</v>
      </c>
      <c r="H1260" s="239"/>
      <c r="I1260" s="240"/>
    </row>
    <row r="1261" spans="1:9" x14ac:dyDescent="0.25">
      <c r="A1261" s="235" t="s">
        <v>17131</v>
      </c>
      <c r="B1261" s="250">
        <v>625206000</v>
      </c>
      <c r="C1261" s="236" t="s">
        <v>17178</v>
      </c>
      <c r="D1261" s="237">
        <v>13.006089463632581</v>
      </c>
      <c r="E1261" s="238">
        <f t="shared" si="55"/>
        <v>15.607307356359096</v>
      </c>
      <c r="F1261" s="238">
        <f t="shared" si="56"/>
        <v>390.18268390897742</v>
      </c>
      <c r="G1261" s="238">
        <f t="shared" si="56"/>
        <v>468.21922069077289</v>
      </c>
      <c r="H1261" s="239"/>
      <c r="I1261" s="240"/>
    </row>
    <row r="1262" spans="1:9" x14ac:dyDescent="0.25">
      <c r="A1262" s="235" t="s">
        <v>17131</v>
      </c>
      <c r="B1262" s="250">
        <v>625207000</v>
      </c>
      <c r="C1262" s="236" t="s">
        <v>17179</v>
      </c>
      <c r="D1262" s="237">
        <v>13.427565896182246</v>
      </c>
      <c r="E1262" s="238">
        <f t="shared" si="55"/>
        <v>16.113079075418696</v>
      </c>
      <c r="F1262" s="238">
        <f t="shared" si="56"/>
        <v>402.82697688546739</v>
      </c>
      <c r="G1262" s="238">
        <f t="shared" si="56"/>
        <v>483.39237226256091</v>
      </c>
      <c r="H1262" s="239"/>
      <c r="I1262" s="240"/>
    </row>
    <row r="1263" spans="1:9" x14ac:dyDescent="0.25">
      <c r="A1263" s="235" t="s">
        <v>17131</v>
      </c>
      <c r="B1263" s="250">
        <v>625208000</v>
      </c>
      <c r="C1263" s="236" t="s">
        <v>17180</v>
      </c>
      <c r="D1263" s="237">
        <v>14.029992636443964</v>
      </c>
      <c r="E1263" s="238">
        <f t="shared" si="55"/>
        <v>16.835991163732757</v>
      </c>
      <c r="F1263" s="238">
        <f t="shared" si="56"/>
        <v>420.8997790933189</v>
      </c>
      <c r="G1263" s="238">
        <f t="shared" si="56"/>
        <v>505.07973491198271</v>
      </c>
      <c r="H1263" s="239"/>
      <c r="I1263" s="240"/>
    </row>
    <row r="1264" spans="1:9" x14ac:dyDescent="0.25">
      <c r="A1264" s="235" t="s">
        <v>17131</v>
      </c>
      <c r="B1264" s="250">
        <v>625209000</v>
      </c>
      <c r="C1264" s="236" t="s">
        <v>17181</v>
      </c>
      <c r="D1264" s="237">
        <v>14.615234747454538</v>
      </c>
      <c r="E1264" s="238">
        <f t="shared" si="55"/>
        <v>17.538281696945447</v>
      </c>
      <c r="F1264" s="238">
        <f t="shared" si="56"/>
        <v>438.45704242363615</v>
      </c>
      <c r="G1264" s="238">
        <f t="shared" si="56"/>
        <v>526.14845090836343</v>
      </c>
      <c r="H1264" s="239"/>
      <c r="I1264" s="240"/>
    </row>
    <row r="1265" spans="1:9" x14ac:dyDescent="0.25">
      <c r="A1265" s="235" t="s">
        <v>17131</v>
      </c>
      <c r="B1265" s="250">
        <v>625210000</v>
      </c>
      <c r="C1265" s="236" t="s">
        <v>17182</v>
      </c>
      <c r="D1265" s="237">
        <v>15.395862459928583</v>
      </c>
      <c r="E1265" s="238">
        <f t="shared" si="55"/>
        <v>18.475034951914299</v>
      </c>
      <c r="F1265" s="238">
        <f t="shared" si="56"/>
        <v>461.87587379785748</v>
      </c>
      <c r="G1265" s="238">
        <f t="shared" si="56"/>
        <v>554.25104855742893</v>
      </c>
      <c r="H1265" s="239"/>
      <c r="I1265" s="240"/>
    </row>
    <row r="1266" spans="1:9" x14ac:dyDescent="0.25">
      <c r="A1266" s="235" t="s">
        <v>17131</v>
      </c>
      <c r="B1266" s="250">
        <v>625211000</v>
      </c>
      <c r="C1266" s="236" t="s">
        <v>17183</v>
      </c>
      <c r="D1266" s="237">
        <v>16.284868166781951</v>
      </c>
      <c r="E1266" s="238">
        <f t="shared" si="55"/>
        <v>19.541841800138339</v>
      </c>
      <c r="F1266" s="238">
        <f t="shared" si="56"/>
        <v>488.54604500345852</v>
      </c>
      <c r="G1266" s="238">
        <f t="shared" si="56"/>
        <v>586.25525400415017</v>
      </c>
      <c r="H1266" s="239"/>
      <c r="I1266" s="240"/>
    </row>
    <row r="1267" spans="1:9" x14ac:dyDescent="0.25">
      <c r="A1267" s="235" t="s">
        <v>17131</v>
      </c>
      <c r="B1267" s="250">
        <v>625160000</v>
      </c>
      <c r="C1267" s="236" t="s">
        <v>17133</v>
      </c>
      <c r="D1267" s="237">
        <v>2.9412817033145218</v>
      </c>
      <c r="E1267" s="238">
        <f t="shared" si="55"/>
        <v>3.5295380439774262</v>
      </c>
      <c r="F1267" s="238">
        <f t="shared" si="56"/>
        <v>88.23845109943565</v>
      </c>
      <c r="G1267" s="238">
        <f t="shared" si="56"/>
        <v>105.88614131932279</v>
      </c>
      <c r="H1267" s="239"/>
      <c r="I1267" s="240"/>
    </row>
    <row r="1268" spans="1:9" x14ac:dyDescent="0.25">
      <c r="A1268" s="235" t="s">
        <v>17131</v>
      </c>
      <c r="B1268" s="250">
        <v>625213000</v>
      </c>
      <c r="C1268" s="236" t="s">
        <v>17184</v>
      </c>
      <c r="D1268" s="237">
        <v>19.096119478011161</v>
      </c>
      <c r="E1268" s="238">
        <f t="shared" si="55"/>
        <v>22.915343373613393</v>
      </c>
      <c r="F1268" s="238">
        <f t="shared" si="56"/>
        <v>572.88358434033489</v>
      </c>
      <c r="G1268" s="238">
        <f t="shared" si="56"/>
        <v>687.4603012084018</v>
      </c>
      <c r="H1268" s="239"/>
      <c r="I1268" s="240"/>
    </row>
    <row r="1269" spans="1:9" x14ac:dyDescent="0.25">
      <c r="A1269" s="235" t="s">
        <v>17131</v>
      </c>
      <c r="B1269" s="250">
        <v>625214000</v>
      </c>
      <c r="C1269" s="236" t="s">
        <v>17185</v>
      </c>
      <c r="D1269" s="237">
        <v>20.936503965330356</v>
      </c>
      <c r="E1269" s="238">
        <f t="shared" si="55"/>
        <v>25.123804758396428</v>
      </c>
      <c r="F1269" s="238">
        <f t="shared" si="56"/>
        <v>628.09511895991068</v>
      </c>
      <c r="G1269" s="238">
        <f t="shared" si="56"/>
        <v>753.71414275189284</v>
      </c>
      <c r="H1269" s="239"/>
      <c r="I1269" s="240"/>
    </row>
    <row r="1270" spans="1:9" x14ac:dyDescent="0.25">
      <c r="A1270" s="235" t="s">
        <v>17131</v>
      </c>
      <c r="B1270" s="250">
        <v>625161000</v>
      </c>
      <c r="C1270" s="236" t="s">
        <v>17134</v>
      </c>
      <c r="D1270" s="237">
        <v>3.0738747628681953</v>
      </c>
      <c r="E1270" s="238">
        <f t="shared" si="55"/>
        <v>3.6886497154418341</v>
      </c>
      <c r="F1270" s="238">
        <f t="shared" si="56"/>
        <v>92.216242886045862</v>
      </c>
      <c r="G1270" s="238">
        <f t="shared" si="56"/>
        <v>110.65949146325502</v>
      </c>
      <c r="H1270" s="239"/>
      <c r="I1270" s="240"/>
    </row>
    <row r="1271" spans="1:9" x14ac:dyDescent="0.25">
      <c r="A1271" s="235" t="s">
        <v>17131</v>
      </c>
      <c r="B1271" s="250">
        <v>625162000</v>
      </c>
      <c r="C1271" s="236" t="s">
        <v>17135</v>
      </c>
      <c r="D1271" s="237">
        <v>3.1559718761023769</v>
      </c>
      <c r="E1271" s="238">
        <f t="shared" si="55"/>
        <v>3.7871662513228523</v>
      </c>
      <c r="F1271" s="238">
        <f t="shared" si="56"/>
        <v>94.679156283071308</v>
      </c>
      <c r="G1271" s="238">
        <f t="shared" si="56"/>
        <v>113.61498753968557</v>
      </c>
      <c r="H1271" s="239"/>
      <c r="I1271" s="240"/>
    </row>
    <row r="1272" spans="1:9" x14ac:dyDescent="0.25">
      <c r="A1272" s="235" t="s">
        <v>17131</v>
      </c>
      <c r="B1272" s="250">
        <v>625163000</v>
      </c>
      <c r="C1272" s="236" t="s">
        <v>17136</v>
      </c>
      <c r="D1272" s="237">
        <v>5.4000000000000012</v>
      </c>
      <c r="E1272" s="238">
        <f t="shared" si="55"/>
        <v>6.4800000000000013</v>
      </c>
      <c r="F1272" s="238">
        <f t="shared" si="56"/>
        <v>162.00000000000003</v>
      </c>
      <c r="G1272" s="238">
        <f t="shared" si="56"/>
        <v>194.40000000000003</v>
      </c>
      <c r="H1272" s="239"/>
      <c r="I1272" s="240"/>
    </row>
    <row r="1273" spans="1:9" x14ac:dyDescent="0.25">
      <c r="A1273" s="235" t="s">
        <v>17131</v>
      </c>
      <c r="B1273" s="250">
        <v>625164000</v>
      </c>
      <c r="C1273" s="236" t="s">
        <v>17137</v>
      </c>
      <c r="D1273" s="237">
        <v>3.4953506935963543</v>
      </c>
      <c r="E1273" s="238">
        <f t="shared" si="55"/>
        <v>4.1944208323156253</v>
      </c>
      <c r="F1273" s="238">
        <f t="shared" si="56"/>
        <v>104.86052080789062</v>
      </c>
      <c r="G1273" s="238">
        <f t="shared" si="56"/>
        <v>125.83262496946875</v>
      </c>
      <c r="H1273" s="239"/>
      <c r="I1273" s="240"/>
    </row>
    <row r="1274" spans="1:9" x14ac:dyDescent="0.25">
      <c r="A1274" s="235" t="s">
        <v>17131</v>
      </c>
      <c r="B1274" s="250">
        <v>625165000</v>
      </c>
      <c r="C1274" s="236" t="s">
        <v>17138</v>
      </c>
      <c r="D1274" s="237">
        <v>3.6712011336288892</v>
      </c>
      <c r="E1274" s="238">
        <f t="shared" si="55"/>
        <v>4.4054413603546667</v>
      </c>
      <c r="F1274" s="238">
        <f t="shared" si="56"/>
        <v>110.13603400886667</v>
      </c>
      <c r="G1274" s="238">
        <f t="shared" si="56"/>
        <v>132.16324081063999</v>
      </c>
      <c r="H1274" s="239"/>
      <c r="I1274" s="240"/>
    </row>
    <row r="1275" spans="1:9" x14ac:dyDescent="0.25">
      <c r="A1275" s="235" t="s">
        <v>17131</v>
      </c>
      <c r="B1275" s="250">
        <v>625166000</v>
      </c>
      <c r="C1275" s="236" t="s">
        <v>17139</v>
      </c>
      <c r="D1275" s="237">
        <v>3.7530880913726801</v>
      </c>
      <c r="E1275" s="238">
        <f t="shared" si="55"/>
        <v>4.5037057096472157</v>
      </c>
      <c r="F1275" s="238">
        <f t="shared" si="56"/>
        <v>112.5926427411804</v>
      </c>
      <c r="G1275" s="238">
        <f t="shared" si="56"/>
        <v>135.11117128941646</v>
      </c>
      <c r="H1275" s="239"/>
      <c r="I1275" s="240"/>
    </row>
    <row r="1276" spans="1:9" x14ac:dyDescent="0.25">
      <c r="A1276" s="235" t="s">
        <v>17131</v>
      </c>
      <c r="B1276" s="250">
        <v>625167000</v>
      </c>
      <c r="C1276" s="236" t="s">
        <v>17140</v>
      </c>
      <c r="D1276" s="237">
        <v>3.8786727888204919</v>
      </c>
      <c r="E1276" s="238">
        <f t="shared" si="55"/>
        <v>4.6544073465845903</v>
      </c>
      <c r="F1276" s="238">
        <f t="shared" si="56"/>
        <v>116.36018366461475</v>
      </c>
      <c r="G1276" s="238">
        <f t="shared" si="56"/>
        <v>139.63222039753771</v>
      </c>
      <c r="H1276" s="239"/>
      <c r="I1276" s="240"/>
    </row>
    <row r="1277" spans="1:9" x14ac:dyDescent="0.25">
      <c r="A1277" s="235" t="s">
        <v>17131</v>
      </c>
      <c r="B1277" s="250">
        <v>625168000</v>
      </c>
      <c r="C1277" s="236" t="s">
        <v>17141</v>
      </c>
      <c r="D1277" s="237">
        <v>4.0061405154743461</v>
      </c>
      <c r="E1277" s="238">
        <f t="shared" si="55"/>
        <v>4.8073686185692148</v>
      </c>
      <c r="F1277" s="238">
        <f t="shared" si="56"/>
        <v>120.18421546423039</v>
      </c>
      <c r="G1277" s="238">
        <f t="shared" si="56"/>
        <v>144.22105855707645</v>
      </c>
      <c r="H1277" s="239"/>
      <c r="I1277" s="240"/>
    </row>
    <row r="1278" spans="1:9" x14ac:dyDescent="0.25">
      <c r="A1278" s="235" t="s">
        <v>17131</v>
      </c>
      <c r="B1278" s="250">
        <v>625169000</v>
      </c>
      <c r="C1278" s="236" t="s">
        <v>17142</v>
      </c>
      <c r="D1278" s="237">
        <v>4.3480843774662699</v>
      </c>
      <c r="E1278" s="238">
        <f t="shared" si="55"/>
        <v>5.2177012529595235</v>
      </c>
      <c r="F1278" s="238">
        <f t="shared" si="56"/>
        <v>130.44253132398811</v>
      </c>
      <c r="G1278" s="238">
        <f t="shared" si="56"/>
        <v>156.53103758878569</v>
      </c>
      <c r="H1278" s="239"/>
      <c r="I1278" s="240"/>
    </row>
    <row r="1279" spans="1:9" x14ac:dyDescent="0.25">
      <c r="A1279" s="235" t="s">
        <v>17131</v>
      </c>
      <c r="B1279" s="250">
        <v>625170000</v>
      </c>
      <c r="C1279" s="236" t="s">
        <v>17143</v>
      </c>
      <c r="D1279" s="237">
        <v>4.4566957362885633</v>
      </c>
      <c r="E1279" s="238">
        <f t="shared" si="55"/>
        <v>5.3480348835462754</v>
      </c>
      <c r="F1279" s="238">
        <f t="shared" si="56"/>
        <v>133.70087208865689</v>
      </c>
      <c r="G1279" s="238">
        <f t="shared" si="56"/>
        <v>160.44104650638826</v>
      </c>
      <c r="H1279" s="239"/>
      <c r="I1279" s="240"/>
    </row>
    <row r="1280" spans="1:9" x14ac:dyDescent="0.25">
      <c r="A1280" s="235" t="s">
        <v>17131</v>
      </c>
      <c r="B1280" s="250">
        <v>625171000</v>
      </c>
      <c r="C1280" s="236" t="s">
        <v>17144</v>
      </c>
      <c r="D1280" s="237">
        <v>7.2000000000000011</v>
      </c>
      <c r="E1280" s="238">
        <f t="shared" si="55"/>
        <v>8.64</v>
      </c>
      <c r="F1280" s="238">
        <f t="shared" si="56"/>
        <v>216.00000000000003</v>
      </c>
      <c r="G1280" s="238">
        <f t="shared" si="56"/>
        <v>259.20000000000005</v>
      </c>
      <c r="H1280" s="239"/>
      <c r="I1280" s="240"/>
    </row>
    <row r="1281" spans="1:9" x14ac:dyDescent="0.25">
      <c r="A1281" s="235" t="s">
        <v>17131</v>
      </c>
      <c r="B1281" s="250">
        <v>625172000</v>
      </c>
      <c r="C1281" s="236" t="s">
        <v>17145</v>
      </c>
      <c r="D1281" s="237">
        <v>4.540905490320732</v>
      </c>
      <c r="E1281" s="238">
        <f t="shared" si="55"/>
        <v>5.449086588384878</v>
      </c>
      <c r="F1281" s="238">
        <f t="shared" si="56"/>
        <v>136.22716470962195</v>
      </c>
      <c r="G1281" s="238">
        <f t="shared" si="56"/>
        <v>163.47259765154635</v>
      </c>
      <c r="H1281" s="239"/>
      <c r="I1281" s="240"/>
    </row>
    <row r="1282" spans="1:9" x14ac:dyDescent="0.25">
      <c r="A1282" s="235" t="s">
        <v>17131</v>
      </c>
      <c r="B1282" s="250">
        <v>625173000</v>
      </c>
      <c r="C1282" s="236" t="s">
        <v>17146</v>
      </c>
      <c r="D1282" s="237">
        <v>4.71442737095549</v>
      </c>
      <c r="E1282" s="238">
        <f t="shared" si="55"/>
        <v>5.6573128451465875</v>
      </c>
      <c r="F1282" s="238">
        <f t="shared" si="56"/>
        <v>141.4328211286647</v>
      </c>
      <c r="G1282" s="238">
        <f t="shared" si="56"/>
        <v>169.71938535439762</v>
      </c>
      <c r="H1282" s="239"/>
      <c r="I1282" s="240"/>
    </row>
    <row r="1283" spans="1:9" x14ac:dyDescent="0.25">
      <c r="A1283" s="235" t="s">
        <v>17131</v>
      </c>
      <c r="B1283" s="250">
        <v>625174000</v>
      </c>
      <c r="C1283" s="236" t="s">
        <v>17147</v>
      </c>
      <c r="D1283" s="237">
        <v>5.0107628700390832</v>
      </c>
      <c r="E1283" s="238">
        <f t="shared" si="55"/>
        <v>6.0129154440468993</v>
      </c>
      <c r="F1283" s="238">
        <f t="shared" si="56"/>
        <v>150.32288610117249</v>
      </c>
      <c r="G1283" s="238">
        <f t="shared" si="56"/>
        <v>180.38746332140698</v>
      </c>
      <c r="H1283" s="239"/>
      <c r="I1283" s="240"/>
    </row>
    <row r="1284" spans="1:9" x14ac:dyDescent="0.25">
      <c r="A1284" s="235" t="s">
        <v>17131</v>
      </c>
      <c r="B1284" s="250">
        <v>625175000</v>
      </c>
      <c r="C1284" s="236" t="s">
        <v>17148</v>
      </c>
      <c r="D1284" s="237">
        <v>5.0973043185719655</v>
      </c>
      <c r="E1284" s="238">
        <f t="shared" si="55"/>
        <v>6.1167651822863585</v>
      </c>
      <c r="F1284" s="238">
        <f t="shared" si="56"/>
        <v>152.91912955715895</v>
      </c>
      <c r="G1284" s="238">
        <f t="shared" si="56"/>
        <v>183.50295546859076</v>
      </c>
      <c r="H1284" s="239"/>
      <c r="I1284" s="240"/>
    </row>
    <row r="1285" spans="1:9" x14ac:dyDescent="0.25">
      <c r="A1285" s="235" t="s">
        <v>17131</v>
      </c>
      <c r="B1285" s="250">
        <v>625176000</v>
      </c>
      <c r="C1285" s="236" t="s">
        <v>17149</v>
      </c>
      <c r="D1285" s="237">
        <v>5.135904408649167</v>
      </c>
      <c r="E1285" s="238">
        <f t="shared" si="55"/>
        <v>6.1630852903790005</v>
      </c>
      <c r="F1285" s="238">
        <f t="shared" si="56"/>
        <v>154.07713225947501</v>
      </c>
      <c r="G1285" s="238">
        <f t="shared" si="56"/>
        <v>184.89255871137001</v>
      </c>
      <c r="H1285" s="239"/>
      <c r="I1285" s="240"/>
    </row>
    <row r="1286" spans="1:9" x14ac:dyDescent="0.25">
      <c r="A1286" s="235" t="s">
        <v>17131</v>
      </c>
      <c r="B1286" s="250">
        <v>625177000</v>
      </c>
      <c r="C1286" s="236" t="s">
        <v>17150</v>
      </c>
      <c r="D1286" s="237">
        <v>5.2252185762004535</v>
      </c>
      <c r="E1286" s="238">
        <f t="shared" si="55"/>
        <v>6.2702622914405444</v>
      </c>
      <c r="F1286" s="238">
        <f t="shared" si="56"/>
        <v>156.75655728601362</v>
      </c>
      <c r="G1286" s="238">
        <f t="shared" si="56"/>
        <v>188.10786874321633</v>
      </c>
      <c r="H1286" s="239"/>
      <c r="I1286" s="240"/>
    </row>
    <row r="1287" spans="1:9" x14ac:dyDescent="0.25">
      <c r="A1287" s="235" t="s">
        <v>17131</v>
      </c>
      <c r="B1287" s="250">
        <v>625178000</v>
      </c>
      <c r="C1287" s="236" t="s">
        <v>17151</v>
      </c>
      <c r="D1287" s="237">
        <v>5.3864203250903664</v>
      </c>
      <c r="E1287" s="238">
        <f t="shared" si="55"/>
        <v>6.4637043901084397</v>
      </c>
      <c r="F1287" s="238">
        <f t="shared" si="56"/>
        <v>161.59260975271098</v>
      </c>
      <c r="G1287" s="238">
        <f t="shared" si="56"/>
        <v>193.9111317032532</v>
      </c>
      <c r="H1287" s="239"/>
      <c r="I1287" s="240"/>
    </row>
    <row r="1288" spans="1:9" x14ac:dyDescent="0.25">
      <c r="A1288" s="235" t="s">
        <v>17131</v>
      </c>
      <c r="B1288" s="250">
        <v>625179000</v>
      </c>
      <c r="C1288" s="236" t="s">
        <v>17152</v>
      </c>
      <c r="D1288" s="237">
        <v>5.6827559898728204</v>
      </c>
      <c r="E1288" s="238">
        <f t="shared" si="55"/>
        <v>6.8193071878473841</v>
      </c>
      <c r="F1288" s="238">
        <f t="shared" si="56"/>
        <v>170.48267969618462</v>
      </c>
      <c r="G1288" s="238">
        <f t="shared" si="56"/>
        <v>204.57921563542152</v>
      </c>
      <c r="H1288" s="239"/>
      <c r="I1288" s="240"/>
    </row>
    <row r="1289" spans="1:9" x14ac:dyDescent="0.25">
      <c r="A1289" s="235" t="s">
        <v>17131</v>
      </c>
      <c r="B1289" s="250">
        <v>625180000</v>
      </c>
      <c r="C1289" s="236" t="s">
        <v>17153</v>
      </c>
      <c r="D1289" s="237">
        <v>5.7718584801309598</v>
      </c>
      <c r="E1289" s="238">
        <f t="shared" si="55"/>
        <v>6.9262301761571514</v>
      </c>
      <c r="F1289" s="238">
        <f t="shared" si="56"/>
        <v>173.1557544039288</v>
      </c>
      <c r="G1289" s="238">
        <f t="shared" si="56"/>
        <v>207.78690528471455</v>
      </c>
      <c r="H1289" s="239"/>
      <c r="I1289" s="240"/>
    </row>
    <row r="1290" spans="1:9" x14ac:dyDescent="0.25">
      <c r="A1290" s="235" t="s">
        <v>17131</v>
      </c>
      <c r="B1290" s="250">
        <v>625181000</v>
      </c>
      <c r="C1290" s="236" t="s">
        <v>17154</v>
      </c>
      <c r="D1290" s="237">
        <v>5.8562781197210443</v>
      </c>
      <c r="E1290" s="238">
        <f t="shared" si="55"/>
        <v>7.027533743665253</v>
      </c>
      <c r="F1290" s="238">
        <f t="shared" si="56"/>
        <v>175.68834359163134</v>
      </c>
      <c r="G1290" s="238">
        <f t="shared" si="56"/>
        <v>210.82601230995758</v>
      </c>
      <c r="H1290" s="239"/>
      <c r="I1290" s="240"/>
    </row>
    <row r="1291" spans="1:9" x14ac:dyDescent="0.25">
      <c r="A1291" s="235" t="s">
        <v>17131</v>
      </c>
      <c r="B1291" s="250">
        <v>625182000</v>
      </c>
      <c r="C1291" s="236" t="s">
        <v>17155</v>
      </c>
      <c r="D1291" s="237">
        <v>5.899771502260486</v>
      </c>
      <c r="E1291" s="238">
        <f t="shared" si="55"/>
        <v>7.0797258027125833</v>
      </c>
      <c r="F1291" s="238">
        <f t="shared" si="56"/>
        <v>176.99314506781457</v>
      </c>
      <c r="G1291" s="238">
        <f t="shared" si="56"/>
        <v>212.39177408137749</v>
      </c>
      <c r="H1291" s="239"/>
      <c r="I1291" s="240"/>
    </row>
    <row r="1292" spans="1:9" x14ac:dyDescent="0.25">
      <c r="A1292" s="235" t="s">
        <v>17131</v>
      </c>
      <c r="B1292" s="250">
        <v>625184000</v>
      </c>
      <c r="C1292" s="236" t="s">
        <v>17156</v>
      </c>
      <c r="D1292" s="237">
        <v>6.0249128337282247</v>
      </c>
      <c r="E1292" s="238">
        <f t="shared" si="55"/>
        <v>7.2298954004738691</v>
      </c>
      <c r="F1292" s="238">
        <f t="shared" si="56"/>
        <v>180.74738501184675</v>
      </c>
      <c r="G1292" s="238">
        <f t="shared" si="56"/>
        <v>216.89686201421608</v>
      </c>
      <c r="H1292" s="239"/>
      <c r="I1292" s="240"/>
    </row>
    <row r="1293" spans="1:9" x14ac:dyDescent="0.25">
      <c r="A1293" s="235" t="s">
        <v>17131</v>
      </c>
      <c r="B1293" s="250">
        <v>625185000</v>
      </c>
      <c r="C1293" s="236" t="s">
        <v>17157</v>
      </c>
      <c r="D1293" s="237">
        <v>6.1140111592057798</v>
      </c>
      <c r="E1293" s="238">
        <f t="shared" si="55"/>
        <v>7.3368133910469355</v>
      </c>
      <c r="F1293" s="238">
        <f t="shared" si="56"/>
        <v>183.42033477617341</v>
      </c>
      <c r="G1293" s="238">
        <f t="shared" si="56"/>
        <v>220.10440173140807</v>
      </c>
      <c r="H1293" s="239"/>
      <c r="I1293" s="240"/>
    </row>
    <row r="1294" spans="1:9" x14ac:dyDescent="0.25">
      <c r="A1294" s="235" t="s">
        <v>17131</v>
      </c>
      <c r="B1294" s="250">
        <v>625186000</v>
      </c>
      <c r="C1294" s="236" t="s">
        <v>17158</v>
      </c>
      <c r="D1294" s="237">
        <v>6.2826438425657027</v>
      </c>
      <c r="E1294" s="238">
        <f t="shared" si="55"/>
        <v>7.5391726110788433</v>
      </c>
      <c r="F1294" s="238">
        <f t="shared" si="56"/>
        <v>188.47931527697108</v>
      </c>
      <c r="G1294" s="238">
        <f t="shared" si="56"/>
        <v>226.17517833236531</v>
      </c>
      <c r="H1294" s="239"/>
      <c r="I1294" s="240"/>
    </row>
    <row r="1295" spans="1:9" x14ac:dyDescent="0.25">
      <c r="A1295" s="235" t="s">
        <v>17131</v>
      </c>
      <c r="B1295" s="250">
        <v>625187000</v>
      </c>
      <c r="C1295" s="236" t="s">
        <v>17159</v>
      </c>
      <c r="D1295" s="237">
        <v>6.4512778908032855</v>
      </c>
      <c r="E1295" s="238">
        <f t="shared" si="55"/>
        <v>7.7415334689639419</v>
      </c>
      <c r="F1295" s="238">
        <f t="shared" si="56"/>
        <v>193.53833672409857</v>
      </c>
      <c r="G1295" s="238">
        <f t="shared" si="56"/>
        <v>232.24600406891827</v>
      </c>
      <c r="H1295" s="239"/>
      <c r="I1295" s="240"/>
    </row>
    <row r="1296" spans="1:9" x14ac:dyDescent="0.25">
      <c r="A1296" s="235" t="s">
        <v>17131</v>
      </c>
      <c r="B1296" s="250">
        <v>625188000</v>
      </c>
      <c r="C1296" s="236" t="s">
        <v>17160</v>
      </c>
      <c r="D1296" s="237">
        <v>6.4512778908032855</v>
      </c>
      <c r="E1296" s="238">
        <f t="shared" si="55"/>
        <v>7.7415334689639419</v>
      </c>
      <c r="F1296" s="238">
        <f t="shared" si="56"/>
        <v>193.53833672409857</v>
      </c>
      <c r="G1296" s="238">
        <f t="shared" si="56"/>
        <v>232.24600406891827</v>
      </c>
      <c r="H1296" s="239"/>
      <c r="I1296" s="240"/>
    </row>
    <row r="1297" spans="1:9" x14ac:dyDescent="0.25">
      <c r="A1297" s="235" t="s">
        <v>17131</v>
      </c>
      <c r="B1297" s="250">
        <v>625189000</v>
      </c>
      <c r="C1297" s="236" t="s">
        <v>17161</v>
      </c>
      <c r="D1297" s="237">
        <v>6.6631907270090895</v>
      </c>
      <c r="E1297" s="238">
        <f t="shared" si="55"/>
        <v>7.9958288724109075</v>
      </c>
      <c r="F1297" s="238">
        <f t="shared" si="56"/>
        <v>199.89572181027268</v>
      </c>
      <c r="G1297" s="238">
        <f t="shared" si="56"/>
        <v>239.87486617232722</v>
      </c>
      <c r="H1297" s="239"/>
      <c r="I1297" s="240"/>
    </row>
    <row r="1298" spans="1:9" x14ac:dyDescent="0.25">
      <c r="A1298" s="235" t="s">
        <v>17131</v>
      </c>
      <c r="B1298" s="250">
        <v>625190000</v>
      </c>
      <c r="C1298" s="236" t="s">
        <v>17162</v>
      </c>
      <c r="D1298" s="237">
        <v>6.7885652281481574</v>
      </c>
      <c r="E1298" s="238">
        <f t="shared" si="55"/>
        <v>8.1462782737777886</v>
      </c>
      <c r="F1298" s="238">
        <f t="shared" si="56"/>
        <v>203.65695684444472</v>
      </c>
      <c r="G1298" s="238">
        <f t="shared" si="56"/>
        <v>244.38834821333364</v>
      </c>
      <c r="H1298" s="239"/>
      <c r="I1298" s="240"/>
    </row>
    <row r="1299" spans="1:9" x14ac:dyDescent="0.25">
      <c r="A1299" s="235" t="s">
        <v>17131</v>
      </c>
      <c r="B1299" s="250">
        <v>625191000</v>
      </c>
      <c r="C1299" s="236" t="s">
        <v>17163</v>
      </c>
      <c r="D1299" s="237">
        <v>7.144923749346459</v>
      </c>
      <c r="E1299" s="238">
        <f t="shared" si="55"/>
        <v>8.5739084992157508</v>
      </c>
      <c r="F1299" s="238">
        <f t="shared" si="56"/>
        <v>214.34771248039377</v>
      </c>
      <c r="G1299" s="238">
        <f t="shared" si="56"/>
        <v>257.21725497647253</v>
      </c>
      <c r="H1299" s="239"/>
      <c r="I1299" s="240"/>
    </row>
    <row r="1300" spans="1:9" x14ac:dyDescent="0.25">
      <c r="A1300" s="235" t="s">
        <v>17131</v>
      </c>
      <c r="B1300" s="250">
        <v>625192000</v>
      </c>
      <c r="C1300" s="236" t="s">
        <v>17164</v>
      </c>
      <c r="D1300" s="237">
        <v>7.3956498230651642</v>
      </c>
      <c r="E1300" s="238">
        <f t="shared" si="55"/>
        <v>8.8747797876781966</v>
      </c>
      <c r="F1300" s="238">
        <f t="shared" si="56"/>
        <v>221.86949469195491</v>
      </c>
      <c r="G1300" s="238">
        <f t="shared" si="56"/>
        <v>266.24339363034591</v>
      </c>
      <c r="H1300" s="239"/>
      <c r="I1300" s="240"/>
    </row>
    <row r="1301" spans="1:9" x14ac:dyDescent="0.25">
      <c r="A1301" s="235" t="s">
        <v>17131</v>
      </c>
      <c r="B1301" s="250">
        <v>625193000</v>
      </c>
      <c r="C1301" s="236" t="s">
        <v>17165</v>
      </c>
      <c r="D1301" s="237">
        <v>7.4847480690664225</v>
      </c>
      <c r="E1301" s="238">
        <f t="shared" si="55"/>
        <v>8.981697682879707</v>
      </c>
      <c r="F1301" s="238">
        <f t="shared" si="56"/>
        <v>224.54244207199267</v>
      </c>
      <c r="G1301" s="238">
        <f t="shared" si="56"/>
        <v>269.4509304863912</v>
      </c>
      <c r="H1301" s="239"/>
      <c r="I1301" s="240"/>
    </row>
    <row r="1302" spans="1:9" x14ac:dyDescent="0.25">
      <c r="A1302" s="235" t="s">
        <v>17131</v>
      </c>
      <c r="B1302" s="250">
        <v>625194000</v>
      </c>
      <c r="C1302" s="236" t="s">
        <v>17166</v>
      </c>
      <c r="D1302" s="237">
        <v>7.5714994106172533</v>
      </c>
      <c r="E1302" s="238">
        <f t="shared" si="55"/>
        <v>9.0857992927407043</v>
      </c>
      <c r="F1302" s="238">
        <f t="shared" si="56"/>
        <v>227.14498231851761</v>
      </c>
      <c r="G1302" s="238">
        <f t="shared" si="56"/>
        <v>272.5739787822211</v>
      </c>
      <c r="H1302" s="239"/>
      <c r="I1302" s="240"/>
    </row>
    <row r="1303" spans="1:9" x14ac:dyDescent="0.25">
      <c r="A1303" s="235" t="s">
        <v>17131</v>
      </c>
      <c r="B1303" s="250">
        <v>625195000</v>
      </c>
      <c r="C1303" s="236" t="s">
        <v>17167</v>
      </c>
      <c r="D1303" s="237">
        <v>7.6098896920944812</v>
      </c>
      <c r="E1303" s="238">
        <f t="shared" si="55"/>
        <v>9.1318676305133764</v>
      </c>
      <c r="F1303" s="238">
        <f t="shared" si="56"/>
        <v>228.29669076283443</v>
      </c>
      <c r="G1303" s="238">
        <f t="shared" si="56"/>
        <v>273.9560289154013</v>
      </c>
      <c r="H1303" s="239"/>
      <c r="I1303" s="240"/>
    </row>
    <row r="1304" spans="1:9" x14ac:dyDescent="0.25">
      <c r="A1304" s="235" t="s">
        <v>17131</v>
      </c>
      <c r="B1304" s="250">
        <v>625196000</v>
      </c>
      <c r="C1304" s="236" t="s">
        <v>17168</v>
      </c>
      <c r="D1304" s="237">
        <v>8.084636227312199</v>
      </c>
      <c r="E1304" s="238">
        <f t="shared" si="55"/>
        <v>9.7015634727746392</v>
      </c>
      <c r="F1304" s="238">
        <f t="shared" si="56"/>
        <v>242.53908681936596</v>
      </c>
      <c r="G1304" s="238">
        <f t="shared" si="56"/>
        <v>291.04690418323918</v>
      </c>
      <c r="H1304" s="239"/>
      <c r="I1304" s="240"/>
    </row>
    <row r="1305" spans="1:9" x14ac:dyDescent="0.25">
      <c r="A1305" s="235" t="s">
        <v>17131</v>
      </c>
      <c r="B1305" s="250">
        <v>625197000</v>
      </c>
      <c r="C1305" s="236" t="s">
        <v>17169</v>
      </c>
      <c r="D1305" s="237">
        <v>8.5084413158011234</v>
      </c>
      <c r="E1305" s="238">
        <f t="shared" si="55"/>
        <v>10.210129578961348</v>
      </c>
      <c r="F1305" s="238">
        <f t="shared" si="56"/>
        <v>255.25323947403371</v>
      </c>
      <c r="G1305" s="238">
        <f t="shared" si="56"/>
        <v>306.30388736884044</v>
      </c>
      <c r="H1305" s="239"/>
      <c r="I1305" s="240"/>
    </row>
    <row r="1306" spans="1:9" x14ac:dyDescent="0.25">
      <c r="A1306" s="235" t="s">
        <v>17131</v>
      </c>
      <c r="B1306" s="250">
        <v>625198000</v>
      </c>
      <c r="C1306" s="236" t="s">
        <v>17170</v>
      </c>
      <c r="D1306" s="237">
        <v>9.1011119461001027</v>
      </c>
      <c r="E1306" s="238">
        <f t="shared" si="55"/>
        <v>10.921334335320124</v>
      </c>
      <c r="F1306" s="238">
        <f t="shared" si="56"/>
        <v>273.03335838300308</v>
      </c>
      <c r="G1306" s="238">
        <f t="shared" si="56"/>
        <v>327.6400300596037</v>
      </c>
      <c r="H1306" s="239"/>
      <c r="I1306" s="240"/>
    </row>
    <row r="1307" spans="1:9" x14ac:dyDescent="0.25">
      <c r="A1307" s="235" t="s">
        <v>17131</v>
      </c>
      <c r="B1307" s="250">
        <v>625199000</v>
      </c>
      <c r="C1307" s="236" t="s">
        <v>17171</v>
      </c>
      <c r="D1307" s="237">
        <v>9.6840276449555223</v>
      </c>
      <c r="E1307" s="238">
        <f t="shared" si="55"/>
        <v>11.620833173946627</v>
      </c>
      <c r="F1307" s="238">
        <f t="shared" si="56"/>
        <v>290.52082934866564</v>
      </c>
      <c r="G1307" s="238">
        <f t="shared" si="56"/>
        <v>348.62499521839879</v>
      </c>
      <c r="H1307" s="239"/>
      <c r="I1307" s="240"/>
    </row>
    <row r="1308" spans="1:9" x14ac:dyDescent="0.25">
      <c r="A1308" s="235" t="s">
        <v>17131</v>
      </c>
      <c r="B1308" s="250">
        <v>625200000</v>
      </c>
      <c r="C1308" s="236" t="s">
        <v>17172</v>
      </c>
      <c r="D1308" s="237">
        <v>15.960000000000003</v>
      </c>
      <c r="E1308" s="238">
        <f t="shared" si="55"/>
        <v>19.152000000000001</v>
      </c>
      <c r="F1308" s="238">
        <f t="shared" si="56"/>
        <v>478.80000000000007</v>
      </c>
      <c r="G1308" s="238">
        <f t="shared" si="56"/>
        <v>574.56000000000006</v>
      </c>
      <c r="H1308" s="239"/>
      <c r="I1308" s="240"/>
    </row>
    <row r="1309" spans="1:9" x14ac:dyDescent="0.25">
      <c r="A1309" s="235" t="s">
        <v>17131</v>
      </c>
      <c r="B1309" s="250">
        <v>625201000</v>
      </c>
      <c r="C1309" s="236" t="s">
        <v>17173</v>
      </c>
      <c r="D1309" s="237">
        <v>10.28158733469391</v>
      </c>
      <c r="E1309" s="238">
        <f t="shared" si="55"/>
        <v>12.337904801632691</v>
      </c>
      <c r="F1309" s="238">
        <f t="shared" si="56"/>
        <v>308.4476200408173</v>
      </c>
      <c r="G1309" s="238">
        <f t="shared" si="56"/>
        <v>370.1371440489807</v>
      </c>
      <c r="H1309" s="239"/>
      <c r="I1309" s="240"/>
    </row>
    <row r="1310" spans="1:9" x14ac:dyDescent="0.25">
      <c r="A1310" s="235" t="s">
        <v>17131</v>
      </c>
      <c r="B1310" s="250">
        <v>625202000</v>
      </c>
      <c r="C1310" s="236" t="s">
        <v>17174</v>
      </c>
      <c r="D1310" s="237">
        <v>10.833095460079191</v>
      </c>
      <c r="E1310" s="238">
        <f t="shared" si="55"/>
        <v>12.999714552095028</v>
      </c>
      <c r="F1310" s="238">
        <f t="shared" si="56"/>
        <v>324.99286380237572</v>
      </c>
      <c r="G1310" s="238">
        <f t="shared" si="56"/>
        <v>389.99143656285082</v>
      </c>
      <c r="H1310" s="239"/>
      <c r="I1310" s="240"/>
    </row>
    <row r="1311" spans="1:9" x14ac:dyDescent="0.25">
      <c r="A1311" s="235" t="s">
        <v>17131</v>
      </c>
      <c r="B1311" s="250">
        <v>625203000</v>
      </c>
      <c r="C1311" s="236" t="s">
        <v>17175</v>
      </c>
      <c r="D1311" s="237">
        <v>11.177577693588022</v>
      </c>
      <c r="E1311" s="238">
        <f t="shared" si="55"/>
        <v>13.413093232305625</v>
      </c>
      <c r="F1311" s="238">
        <f t="shared" si="56"/>
        <v>335.32733080764064</v>
      </c>
      <c r="G1311" s="238">
        <f t="shared" si="56"/>
        <v>402.39279696916878</v>
      </c>
      <c r="H1311" s="239"/>
      <c r="I1311" s="240"/>
    </row>
    <row r="1312" spans="1:9" x14ac:dyDescent="0.25">
      <c r="A1312" s="235" t="s">
        <v>17131</v>
      </c>
      <c r="B1312" s="250">
        <v>625204000</v>
      </c>
      <c r="C1312" s="236" t="s">
        <v>17176</v>
      </c>
      <c r="D1312" s="237">
        <v>11.726990089039468</v>
      </c>
      <c r="E1312" s="238">
        <f t="shared" si="55"/>
        <v>14.072388106847361</v>
      </c>
      <c r="F1312" s="238">
        <f t="shared" si="56"/>
        <v>351.80970267118403</v>
      </c>
      <c r="G1312" s="238">
        <f t="shared" si="56"/>
        <v>422.17164320542082</v>
      </c>
      <c r="H1312" s="239"/>
      <c r="I1312" s="240"/>
    </row>
    <row r="1313" spans="1:9" x14ac:dyDescent="0.25">
      <c r="A1313" s="235" t="s">
        <v>17131</v>
      </c>
      <c r="B1313" s="250">
        <v>623531000</v>
      </c>
      <c r="C1313" s="236" t="s">
        <v>17132</v>
      </c>
      <c r="D1313" s="237">
        <v>8.7110505712560862</v>
      </c>
      <c r="E1313" s="238">
        <f t="shared" si="55"/>
        <v>10.453260685507303</v>
      </c>
      <c r="F1313" s="238">
        <f t="shared" si="56"/>
        <v>261.33151713768257</v>
      </c>
      <c r="G1313" s="238">
        <f t="shared" si="56"/>
        <v>313.59782056521908</v>
      </c>
      <c r="H1313" s="239"/>
      <c r="I1313" s="240"/>
    </row>
    <row r="1314" spans="1:9" x14ac:dyDescent="0.25">
      <c r="A1314" s="235" t="s">
        <v>17190</v>
      </c>
      <c r="B1314" s="250">
        <v>627013000</v>
      </c>
      <c r="C1314" s="236" t="s">
        <v>17202</v>
      </c>
      <c r="D1314" s="237">
        <v>56.205082238238667</v>
      </c>
      <c r="E1314" s="238">
        <f t="shared" si="55"/>
        <v>67.446098685886398</v>
      </c>
      <c r="F1314" s="238">
        <f t="shared" si="56"/>
        <v>1686.15246714716</v>
      </c>
      <c r="G1314" s="238">
        <f t="shared" si="56"/>
        <v>2023.3829605765918</v>
      </c>
      <c r="H1314" s="239"/>
      <c r="I1314" s="240"/>
    </row>
    <row r="1315" spans="1:9" x14ac:dyDescent="0.25">
      <c r="A1315" s="235" t="s">
        <v>17190</v>
      </c>
      <c r="B1315" s="250">
        <v>627001000</v>
      </c>
      <c r="C1315" s="236" t="s">
        <v>17191</v>
      </c>
      <c r="D1315" s="237">
        <v>19.971592432037578</v>
      </c>
      <c r="E1315" s="238">
        <f t="shared" si="55"/>
        <v>23.965910918445093</v>
      </c>
      <c r="F1315" s="238">
        <f t="shared" si="56"/>
        <v>599.14777296112732</v>
      </c>
      <c r="G1315" s="238">
        <f t="shared" si="56"/>
        <v>718.97732755335278</v>
      </c>
      <c r="H1315" s="239"/>
      <c r="I1315" s="240"/>
    </row>
    <row r="1316" spans="1:9" x14ac:dyDescent="0.25">
      <c r="A1316" s="235" t="s">
        <v>17190</v>
      </c>
      <c r="B1316" s="250">
        <v>627002000</v>
      </c>
      <c r="C1316" s="236" t="s">
        <v>17192</v>
      </c>
      <c r="D1316" s="237">
        <v>20.091983954986894</v>
      </c>
      <c r="E1316" s="238">
        <f t="shared" si="55"/>
        <v>24.110380745984273</v>
      </c>
      <c r="F1316" s="238">
        <f t="shared" si="56"/>
        <v>602.75951864960678</v>
      </c>
      <c r="G1316" s="238">
        <f t="shared" si="56"/>
        <v>723.31142237952815</v>
      </c>
      <c r="H1316" s="239"/>
      <c r="I1316" s="240"/>
    </row>
    <row r="1317" spans="1:9" x14ac:dyDescent="0.25">
      <c r="A1317" s="235" t="s">
        <v>17190</v>
      </c>
      <c r="B1317" s="250">
        <v>627003000</v>
      </c>
      <c r="C1317" s="236" t="s">
        <v>17193</v>
      </c>
      <c r="D1317" s="237">
        <v>21.730333863368244</v>
      </c>
      <c r="E1317" s="238">
        <f t="shared" si="55"/>
        <v>26.076400636041893</v>
      </c>
      <c r="F1317" s="238">
        <f t="shared" si="56"/>
        <v>651.91001590104736</v>
      </c>
      <c r="G1317" s="238">
        <f t="shared" si="56"/>
        <v>782.29201908125674</v>
      </c>
      <c r="H1317" s="239"/>
      <c r="I1317" s="240"/>
    </row>
    <row r="1318" spans="1:9" x14ac:dyDescent="0.25">
      <c r="A1318" s="235" t="s">
        <v>17190</v>
      </c>
      <c r="B1318" s="250">
        <v>627004000</v>
      </c>
      <c r="C1318" s="236" t="s">
        <v>17194</v>
      </c>
      <c r="D1318" s="237">
        <v>21.730333863368244</v>
      </c>
      <c r="E1318" s="238">
        <f t="shared" si="55"/>
        <v>26.076400636041893</v>
      </c>
      <c r="F1318" s="238">
        <f t="shared" si="56"/>
        <v>651.91001590104736</v>
      </c>
      <c r="G1318" s="238">
        <f t="shared" si="56"/>
        <v>782.29201908125674</v>
      </c>
      <c r="H1318" s="239"/>
      <c r="I1318" s="240"/>
    </row>
    <row r="1319" spans="1:9" x14ac:dyDescent="0.25">
      <c r="A1319" s="235" t="s">
        <v>17190</v>
      </c>
      <c r="B1319" s="250">
        <v>627005000</v>
      </c>
      <c r="C1319" s="236" t="s">
        <v>17195</v>
      </c>
      <c r="D1319" s="237">
        <v>24.71765023271039</v>
      </c>
      <c r="E1319" s="238">
        <f t="shared" si="55"/>
        <v>29.661180279252466</v>
      </c>
      <c r="F1319" s="238">
        <f t="shared" si="56"/>
        <v>741.52950698131167</v>
      </c>
      <c r="G1319" s="238">
        <f t="shared" si="56"/>
        <v>889.83540837757403</v>
      </c>
      <c r="H1319" s="239"/>
      <c r="I1319" s="240"/>
    </row>
    <row r="1320" spans="1:9" x14ac:dyDescent="0.25">
      <c r="A1320" s="235" t="s">
        <v>17190</v>
      </c>
      <c r="B1320" s="250">
        <v>627006000</v>
      </c>
      <c r="C1320" s="236" t="s">
        <v>17196</v>
      </c>
      <c r="D1320" s="237">
        <v>29.318916257642222</v>
      </c>
      <c r="E1320" s="238">
        <f t="shared" si="55"/>
        <v>35.182699509170668</v>
      </c>
      <c r="F1320" s="238">
        <f t="shared" si="56"/>
        <v>879.56748772926665</v>
      </c>
      <c r="G1320" s="238">
        <f t="shared" si="56"/>
        <v>1055.48098527512</v>
      </c>
      <c r="H1320" s="239"/>
      <c r="I1320" s="240"/>
    </row>
    <row r="1321" spans="1:9" x14ac:dyDescent="0.25">
      <c r="A1321" s="235" t="s">
        <v>17190</v>
      </c>
      <c r="B1321" s="250">
        <v>627007000</v>
      </c>
      <c r="C1321" s="236" t="s">
        <v>17197</v>
      </c>
      <c r="D1321" s="237">
        <v>30.065924875785548</v>
      </c>
      <c r="E1321" s="238">
        <f t="shared" si="55"/>
        <v>36.079109850942658</v>
      </c>
      <c r="F1321" s="238">
        <f t="shared" si="56"/>
        <v>901.97774627356648</v>
      </c>
      <c r="G1321" s="238">
        <f t="shared" si="56"/>
        <v>1082.3732955282796</v>
      </c>
      <c r="H1321" s="239"/>
      <c r="I1321" s="240"/>
    </row>
    <row r="1322" spans="1:9" x14ac:dyDescent="0.25">
      <c r="A1322" s="235" t="s">
        <v>17190</v>
      </c>
      <c r="B1322" s="250">
        <v>627008000</v>
      </c>
      <c r="C1322" s="236" t="s">
        <v>17198</v>
      </c>
      <c r="D1322" s="237">
        <v>30.065924875785548</v>
      </c>
      <c r="E1322" s="238">
        <f t="shared" ref="E1322:E1387" si="57">D1322*1.2</f>
        <v>36.079109850942658</v>
      </c>
      <c r="F1322" s="238">
        <f t="shared" ref="F1322:G1387" si="58">D1322*$F$1</f>
        <v>901.97774627356648</v>
      </c>
      <c r="G1322" s="238">
        <f t="shared" si="58"/>
        <v>1082.3732955282796</v>
      </c>
      <c r="H1322" s="239"/>
      <c r="I1322" s="240"/>
    </row>
    <row r="1323" spans="1:9" x14ac:dyDescent="0.25">
      <c r="A1323" s="235" t="s">
        <v>17190</v>
      </c>
      <c r="B1323" s="250">
        <v>627009000</v>
      </c>
      <c r="C1323" s="236" t="s">
        <v>17199</v>
      </c>
      <c r="D1323" s="237">
        <v>31.559713676772596</v>
      </c>
      <c r="E1323" s="238">
        <f t="shared" si="57"/>
        <v>37.871656412127116</v>
      </c>
      <c r="F1323" s="238">
        <f t="shared" si="58"/>
        <v>946.79141030317783</v>
      </c>
      <c r="G1323" s="238">
        <f t="shared" si="58"/>
        <v>1136.1496923638135</v>
      </c>
      <c r="H1323" s="239"/>
      <c r="I1323" s="240"/>
    </row>
    <row r="1324" spans="1:9" x14ac:dyDescent="0.25">
      <c r="A1324" s="235" t="s">
        <v>17190</v>
      </c>
      <c r="B1324" s="250">
        <v>627010000</v>
      </c>
      <c r="C1324" s="236" t="s">
        <v>17200</v>
      </c>
      <c r="D1324" s="237">
        <v>37.630337546455515</v>
      </c>
      <c r="E1324" s="238">
        <f t="shared" si="57"/>
        <v>45.156405055746617</v>
      </c>
      <c r="F1324" s="238">
        <f t="shared" si="58"/>
        <v>1128.9101263936655</v>
      </c>
      <c r="G1324" s="238">
        <f t="shared" si="58"/>
        <v>1354.6921516723985</v>
      </c>
      <c r="H1324" s="239"/>
      <c r="I1324" s="240"/>
    </row>
    <row r="1325" spans="1:9" x14ac:dyDescent="0.25">
      <c r="A1325" s="235" t="s">
        <v>17190</v>
      </c>
      <c r="B1325" s="250">
        <v>627012000</v>
      </c>
      <c r="C1325" s="236" t="s">
        <v>17201</v>
      </c>
      <c r="D1325" s="237">
        <v>38.618129928159384</v>
      </c>
      <c r="E1325" s="238">
        <f t="shared" si="57"/>
        <v>46.34175591379126</v>
      </c>
      <c r="F1325" s="238">
        <f t="shared" si="58"/>
        <v>1158.5438978447814</v>
      </c>
      <c r="G1325" s="238">
        <f t="shared" si="58"/>
        <v>1390.2526774137377</v>
      </c>
      <c r="H1325" s="239"/>
      <c r="I1325" s="240"/>
    </row>
    <row r="1326" spans="1:9" x14ac:dyDescent="0.25">
      <c r="A1326" s="235" t="s">
        <v>17190</v>
      </c>
      <c r="B1326" s="250">
        <v>627038000</v>
      </c>
      <c r="C1326" s="236" t="s">
        <v>17204</v>
      </c>
      <c r="D1326" s="237">
        <v>18.968549620371778</v>
      </c>
      <c r="E1326" s="238">
        <f t="shared" si="57"/>
        <v>22.762259544446135</v>
      </c>
      <c r="F1326" s="238">
        <f t="shared" si="58"/>
        <v>569.05648861115333</v>
      </c>
      <c r="G1326" s="238">
        <f t="shared" si="58"/>
        <v>682.86778633338406</v>
      </c>
      <c r="H1326" s="239"/>
      <c r="I1326" s="240"/>
    </row>
    <row r="1327" spans="1:9" x14ac:dyDescent="0.25">
      <c r="A1327" s="235" t="s">
        <v>17190</v>
      </c>
      <c r="B1327" s="250">
        <v>627039000</v>
      </c>
      <c r="C1327" s="236" t="s">
        <v>17205</v>
      </c>
      <c r="D1327" s="237">
        <v>22.488096676383883</v>
      </c>
      <c r="E1327" s="238">
        <f t="shared" si="57"/>
        <v>26.98571601166066</v>
      </c>
      <c r="F1327" s="238">
        <f t="shared" si="58"/>
        <v>674.64290029151653</v>
      </c>
      <c r="G1327" s="238">
        <f t="shared" si="58"/>
        <v>809.57148034981981</v>
      </c>
      <c r="H1327" s="239"/>
      <c r="I1327" s="240"/>
    </row>
    <row r="1328" spans="1:9" x14ac:dyDescent="0.25">
      <c r="A1328" s="235" t="s">
        <v>17190</v>
      </c>
      <c r="B1328" s="250">
        <v>627037000</v>
      </c>
      <c r="C1328" s="236" t="s">
        <v>17203</v>
      </c>
      <c r="D1328" s="237">
        <v>19.717264839600421</v>
      </c>
      <c r="E1328" s="238">
        <f t="shared" si="57"/>
        <v>23.660717807520506</v>
      </c>
      <c r="F1328" s="238">
        <f t="shared" si="58"/>
        <v>591.51794518801262</v>
      </c>
      <c r="G1328" s="238">
        <f t="shared" si="58"/>
        <v>709.82153422561521</v>
      </c>
      <c r="H1328" s="239"/>
      <c r="I1328" s="240"/>
    </row>
    <row r="1329" spans="1:9" x14ac:dyDescent="0.25">
      <c r="A1329" s="235" t="s">
        <v>17190</v>
      </c>
      <c r="B1329" s="250">
        <v>627040000</v>
      </c>
      <c r="C1329" s="236" t="s">
        <v>17206</v>
      </c>
      <c r="D1329" s="237">
        <v>3.5414237790742842</v>
      </c>
      <c r="E1329" s="238">
        <f t="shared" si="57"/>
        <v>4.249708534889141</v>
      </c>
      <c r="F1329" s="238">
        <f t="shared" si="58"/>
        <v>106.24271337222852</v>
      </c>
      <c r="G1329" s="238">
        <f t="shared" si="58"/>
        <v>127.49125604667424</v>
      </c>
      <c r="H1329" s="239"/>
      <c r="I1329" s="240"/>
    </row>
    <row r="1330" spans="1:9" x14ac:dyDescent="0.25">
      <c r="A1330" s="235" t="s">
        <v>17207</v>
      </c>
      <c r="B1330" s="250">
        <v>628201000</v>
      </c>
      <c r="C1330" s="236" t="s">
        <v>17224</v>
      </c>
      <c r="D1330" s="237">
        <v>57.819262429192776</v>
      </c>
      <c r="E1330" s="238">
        <f t="shared" si="57"/>
        <v>69.383114915031328</v>
      </c>
      <c r="F1330" s="238">
        <f t="shared" si="58"/>
        <v>1734.5778728757832</v>
      </c>
      <c r="G1330" s="238">
        <f t="shared" si="58"/>
        <v>2081.49344745094</v>
      </c>
      <c r="H1330" s="239"/>
      <c r="I1330" s="240"/>
    </row>
    <row r="1331" spans="1:9" x14ac:dyDescent="0.25">
      <c r="A1331" s="235" t="s">
        <v>17207</v>
      </c>
      <c r="B1331" s="250">
        <v>628203000</v>
      </c>
      <c r="C1331" s="236" t="s">
        <v>17224</v>
      </c>
      <c r="D1331" s="237">
        <v>57.819262429192776</v>
      </c>
      <c r="E1331" s="238">
        <f t="shared" si="57"/>
        <v>69.383114915031328</v>
      </c>
      <c r="F1331" s="238">
        <f t="shared" si="58"/>
        <v>1734.5778728757832</v>
      </c>
      <c r="G1331" s="238">
        <f t="shared" si="58"/>
        <v>2081.49344745094</v>
      </c>
      <c r="H1331" s="239"/>
      <c r="I1331" s="240"/>
    </row>
    <row r="1332" spans="1:9" x14ac:dyDescent="0.25">
      <c r="A1332" s="235" t="s">
        <v>17207</v>
      </c>
      <c r="B1332" s="250">
        <v>628202000</v>
      </c>
      <c r="C1332" s="236" t="s">
        <v>17225</v>
      </c>
      <c r="D1332" s="237">
        <v>65.046670232841862</v>
      </c>
      <c r="E1332" s="238">
        <f t="shared" si="57"/>
        <v>78.056004279410232</v>
      </c>
      <c r="F1332" s="238">
        <f t="shared" si="58"/>
        <v>1951.4001069852559</v>
      </c>
      <c r="G1332" s="238">
        <f t="shared" si="58"/>
        <v>2341.680128382307</v>
      </c>
      <c r="H1332" s="239"/>
      <c r="I1332" s="240"/>
    </row>
    <row r="1333" spans="1:9" x14ac:dyDescent="0.25">
      <c r="A1333" s="235" t="s">
        <v>17207</v>
      </c>
      <c r="B1333" s="250">
        <v>628204000</v>
      </c>
      <c r="C1333" s="236" t="s">
        <v>17225</v>
      </c>
      <c r="D1333" s="237">
        <v>65.046670232841862</v>
      </c>
      <c r="E1333" s="238">
        <f t="shared" si="57"/>
        <v>78.056004279410232</v>
      </c>
      <c r="F1333" s="238">
        <f t="shared" si="58"/>
        <v>1951.4001069852559</v>
      </c>
      <c r="G1333" s="238">
        <f t="shared" si="58"/>
        <v>2341.680128382307</v>
      </c>
      <c r="H1333" s="239"/>
      <c r="I1333" s="240"/>
    </row>
    <row r="1334" spans="1:9" x14ac:dyDescent="0.25">
      <c r="A1334" s="235" t="s">
        <v>17207</v>
      </c>
      <c r="B1334" s="250">
        <v>623398000</v>
      </c>
      <c r="C1334" s="236" t="s">
        <v>17222</v>
      </c>
      <c r="D1334" s="237">
        <v>56.084691077418917</v>
      </c>
      <c r="E1334" s="238">
        <f t="shared" si="57"/>
        <v>67.301629292902703</v>
      </c>
      <c r="F1334" s="238">
        <f t="shared" si="58"/>
        <v>1682.5407323225675</v>
      </c>
      <c r="G1334" s="238">
        <f t="shared" si="58"/>
        <v>2019.0488787870811</v>
      </c>
      <c r="H1334" s="239"/>
      <c r="I1334" s="240"/>
    </row>
    <row r="1335" spans="1:9" x14ac:dyDescent="0.25">
      <c r="A1335" s="235" t="s">
        <v>17207</v>
      </c>
      <c r="B1335" s="250">
        <v>623399000</v>
      </c>
      <c r="C1335" s="236" t="s">
        <v>17223</v>
      </c>
      <c r="D1335" s="237">
        <v>66.058402179184569</v>
      </c>
      <c r="E1335" s="238">
        <f t="shared" si="57"/>
        <v>79.270082615021479</v>
      </c>
      <c r="F1335" s="238">
        <f t="shared" si="58"/>
        <v>1981.7520653755371</v>
      </c>
      <c r="G1335" s="238">
        <f t="shared" si="58"/>
        <v>2378.1024784506444</v>
      </c>
      <c r="H1335" s="239"/>
      <c r="I1335" s="240"/>
    </row>
    <row r="1336" spans="1:9" x14ac:dyDescent="0.25">
      <c r="A1336" s="235" t="s">
        <v>17207</v>
      </c>
      <c r="B1336" s="250">
        <v>623391000</v>
      </c>
      <c r="C1336" s="236" t="s">
        <v>17216</v>
      </c>
      <c r="D1336" s="237">
        <v>23.368684546419175</v>
      </c>
      <c r="E1336" s="238">
        <f t="shared" si="57"/>
        <v>28.04242145570301</v>
      </c>
      <c r="F1336" s="238">
        <f t="shared" si="58"/>
        <v>701.06053639257527</v>
      </c>
      <c r="G1336" s="238">
        <f t="shared" si="58"/>
        <v>841.27264367109035</v>
      </c>
      <c r="H1336" s="239"/>
      <c r="I1336" s="240"/>
    </row>
    <row r="1337" spans="1:9" x14ac:dyDescent="0.25">
      <c r="A1337" s="235" t="s">
        <v>17207</v>
      </c>
      <c r="B1337" s="250">
        <v>623392000</v>
      </c>
      <c r="C1337" s="236" t="s">
        <v>17217</v>
      </c>
      <c r="D1337" s="237">
        <v>25.271757174504746</v>
      </c>
      <c r="E1337" s="238">
        <f t="shared" si="57"/>
        <v>30.326108609405694</v>
      </c>
      <c r="F1337" s="238">
        <f t="shared" si="58"/>
        <v>758.15271523514241</v>
      </c>
      <c r="G1337" s="238">
        <f t="shared" si="58"/>
        <v>909.78325828217078</v>
      </c>
      <c r="H1337" s="239"/>
      <c r="I1337" s="240"/>
    </row>
    <row r="1338" spans="1:9" x14ac:dyDescent="0.25">
      <c r="A1338" s="235" t="s">
        <v>17207</v>
      </c>
      <c r="B1338" s="250">
        <v>623393000</v>
      </c>
      <c r="C1338" s="236" t="s">
        <v>17218</v>
      </c>
      <c r="D1338" s="237">
        <v>27.65662703352222</v>
      </c>
      <c r="E1338" s="238">
        <f t="shared" si="57"/>
        <v>33.18795244022666</v>
      </c>
      <c r="F1338" s="238">
        <f t="shared" si="58"/>
        <v>829.69881100566658</v>
      </c>
      <c r="G1338" s="238">
        <f t="shared" si="58"/>
        <v>995.63857320679983</v>
      </c>
      <c r="H1338" s="239"/>
      <c r="I1338" s="240"/>
    </row>
    <row r="1339" spans="1:9" x14ac:dyDescent="0.25">
      <c r="A1339" s="235" t="s">
        <v>17207</v>
      </c>
      <c r="B1339" s="250">
        <v>623394000</v>
      </c>
      <c r="C1339" s="236" t="s">
        <v>17219</v>
      </c>
      <c r="D1339" s="237">
        <v>29.993643996217823</v>
      </c>
      <c r="E1339" s="238">
        <f t="shared" si="57"/>
        <v>35.992372795461385</v>
      </c>
      <c r="F1339" s="238">
        <f t="shared" si="58"/>
        <v>899.80931988653469</v>
      </c>
      <c r="G1339" s="238">
        <f t="shared" si="58"/>
        <v>1079.7711838638415</v>
      </c>
      <c r="H1339" s="239"/>
      <c r="I1339" s="240"/>
    </row>
    <row r="1340" spans="1:9" x14ac:dyDescent="0.25">
      <c r="A1340" s="235" t="s">
        <v>17207</v>
      </c>
      <c r="B1340" s="250">
        <v>623395000</v>
      </c>
      <c r="C1340" s="236" t="s">
        <v>17220</v>
      </c>
      <c r="D1340" s="237">
        <v>32.571445559336084</v>
      </c>
      <c r="E1340" s="238">
        <f t="shared" si="57"/>
        <v>39.085734671203298</v>
      </c>
      <c r="F1340" s="238">
        <f t="shared" si="58"/>
        <v>977.14336678008249</v>
      </c>
      <c r="G1340" s="238">
        <f t="shared" si="58"/>
        <v>1172.5720401360988</v>
      </c>
      <c r="H1340" s="239"/>
      <c r="I1340" s="240"/>
    </row>
    <row r="1341" spans="1:9" x14ac:dyDescent="0.25">
      <c r="A1341" s="235" t="s">
        <v>17207</v>
      </c>
      <c r="B1341" s="250">
        <v>623396000</v>
      </c>
      <c r="C1341" s="236" t="s">
        <v>17221</v>
      </c>
      <c r="D1341" s="237">
        <v>40.160027522155588</v>
      </c>
      <c r="E1341" s="238">
        <f t="shared" si="57"/>
        <v>48.192033026586707</v>
      </c>
      <c r="F1341" s="238">
        <f t="shared" si="58"/>
        <v>1204.8008256646676</v>
      </c>
      <c r="G1341" s="238">
        <f t="shared" si="58"/>
        <v>1445.7609907976012</v>
      </c>
      <c r="H1341" s="239"/>
      <c r="I1341" s="240"/>
    </row>
    <row r="1342" spans="1:9" x14ac:dyDescent="0.25">
      <c r="A1342" s="235" t="s">
        <v>17207</v>
      </c>
      <c r="B1342" s="250">
        <v>623032000</v>
      </c>
      <c r="C1342" s="236" t="s">
        <v>17209</v>
      </c>
      <c r="D1342" s="237">
        <v>160.6742954454283</v>
      </c>
      <c r="E1342" s="238">
        <f t="shared" si="57"/>
        <v>192.80915453451397</v>
      </c>
      <c r="F1342" s="238">
        <f t="shared" si="58"/>
        <v>4820.2288633628486</v>
      </c>
      <c r="G1342" s="238">
        <f t="shared" si="58"/>
        <v>5784.2746360354186</v>
      </c>
      <c r="H1342" s="239"/>
      <c r="I1342" s="240"/>
    </row>
    <row r="1343" spans="1:9" x14ac:dyDescent="0.25">
      <c r="A1343" s="235" t="s">
        <v>17207</v>
      </c>
      <c r="B1343" s="250">
        <v>623031000</v>
      </c>
      <c r="C1343" s="236" t="s">
        <v>17208</v>
      </c>
      <c r="D1343" s="237">
        <v>176.8303335741648</v>
      </c>
      <c r="E1343" s="238">
        <f t="shared" si="57"/>
        <v>212.19640028899775</v>
      </c>
      <c r="F1343" s="238">
        <f t="shared" si="58"/>
        <v>5304.9100072249439</v>
      </c>
      <c r="G1343" s="238">
        <f t="shared" si="58"/>
        <v>6365.8920086699327</v>
      </c>
      <c r="H1343" s="239"/>
      <c r="I1343" s="240"/>
    </row>
    <row r="1344" spans="1:9" x14ac:dyDescent="0.25">
      <c r="A1344" s="235" t="s">
        <v>17207</v>
      </c>
      <c r="B1344" s="250">
        <v>623034000</v>
      </c>
      <c r="C1344" s="236" t="s">
        <v>17210</v>
      </c>
      <c r="D1344" s="237">
        <v>93.349310781646508</v>
      </c>
      <c r="E1344" s="238">
        <f t="shared" si="57"/>
        <v>112.01917293797581</v>
      </c>
      <c r="F1344" s="238">
        <f t="shared" si="58"/>
        <v>2800.4793234493955</v>
      </c>
      <c r="G1344" s="238">
        <f t="shared" si="58"/>
        <v>3360.5751881392744</v>
      </c>
      <c r="H1344" s="239"/>
      <c r="I1344" s="240"/>
    </row>
    <row r="1345" spans="1:9" x14ac:dyDescent="0.25">
      <c r="A1345" s="235" t="s">
        <v>17207</v>
      </c>
      <c r="B1345" s="250">
        <v>623035000</v>
      </c>
      <c r="C1345" s="236" t="s">
        <v>17211</v>
      </c>
      <c r="D1345" s="237">
        <v>116.38558094502156</v>
      </c>
      <c r="E1345" s="238">
        <f t="shared" si="57"/>
        <v>139.66269713402588</v>
      </c>
      <c r="F1345" s="238">
        <f t="shared" si="58"/>
        <v>3491.5674283506469</v>
      </c>
      <c r="G1345" s="238">
        <f t="shared" si="58"/>
        <v>4189.8809140207759</v>
      </c>
      <c r="H1345" s="239"/>
      <c r="I1345" s="240"/>
    </row>
    <row r="1346" spans="1:9" x14ac:dyDescent="0.25">
      <c r="A1346" s="235" t="s">
        <v>17207</v>
      </c>
      <c r="B1346" s="250">
        <v>623036000</v>
      </c>
      <c r="C1346" s="236" t="s">
        <v>17212</v>
      </c>
      <c r="D1346" s="237">
        <v>128.79590303391211</v>
      </c>
      <c r="E1346" s="238">
        <f t="shared" si="57"/>
        <v>154.55508364069453</v>
      </c>
      <c r="F1346" s="238">
        <f t="shared" si="58"/>
        <v>3863.8770910173635</v>
      </c>
      <c r="G1346" s="238">
        <f t="shared" si="58"/>
        <v>4636.6525092208358</v>
      </c>
      <c r="H1346" s="239"/>
      <c r="I1346" s="240"/>
    </row>
    <row r="1347" spans="1:9" x14ac:dyDescent="0.25">
      <c r="A1347" s="235" t="s">
        <v>17207</v>
      </c>
      <c r="B1347" s="250">
        <v>623370000</v>
      </c>
      <c r="C1347" s="236" t="s">
        <v>17215</v>
      </c>
      <c r="D1347" s="237">
        <v>40.216467060849645</v>
      </c>
      <c r="E1347" s="238">
        <f t="shared" si="57"/>
        <v>48.259760473019575</v>
      </c>
      <c r="F1347" s="238">
        <f t="shared" si="58"/>
        <v>1206.4940118254895</v>
      </c>
      <c r="G1347" s="238">
        <f t="shared" si="58"/>
        <v>1447.7928141905873</v>
      </c>
      <c r="H1347" s="239"/>
      <c r="I1347" s="240"/>
    </row>
    <row r="1348" spans="1:9" x14ac:dyDescent="0.25">
      <c r="A1348" s="235" t="s">
        <v>17207</v>
      </c>
      <c r="B1348" s="250">
        <v>623299000</v>
      </c>
      <c r="C1348" s="236" t="s">
        <v>17214</v>
      </c>
      <c r="D1348" s="237">
        <v>59.084972267134887</v>
      </c>
      <c r="E1348" s="238">
        <f t="shared" si="57"/>
        <v>70.901966720561859</v>
      </c>
      <c r="F1348" s="238">
        <f t="shared" si="58"/>
        <v>1772.5491680140467</v>
      </c>
      <c r="G1348" s="238">
        <f t="shared" si="58"/>
        <v>2127.0590016168558</v>
      </c>
      <c r="H1348" s="239"/>
      <c r="I1348" s="240"/>
    </row>
    <row r="1349" spans="1:9" x14ac:dyDescent="0.25">
      <c r="A1349" s="235" t="s">
        <v>17207</v>
      </c>
      <c r="B1349" s="250">
        <v>623038000</v>
      </c>
      <c r="C1349" s="236" t="s">
        <v>17213</v>
      </c>
      <c r="D1349" s="237">
        <v>14.193309546165061</v>
      </c>
      <c r="E1349" s="238">
        <f t="shared" si="57"/>
        <v>17.031971455398072</v>
      </c>
      <c r="F1349" s="238">
        <f t="shared" si="58"/>
        <v>425.79928638495181</v>
      </c>
      <c r="G1349" s="238">
        <f t="shared" si="58"/>
        <v>510.95914366194216</v>
      </c>
      <c r="H1349" s="239"/>
      <c r="I1349" s="240"/>
    </row>
    <row r="1350" spans="1:9" x14ac:dyDescent="0.25">
      <c r="A1350" s="235" t="s">
        <v>17226</v>
      </c>
      <c r="B1350" s="250">
        <v>623561000</v>
      </c>
      <c r="C1350" s="236" t="s">
        <v>17228</v>
      </c>
      <c r="D1350" s="237">
        <v>104.72299804524221</v>
      </c>
      <c r="E1350" s="238">
        <f t="shared" si="57"/>
        <v>125.66759765429065</v>
      </c>
      <c r="F1350" s="238">
        <f t="shared" si="58"/>
        <v>3141.6899413572664</v>
      </c>
      <c r="G1350" s="238">
        <f t="shared" si="58"/>
        <v>3770.0279296287194</v>
      </c>
      <c r="H1350" s="239"/>
      <c r="I1350" s="240"/>
    </row>
    <row r="1351" spans="1:9" x14ac:dyDescent="0.25">
      <c r="A1351" s="235" t="s">
        <v>17226</v>
      </c>
      <c r="B1351" s="250">
        <v>623562000</v>
      </c>
      <c r="C1351" s="236" t="s">
        <v>17229</v>
      </c>
      <c r="D1351" s="237">
        <v>104.72299804524221</v>
      </c>
      <c r="E1351" s="238">
        <f t="shared" si="57"/>
        <v>125.66759765429065</v>
      </c>
      <c r="F1351" s="238">
        <f t="shared" si="58"/>
        <v>3141.6899413572664</v>
      </c>
      <c r="G1351" s="238">
        <f t="shared" si="58"/>
        <v>3770.0279296287194</v>
      </c>
      <c r="H1351" s="239"/>
      <c r="I1351" s="240"/>
    </row>
    <row r="1352" spans="1:9" x14ac:dyDescent="0.25">
      <c r="A1352" s="235" t="s">
        <v>17226</v>
      </c>
      <c r="B1352" s="250">
        <v>623560000</v>
      </c>
      <c r="C1352" s="236" t="s">
        <v>17227</v>
      </c>
      <c r="D1352" s="237">
        <v>100.56372103045615</v>
      </c>
      <c r="E1352" s="238">
        <f t="shared" si="57"/>
        <v>120.67646523654737</v>
      </c>
      <c r="F1352" s="238">
        <f t="shared" si="58"/>
        <v>3016.9116309136843</v>
      </c>
      <c r="G1352" s="238">
        <f t="shared" si="58"/>
        <v>3620.2939570964213</v>
      </c>
      <c r="H1352" s="239"/>
      <c r="I1352" s="240"/>
    </row>
    <row r="1353" spans="1:9" x14ac:dyDescent="0.25">
      <c r="A1353" s="235" t="s">
        <v>17230</v>
      </c>
      <c r="B1353" s="262">
        <v>630719000</v>
      </c>
      <c r="C1353" s="264" t="s">
        <v>20681</v>
      </c>
      <c r="D1353" s="237">
        <v>11.9</v>
      </c>
      <c r="E1353" s="238">
        <f t="shared" ref="E1353:E1354" si="59">D1353*1.2</f>
        <v>14.28</v>
      </c>
      <c r="F1353" s="238">
        <f t="shared" ref="F1353:F1354" si="60">D1353*$F$1</f>
        <v>357</v>
      </c>
      <c r="G1353" s="238">
        <f t="shared" ref="G1353:G1354" si="61">E1353*$F$1</f>
        <v>428.4</v>
      </c>
      <c r="H1353" s="239" t="s">
        <v>18819</v>
      </c>
      <c r="I1353" s="240"/>
    </row>
    <row r="1354" spans="1:9" x14ac:dyDescent="0.25">
      <c r="A1354" s="235" t="s">
        <v>17230</v>
      </c>
      <c r="B1354" s="262">
        <v>630383000</v>
      </c>
      <c r="C1354" s="264" t="s">
        <v>20682</v>
      </c>
      <c r="D1354" s="237">
        <v>24.9</v>
      </c>
      <c r="E1354" s="238">
        <f t="shared" si="59"/>
        <v>29.879999999999995</v>
      </c>
      <c r="F1354" s="238">
        <f t="shared" si="60"/>
        <v>747</v>
      </c>
      <c r="G1354" s="238">
        <f t="shared" si="61"/>
        <v>896.39999999999986</v>
      </c>
      <c r="H1354" s="239" t="s">
        <v>18819</v>
      </c>
      <c r="I1354" s="240"/>
    </row>
    <row r="1355" spans="1:9" x14ac:dyDescent="0.25">
      <c r="A1355" s="235" t="s">
        <v>17230</v>
      </c>
      <c r="B1355" s="250">
        <v>623107000</v>
      </c>
      <c r="C1355" s="236" t="s">
        <v>17231</v>
      </c>
      <c r="D1355" s="237">
        <v>35.841611836517103</v>
      </c>
      <c r="E1355" s="238">
        <f t="shared" si="57"/>
        <v>43.009934203820521</v>
      </c>
      <c r="F1355" s="238">
        <f t="shared" si="58"/>
        <v>1075.248355095513</v>
      </c>
      <c r="G1355" s="238">
        <f t="shared" si="58"/>
        <v>1290.2980261146156</v>
      </c>
      <c r="H1355" s="239"/>
      <c r="I1355" s="240"/>
    </row>
    <row r="1356" spans="1:9" x14ac:dyDescent="0.25">
      <c r="A1356" s="235" t="s">
        <v>17230</v>
      </c>
      <c r="B1356" s="250">
        <v>626733000</v>
      </c>
      <c r="C1356" s="236" t="s">
        <v>18741</v>
      </c>
      <c r="D1356" s="237">
        <v>8.1971703948046599</v>
      </c>
      <c r="E1356" s="238">
        <f t="shared" si="57"/>
        <v>9.8366044737655915</v>
      </c>
      <c r="F1356" s="238">
        <f t="shared" si="58"/>
        <v>245.9151118441398</v>
      </c>
      <c r="G1356" s="238">
        <f t="shared" si="58"/>
        <v>295.09813421296775</v>
      </c>
      <c r="H1356" s="239"/>
      <c r="I1356" s="240"/>
    </row>
    <row r="1357" spans="1:9" x14ac:dyDescent="0.25">
      <c r="A1357" s="235" t="s">
        <v>17230</v>
      </c>
      <c r="B1357" s="250">
        <v>630346000</v>
      </c>
      <c r="C1357" s="236" t="s">
        <v>17261</v>
      </c>
      <c r="D1357" s="237">
        <v>1.4404947742776293</v>
      </c>
      <c r="E1357" s="238">
        <f t="shared" si="57"/>
        <v>1.728593729133155</v>
      </c>
      <c r="F1357" s="238">
        <f t="shared" si="58"/>
        <v>43.214843228328881</v>
      </c>
      <c r="G1357" s="238">
        <f t="shared" si="58"/>
        <v>51.857811873994649</v>
      </c>
      <c r="H1357" s="239"/>
      <c r="I1357" s="240"/>
    </row>
    <row r="1358" spans="1:9" x14ac:dyDescent="0.25">
      <c r="A1358" s="235" t="s">
        <v>17230</v>
      </c>
      <c r="B1358" s="250">
        <v>630351000</v>
      </c>
      <c r="C1358" s="236" t="s">
        <v>17262</v>
      </c>
      <c r="D1358" s="237">
        <v>1.75</v>
      </c>
      <c r="E1358" s="238">
        <f t="shared" si="57"/>
        <v>2.1</v>
      </c>
      <c r="F1358" s="238">
        <f t="shared" si="58"/>
        <v>52.5</v>
      </c>
      <c r="G1358" s="238">
        <f t="shared" si="58"/>
        <v>63</v>
      </c>
      <c r="H1358" s="239"/>
      <c r="I1358" s="240"/>
    </row>
    <row r="1359" spans="1:9" x14ac:dyDescent="0.25">
      <c r="A1359" s="235" t="s">
        <v>17230</v>
      </c>
      <c r="B1359" s="250">
        <v>630352000</v>
      </c>
      <c r="C1359" s="236" t="s">
        <v>17263</v>
      </c>
      <c r="D1359" s="237">
        <v>1.6388714206558617</v>
      </c>
      <c r="E1359" s="238">
        <f t="shared" si="57"/>
        <v>1.9666457047870338</v>
      </c>
      <c r="F1359" s="238">
        <f t="shared" si="58"/>
        <v>49.166142619675853</v>
      </c>
      <c r="G1359" s="238">
        <f t="shared" si="58"/>
        <v>58.999371143611015</v>
      </c>
      <c r="H1359" s="239"/>
      <c r="I1359" s="240"/>
    </row>
    <row r="1360" spans="1:9" x14ac:dyDescent="0.25">
      <c r="A1360" s="235" t="s">
        <v>17230</v>
      </c>
      <c r="B1360" s="250">
        <v>630353000</v>
      </c>
      <c r="C1360" s="236" t="s">
        <v>17264</v>
      </c>
      <c r="D1360" s="237">
        <v>1.6537932070029593</v>
      </c>
      <c r="E1360" s="238">
        <f t="shared" si="57"/>
        <v>1.9845518484035511</v>
      </c>
      <c r="F1360" s="238">
        <f t="shared" si="58"/>
        <v>49.613796210088779</v>
      </c>
      <c r="G1360" s="238">
        <f t="shared" si="58"/>
        <v>59.536555452106533</v>
      </c>
      <c r="H1360" s="239"/>
      <c r="I1360" s="240"/>
    </row>
    <row r="1361" spans="1:9" x14ac:dyDescent="0.25">
      <c r="A1361" s="235" t="s">
        <v>17230</v>
      </c>
      <c r="B1361" s="250">
        <v>630706000</v>
      </c>
      <c r="C1361" s="236" t="s">
        <v>17273</v>
      </c>
      <c r="D1361" s="237">
        <v>2.2227334302901789</v>
      </c>
      <c r="E1361" s="238">
        <f t="shared" si="57"/>
        <v>2.6672801163482145</v>
      </c>
      <c r="F1361" s="238">
        <f t="shared" si="58"/>
        <v>66.682002908705371</v>
      </c>
      <c r="G1361" s="238">
        <f t="shared" si="58"/>
        <v>80.018403490446431</v>
      </c>
      <c r="H1361" s="239"/>
      <c r="I1361" s="240"/>
    </row>
    <row r="1362" spans="1:9" x14ac:dyDescent="0.25">
      <c r="A1362" s="235" t="s">
        <v>17230</v>
      </c>
      <c r="B1362" s="250">
        <v>626730000</v>
      </c>
      <c r="C1362" s="236" t="s">
        <v>17254</v>
      </c>
      <c r="D1362" s="237">
        <v>89.909406438080623</v>
      </c>
      <c r="E1362" s="238">
        <f t="shared" si="57"/>
        <v>107.89128772569674</v>
      </c>
      <c r="F1362" s="238">
        <f t="shared" si="58"/>
        <v>2697.2821931424187</v>
      </c>
      <c r="G1362" s="238">
        <f t="shared" si="58"/>
        <v>3236.7386317709024</v>
      </c>
      <c r="H1362" s="239"/>
      <c r="I1362" s="240"/>
    </row>
    <row r="1363" spans="1:9" x14ac:dyDescent="0.25">
      <c r="A1363" s="235" t="s">
        <v>17230</v>
      </c>
      <c r="B1363" s="250">
        <v>626731000</v>
      </c>
      <c r="C1363" s="236" t="s">
        <v>17255</v>
      </c>
      <c r="D1363" s="237">
        <v>107.00000000000003</v>
      </c>
      <c r="E1363" s="238">
        <f t="shared" si="57"/>
        <v>128.40000000000003</v>
      </c>
      <c r="F1363" s="238">
        <f t="shared" si="58"/>
        <v>3210.0000000000009</v>
      </c>
      <c r="G1363" s="238">
        <f t="shared" si="58"/>
        <v>3852.0000000000009</v>
      </c>
      <c r="H1363" s="239"/>
      <c r="I1363" s="240"/>
    </row>
    <row r="1364" spans="1:9" x14ac:dyDescent="0.25">
      <c r="A1364" s="235" t="s">
        <v>17230</v>
      </c>
      <c r="B1364" s="250">
        <v>626732000</v>
      </c>
      <c r="C1364" s="236" t="s">
        <v>17256</v>
      </c>
      <c r="D1364" s="237">
        <v>39</v>
      </c>
      <c r="E1364" s="238">
        <f t="shared" si="57"/>
        <v>46.8</v>
      </c>
      <c r="F1364" s="238">
        <f t="shared" si="58"/>
        <v>1170</v>
      </c>
      <c r="G1364" s="238">
        <f t="shared" si="58"/>
        <v>1404</v>
      </c>
      <c r="H1364" s="239"/>
      <c r="I1364" s="240"/>
    </row>
    <row r="1365" spans="1:9" x14ac:dyDescent="0.25">
      <c r="A1365" s="235" t="s">
        <v>17230</v>
      </c>
      <c r="B1365" s="250">
        <v>623276000</v>
      </c>
      <c r="C1365" s="236" t="s">
        <v>17234</v>
      </c>
      <c r="D1365" s="237">
        <v>35.975255575195355</v>
      </c>
      <c r="E1365" s="238">
        <f t="shared" si="57"/>
        <v>43.170306690234426</v>
      </c>
      <c r="F1365" s="238">
        <f t="shared" si="58"/>
        <v>1079.2576672558607</v>
      </c>
      <c r="G1365" s="238">
        <f t="shared" si="58"/>
        <v>1295.1092007070329</v>
      </c>
      <c r="H1365" s="239"/>
      <c r="I1365" s="240"/>
    </row>
    <row r="1366" spans="1:9" x14ac:dyDescent="0.25">
      <c r="A1366" s="235" t="s">
        <v>17230</v>
      </c>
      <c r="B1366" s="250">
        <v>623140000</v>
      </c>
      <c r="C1366" s="236" t="s">
        <v>18742</v>
      </c>
      <c r="D1366" s="237">
        <v>65.632223767625675</v>
      </c>
      <c r="E1366" s="238">
        <f t="shared" si="57"/>
        <v>78.75866852115081</v>
      </c>
      <c r="F1366" s="238">
        <f t="shared" si="58"/>
        <v>1968.9667130287703</v>
      </c>
      <c r="G1366" s="238">
        <f t="shared" si="58"/>
        <v>2362.7600556345242</v>
      </c>
      <c r="H1366" s="239"/>
      <c r="I1366" s="240"/>
    </row>
    <row r="1367" spans="1:9" x14ac:dyDescent="0.25">
      <c r="A1367" s="235" t="s">
        <v>17230</v>
      </c>
      <c r="B1367" s="251">
        <v>631165000</v>
      </c>
      <c r="C1367" s="241" t="s">
        <v>17277</v>
      </c>
      <c r="D1367" s="237">
        <v>113.14362926300427</v>
      </c>
      <c r="E1367" s="242">
        <f t="shared" si="57"/>
        <v>135.77235511560511</v>
      </c>
      <c r="F1367" s="242">
        <f t="shared" si="58"/>
        <v>3394.3088778901283</v>
      </c>
      <c r="G1367" s="242">
        <f t="shared" si="58"/>
        <v>4073.1706534681534</v>
      </c>
      <c r="H1367" s="243" t="s">
        <v>7557</v>
      </c>
      <c r="I1367" s="240"/>
    </row>
    <row r="1368" spans="1:9" x14ac:dyDescent="0.25">
      <c r="A1368" s="235" t="s">
        <v>17230</v>
      </c>
      <c r="B1368" s="250">
        <v>631166000</v>
      </c>
      <c r="C1368" s="236" t="s">
        <v>17278</v>
      </c>
      <c r="D1368" s="237">
        <v>209.20094595426582</v>
      </c>
      <c r="E1368" s="238">
        <f t="shared" si="57"/>
        <v>251.04113514511897</v>
      </c>
      <c r="F1368" s="238">
        <f t="shared" si="58"/>
        <v>6276.0283786279742</v>
      </c>
      <c r="G1368" s="238">
        <f t="shared" si="58"/>
        <v>7531.2340543535693</v>
      </c>
      <c r="H1368" s="239"/>
      <c r="I1368" s="240"/>
    </row>
    <row r="1369" spans="1:9" x14ac:dyDescent="0.25">
      <c r="A1369" s="235" t="s">
        <v>17230</v>
      </c>
      <c r="B1369" s="250">
        <v>631167000</v>
      </c>
      <c r="C1369" s="236" t="s">
        <v>17279</v>
      </c>
      <c r="D1369" s="237">
        <v>174.51511296757624</v>
      </c>
      <c r="E1369" s="238">
        <f t="shared" si="57"/>
        <v>209.41813556109147</v>
      </c>
      <c r="F1369" s="238">
        <f t="shared" si="58"/>
        <v>5235.4533890272869</v>
      </c>
      <c r="G1369" s="238">
        <f t="shared" si="58"/>
        <v>6282.5440668327446</v>
      </c>
      <c r="H1369" s="239"/>
      <c r="I1369" s="240"/>
    </row>
    <row r="1370" spans="1:9" x14ac:dyDescent="0.25">
      <c r="A1370" s="235" t="s">
        <v>17230</v>
      </c>
      <c r="B1370" s="250">
        <v>630327000</v>
      </c>
      <c r="C1370" s="236" t="s">
        <v>17260</v>
      </c>
      <c r="D1370" s="237">
        <v>12.184044552403943</v>
      </c>
      <c r="E1370" s="238">
        <f t="shared" si="57"/>
        <v>14.620853462884732</v>
      </c>
      <c r="F1370" s="238">
        <f t="shared" si="58"/>
        <v>365.52133657211829</v>
      </c>
      <c r="G1370" s="238">
        <f t="shared" si="58"/>
        <v>438.62560388654197</v>
      </c>
      <c r="H1370" s="239"/>
      <c r="I1370" s="240"/>
    </row>
    <row r="1371" spans="1:9" x14ac:dyDescent="0.25">
      <c r="A1371" s="235" t="s">
        <v>17230</v>
      </c>
      <c r="B1371" s="250">
        <v>623935000</v>
      </c>
      <c r="C1371" s="236" t="s">
        <v>17252</v>
      </c>
      <c r="D1371" s="237">
        <v>1.1839244969967111</v>
      </c>
      <c r="E1371" s="238">
        <f t="shared" si="57"/>
        <v>1.4207093963960533</v>
      </c>
      <c r="F1371" s="238">
        <f t="shared" si="58"/>
        <v>35.517734909901336</v>
      </c>
      <c r="G1371" s="238">
        <f t="shared" si="58"/>
        <v>42.621281891881601</v>
      </c>
      <c r="H1371" s="239"/>
      <c r="I1371" s="240"/>
    </row>
    <row r="1372" spans="1:9" x14ac:dyDescent="0.25">
      <c r="A1372" s="235" t="s">
        <v>17230</v>
      </c>
      <c r="B1372" s="250">
        <v>623934000</v>
      </c>
      <c r="C1372" s="236" t="s">
        <v>17251</v>
      </c>
      <c r="D1372" s="237">
        <v>0.97908865683885715</v>
      </c>
      <c r="E1372" s="238">
        <f t="shared" si="57"/>
        <v>1.1749063882066286</v>
      </c>
      <c r="F1372" s="238">
        <f t="shared" si="58"/>
        <v>29.372659705165713</v>
      </c>
      <c r="G1372" s="238">
        <f t="shared" si="58"/>
        <v>35.247191646198857</v>
      </c>
      <c r="H1372" s="239"/>
      <c r="I1372" s="240"/>
    </row>
    <row r="1373" spans="1:9" x14ac:dyDescent="0.25">
      <c r="A1373" s="235" t="s">
        <v>17230</v>
      </c>
      <c r="B1373" s="250">
        <v>623910000</v>
      </c>
      <c r="C1373" s="236" t="s">
        <v>17250</v>
      </c>
      <c r="D1373" s="237">
        <v>2.75</v>
      </c>
      <c r="E1373" s="238">
        <f t="shared" si="57"/>
        <v>3.3</v>
      </c>
      <c r="F1373" s="238">
        <f t="shared" si="58"/>
        <v>82.5</v>
      </c>
      <c r="G1373" s="238">
        <f t="shared" si="58"/>
        <v>99</v>
      </c>
      <c r="H1373" s="239"/>
      <c r="I1373" s="240"/>
    </row>
    <row r="1374" spans="1:9" x14ac:dyDescent="0.25">
      <c r="A1374" s="235" t="s">
        <v>17230</v>
      </c>
      <c r="B1374" s="250">
        <v>630813000</v>
      </c>
      <c r="C1374" s="236" t="s">
        <v>17275</v>
      </c>
      <c r="D1374" s="237">
        <v>5.6140523279220096</v>
      </c>
      <c r="E1374" s="238">
        <f t="shared" si="57"/>
        <v>6.7368627935064112</v>
      </c>
      <c r="F1374" s="238">
        <f t="shared" si="58"/>
        <v>168.42156983766029</v>
      </c>
      <c r="G1374" s="238">
        <f t="shared" si="58"/>
        <v>202.10588380519232</v>
      </c>
      <c r="H1374" s="239"/>
      <c r="I1374" s="240"/>
    </row>
    <row r="1375" spans="1:9" x14ac:dyDescent="0.25">
      <c r="A1375" s="235" t="s">
        <v>17230</v>
      </c>
      <c r="B1375" s="250">
        <v>630814000</v>
      </c>
      <c r="C1375" s="236" t="s">
        <v>17276</v>
      </c>
      <c r="D1375" s="237">
        <v>6.9689819139231117</v>
      </c>
      <c r="E1375" s="238">
        <f t="shared" si="57"/>
        <v>8.3627782967077344</v>
      </c>
      <c r="F1375" s="238">
        <f t="shared" si="58"/>
        <v>209.06945741769334</v>
      </c>
      <c r="G1375" s="238">
        <f t="shared" si="58"/>
        <v>250.88334890123204</v>
      </c>
      <c r="H1375" s="239"/>
      <c r="I1375" s="240"/>
    </row>
    <row r="1376" spans="1:9" x14ac:dyDescent="0.25">
      <c r="A1376" s="235" t="s">
        <v>17230</v>
      </c>
      <c r="B1376" s="250">
        <v>630364000</v>
      </c>
      <c r="C1376" s="236" t="s">
        <v>18743</v>
      </c>
      <c r="D1376" s="237">
        <v>7.2525980317533056</v>
      </c>
      <c r="E1376" s="238">
        <f t="shared" si="57"/>
        <v>8.7031176381039668</v>
      </c>
      <c r="F1376" s="238">
        <f t="shared" si="58"/>
        <v>217.57794095259916</v>
      </c>
      <c r="G1376" s="238">
        <f t="shared" si="58"/>
        <v>261.09352914311899</v>
      </c>
      <c r="H1376" s="239"/>
      <c r="I1376" s="240"/>
    </row>
    <row r="1377" spans="1:9" x14ac:dyDescent="0.25">
      <c r="A1377" s="235" t="s">
        <v>17230</v>
      </c>
      <c r="B1377" s="250">
        <v>630362000</v>
      </c>
      <c r="C1377" s="236" t="s">
        <v>18744</v>
      </c>
      <c r="D1377" s="237">
        <v>6.6371307375402502</v>
      </c>
      <c r="E1377" s="238">
        <f t="shared" si="57"/>
        <v>7.9645568850482995</v>
      </c>
      <c r="F1377" s="238">
        <f t="shared" si="58"/>
        <v>199.11392212620751</v>
      </c>
      <c r="G1377" s="238">
        <f t="shared" si="58"/>
        <v>238.93670655144899</v>
      </c>
      <c r="H1377" s="239"/>
      <c r="I1377" s="240"/>
    </row>
    <row r="1378" spans="1:9" x14ac:dyDescent="0.25">
      <c r="A1378" s="235" t="s">
        <v>17230</v>
      </c>
      <c r="B1378" s="250">
        <v>630386000</v>
      </c>
      <c r="C1378" s="236" t="s">
        <v>17270</v>
      </c>
      <c r="D1378" s="237">
        <v>14.729015635895015</v>
      </c>
      <c r="E1378" s="238">
        <f t="shared" si="57"/>
        <v>17.674818763074018</v>
      </c>
      <c r="F1378" s="238">
        <f t="shared" si="58"/>
        <v>441.87046907685044</v>
      </c>
      <c r="G1378" s="238">
        <f t="shared" si="58"/>
        <v>530.24456289222053</v>
      </c>
      <c r="H1378" s="239"/>
      <c r="I1378" s="240"/>
    </row>
    <row r="1379" spans="1:9" x14ac:dyDescent="0.25">
      <c r="A1379" s="235" t="s">
        <v>17230</v>
      </c>
      <c r="B1379" s="250">
        <v>630387000</v>
      </c>
      <c r="C1379" s="236" t="s">
        <v>17271</v>
      </c>
      <c r="D1379" s="237">
        <v>17.638265689840662</v>
      </c>
      <c r="E1379" s="238">
        <f t="shared" si="57"/>
        <v>21.165918827808792</v>
      </c>
      <c r="F1379" s="238">
        <f t="shared" si="58"/>
        <v>529.1479706952199</v>
      </c>
      <c r="G1379" s="238">
        <f t="shared" si="58"/>
        <v>634.97756483426372</v>
      </c>
      <c r="H1379" s="239"/>
      <c r="I1379" s="240"/>
    </row>
    <row r="1380" spans="1:9" x14ac:dyDescent="0.25">
      <c r="A1380" s="235" t="s">
        <v>17230</v>
      </c>
      <c r="B1380" s="250">
        <v>630370000</v>
      </c>
      <c r="C1380" s="236" t="s">
        <v>17265</v>
      </c>
      <c r="D1380" s="237">
        <v>22.806334916603138</v>
      </c>
      <c r="E1380" s="238">
        <f t="shared" si="57"/>
        <v>27.367601899923766</v>
      </c>
      <c r="F1380" s="238">
        <f t="shared" si="58"/>
        <v>684.19004749809415</v>
      </c>
      <c r="G1380" s="238">
        <f t="shared" si="58"/>
        <v>821.02805699771295</v>
      </c>
      <c r="H1380" s="239"/>
      <c r="I1380" s="240"/>
    </row>
    <row r="1381" spans="1:9" x14ac:dyDescent="0.25">
      <c r="A1381" s="235" t="s">
        <v>17230</v>
      </c>
      <c r="B1381" s="250">
        <v>630356000</v>
      </c>
      <c r="C1381" s="236" t="s">
        <v>18745</v>
      </c>
      <c r="D1381" s="237">
        <v>16.92612950515133</v>
      </c>
      <c r="E1381" s="238">
        <f t="shared" si="57"/>
        <v>20.311355406181594</v>
      </c>
      <c r="F1381" s="238">
        <f t="shared" si="58"/>
        <v>507.78388515453992</v>
      </c>
      <c r="G1381" s="238">
        <f t="shared" si="58"/>
        <v>609.34066218544785</v>
      </c>
      <c r="H1381" s="239"/>
      <c r="I1381" s="240"/>
    </row>
    <row r="1382" spans="1:9" x14ac:dyDescent="0.25">
      <c r="A1382" s="235" t="s">
        <v>17230</v>
      </c>
      <c r="B1382" s="250">
        <v>630371000</v>
      </c>
      <c r="C1382" s="236" t="s">
        <v>17266</v>
      </c>
      <c r="D1382" s="237">
        <v>30.399807960895984</v>
      </c>
      <c r="E1382" s="238">
        <f t="shared" si="57"/>
        <v>36.47976955307518</v>
      </c>
      <c r="F1382" s="238">
        <f t="shared" si="58"/>
        <v>911.9942388268795</v>
      </c>
      <c r="G1382" s="238">
        <f t="shared" si="58"/>
        <v>1094.3930865922555</v>
      </c>
      <c r="H1382" s="239"/>
      <c r="I1382" s="240"/>
    </row>
    <row r="1383" spans="1:9" x14ac:dyDescent="0.25">
      <c r="A1383" s="235" t="s">
        <v>17230</v>
      </c>
      <c r="B1383" s="250">
        <v>630357000</v>
      </c>
      <c r="C1383" s="236" t="s">
        <v>18746</v>
      </c>
      <c r="D1383" s="237">
        <v>18.721134286768883</v>
      </c>
      <c r="E1383" s="238">
        <f t="shared" si="57"/>
        <v>22.46536114412266</v>
      </c>
      <c r="F1383" s="238">
        <f t="shared" si="58"/>
        <v>561.63402860306655</v>
      </c>
      <c r="G1383" s="238">
        <f t="shared" si="58"/>
        <v>673.96083432367982</v>
      </c>
      <c r="H1383" s="239"/>
      <c r="I1383" s="240"/>
    </row>
    <row r="1384" spans="1:9" x14ac:dyDescent="0.25">
      <c r="A1384" s="235" t="s">
        <v>17230</v>
      </c>
      <c r="B1384" s="250">
        <v>630355000</v>
      </c>
      <c r="C1384" s="236" t="s">
        <v>19678</v>
      </c>
      <c r="D1384" s="237">
        <v>18.883578953743037</v>
      </c>
      <c r="E1384" s="238">
        <f t="shared" si="57"/>
        <v>22.660294744491644</v>
      </c>
      <c r="F1384" s="238">
        <f t="shared" si="58"/>
        <v>566.50736861229109</v>
      </c>
      <c r="G1384" s="238">
        <f t="shared" si="58"/>
        <v>679.80884233474933</v>
      </c>
      <c r="H1384" s="239"/>
      <c r="I1384" s="240"/>
    </row>
    <row r="1385" spans="1:9" x14ac:dyDescent="0.25">
      <c r="A1385" s="235" t="s">
        <v>17230</v>
      </c>
      <c r="B1385" s="250">
        <v>630373000</v>
      </c>
      <c r="C1385" s="236" t="s">
        <v>17268</v>
      </c>
      <c r="D1385" s="237">
        <v>25.989427415182789</v>
      </c>
      <c r="E1385" s="238">
        <f t="shared" si="57"/>
        <v>31.187312898219346</v>
      </c>
      <c r="F1385" s="238">
        <f t="shared" si="58"/>
        <v>779.68282245548369</v>
      </c>
      <c r="G1385" s="238">
        <f t="shared" si="58"/>
        <v>935.61938694658033</v>
      </c>
      <c r="H1385" s="239"/>
      <c r="I1385" s="240"/>
    </row>
    <row r="1386" spans="1:9" x14ac:dyDescent="0.25">
      <c r="A1386" s="235" t="s">
        <v>17230</v>
      </c>
      <c r="B1386" s="250">
        <v>630388000</v>
      </c>
      <c r="C1386" s="236" t="s">
        <v>19679</v>
      </c>
      <c r="D1386" s="237">
        <v>18.920871763241731</v>
      </c>
      <c r="E1386" s="238">
        <f t="shared" si="57"/>
        <v>22.705046115890077</v>
      </c>
      <c r="F1386" s="238">
        <f t="shared" si="58"/>
        <v>567.62615289725193</v>
      </c>
      <c r="G1386" s="238">
        <f t="shared" si="58"/>
        <v>681.15138347670234</v>
      </c>
      <c r="H1386" s="239"/>
      <c r="I1386" s="240"/>
    </row>
    <row r="1387" spans="1:9" x14ac:dyDescent="0.25">
      <c r="A1387" s="235" t="s">
        <v>17230</v>
      </c>
      <c r="B1387" s="250">
        <v>630372000</v>
      </c>
      <c r="C1387" s="236" t="s">
        <v>17267</v>
      </c>
      <c r="D1387" s="237">
        <v>13.56870507591692</v>
      </c>
      <c r="E1387" s="238">
        <f t="shared" si="57"/>
        <v>16.282446091100304</v>
      </c>
      <c r="F1387" s="238">
        <f t="shared" si="58"/>
        <v>407.06115227750763</v>
      </c>
      <c r="G1387" s="238">
        <f t="shared" si="58"/>
        <v>488.47338273300915</v>
      </c>
      <c r="H1387" s="239"/>
      <c r="I1387" s="240"/>
    </row>
    <row r="1388" spans="1:9" x14ac:dyDescent="0.25">
      <c r="A1388" s="235" t="s">
        <v>17230</v>
      </c>
      <c r="B1388" s="250">
        <v>630378000</v>
      </c>
      <c r="C1388" s="236" t="s">
        <v>17269</v>
      </c>
      <c r="D1388" s="237">
        <v>14.400286831812256</v>
      </c>
      <c r="E1388" s="238">
        <f t="shared" ref="E1388:E1452" si="62">D1388*1.2</f>
        <v>17.280344198174706</v>
      </c>
      <c r="F1388" s="238">
        <f t="shared" ref="F1388:G1452" si="63">D1388*$F$1</f>
        <v>432.00860495436768</v>
      </c>
      <c r="G1388" s="238">
        <f t="shared" si="63"/>
        <v>518.4103259452412</v>
      </c>
      <c r="H1388" s="239"/>
      <c r="I1388" s="240"/>
    </row>
    <row r="1389" spans="1:9" x14ac:dyDescent="0.25">
      <c r="A1389" s="235" t="s">
        <v>17230</v>
      </c>
      <c r="B1389" s="250">
        <v>623272000</v>
      </c>
      <c r="C1389" s="236" t="s">
        <v>17232</v>
      </c>
      <c r="D1389" s="237">
        <v>7.4238687553178231</v>
      </c>
      <c r="E1389" s="238">
        <f t="shared" si="62"/>
        <v>8.908642506381387</v>
      </c>
      <c r="F1389" s="238">
        <f t="shared" si="63"/>
        <v>222.71606265953469</v>
      </c>
      <c r="G1389" s="238">
        <f t="shared" si="63"/>
        <v>267.25927519144159</v>
      </c>
      <c r="H1389" s="239"/>
      <c r="I1389" s="240"/>
    </row>
    <row r="1390" spans="1:9" x14ac:dyDescent="0.25">
      <c r="A1390" s="235" t="s">
        <v>17230</v>
      </c>
      <c r="B1390" s="250">
        <v>624840000</v>
      </c>
      <c r="C1390" s="236" t="s">
        <v>17253</v>
      </c>
      <c r="D1390" s="237">
        <v>3.5263388708003389</v>
      </c>
      <c r="E1390" s="238">
        <f t="shared" si="62"/>
        <v>4.2316066449604062</v>
      </c>
      <c r="F1390" s="238">
        <f t="shared" si="63"/>
        <v>105.79016612401017</v>
      </c>
      <c r="G1390" s="238">
        <f t="shared" si="63"/>
        <v>126.94819934881218</v>
      </c>
      <c r="H1390" s="239"/>
      <c r="I1390" s="240"/>
    </row>
    <row r="1391" spans="1:9" x14ac:dyDescent="0.25">
      <c r="A1391" s="235" t="s">
        <v>17230</v>
      </c>
      <c r="B1391" s="250">
        <v>623287000</v>
      </c>
      <c r="C1391" s="236" t="s">
        <v>17242</v>
      </c>
      <c r="D1391" s="237">
        <v>7.5584437925965675</v>
      </c>
      <c r="E1391" s="238">
        <f t="shared" si="62"/>
        <v>9.070132551115881</v>
      </c>
      <c r="F1391" s="238">
        <f t="shared" si="63"/>
        <v>226.75331377789703</v>
      </c>
      <c r="G1391" s="238">
        <f t="shared" si="63"/>
        <v>272.10397653347644</v>
      </c>
      <c r="H1391" s="239"/>
      <c r="I1391" s="240"/>
    </row>
    <row r="1392" spans="1:9" x14ac:dyDescent="0.25">
      <c r="A1392" s="235" t="s">
        <v>17230</v>
      </c>
      <c r="B1392" s="250">
        <v>623288000</v>
      </c>
      <c r="C1392" s="236" t="s">
        <v>17243</v>
      </c>
      <c r="D1392" s="237">
        <v>9.1289088167125509</v>
      </c>
      <c r="E1392" s="238">
        <f t="shared" si="62"/>
        <v>10.954690580055061</v>
      </c>
      <c r="F1392" s="238">
        <f t="shared" si="63"/>
        <v>273.86726450137655</v>
      </c>
      <c r="G1392" s="238">
        <f t="shared" si="63"/>
        <v>328.64071740165184</v>
      </c>
      <c r="H1392" s="239"/>
      <c r="I1392" s="240"/>
    </row>
    <row r="1393" spans="1:9" x14ac:dyDescent="0.25">
      <c r="A1393" s="235" t="s">
        <v>17230</v>
      </c>
      <c r="B1393" s="250">
        <v>623273000</v>
      </c>
      <c r="C1393" s="236" t="s">
        <v>17233</v>
      </c>
      <c r="D1393" s="237">
        <v>12.608084487265947</v>
      </c>
      <c r="E1393" s="238">
        <f t="shared" si="62"/>
        <v>15.129701384719136</v>
      </c>
      <c r="F1393" s="238">
        <f t="shared" si="63"/>
        <v>378.24253461797838</v>
      </c>
      <c r="G1393" s="238">
        <f t="shared" si="63"/>
        <v>453.89104154157405</v>
      </c>
      <c r="H1393" s="239"/>
      <c r="I1393" s="240"/>
    </row>
    <row r="1394" spans="1:9" x14ac:dyDescent="0.25">
      <c r="A1394" s="235" t="s">
        <v>17230</v>
      </c>
      <c r="B1394" s="250">
        <v>623289000</v>
      </c>
      <c r="C1394" s="236" t="s">
        <v>17244</v>
      </c>
      <c r="D1394" s="237">
        <v>11.881799999999998</v>
      </c>
      <c r="E1394" s="238">
        <f t="shared" si="62"/>
        <v>14.258159999999998</v>
      </c>
      <c r="F1394" s="238">
        <f t="shared" si="63"/>
        <v>356.45399999999995</v>
      </c>
      <c r="G1394" s="238">
        <f t="shared" si="63"/>
        <v>427.74479999999994</v>
      </c>
      <c r="H1394" s="239"/>
      <c r="I1394" s="240"/>
    </row>
    <row r="1395" spans="1:9" x14ac:dyDescent="0.25">
      <c r="A1395" s="235" t="s">
        <v>17230</v>
      </c>
      <c r="B1395" s="250">
        <v>623290000</v>
      </c>
      <c r="C1395" s="236" t="s">
        <v>17245</v>
      </c>
      <c r="D1395" s="237">
        <v>3.9974557068230965</v>
      </c>
      <c r="E1395" s="238">
        <f t="shared" si="62"/>
        <v>4.7969468481877158</v>
      </c>
      <c r="F1395" s="238">
        <f t="shared" si="63"/>
        <v>119.92367120469289</v>
      </c>
      <c r="G1395" s="238">
        <f t="shared" si="63"/>
        <v>143.90840544563147</v>
      </c>
      <c r="H1395" s="239"/>
      <c r="I1395" s="240"/>
    </row>
    <row r="1396" spans="1:9" x14ac:dyDescent="0.25">
      <c r="A1396" s="235" t="s">
        <v>17230</v>
      </c>
      <c r="B1396" s="250">
        <v>623291000</v>
      </c>
      <c r="C1396" s="236" t="s">
        <v>17246</v>
      </c>
      <c r="D1396" s="237">
        <v>4.3633610876309499</v>
      </c>
      <c r="E1396" s="238">
        <f t="shared" si="62"/>
        <v>5.2360333051571395</v>
      </c>
      <c r="F1396" s="238">
        <f t="shared" si="63"/>
        <v>130.9008326289285</v>
      </c>
      <c r="G1396" s="238">
        <f t="shared" si="63"/>
        <v>157.08099915471419</v>
      </c>
      <c r="H1396" s="239"/>
      <c r="I1396" s="240"/>
    </row>
    <row r="1397" spans="1:9" x14ac:dyDescent="0.25">
      <c r="A1397" s="235" t="s">
        <v>17230</v>
      </c>
      <c r="B1397" s="250">
        <v>623292000</v>
      </c>
      <c r="C1397" s="236" t="s">
        <v>17247</v>
      </c>
      <c r="D1397" s="237">
        <v>7.0178993722308656</v>
      </c>
      <c r="E1397" s="238">
        <f t="shared" si="62"/>
        <v>8.4214792466770376</v>
      </c>
      <c r="F1397" s="238">
        <f t="shared" si="63"/>
        <v>210.53698116692595</v>
      </c>
      <c r="G1397" s="238">
        <f t="shared" si="63"/>
        <v>252.64437740031113</v>
      </c>
      <c r="H1397" s="239"/>
      <c r="I1397" s="240"/>
    </row>
    <row r="1398" spans="1:9" x14ac:dyDescent="0.25">
      <c r="A1398" s="235" t="s">
        <v>17230</v>
      </c>
      <c r="B1398" s="250">
        <v>623298000</v>
      </c>
      <c r="C1398" s="236" t="s">
        <v>17248</v>
      </c>
      <c r="D1398" s="237">
        <v>9.6790792500874367</v>
      </c>
      <c r="E1398" s="238">
        <f t="shared" si="62"/>
        <v>11.614895100104924</v>
      </c>
      <c r="F1398" s="238">
        <f t="shared" si="63"/>
        <v>290.37237750262312</v>
      </c>
      <c r="G1398" s="238">
        <f t="shared" si="63"/>
        <v>348.44685300314774</v>
      </c>
      <c r="H1398" s="239"/>
      <c r="I1398" s="240"/>
    </row>
    <row r="1399" spans="1:9" x14ac:dyDescent="0.25">
      <c r="A1399" s="235" t="s">
        <v>17230</v>
      </c>
      <c r="B1399" s="250">
        <v>623300000</v>
      </c>
      <c r="C1399" s="236" t="s">
        <v>17249</v>
      </c>
      <c r="D1399" s="237">
        <v>9.6792400973101085</v>
      </c>
      <c r="E1399" s="238">
        <f t="shared" si="62"/>
        <v>11.61508811677213</v>
      </c>
      <c r="F1399" s="238">
        <f t="shared" si="63"/>
        <v>290.37720291930327</v>
      </c>
      <c r="G1399" s="238">
        <f t="shared" si="63"/>
        <v>348.45264350316387</v>
      </c>
      <c r="H1399" s="239"/>
      <c r="I1399" s="240"/>
    </row>
    <row r="1400" spans="1:9" x14ac:dyDescent="0.25">
      <c r="A1400" s="235" t="s">
        <v>17230</v>
      </c>
      <c r="B1400" s="250">
        <v>623283000</v>
      </c>
      <c r="C1400" s="236" t="s">
        <v>17240</v>
      </c>
      <c r="D1400" s="237">
        <v>2.7798624798200673</v>
      </c>
      <c r="E1400" s="238">
        <f t="shared" si="62"/>
        <v>3.3358349757840808</v>
      </c>
      <c r="F1400" s="238">
        <f t="shared" si="63"/>
        <v>83.395874394602018</v>
      </c>
      <c r="G1400" s="238">
        <f t="shared" si="63"/>
        <v>100.07504927352242</v>
      </c>
      <c r="H1400" s="239"/>
      <c r="I1400" s="240"/>
    </row>
    <row r="1401" spans="1:9" x14ac:dyDescent="0.25">
      <c r="A1401" s="235" t="s">
        <v>17230</v>
      </c>
      <c r="B1401" s="250">
        <v>623279000</v>
      </c>
      <c r="C1401" s="236" t="s">
        <v>17236</v>
      </c>
      <c r="D1401" s="237">
        <v>2.7798624798200673</v>
      </c>
      <c r="E1401" s="238">
        <f t="shared" si="62"/>
        <v>3.3358349757840808</v>
      </c>
      <c r="F1401" s="238">
        <f t="shared" si="63"/>
        <v>83.395874394602018</v>
      </c>
      <c r="G1401" s="238">
        <f t="shared" si="63"/>
        <v>100.07504927352242</v>
      </c>
      <c r="H1401" s="239"/>
      <c r="I1401" s="240"/>
    </row>
    <row r="1402" spans="1:9" x14ac:dyDescent="0.25">
      <c r="A1402" s="235" t="s">
        <v>17230</v>
      </c>
      <c r="B1402" s="250">
        <v>623284000</v>
      </c>
      <c r="C1402" s="236" t="s">
        <v>17241</v>
      </c>
      <c r="D1402" s="237">
        <v>3.5540247629361952</v>
      </c>
      <c r="E1402" s="238">
        <f t="shared" si="62"/>
        <v>4.264829715523434</v>
      </c>
      <c r="F1402" s="238">
        <f t="shared" si="63"/>
        <v>106.62074288808586</v>
      </c>
      <c r="G1402" s="238">
        <f t="shared" si="63"/>
        <v>127.94489146570302</v>
      </c>
      <c r="H1402" s="239"/>
      <c r="I1402" s="240"/>
    </row>
    <row r="1403" spans="1:9" x14ac:dyDescent="0.25">
      <c r="A1403" s="235" t="s">
        <v>17230</v>
      </c>
      <c r="B1403" s="250">
        <v>623278000</v>
      </c>
      <c r="C1403" s="236" t="s">
        <v>17235</v>
      </c>
      <c r="D1403" s="237">
        <v>3.5500499999999997</v>
      </c>
      <c r="E1403" s="238">
        <f t="shared" si="62"/>
        <v>4.2600599999999993</v>
      </c>
      <c r="F1403" s="238">
        <f t="shared" si="63"/>
        <v>106.50149999999999</v>
      </c>
      <c r="G1403" s="238">
        <f t="shared" si="63"/>
        <v>127.80179999999999</v>
      </c>
      <c r="H1403" s="239"/>
      <c r="I1403" s="240"/>
    </row>
    <row r="1404" spans="1:9" x14ac:dyDescent="0.25">
      <c r="A1404" s="235" t="s">
        <v>17230</v>
      </c>
      <c r="B1404" s="250">
        <v>623281000</v>
      </c>
      <c r="C1404" s="236" t="s">
        <v>17238</v>
      </c>
      <c r="D1404" s="237">
        <v>5.7606282959203741</v>
      </c>
      <c r="E1404" s="238">
        <f t="shared" si="62"/>
        <v>6.9127539551044483</v>
      </c>
      <c r="F1404" s="238">
        <f t="shared" si="63"/>
        <v>172.81884887761123</v>
      </c>
      <c r="G1404" s="238">
        <f t="shared" si="63"/>
        <v>207.38261865313345</v>
      </c>
      <c r="H1404" s="239"/>
      <c r="I1404" s="240"/>
    </row>
    <row r="1405" spans="1:9" x14ac:dyDescent="0.25">
      <c r="A1405" s="235" t="s">
        <v>17230</v>
      </c>
      <c r="B1405" s="250">
        <v>623282000</v>
      </c>
      <c r="C1405" s="236" t="s">
        <v>17239</v>
      </c>
      <c r="D1405" s="237">
        <v>11.566765650804523</v>
      </c>
      <c r="E1405" s="238">
        <f t="shared" si="62"/>
        <v>13.880118780965427</v>
      </c>
      <c r="F1405" s="238">
        <f t="shared" si="63"/>
        <v>347.00296952413572</v>
      </c>
      <c r="G1405" s="238">
        <f t="shared" si="63"/>
        <v>416.4035634289628</v>
      </c>
      <c r="H1405" s="239"/>
      <c r="I1405" s="240"/>
    </row>
    <row r="1406" spans="1:9" x14ac:dyDescent="0.25">
      <c r="A1406" s="235" t="s">
        <v>17230</v>
      </c>
      <c r="B1406" s="250">
        <v>623280000</v>
      </c>
      <c r="C1406" s="236" t="s">
        <v>17237</v>
      </c>
      <c r="D1406" s="237">
        <v>11.566765650804523</v>
      </c>
      <c r="E1406" s="238">
        <f t="shared" si="62"/>
        <v>13.880118780965427</v>
      </c>
      <c r="F1406" s="238">
        <f t="shared" si="63"/>
        <v>347.00296952413572</v>
      </c>
      <c r="G1406" s="238">
        <f t="shared" si="63"/>
        <v>416.4035634289628</v>
      </c>
      <c r="H1406" s="239"/>
      <c r="I1406" s="240"/>
    </row>
    <row r="1407" spans="1:9" x14ac:dyDescent="0.25">
      <c r="A1407" s="235" t="s">
        <v>17230</v>
      </c>
      <c r="B1407" s="250">
        <v>630705000</v>
      </c>
      <c r="C1407" s="236" t="s">
        <v>17272</v>
      </c>
      <c r="D1407" s="237">
        <v>0.70995471503906249</v>
      </c>
      <c r="E1407" s="238">
        <f t="shared" si="62"/>
        <v>0.85194565804687494</v>
      </c>
      <c r="F1407" s="238">
        <f t="shared" si="63"/>
        <v>21.298641451171875</v>
      </c>
      <c r="G1407" s="238">
        <f t="shared" si="63"/>
        <v>25.558369741406249</v>
      </c>
      <c r="H1407" s="239"/>
      <c r="I1407" s="240"/>
    </row>
    <row r="1408" spans="1:9" x14ac:dyDescent="0.25">
      <c r="A1408" s="235" t="s">
        <v>17230</v>
      </c>
      <c r="B1408" s="250">
        <v>630792000</v>
      </c>
      <c r="C1408" s="236" t="s">
        <v>19680</v>
      </c>
      <c r="D1408" s="237">
        <v>5.2360000000000007</v>
      </c>
      <c r="E1408" s="238">
        <f t="shared" si="62"/>
        <v>6.2832000000000008</v>
      </c>
      <c r="F1408" s="238">
        <f t="shared" si="63"/>
        <v>157.08000000000001</v>
      </c>
      <c r="G1408" s="238">
        <f t="shared" si="63"/>
        <v>188.49600000000004</v>
      </c>
      <c r="H1408" s="239"/>
      <c r="I1408" s="240"/>
    </row>
    <row r="1409" spans="1:9" x14ac:dyDescent="0.25">
      <c r="A1409" s="235" t="s">
        <v>17230</v>
      </c>
      <c r="B1409" s="250">
        <v>630791000</v>
      </c>
      <c r="C1409" s="269" t="s">
        <v>19681</v>
      </c>
      <c r="D1409" s="237">
        <v>5.0907350021949647</v>
      </c>
      <c r="E1409" s="238">
        <f t="shared" si="62"/>
        <v>6.1088820026339574</v>
      </c>
      <c r="F1409" s="238">
        <f t="shared" si="63"/>
        <v>152.72205006584895</v>
      </c>
      <c r="G1409" s="238">
        <f t="shared" si="63"/>
        <v>183.26646007901871</v>
      </c>
      <c r="H1409" s="239"/>
      <c r="I1409" s="240"/>
    </row>
    <row r="1410" spans="1:9" x14ac:dyDescent="0.25">
      <c r="A1410" s="235" t="s">
        <v>17230</v>
      </c>
      <c r="B1410" s="262">
        <v>630709000</v>
      </c>
      <c r="C1410" s="269" t="s">
        <v>20751</v>
      </c>
      <c r="D1410" s="237">
        <v>8.6854460093896719</v>
      </c>
      <c r="E1410" s="238">
        <f t="shared" ref="E1410" si="64">D1410*1.2</f>
        <v>10.422535211267606</v>
      </c>
      <c r="F1410" s="238">
        <f t="shared" ref="F1410" si="65">D1410*$F$1</f>
        <v>260.56338028169017</v>
      </c>
      <c r="G1410" s="238">
        <f t="shared" ref="G1410" si="66">E1410*$F$1</f>
        <v>312.67605633802816</v>
      </c>
      <c r="H1410" s="239" t="s">
        <v>18819</v>
      </c>
      <c r="I1410" s="240"/>
    </row>
    <row r="1411" spans="1:9" x14ac:dyDescent="0.25">
      <c r="A1411" s="235" t="s">
        <v>17230</v>
      </c>
      <c r="B1411" s="250">
        <v>631360000</v>
      </c>
      <c r="C1411" s="236" t="s">
        <v>17280</v>
      </c>
      <c r="D1411" s="237">
        <v>8.6283357078687501</v>
      </c>
      <c r="E1411" s="238">
        <f t="shared" si="62"/>
        <v>10.3540028494425</v>
      </c>
      <c r="F1411" s="238">
        <f t="shared" si="63"/>
        <v>258.85007123606249</v>
      </c>
      <c r="G1411" s="238">
        <f t="shared" si="63"/>
        <v>310.62008548327498</v>
      </c>
      <c r="H1411" s="239"/>
      <c r="I1411" s="240"/>
    </row>
    <row r="1412" spans="1:9" x14ac:dyDescent="0.25">
      <c r="A1412" s="235" t="s">
        <v>17230</v>
      </c>
      <c r="B1412" s="250">
        <v>627360000</v>
      </c>
      <c r="C1412" s="236" t="s">
        <v>17257</v>
      </c>
      <c r="D1412" s="237">
        <v>9.9057631372549029</v>
      </c>
      <c r="E1412" s="238">
        <f t="shared" si="62"/>
        <v>11.886915764705883</v>
      </c>
      <c r="F1412" s="238">
        <f t="shared" si="63"/>
        <v>297.1728941176471</v>
      </c>
      <c r="G1412" s="238">
        <f t="shared" si="63"/>
        <v>356.60747294117647</v>
      </c>
      <c r="H1412" s="239"/>
      <c r="I1412" s="240"/>
    </row>
    <row r="1413" spans="1:9" x14ac:dyDescent="0.25">
      <c r="A1413" s="235" t="s">
        <v>17230</v>
      </c>
      <c r="B1413" s="250">
        <v>627361000</v>
      </c>
      <c r="C1413" s="236" t="s">
        <v>17258</v>
      </c>
      <c r="D1413" s="237">
        <v>6.9827373886798805</v>
      </c>
      <c r="E1413" s="238">
        <f t="shared" si="62"/>
        <v>8.3792848664158566</v>
      </c>
      <c r="F1413" s="238">
        <f t="shared" si="63"/>
        <v>209.48212166039642</v>
      </c>
      <c r="G1413" s="238">
        <f t="shared" si="63"/>
        <v>251.37854599247569</v>
      </c>
      <c r="H1413" s="239"/>
      <c r="I1413" s="240"/>
    </row>
    <row r="1414" spans="1:9" x14ac:dyDescent="0.25">
      <c r="A1414" s="235" t="s">
        <v>17230</v>
      </c>
      <c r="B1414" s="250">
        <v>627362000</v>
      </c>
      <c r="C1414" s="236" t="s">
        <v>17259</v>
      </c>
      <c r="D1414" s="237">
        <v>7.5758711164194077</v>
      </c>
      <c r="E1414" s="238">
        <f t="shared" si="62"/>
        <v>9.0910453397032889</v>
      </c>
      <c r="F1414" s="238">
        <f t="shared" si="63"/>
        <v>227.27613349258223</v>
      </c>
      <c r="G1414" s="238">
        <f t="shared" si="63"/>
        <v>272.73136019109864</v>
      </c>
      <c r="H1414" s="239"/>
      <c r="I1414" s="240"/>
    </row>
    <row r="1415" spans="1:9" x14ac:dyDescent="0.25">
      <c r="A1415" s="235" t="s">
        <v>17230</v>
      </c>
      <c r="B1415" s="250">
        <v>635000000</v>
      </c>
      <c r="C1415" s="236" t="s">
        <v>17281</v>
      </c>
      <c r="D1415" s="237">
        <v>176.31613963764534</v>
      </c>
      <c r="E1415" s="238">
        <f t="shared" si="62"/>
        <v>211.57936756517441</v>
      </c>
      <c r="F1415" s="238">
        <f t="shared" si="63"/>
        <v>5289.4841891293599</v>
      </c>
      <c r="G1415" s="238">
        <f t="shared" si="63"/>
        <v>6347.3810269552323</v>
      </c>
      <c r="H1415" s="239"/>
      <c r="I1415" s="240"/>
    </row>
    <row r="1416" spans="1:9" x14ac:dyDescent="0.25">
      <c r="A1416" s="235" t="s">
        <v>17230</v>
      </c>
      <c r="B1416" s="250">
        <v>630726000</v>
      </c>
      <c r="C1416" s="236" t="s">
        <v>19682</v>
      </c>
      <c r="D1416" s="237">
        <v>11.033899863049305</v>
      </c>
      <c r="E1416" s="238">
        <f t="shared" si="62"/>
        <v>13.240679835659165</v>
      </c>
      <c r="F1416" s="238">
        <f t="shared" si="63"/>
        <v>331.01699589147916</v>
      </c>
      <c r="G1416" s="238">
        <f t="shared" si="63"/>
        <v>397.22039506977495</v>
      </c>
      <c r="H1416" s="239"/>
      <c r="I1416" s="240"/>
    </row>
    <row r="1417" spans="1:9" x14ac:dyDescent="0.25">
      <c r="A1417" s="235" t="s">
        <v>17230</v>
      </c>
      <c r="B1417" s="250">
        <v>616171000</v>
      </c>
      <c r="C1417" s="236" t="s">
        <v>19683</v>
      </c>
      <c r="D1417" s="237">
        <v>6.4256226025419556</v>
      </c>
      <c r="E1417" s="238">
        <f t="shared" si="62"/>
        <v>7.7107471230503464</v>
      </c>
      <c r="F1417" s="238">
        <f t="shared" si="63"/>
        <v>192.76867807625868</v>
      </c>
      <c r="G1417" s="238">
        <f t="shared" si="63"/>
        <v>231.32241369151041</v>
      </c>
      <c r="H1417" s="239"/>
      <c r="I1417" s="240"/>
    </row>
    <row r="1418" spans="1:9" x14ac:dyDescent="0.25">
      <c r="A1418" s="235" t="s">
        <v>17230</v>
      </c>
      <c r="B1418" s="250">
        <v>616177000</v>
      </c>
      <c r="C1418" s="236" t="s">
        <v>19683</v>
      </c>
      <c r="D1418" s="237">
        <v>6.4256226025419556</v>
      </c>
      <c r="E1418" s="238">
        <f t="shared" si="62"/>
        <v>7.7107471230503464</v>
      </c>
      <c r="F1418" s="238">
        <f t="shared" si="63"/>
        <v>192.76867807625868</v>
      </c>
      <c r="G1418" s="238">
        <f t="shared" si="63"/>
        <v>231.32241369151041</v>
      </c>
      <c r="H1418" s="239"/>
      <c r="I1418" s="240"/>
    </row>
    <row r="1419" spans="1:9" x14ac:dyDescent="0.25">
      <c r="A1419" s="235" t="s">
        <v>17230</v>
      </c>
      <c r="B1419" s="250">
        <v>616170000</v>
      </c>
      <c r="C1419" s="236" t="s">
        <v>19684</v>
      </c>
      <c r="D1419" s="237">
        <v>6.4256226025419556</v>
      </c>
      <c r="E1419" s="238">
        <f t="shared" si="62"/>
        <v>7.7107471230503464</v>
      </c>
      <c r="F1419" s="238">
        <f t="shared" si="63"/>
        <v>192.76867807625868</v>
      </c>
      <c r="G1419" s="238">
        <f t="shared" si="63"/>
        <v>231.32241369151041</v>
      </c>
      <c r="H1419" s="239"/>
      <c r="I1419" s="240"/>
    </row>
    <row r="1420" spans="1:9" x14ac:dyDescent="0.25">
      <c r="A1420" s="235" t="s">
        <v>17230</v>
      </c>
      <c r="B1420" s="250">
        <v>630728000</v>
      </c>
      <c r="C1420" s="236" t="s">
        <v>19685</v>
      </c>
      <c r="D1420" s="237">
        <v>8.4790837682258928</v>
      </c>
      <c r="E1420" s="238">
        <f t="shared" si="62"/>
        <v>10.174900521871072</v>
      </c>
      <c r="F1420" s="238">
        <f t="shared" si="63"/>
        <v>254.37251304677679</v>
      </c>
      <c r="G1420" s="238">
        <f t="shared" si="63"/>
        <v>305.24701565613213</v>
      </c>
      <c r="H1420" s="239"/>
      <c r="I1420" s="240"/>
    </row>
    <row r="1421" spans="1:9" x14ac:dyDescent="0.25">
      <c r="A1421" s="235" t="s">
        <v>17230</v>
      </c>
      <c r="B1421" s="250">
        <v>629174800</v>
      </c>
      <c r="C1421" s="236" t="s">
        <v>19686</v>
      </c>
      <c r="D1421" s="237">
        <v>5.1616461270213945</v>
      </c>
      <c r="E1421" s="238">
        <f t="shared" si="62"/>
        <v>6.1939753524256735</v>
      </c>
      <c r="F1421" s="238">
        <f t="shared" si="63"/>
        <v>154.84938381064183</v>
      </c>
      <c r="G1421" s="238">
        <f t="shared" si="63"/>
        <v>185.81926057277022</v>
      </c>
      <c r="H1421" s="239"/>
      <c r="I1421" s="240"/>
    </row>
    <row r="1422" spans="1:9" x14ac:dyDescent="0.25">
      <c r="A1422" s="235" t="s">
        <v>17230</v>
      </c>
      <c r="B1422" s="250">
        <v>630727000</v>
      </c>
      <c r="C1422" s="236" t="s">
        <v>19687</v>
      </c>
      <c r="D1422" s="237">
        <v>11.355142024896917</v>
      </c>
      <c r="E1422" s="238">
        <f t="shared" si="62"/>
        <v>13.6261704298763</v>
      </c>
      <c r="F1422" s="238">
        <f t="shared" si="63"/>
        <v>340.65426074690754</v>
      </c>
      <c r="G1422" s="238">
        <f t="shared" si="63"/>
        <v>408.78511289628898</v>
      </c>
      <c r="H1422" s="239"/>
      <c r="I1422" s="240"/>
    </row>
    <row r="1423" spans="1:9" x14ac:dyDescent="0.25">
      <c r="A1423" s="235" t="s">
        <v>17230</v>
      </c>
      <c r="B1423" s="250">
        <v>629175300</v>
      </c>
      <c r="C1423" s="236" t="s">
        <v>19688</v>
      </c>
      <c r="D1423" s="237">
        <v>5.1623828380941372</v>
      </c>
      <c r="E1423" s="238">
        <f t="shared" si="62"/>
        <v>6.1948594057129647</v>
      </c>
      <c r="F1423" s="238">
        <f t="shared" si="63"/>
        <v>154.87148514282413</v>
      </c>
      <c r="G1423" s="238">
        <f t="shared" si="63"/>
        <v>185.84578217138895</v>
      </c>
      <c r="H1423" s="239"/>
      <c r="I1423" s="240"/>
    </row>
    <row r="1424" spans="1:9" x14ac:dyDescent="0.25">
      <c r="A1424" s="235" t="s">
        <v>17230</v>
      </c>
      <c r="B1424" s="250">
        <v>630725000</v>
      </c>
      <c r="C1424" s="236" t="s">
        <v>19689</v>
      </c>
      <c r="D1424" s="237">
        <v>11.994569260878643</v>
      </c>
      <c r="E1424" s="238">
        <f t="shared" si="62"/>
        <v>14.393483113054371</v>
      </c>
      <c r="F1424" s="238">
        <f t="shared" si="63"/>
        <v>359.83707782635929</v>
      </c>
      <c r="G1424" s="238">
        <f t="shared" si="63"/>
        <v>431.80449339163113</v>
      </c>
      <c r="H1424" s="239"/>
      <c r="I1424" s="240"/>
    </row>
    <row r="1425" spans="1:9" x14ac:dyDescent="0.25">
      <c r="A1425" s="235" t="s">
        <v>17230</v>
      </c>
      <c r="B1425" s="250">
        <v>630800000</v>
      </c>
      <c r="C1425" s="236" t="s">
        <v>17274</v>
      </c>
      <c r="D1425" s="237">
        <v>8.2751250840527959</v>
      </c>
      <c r="E1425" s="238">
        <f t="shared" si="62"/>
        <v>9.9301501008633544</v>
      </c>
      <c r="F1425" s="238">
        <f t="shared" si="63"/>
        <v>248.25375252158386</v>
      </c>
      <c r="G1425" s="238">
        <f t="shared" si="63"/>
        <v>297.90450302590062</v>
      </c>
      <c r="H1425" s="239"/>
      <c r="I1425" s="240"/>
    </row>
    <row r="1426" spans="1:9" x14ac:dyDescent="0.25">
      <c r="A1426" s="235" t="s">
        <v>17230</v>
      </c>
      <c r="B1426" s="250">
        <v>630802000</v>
      </c>
      <c r="C1426" s="236" t="s">
        <v>17274</v>
      </c>
      <c r="D1426" s="237">
        <v>6.3686117974116812</v>
      </c>
      <c r="E1426" s="238">
        <f t="shared" si="62"/>
        <v>7.6423341568940169</v>
      </c>
      <c r="F1426" s="238">
        <f t="shared" si="63"/>
        <v>191.05835392235042</v>
      </c>
      <c r="G1426" s="238">
        <f t="shared" si="63"/>
        <v>229.27002470682049</v>
      </c>
      <c r="H1426" s="239"/>
      <c r="I1426" s="240"/>
    </row>
    <row r="1427" spans="1:9" x14ac:dyDescent="0.25">
      <c r="A1427" s="235" t="s">
        <v>17282</v>
      </c>
      <c r="B1427" s="250">
        <v>625928000</v>
      </c>
      <c r="C1427" s="236" t="s">
        <v>19690</v>
      </c>
      <c r="D1427" s="237">
        <v>4.023704856255196</v>
      </c>
      <c r="E1427" s="238">
        <f t="shared" si="62"/>
        <v>4.8284458275062354</v>
      </c>
      <c r="F1427" s="238">
        <f t="shared" si="63"/>
        <v>120.71114568765589</v>
      </c>
      <c r="G1427" s="238">
        <f t="shared" si="63"/>
        <v>144.85337482518707</v>
      </c>
      <c r="H1427" s="239"/>
      <c r="I1427" s="240"/>
    </row>
    <row r="1428" spans="1:9" x14ac:dyDescent="0.25">
      <c r="A1428" s="235" t="s">
        <v>17282</v>
      </c>
      <c r="B1428" s="250">
        <v>626299000</v>
      </c>
      <c r="C1428" s="236" t="s">
        <v>19691</v>
      </c>
      <c r="D1428" s="237">
        <v>5.0342960489730002</v>
      </c>
      <c r="E1428" s="238">
        <f t="shared" si="62"/>
        <v>6.0411552587676001</v>
      </c>
      <c r="F1428" s="238">
        <f t="shared" si="63"/>
        <v>151.02888146919</v>
      </c>
      <c r="G1428" s="238">
        <f t="shared" si="63"/>
        <v>181.234657763028</v>
      </c>
      <c r="H1428" s="239"/>
      <c r="I1428" s="240"/>
    </row>
    <row r="1429" spans="1:9" x14ac:dyDescent="0.25">
      <c r="A1429" s="235" t="s">
        <v>17282</v>
      </c>
      <c r="B1429" s="250">
        <v>623541000</v>
      </c>
      <c r="C1429" s="236" t="s">
        <v>19692</v>
      </c>
      <c r="D1429" s="237">
        <v>8.1674973885660673</v>
      </c>
      <c r="E1429" s="238">
        <f t="shared" si="62"/>
        <v>9.8009968662792808</v>
      </c>
      <c r="F1429" s="238">
        <f t="shared" si="63"/>
        <v>245.02492165698203</v>
      </c>
      <c r="G1429" s="238">
        <f t="shared" si="63"/>
        <v>294.0299059883784</v>
      </c>
      <c r="H1429" s="239"/>
      <c r="I1429" s="240"/>
    </row>
    <row r="1430" spans="1:9" x14ac:dyDescent="0.25">
      <c r="A1430" s="235" t="s">
        <v>17282</v>
      </c>
      <c r="B1430" s="250">
        <v>626387000</v>
      </c>
      <c r="C1430" s="236" t="s">
        <v>19693</v>
      </c>
      <c r="D1430" s="237">
        <v>8.7501342586930608</v>
      </c>
      <c r="E1430" s="238">
        <f t="shared" si="62"/>
        <v>10.500161110431673</v>
      </c>
      <c r="F1430" s="238">
        <f t="shared" si="63"/>
        <v>262.50402776079181</v>
      </c>
      <c r="G1430" s="238">
        <f t="shared" si="63"/>
        <v>315.00483331295021</v>
      </c>
      <c r="H1430" s="239"/>
      <c r="I1430" s="240"/>
    </row>
    <row r="1431" spans="1:9" x14ac:dyDescent="0.25">
      <c r="A1431" s="235" t="s">
        <v>17282</v>
      </c>
      <c r="B1431" s="250">
        <v>626390000</v>
      </c>
      <c r="C1431" s="236" t="s">
        <v>19694</v>
      </c>
      <c r="D1431" s="237">
        <v>8.7501342586930608</v>
      </c>
      <c r="E1431" s="238">
        <f t="shared" si="62"/>
        <v>10.500161110431673</v>
      </c>
      <c r="F1431" s="238">
        <f t="shared" si="63"/>
        <v>262.50402776079181</v>
      </c>
      <c r="G1431" s="238">
        <f t="shared" si="63"/>
        <v>315.00483331295021</v>
      </c>
      <c r="H1431" s="239"/>
      <c r="I1431" s="240"/>
    </row>
    <row r="1432" spans="1:9" x14ac:dyDescent="0.25">
      <c r="A1432" s="235" t="s">
        <v>17282</v>
      </c>
      <c r="B1432" s="250">
        <v>626388000</v>
      </c>
      <c r="C1432" s="236" t="s">
        <v>19695</v>
      </c>
      <c r="D1432" s="237">
        <v>8.7501342586930608</v>
      </c>
      <c r="E1432" s="238">
        <f t="shared" si="62"/>
        <v>10.500161110431673</v>
      </c>
      <c r="F1432" s="238">
        <f t="shared" si="63"/>
        <v>262.50402776079181</v>
      </c>
      <c r="G1432" s="238">
        <f t="shared" si="63"/>
        <v>315.00483331295021</v>
      </c>
      <c r="H1432" s="239"/>
      <c r="I1432" s="240"/>
    </row>
    <row r="1433" spans="1:9" x14ac:dyDescent="0.25">
      <c r="A1433" s="235" t="s">
        <v>17282</v>
      </c>
      <c r="B1433" s="250">
        <v>626391000</v>
      </c>
      <c r="C1433" s="236" t="s">
        <v>19696</v>
      </c>
      <c r="D1433" s="237">
        <v>12.070593810376783</v>
      </c>
      <c r="E1433" s="238">
        <f t="shared" si="62"/>
        <v>14.484712572452139</v>
      </c>
      <c r="F1433" s="238">
        <f t="shared" si="63"/>
        <v>362.1178143113035</v>
      </c>
      <c r="G1433" s="238">
        <f t="shared" si="63"/>
        <v>434.54137717356417</v>
      </c>
      <c r="H1433" s="239"/>
      <c r="I1433" s="240"/>
    </row>
    <row r="1434" spans="1:9" x14ac:dyDescent="0.25">
      <c r="A1434" s="235" t="s">
        <v>17282</v>
      </c>
      <c r="B1434" s="250">
        <v>626394000</v>
      </c>
      <c r="C1434" s="236" t="s">
        <v>19697</v>
      </c>
      <c r="D1434" s="237">
        <v>12.070593810376783</v>
      </c>
      <c r="E1434" s="238">
        <f t="shared" si="62"/>
        <v>14.484712572452139</v>
      </c>
      <c r="F1434" s="238">
        <f t="shared" si="63"/>
        <v>362.1178143113035</v>
      </c>
      <c r="G1434" s="238">
        <f t="shared" si="63"/>
        <v>434.54137717356417</v>
      </c>
      <c r="H1434" s="239"/>
      <c r="I1434" s="240"/>
    </row>
    <row r="1435" spans="1:9" x14ac:dyDescent="0.25">
      <c r="A1435" s="235" t="s">
        <v>17282</v>
      </c>
      <c r="B1435" s="250">
        <v>626392000</v>
      </c>
      <c r="C1435" s="236" t="s">
        <v>19698</v>
      </c>
      <c r="D1435" s="237">
        <v>12.070593810376783</v>
      </c>
      <c r="E1435" s="238">
        <f t="shared" si="62"/>
        <v>14.484712572452139</v>
      </c>
      <c r="F1435" s="238">
        <f t="shared" si="63"/>
        <v>362.1178143113035</v>
      </c>
      <c r="G1435" s="238">
        <f t="shared" si="63"/>
        <v>434.54137717356417</v>
      </c>
      <c r="H1435" s="239"/>
      <c r="I1435" s="240"/>
    </row>
    <row r="1436" spans="1:9" x14ac:dyDescent="0.25">
      <c r="A1436" s="235" t="s">
        <v>17282</v>
      </c>
      <c r="B1436" s="250">
        <v>626383000</v>
      </c>
      <c r="C1436" s="236" t="s">
        <v>19699</v>
      </c>
      <c r="D1436" s="237">
        <v>6.4083794351143073</v>
      </c>
      <c r="E1436" s="238">
        <f t="shared" si="62"/>
        <v>7.6900553221371686</v>
      </c>
      <c r="F1436" s="238">
        <f t="shared" si="63"/>
        <v>192.25138305342921</v>
      </c>
      <c r="G1436" s="238">
        <f t="shared" si="63"/>
        <v>230.70165966411506</v>
      </c>
      <c r="H1436" s="239"/>
      <c r="I1436" s="240"/>
    </row>
    <row r="1437" spans="1:9" x14ac:dyDescent="0.25">
      <c r="A1437" s="235" t="s">
        <v>17282</v>
      </c>
      <c r="B1437" s="250">
        <v>626386000</v>
      </c>
      <c r="C1437" s="236" t="s">
        <v>19700</v>
      </c>
      <c r="D1437" s="237">
        <v>6.4083794351143073</v>
      </c>
      <c r="E1437" s="238">
        <f t="shared" si="62"/>
        <v>7.6900553221371686</v>
      </c>
      <c r="F1437" s="238">
        <f t="shared" si="63"/>
        <v>192.25138305342921</v>
      </c>
      <c r="G1437" s="238">
        <f t="shared" si="63"/>
        <v>230.70165966411506</v>
      </c>
      <c r="H1437" s="239"/>
      <c r="I1437" s="240"/>
    </row>
    <row r="1438" spans="1:9" x14ac:dyDescent="0.25">
      <c r="A1438" s="235" t="s">
        <v>17282</v>
      </c>
      <c r="B1438" s="250">
        <v>626384000</v>
      </c>
      <c r="C1438" s="236" t="s">
        <v>19701</v>
      </c>
      <c r="D1438" s="237">
        <v>6.4083794351143073</v>
      </c>
      <c r="E1438" s="238">
        <f t="shared" si="62"/>
        <v>7.6900553221371686</v>
      </c>
      <c r="F1438" s="238">
        <f t="shared" si="63"/>
        <v>192.25138305342921</v>
      </c>
      <c r="G1438" s="238">
        <f t="shared" si="63"/>
        <v>230.70165966411506</v>
      </c>
      <c r="H1438" s="239"/>
      <c r="I1438" s="240"/>
    </row>
    <row r="1439" spans="1:9" x14ac:dyDescent="0.25">
      <c r="A1439" s="235" t="s">
        <v>17282</v>
      </c>
      <c r="B1439" s="250">
        <v>626298000</v>
      </c>
      <c r="C1439" s="236" t="s">
        <v>19702</v>
      </c>
      <c r="D1439" s="237">
        <v>12.28393277163336</v>
      </c>
      <c r="E1439" s="238">
        <f t="shared" si="62"/>
        <v>14.740719325960031</v>
      </c>
      <c r="F1439" s="238">
        <f t="shared" si="63"/>
        <v>368.51798314900077</v>
      </c>
      <c r="G1439" s="238">
        <f t="shared" si="63"/>
        <v>442.2215797788009</v>
      </c>
      <c r="H1439" s="239"/>
      <c r="I1439" s="240"/>
    </row>
    <row r="1440" spans="1:9" x14ac:dyDescent="0.25">
      <c r="A1440" s="235" t="s">
        <v>17282</v>
      </c>
      <c r="B1440" s="250">
        <v>626297000</v>
      </c>
      <c r="C1440" s="236" t="s">
        <v>19703</v>
      </c>
      <c r="D1440" s="237">
        <v>12.28393277163336</v>
      </c>
      <c r="E1440" s="238">
        <f t="shared" si="62"/>
        <v>14.740719325960031</v>
      </c>
      <c r="F1440" s="238">
        <f t="shared" si="63"/>
        <v>368.51798314900077</v>
      </c>
      <c r="G1440" s="238">
        <f t="shared" si="63"/>
        <v>442.2215797788009</v>
      </c>
      <c r="H1440" s="239"/>
      <c r="I1440" s="240"/>
    </row>
    <row r="1441" spans="1:9" x14ac:dyDescent="0.25">
      <c r="A1441" s="235" t="s">
        <v>17282</v>
      </c>
      <c r="B1441" s="250">
        <v>626296000</v>
      </c>
      <c r="C1441" s="236" t="s">
        <v>19704</v>
      </c>
      <c r="D1441" s="237">
        <v>12.28393277163336</v>
      </c>
      <c r="E1441" s="238">
        <f t="shared" si="62"/>
        <v>14.740719325960031</v>
      </c>
      <c r="F1441" s="238">
        <f t="shared" si="63"/>
        <v>368.51798314900077</v>
      </c>
      <c r="G1441" s="238">
        <f t="shared" si="63"/>
        <v>442.2215797788009</v>
      </c>
      <c r="H1441" s="239"/>
      <c r="I1441" s="240"/>
    </row>
    <row r="1442" spans="1:9" x14ac:dyDescent="0.25">
      <c r="A1442" s="235" t="s">
        <v>17282</v>
      </c>
      <c r="B1442" s="250">
        <v>623537000</v>
      </c>
      <c r="C1442" s="236" t="s">
        <v>19705</v>
      </c>
      <c r="D1442" s="237">
        <v>23.137017783287686</v>
      </c>
      <c r="E1442" s="238">
        <f t="shared" si="62"/>
        <v>27.764421339945223</v>
      </c>
      <c r="F1442" s="238">
        <f t="shared" si="63"/>
        <v>694.11053349863062</v>
      </c>
      <c r="G1442" s="238">
        <f t="shared" si="63"/>
        <v>832.93264019835669</v>
      </c>
      <c r="H1442" s="239"/>
      <c r="I1442" s="240"/>
    </row>
    <row r="1443" spans="1:9" x14ac:dyDescent="0.25">
      <c r="A1443" s="235" t="s">
        <v>17282</v>
      </c>
      <c r="B1443" s="250">
        <v>623539000</v>
      </c>
      <c r="C1443" s="236" t="s">
        <v>19706</v>
      </c>
      <c r="D1443" s="237">
        <v>23.137017783287686</v>
      </c>
      <c r="E1443" s="238">
        <f t="shared" si="62"/>
        <v>27.764421339945223</v>
      </c>
      <c r="F1443" s="238">
        <f t="shared" si="63"/>
        <v>694.11053349863062</v>
      </c>
      <c r="G1443" s="238">
        <f t="shared" si="63"/>
        <v>832.93264019835669</v>
      </c>
      <c r="H1443" s="239"/>
      <c r="I1443" s="240"/>
    </row>
    <row r="1444" spans="1:9" x14ac:dyDescent="0.25">
      <c r="A1444" s="235" t="s">
        <v>17282</v>
      </c>
      <c r="B1444" s="250">
        <v>623538000</v>
      </c>
      <c r="C1444" s="236" t="s">
        <v>19707</v>
      </c>
      <c r="D1444" s="237">
        <v>23.137017783287686</v>
      </c>
      <c r="E1444" s="238">
        <f t="shared" si="62"/>
        <v>27.764421339945223</v>
      </c>
      <c r="F1444" s="238">
        <f t="shared" si="63"/>
        <v>694.11053349863062</v>
      </c>
      <c r="G1444" s="238">
        <f t="shared" si="63"/>
        <v>832.93264019835669</v>
      </c>
      <c r="H1444" s="239"/>
      <c r="I1444" s="240"/>
    </row>
    <row r="1445" spans="1:9" x14ac:dyDescent="0.25">
      <c r="A1445" s="235" t="s">
        <v>17282</v>
      </c>
      <c r="B1445" s="250">
        <v>623536000</v>
      </c>
      <c r="C1445" s="236" t="s">
        <v>19708</v>
      </c>
      <c r="D1445" s="237">
        <v>23.137017783287686</v>
      </c>
      <c r="E1445" s="238">
        <f t="shared" si="62"/>
        <v>27.764421339945223</v>
      </c>
      <c r="F1445" s="238">
        <f t="shared" si="63"/>
        <v>694.11053349863062</v>
      </c>
      <c r="G1445" s="238">
        <f t="shared" si="63"/>
        <v>832.93264019835669</v>
      </c>
      <c r="H1445" s="239"/>
      <c r="I1445" s="240"/>
    </row>
    <row r="1446" spans="1:9" x14ac:dyDescent="0.25">
      <c r="A1446" s="235" t="s">
        <v>17282</v>
      </c>
      <c r="B1446" s="250">
        <v>626319000</v>
      </c>
      <c r="C1446" s="236" t="s">
        <v>19709</v>
      </c>
      <c r="D1446" s="237">
        <v>30.553479215686277</v>
      </c>
      <c r="E1446" s="238">
        <f t="shared" si="62"/>
        <v>36.664175058823531</v>
      </c>
      <c r="F1446" s="238">
        <f t="shared" si="63"/>
        <v>916.60437647058836</v>
      </c>
      <c r="G1446" s="238">
        <f t="shared" si="63"/>
        <v>1099.925251764706</v>
      </c>
      <c r="H1446" s="239"/>
      <c r="I1446" s="240"/>
    </row>
    <row r="1447" spans="1:9" x14ac:dyDescent="0.25">
      <c r="A1447" s="235" t="s">
        <v>17282</v>
      </c>
      <c r="B1447" s="250">
        <v>626323000</v>
      </c>
      <c r="C1447" s="236" t="s">
        <v>19710</v>
      </c>
      <c r="D1447" s="237">
        <v>9.8096351940559323</v>
      </c>
      <c r="E1447" s="238">
        <f t="shared" si="62"/>
        <v>11.771562232867119</v>
      </c>
      <c r="F1447" s="238">
        <f t="shared" si="63"/>
        <v>294.28905582167795</v>
      </c>
      <c r="G1447" s="238">
        <f t="shared" si="63"/>
        <v>353.14686698601355</v>
      </c>
      <c r="H1447" s="239"/>
      <c r="I1447" s="240"/>
    </row>
    <row r="1448" spans="1:9" x14ac:dyDescent="0.25">
      <c r="A1448" s="235" t="s">
        <v>17282</v>
      </c>
      <c r="B1448" s="250">
        <v>626322000</v>
      </c>
      <c r="C1448" s="236" t="s">
        <v>19711</v>
      </c>
      <c r="D1448" s="237">
        <v>30.553479215686277</v>
      </c>
      <c r="E1448" s="238">
        <f t="shared" si="62"/>
        <v>36.664175058823531</v>
      </c>
      <c r="F1448" s="238">
        <f t="shared" si="63"/>
        <v>916.60437647058836</v>
      </c>
      <c r="G1448" s="238">
        <f t="shared" si="63"/>
        <v>1099.925251764706</v>
      </c>
      <c r="H1448" s="239"/>
      <c r="I1448" s="240"/>
    </row>
    <row r="1449" spans="1:9" x14ac:dyDescent="0.25">
      <c r="A1449" s="235" t="s">
        <v>17282</v>
      </c>
      <c r="B1449" s="250">
        <v>626320000</v>
      </c>
      <c r="C1449" s="236" t="s">
        <v>19712</v>
      </c>
      <c r="D1449" s="237">
        <v>20.266721749057623</v>
      </c>
      <c r="E1449" s="238">
        <f t="shared" si="62"/>
        <v>24.320066098869148</v>
      </c>
      <c r="F1449" s="238">
        <f t="shared" si="63"/>
        <v>608.00165247172868</v>
      </c>
      <c r="G1449" s="238">
        <f t="shared" si="63"/>
        <v>729.6019829660745</v>
      </c>
      <c r="H1449" s="239"/>
      <c r="I1449" s="240"/>
    </row>
    <row r="1450" spans="1:9" x14ac:dyDescent="0.25">
      <c r="A1450" s="235" t="s">
        <v>17282</v>
      </c>
      <c r="B1450" s="250">
        <v>623519000</v>
      </c>
      <c r="C1450" s="236" t="s">
        <v>19713</v>
      </c>
      <c r="D1450" s="237">
        <v>13.013977470953551</v>
      </c>
      <c r="E1450" s="238">
        <f t="shared" si="62"/>
        <v>15.616772965144261</v>
      </c>
      <c r="F1450" s="238">
        <f t="shared" si="63"/>
        <v>390.41932412860649</v>
      </c>
      <c r="G1450" s="238">
        <f t="shared" si="63"/>
        <v>468.50318895432781</v>
      </c>
      <c r="H1450" s="239"/>
      <c r="I1450" s="240"/>
    </row>
    <row r="1451" spans="1:9" x14ac:dyDescent="0.25">
      <c r="A1451" s="235" t="s">
        <v>17282</v>
      </c>
      <c r="B1451" s="250">
        <v>623495000</v>
      </c>
      <c r="C1451" s="236" t="s">
        <v>19714</v>
      </c>
      <c r="D1451" s="237">
        <v>13.013977470953551</v>
      </c>
      <c r="E1451" s="238">
        <f t="shared" si="62"/>
        <v>15.616772965144261</v>
      </c>
      <c r="F1451" s="238">
        <f t="shared" si="63"/>
        <v>390.41932412860649</v>
      </c>
      <c r="G1451" s="238">
        <f t="shared" si="63"/>
        <v>468.50318895432781</v>
      </c>
      <c r="H1451" s="239"/>
      <c r="I1451" s="240"/>
    </row>
    <row r="1452" spans="1:9" x14ac:dyDescent="0.25">
      <c r="A1452" s="235" t="s">
        <v>17282</v>
      </c>
      <c r="B1452" s="250">
        <v>623496000</v>
      </c>
      <c r="C1452" s="236" t="s">
        <v>19715</v>
      </c>
      <c r="D1452" s="237">
        <v>13.013977470953551</v>
      </c>
      <c r="E1452" s="238">
        <f t="shared" si="62"/>
        <v>15.616772965144261</v>
      </c>
      <c r="F1452" s="238">
        <f t="shared" si="63"/>
        <v>390.41932412860649</v>
      </c>
      <c r="G1452" s="238">
        <f t="shared" si="63"/>
        <v>468.50318895432781</v>
      </c>
      <c r="H1452" s="239"/>
      <c r="I1452" s="240"/>
    </row>
    <row r="1453" spans="1:9" x14ac:dyDescent="0.25">
      <c r="A1453" s="235" t="s">
        <v>17282</v>
      </c>
      <c r="B1453" s="250">
        <v>623512000</v>
      </c>
      <c r="C1453" s="236" t="s">
        <v>19716</v>
      </c>
      <c r="D1453" s="237">
        <v>21.282295502688306</v>
      </c>
      <c r="E1453" s="238">
        <f t="shared" ref="E1453:E1516" si="67">D1453*1.2</f>
        <v>25.538754603225968</v>
      </c>
      <c r="F1453" s="238">
        <f t="shared" ref="F1453:G1516" si="68">D1453*$F$1</f>
        <v>638.46886508064915</v>
      </c>
      <c r="G1453" s="238">
        <f t="shared" si="68"/>
        <v>766.16263809677901</v>
      </c>
      <c r="H1453" s="239"/>
      <c r="I1453" s="240"/>
    </row>
    <row r="1454" spans="1:9" x14ac:dyDescent="0.25">
      <c r="A1454" s="235" t="s">
        <v>17282</v>
      </c>
      <c r="B1454" s="250">
        <v>631004000</v>
      </c>
      <c r="C1454" s="236" t="s">
        <v>19717</v>
      </c>
      <c r="D1454" s="237">
        <v>3.5649500132453884</v>
      </c>
      <c r="E1454" s="238">
        <f t="shared" si="67"/>
        <v>4.2779400158944663</v>
      </c>
      <c r="F1454" s="238">
        <f t="shared" si="68"/>
        <v>106.94850039736166</v>
      </c>
      <c r="G1454" s="238">
        <f t="shared" si="68"/>
        <v>128.33820047683398</v>
      </c>
      <c r="H1454" s="239"/>
      <c r="I1454" s="240"/>
    </row>
    <row r="1455" spans="1:9" x14ac:dyDescent="0.25">
      <c r="A1455" s="235" t="s">
        <v>17282</v>
      </c>
      <c r="B1455" s="250">
        <v>631005000</v>
      </c>
      <c r="C1455" s="236" t="s">
        <v>19718</v>
      </c>
      <c r="D1455" s="237">
        <v>3.5649500132453884</v>
      </c>
      <c r="E1455" s="238">
        <f t="shared" si="67"/>
        <v>4.2779400158944663</v>
      </c>
      <c r="F1455" s="238">
        <f t="shared" si="68"/>
        <v>106.94850039736166</v>
      </c>
      <c r="G1455" s="238">
        <f t="shared" si="68"/>
        <v>128.33820047683398</v>
      </c>
      <c r="H1455" s="239"/>
      <c r="I1455" s="240"/>
    </row>
    <row r="1456" spans="1:9" x14ac:dyDescent="0.25">
      <c r="A1456" s="235" t="s">
        <v>17282</v>
      </c>
      <c r="B1456" s="250">
        <v>631006000</v>
      </c>
      <c r="C1456" s="236" t="s">
        <v>19719</v>
      </c>
      <c r="D1456" s="237">
        <v>3.5649500132453884</v>
      </c>
      <c r="E1456" s="238">
        <f t="shared" si="67"/>
        <v>4.2779400158944663</v>
      </c>
      <c r="F1456" s="238">
        <f t="shared" si="68"/>
        <v>106.94850039736166</v>
      </c>
      <c r="G1456" s="238">
        <f t="shared" si="68"/>
        <v>128.33820047683398</v>
      </c>
      <c r="H1456" s="239"/>
      <c r="I1456" s="240"/>
    </row>
    <row r="1457" spans="1:9" x14ac:dyDescent="0.25">
      <c r="A1457" s="235" t="s">
        <v>17282</v>
      </c>
      <c r="B1457" s="250">
        <v>631007000</v>
      </c>
      <c r="C1457" s="236" t="s">
        <v>19720</v>
      </c>
      <c r="D1457" s="237">
        <v>3.5649500132453884</v>
      </c>
      <c r="E1457" s="238">
        <f t="shared" si="67"/>
        <v>4.2779400158944663</v>
      </c>
      <c r="F1457" s="238">
        <f t="shared" si="68"/>
        <v>106.94850039736166</v>
      </c>
      <c r="G1457" s="238">
        <f t="shared" si="68"/>
        <v>128.33820047683398</v>
      </c>
      <c r="H1457" s="239"/>
      <c r="I1457" s="240"/>
    </row>
    <row r="1458" spans="1:9" x14ac:dyDescent="0.25">
      <c r="A1458" s="235" t="s">
        <v>17282</v>
      </c>
      <c r="B1458" s="250">
        <v>631008000</v>
      </c>
      <c r="C1458" s="236" t="s">
        <v>19721</v>
      </c>
      <c r="D1458" s="237">
        <v>3.5649500132453884</v>
      </c>
      <c r="E1458" s="238">
        <f t="shared" si="67"/>
        <v>4.2779400158944663</v>
      </c>
      <c r="F1458" s="238">
        <f t="shared" si="68"/>
        <v>106.94850039736166</v>
      </c>
      <c r="G1458" s="238">
        <f t="shared" si="68"/>
        <v>128.33820047683398</v>
      </c>
      <c r="H1458" s="239"/>
      <c r="I1458" s="240"/>
    </row>
    <row r="1459" spans="1:9" x14ac:dyDescent="0.25">
      <c r="A1459" s="235" t="s">
        <v>17282</v>
      </c>
      <c r="B1459" s="250">
        <v>631001000</v>
      </c>
      <c r="C1459" s="236" t="s">
        <v>19722</v>
      </c>
      <c r="D1459" s="237">
        <v>4.0247954352941164</v>
      </c>
      <c r="E1459" s="238">
        <f t="shared" si="67"/>
        <v>4.8297545223529399</v>
      </c>
      <c r="F1459" s="238">
        <f t="shared" si="68"/>
        <v>120.74386305882349</v>
      </c>
      <c r="G1459" s="238">
        <f t="shared" si="68"/>
        <v>144.89263567058819</v>
      </c>
      <c r="H1459" s="239"/>
      <c r="I1459" s="240"/>
    </row>
    <row r="1460" spans="1:9" x14ac:dyDescent="0.25">
      <c r="A1460" s="235" t="s">
        <v>17282</v>
      </c>
      <c r="B1460" s="250">
        <v>631002000</v>
      </c>
      <c r="C1460" s="236" t="s">
        <v>19723</v>
      </c>
      <c r="D1460" s="237">
        <v>3.7574347226868663</v>
      </c>
      <c r="E1460" s="238">
        <f t="shared" si="67"/>
        <v>4.5089216672242394</v>
      </c>
      <c r="F1460" s="238">
        <f t="shared" si="68"/>
        <v>112.72304168060599</v>
      </c>
      <c r="G1460" s="238">
        <f t="shared" si="68"/>
        <v>135.26765001672717</v>
      </c>
      <c r="H1460" s="239"/>
      <c r="I1460" s="240"/>
    </row>
    <row r="1461" spans="1:9" x14ac:dyDescent="0.25">
      <c r="A1461" s="235" t="s">
        <v>17282</v>
      </c>
      <c r="B1461" s="250">
        <v>631003000</v>
      </c>
      <c r="C1461" s="236" t="s">
        <v>19724</v>
      </c>
      <c r="D1461" s="237">
        <v>3.6377886996144841</v>
      </c>
      <c r="E1461" s="238">
        <f t="shared" si="67"/>
        <v>4.3653464395373804</v>
      </c>
      <c r="F1461" s="238">
        <f t="shared" si="68"/>
        <v>109.13366098843453</v>
      </c>
      <c r="G1461" s="238">
        <f t="shared" si="68"/>
        <v>130.96039318612142</v>
      </c>
      <c r="H1461" s="239"/>
      <c r="I1461" s="240"/>
    </row>
    <row r="1462" spans="1:9" x14ac:dyDescent="0.25">
      <c r="A1462" s="235" t="s">
        <v>17282</v>
      </c>
      <c r="B1462" s="250">
        <v>626408000</v>
      </c>
      <c r="C1462" s="236" t="s">
        <v>19725</v>
      </c>
      <c r="D1462" s="237">
        <v>20.603268564941654</v>
      </c>
      <c r="E1462" s="238">
        <f t="shared" si="67"/>
        <v>24.723922277929983</v>
      </c>
      <c r="F1462" s="238">
        <f t="shared" si="68"/>
        <v>618.09805694824968</v>
      </c>
      <c r="G1462" s="238">
        <f t="shared" si="68"/>
        <v>741.71766833789945</v>
      </c>
      <c r="H1462" s="239"/>
      <c r="I1462" s="240"/>
    </row>
    <row r="1463" spans="1:9" x14ac:dyDescent="0.25">
      <c r="A1463" s="235" t="s">
        <v>17282</v>
      </c>
      <c r="B1463" s="250">
        <v>629068000</v>
      </c>
      <c r="C1463" s="236" t="s">
        <v>19726</v>
      </c>
      <c r="D1463" s="237">
        <v>4.1919897402741988</v>
      </c>
      <c r="E1463" s="238">
        <f t="shared" si="67"/>
        <v>5.0303876883290384</v>
      </c>
      <c r="F1463" s="238">
        <f t="shared" si="68"/>
        <v>125.75969220822597</v>
      </c>
      <c r="G1463" s="238">
        <f t="shared" si="68"/>
        <v>150.91163064987114</v>
      </c>
      <c r="H1463" s="239"/>
      <c r="I1463" s="240"/>
    </row>
    <row r="1464" spans="1:9" x14ac:dyDescent="0.25">
      <c r="A1464" s="235" t="s">
        <v>17282</v>
      </c>
      <c r="B1464" s="250">
        <v>629069000</v>
      </c>
      <c r="C1464" s="236" t="s">
        <v>19727</v>
      </c>
      <c r="D1464" s="237">
        <v>4.3365455660886205</v>
      </c>
      <c r="E1464" s="238">
        <f t="shared" si="67"/>
        <v>5.2038546793063443</v>
      </c>
      <c r="F1464" s="238">
        <f t="shared" si="68"/>
        <v>130.09636698265862</v>
      </c>
      <c r="G1464" s="238">
        <f t="shared" si="68"/>
        <v>156.11564037919032</v>
      </c>
      <c r="H1464" s="239"/>
      <c r="I1464" s="240"/>
    </row>
    <row r="1465" spans="1:9" x14ac:dyDescent="0.25">
      <c r="A1465" s="235" t="s">
        <v>17282</v>
      </c>
      <c r="B1465" s="250">
        <v>629067000</v>
      </c>
      <c r="C1465" s="236" t="s">
        <v>19728</v>
      </c>
      <c r="D1465" s="237">
        <v>4.1680503903736774</v>
      </c>
      <c r="E1465" s="238">
        <f t="shared" si="67"/>
        <v>5.0016604684484127</v>
      </c>
      <c r="F1465" s="238">
        <f t="shared" si="68"/>
        <v>125.04151171121032</v>
      </c>
      <c r="G1465" s="238">
        <f t="shared" si="68"/>
        <v>150.04981405345239</v>
      </c>
      <c r="H1465" s="239"/>
      <c r="I1465" s="240"/>
    </row>
    <row r="1466" spans="1:9" x14ac:dyDescent="0.25">
      <c r="A1466" s="235" t="s">
        <v>17282</v>
      </c>
      <c r="B1466" s="250">
        <v>629065000</v>
      </c>
      <c r="C1466" s="236" t="s">
        <v>19729</v>
      </c>
      <c r="D1466" s="237">
        <v>3.97488629552665</v>
      </c>
      <c r="E1466" s="238">
        <f t="shared" si="67"/>
        <v>4.7698635546319794</v>
      </c>
      <c r="F1466" s="238">
        <f t="shared" si="68"/>
        <v>119.2465888657995</v>
      </c>
      <c r="G1466" s="238">
        <f t="shared" si="68"/>
        <v>143.09590663895938</v>
      </c>
      <c r="H1466" s="239"/>
      <c r="I1466" s="240"/>
    </row>
    <row r="1467" spans="1:9" x14ac:dyDescent="0.25">
      <c r="A1467" s="235" t="s">
        <v>17282</v>
      </c>
      <c r="B1467" s="250">
        <v>629066000</v>
      </c>
      <c r="C1467" s="236" t="s">
        <v>19730</v>
      </c>
      <c r="D1467" s="237">
        <v>3.97488629552665</v>
      </c>
      <c r="E1467" s="238">
        <f t="shared" si="67"/>
        <v>4.7698635546319794</v>
      </c>
      <c r="F1467" s="238">
        <f t="shared" si="68"/>
        <v>119.2465888657995</v>
      </c>
      <c r="G1467" s="238">
        <f t="shared" si="68"/>
        <v>143.09590663895938</v>
      </c>
      <c r="H1467" s="239"/>
      <c r="I1467" s="240"/>
    </row>
    <row r="1468" spans="1:9" x14ac:dyDescent="0.25">
      <c r="A1468" s="235" t="s">
        <v>17282</v>
      </c>
      <c r="B1468" s="250">
        <v>629063000</v>
      </c>
      <c r="C1468" s="236" t="s">
        <v>19731</v>
      </c>
      <c r="D1468" s="237">
        <v>4.264267230541452</v>
      </c>
      <c r="E1468" s="238">
        <f t="shared" si="67"/>
        <v>5.1171206766497424</v>
      </c>
      <c r="F1468" s="238">
        <f t="shared" si="68"/>
        <v>127.92801691624356</v>
      </c>
      <c r="G1468" s="238">
        <f t="shared" si="68"/>
        <v>153.51362029949226</v>
      </c>
      <c r="H1468" s="239"/>
      <c r="I1468" s="240"/>
    </row>
    <row r="1469" spans="1:9" x14ac:dyDescent="0.25">
      <c r="A1469" s="235" t="s">
        <v>17282</v>
      </c>
      <c r="B1469" s="250">
        <v>629064000</v>
      </c>
      <c r="C1469" s="236" t="s">
        <v>19732</v>
      </c>
      <c r="D1469" s="237">
        <v>4.0711122160149031</v>
      </c>
      <c r="E1469" s="238">
        <f t="shared" si="67"/>
        <v>4.8853346592178832</v>
      </c>
      <c r="F1469" s="238">
        <f t="shared" si="68"/>
        <v>122.13336648044709</v>
      </c>
      <c r="G1469" s="238">
        <f t="shared" si="68"/>
        <v>146.56003977653648</v>
      </c>
      <c r="H1469" s="239"/>
      <c r="I1469" s="240"/>
    </row>
    <row r="1470" spans="1:9" x14ac:dyDescent="0.25">
      <c r="A1470" s="235" t="s">
        <v>17282</v>
      </c>
      <c r="B1470" s="250">
        <v>629062000</v>
      </c>
      <c r="C1470" s="236" t="s">
        <v>19733</v>
      </c>
      <c r="D1470" s="237">
        <v>3.2283744464325852</v>
      </c>
      <c r="E1470" s="238">
        <f t="shared" si="67"/>
        <v>3.8740493357191021</v>
      </c>
      <c r="F1470" s="238">
        <f t="shared" si="68"/>
        <v>96.851233392977562</v>
      </c>
      <c r="G1470" s="238">
        <f t="shared" si="68"/>
        <v>116.22148007157307</v>
      </c>
      <c r="H1470" s="239"/>
      <c r="I1470" s="240"/>
    </row>
    <row r="1471" spans="1:9" x14ac:dyDescent="0.25">
      <c r="A1471" s="235" t="s">
        <v>17282</v>
      </c>
      <c r="B1471" s="250">
        <v>629060000</v>
      </c>
      <c r="C1471" s="236" t="s">
        <v>19734</v>
      </c>
      <c r="D1471" s="237">
        <v>3.3970959428080478</v>
      </c>
      <c r="E1471" s="238">
        <f t="shared" si="67"/>
        <v>4.076515131369657</v>
      </c>
      <c r="F1471" s="238">
        <f t="shared" si="68"/>
        <v>101.91287828424143</v>
      </c>
      <c r="G1471" s="238">
        <f t="shared" si="68"/>
        <v>122.2954539410897</v>
      </c>
      <c r="H1471" s="239"/>
      <c r="I1471" s="240"/>
    </row>
    <row r="1472" spans="1:9" x14ac:dyDescent="0.25">
      <c r="A1472" s="235" t="s">
        <v>17282</v>
      </c>
      <c r="B1472" s="250">
        <v>629061000</v>
      </c>
      <c r="C1472" s="236" t="s">
        <v>19734</v>
      </c>
      <c r="D1472" s="237">
        <v>3.2283744464325852</v>
      </c>
      <c r="E1472" s="238">
        <f t="shared" si="67"/>
        <v>3.8740493357191021</v>
      </c>
      <c r="F1472" s="238">
        <f t="shared" si="68"/>
        <v>96.851233392977562</v>
      </c>
      <c r="G1472" s="238">
        <f t="shared" si="68"/>
        <v>116.22148007157307</v>
      </c>
      <c r="H1472" s="239"/>
      <c r="I1472" s="240"/>
    </row>
    <row r="1473" spans="1:9" x14ac:dyDescent="0.25">
      <c r="A1473" s="235" t="s">
        <v>17282</v>
      </c>
      <c r="B1473" s="250">
        <v>626290000</v>
      </c>
      <c r="C1473" s="236" t="s">
        <v>19735</v>
      </c>
      <c r="D1473" s="237">
        <v>10.158590865364152</v>
      </c>
      <c r="E1473" s="238">
        <f t="shared" si="67"/>
        <v>12.190309038436983</v>
      </c>
      <c r="F1473" s="238">
        <f t="shared" si="68"/>
        <v>304.75772596092457</v>
      </c>
      <c r="G1473" s="238">
        <f t="shared" si="68"/>
        <v>365.70927115310946</v>
      </c>
      <c r="H1473" s="239"/>
      <c r="I1473" s="240"/>
    </row>
    <row r="1474" spans="1:9" x14ac:dyDescent="0.25">
      <c r="A1474" s="235" t="s">
        <v>17282</v>
      </c>
      <c r="B1474" s="250">
        <v>626294000</v>
      </c>
      <c r="C1474" s="236" t="s">
        <v>19736</v>
      </c>
      <c r="D1474" s="237">
        <v>10.158590865364152</v>
      </c>
      <c r="E1474" s="238">
        <f t="shared" si="67"/>
        <v>12.190309038436983</v>
      </c>
      <c r="F1474" s="238">
        <f t="shared" si="68"/>
        <v>304.75772596092457</v>
      </c>
      <c r="G1474" s="238">
        <f t="shared" si="68"/>
        <v>365.70927115310946</v>
      </c>
      <c r="H1474" s="239"/>
      <c r="I1474" s="240"/>
    </row>
    <row r="1475" spans="1:9" x14ac:dyDescent="0.25">
      <c r="A1475" s="235" t="s">
        <v>17282</v>
      </c>
      <c r="B1475" s="250">
        <v>626295000</v>
      </c>
      <c r="C1475" s="236" t="s">
        <v>19737</v>
      </c>
      <c r="D1475" s="237">
        <v>10.158590865364152</v>
      </c>
      <c r="E1475" s="238">
        <f t="shared" si="67"/>
        <v>12.190309038436983</v>
      </c>
      <c r="F1475" s="238">
        <f t="shared" si="68"/>
        <v>304.75772596092457</v>
      </c>
      <c r="G1475" s="238">
        <f t="shared" si="68"/>
        <v>365.70927115310946</v>
      </c>
      <c r="H1475" s="239"/>
      <c r="I1475" s="240"/>
    </row>
    <row r="1476" spans="1:9" x14ac:dyDescent="0.25">
      <c r="A1476" s="235" t="s">
        <v>17282</v>
      </c>
      <c r="B1476" s="250">
        <v>626291000</v>
      </c>
      <c r="C1476" s="236" t="s">
        <v>19738</v>
      </c>
      <c r="D1476" s="237">
        <v>10.158590865364152</v>
      </c>
      <c r="E1476" s="238">
        <f t="shared" si="67"/>
        <v>12.190309038436983</v>
      </c>
      <c r="F1476" s="238">
        <f t="shared" si="68"/>
        <v>304.75772596092457</v>
      </c>
      <c r="G1476" s="238">
        <f t="shared" si="68"/>
        <v>365.70927115310946</v>
      </c>
      <c r="H1476" s="239"/>
      <c r="I1476" s="240"/>
    </row>
    <row r="1477" spans="1:9" x14ac:dyDescent="0.25">
      <c r="A1477" s="235" t="s">
        <v>17282</v>
      </c>
      <c r="B1477" s="250">
        <v>626292000</v>
      </c>
      <c r="C1477" s="236" t="s">
        <v>19739</v>
      </c>
      <c r="D1477" s="237">
        <v>10.158590865364152</v>
      </c>
      <c r="E1477" s="238">
        <f t="shared" si="67"/>
        <v>12.190309038436983</v>
      </c>
      <c r="F1477" s="238">
        <f t="shared" si="68"/>
        <v>304.75772596092457</v>
      </c>
      <c r="G1477" s="238">
        <f t="shared" si="68"/>
        <v>365.70927115310946</v>
      </c>
      <c r="H1477" s="239"/>
      <c r="I1477" s="240"/>
    </row>
    <row r="1478" spans="1:9" x14ac:dyDescent="0.25">
      <c r="A1478" s="235" t="s">
        <v>17282</v>
      </c>
      <c r="B1478" s="250">
        <v>626293000</v>
      </c>
      <c r="C1478" s="236" t="s">
        <v>19740</v>
      </c>
      <c r="D1478" s="237">
        <v>10.158590865364152</v>
      </c>
      <c r="E1478" s="238">
        <f t="shared" si="67"/>
        <v>12.190309038436983</v>
      </c>
      <c r="F1478" s="238">
        <f t="shared" si="68"/>
        <v>304.75772596092457</v>
      </c>
      <c r="G1478" s="238">
        <f t="shared" si="68"/>
        <v>365.70927115310946</v>
      </c>
      <c r="H1478" s="239"/>
      <c r="I1478" s="240"/>
    </row>
    <row r="1479" spans="1:9" x14ac:dyDescent="0.25">
      <c r="A1479" s="235" t="s">
        <v>17282</v>
      </c>
      <c r="B1479" s="250">
        <v>623475000</v>
      </c>
      <c r="C1479" s="236" t="s">
        <v>19741</v>
      </c>
      <c r="D1479" s="237">
        <v>19.2643231689913</v>
      </c>
      <c r="E1479" s="238">
        <f t="shared" si="67"/>
        <v>23.117187802789559</v>
      </c>
      <c r="F1479" s="238">
        <f t="shared" si="68"/>
        <v>577.92969506973895</v>
      </c>
      <c r="G1479" s="238">
        <f t="shared" si="68"/>
        <v>693.51563408368679</v>
      </c>
      <c r="H1479" s="239"/>
      <c r="I1479" s="240"/>
    </row>
    <row r="1480" spans="1:9" x14ac:dyDescent="0.25">
      <c r="A1480" s="235" t="s">
        <v>17282</v>
      </c>
      <c r="B1480" s="250">
        <v>623476000</v>
      </c>
      <c r="C1480" s="236" t="s">
        <v>19742</v>
      </c>
      <c r="D1480" s="237">
        <v>16.020886615800421</v>
      </c>
      <c r="E1480" s="238">
        <f t="shared" si="67"/>
        <v>19.225063938960506</v>
      </c>
      <c r="F1480" s="238">
        <f t="shared" si="68"/>
        <v>480.62659847401267</v>
      </c>
      <c r="G1480" s="238">
        <f t="shared" si="68"/>
        <v>576.75191816881522</v>
      </c>
      <c r="H1480" s="239"/>
      <c r="I1480" s="240"/>
    </row>
    <row r="1481" spans="1:9" x14ac:dyDescent="0.25">
      <c r="A1481" s="235" t="s">
        <v>17282</v>
      </c>
      <c r="B1481" s="250">
        <v>623473000</v>
      </c>
      <c r="C1481" s="236" t="s">
        <v>19743</v>
      </c>
      <c r="D1481" s="237">
        <v>19.728512449694584</v>
      </c>
      <c r="E1481" s="238">
        <f t="shared" si="67"/>
        <v>23.674214939633501</v>
      </c>
      <c r="F1481" s="238">
        <f t="shared" si="68"/>
        <v>591.85537349083756</v>
      </c>
      <c r="G1481" s="238">
        <f t="shared" si="68"/>
        <v>710.22644818900505</v>
      </c>
      <c r="H1481" s="239"/>
      <c r="I1481" s="240"/>
    </row>
    <row r="1482" spans="1:9" x14ac:dyDescent="0.25">
      <c r="A1482" s="235" t="s">
        <v>17282</v>
      </c>
      <c r="B1482" s="250">
        <v>623474000</v>
      </c>
      <c r="C1482" s="236" t="s">
        <v>19744</v>
      </c>
      <c r="D1482" s="237">
        <v>18.972966830106486</v>
      </c>
      <c r="E1482" s="238">
        <f t="shared" si="67"/>
        <v>22.767560196127782</v>
      </c>
      <c r="F1482" s="238">
        <f t="shared" si="68"/>
        <v>569.18900490319459</v>
      </c>
      <c r="G1482" s="238">
        <f t="shared" si="68"/>
        <v>683.0268058838335</v>
      </c>
      <c r="H1482" s="239"/>
      <c r="I1482" s="240"/>
    </row>
    <row r="1483" spans="1:9" x14ac:dyDescent="0.25">
      <c r="A1483" s="235" t="s">
        <v>17282</v>
      </c>
      <c r="B1483" s="250">
        <v>626311000</v>
      </c>
      <c r="C1483" s="236" t="s">
        <v>19745</v>
      </c>
      <c r="D1483" s="237">
        <v>14.553482991257239</v>
      </c>
      <c r="E1483" s="238">
        <f t="shared" si="67"/>
        <v>17.464179589508685</v>
      </c>
      <c r="F1483" s="238">
        <f t="shared" si="68"/>
        <v>436.60448973771719</v>
      </c>
      <c r="G1483" s="238">
        <f t="shared" si="68"/>
        <v>523.9253876852606</v>
      </c>
      <c r="H1483" s="239"/>
      <c r="I1483" s="240"/>
    </row>
    <row r="1484" spans="1:9" x14ac:dyDescent="0.25">
      <c r="A1484" s="235" t="s">
        <v>17282</v>
      </c>
      <c r="B1484" s="250">
        <v>626315000</v>
      </c>
      <c r="C1484" s="236" t="s">
        <v>19746</v>
      </c>
      <c r="D1484" s="237">
        <v>14.553482991257239</v>
      </c>
      <c r="E1484" s="238">
        <f t="shared" si="67"/>
        <v>17.464179589508685</v>
      </c>
      <c r="F1484" s="238">
        <f t="shared" si="68"/>
        <v>436.60448973771719</v>
      </c>
      <c r="G1484" s="238">
        <f t="shared" si="68"/>
        <v>523.9253876852606</v>
      </c>
      <c r="H1484" s="239"/>
      <c r="I1484" s="240"/>
    </row>
    <row r="1485" spans="1:9" x14ac:dyDescent="0.25">
      <c r="A1485" s="235" t="s">
        <v>17282</v>
      </c>
      <c r="B1485" s="250">
        <v>626316000</v>
      </c>
      <c r="C1485" s="236" t="s">
        <v>19747</v>
      </c>
      <c r="D1485" s="237">
        <v>14.553482991257239</v>
      </c>
      <c r="E1485" s="238">
        <f t="shared" si="67"/>
        <v>17.464179589508685</v>
      </c>
      <c r="F1485" s="238">
        <f t="shared" si="68"/>
        <v>436.60448973771719</v>
      </c>
      <c r="G1485" s="238">
        <f t="shared" si="68"/>
        <v>523.9253876852606</v>
      </c>
      <c r="H1485" s="239"/>
      <c r="I1485" s="240"/>
    </row>
    <row r="1486" spans="1:9" x14ac:dyDescent="0.25">
      <c r="A1486" s="235" t="s">
        <v>17282</v>
      </c>
      <c r="B1486" s="250">
        <v>626312000</v>
      </c>
      <c r="C1486" s="236" t="s">
        <v>19748</v>
      </c>
      <c r="D1486" s="237">
        <v>14.553482991257239</v>
      </c>
      <c r="E1486" s="238">
        <f t="shared" si="67"/>
        <v>17.464179589508685</v>
      </c>
      <c r="F1486" s="238">
        <f t="shared" si="68"/>
        <v>436.60448973771719</v>
      </c>
      <c r="G1486" s="238">
        <f t="shared" si="68"/>
        <v>523.9253876852606</v>
      </c>
      <c r="H1486" s="239"/>
      <c r="I1486" s="240"/>
    </row>
    <row r="1487" spans="1:9" x14ac:dyDescent="0.25">
      <c r="A1487" s="235" t="s">
        <v>17282</v>
      </c>
      <c r="B1487" s="250">
        <v>626313000</v>
      </c>
      <c r="C1487" s="236" t="s">
        <v>19749</v>
      </c>
      <c r="D1487" s="237">
        <v>14.553482991257239</v>
      </c>
      <c r="E1487" s="238">
        <f t="shared" si="67"/>
        <v>17.464179589508685</v>
      </c>
      <c r="F1487" s="238">
        <f t="shared" si="68"/>
        <v>436.60448973771719</v>
      </c>
      <c r="G1487" s="238">
        <f t="shared" si="68"/>
        <v>523.9253876852606</v>
      </c>
      <c r="H1487" s="239"/>
      <c r="I1487" s="240"/>
    </row>
    <row r="1488" spans="1:9" x14ac:dyDescent="0.25">
      <c r="A1488" s="235" t="s">
        <v>17282</v>
      </c>
      <c r="B1488" s="250">
        <v>626314000</v>
      </c>
      <c r="C1488" s="236" t="s">
        <v>19750</v>
      </c>
      <c r="D1488" s="237">
        <v>14.553482991257239</v>
      </c>
      <c r="E1488" s="238">
        <f t="shared" si="67"/>
        <v>17.464179589508685</v>
      </c>
      <c r="F1488" s="238">
        <f t="shared" si="68"/>
        <v>436.60448973771719</v>
      </c>
      <c r="G1488" s="238">
        <f t="shared" si="68"/>
        <v>523.9253876852606</v>
      </c>
      <c r="H1488" s="239"/>
      <c r="I1488" s="240"/>
    </row>
    <row r="1489" spans="1:9" x14ac:dyDescent="0.25">
      <c r="A1489" s="235" t="s">
        <v>17282</v>
      </c>
      <c r="B1489" s="250">
        <v>625932000</v>
      </c>
      <c r="C1489" s="236" t="s">
        <v>19751</v>
      </c>
      <c r="D1489" s="237">
        <v>9.2827710877465446</v>
      </c>
      <c r="E1489" s="238">
        <f t="shared" si="67"/>
        <v>11.139325305295854</v>
      </c>
      <c r="F1489" s="238">
        <f t="shared" si="68"/>
        <v>278.48313263239635</v>
      </c>
      <c r="G1489" s="238">
        <f t="shared" si="68"/>
        <v>334.17975915887564</v>
      </c>
      <c r="H1489" s="239"/>
      <c r="I1489" s="240"/>
    </row>
    <row r="1490" spans="1:9" x14ac:dyDescent="0.25">
      <c r="A1490" s="235" t="s">
        <v>17282</v>
      </c>
      <c r="B1490" s="250">
        <v>625933000</v>
      </c>
      <c r="C1490" s="236" t="s">
        <v>19752</v>
      </c>
      <c r="D1490" s="237">
        <v>9.7387269199683999</v>
      </c>
      <c r="E1490" s="238">
        <f t="shared" si="67"/>
        <v>11.686472303962079</v>
      </c>
      <c r="F1490" s="238">
        <f t="shared" si="68"/>
        <v>292.161807599052</v>
      </c>
      <c r="G1490" s="238">
        <f t="shared" si="68"/>
        <v>350.59416911886234</v>
      </c>
      <c r="H1490" s="239"/>
      <c r="I1490" s="240"/>
    </row>
    <row r="1491" spans="1:9" x14ac:dyDescent="0.25">
      <c r="A1491" s="235" t="s">
        <v>17282</v>
      </c>
      <c r="B1491" s="250">
        <v>625929000</v>
      </c>
      <c r="C1491" s="236" t="s">
        <v>19753</v>
      </c>
      <c r="D1491" s="237">
        <v>10.678418991891945</v>
      </c>
      <c r="E1491" s="238">
        <f t="shared" si="67"/>
        <v>12.814102790270335</v>
      </c>
      <c r="F1491" s="238">
        <f t="shared" si="68"/>
        <v>320.35256975675838</v>
      </c>
      <c r="G1491" s="238">
        <f t="shared" si="68"/>
        <v>384.42308370811003</v>
      </c>
      <c r="H1491" s="239"/>
      <c r="I1491" s="240"/>
    </row>
    <row r="1492" spans="1:9" x14ac:dyDescent="0.25">
      <c r="A1492" s="235" t="s">
        <v>17282</v>
      </c>
      <c r="B1492" s="250">
        <v>625930000</v>
      </c>
      <c r="C1492" s="236" t="s">
        <v>19754</v>
      </c>
      <c r="D1492" s="237">
        <v>10.393061411764705</v>
      </c>
      <c r="E1492" s="238">
        <f t="shared" si="67"/>
        <v>12.471673694117646</v>
      </c>
      <c r="F1492" s="238">
        <f t="shared" si="68"/>
        <v>311.79184235294116</v>
      </c>
      <c r="G1492" s="238">
        <f t="shared" si="68"/>
        <v>374.15021082352939</v>
      </c>
      <c r="H1492" s="239"/>
      <c r="I1492" s="240"/>
    </row>
    <row r="1493" spans="1:9" x14ac:dyDescent="0.25">
      <c r="A1493" s="235" t="s">
        <v>17282</v>
      </c>
      <c r="B1493" s="250">
        <v>625931000</v>
      </c>
      <c r="C1493" s="236" t="s">
        <v>19755</v>
      </c>
      <c r="D1493" s="237">
        <v>14.653600799264606</v>
      </c>
      <c r="E1493" s="238">
        <f t="shared" si="67"/>
        <v>17.584320959117527</v>
      </c>
      <c r="F1493" s="238">
        <f t="shared" si="68"/>
        <v>439.60802397793816</v>
      </c>
      <c r="G1493" s="238">
        <f t="shared" si="68"/>
        <v>527.52962877352581</v>
      </c>
      <c r="H1493" s="239"/>
      <c r="I1493" s="240"/>
    </row>
    <row r="1494" spans="1:9" x14ac:dyDescent="0.25">
      <c r="A1494" s="235" t="s">
        <v>17282</v>
      </c>
      <c r="B1494" s="250">
        <v>625943000</v>
      </c>
      <c r="C1494" s="236" t="s">
        <v>19756</v>
      </c>
      <c r="D1494" s="237">
        <v>3.686459880196316</v>
      </c>
      <c r="E1494" s="238">
        <f t="shared" si="67"/>
        <v>4.4237518562355787</v>
      </c>
      <c r="F1494" s="238">
        <f t="shared" si="68"/>
        <v>110.59379640588948</v>
      </c>
      <c r="G1494" s="238">
        <f t="shared" si="68"/>
        <v>132.71255568706735</v>
      </c>
      <c r="H1494" s="239"/>
      <c r="I1494" s="240"/>
    </row>
    <row r="1495" spans="1:9" x14ac:dyDescent="0.25">
      <c r="A1495" s="235" t="s">
        <v>17282</v>
      </c>
      <c r="B1495" s="250">
        <v>625944000</v>
      </c>
      <c r="C1495" s="236" t="s">
        <v>19757</v>
      </c>
      <c r="D1495" s="237">
        <v>3.686459880196316</v>
      </c>
      <c r="E1495" s="238">
        <f t="shared" si="67"/>
        <v>4.4237518562355787</v>
      </c>
      <c r="F1495" s="238">
        <f t="shared" si="68"/>
        <v>110.59379640588948</v>
      </c>
      <c r="G1495" s="238">
        <f t="shared" si="68"/>
        <v>132.71255568706735</v>
      </c>
      <c r="H1495" s="239"/>
      <c r="I1495" s="240"/>
    </row>
    <row r="1496" spans="1:9" x14ac:dyDescent="0.25">
      <c r="A1496" s="235" t="s">
        <v>17282</v>
      </c>
      <c r="B1496" s="250">
        <v>625940000</v>
      </c>
      <c r="C1496" s="236" t="s">
        <v>19758</v>
      </c>
      <c r="D1496" s="237">
        <v>4.1440055284619026</v>
      </c>
      <c r="E1496" s="238">
        <f t="shared" si="67"/>
        <v>4.9728066341542831</v>
      </c>
      <c r="F1496" s="238">
        <f t="shared" si="68"/>
        <v>124.32016585385708</v>
      </c>
      <c r="G1496" s="238">
        <f t="shared" si="68"/>
        <v>149.1841990246285</v>
      </c>
      <c r="H1496" s="239"/>
      <c r="I1496" s="240"/>
    </row>
    <row r="1497" spans="1:9" x14ac:dyDescent="0.25">
      <c r="A1497" s="235" t="s">
        <v>17282</v>
      </c>
      <c r="B1497" s="250">
        <v>625941000</v>
      </c>
      <c r="C1497" s="236" t="s">
        <v>19759</v>
      </c>
      <c r="D1497" s="237">
        <v>3.8789096612685521</v>
      </c>
      <c r="E1497" s="238">
        <f t="shared" si="67"/>
        <v>4.6546915935222621</v>
      </c>
      <c r="F1497" s="238">
        <f t="shared" si="68"/>
        <v>116.36728983805656</v>
      </c>
      <c r="G1497" s="238">
        <f t="shared" si="68"/>
        <v>139.64074780566787</v>
      </c>
      <c r="H1497" s="239"/>
      <c r="I1497" s="240"/>
    </row>
    <row r="1498" spans="1:9" x14ac:dyDescent="0.25">
      <c r="A1498" s="235" t="s">
        <v>17282</v>
      </c>
      <c r="B1498" s="250">
        <v>625942000</v>
      </c>
      <c r="C1498" s="236" t="s">
        <v>19760</v>
      </c>
      <c r="D1498" s="237">
        <v>3.758910559161821</v>
      </c>
      <c r="E1498" s="238">
        <f t="shared" si="67"/>
        <v>4.5106926709941852</v>
      </c>
      <c r="F1498" s="238">
        <f t="shared" si="68"/>
        <v>112.76731677485463</v>
      </c>
      <c r="G1498" s="238">
        <f t="shared" si="68"/>
        <v>135.32078012982555</v>
      </c>
      <c r="H1498" s="239"/>
      <c r="I1498" s="240"/>
    </row>
    <row r="1499" spans="1:9" x14ac:dyDescent="0.25">
      <c r="A1499" s="235" t="s">
        <v>17282</v>
      </c>
      <c r="B1499" s="250">
        <v>626405000</v>
      </c>
      <c r="C1499" s="236" t="s">
        <v>19761</v>
      </c>
      <c r="D1499" s="237">
        <v>20.603268564941654</v>
      </c>
      <c r="E1499" s="238">
        <f t="shared" si="67"/>
        <v>24.723922277929983</v>
      </c>
      <c r="F1499" s="238">
        <f t="shared" si="68"/>
        <v>618.09805694824968</v>
      </c>
      <c r="G1499" s="238">
        <f t="shared" si="68"/>
        <v>741.71766833789945</v>
      </c>
      <c r="H1499" s="239"/>
      <c r="I1499" s="240"/>
    </row>
    <row r="1500" spans="1:9" x14ac:dyDescent="0.25">
      <c r="A1500" s="235" t="s">
        <v>17282</v>
      </c>
      <c r="B1500" s="250">
        <v>626409000</v>
      </c>
      <c r="C1500" s="236" t="s">
        <v>19762</v>
      </c>
      <c r="D1500" s="237">
        <v>20.603268564941654</v>
      </c>
      <c r="E1500" s="238">
        <f t="shared" si="67"/>
        <v>24.723922277929983</v>
      </c>
      <c r="F1500" s="238">
        <f t="shared" si="68"/>
        <v>618.09805694824968</v>
      </c>
      <c r="G1500" s="238">
        <f t="shared" si="68"/>
        <v>741.71766833789945</v>
      </c>
      <c r="H1500" s="239"/>
      <c r="I1500" s="240"/>
    </row>
    <row r="1501" spans="1:9" x14ac:dyDescent="0.25">
      <c r="A1501" s="235" t="s">
        <v>17282</v>
      </c>
      <c r="B1501" s="250">
        <v>626410000</v>
      </c>
      <c r="C1501" s="236" t="s">
        <v>19763</v>
      </c>
      <c r="D1501" s="237">
        <v>20.603268564941654</v>
      </c>
      <c r="E1501" s="238">
        <f t="shared" si="67"/>
        <v>24.723922277929983</v>
      </c>
      <c r="F1501" s="238">
        <f t="shared" si="68"/>
        <v>618.09805694824968</v>
      </c>
      <c r="G1501" s="238">
        <f t="shared" si="68"/>
        <v>741.71766833789945</v>
      </c>
      <c r="H1501" s="239"/>
      <c r="I1501" s="240"/>
    </row>
    <row r="1502" spans="1:9" x14ac:dyDescent="0.25">
      <c r="A1502" s="235" t="s">
        <v>17282</v>
      </c>
      <c r="B1502" s="250">
        <v>626406000</v>
      </c>
      <c r="C1502" s="236" t="s">
        <v>19764</v>
      </c>
      <c r="D1502" s="237">
        <v>20.603268564941654</v>
      </c>
      <c r="E1502" s="238">
        <f t="shared" si="67"/>
        <v>24.723922277929983</v>
      </c>
      <c r="F1502" s="238">
        <f t="shared" si="68"/>
        <v>618.09805694824968</v>
      </c>
      <c r="G1502" s="238">
        <f t="shared" si="68"/>
        <v>741.71766833789945</v>
      </c>
      <c r="H1502" s="239"/>
      <c r="I1502" s="240"/>
    </row>
    <row r="1503" spans="1:9" x14ac:dyDescent="0.25">
      <c r="A1503" s="235" t="s">
        <v>17282</v>
      </c>
      <c r="B1503" s="250">
        <v>626407000</v>
      </c>
      <c r="C1503" s="236" t="s">
        <v>19765</v>
      </c>
      <c r="D1503" s="237">
        <v>20.603268564941654</v>
      </c>
      <c r="E1503" s="238">
        <f t="shared" si="67"/>
        <v>24.723922277929983</v>
      </c>
      <c r="F1503" s="238">
        <f t="shared" si="68"/>
        <v>618.09805694824968</v>
      </c>
      <c r="G1503" s="238">
        <f t="shared" si="68"/>
        <v>741.71766833789945</v>
      </c>
      <c r="H1503" s="239"/>
      <c r="I1503" s="240"/>
    </row>
    <row r="1504" spans="1:9" x14ac:dyDescent="0.25">
      <c r="A1504" s="235" t="s">
        <v>17282</v>
      </c>
      <c r="B1504" s="250">
        <v>626363000</v>
      </c>
      <c r="C1504" s="236" t="s">
        <v>19766</v>
      </c>
      <c r="D1504" s="237">
        <v>4.3365455660886205</v>
      </c>
      <c r="E1504" s="238">
        <f t="shared" si="67"/>
        <v>5.2038546793063443</v>
      </c>
      <c r="F1504" s="238">
        <f t="shared" si="68"/>
        <v>130.09636698265862</v>
      </c>
      <c r="G1504" s="238">
        <f t="shared" si="68"/>
        <v>156.11564037919032</v>
      </c>
      <c r="H1504" s="239"/>
      <c r="I1504" s="240"/>
    </row>
    <row r="1505" spans="1:9" x14ac:dyDescent="0.25">
      <c r="A1505" s="235" t="s">
        <v>17282</v>
      </c>
      <c r="B1505" s="250">
        <v>626360000</v>
      </c>
      <c r="C1505" s="236" t="s">
        <v>19767</v>
      </c>
      <c r="D1505" s="237">
        <v>6.9208340443662397</v>
      </c>
      <c r="E1505" s="238">
        <f t="shared" si="67"/>
        <v>8.3050008532394877</v>
      </c>
      <c r="F1505" s="238">
        <f t="shared" si="68"/>
        <v>207.62502133098718</v>
      </c>
      <c r="G1505" s="238">
        <f t="shared" si="68"/>
        <v>249.15002559718462</v>
      </c>
      <c r="H1505" s="239"/>
      <c r="I1505" s="240"/>
    </row>
    <row r="1506" spans="1:9" x14ac:dyDescent="0.25">
      <c r="A1506" s="235" t="s">
        <v>17282</v>
      </c>
      <c r="B1506" s="250">
        <v>626361000</v>
      </c>
      <c r="C1506" s="236" t="s">
        <v>19768</v>
      </c>
      <c r="D1506" s="237">
        <v>4.4327647372800874</v>
      </c>
      <c r="E1506" s="238">
        <f t="shared" si="67"/>
        <v>5.319317684736105</v>
      </c>
      <c r="F1506" s="238">
        <f t="shared" si="68"/>
        <v>132.98294211840263</v>
      </c>
      <c r="G1506" s="238">
        <f t="shared" si="68"/>
        <v>159.57953054208315</v>
      </c>
      <c r="H1506" s="239"/>
      <c r="I1506" s="240"/>
    </row>
    <row r="1507" spans="1:9" x14ac:dyDescent="0.25">
      <c r="A1507" s="235" t="s">
        <v>17282</v>
      </c>
      <c r="B1507" s="250">
        <v>626362000</v>
      </c>
      <c r="C1507" s="236" t="s">
        <v>19769</v>
      </c>
      <c r="D1507" s="237">
        <v>4.3365455660886205</v>
      </c>
      <c r="E1507" s="238">
        <f t="shared" si="67"/>
        <v>5.2038546793063443</v>
      </c>
      <c r="F1507" s="238">
        <f t="shared" si="68"/>
        <v>130.09636698265862</v>
      </c>
      <c r="G1507" s="238">
        <f t="shared" si="68"/>
        <v>156.11564037919032</v>
      </c>
      <c r="H1507" s="239"/>
      <c r="I1507" s="240"/>
    </row>
    <row r="1508" spans="1:9" x14ac:dyDescent="0.25">
      <c r="A1508" s="235" t="s">
        <v>17282</v>
      </c>
      <c r="B1508" s="251">
        <v>626367000</v>
      </c>
      <c r="C1508" s="241" t="s">
        <v>19770</v>
      </c>
      <c r="D1508" s="237">
        <v>4.8400029840388656</v>
      </c>
      <c r="E1508" s="242">
        <f t="shared" si="67"/>
        <v>5.8080035808466386</v>
      </c>
      <c r="F1508" s="242">
        <f t="shared" si="68"/>
        <v>145.20008952116598</v>
      </c>
      <c r="G1508" s="242">
        <f t="shared" si="68"/>
        <v>174.24010742539915</v>
      </c>
      <c r="H1508" s="243" t="s">
        <v>7557</v>
      </c>
      <c r="I1508" s="240"/>
    </row>
    <row r="1509" spans="1:9" x14ac:dyDescent="0.25">
      <c r="A1509" s="235" t="s">
        <v>17282</v>
      </c>
      <c r="B1509" s="251">
        <v>626364000</v>
      </c>
      <c r="C1509" s="241" t="s">
        <v>19771</v>
      </c>
      <c r="D1509" s="237">
        <v>7.7923381289465681</v>
      </c>
      <c r="E1509" s="242">
        <f t="shared" si="67"/>
        <v>9.350805754735882</v>
      </c>
      <c r="F1509" s="242">
        <f t="shared" si="68"/>
        <v>233.77014386839704</v>
      </c>
      <c r="G1509" s="242">
        <f t="shared" si="68"/>
        <v>280.52417264207645</v>
      </c>
      <c r="H1509" s="243" t="s">
        <v>7557</v>
      </c>
      <c r="I1509" s="240"/>
    </row>
    <row r="1510" spans="1:9" x14ac:dyDescent="0.25">
      <c r="A1510" s="235" t="s">
        <v>17282</v>
      </c>
      <c r="B1510" s="251">
        <v>626366000</v>
      </c>
      <c r="C1510" s="241" t="s">
        <v>19772</v>
      </c>
      <c r="D1510" s="237">
        <v>4.9314292887124394</v>
      </c>
      <c r="E1510" s="242">
        <f t="shared" si="67"/>
        <v>5.9177151464549267</v>
      </c>
      <c r="F1510" s="242">
        <f t="shared" si="68"/>
        <v>147.94287866137319</v>
      </c>
      <c r="G1510" s="242">
        <f t="shared" si="68"/>
        <v>177.53145439364781</v>
      </c>
      <c r="H1510" s="243" t="s">
        <v>7557</v>
      </c>
      <c r="I1510" s="240"/>
    </row>
    <row r="1511" spans="1:9" x14ac:dyDescent="0.25">
      <c r="A1511" s="235" t="s">
        <v>17282</v>
      </c>
      <c r="B1511" s="250">
        <v>626310000</v>
      </c>
      <c r="C1511" s="236" t="s">
        <v>19773</v>
      </c>
      <c r="D1511" s="237">
        <v>12.239059353957874</v>
      </c>
      <c r="E1511" s="238">
        <f t="shared" si="67"/>
        <v>14.686871224749448</v>
      </c>
      <c r="F1511" s="238">
        <f t="shared" si="68"/>
        <v>367.17178061873619</v>
      </c>
      <c r="G1511" s="238">
        <f t="shared" si="68"/>
        <v>440.60613674248344</v>
      </c>
      <c r="H1511" s="239"/>
      <c r="I1511" s="240"/>
    </row>
    <row r="1512" spans="1:9" x14ac:dyDescent="0.25">
      <c r="A1512" s="235" t="s">
        <v>17282</v>
      </c>
      <c r="B1512" s="250">
        <v>626308000</v>
      </c>
      <c r="C1512" s="236" t="s">
        <v>19774</v>
      </c>
      <c r="D1512" s="237">
        <v>19.393806767314601</v>
      </c>
      <c r="E1512" s="238">
        <f t="shared" si="67"/>
        <v>23.272568120777521</v>
      </c>
      <c r="F1512" s="238">
        <f t="shared" si="68"/>
        <v>581.81420301943808</v>
      </c>
      <c r="G1512" s="238">
        <f t="shared" si="68"/>
        <v>698.17704362332563</v>
      </c>
      <c r="H1512" s="239"/>
      <c r="I1512" s="240"/>
    </row>
    <row r="1513" spans="1:9" x14ac:dyDescent="0.25">
      <c r="A1513" s="235" t="s">
        <v>17282</v>
      </c>
      <c r="B1513" s="250">
        <v>626309000</v>
      </c>
      <c r="C1513" s="236" t="s">
        <v>19775</v>
      </c>
      <c r="D1513" s="237">
        <v>17.105677679540861</v>
      </c>
      <c r="E1513" s="238">
        <f t="shared" si="67"/>
        <v>20.526813215449032</v>
      </c>
      <c r="F1513" s="238">
        <f t="shared" si="68"/>
        <v>513.17033038622583</v>
      </c>
      <c r="G1513" s="238">
        <f t="shared" si="68"/>
        <v>615.80439646347099</v>
      </c>
      <c r="H1513" s="239"/>
      <c r="I1513" s="240"/>
    </row>
    <row r="1514" spans="1:9" x14ac:dyDescent="0.25">
      <c r="A1514" s="235" t="s">
        <v>17282</v>
      </c>
      <c r="B1514" s="250">
        <v>626279000</v>
      </c>
      <c r="C1514" s="236" t="s">
        <v>19776</v>
      </c>
      <c r="D1514" s="237">
        <v>5.8058363058219991</v>
      </c>
      <c r="E1514" s="238">
        <f t="shared" si="67"/>
        <v>6.9670035669863983</v>
      </c>
      <c r="F1514" s="238">
        <f t="shared" si="68"/>
        <v>174.17508917465997</v>
      </c>
      <c r="G1514" s="238">
        <f t="shared" si="68"/>
        <v>209.01010700959196</v>
      </c>
      <c r="H1514" s="239"/>
      <c r="I1514" s="240"/>
    </row>
    <row r="1515" spans="1:9" x14ac:dyDescent="0.25">
      <c r="A1515" s="235" t="s">
        <v>17282</v>
      </c>
      <c r="B1515" s="250">
        <v>626280000</v>
      </c>
      <c r="C1515" s="236" t="s">
        <v>19777</v>
      </c>
      <c r="D1515" s="237">
        <v>5.8058363058219991</v>
      </c>
      <c r="E1515" s="238">
        <f t="shared" si="67"/>
        <v>6.9670035669863983</v>
      </c>
      <c r="F1515" s="238">
        <f t="shared" si="68"/>
        <v>174.17508917465997</v>
      </c>
      <c r="G1515" s="238">
        <f t="shared" si="68"/>
        <v>209.01010700959196</v>
      </c>
      <c r="H1515" s="239"/>
      <c r="I1515" s="240"/>
    </row>
    <row r="1516" spans="1:9" x14ac:dyDescent="0.25">
      <c r="A1516" s="235" t="s">
        <v>17282</v>
      </c>
      <c r="B1516" s="250">
        <v>626281000</v>
      </c>
      <c r="C1516" s="236" t="s">
        <v>19778</v>
      </c>
      <c r="D1516" s="237">
        <v>5.8058363058219991</v>
      </c>
      <c r="E1516" s="238">
        <f t="shared" si="67"/>
        <v>6.9670035669863983</v>
      </c>
      <c r="F1516" s="238">
        <f t="shared" si="68"/>
        <v>174.17508917465997</v>
      </c>
      <c r="G1516" s="238">
        <f t="shared" si="68"/>
        <v>209.01010700959196</v>
      </c>
      <c r="H1516" s="239"/>
      <c r="I1516" s="240"/>
    </row>
    <row r="1517" spans="1:9" x14ac:dyDescent="0.25">
      <c r="A1517" s="235" t="s">
        <v>17282</v>
      </c>
      <c r="B1517" s="250">
        <v>626282000</v>
      </c>
      <c r="C1517" s="236" t="s">
        <v>19779</v>
      </c>
      <c r="D1517" s="237">
        <v>5.8058363058219991</v>
      </c>
      <c r="E1517" s="238">
        <f t="shared" ref="E1517:E1580" si="69">D1517*1.2</f>
        <v>6.9670035669863983</v>
      </c>
      <c r="F1517" s="238">
        <f t="shared" ref="F1517:G1580" si="70">D1517*$F$1</f>
        <v>174.17508917465997</v>
      </c>
      <c r="G1517" s="238">
        <f t="shared" si="70"/>
        <v>209.01010700959196</v>
      </c>
      <c r="H1517" s="239"/>
      <c r="I1517" s="240"/>
    </row>
    <row r="1518" spans="1:9" x14ac:dyDescent="0.25">
      <c r="A1518" s="235" t="s">
        <v>17282</v>
      </c>
      <c r="B1518" s="250">
        <v>626283000</v>
      </c>
      <c r="C1518" s="236" t="s">
        <v>19780</v>
      </c>
      <c r="D1518" s="237">
        <v>5.8058363058219991</v>
      </c>
      <c r="E1518" s="238">
        <f t="shared" si="69"/>
        <v>6.9670035669863983</v>
      </c>
      <c r="F1518" s="238">
        <f t="shared" si="70"/>
        <v>174.17508917465997</v>
      </c>
      <c r="G1518" s="238">
        <f t="shared" si="70"/>
        <v>209.01010700959196</v>
      </c>
      <c r="H1518" s="239"/>
      <c r="I1518" s="240"/>
    </row>
    <row r="1519" spans="1:9" x14ac:dyDescent="0.25">
      <c r="A1519" s="235" t="s">
        <v>17282</v>
      </c>
      <c r="B1519" s="251">
        <v>626329000</v>
      </c>
      <c r="C1519" s="241" t="s">
        <v>19781</v>
      </c>
      <c r="D1519" s="237">
        <v>3.6601789506403226</v>
      </c>
      <c r="E1519" s="242">
        <f t="shared" si="69"/>
        <v>4.3922147407683871</v>
      </c>
      <c r="F1519" s="242">
        <f t="shared" si="70"/>
        <v>109.80536851920968</v>
      </c>
      <c r="G1519" s="242">
        <f t="shared" si="70"/>
        <v>131.76644222305163</v>
      </c>
      <c r="H1519" s="243" t="s">
        <v>7557</v>
      </c>
      <c r="I1519" s="240"/>
    </row>
    <row r="1520" spans="1:9" x14ac:dyDescent="0.25">
      <c r="A1520" s="235" t="s">
        <v>17282</v>
      </c>
      <c r="B1520" s="251">
        <v>626328000</v>
      </c>
      <c r="C1520" s="241" t="s">
        <v>19782</v>
      </c>
      <c r="D1520" s="237">
        <v>3.6601789506403235</v>
      </c>
      <c r="E1520" s="242">
        <f t="shared" si="69"/>
        <v>4.392214740768388</v>
      </c>
      <c r="F1520" s="242">
        <f t="shared" si="70"/>
        <v>109.80536851920971</v>
      </c>
      <c r="G1520" s="242">
        <f t="shared" si="70"/>
        <v>131.76644222305163</v>
      </c>
      <c r="H1520" s="243" t="s">
        <v>7557</v>
      </c>
      <c r="I1520" s="240"/>
    </row>
    <row r="1521" spans="1:9" x14ac:dyDescent="0.25">
      <c r="A1521" s="235" t="s">
        <v>17282</v>
      </c>
      <c r="B1521" s="250">
        <v>626286000</v>
      </c>
      <c r="C1521" s="236" t="s">
        <v>19783</v>
      </c>
      <c r="D1521" s="237">
        <v>6.4812173190386</v>
      </c>
      <c r="E1521" s="238">
        <f t="shared" si="69"/>
        <v>7.7774607828463198</v>
      </c>
      <c r="F1521" s="238">
        <f t="shared" si="70"/>
        <v>194.43651957115799</v>
      </c>
      <c r="G1521" s="238">
        <f t="shared" si="70"/>
        <v>233.3238234853896</v>
      </c>
      <c r="H1521" s="239"/>
      <c r="I1521" s="240"/>
    </row>
    <row r="1522" spans="1:9" x14ac:dyDescent="0.25">
      <c r="A1522" s="235" t="s">
        <v>17282</v>
      </c>
      <c r="B1522" s="250">
        <v>626284000</v>
      </c>
      <c r="C1522" s="236" t="s">
        <v>19784</v>
      </c>
      <c r="D1522" s="237">
        <v>7.2785645530165421</v>
      </c>
      <c r="E1522" s="238">
        <f t="shared" si="69"/>
        <v>8.7342774636198506</v>
      </c>
      <c r="F1522" s="238">
        <f t="shared" si="70"/>
        <v>218.35693659049628</v>
      </c>
      <c r="G1522" s="238">
        <f t="shared" si="70"/>
        <v>262.0283239085955</v>
      </c>
      <c r="H1522" s="239"/>
      <c r="I1522" s="240"/>
    </row>
    <row r="1523" spans="1:9" x14ac:dyDescent="0.25">
      <c r="A1523" s="235" t="s">
        <v>17282</v>
      </c>
      <c r="B1523" s="250">
        <v>626285000</v>
      </c>
      <c r="C1523" s="236" t="s">
        <v>19785</v>
      </c>
      <c r="D1523" s="237">
        <v>6.7202780373316662</v>
      </c>
      <c r="E1523" s="238">
        <f t="shared" si="69"/>
        <v>8.0643336447979994</v>
      </c>
      <c r="F1523" s="238">
        <f t="shared" si="70"/>
        <v>201.60834111994998</v>
      </c>
      <c r="G1523" s="238">
        <f t="shared" si="70"/>
        <v>241.93000934393999</v>
      </c>
      <c r="H1523" s="239"/>
      <c r="I1523" s="240"/>
    </row>
    <row r="1524" spans="1:9" x14ac:dyDescent="0.25">
      <c r="A1524" s="235" t="s">
        <v>17282</v>
      </c>
      <c r="B1524" s="250">
        <v>626351000</v>
      </c>
      <c r="C1524" s="236" t="s">
        <v>19786</v>
      </c>
      <c r="D1524" s="237">
        <v>5.2107606165886775</v>
      </c>
      <c r="E1524" s="238">
        <f t="shared" si="69"/>
        <v>6.2529127399064128</v>
      </c>
      <c r="F1524" s="238">
        <f t="shared" si="70"/>
        <v>156.32281849766034</v>
      </c>
      <c r="G1524" s="238">
        <f t="shared" si="70"/>
        <v>187.5873821971924</v>
      </c>
      <c r="H1524" s="239"/>
      <c r="I1524" s="240"/>
    </row>
    <row r="1525" spans="1:9" x14ac:dyDescent="0.25">
      <c r="A1525" s="235" t="s">
        <v>17282</v>
      </c>
      <c r="B1525" s="250">
        <v>626348000</v>
      </c>
      <c r="C1525" s="236" t="s">
        <v>19787</v>
      </c>
      <c r="D1525" s="237">
        <v>4.3365455660886205</v>
      </c>
      <c r="E1525" s="238">
        <f t="shared" si="69"/>
        <v>5.2038546793063443</v>
      </c>
      <c r="F1525" s="238">
        <f t="shared" si="70"/>
        <v>130.09636698265862</v>
      </c>
      <c r="G1525" s="238">
        <f t="shared" si="70"/>
        <v>156.11564037919032</v>
      </c>
      <c r="H1525" s="239"/>
      <c r="I1525" s="240"/>
    </row>
    <row r="1526" spans="1:9" x14ac:dyDescent="0.25">
      <c r="A1526" s="235" t="s">
        <v>17282</v>
      </c>
      <c r="B1526" s="250">
        <v>626349000</v>
      </c>
      <c r="C1526" s="236" t="s">
        <v>19788</v>
      </c>
      <c r="D1526" s="237">
        <v>5.307090930962346</v>
      </c>
      <c r="E1526" s="238">
        <f t="shared" si="69"/>
        <v>6.3685091171548152</v>
      </c>
      <c r="F1526" s="238">
        <f t="shared" si="70"/>
        <v>159.21272792887038</v>
      </c>
      <c r="G1526" s="238">
        <f t="shared" si="70"/>
        <v>191.05527351464445</v>
      </c>
      <c r="H1526" s="239"/>
      <c r="I1526" s="240"/>
    </row>
    <row r="1527" spans="1:9" x14ac:dyDescent="0.25">
      <c r="A1527" s="235" t="s">
        <v>17282</v>
      </c>
      <c r="B1527" s="250">
        <v>626350000</v>
      </c>
      <c r="C1527" s="236" t="s">
        <v>19789</v>
      </c>
      <c r="D1527" s="237">
        <v>4.143881703474162</v>
      </c>
      <c r="E1527" s="238">
        <f t="shared" si="69"/>
        <v>4.9726580441689938</v>
      </c>
      <c r="F1527" s="238">
        <f t="shared" si="70"/>
        <v>124.31645110422485</v>
      </c>
      <c r="G1527" s="238">
        <f t="shared" si="70"/>
        <v>149.17974132506981</v>
      </c>
      <c r="H1527" s="239"/>
      <c r="I1527" s="240"/>
    </row>
    <row r="1528" spans="1:9" x14ac:dyDescent="0.25">
      <c r="A1528" s="235" t="s">
        <v>17282</v>
      </c>
      <c r="B1528" s="250">
        <v>626355000</v>
      </c>
      <c r="C1528" s="236" t="s">
        <v>19790</v>
      </c>
      <c r="D1528" s="237">
        <v>4.5535285709567521</v>
      </c>
      <c r="E1528" s="238">
        <f t="shared" si="69"/>
        <v>5.4642342851481027</v>
      </c>
      <c r="F1528" s="238">
        <f t="shared" si="70"/>
        <v>136.60585712870255</v>
      </c>
      <c r="G1528" s="238">
        <f t="shared" si="70"/>
        <v>163.92702855444307</v>
      </c>
      <c r="H1528" s="239"/>
      <c r="I1528" s="240"/>
    </row>
    <row r="1529" spans="1:9" x14ac:dyDescent="0.25">
      <c r="A1529" s="235" t="s">
        <v>17282</v>
      </c>
      <c r="B1529" s="250">
        <v>626352000</v>
      </c>
      <c r="C1529" s="236" t="s">
        <v>19791</v>
      </c>
      <c r="D1529" s="237">
        <v>4.9378113064199667</v>
      </c>
      <c r="E1529" s="238">
        <f t="shared" si="69"/>
        <v>5.9253735677039598</v>
      </c>
      <c r="F1529" s="238">
        <f t="shared" si="70"/>
        <v>148.13433919259899</v>
      </c>
      <c r="G1529" s="238">
        <f t="shared" si="70"/>
        <v>177.7612070311188</v>
      </c>
      <c r="H1529" s="239"/>
      <c r="I1529" s="240"/>
    </row>
    <row r="1530" spans="1:9" x14ac:dyDescent="0.25">
      <c r="A1530" s="235" t="s">
        <v>17282</v>
      </c>
      <c r="B1530" s="250">
        <v>626353000</v>
      </c>
      <c r="C1530" s="236" t="s">
        <v>19792</v>
      </c>
      <c r="D1530" s="237">
        <v>4.745350979925016</v>
      </c>
      <c r="E1530" s="238">
        <f t="shared" si="69"/>
        <v>5.6944211759100192</v>
      </c>
      <c r="F1530" s="238">
        <f t="shared" si="70"/>
        <v>142.36052939775047</v>
      </c>
      <c r="G1530" s="238">
        <f t="shared" si="70"/>
        <v>170.83263527730057</v>
      </c>
      <c r="H1530" s="239"/>
      <c r="I1530" s="240"/>
    </row>
    <row r="1531" spans="1:9" x14ac:dyDescent="0.25">
      <c r="A1531" s="235" t="s">
        <v>17282</v>
      </c>
      <c r="B1531" s="250">
        <v>626354000</v>
      </c>
      <c r="C1531" s="236" t="s">
        <v>19793</v>
      </c>
      <c r="D1531" s="237">
        <v>4.5535285709567521</v>
      </c>
      <c r="E1531" s="238">
        <f t="shared" si="69"/>
        <v>5.4642342851481027</v>
      </c>
      <c r="F1531" s="238">
        <f t="shared" si="70"/>
        <v>136.60585712870255</v>
      </c>
      <c r="G1531" s="238">
        <f t="shared" si="70"/>
        <v>163.92702855444307</v>
      </c>
      <c r="H1531" s="239"/>
      <c r="I1531" s="240"/>
    </row>
    <row r="1532" spans="1:9" x14ac:dyDescent="0.25">
      <c r="A1532" s="235" t="s">
        <v>17282</v>
      </c>
      <c r="B1532" s="250">
        <v>626300000</v>
      </c>
      <c r="C1532" s="236" t="s">
        <v>19794</v>
      </c>
      <c r="D1532" s="237">
        <v>8.8651371492114119</v>
      </c>
      <c r="E1532" s="238">
        <f t="shared" si="69"/>
        <v>10.638164579053694</v>
      </c>
      <c r="F1532" s="238">
        <f t="shared" si="70"/>
        <v>265.95411447634234</v>
      </c>
      <c r="G1532" s="238">
        <f t="shared" si="70"/>
        <v>319.14493737161081</v>
      </c>
      <c r="H1532" s="239"/>
      <c r="I1532" s="240"/>
    </row>
    <row r="1533" spans="1:9" x14ac:dyDescent="0.25">
      <c r="A1533" s="235" t="s">
        <v>17282</v>
      </c>
      <c r="B1533" s="250">
        <v>626307000</v>
      </c>
      <c r="C1533" s="236" t="s">
        <v>19795</v>
      </c>
      <c r="D1533" s="237">
        <v>10.75266883993271</v>
      </c>
      <c r="E1533" s="238">
        <f t="shared" si="69"/>
        <v>12.903202607919251</v>
      </c>
      <c r="F1533" s="238">
        <f t="shared" si="70"/>
        <v>322.5800651979813</v>
      </c>
      <c r="G1533" s="238">
        <f t="shared" si="70"/>
        <v>387.09607823757756</v>
      </c>
      <c r="H1533" s="239"/>
      <c r="I1533" s="240"/>
    </row>
    <row r="1534" spans="1:9" x14ac:dyDescent="0.25">
      <c r="A1534" s="235" t="s">
        <v>17282</v>
      </c>
      <c r="B1534" s="250">
        <v>626301000</v>
      </c>
      <c r="C1534" s="236" t="s">
        <v>19796</v>
      </c>
      <c r="D1534" s="237">
        <v>8.8651371492114119</v>
      </c>
      <c r="E1534" s="238">
        <f t="shared" si="69"/>
        <v>10.638164579053694</v>
      </c>
      <c r="F1534" s="238">
        <f t="shared" si="70"/>
        <v>265.95411447634234</v>
      </c>
      <c r="G1534" s="238">
        <f t="shared" si="70"/>
        <v>319.14493737161081</v>
      </c>
      <c r="H1534" s="239"/>
      <c r="I1534" s="240"/>
    </row>
    <row r="1535" spans="1:9" x14ac:dyDescent="0.25">
      <c r="A1535" s="235" t="s">
        <v>17282</v>
      </c>
      <c r="B1535" s="250">
        <v>626302000</v>
      </c>
      <c r="C1535" s="236" t="s">
        <v>19797</v>
      </c>
      <c r="D1535" s="237">
        <v>14.220299607843137</v>
      </c>
      <c r="E1535" s="238">
        <f t="shared" si="69"/>
        <v>17.064359529411764</v>
      </c>
      <c r="F1535" s="238">
        <f t="shared" si="70"/>
        <v>426.60898823529408</v>
      </c>
      <c r="G1535" s="238">
        <f t="shared" si="70"/>
        <v>511.93078588235289</v>
      </c>
      <c r="H1535" s="239"/>
      <c r="I1535" s="240"/>
    </row>
    <row r="1536" spans="1:9" x14ac:dyDescent="0.25">
      <c r="A1536" s="235" t="s">
        <v>17282</v>
      </c>
      <c r="B1536" s="250">
        <v>626303000</v>
      </c>
      <c r="C1536" s="236" t="s">
        <v>19798</v>
      </c>
      <c r="D1536" s="237">
        <v>8.8651371492114119</v>
      </c>
      <c r="E1536" s="238">
        <f t="shared" si="69"/>
        <v>10.638164579053694</v>
      </c>
      <c r="F1536" s="238">
        <f t="shared" si="70"/>
        <v>265.95411447634234</v>
      </c>
      <c r="G1536" s="238">
        <f t="shared" si="70"/>
        <v>319.14493737161081</v>
      </c>
      <c r="H1536" s="239"/>
      <c r="I1536" s="240"/>
    </row>
    <row r="1537" spans="1:9" x14ac:dyDescent="0.25">
      <c r="A1537" s="235" t="s">
        <v>17282</v>
      </c>
      <c r="B1537" s="250">
        <v>626304000</v>
      </c>
      <c r="C1537" s="236" t="s">
        <v>19799</v>
      </c>
      <c r="D1537" s="237">
        <v>8.8651371492114119</v>
      </c>
      <c r="E1537" s="238">
        <f t="shared" si="69"/>
        <v>10.638164579053694</v>
      </c>
      <c r="F1537" s="238">
        <f t="shared" si="70"/>
        <v>265.95411447634234</v>
      </c>
      <c r="G1537" s="238">
        <f t="shared" si="70"/>
        <v>319.14493737161081</v>
      </c>
      <c r="H1537" s="239"/>
      <c r="I1537" s="240"/>
    </row>
    <row r="1538" spans="1:9" x14ac:dyDescent="0.25">
      <c r="A1538" s="235" t="s">
        <v>17282</v>
      </c>
      <c r="B1538" s="250">
        <v>626305000</v>
      </c>
      <c r="C1538" s="236" t="s">
        <v>19800</v>
      </c>
      <c r="D1538" s="237">
        <v>11.037951701024204</v>
      </c>
      <c r="E1538" s="238">
        <f t="shared" si="69"/>
        <v>13.245542041229044</v>
      </c>
      <c r="F1538" s="238">
        <f t="shared" si="70"/>
        <v>331.13855103072609</v>
      </c>
      <c r="G1538" s="238">
        <f t="shared" si="70"/>
        <v>397.36626123687131</v>
      </c>
      <c r="H1538" s="239"/>
      <c r="I1538" s="240"/>
    </row>
    <row r="1539" spans="1:9" x14ac:dyDescent="0.25">
      <c r="A1539" s="235" t="s">
        <v>17282</v>
      </c>
      <c r="B1539" s="250">
        <v>626306000</v>
      </c>
      <c r="C1539" s="236" t="s">
        <v>19801</v>
      </c>
      <c r="D1539" s="237">
        <v>11.472162385331917</v>
      </c>
      <c r="E1539" s="238">
        <f t="shared" si="69"/>
        <v>13.7665948623983</v>
      </c>
      <c r="F1539" s="238">
        <f t="shared" si="70"/>
        <v>344.16487155995748</v>
      </c>
      <c r="G1539" s="238">
        <f t="shared" si="70"/>
        <v>412.99784587194898</v>
      </c>
      <c r="H1539" s="239"/>
      <c r="I1539" s="240"/>
    </row>
    <row r="1540" spans="1:9" x14ac:dyDescent="0.25">
      <c r="A1540" s="235" t="s">
        <v>17282</v>
      </c>
      <c r="B1540" s="250">
        <v>626347000</v>
      </c>
      <c r="C1540" s="236" t="s">
        <v>19802</v>
      </c>
      <c r="D1540" s="237">
        <v>5.2104677735590261</v>
      </c>
      <c r="E1540" s="238">
        <f t="shared" si="69"/>
        <v>6.252561328270831</v>
      </c>
      <c r="F1540" s="238">
        <f t="shared" si="70"/>
        <v>156.31403320677077</v>
      </c>
      <c r="G1540" s="238">
        <f t="shared" si="70"/>
        <v>187.57683984812493</v>
      </c>
      <c r="H1540" s="239"/>
      <c r="I1540" s="240"/>
    </row>
    <row r="1541" spans="1:9" x14ac:dyDescent="0.25">
      <c r="A1541" s="235" t="s">
        <v>17282</v>
      </c>
      <c r="B1541" s="250">
        <v>626344000</v>
      </c>
      <c r="C1541" s="236" t="s">
        <v>19803</v>
      </c>
      <c r="D1541" s="237">
        <v>4.3380658196795281</v>
      </c>
      <c r="E1541" s="238">
        <f t="shared" si="69"/>
        <v>5.2056789836154334</v>
      </c>
      <c r="F1541" s="238">
        <f t="shared" si="70"/>
        <v>130.14197459038584</v>
      </c>
      <c r="G1541" s="238">
        <f t="shared" si="70"/>
        <v>156.17036950846301</v>
      </c>
      <c r="H1541" s="239"/>
      <c r="I1541" s="240"/>
    </row>
    <row r="1542" spans="1:9" x14ac:dyDescent="0.25">
      <c r="A1542" s="235" t="s">
        <v>17282</v>
      </c>
      <c r="B1542" s="250">
        <v>626345000</v>
      </c>
      <c r="C1542" s="236" t="s">
        <v>19804</v>
      </c>
      <c r="D1542" s="237">
        <v>5.3069663805936633</v>
      </c>
      <c r="E1542" s="238">
        <f t="shared" si="69"/>
        <v>6.3683596567123955</v>
      </c>
      <c r="F1542" s="238">
        <f t="shared" si="70"/>
        <v>159.2089914178099</v>
      </c>
      <c r="G1542" s="238">
        <f t="shared" si="70"/>
        <v>191.05078970137185</v>
      </c>
      <c r="H1542" s="239"/>
      <c r="I1542" s="240"/>
    </row>
    <row r="1543" spans="1:9" x14ac:dyDescent="0.25">
      <c r="A1543" s="235" t="s">
        <v>17282</v>
      </c>
      <c r="B1543" s="250">
        <v>626346000</v>
      </c>
      <c r="C1543" s="236" t="s">
        <v>19805</v>
      </c>
      <c r="D1543" s="237">
        <v>4.1460080927285228</v>
      </c>
      <c r="E1543" s="238">
        <f t="shared" si="69"/>
        <v>4.9752097112742275</v>
      </c>
      <c r="F1543" s="238">
        <f t="shared" si="70"/>
        <v>124.38024278185569</v>
      </c>
      <c r="G1543" s="238">
        <f t="shared" si="70"/>
        <v>149.25629133822682</v>
      </c>
      <c r="H1543" s="239"/>
      <c r="I1543" s="240"/>
    </row>
    <row r="1544" spans="1:9" x14ac:dyDescent="0.25">
      <c r="A1544" s="235" t="s">
        <v>17283</v>
      </c>
      <c r="B1544" s="250" t="s">
        <v>17301</v>
      </c>
      <c r="C1544" s="236" t="s">
        <v>19806</v>
      </c>
      <c r="D1544" s="237">
        <v>5.3480594352358697</v>
      </c>
      <c r="E1544" s="238">
        <f t="shared" si="69"/>
        <v>6.4176713222830433</v>
      </c>
      <c r="F1544" s="238">
        <f t="shared" si="70"/>
        <v>160.44178305707609</v>
      </c>
      <c r="G1544" s="238">
        <f t="shared" si="70"/>
        <v>192.5301396684913</v>
      </c>
      <c r="H1544" s="239"/>
      <c r="I1544" s="240"/>
    </row>
    <row r="1545" spans="1:9" x14ac:dyDescent="0.25">
      <c r="A1545" s="235" t="s">
        <v>17283</v>
      </c>
      <c r="B1545" s="250" t="s">
        <v>17304</v>
      </c>
      <c r="C1545" s="236" t="s">
        <v>19807</v>
      </c>
      <c r="D1545" s="237">
        <v>11.880036543196333</v>
      </c>
      <c r="E1545" s="238">
        <f t="shared" si="69"/>
        <v>14.256043851835599</v>
      </c>
      <c r="F1545" s="238">
        <f t="shared" si="70"/>
        <v>356.40109629589</v>
      </c>
      <c r="G1545" s="238">
        <f t="shared" si="70"/>
        <v>427.68131555506795</v>
      </c>
      <c r="H1545" s="239"/>
      <c r="I1545" s="240"/>
    </row>
    <row r="1546" spans="1:9" x14ac:dyDescent="0.25">
      <c r="A1546" s="235" t="s">
        <v>17283</v>
      </c>
      <c r="B1546" s="250" t="s">
        <v>17299</v>
      </c>
      <c r="C1546" s="236" t="s">
        <v>17300</v>
      </c>
      <c r="D1546" s="237">
        <v>14.672214117647055</v>
      </c>
      <c r="E1546" s="238">
        <f t="shared" si="69"/>
        <v>17.606656941176464</v>
      </c>
      <c r="F1546" s="238">
        <f t="shared" si="70"/>
        <v>440.16642352941165</v>
      </c>
      <c r="G1546" s="238">
        <f t="shared" si="70"/>
        <v>528.19970823529388</v>
      </c>
      <c r="H1546" s="239"/>
      <c r="I1546" s="240"/>
    </row>
    <row r="1547" spans="1:9" x14ac:dyDescent="0.25">
      <c r="A1547" s="235" t="s">
        <v>17283</v>
      </c>
      <c r="B1547" s="250">
        <v>630474000</v>
      </c>
      <c r="C1547" s="236" t="s">
        <v>17293</v>
      </c>
      <c r="D1547" s="237">
        <v>11.659533091010685</v>
      </c>
      <c r="E1547" s="238">
        <f t="shared" si="69"/>
        <v>13.991439709212822</v>
      </c>
      <c r="F1547" s="238">
        <f t="shared" si="70"/>
        <v>349.78599273032057</v>
      </c>
      <c r="G1547" s="238">
        <f t="shared" si="70"/>
        <v>419.74319127638466</v>
      </c>
      <c r="H1547" s="239"/>
      <c r="I1547" s="240"/>
    </row>
    <row r="1548" spans="1:9" x14ac:dyDescent="0.25">
      <c r="A1548" s="235" t="s">
        <v>17283</v>
      </c>
      <c r="B1548" s="250" t="s">
        <v>17297</v>
      </c>
      <c r="C1548" s="236" t="s">
        <v>17298</v>
      </c>
      <c r="D1548" s="237">
        <v>6.8712988235294112</v>
      </c>
      <c r="E1548" s="238">
        <f t="shared" si="69"/>
        <v>8.2455585882352924</v>
      </c>
      <c r="F1548" s="238">
        <f t="shared" si="70"/>
        <v>206.13896470588233</v>
      </c>
      <c r="G1548" s="238">
        <f t="shared" si="70"/>
        <v>247.36675764705876</v>
      </c>
      <c r="H1548" s="239"/>
      <c r="I1548" s="240"/>
    </row>
    <row r="1549" spans="1:9" x14ac:dyDescent="0.25">
      <c r="A1549" s="235" t="s">
        <v>17283</v>
      </c>
      <c r="B1549" s="250">
        <v>626398000</v>
      </c>
      <c r="C1549" s="236" t="s">
        <v>17289</v>
      </c>
      <c r="D1549" s="237">
        <v>9.3982009981926851</v>
      </c>
      <c r="E1549" s="238">
        <f t="shared" si="69"/>
        <v>11.277841197831222</v>
      </c>
      <c r="F1549" s="238">
        <f t="shared" si="70"/>
        <v>281.94602994578054</v>
      </c>
      <c r="G1549" s="238">
        <f t="shared" si="70"/>
        <v>338.33523593493669</v>
      </c>
      <c r="H1549" s="239"/>
      <c r="I1549" s="240"/>
    </row>
    <row r="1550" spans="1:9" x14ac:dyDescent="0.25">
      <c r="A1550" s="235" t="s">
        <v>17283</v>
      </c>
      <c r="B1550" s="250" t="s">
        <v>17295</v>
      </c>
      <c r="C1550" s="236" t="s">
        <v>17296</v>
      </c>
      <c r="D1550" s="237">
        <v>9.0250000000000004</v>
      </c>
      <c r="E1550" s="238">
        <f t="shared" si="69"/>
        <v>10.83</v>
      </c>
      <c r="F1550" s="238">
        <f t="shared" si="70"/>
        <v>270.75</v>
      </c>
      <c r="G1550" s="238">
        <f t="shared" si="70"/>
        <v>324.89999999999998</v>
      </c>
      <c r="H1550" s="239"/>
      <c r="I1550" s="240"/>
    </row>
    <row r="1551" spans="1:9" x14ac:dyDescent="0.25">
      <c r="A1551" s="235" t="s">
        <v>17283</v>
      </c>
      <c r="B1551" s="250">
        <v>623443000</v>
      </c>
      <c r="C1551" s="236" t="s">
        <v>17284</v>
      </c>
      <c r="D1551" s="237">
        <v>12.96563548178352</v>
      </c>
      <c r="E1551" s="238">
        <f t="shared" si="69"/>
        <v>15.558762578140223</v>
      </c>
      <c r="F1551" s="238">
        <f t="shared" si="70"/>
        <v>388.96906445350561</v>
      </c>
      <c r="G1551" s="238">
        <f t="shared" si="70"/>
        <v>466.76287734420669</v>
      </c>
      <c r="H1551" s="239"/>
      <c r="I1551" s="240"/>
    </row>
    <row r="1552" spans="1:9" x14ac:dyDescent="0.25">
      <c r="A1552" s="235" t="s">
        <v>17283</v>
      </c>
      <c r="B1552" s="250">
        <v>623522000</v>
      </c>
      <c r="C1552" s="236" t="s">
        <v>17286</v>
      </c>
      <c r="D1552" s="237">
        <v>2.6265173193990456</v>
      </c>
      <c r="E1552" s="238">
        <f t="shared" si="69"/>
        <v>3.1518207832788545</v>
      </c>
      <c r="F1552" s="238">
        <f t="shared" si="70"/>
        <v>78.795519581971377</v>
      </c>
      <c r="G1552" s="238">
        <f t="shared" si="70"/>
        <v>94.554623498365629</v>
      </c>
      <c r="H1552" s="239"/>
      <c r="I1552" s="240"/>
    </row>
    <row r="1553" spans="1:9" x14ac:dyDescent="0.25">
      <c r="A1553" s="235" t="s">
        <v>17283</v>
      </c>
      <c r="B1553" s="250">
        <v>623520000</v>
      </c>
      <c r="C1553" s="236" t="s">
        <v>17285</v>
      </c>
      <c r="D1553" s="237">
        <v>3.7869994040671187</v>
      </c>
      <c r="E1553" s="238">
        <f t="shared" si="69"/>
        <v>4.5443992848805426</v>
      </c>
      <c r="F1553" s="238">
        <f t="shared" si="70"/>
        <v>113.60998212201356</v>
      </c>
      <c r="G1553" s="238">
        <f t="shared" si="70"/>
        <v>136.33197854641628</v>
      </c>
      <c r="H1553" s="239"/>
      <c r="I1553" s="240"/>
    </row>
    <row r="1554" spans="1:9" x14ac:dyDescent="0.25">
      <c r="A1554" s="235" t="s">
        <v>17283</v>
      </c>
      <c r="B1554" s="250">
        <v>623524000</v>
      </c>
      <c r="C1554" s="236" t="s">
        <v>17287</v>
      </c>
      <c r="D1554" s="237">
        <v>3.9549999999999996</v>
      </c>
      <c r="E1554" s="238">
        <f t="shared" si="69"/>
        <v>4.7459999999999996</v>
      </c>
      <c r="F1554" s="238">
        <f t="shared" si="70"/>
        <v>118.64999999999999</v>
      </c>
      <c r="G1554" s="238">
        <f t="shared" si="70"/>
        <v>142.38</v>
      </c>
      <c r="H1554" s="239"/>
      <c r="I1554" s="240"/>
    </row>
    <row r="1555" spans="1:9" x14ac:dyDescent="0.25">
      <c r="A1555" s="235" t="s">
        <v>17283</v>
      </c>
      <c r="B1555" s="250">
        <v>626399000</v>
      </c>
      <c r="C1555" s="236" t="s">
        <v>17290</v>
      </c>
      <c r="D1555" s="237">
        <v>9.6358620276639364</v>
      </c>
      <c r="E1555" s="238">
        <f t="shared" si="69"/>
        <v>11.563034433196723</v>
      </c>
      <c r="F1555" s="238">
        <f t="shared" si="70"/>
        <v>289.0758608299181</v>
      </c>
      <c r="G1555" s="238">
        <f t="shared" si="70"/>
        <v>346.8910329959017</v>
      </c>
      <c r="H1555" s="239"/>
      <c r="I1555" s="240"/>
    </row>
    <row r="1556" spans="1:9" x14ac:dyDescent="0.25">
      <c r="A1556" s="235" t="s">
        <v>17283</v>
      </c>
      <c r="B1556" s="250">
        <v>631800000</v>
      </c>
      <c r="C1556" s="236" t="s">
        <v>7194</v>
      </c>
      <c r="D1556" s="237">
        <v>3.7818776470588231</v>
      </c>
      <c r="E1556" s="238">
        <f t="shared" si="69"/>
        <v>4.5382531764705876</v>
      </c>
      <c r="F1556" s="238">
        <f t="shared" si="70"/>
        <v>113.4563294117647</v>
      </c>
      <c r="G1556" s="238">
        <f t="shared" si="70"/>
        <v>136.14759529411762</v>
      </c>
      <c r="H1556" s="239"/>
      <c r="I1556" s="240"/>
    </row>
    <row r="1557" spans="1:9" x14ac:dyDescent="0.25">
      <c r="A1557" s="235" t="s">
        <v>17283</v>
      </c>
      <c r="B1557" s="250">
        <v>626377000</v>
      </c>
      <c r="C1557" s="236" t="s">
        <v>17288</v>
      </c>
      <c r="D1557" s="237">
        <v>8.8172119108182994</v>
      </c>
      <c r="E1557" s="238">
        <f t="shared" si="69"/>
        <v>10.58065429298196</v>
      </c>
      <c r="F1557" s="238">
        <f t="shared" si="70"/>
        <v>264.51635732454901</v>
      </c>
      <c r="G1557" s="238">
        <f t="shared" si="70"/>
        <v>317.41962878945878</v>
      </c>
      <c r="H1557" s="239"/>
      <c r="I1557" s="240"/>
    </row>
    <row r="1558" spans="1:9" x14ac:dyDescent="0.25">
      <c r="A1558" s="235" t="s">
        <v>17283</v>
      </c>
      <c r="B1558" s="250">
        <v>630475000</v>
      </c>
      <c r="C1558" s="236" t="s">
        <v>17294</v>
      </c>
      <c r="D1558" s="237">
        <v>7.5913475803030392</v>
      </c>
      <c r="E1558" s="238">
        <f t="shared" si="69"/>
        <v>9.109617096363646</v>
      </c>
      <c r="F1558" s="238">
        <f t="shared" si="70"/>
        <v>227.74042740909118</v>
      </c>
      <c r="G1558" s="238">
        <f t="shared" si="70"/>
        <v>273.28851289090937</v>
      </c>
      <c r="H1558" s="239"/>
      <c r="I1558" s="240"/>
    </row>
    <row r="1559" spans="1:9" x14ac:dyDescent="0.25">
      <c r="A1559" s="235" t="s">
        <v>17283</v>
      </c>
      <c r="B1559" s="250" t="s">
        <v>17302</v>
      </c>
      <c r="C1559" s="236" t="s">
        <v>17303</v>
      </c>
      <c r="D1559" s="237">
        <v>5.5438792156862746</v>
      </c>
      <c r="E1559" s="238">
        <f t="shared" si="69"/>
        <v>6.6526550588235294</v>
      </c>
      <c r="F1559" s="238">
        <f t="shared" si="70"/>
        <v>166.31637647058824</v>
      </c>
      <c r="G1559" s="238">
        <f t="shared" si="70"/>
        <v>199.57965176470589</v>
      </c>
      <c r="H1559" s="239"/>
      <c r="I1559" s="240"/>
    </row>
    <row r="1560" spans="1:9" x14ac:dyDescent="0.25">
      <c r="A1560" s="235" t="s">
        <v>17283</v>
      </c>
      <c r="B1560" s="250">
        <v>626605000</v>
      </c>
      <c r="C1560" s="236" t="s">
        <v>17291</v>
      </c>
      <c r="D1560" s="237">
        <v>14.818478912659669</v>
      </c>
      <c r="E1560" s="238">
        <f t="shared" si="69"/>
        <v>17.782174695191603</v>
      </c>
      <c r="F1560" s="238">
        <f t="shared" si="70"/>
        <v>444.55436737979011</v>
      </c>
      <c r="G1560" s="238">
        <f t="shared" si="70"/>
        <v>533.46524085574811</v>
      </c>
      <c r="H1560" s="239"/>
      <c r="I1560" s="240"/>
    </row>
    <row r="1561" spans="1:9" x14ac:dyDescent="0.25">
      <c r="A1561" s="235" t="s">
        <v>17283</v>
      </c>
      <c r="B1561" s="250">
        <v>626606000</v>
      </c>
      <c r="C1561" s="236" t="s">
        <v>17292</v>
      </c>
      <c r="D1561" s="237">
        <v>9.5261369387057488</v>
      </c>
      <c r="E1561" s="238">
        <f t="shared" si="69"/>
        <v>11.431364326446898</v>
      </c>
      <c r="F1561" s="238">
        <f t="shared" si="70"/>
        <v>285.78410816117247</v>
      </c>
      <c r="G1561" s="238">
        <f t="shared" si="70"/>
        <v>342.94092979340695</v>
      </c>
      <c r="H1561" s="239"/>
      <c r="I1561" s="240"/>
    </row>
    <row r="1562" spans="1:9" x14ac:dyDescent="0.25">
      <c r="A1562" s="235" t="s">
        <v>17305</v>
      </c>
      <c r="B1562" s="250">
        <v>626742000</v>
      </c>
      <c r="C1562" s="236" t="s">
        <v>19808</v>
      </c>
      <c r="D1562" s="237">
        <v>19.053147057131621</v>
      </c>
      <c r="E1562" s="238">
        <f t="shared" si="69"/>
        <v>22.863776468557944</v>
      </c>
      <c r="F1562" s="238">
        <f t="shared" si="70"/>
        <v>571.5944117139486</v>
      </c>
      <c r="G1562" s="238">
        <f t="shared" si="70"/>
        <v>685.91329405673832</v>
      </c>
      <c r="H1562" s="239"/>
      <c r="I1562" s="240"/>
    </row>
    <row r="1563" spans="1:9" x14ac:dyDescent="0.25">
      <c r="A1563" s="235" t="s">
        <v>17305</v>
      </c>
      <c r="B1563" s="250">
        <v>626743000</v>
      </c>
      <c r="C1563" s="236" t="s">
        <v>19809</v>
      </c>
      <c r="D1563" s="237">
        <v>28.519312059110359</v>
      </c>
      <c r="E1563" s="238">
        <f t="shared" si="69"/>
        <v>34.223174470932427</v>
      </c>
      <c r="F1563" s="238">
        <f t="shared" si="70"/>
        <v>855.57936177331078</v>
      </c>
      <c r="G1563" s="238">
        <f t="shared" si="70"/>
        <v>1026.6952341279728</v>
      </c>
      <c r="H1563" s="239"/>
      <c r="I1563" s="240"/>
    </row>
    <row r="1564" spans="1:9" x14ac:dyDescent="0.25">
      <c r="A1564" s="235" t="s">
        <v>17305</v>
      </c>
      <c r="B1564" s="250">
        <v>626741000</v>
      </c>
      <c r="C1564" s="236" t="s">
        <v>19810</v>
      </c>
      <c r="D1564" s="237">
        <v>18.095234603893267</v>
      </c>
      <c r="E1564" s="238">
        <f t="shared" si="69"/>
        <v>21.714281524671922</v>
      </c>
      <c r="F1564" s="238">
        <f t="shared" si="70"/>
        <v>542.85703811679798</v>
      </c>
      <c r="G1564" s="238">
        <f t="shared" si="70"/>
        <v>651.4284457401576</v>
      </c>
      <c r="H1564" s="239"/>
      <c r="I1564" s="240"/>
    </row>
    <row r="1565" spans="1:9" x14ac:dyDescent="0.25">
      <c r="A1565" s="235" t="s">
        <v>17305</v>
      </c>
      <c r="B1565" s="250">
        <v>626745000</v>
      </c>
      <c r="C1565" s="236" t="s">
        <v>19811</v>
      </c>
      <c r="D1565" s="237">
        <v>16.247185856033706</v>
      </c>
      <c r="E1565" s="238">
        <f t="shared" si="69"/>
        <v>19.496623027240446</v>
      </c>
      <c r="F1565" s="238">
        <f t="shared" si="70"/>
        <v>487.41557568101121</v>
      </c>
      <c r="G1565" s="238">
        <f t="shared" si="70"/>
        <v>584.89869081721338</v>
      </c>
      <c r="H1565" s="239"/>
      <c r="I1565" s="240"/>
    </row>
    <row r="1566" spans="1:9" x14ac:dyDescent="0.25">
      <c r="A1566" s="235" t="s">
        <v>17305</v>
      </c>
      <c r="B1566" s="250">
        <v>626744000</v>
      </c>
      <c r="C1566" s="236" t="s">
        <v>19812</v>
      </c>
      <c r="D1566" s="237">
        <v>5.3273098611953733</v>
      </c>
      <c r="E1566" s="238">
        <f t="shared" si="69"/>
        <v>6.3927718334344474</v>
      </c>
      <c r="F1566" s="238">
        <f t="shared" si="70"/>
        <v>159.8192958358612</v>
      </c>
      <c r="G1566" s="238">
        <f t="shared" si="70"/>
        <v>191.78315500303341</v>
      </c>
      <c r="H1566" s="239"/>
      <c r="I1566" s="240"/>
    </row>
    <row r="1567" spans="1:9" x14ac:dyDescent="0.25">
      <c r="A1567" s="235" t="s">
        <v>17305</v>
      </c>
      <c r="B1567" s="250">
        <v>626738000</v>
      </c>
      <c r="C1567" s="236" t="s">
        <v>19813</v>
      </c>
      <c r="D1567" s="237">
        <v>16.849413464829098</v>
      </c>
      <c r="E1567" s="238">
        <f t="shared" si="69"/>
        <v>20.219296157794918</v>
      </c>
      <c r="F1567" s="238">
        <f t="shared" si="70"/>
        <v>505.48240394487294</v>
      </c>
      <c r="G1567" s="238">
        <f t="shared" si="70"/>
        <v>606.57888473384753</v>
      </c>
      <c r="H1567" s="239"/>
      <c r="I1567" s="240"/>
    </row>
    <row r="1568" spans="1:9" x14ac:dyDescent="0.25">
      <c r="A1568" s="235" t="s">
        <v>17305</v>
      </c>
      <c r="B1568" s="250">
        <v>626739000</v>
      </c>
      <c r="C1568" s="236" t="s">
        <v>19814</v>
      </c>
      <c r="D1568" s="237">
        <v>20.34073447948974</v>
      </c>
      <c r="E1568" s="238">
        <f t="shared" si="69"/>
        <v>24.408881375387686</v>
      </c>
      <c r="F1568" s="238">
        <f t="shared" si="70"/>
        <v>610.22203438469217</v>
      </c>
      <c r="G1568" s="238">
        <f t="shared" si="70"/>
        <v>732.26644126163058</v>
      </c>
      <c r="H1568" s="239"/>
      <c r="I1568" s="240"/>
    </row>
    <row r="1569" spans="1:9" x14ac:dyDescent="0.25">
      <c r="A1569" s="235" t="s">
        <v>17305</v>
      </c>
      <c r="B1569" s="250">
        <v>626737000</v>
      </c>
      <c r="C1569" s="236" t="s">
        <v>19815</v>
      </c>
      <c r="D1569" s="237">
        <v>12.679212882053379</v>
      </c>
      <c r="E1569" s="238">
        <f t="shared" si="69"/>
        <v>15.215055458464054</v>
      </c>
      <c r="F1569" s="238">
        <f t="shared" si="70"/>
        <v>380.37638646160138</v>
      </c>
      <c r="G1569" s="238">
        <f t="shared" si="70"/>
        <v>456.45166375392159</v>
      </c>
      <c r="H1569" s="239"/>
      <c r="I1569" s="240"/>
    </row>
    <row r="1570" spans="1:9" x14ac:dyDescent="0.25">
      <c r="A1570" s="235" t="s">
        <v>17305</v>
      </c>
      <c r="B1570" s="250">
        <v>626734000</v>
      </c>
      <c r="C1570" s="236" t="s">
        <v>19816</v>
      </c>
      <c r="D1570" s="237">
        <v>22.143319852705602</v>
      </c>
      <c r="E1570" s="238">
        <f t="shared" si="69"/>
        <v>26.571983823246722</v>
      </c>
      <c r="F1570" s="238">
        <f t="shared" si="70"/>
        <v>664.29959558116809</v>
      </c>
      <c r="G1570" s="238">
        <f t="shared" si="70"/>
        <v>797.15951469740162</v>
      </c>
      <c r="H1570" s="239"/>
      <c r="I1570" s="240"/>
    </row>
    <row r="1571" spans="1:9" x14ac:dyDescent="0.25">
      <c r="A1571" s="235" t="s">
        <v>17305</v>
      </c>
      <c r="B1571" s="250">
        <v>626735000</v>
      </c>
      <c r="C1571" s="236" t="s">
        <v>19817</v>
      </c>
      <c r="D1571" s="237">
        <v>23.023436358825574</v>
      </c>
      <c r="E1571" s="238">
        <f t="shared" si="69"/>
        <v>27.628123630590689</v>
      </c>
      <c r="F1571" s="238">
        <f t="shared" si="70"/>
        <v>690.70309076476724</v>
      </c>
      <c r="G1571" s="238">
        <f t="shared" si="70"/>
        <v>828.84370891772073</v>
      </c>
      <c r="H1571" s="239"/>
      <c r="I1571" s="240"/>
    </row>
    <row r="1572" spans="1:9" x14ac:dyDescent="0.25">
      <c r="A1572" s="235" t="s">
        <v>17305</v>
      </c>
      <c r="B1572" s="250">
        <v>626736000</v>
      </c>
      <c r="C1572" s="236" t="s">
        <v>19818</v>
      </c>
      <c r="D1572" s="237">
        <v>25.720185204738801</v>
      </c>
      <c r="E1572" s="238">
        <f t="shared" si="69"/>
        <v>30.864222245686559</v>
      </c>
      <c r="F1572" s="238">
        <f t="shared" si="70"/>
        <v>771.605556142164</v>
      </c>
      <c r="G1572" s="238">
        <f t="shared" si="70"/>
        <v>925.92666737059676</v>
      </c>
      <c r="H1572" s="239"/>
      <c r="I1572" s="240"/>
    </row>
    <row r="1573" spans="1:9" x14ac:dyDescent="0.25">
      <c r="A1573" s="235" t="s">
        <v>17306</v>
      </c>
      <c r="B1573" s="250">
        <v>690424000</v>
      </c>
      <c r="C1573" s="236" t="s">
        <v>17323</v>
      </c>
      <c r="D1573" s="237">
        <v>893.91197900520626</v>
      </c>
      <c r="E1573" s="238">
        <f t="shared" si="69"/>
        <v>1072.6943748062474</v>
      </c>
      <c r="F1573" s="238">
        <f t="shared" si="70"/>
        <v>26817.359370156188</v>
      </c>
      <c r="G1573" s="238">
        <f t="shared" si="70"/>
        <v>32180.831244187422</v>
      </c>
      <c r="H1573" s="239"/>
      <c r="I1573" s="240"/>
    </row>
    <row r="1574" spans="1:9" x14ac:dyDescent="0.25">
      <c r="A1574" s="235" t="s">
        <v>17306</v>
      </c>
      <c r="B1574" s="250">
        <v>690086000</v>
      </c>
      <c r="C1574" s="236" t="s">
        <v>17317</v>
      </c>
      <c r="D1574" s="237">
        <v>427.72825668177745</v>
      </c>
      <c r="E1574" s="238">
        <f t="shared" si="69"/>
        <v>513.27390801813294</v>
      </c>
      <c r="F1574" s="238">
        <f t="shared" si="70"/>
        <v>12831.847700453323</v>
      </c>
      <c r="G1574" s="238">
        <f t="shared" si="70"/>
        <v>15398.217240543989</v>
      </c>
      <c r="H1574" s="239"/>
      <c r="I1574" s="240"/>
    </row>
    <row r="1575" spans="1:9" x14ac:dyDescent="0.25">
      <c r="A1575" s="235" t="s">
        <v>17306</v>
      </c>
      <c r="B1575" s="250">
        <v>690101000</v>
      </c>
      <c r="C1575" s="236" t="s">
        <v>17318</v>
      </c>
      <c r="D1575" s="237">
        <v>598.82811883478053</v>
      </c>
      <c r="E1575" s="238">
        <f t="shared" si="69"/>
        <v>718.59374260173661</v>
      </c>
      <c r="F1575" s="238">
        <f t="shared" si="70"/>
        <v>17964.843565043415</v>
      </c>
      <c r="G1575" s="238">
        <f t="shared" si="70"/>
        <v>21557.812278052097</v>
      </c>
      <c r="H1575" s="239"/>
      <c r="I1575" s="240"/>
    </row>
    <row r="1576" spans="1:9" x14ac:dyDescent="0.25">
      <c r="A1576" s="235" t="s">
        <v>17306</v>
      </c>
      <c r="B1576" s="250">
        <v>690105000</v>
      </c>
      <c r="C1576" s="236" t="s">
        <v>17321</v>
      </c>
      <c r="D1576" s="237">
        <v>902.84340791135605</v>
      </c>
      <c r="E1576" s="238">
        <f t="shared" si="69"/>
        <v>1083.4120894936273</v>
      </c>
      <c r="F1576" s="238">
        <f t="shared" si="70"/>
        <v>27085.302237340682</v>
      </c>
      <c r="G1576" s="238">
        <f t="shared" si="70"/>
        <v>32502.362684808817</v>
      </c>
      <c r="H1576" s="239"/>
      <c r="I1576" s="240"/>
    </row>
    <row r="1577" spans="1:9" x14ac:dyDescent="0.25">
      <c r="A1577" s="235" t="s">
        <v>17306</v>
      </c>
      <c r="B1577" s="250">
        <v>690085000</v>
      </c>
      <c r="C1577" s="236" t="s">
        <v>17316</v>
      </c>
      <c r="D1577" s="237">
        <v>236.63078982628602</v>
      </c>
      <c r="E1577" s="238">
        <f t="shared" si="69"/>
        <v>283.9569477915432</v>
      </c>
      <c r="F1577" s="238">
        <f t="shared" si="70"/>
        <v>7098.9236947885802</v>
      </c>
      <c r="G1577" s="238">
        <f t="shared" si="70"/>
        <v>8518.7084337462966</v>
      </c>
      <c r="H1577" s="239"/>
      <c r="I1577" s="240"/>
    </row>
    <row r="1578" spans="1:9" x14ac:dyDescent="0.25">
      <c r="A1578" s="235" t="s">
        <v>17306</v>
      </c>
      <c r="B1578" s="250">
        <v>690077000</v>
      </c>
      <c r="C1578" s="236" t="s">
        <v>17310</v>
      </c>
      <c r="D1578" s="237">
        <v>246.39900009572884</v>
      </c>
      <c r="E1578" s="238">
        <f t="shared" si="69"/>
        <v>295.6788001148746</v>
      </c>
      <c r="F1578" s="238">
        <f t="shared" si="70"/>
        <v>7391.9700028718653</v>
      </c>
      <c r="G1578" s="238">
        <f t="shared" si="70"/>
        <v>8870.3640034462387</v>
      </c>
      <c r="H1578" s="239"/>
      <c r="I1578" s="240"/>
    </row>
    <row r="1579" spans="1:9" x14ac:dyDescent="0.25">
      <c r="A1579" s="235" t="s">
        <v>17306</v>
      </c>
      <c r="B1579" s="250">
        <v>690084000</v>
      </c>
      <c r="C1579" s="236" t="s">
        <v>17315</v>
      </c>
      <c r="D1579" s="237">
        <v>266.21183657167302</v>
      </c>
      <c r="E1579" s="238">
        <f t="shared" si="69"/>
        <v>319.45420388600763</v>
      </c>
      <c r="F1579" s="238">
        <f t="shared" si="70"/>
        <v>7986.3550971501909</v>
      </c>
      <c r="G1579" s="238">
        <f t="shared" si="70"/>
        <v>9583.6261165802298</v>
      </c>
      <c r="H1579" s="239"/>
      <c r="I1579" s="240"/>
    </row>
    <row r="1580" spans="1:9" x14ac:dyDescent="0.25">
      <c r="A1580" s="235" t="s">
        <v>17306</v>
      </c>
      <c r="B1580" s="250">
        <v>690083000</v>
      </c>
      <c r="C1580" s="236" t="s">
        <v>17314</v>
      </c>
      <c r="D1580" s="237">
        <v>316.50895080059877</v>
      </c>
      <c r="E1580" s="238">
        <f t="shared" si="69"/>
        <v>379.81074096071853</v>
      </c>
      <c r="F1580" s="238">
        <f t="shared" si="70"/>
        <v>9495.2685240179635</v>
      </c>
      <c r="G1580" s="238">
        <f t="shared" si="70"/>
        <v>11394.322228821557</v>
      </c>
      <c r="H1580" s="239"/>
      <c r="I1580" s="240"/>
    </row>
    <row r="1581" spans="1:9" x14ac:dyDescent="0.25">
      <c r="A1581" s="235" t="s">
        <v>17306</v>
      </c>
      <c r="B1581" s="250">
        <v>690076000</v>
      </c>
      <c r="C1581" s="236" t="s">
        <v>17309</v>
      </c>
      <c r="D1581" s="237">
        <v>331.85167669372527</v>
      </c>
      <c r="E1581" s="238">
        <f t="shared" ref="E1581:E1647" si="71">D1581*1.2</f>
        <v>398.22201203247033</v>
      </c>
      <c r="F1581" s="238">
        <f t="shared" ref="F1581:G1647" si="72">D1581*$F$1</f>
        <v>9955.5503008117576</v>
      </c>
      <c r="G1581" s="238">
        <f t="shared" si="72"/>
        <v>11946.660360974111</v>
      </c>
      <c r="H1581" s="239"/>
      <c r="I1581" s="240"/>
    </row>
    <row r="1582" spans="1:9" x14ac:dyDescent="0.25">
      <c r="A1582" s="235" t="s">
        <v>17306</v>
      </c>
      <c r="B1582" s="250">
        <v>690080000</v>
      </c>
      <c r="C1582" s="236" t="s">
        <v>17312</v>
      </c>
      <c r="D1582" s="237">
        <v>282.73446985214014</v>
      </c>
      <c r="E1582" s="238">
        <f t="shared" si="71"/>
        <v>339.28136382256815</v>
      </c>
      <c r="F1582" s="238">
        <f t="shared" si="72"/>
        <v>8482.0340955642041</v>
      </c>
      <c r="G1582" s="238">
        <f t="shared" si="72"/>
        <v>10178.440914677045</v>
      </c>
      <c r="H1582" s="239"/>
      <c r="I1582" s="240"/>
    </row>
    <row r="1583" spans="1:9" x14ac:dyDescent="0.25">
      <c r="A1583" s="235" t="s">
        <v>17306</v>
      </c>
      <c r="B1583" s="250">
        <v>690074000</v>
      </c>
      <c r="C1583" s="236" t="s">
        <v>17308</v>
      </c>
      <c r="D1583" s="237">
        <v>584.6047396316502</v>
      </c>
      <c r="E1583" s="238">
        <f t="shared" si="71"/>
        <v>701.52568755798018</v>
      </c>
      <c r="F1583" s="238">
        <f t="shared" si="72"/>
        <v>17538.142188949507</v>
      </c>
      <c r="G1583" s="238">
        <f t="shared" si="72"/>
        <v>21045.770626739406</v>
      </c>
      <c r="H1583" s="239"/>
      <c r="I1583" s="240"/>
    </row>
    <row r="1584" spans="1:9" x14ac:dyDescent="0.25">
      <c r="A1584" s="235" t="s">
        <v>17306</v>
      </c>
      <c r="B1584" s="250">
        <v>690073000</v>
      </c>
      <c r="C1584" s="236" t="s">
        <v>17307</v>
      </c>
      <c r="D1584" s="237">
        <v>324.4236434026364</v>
      </c>
      <c r="E1584" s="238">
        <f t="shared" si="71"/>
        <v>389.30837208316365</v>
      </c>
      <c r="F1584" s="238">
        <f t="shared" si="72"/>
        <v>9732.7093020790926</v>
      </c>
      <c r="G1584" s="238">
        <f t="shared" si="72"/>
        <v>11679.251162494909</v>
      </c>
      <c r="H1584" s="239"/>
      <c r="I1584" s="240"/>
    </row>
    <row r="1585" spans="1:9" x14ac:dyDescent="0.25">
      <c r="A1585" s="235" t="s">
        <v>17306</v>
      </c>
      <c r="B1585" s="250">
        <v>690081000</v>
      </c>
      <c r="C1585" s="236" t="s">
        <v>17313</v>
      </c>
      <c r="D1585" s="237">
        <v>271.83665071918097</v>
      </c>
      <c r="E1585" s="238">
        <f t="shared" si="71"/>
        <v>326.20398086301714</v>
      </c>
      <c r="F1585" s="238">
        <f t="shared" si="72"/>
        <v>8155.0995215754292</v>
      </c>
      <c r="G1585" s="238">
        <f t="shared" si="72"/>
        <v>9786.1194258905143</v>
      </c>
      <c r="H1585" s="239"/>
      <c r="I1585" s="240"/>
    </row>
    <row r="1586" spans="1:9" x14ac:dyDescent="0.25">
      <c r="A1586" s="235" t="s">
        <v>17306</v>
      </c>
      <c r="B1586" s="250">
        <v>690078000</v>
      </c>
      <c r="C1586" s="236" t="s">
        <v>17311</v>
      </c>
      <c r="D1586" s="237">
        <v>700.44450711113325</v>
      </c>
      <c r="E1586" s="238">
        <f t="shared" si="71"/>
        <v>840.53340853335988</v>
      </c>
      <c r="F1586" s="238">
        <f t="shared" si="72"/>
        <v>21013.335213333998</v>
      </c>
      <c r="G1586" s="238">
        <f t="shared" si="72"/>
        <v>25216.002256000796</v>
      </c>
      <c r="H1586" s="239"/>
      <c r="I1586" s="240"/>
    </row>
    <row r="1587" spans="1:9" x14ac:dyDescent="0.25">
      <c r="A1587" s="235" t="s">
        <v>17306</v>
      </c>
      <c r="B1587" s="250">
        <v>690104000</v>
      </c>
      <c r="C1587" s="236" t="s">
        <v>17320</v>
      </c>
      <c r="D1587" s="237">
        <v>528.92325000832705</v>
      </c>
      <c r="E1587" s="238">
        <f t="shared" si="71"/>
        <v>634.70790000999239</v>
      </c>
      <c r="F1587" s="238">
        <f t="shared" si="72"/>
        <v>15867.697500249811</v>
      </c>
      <c r="G1587" s="238">
        <f t="shared" si="72"/>
        <v>19041.23700029977</v>
      </c>
      <c r="H1587" s="239"/>
      <c r="I1587" s="240"/>
    </row>
    <row r="1588" spans="1:9" x14ac:dyDescent="0.25">
      <c r="A1588" s="235" t="s">
        <v>17306</v>
      </c>
      <c r="B1588" s="250">
        <v>690106000</v>
      </c>
      <c r="C1588" s="236" t="s">
        <v>17322</v>
      </c>
      <c r="D1588" s="237">
        <v>687.91153055795269</v>
      </c>
      <c r="E1588" s="238">
        <f t="shared" si="71"/>
        <v>825.49383666954316</v>
      </c>
      <c r="F1588" s="238">
        <f t="shared" si="72"/>
        <v>20637.345916738581</v>
      </c>
      <c r="G1588" s="238">
        <f t="shared" si="72"/>
        <v>24764.815100086296</v>
      </c>
      <c r="H1588" s="239"/>
      <c r="I1588" s="240"/>
    </row>
    <row r="1589" spans="1:9" x14ac:dyDescent="0.25">
      <c r="A1589" s="235" t="s">
        <v>17306</v>
      </c>
      <c r="B1589" s="250">
        <v>690103000</v>
      </c>
      <c r="C1589" s="236" t="s">
        <v>17319</v>
      </c>
      <c r="D1589" s="237">
        <v>350.23365442438694</v>
      </c>
      <c r="E1589" s="238">
        <f t="shared" si="71"/>
        <v>420.28038530926432</v>
      </c>
      <c r="F1589" s="238">
        <f t="shared" si="72"/>
        <v>10507.009632731608</v>
      </c>
      <c r="G1589" s="238">
        <f t="shared" si="72"/>
        <v>12608.411559277929</v>
      </c>
      <c r="H1589" s="239"/>
      <c r="I1589" s="240"/>
    </row>
    <row r="1590" spans="1:9" x14ac:dyDescent="0.25">
      <c r="A1590" s="235" t="s">
        <v>17324</v>
      </c>
      <c r="B1590" s="250">
        <v>626419000</v>
      </c>
      <c r="C1590" s="236" t="s">
        <v>17325</v>
      </c>
      <c r="D1590" s="237">
        <v>38.997011231348047</v>
      </c>
      <c r="E1590" s="238">
        <f t="shared" si="71"/>
        <v>46.796413477617655</v>
      </c>
      <c r="F1590" s="238">
        <f t="shared" si="72"/>
        <v>1169.9103369404413</v>
      </c>
      <c r="G1590" s="238">
        <f t="shared" si="72"/>
        <v>1403.8924043285297</v>
      </c>
      <c r="H1590" s="239"/>
      <c r="I1590" s="240"/>
    </row>
    <row r="1591" spans="1:9" x14ac:dyDescent="0.25">
      <c r="A1591" s="235" t="s">
        <v>17324</v>
      </c>
      <c r="B1591" s="250">
        <v>626420000</v>
      </c>
      <c r="C1591" s="236" t="s">
        <v>17326</v>
      </c>
      <c r="D1591" s="237">
        <v>25.69237121980354</v>
      </c>
      <c r="E1591" s="238">
        <f t="shared" si="71"/>
        <v>30.830845463764248</v>
      </c>
      <c r="F1591" s="238">
        <f t="shared" si="72"/>
        <v>770.77113659410622</v>
      </c>
      <c r="G1591" s="238">
        <f t="shared" si="72"/>
        <v>924.92536391292742</v>
      </c>
      <c r="H1591" s="239"/>
      <c r="I1591" s="240"/>
    </row>
    <row r="1592" spans="1:9" x14ac:dyDescent="0.25">
      <c r="A1592" s="235" t="s">
        <v>17324</v>
      </c>
      <c r="B1592" s="250">
        <v>626421000</v>
      </c>
      <c r="C1592" s="236" t="s">
        <v>17327</v>
      </c>
      <c r="D1592" s="237">
        <v>7.3729515289025969</v>
      </c>
      <c r="E1592" s="238">
        <f t="shared" si="71"/>
        <v>8.8475418346831152</v>
      </c>
      <c r="F1592" s="238">
        <f t="shared" si="72"/>
        <v>221.18854586707789</v>
      </c>
      <c r="G1592" s="238">
        <f t="shared" si="72"/>
        <v>265.42625504049346</v>
      </c>
      <c r="H1592" s="239"/>
      <c r="I1592" s="240"/>
    </row>
    <row r="1593" spans="1:9" x14ac:dyDescent="0.25">
      <c r="A1593" s="235" t="s">
        <v>17328</v>
      </c>
      <c r="B1593" s="250">
        <v>626703000</v>
      </c>
      <c r="C1593" s="236" t="s">
        <v>17333</v>
      </c>
      <c r="D1593" s="237">
        <v>8.3333333333333339</v>
      </c>
      <c r="E1593" s="238">
        <f t="shared" si="71"/>
        <v>10</v>
      </c>
      <c r="F1593" s="238">
        <f t="shared" si="72"/>
        <v>250.00000000000003</v>
      </c>
      <c r="G1593" s="238">
        <f t="shared" si="72"/>
        <v>300</v>
      </c>
      <c r="H1593" s="239"/>
      <c r="I1593" s="240"/>
    </row>
    <row r="1594" spans="1:9" x14ac:dyDescent="0.25">
      <c r="A1594" s="235" t="s">
        <v>17328</v>
      </c>
      <c r="B1594" s="250">
        <v>626700000</v>
      </c>
      <c r="C1594" s="236" t="s">
        <v>17330</v>
      </c>
      <c r="D1594" s="237">
        <v>8.8290545387616017</v>
      </c>
      <c r="E1594" s="238">
        <f t="shared" si="71"/>
        <v>10.594865446513921</v>
      </c>
      <c r="F1594" s="238">
        <f t="shared" si="72"/>
        <v>264.87163616284806</v>
      </c>
      <c r="G1594" s="238">
        <f t="shared" si="72"/>
        <v>317.84596339541764</v>
      </c>
      <c r="H1594" s="239"/>
      <c r="I1594" s="240"/>
    </row>
    <row r="1595" spans="1:9" x14ac:dyDescent="0.25">
      <c r="A1595" s="235" t="s">
        <v>17328</v>
      </c>
      <c r="B1595" s="250">
        <v>626702000</v>
      </c>
      <c r="C1595" s="236" t="s">
        <v>17332</v>
      </c>
      <c r="D1595" s="237">
        <v>17.987981044915941</v>
      </c>
      <c r="E1595" s="238">
        <f t="shared" si="71"/>
        <v>21.585577253899128</v>
      </c>
      <c r="F1595" s="238">
        <f t="shared" si="72"/>
        <v>539.63943134747819</v>
      </c>
      <c r="G1595" s="238">
        <f t="shared" si="72"/>
        <v>647.56731761697381</v>
      </c>
      <c r="H1595" s="239"/>
      <c r="I1595" s="240"/>
    </row>
    <row r="1596" spans="1:9" x14ac:dyDescent="0.25">
      <c r="A1596" s="235" t="s">
        <v>17328</v>
      </c>
      <c r="B1596" s="250">
        <v>626704000</v>
      </c>
      <c r="C1596" s="236" t="s">
        <v>17334</v>
      </c>
      <c r="D1596" s="237">
        <v>23.831662753453056</v>
      </c>
      <c r="E1596" s="238">
        <f t="shared" si="71"/>
        <v>28.597995304143666</v>
      </c>
      <c r="F1596" s="238">
        <f t="shared" si="72"/>
        <v>714.94988260359173</v>
      </c>
      <c r="G1596" s="238">
        <f t="shared" si="72"/>
        <v>857.93985912431003</v>
      </c>
      <c r="H1596" s="239"/>
      <c r="I1596" s="240"/>
    </row>
    <row r="1597" spans="1:9" x14ac:dyDescent="0.25">
      <c r="A1597" s="235" t="s">
        <v>17328</v>
      </c>
      <c r="B1597" s="250">
        <v>626701000</v>
      </c>
      <c r="C1597" s="236" t="s">
        <v>17331</v>
      </c>
      <c r="D1597" s="237">
        <v>16.926880042170684</v>
      </c>
      <c r="E1597" s="238">
        <f t="shared" si="71"/>
        <v>20.31225605060482</v>
      </c>
      <c r="F1597" s="238">
        <f t="shared" si="72"/>
        <v>507.80640126512048</v>
      </c>
      <c r="G1597" s="238">
        <f t="shared" si="72"/>
        <v>609.36768151814454</v>
      </c>
      <c r="H1597" s="239"/>
      <c r="I1597" s="240"/>
    </row>
    <row r="1598" spans="1:9" x14ac:dyDescent="0.25">
      <c r="A1598" s="235" t="s">
        <v>17328</v>
      </c>
      <c r="B1598" s="250">
        <v>626699000</v>
      </c>
      <c r="C1598" s="236" t="s">
        <v>19819</v>
      </c>
      <c r="D1598" s="237">
        <v>8.6453093800849476</v>
      </c>
      <c r="E1598" s="238">
        <f t="shared" si="71"/>
        <v>10.374371256101936</v>
      </c>
      <c r="F1598" s="238">
        <f t="shared" si="72"/>
        <v>259.35928140254845</v>
      </c>
      <c r="G1598" s="238">
        <f t="shared" si="72"/>
        <v>311.23113768305808</v>
      </c>
      <c r="H1598" s="239"/>
      <c r="I1598" s="240"/>
    </row>
    <row r="1599" spans="1:9" x14ac:dyDescent="0.25">
      <c r="A1599" s="235" t="s">
        <v>17328</v>
      </c>
      <c r="B1599" s="250">
        <v>630419000</v>
      </c>
      <c r="C1599" s="236" t="s">
        <v>7195</v>
      </c>
      <c r="D1599" s="237">
        <v>4.4800000000000004</v>
      </c>
      <c r="E1599" s="238">
        <f t="shared" si="71"/>
        <v>5.3760000000000003</v>
      </c>
      <c r="F1599" s="238">
        <f t="shared" si="72"/>
        <v>134.4</v>
      </c>
      <c r="G1599" s="238">
        <f t="shared" si="72"/>
        <v>161.28</v>
      </c>
      <c r="H1599" s="239"/>
      <c r="I1599" s="240"/>
    </row>
    <row r="1600" spans="1:9" x14ac:dyDescent="0.25">
      <c r="A1600" s="235" t="s">
        <v>17328</v>
      </c>
      <c r="B1600" s="250">
        <v>626710000</v>
      </c>
      <c r="C1600" s="236" t="s">
        <v>19820</v>
      </c>
      <c r="D1600" s="237">
        <v>9.2671945318388875</v>
      </c>
      <c r="E1600" s="238">
        <f t="shared" si="71"/>
        <v>11.120633438206665</v>
      </c>
      <c r="F1600" s="238">
        <f t="shared" si="72"/>
        <v>278.01583595516661</v>
      </c>
      <c r="G1600" s="238">
        <f t="shared" si="72"/>
        <v>333.61900314619999</v>
      </c>
      <c r="H1600" s="239"/>
      <c r="I1600" s="240"/>
    </row>
    <row r="1601" spans="1:9" x14ac:dyDescent="0.25">
      <c r="A1601" s="235" t="s">
        <v>17328</v>
      </c>
      <c r="B1601" s="250">
        <v>628849000</v>
      </c>
      <c r="C1601" s="236" t="s">
        <v>17335</v>
      </c>
      <c r="D1601" s="237">
        <v>21.980287075302869</v>
      </c>
      <c r="E1601" s="238">
        <f t="shared" si="71"/>
        <v>26.37634449036344</v>
      </c>
      <c r="F1601" s="238">
        <f t="shared" si="72"/>
        <v>659.40861225908611</v>
      </c>
      <c r="G1601" s="238">
        <f t="shared" si="72"/>
        <v>791.29033471090315</v>
      </c>
      <c r="H1601" s="239"/>
      <c r="I1601" s="240"/>
    </row>
    <row r="1602" spans="1:9" x14ac:dyDescent="0.25">
      <c r="A1602" s="235" t="s">
        <v>17328</v>
      </c>
      <c r="B1602" s="250">
        <v>628850000</v>
      </c>
      <c r="C1602" s="236" t="s">
        <v>17336</v>
      </c>
      <c r="D1602" s="237">
        <v>26.005554526809863</v>
      </c>
      <c r="E1602" s="238">
        <f t="shared" si="71"/>
        <v>31.206665432171835</v>
      </c>
      <c r="F1602" s="238">
        <f t="shared" si="72"/>
        <v>780.16663580429588</v>
      </c>
      <c r="G1602" s="238">
        <f t="shared" si="72"/>
        <v>936.19996296515501</v>
      </c>
      <c r="H1602" s="239"/>
      <c r="I1602" s="240"/>
    </row>
    <row r="1603" spans="1:9" x14ac:dyDescent="0.25">
      <c r="A1603" s="235" t="s">
        <v>17328</v>
      </c>
      <c r="B1603" s="250">
        <v>625390000</v>
      </c>
      <c r="C1603" s="236" t="s">
        <v>17329</v>
      </c>
      <c r="D1603" s="237">
        <v>14.531252200164088</v>
      </c>
      <c r="E1603" s="238">
        <f t="shared" si="71"/>
        <v>17.437502640196904</v>
      </c>
      <c r="F1603" s="238">
        <f t="shared" si="72"/>
        <v>435.93756600492264</v>
      </c>
      <c r="G1603" s="238">
        <f t="shared" si="72"/>
        <v>523.12507920590713</v>
      </c>
      <c r="H1603" s="239"/>
      <c r="I1603" s="240"/>
    </row>
    <row r="1604" spans="1:9" x14ac:dyDescent="0.25">
      <c r="A1604" s="235" t="s">
        <v>17328</v>
      </c>
      <c r="B1604" s="250">
        <v>625391000</v>
      </c>
      <c r="C1604" s="236" t="s">
        <v>19821</v>
      </c>
      <c r="D1604" s="237">
        <v>15.663791853443822</v>
      </c>
      <c r="E1604" s="238">
        <f t="shared" si="71"/>
        <v>18.796550224132584</v>
      </c>
      <c r="F1604" s="238">
        <f t="shared" si="72"/>
        <v>469.91375560331466</v>
      </c>
      <c r="G1604" s="238">
        <f t="shared" si="72"/>
        <v>563.8965067239775</v>
      </c>
      <c r="H1604" s="239"/>
      <c r="I1604" s="240"/>
    </row>
    <row r="1605" spans="1:9" x14ac:dyDescent="0.25">
      <c r="A1605" s="235" t="s">
        <v>17337</v>
      </c>
      <c r="B1605" s="262">
        <v>626728000</v>
      </c>
      <c r="C1605" s="496" t="s">
        <v>21343</v>
      </c>
      <c r="D1605" s="237">
        <v>11.170471102476931</v>
      </c>
      <c r="E1605" s="238">
        <f t="shared" ref="E1605:E1607" si="73">D1605*1.2</f>
        <v>13.404565322972317</v>
      </c>
      <c r="F1605" s="238">
        <f t="shared" ref="F1605:F1607" si="74">D1605*$F$1</f>
        <v>335.11413307430792</v>
      </c>
      <c r="G1605" s="238">
        <f t="shared" ref="G1605:G1607" si="75">E1605*$F$1</f>
        <v>402.13695968916954</v>
      </c>
      <c r="H1605" s="239" t="s">
        <v>18819</v>
      </c>
      <c r="I1605" s="240"/>
    </row>
    <row r="1606" spans="1:9" x14ac:dyDescent="0.25">
      <c r="A1606" s="235" t="s">
        <v>17337</v>
      </c>
      <c r="B1606" s="262">
        <v>626729000</v>
      </c>
      <c r="C1606" s="496" t="s">
        <v>21344</v>
      </c>
      <c r="D1606" s="237">
        <v>16.487158243579113</v>
      </c>
      <c r="E1606" s="238">
        <f t="shared" si="73"/>
        <v>19.784589892294935</v>
      </c>
      <c r="F1606" s="238">
        <f t="shared" si="74"/>
        <v>494.61474730737342</v>
      </c>
      <c r="G1606" s="238">
        <f t="shared" si="75"/>
        <v>593.53769676884804</v>
      </c>
      <c r="H1606" s="239" t="s">
        <v>18819</v>
      </c>
      <c r="I1606" s="240"/>
    </row>
    <row r="1607" spans="1:9" x14ac:dyDescent="0.25">
      <c r="A1607" s="235" t="s">
        <v>17337</v>
      </c>
      <c r="B1607" s="497" t="s">
        <v>21345</v>
      </c>
      <c r="C1607" s="496" t="s">
        <v>21346</v>
      </c>
      <c r="D1607" s="237">
        <v>50.995628946090335</v>
      </c>
      <c r="E1607" s="238">
        <f t="shared" si="73"/>
        <v>61.1947547353084</v>
      </c>
      <c r="F1607" s="238">
        <f t="shared" si="74"/>
        <v>1529.8688683827099</v>
      </c>
      <c r="G1607" s="238">
        <f t="shared" si="75"/>
        <v>1835.8426420592521</v>
      </c>
      <c r="H1607" s="239" t="s">
        <v>18819</v>
      </c>
      <c r="I1607" s="240"/>
    </row>
    <row r="1608" spans="1:9" x14ac:dyDescent="0.25">
      <c r="A1608" s="235" t="s">
        <v>17337</v>
      </c>
      <c r="B1608" s="250">
        <v>630477000</v>
      </c>
      <c r="C1608" s="236" t="s">
        <v>7196</v>
      </c>
      <c r="D1608" s="237">
        <v>18.899999999999999</v>
      </c>
      <c r="E1608" s="238">
        <f t="shared" si="71"/>
        <v>22.679999999999996</v>
      </c>
      <c r="F1608" s="238">
        <f t="shared" si="72"/>
        <v>567</v>
      </c>
      <c r="G1608" s="238">
        <f t="shared" si="72"/>
        <v>680.39999999999986</v>
      </c>
      <c r="H1608" s="239"/>
      <c r="I1608" s="240"/>
    </row>
    <row r="1609" spans="1:9" x14ac:dyDescent="0.25">
      <c r="A1609" s="235" t="s">
        <v>17337</v>
      </c>
      <c r="B1609" s="250">
        <v>626243000</v>
      </c>
      <c r="C1609" s="236" t="s">
        <v>19822</v>
      </c>
      <c r="D1609" s="237">
        <v>6.0344827586206895</v>
      </c>
      <c r="E1609" s="238">
        <f t="shared" si="71"/>
        <v>7.2413793103448274</v>
      </c>
      <c r="F1609" s="238">
        <f t="shared" si="72"/>
        <v>181.0344827586207</v>
      </c>
      <c r="G1609" s="238">
        <f t="shared" si="72"/>
        <v>217.24137931034483</v>
      </c>
      <c r="H1609" s="239"/>
      <c r="I1609" s="240"/>
    </row>
    <row r="1610" spans="1:9" x14ac:dyDescent="0.25">
      <c r="A1610" s="235" t="s">
        <v>17337</v>
      </c>
      <c r="B1610" s="250">
        <v>626244000</v>
      </c>
      <c r="C1610" s="236" t="s">
        <v>19823</v>
      </c>
      <c r="D1610" s="237">
        <v>8.4498205403834792</v>
      </c>
      <c r="E1610" s="238">
        <f t="shared" si="71"/>
        <v>10.139784648460175</v>
      </c>
      <c r="F1610" s="238">
        <f t="shared" si="72"/>
        <v>253.49461621150436</v>
      </c>
      <c r="G1610" s="238">
        <f t="shared" si="72"/>
        <v>304.19353945380527</v>
      </c>
      <c r="H1610" s="239"/>
      <c r="I1610" s="240"/>
    </row>
    <row r="1611" spans="1:9" x14ac:dyDescent="0.25">
      <c r="A1611" s="235" t="s">
        <v>17337</v>
      </c>
      <c r="B1611" s="250">
        <v>631715000</v>
      </c>
      <c r="C1611" s="236" t="s">
        <v>19824</v>
      </c>
      <c r="D1611" s="237">
        <v>22</v>
      </c>
      <c r="E1611" s="238">
        <f t="shared" si="71"/>
        <v>26.4</v>
      </c>
      <c r="F1611" s="238">
        <f t="shared" si="72"/>
        <v>660</v>
      </c>
      <c r="G1611" s="238">
        <f t="shared" si="72"/>
        <v>792</v>
      </c>
      <c r="H1611" s="239"/>
      <c r="I1611" s="240"/>
    </row>
    <row r="1612" spans="1:9" x14ac:dyDescent="0.25">
      <c r="A1612" s="235" t="s">
        <v>17337</v>
      </c>
      <c r="B1612" s="250">
        <v>626246000</v>
      </c>
      <c r="C1612" s="236" t="s">
        <v>19825</v>
      </c>
      <c r="D1612" s="237">
        <v>44.016734385023796</v>
      </c>
      <c r="E1612" s="238">
        <f t="shared" si="71"/>
        <v>52.820081262028552</v>
      </c>
      <c r="F1612" s="238">
        <f t="shared" si="72"/>
        <v>1320.5020315507138</v>
      </c>
      <c r="G1612" s="238">
        <f t="shared" si="72"/>
        <v>1584.6024378608565</v>
      </c>
      <c r="H1612" s="239"/>
      <c r="I1612" s="240"/>
    </row>
    <row r="1613" spans="1:9" x14ac:dyDescent="0.25">
      <c r="A1613" s="235" t="s">
        <v>17337</v>
      </c>
      <c r="B1613" s="250">
        <v>630581000</v>
      </c>
      <c r="C1613" s="236" t="s">
        <v>19826</v>
      </c>
      <c r="D1613" s="237">
        <v>11.000838994220242</v>
      </c>
      <c r="E1613" s="238">
        <f t="shared" si="71"/>
        <v>13.201006793064289</v>
      </c>
      <c r="F1613" s="238">
        <f t="shared" si="72"/>
        <v>330.02516982660728</v>
      </c>
      <c r="G1613" s="238">
        <f t="shared" si="72"/>
        <v>396.03020379192867</v>
      </c>
      <c r="H1613" s="239"/>
      <c r="I1613" s="240"/>
    </row>
    <row r="1614" spans="1:9" x14ac:dyDescent="0.25">
      <c r="A1614" s="235" t="s">
        <v>17337</v>
      </c>
      <c r="B1614" s="250">
        <v>630584000</v>
      </c>
      <c r="C1614" s="236" t="s">
        <v>19827</v>
      </c>
      <c r="D1614" s="237">
        <v>17.69322807017544</v>
      </c>
      <c r="E1614" s="238">
        <f t="shared" si="71"/>
        <v>21.231873684210527</v>
      </c>
      <c r="F1614" s="238">
        <f t="shared" si="72"/>
        <v>530.79684210526318</v>
      </c>
      <c r="G1614" s="238">
        <f t="shared" si="72"/>
        <v>636.95621052631577</v>
      </c>
      <c r="H1614" s="239"/>
      <c r="I1614" s="240"/>
    </row>
    <row r="1615" spans="1:9" x14ac:dyDescent="0.25">
      <c r="A1615" s="235" t="s">
        <v>17337</v>
      </c>
      <c r="B1615" s="250">
        <v>630580000</v>
      </c>
      <c r="C1615" s="236" t="s">
        <v>19828</v>
      </c>
      <c r="D1615" s="237">
        <v>9.460683824817826</v>
      </c>
      <c r="E1615" s="238">
        <f t="shared" si="71"/>
        <v>11.352820589781391</v>
      </c>
      <c r="F1615" s="238">
        <f t="shared" si="72"/>
        <v>283.82051474453476</v>
      </c>
      <c r="G1615" s="238">
        <f t="shared" si="72"/>
        <v>340.58461769344171</v>
      </c>
      <c r="H1615" s="239"/>
      <c r="I1615" s="240"/>
    </row>
    <row r="1616" spans="1:9" x14ac:dyDescent="0.25">
      <c r="A1616" s="235" t="s">
        <v>17337</v>
      </c>
      <c r="B1616" s="250">
        <v>626245000</v>
      </c>
      <c r="C1616" s="236" t="s">
        <v>19829</v>
      </c>
      <c r="D1616" s="237">
        <v>31.359984715492917</v>
      </c>
      <c r="E1616" s="238">
        <f t="shared" si="71"/>
        <v>37.631981658591499</v>
      </c>
      <c r="F1616" s="238">
        <f t="shared" si="72"/>
        <v>940.79954146478747</v>
      </c>
      <c r="G1616" s="238">
        <f t="shared" si="72"/>
        <v>1128.959449757745</v>
      </c>
      <c r="H1616" s="239"/>
      <c r="I1616" s="240"/>
    </row>
    <row r="1617" spans="1:9" x14ac:dyDescent="0.25">
      <c r="A1617" s="235" t="s">
        <v>17337</v>
      </c>
      <c r="B1617" s="250">
        <v>625580000</v>
      </c>
      <c r="C1617" s="236" t="s">
        <v>17338</v>
      </c>
      <c r="D1617" s="237">
        <v>7.4539193618932558</v>
      </c>
      <c r="E1617" s="238">
        <f t="shared" si="71"/>
        <v>8.9447032342719073</v>
      </c>
      <c r="F1617" s="238">
        <f t="shared" si="72"/>
        <v>223.61758085679767</v>
      </c>
      <c r="G1617" s="238">
        <f t="shared" si="72"/>
        <v>268.34109702815721</v>
      </c>
      <c r="H1617" s="239"/>
      <c r="I1617" s="240"/>
    </row>
    <row r="1618" spans="1:9" x14ac:dyDescent="0.25">
      <c r="A1618" s="235" t="s">
        <v>17337</v>
      </c>
      <c r="B1618" s="250">
        <v>623309000</v>
      </c>
      <c r="C1618" s="236" t="s">
        <v>19830</v>
      </c>
      <c r="D1618" s="237">
        <v>13.557894736842103</v>
      </c>
      <c r="E1618" s="238">
        <f t="shared" si="71"/>
        <v>16.269473684210524</v>
      </c>
      <c r="F1618" s="238">
        <f t="shared" si="72"/>
        <v>406.73684210526307</v>
      </c>
      <c r="G1618" s="238">
        <f t="shared" si="72"/>
        <v>488.0842105263157</v>
      </c>
      <c r="H1618" s="239"/>
      <c r="I1618" s="240"/>
    </row>
    <row r="1619" spans="1:9" x14ac:dyDescent="0.25">
      <c r="A1619" s="235" t="s">
        <v>17337</v>
      </c>
      <c r="B1619" s="250">
        <v>630486000</v>
      </c>
      <c r="C1619" s="236" t="s">
        <v>17339</v>
      </c>
      <c r="D1619" s="237">
        <v>9.6526315789473678</v>
      </c>
      <c r="E1619" s="238">
        <f t="shared" si="71"/>
        <v>11.583157894736841</v>
      </c>
      <c r="F1619" s="238">
        <f t="shared" si="72"/>
        <v>289.57894736842104</v>
      </c>
      <c r="G1619" s="238">
        <f t="shared" si="72"/>
        <v>347.49473684210523</v>
      </c>
      <c r="H1619" s="239"/>
      <c r="I1619" s="240"/>
    </row>
    <row r="1620" spans="1:9" x14ac:dyDescent="0.25">
      <c r="A1620" s="235" t="s">
        <v>17340</v>
      </c>
      <c r="B1620" s="250">
        <v>616358000</v>
      </c>
      <c r="C1620" s="236" t="s">
        <v>19831</v>
      </c>
      <c r="D1620" s="237">
        <v>6.8642051685119192</v>
      </c>
      <c r="E1620" s="238">
        <f t="shared" si="71"/>
        <v>8.2370462022143034</v>
      </c>
      <c r="F1620" s="238">
        <f t="shared" si="72"/>
        <v>205.92615505535758</v>
      </c>
      <c r="G1620" s="238">
        <f t="shared" si="72"/>
        <v>247.11138606642911</v>
      </c>
      <c r="H1620" s="239"/>
      <c r="I1620" s="240"/>
    </row>
    <row r="1621" spans="1:9" x14ac:dyDescent="0.25">
      <c r="A1621" s="235" t="s">
        <v>17340</v>
      </c>
      <c r="B1621" s="250">
        <v>616359000</v>
      </c>
      <c r="C1621" s="236" t="s">
        <v>19832</v>
      </c>
      <c r="D1621" s="237">
        <v>7.346777215096469</v>
      </c>
      <c r="E1621" s="238">
        <f t="shared" si="71"/>
        <v>8.8161326581157624</v>
      </c>
      <c r="F1621" s="238">
        <f t="shared" si="72"/>
        <v>220.40331645289407</v>
      </c>
      <c r="G1621" s="238">
        <f t="shared" si="72"/>
        <v>264.4839797434729</v>
      </c>
      <c r="H1621" s="239"/>
      <c r="I1621" s="240"/>
    </row>
    <row r="1622" spans="1:9" x14ac:dyDescent="0.25">
      <c r="A1622" s="235" t="s">
        <v>17341</v>
      </c>
      <c r="B1622" s="250">
        <v>630488000</v>
      </c>
      <c r="C1622" s="236" t="s">
        <v>19833</v>
      </c>
      <c r="D1622" s="237">
        <v>43.767894613828936</v>
      </c>
      <c r="E1622" s="238">
        <f t="shared" si="71"/>
        <v>52.521473536594719</v>
      </c>
      <c r="F1622" s="238">
        <f t="shared" si="72"/>
        <v>1313.036838414868</v>
      </c>
      <c r="G1622" s="238">
        <f t="shared" si="72"/>
        <v>1575.6442060978416</v>
      </c>
      <c r="H1622" s="239"/>
      <c r="I1622" s="240"/>
    </row>
    <row r="1623" spans="1:9" x14ac:dyDescent="0.25">
      <c r="A1623" s="235" t="s">
        <v>17341</v>
      </c>
      <c r="B1623" s="250">
        <v>630489000</v>
      </c>
      <c r="C1623" s="236" t="s">
        <v>19834</v>
      </c>
      <c r="D1623" s="237">
        <v>37.743165006319096</v>
      </c>
      <c r="E1623" s="238">
        <f t="shared" si="71"/>
        <v>45.291798007582912</v>
      </c>
      <c r="F1623" s="238">
        <f t="shared" si="72"/>
        <v>1132.2949501895728</v>
      </c>
      <c r="G1623" s="238">
        <f t="shared" si="72"/>
        <v>1358.7539402274874</v>
      </c>
      <c r="H1623" s="239"/>
      <c r="I1623" s="240"/>
    </row>
    <row r="1624" spans="1:9" x14ac:dyDescent="0.25">
      <c r="A1624" s="235" t="s">
        <v>17341</v>
      </c>
      <c r="B1624" s="250">
        <v>690797000</v>
      </c>
      <c r="C1624" s="236" t="s">
        <v>19835</v>
      </c>
      <c r="D1624" s="237">
        <v>139.32323348660128</v>
      </c>
      <c r="E1624" s="238">
        <f t="shared" si="71"/>
        <v>167.18788018392152</v>
      </c>
      <c r="F1624" s="238">
        <f t="shared" si="72"/>
        <v>4179.6970045980388</v>
      </c>
      <c r="G1624" s="238">
        <f t="shared" si="72"/>
        <v>5015.6364055176455</v>
      </c>
      <c r="H1624" s="239"/>
      <c r="I1624" s="240"/>
    </row>
    <row r="1625" spans="1:9" x14ac:dyDescent="0.25">
      <c r="A1625" s="235" t="s">
        <v>17342</v>
      </c>
      <c r="B1625" s="250">
        <v>630478000</v>
      </c>
      <c r="C1625" s="236" t="s">
        <v>19836</v>
      </c>
      <c r="D1625" s="237">
        <v>18.751165158855308</v>
      </c>
      <c r="E1625" s="238">
        <f t="shared" si="71"/>
        <v>22.501398190626368</v>
      </c>
      <c r="F1625" s="238">
        <f t="shared" si="72"/>
        <v>562.53495476565922</v>
      </c>
      <c r="G1625" s="238">
        <f t="shared" si="72"/>
        <v>675.041945718791</v>
      </c>
      <c r="H1625" s="239"/>
      <c r="I1625" s="240"/>
    </row>
    <row r="1626" spans="1:9" x14ac:dyDescent="0.25">
      <c r="A1626" s="235" t="s">
        <v>17342</v>
      </c>
      <c r="B1626" s="250">
        <v>630484000</v>
      </c>
      <c r="C1626" s="236" t="s">
        <v>17343</v>
      </c>
      <c r="D1626" s="237">
        <v>28.343186964301456</v>
      </c>
      <c r="E1626" s="238">
        <f t="shared" si="71"/>
        <v>34.011824357161743</v>
      </c>
      <c r="F1626" s="238">
        <f t="shared" si="72"/>
        <v>850.29560892904362</v>
      </c>
      <c r="G1626" s="238">
        <f t="shared" si="72"/>
        <v>1020.3547307148523</v>
      </c>
      <c r="H1626" s="239"/>
      <c r="I1626" s="240"/>
    </row>
    <row r="1627" spans="1:9" x14ac:dyDescent="0.25">
      <c r="A1627" s="235" t="s">
        <v>17344</v>
      </c>
      <c r="B1627" s="250">
        <v>625220000</v>
      </c>
      <c r="C1627" s="236" t="s">
        <v>2117</v>
      </c>
      <c r="D1627" s="237">
        <v>2.66</v>
      </c>
      <c r="E1627" s="238">
        <f t="shared" si="71"/>
        <v>3.1920000000000002</v>
      </c>
      <c r="F1627" s="238">
        <f t="shared" si="72"/>
        <v>79.800000000000011</v>
      </c>
      <c r="G1627" s="238">
        <f t="shared" si="72"/>
        <v>95.76</v>
      </c>
      <c r="H1627" s="239"/>
      <c r="I1627" s="240"/>
    </row>
    <row r="1628" spans="1:9" x14ac:dyDescent="0.25">
      <c r="A1628" s="235" t="s">
        <v>17344</v>
      </c>
      <c r="B1628" s="250">
        <v>625435000</v>
      </c>
      <c r="C1628" s="236" t="s">
        <v>17346</v>
      </c>
      <c r="D1628" s="237">
        <v>80.317585793878806</v>
      </c>
      <c r="E1628" s="238">
        <f t="shared" si="71"/>
        <v>96.381102952654558</v>
      </c>
      <c r="F1628" s="238">
        <f t="shared" si="72"/>
        <v>2409.5275738163641</v>
      </c>
      <c r="G1628" s="238">
        <f t="shared" si="72"/>
        <v>2891.4330885796367</v>
      </c>
      <c r="H1628" s="239"/>
      <c r="I1628" s="240"/>
    </row>
    <row r="1629" spans="1:9" x14ac:dyDescent="0.25">
      <c r="A1629" s="235" t="s">
        <v>17344</v>
      </c>
      <c r="B1629" s="250">
        <v>625434000</v>
      </c>
      <c r="C1629" s="236" t="s">
        <v>17345</v>
      </c>
      <c r="D1629" s="237">
        <v>62.640298147232464</v>
      </c>
      <c r="E1629" s="238">
        <f t="shared" si="71"/>
        <v>75.16835777667896</v>
      </c>
      <c r="F1629" s="238">
        <f t="shared" si="72"/>
        <v>1879.208944416974</v>
      </c>
      <c r="G1629" s="238">
        <f t="shared" si="72"/>
        <v>2255.0507333003688</v>
      </c>
      <c r="H1629" s="239"/>
      <c r="I1629" s="240"/>
    </row>
    <row r="1630" spans="1:9" x14ac:dyDescent="0.25">
      <c r="A1630" s="235" t="s">
        <v>17347</v>
      </c>
      <c r="B1630" s="250">
        <v>623599000</v>
      </c>
      <c r="C1630" s="236" t="s">
        <v>17348</v>
      </c>
      <c r="D1630" s="237">
        <v>6.7459425884771784</v>
      </c>
      <c r="E1630" s="238">
        <f t="shared" si="71"/>
        <v>8.0951311061726141</v>
      </c>
      <c r="F1630" s="238">
        <f t="shared" si="72"/>
        <v>202.37827765431535</v>
      </c>
      <c r="G1630" s="238">
        <f t="shared" si="72"/>
        <v>242.85393318517842</v>
      </c>
      <c r="H1630" s="239"/>
      <c r="I1630" s="240"/>
    </row>
    <row r="1631" spans="1:9" x14ac:dyDescent="0.25">
      <c r="A1631" s="235" t="s">
        <v>17349</v>
      </c>
      <c r="B1631" s="250">
        <v>626707000</v>
      </c>
      <c r="C1631" s="236" t="s">
        <v>17350</v>
      </c>
      <c r="D1631" s="237">
        <v>26.65384615384615</v>
      </c>
      <c r="E1631" s="238">
        <f t="shared" si="71"/>
        <v>31.984615384615378</v>
      </c>
      <c r="F1631" s="238">
        <f t="shared" si="72"/>
        <v>799.61538461538453</v>
      </c>
      <c r="G1631" s="238">
        <f t="shared" si="72"/>
        <v>959.53846153846132</v>
      </c>
      <c r="H1631" s="239"/>
      <c r="I1631" s="240"/>
    </row>
    <row r="1632" spans="1:9" x14ac:dyDescent="0.25">
      <c r="A1632" s="235" t="s">
        <v>17349</v>
      </c>
      <c r="B1632" s="250">
        <v>626708000</v>
      </c>
      <c r="C1632" s="236" t="s">
        <v>17351</v>
      </c>
      <c r="D1632" s="237">
        <v>29.9</v>
      </c>
      <c r="E1632" s="238">
        <f t="shared" si="71"/>
        <v>35.879999999999995</v>
      </c>
      <c r="F1632" s="238">
        <f t="shared" si="72"/>
        <v>897</v>
      </c>
      <c r="G1632" s="238">
        <f t="shared" si="72"/>
        <v>1076.3999999999999</v>
      </c>
      <c r="H1632" s="239"/>
      <c r="I1632" s="240"/>
    </row>
    <row r="1633" spans="1:9" x14ac:dyDescent="0.25">
      <c r="A1633" s="235" t="s">
        <v>17352</v>
      </c>
      <c r="B1633" s="250">
        <v>627185000</v>
      </c>
      <c r="C1633" s="236" t="s">
        <v>17379</v>
      </c>
      <c r="D1633" s="237">
        <v>10.821489625092374</v>
      </c>
      <c r="E1633" s="238">
        <f t="shared" si="71"/>
        <v>12.985787550110848</v>
      </c>
      <c r="F1633" s="238">
        <f t="shared" si="72"/>
        <v>324.64468875277123</v>
      </c>
      <c r="G1633" s="238">
        <f t="shared" si="72"/>
        <v>389.57362650332544</v>
      </c>
      <c r="H1633" s="239"/>
      <c r="I1633" s="240"/>
    </row>
    <row r="1634" spans="1:9" x14ac:dyDescent="0.25">
      <c r="A1634" s="235" t="s">
        <v>17352</v>
      </c>
      <c r="B1634" s="250">
        <v>627120000</v>
      </c>
      <c r="C1634" s="236" t="s">
        <v>17362</v>
      </c>
      <c r="D1634" s="237">
        <v>18.733575717035183</v>
      </c>
      <c r="E1634" s="238">
        <f t="shared" si="71"/>
        <v>22.480290860442221</v>
      </c>
      <c r="F1634" s="238">
        <f t="shared" si="72"/>
        <v>562.00727151105548</v>
      </c>
      <c r="G1634" s="238">
        <f t="shared" si="72"/>
        <v>674.40872581326664</v>
      </c>
      <c r="H1634" s="239"/>
      <c r="I1634" s="240"/>
    </row>
    <row r="1635" spans="1:9" x14ac:dyDescent="0.25">
      <c r="A1635" s="235" t="s">
        <v>17352</v>
      </c>
      <c r="B1635" s="250">
        <v>627121000</v>
      </c>
      <c r="C1635" s="236" t="s">
        <v>17363</v>
      </c>
      <c r="D1635" s="237">
        <v>50.546475178164229</v>
      </c>
      <c r="E1635" s="238">
        <f t="shared" si="71"/>
        <v>60.655770213797069</v>
      </c>
      <c r="F1635" s="238">
        <f t="shared" si="72"/>
        <v>1516.3942553449269</v>
      </c>
      <c r="G1635" s="238">
        <f t="shared" si="72"/>
        <v>1819.6731064139121</v>
      </c>
      <c r="H1635" s="239"/>
      <c r="I1635" s="240"/>
    </row>
    <row r="1636" spans="1:9" x14ac:dyDescent="0.25">
      <c r="A1636" s="235" t="s">
        <v>17352</v>
      </c>
      <c r="B1636" s="250">
        <v>627122000</v>
      </c>
      <c r="C1636" s="236" t="s">
        <v>17364</v>
      </c>
      <c r="D1636" s="237">
        <v>108.04160452828069</v>
      </c>
      <c r="E1636" s="238">
        <f t="shared" si="71"/>
        <v>129.64992543393683</v>
      </c>
      <c r="F1636" s="238">
        <f t="shared" si="72"/>
        <v>3241.2481358484206</v>
      </c>
      <c r="G1636" s="238">
        <f t="shared" si="72"/>
        <v>3889.4977630181047</v>
      </c>
      <c r="H1636" s="239"/>
      <c r="I1636" s="240"/>
    </row>
    <row r="1637" spans="1:9" x14ac:dyDescent="0.25">
      <c r="A1637" s="235" t="s">
        <v>17352</v>
      </c>
      <c r="B1637" s="250">
        <v>627119000</v>
      </c>
      <c r="C1637" s="236" t="s">
        <v>17361</v>
      </c>
      <c r="D1637" s="237">
        <v>10.790289871379775</v>
      </c>
      <c r="E1637" s="238">
        <f t="shared" si="71"/>
        <v>12.94834784565573</v>
      </c>
      <c r="F1637" s="238">
        <f t="shared" si="72"/>
        <v>323.70869614139326</v>
      </c>
      <c r="G1637" s="238">
        <f t="shared" si="72"/>
        <v>388.45043536967194</v>
      </c>
      <c r="H1637" s="239"/>
      <c r="I1637" s="240"/>
    </row>
    <row r="1638" spans="1:9" x14ac:dyDescent="0.25">
      <c r="A1638" s="235" t="s">
        <v>17352</v>
      </c>
      <c r="B1638" s="250">
        <v>627096000</v>
      </c>
      <c r="C1638" s="236" t="s">
        <v>17356</v>
      </c>
      <c r="D1638" s="237">
        <v>8.0689440878638017</v>
      </c>
      <c r="E1638" s="238">
        <f t="shared" si="71"/>
        <v>9.682732905436561</v>
      </c>
      <c r="F1638" s="238">
        <f t="shared" si="72"/>
        <v>242.06832263591406</v>
      </c>
      <c r="G1638" s="238">
        <f t="shared" si="72"/>
        <v>290.48198716309685</v>
      </c>
      <c r="H1638" s="239"/>
      <c r="I1638" s="240"/>
    </row>
    <row r="1639" spans="1:9" x14ac:dyDescent="0.25">
      <c r="A1639" s="235" t="s">
        <v>17352</v>
      </c>
      <c r="B1639" s="250">
        <v>627097000</v>
      </c>
      <c r="C1639" s="236" t="s">
        <v>17357</v>
      </c>
      <c r="D1639" s="237">
        <v>25.249803431419512</v>
      </c>
      <c r="E1639" s="238">
        <f t="shared" si="71"/>
        <v>30.299764117703411</v>
      </c>
      <c r="F1639" s="238">
        <f t="shared" si="72"/>
        <v>757.4941029425853</v>
      </c>
      <c r="G1639" s="238">
        <f t="shared" si="72"/>
        <v>908.99292353110229</v>
      </c>
      <c r="H1639" s="239"/>
      <c r="I1639" s="240"/>
    </row>
    <row r="1640" spans="1:9" x14ac:dyDescent="0.25">
      <c r="A1640" s="235" t="s">
        <v>17352</v>
      </c>
      <c r="B1640" s="250">
        <v>627098000</v>
      </c>
      <c r="C1640" s="236" t="s">
        <v>17358</v>
      </c>
      <c r="D1640" s="237">
        <v>47.132146464024338</v>
      </c>
      <c r="E1640" s="238">
        <f t="shared" si="71"/>
        <v>56.558575756829207</v>
      </c>
      <c r="F1640" s="238">
        <f t="shared" si="72"/>
        <v>1413.9643939207301</v>
      </c>
      <c r="G1640" s="238">
        <f t="shared" si="72"/>
        <v>1696.7572727048762</v>
      </c>
      <c r="H1640" s="239"/>
      <c r="I1640" s="240"/>
    </row>
    <row r="1641" spans="1:9" x14ac:dyDescent="0.25">
      <c r="A1641" s="235" t="s">
        <v>17352</v>
      </c>
      <c r="B1641" s="250">
        <v>627094000</v>
      </c>
      <c r="C1641" s="236" t="s">
        <v>17355</v>
      </c>
      <c r="D1641" s="237">
        <v>5.3906142968367661</v>
      </c>
      <c r="E1641" s="238">
        <f t="shared" si="71"/>
        <v>6.4687371562041189</v>
      </c>
      <c r="F1641" s="238">
        <f t="shared" si="72"/>
        <v>161.718428905103</v>
      </c>
      <c r="G1641" s="238">
        <f t="shared" si="72"/>
        <v>194.06211468612358</v>
      </c>
      <c r="H1641" s="239"/>
      <c r="I1641" s="240"/>
    </row>
    <row r="1642" spans="1:9" x14ac:dyDescent="0.25">
      <c r="A1642" s="235" t="s">
        <v>17352</v>
      </c>
      <c r="B1642" s="250">
        <v>627112000</v>
      </c>
      <c r="C1642" s="236" t="s">
        <v>17360</v>
      </c>
      <c r="D1642" s="237">
        <v>13.838603276632151</v>
      </c>
      <c r="E1642" s="238">
        <f t="shared" si="71"/>
        <v>16.606323931958581</v>
      </c>
      <c r="F1642" s="238">
        <f t="shared" si="72"/>
        <v>415.15809829896455</v>
      </c>
      <c r="G1642" s="238">
        <f t="shared" si="72"/>
        <v>498.18971795875746</v>
      </c>
      <c r="H1642" s="239"/>
      <c r="I1642" s="240"/>
    </row>
    <row r="1643" spans="1:9" x14ac:dyDescent="0.25">
      <c r="A1643" s="235" t="s">
        <v>17352</v>
      </c>
      <c r="B1643" s="250">
        <v>627158000</v>
      </c>
      <c r="C1643" s="236" t="s">
        <v>17365</v>
      </c>
      <c r="D1643" s="237">
        <v>5.8173588135956313</v>
      </c>
      <c r="E1643" s="238">
        <f t="shared" si="71"/>
        <v>6.9808305763147578</v>
      </c>
      <c r="F1643" s="238">
        <f t="shared" si="72"/>
        <v>174.52076440786894</v>
      </c>
      <c r="G1643" s="238">
        <f t="shared" si="72"/>
        <v>209.42491728944273</v>
      </c>
      <c r="H1643" s="239"/>
      <c r="I1643" s="240"/>
    </row>
    <row r="1644" spans="1:9" x14ac:dyDescent="0.25">
      <c r="A1644" s="235" t="s">
        <v>17352</v>
      </c>
      <c r="B1644" s="250">
        <v>627161000</v>
      </c>
      <c r="C1644" s="236" t="s">
        <v>17368</v>
      </c>
      <c r="D1644" s="237">
        <v>4.3116664967899618</v>
      </c>
      <c r="E1644" s="238">
        <f t="shared" si="71"/>
        <v>5.173999796147954</v>
      </c>
      <c r="F1644" s="238">
        <f t="shared" si="72"/>
        <v>129.34999490369884</v>
      </c>
      <c r="G1644" s="238">
        <f t="shared" si="72"/>
        <v>155.21999388443862</v>
      </c>
      <c r="H1644" s="239"/>
      <c r="I1644" s="240"/>
    </row>
    <row r="1645" spans="1:9" x14ac:dyDescent="0.25">
      <c r="A1645" s="235" t="s">
        <v>17352</v>
      </c>
      <c r="B1645" s="250">
        <v>627162000</v>
      </c>
      <c r="C1645" s="236" t="s">
        <v>17369</v>
      </c>
      <c r="D1645" s="237">
        <v>5.8799698470611084</v>
      </c>
      <c r="E1645" s="238">
        <f t="shared" si="71"/>
        <v>7.05596381647333</v>
      </c>
      <c r="F1645" s="238">
        <f t="shared" si="72"/>
        <v>176.39909541183326</v>
      </c>
      <c r="G1645" s="238">
        <f t="shared" si="72"/>
        <v>211.67891449419989</v>
      </c>
      <c r="H1645" s="239"/>
      <c r="I1645" s="240"/>
    </row>
    <row r="1646" spans="1:9" x14ac:dyDescent="0.25">
      <c r="A1646" s="235" t="s">
        <v>17352</v>
      </c>
      <c r="B1646" s="250">
        <v>627164000</v>
      </c>
      <c r="C1646" s="236" t="s">
        <v>17370</v>
      </c>
      <c r="D1646" s="237">
        <v>12.651323845925489</v>
      </c>
      <c r="E1646" s="238">
        <f t="shared" si="71"/>
        <v>15.181588615110586</v>
      </c>
      <c r="F1646" s="238">
        <f t="shared" si="72"/>
        <v>379.53971537776465</v>
      </c>
      <c r="G1646" s="238">
        <f t="shared" si="72"/>
        <v>455.44765845331756</v>
      </c>
      <c r="H1646" s="239"/>
      <c r="I1646" s="240"/>
    </row>
    <row r="1647" spans="1:9" x14ac:dyDescent="0.25">
      <c r="A1647" s="235" t="s">
        <v>17352</v>
      </c>
      <c r="B1647" s="250">
        <v>627159000</v>
      </c>
      <c r="C1647" s="236" t="s">
        <v>17366</v>
      </c>
      <c r="D1647" s="237">
        <v>23.978589304289244</v>
      </c>
      <c r="E1647" s="238">
        <f t="shared" si="71"/>
        <v>28.774307165147093</v>
      </c>
      <c r="F1647" s="238">
        <f t="shared" si="72"/>
        <v>719.35767912867732</v>
      </c>
      <c r="G1647" s="238">
        <f t="shared" si="72"/>
        <v>863.22921495441278</v>
      </c>
      <c r="H1647" s="239"/>
      <c r="I1647" s="240"/>
    </row>
    <row r="1648" spans="1:9" x14ac:dyDescent="0.25">
      <c r="A1648" s="235" t="s">
        <v>17352</v>
      </c>
      <c r="B1648" s="250">
        <v>627174000</v>
      </c>
      <c r="C1648" s="236" t="s">
        <v>17373</v>
      </c>
      <c r="D1648" s="237">
        <v>9.3051453185029018</v>
      </c>
      <c r="E1648" s="238">
        <f t="shared" ref="E1648:E1749" si="76">D1648*1.2</f>
        <v>11.166174382203481</v>
      </c>
      <c r="F1648" s="238">
        <f t="shared" ref="F1648:G1749" si="77">D1648*$F$1</f>
        <v>279.15435955508707</v>
      </c>
      <c r="G1648" s="238">
        <f t="shared" si="77"/>
        <v>334.98523146610444</v>
      </c>
      <c r="H1648" s="239"/>
      <c r="I1648" s="240"/>
    </row>
    <row r="1649" spans="1:9" x14ac:dyDescent="0.25">
      <c r="A1649" s="235" t="s">
        <v>17352</v>
      </c>
      <c r="B1649" s="250">
        <v>627160000</v>
      </c>
      <c r="C1649" s="236" t="s">
        <v>17367</v>
      </c>
      <c r="D1649" s="237">
        <v>3.0014461129806791</v>
      </c>
      <c r="E1649" s="238">
        <f t="shared" si="76"/>
        <v>3.6017353355768149</v>
      </c>
      <c r="F1649" s="238">
        <f t="shared" si="77"/>
        <v>90.04338338942037</v>
      </c>
      <c r="G1649" s="238">
        <f t="shared" si="77"/>
        <v>108.05206006730445</v>
      </c>
      <c r="H1649" s="239"/>
      <c r="I1649" s="240"/>
    </row>
    <row r="1650" spans="1:9" x14ac:dyDescent="0.25">
      <c r="A1650" s="235" t="s">
        <v>17352</v>
      </c>
      <c r="B1650" s="250">
        <v>627176000</v>
      </c>
      <c r="C1650" s="236" t="s">
        <v>17374</v>
      </c>
      <c r="D1650" s="237">
        <v>9.690037887957347</v>
      </c>
      <c r="E1650" s="238">
        <f t="shared" si="76"/>
        <v>11.628045465548816</v>
      </c>
      <c r="F1650" s="238">
        <f t="shared" si="77"/>
        <v>290.70113663872041</v>
      </c>
      <c r="G1650" s="238">
        <f t="shared" si="77"/>
        <v>348.84136396646448</v>
      </c>
      <c r="H1650" s="239"/>
      <c r="I1650" s="240"/>
    </row>
    <row r="1651" spans="1:9" x14ac:dyDescent="0.25">
      <c r="A1651" s="235" t="s">
        <v>17352</v>
      </c>
      <c r="B1651" s="250">
        <v>627173000</v>
      </c>
      <c r="C1651" s="236" t="s">
        <v>17372</v>
      </c>
      <c r="D1651" s="237">
        <v>27.80629243960853</v>
      </c>
      <c r="E1651" s="238">
        <f t="shared" si="76"/>
        <v>33.367550927530232</v>
      </c>
      <c r="F1651" s="238">
        <f t="shared" si="77"/>
        <v>834.18877318825594</v>
      </c>
      <c r="G1651" s="238">
        <f t="shared" si="77"/>
        <v>1001.0265278259069</v>
      </c>
      <c r="H1651" s="239"/>
      <c r="I1651" s="240"/>
    </row>
    <row r="1652" spans="1:9" x14ac:dyDescent="0.25">
      <c r="A1652" s="235" t="s">
        <v>17352</v>
      </c>
      <c r="B1652" s="250">
        <v>627191000</v>
      </c>
      <c r="C1652" s="236" t="s">
        <v>17380</v>
      </c>
      <c r="D1652" s="237">
        <v>50.789252741191753</v>
      </c>
      <c r="E1652" s="238">
        <f t="shared" si="76"/>
        <v>60.947103289430103</v>
      </c>
      <c r="F1652" s="238">
        <f t="shared" si="77"/>
        <v>1523.6775822357527</v>
      </c>
      <c r="G1652" s="238">
        <f t="shared" si="77"/>
        <v>1828.4130986829032</v>
      </c>
      <c r="H1652" s="239"/>
      <c r="I1652" s="240"/>
    </row>
    <row r="1653" spans="1:9" x14ac:dyDescent="0.25">
      <c r="A1653" s="235" t="s">
        <v>17352</v>
      </c>
      <c r="B1653" s="250">
        <v>627171000</v>
      </c>
      <c r="C1653" s="236" t="s">
        <v>17371</v>
      </c>
      <c r="D1653" s="237">
        <v>6.019832019107386</v>
      </c>
      <c r="E1653" s="238">
        <f t="shared" si="76"/>
        <v>7.223798422928863</v>
      </c>
      <c r="F1653" s="238">
        <f t="shared" si="77"/>
        <v>180.59496057322158</v>
      </c>
      <c r="G1653" s="238">
        <f t="shared" si="77"/>
        <v>216.71395268786588</v>
      </c>
      <c r="H1653" s="239"/>
      <c r="I1653" s="240"/>
    </row>
    <row r="1654" spans="1:9" x14ac:dyDescent="0.25">
      <c r="A1654" s="235" t="s">
        <v>17352</v>
      </c>
      <c r="B1654" s="250">
        <v>627180000</v>
      </c>
      <c r="C1654" s="236" t="s">
        <v>17376</v>
      </c>
      <c r="D1654" s="237">
        <v>6.146012095976924</v>
      </c>
      <c r="E1654" s="238">
        <f t="shared" si="76"/>
        <v>7.3752145151723081</v>
      </c>
      <c r="F1654" s="238">
        <f t="shared" si="77"/>
        <v>184.38036287930771</v>
      </c>
      <c r="G1654" s="238">
        <f t="shared" si="77"/>
        <v>221.25643545516925</v>
      </c>
      <c r="H1654" s="239"/>
      <c r="I1654" s="240"/>
    </row>
    <row r="1655" spans="1:9" x14ac:dyDescent="0.25">
      <c r="A1655" s="235" t="s">
        <v>17352</v>
      </c>
      <c r="B1655" s="250">
        <v>627182000</v>
      </c>
      <c r="C1655" s="236" t="s">
        <v>17378</v>
      </c>
      <c r="D1655" s="237">
        <v>10.242905909461497</v>
      </c>
      <c r="E1655" s="238">
        <f t="shared" si="76"/>
        <v>12.291487091353796</v>
      </c>
      <c r="F1655" s="238">
        <f t="shared" si="77"/>
        <v>307.28717728384493</v>
      </c>
      <c r="G1655" s="238">
        <f t="shared" si="77"/>
        <v>368.74461274061389</v>
      </c>
      <c r="H1655" s="239"/>
      <c r="I1655" s="240"/>
    </row>
    <row r="1656" spans="1:9" x14ac:dyDescent="0.25">
      <c r="A1656" s="235" t="s">
        <v>17352</v>
      </c>
      <c r="B1656" s="250">
        <v>627181000</v>
      </c>
      <c r="C1656" s="236" t="s">
        <v>17377</v>
      </c>
      <c r="D1656" s="237">
        <v>8.7972195900079484</v>
      </c>
      <c r="E1656" s="238">
        <f t="shared" si="76"/>
        <v>10.556663508009537</v>
      </c>
      <c r="F1656" s="238">
        <f t="shared" si="77"/>
        <v>263.91658770023844</v>
      </c>
      <c r="G1656" s="238">
        <f t="shared" si="77"/>
        <v>316.69990524028611</v>
      </c>
      <c r="H1656" s="239"/>
      <c r="I1656" s="240"/>
    </row>
    <row r="1657" spans="1:9" x14ac:dyDescent="0.25">
      <c r="A1657" s="235" t="s">
        <v>17352</v>
      </c>
      <c r="B1657" s="250">
        <v>627111000</v>
      </c>
      <c r="C1657" s="236" t="s">
        <v>17359</v>
      </c>
      <c r="D1657" s="237">
        <v>11.28268138378802</v>
      </c>
      <c r="E1657" s="238">
        <f t="shared" si="76"/>
        <v>13.539217660545624</v>
      </c>
      <c r="F1657" s="238">
        <f t="shared" si="77"/>
        <v>338.48044151364059</v>
      </c>
      <c r="G1657" s="238">
        <f t="shared" si="77"/>
        <v>406.17652981636871</v>
      </c>
      <c r="H1657" s="239"/>
      <c r="I1657" s="240"/>
    </row>
    <row r="1658" spans="1:9" x14ac:dyDescent="0.25">
      <c r="A1658" s="235" t="s">
        <v>17352</v>
      </c>
      <c r="B1658" s="250">
        <v>627200000</v>
      </c>
      <c r="C1658" s="236" t="s">
        <v>17383</v>
      </c>
      <c r="D1658" s="237">
        <v>5.2086102417134574</v>
      </c>
      <c r="E1658" s="238">
        <f t="shared" si="76"/>
        <v>6.2503322900561491</v>
      </c>
      <c r="F1658" s="238">
        <f t="shared" si="77"/>
        <v>156.25830725140372</v>
      </c>
      <c r="G1658" s="238">
        <f t="shared" si="77"/>
        <v>187.50996870168447</v>
      </c>
      <c r="H1658" s="239"/>
      <c r="I1658" s="240"/>
    </row>
    <row r="1659" spans="1:9" x14ac:dyDescent="0.25">
      <c r="A1659" s="235" t="s">
        <v>17352</v>
      </c>
      <c r="B1659" s="250">
        <v>627202000</v>
      </c>
      <c r="C1659" s="236" t="s">
        <v>17384</v>
      </c>
      <c r="D1659" s="237">
        <v>8.2484373643398587</v>
      </c>
      <c r="E1659" s="238">
        <f t="shared" si="76"/>
        <v>9.8981248372078294</v>
      </c>
      <c r="F1659" s="238">
        <f t="shared" si="77"/>
        <v>247.45312093019575</v>
      </c>
      <c r="G1659" s="238">
        <f t="shared" si="77"/>
        <v>296.94374511623488</v>
      </c>
      <c r="H1659" s="239"/>
      <c r="I1659" s="240"/>
    </row>
    <row r="1660" spans="1:9" x14ac:dyDescent="0.25">
      <c r="A1660" s="235" t="s">
        <v>17352</v>
      </c>
      <c r="B1660" s="250">
        <v>627192000</v>
      </c>
      <c r="C1660" s="236" t="s">
        <v>17381</v>
      </c>
      <c r="D1660" s="237">
        <v>4.5370459131809602</v>
      </c>
      <c r="E1660" s="238">
        <f t="shared" si="76"/>
        <v>5.444455095817152</v>
      </c>
      <c r="F1660" s="238">
        <f t="shared" si="77"/>
        <v>136.1113773954288</v>
      </c>
      <c r="G1660" s="238">
        <f t="shared" si="77"/>
        <v>163.33365287451457</v>
      </c>
      <c r="H1660" s="239"/>
      <c r="I1660" s="240"/>
    </row>
    <row r="1661" spans="1:9" x14ac:dyDescent="0.25">
      <c r="A1661" s="235" t="s">
        <v>17352</v>
      </c>
      <c r="B1661" s="250">
        <v>627193000</v>
      </c>
      <c r="C1661" s="236" t="s">
        <v>17382</v>
      </c>
      <c r="D1661" s="237">
        <v>7.2012967106348693</v>
      </c>
      <c r="E1661" s="238">
        <f t="shared" si="76"/>
        <v>8.6415560527618425</v>
      </c>
      <c r="F1661" s="238">
        <f t="shared" si="77"/>
        <v>216.03890131904609</v>
      </c>
      <c r="G1661" s="238">
        <f t="shared" si="77"/>
        <v>259.24668158285527</v>
      </c>
      <c r="H1661" s="239"/>
      <c r="I1661" s="240"/>
    </row>
    <row r="1662" spans="1:9" x14ac:dyDescent="0.25">
      <c r="A1662" s="235" t="s">
        <v>17352</v>
      </c>
      <c r="B1662" s="250">
        <v>627190000</v>
      </c>
      <c r="C1662" s="236" t="s">
        <v>7199</v>
      </c>
      <c r="D1662" s="237">
        <v>9.4499999999999993</v>
      </c>
      <c r="E1662" s="238">
        <f t="shared" si="76"/>
        <v>11.339999999999998</v>
      </c>
      <c r="F1662" s="238">
        <f t="shared" si="77"/>
        <v>283.5</v>
      </c>
      <c r="G1662" s="238">
        <f t="shared" si="77"/>
        <v>340.19999999999993</v>
      </c>
      <c r="H1662" s="239"/>
      <c r="I1662" s="240"/>
    </row>
    <row r="1663" spans="1:9" x14ac:dyDescent="0.25">
      <c r="A1663" s="235" t="s">
        <v>17352</v>
      </c>
      <c r="B1663" s="250">
        <v>627179000</v>
      </c>
      <c r="C1663" s="236" t="s">
        <v>17375</v>
      </c>
      <c r="D1663" s="237">
        <v>6.656285896155544</v>
      </c>
      <c r="E1663" s="238">
        <f t="shared" si="76"/>
        <v>7.9875430753866521</v>
      </c>
      <c r="F1663" s="238">
        <f t="shared" si="77"/>
        <v>199.68857688466633</v>
      </c>
      <c r="G1663" s="238">
        <f t="shared" si="77"/>
        <v>239.62629226159956</v>
      </c>
      <c r="H1663" s="239"/>
      <c r="I1663" s="240"/>
    </row>
    <row r="1664" spans="1:9" x14ac:dyDescent="0.25">
      <c r="A1664" s="235" t="s">
        <v>17352</v>
      </c>
      <c r="B1664" s="250">
        <v>627157000</v>
      </c>
      <c r="C1664" s="236" t="s">
        <v>19837</v>
      </c>
      <c r="D1664" s="237">
        <v>30.589069763080332</v>
      </c>
      <c r="E1664" s="238">
        <f t="shared" si="76"/>
        <v>36.706883715696399</v>
      </c>
      <c r="F1664" s="238">
        <f t="shared" si="77"/>
        <v>917.67209289240998</v>
      </c>
      <c r="G1664" s="238">
        <f t="shared" si="77"/>
        <v>1101.2065114708919</v>
      </c>
      <c r="H1664" s="239"/>
      <c r="I1664" s="240"/>
    </row>
    <row r="1665" spans="1:9" x14ac:dyDescent="0.25">
      <c r="A1665" s="235" t="s">
        <v>17352</v>
      </c>
      <c r="B1665" s="250">
        <v>627153000</v>
      </c>
      <c r="C1665" s="236" t="s">
        <v>7197</v>
      </c>
      <c r="D1665" s="237">
        <v>11.7</v>
      </c>
      <c r="E1665" s="238">
        <f t="shared" si="76"/>
        <v>14.04</v>
      </c>
      <c r="F1665" s="238">
        <f t="shared" si="77"/>
        <v>351</v>
      </c>
      <c r="G1665" s="238">
        <f t="shared" si="77"/>
        <v>421.2</v>
      </c>
      <c r="H1665" s="239"/>
      <c r="I1665" s="240"/>
    </row>
    <row r="1666" spans="1:9" x14ac:dyDescent="0.25">
      <c r="A1666" s="235" t="s">
        <v>17352</v>
      </c>
      <c r="B1666" s="250">
        <v>627154000</v>
      </c>
      <c r="C1666" s="236" t="s">
        <v>19838</v>
      </c>
      <c r="D1666" s="237">
        <v>18.462117922959582</v>
      </c>
      <c r="E1666" s="238">
        <f t="shared" si="76"/>
        <v>22.154541507551496</v>
      </c>
      <c r="F1666" s="238">
        <f t="shared" si="77"/>
        <v>553.86353768878746</v>
      </c>
      <c r="G1666" s="238">
        <f t="shared" si="77"/>
        <v>664.63624522654493</v>
      </c>
      <c r="H1666" s="239"/>
      <c r="I1666" s="240"/>
    </row>
    <row r="1667" spans="1:9" x14ac:dyDescent="0.25">
      <c r="A1667" s="235" t="s">
        <v>17352</v>
      </c>
      <c r="B1667" s="250">
        <v>627151000</v>
      </c>
      <c r="C1667" s="236" t="s">
        <v>19839</v>
      </c>
      <c r="D1667" s="237">
        <v>6.510416666666667</v>
      </c>
      <c r="E1667" s="238">
        <f t="shared" si="76"/>
        <v>7.8125</v>
      </c>
      <c r="F1667" s="238">
        <f t="shared" si="77"/>
        <v>195.3125</v>
      </c>
      <c r="G1667" s="238">
        <f t="shared" si="77"/>
        <v>234.375</v>
      </c>
      <c r="H1667" s="239"/>
      <c r="I1667" s="240"/>
    </row>
    <row r="1668" spans="1:9" x14ac:dyDescent="0.25">
      <c r="A1668" s="235" t="s">
        <v>17352</v>
      </c>
      <c r="B1668" s="250">
        <v>627152000</v>
      </c>
      <c r="C1668" s="236" t="s">
        <v>19840</v>
      </c>
      <c r="D1668" s="237">
        <v>11.987179487179487</v>
      </c>
      <c r="E1668" s="238">
        <f t="shared" si="76"/>
        <v>14.384615384615385</v>
      </c>
      <c r="F1668" s="238">
        <f t="shared" si="77"/>
        <v>359.61538461538464</v>
      </c>
      <c r="G1668" s="238">
        <f t="shared" si="77"/>
        <v>431.53846153846155</v>
      </c>
      <c r="H1668" s="239"/>
      <c r="I1668" s="240"/>
    </row>
    <row r="1669" spans="1:9" x14ac:dyDescent="0.25">
      <c r="A1669" s="235" t="s">
        <v>17352</v>
      </c>
      <c r="B1669" s="250">
        <v>627156000</v>
      </c>
      <c r="C1669" s="236" t="s">
        <v>7198</v>
      </c>
      <c r="D1669" s="237">
        <v>12.15</v>
      </c>
      <c r="E1669" s="238">
        <f t="shared" si="76"/>
        <v>14.58</v>
      </c>
      <c r="F1669" s="238">
        <f t="shared" si="77"/>
        <v>364.5</v>
      </c>
      <c r="G1669" s="238">
        <f t="shared" si="77"/>
        <v>437.4</v>
      </c>
      <c r="H1669" s="239"/>
      <c r="I1669" s="240"/>
    </row>
    <row r="1670" spans="1:9" x14ac:dyDescent="0.25">
      <c r="A1670" s="235" t="s">
        <v>17352</v>
      </c>
      <c r="B1670" s="250">
        <v>626705000</v>
      </c>
      <c r="C1670" s="236" t="s">
        <v>17353</v>
      </c>
      <c r="D1670" s="237">
        <v>4.4623156945855333</v>
      </c>
      <c r="E1670" s="238">
        <f t="shared" si="76"/>
        <v>5.3547788335026398</v>
      </c>
      <c r="F1670" s="238">
        <f t="shared" si="77"/>
        <v>133.86947083756601</v>
      </c>
      <c r="G1670" s="238">
        <f t="shared" si="77"/>
        <v>160.6433650050792</v>
      </c>
      <c r="H1670" s="239"/>
      <c r="I1670" s="240"/>
    </row>
    <row r="1671" spans="1:9" x14ac:dyDescent="0.25">
      <c r="A1671" s="235" t="s">
        <v>17352</v>
      </c>
      <c r="B1671" s="250">
        <v>626706000</v>
      </c>
      <c r="C1671" s="236" t="s">
        <v>17354</v>
      </c>
      <c r="D1671" s="237">
        <v>4.7064326269458521</v>
      </c>
      <c r="E1671" s="238">
        <f t="shared" si="76"/>
        <v>5.6477191523350223</v>
      </c>
      <c r="F1671" s="238">
        <f t="shared" si="77"/>
        <v>141.19297880837556</v>
      </c>
      <c r="G1671" s="238">
        <f t="shared" si="77"/>
        <v>169.43157457005066</v>
      </c>
      <c r="H1671" s="239"/>
      <c r="I1671" s="240"/>
    </row>
    <row r="1672" spans="1:9" x14ac:dyDescent="0.25">
      <c r="A1672" s="235" t="s">
        <v>17385</v>
      </c>
      <c r="B1672" s="250">
        <v>628835000</v>
      </c>
      <c r="C1672" s="236" t="s">
        <v>17390</v>
      </c>
      <c r="D1672" s="237">
        <v>153.85170775326972</v>
      </c>
      <c r="E1672" s="238">
        <f t="shared" si="76"/>
        <v>184.62204930392366</v>
      </c>
      <c r="F1672" s="238">
        <f t="shared" si="77"/>
        <v>4615.5512325980917</v>
      </c>
      <c r="G1672" s="238">
        <f t="shared" si="77"/>
        <v>5538.6614791177099</v>
      </c>
      <c r="H1672" s="239"/>
      <c r="I1672" s="240"/>
    </row>
    <row r="1673" spans="1:9" x14ac:dyDescent="0.25">
      <c r="A1673" s="235" t="s">
        <v>17385</v>
      </c>
      <c r="B1673" s="250">
        <v>628831000</v>
      </c>
      <c r="C1673" s="236" t="s">
        <v>17386</v>
      </c>
      <c r="D1673" s="237">
        <v>50.708000000000006</v>
      </c>
      <c r="E1673" s="238">
        <f t="shared" si="76"/>
        <v>60.849600000000002</v>
      </c>
      <c r="F1673" s="238">
        <f t="shared" si="77"/>
        <v>1521.2400000000002</v>
      </c>
      <c r="G1673" s="238">
        <f t="shared" si="77"/>
        <v>1825.4880000000001</v>
      </c>
      <c r="H1673" s="239"/>
      <c r="I1673" s="240"/>
    </row>
    <row r="1674" spans="1:9" x14ac:dyDescent="0.25">
      <c r="A1674" s="235" t="s">
        <v>17385</v>
      </c>
      <c r="B1674" s="250">
        <v>628832000</v>
      </c>
      <c r="C1674" s="236" t="s">
        <v>17387</v>
      </c>
      <c r="D1674" s="237">
        <v>9.772000000000002</v>
      </c>
      <c r="E1674" s="238">
        <f t="shared" si="76"/>
        <v>11.726400000000002</v>
      </c>
      <c r="F1674" s="238">
        <f t="shared" si="77"/>
        <v>293.16000000000008</v>
      </c>
      <c r="G1674" s="238">
        <f t="shared" si="77"/>
        <v>351.79200000000003</v>
      </c>
      <c r="H1674" s="239"/>
      <c r="I1674" s="240"/>
    </row>
    <row r="1675" spans="1:9" x14ac:dyDescent="0.25">
      <c r="A1675" s="235" t="s">
        <v>17385</v>
      </c>
      <c r="B1675" s="250">
        <v>628834000</v>
      </c>
      <c r="C1675" s="236" t="s">
        <v>17389</v>
      </c>
      <c r="D1675" s="237">
        <v>103.79600000000001</v>
      </c>
      <c r="E1675" s="238">
        <f t="shared" si="76"/>
        <v>124.5552</v>
      </c>
      <c r="F1675" s="238">
        <f t="shared" si="77"/>
        <v>3113.88</v>
      </c>
      <c r="G1675" s="238">
        <f t="shared" si="77"/>
        <v>3736.6559999999999</v>
      </c>
      <c r="H1675" s="239"/>
      <c r="I1675" s="240"/>
    </row>
    <row r="1676" spans="1:9" x14ac:dyDescent="0.25">
      <c r="A1676" s="235" t="s">
        <v>17385</v>
      </c>
      <c r="B1676" s="251" t="s">
        <v>17391</v>
      </c>
      <c r="C1676" s="241" t="s">
        <v>17392</v>
      </c>
      <c r="D1676" s="237">
        <v>12.196947265633606</v>
      </c>
      <c r="E1676" s="242">
        <f t="shared" si="76"/>
        <v>14.636336718760326</v>
      </c>
      <c r="F1676" s="242">
        <f t="shared" si="77"/>
        <v>365.90841796900816</v>
      </c>
      <c r="G1676" s="242">
        <f t="shared" si="77"/>
        <v>439.09010156280976</v>
      </c>
      <c r="H1676" s="243" t="s">
        <v>7557</v>
      </c>
      <c r="I1676" s="240"/>
    </row>
    <row r="1677" spans="1:9" x14ac:dyDescent="0.25">
      <c r="A1677" s="235" t="s">
        <v>17385</v>
      </c>
      <c r="B1677" s="250">
        <v>628833000</v>
      </c>
      <c r="C1677" s="236" t="s">
        <v>17388</v>
      </c>
      <c r="D1677" s="237">
        <v>27.804000000000002</v>
      </c>
      <c r="E1677" s="238">
        <f t="shared" si="76"/>
        <v>33.364800000000002</v>
      </c>
      <c r="F1677" s="238">
        <f t="shared" si="77"/>
        <v>834.12000000000012</v>
      </c>
      <c r="G1677" s="238">
        <f t="shared" si="77"/>
        <v>1000.9440000000001</v>
      </c>
      <c r="H1677" s="239"/>
      <c r="I1677" s="240"/>
    </row>
    <row r="1678" spans="1:9" x14ac:dyDescent="0.25">
      <c r="A1678" s="235" t="s">
        <v>17393</v>
      </c>
      <c r="B1678" s="250">
        <v>631039000</v>
      </c>
      <c r="C1678" s="236" t="s">
        <v>17394</v>
      </c>
      <c r="D1678" s="237">
        <v>38.301960902180937</v>
      </c>
      <c r="E1678" s="238">
        <f t="shared" si="76"/>
        <v>45.96235308261712</v>
      </c>
      <c r="F1678" s="238">
        <f t="shared" si="77"/>
        <v>1149.0588270654282</v>
      </c>
      <c r="G1678" s="238">
        <f t="shared" si="77"/>
        <v>1378.8705924785136</v>
      </c>
      <c r="H1678" s="239"/>
      <c r="I1678" s="240"/>
    </row>
    <row r="1679" spans="1:9" x14ac:dyDescent="0.25">
      <c r="A1679" s="235" t="s">
        <v>17393</v>
      </c>
      <c r="B1679" s="250">
        <v>631040000</v>
      </c>
      <c r="C1679" s="236" t="s">
        <v>17395</v>
      </c>
      <c r="D1679" s="237">
        <v>15.488943118962581</v>
      </c>
      <c r="E1679" s="238">
        <f t="shared" si="76"/>
        <v>18.586731742755095</v>
      </c>
      <c r="F1679" s="238">
        <f t="shared" si="77"/>
        <v>464.6682935688774</v>
      </c>
      <c r="G1679" s="238">
        <f t="shared" si="77"/>
        <v>557.60195228265286</v>
      </c>
      <c r="H1679" s="239"/>
      <c r="I1679" s="240"/>
    </row>
    <row r="1680" spans="1:9" x14ac:dyDescent="0.25">
      <c r="A1680" s="235" t="s">
        <v>17574</v>
      </c>
      <c r="B1680" s="250">
        <v>628214000</v>
      </c>
      <c r="C1680" s="236" t="s">
        <v>18747</v>
      </c>
      <c r="D1680" s="237">
        <v>12.467851527439626</v>
      </c>
      <c r="E1680" s="238">
        <f t="shared" si="76"/>
        <v>14.961421832927551</v>
      </c>
      <c r="F1680" s="238">
        <f t="shared" si="77"/>
        <v>374.03554582318878</v>
      </c>
      <c r="G1680" s="238">
        <f t="shared" si="77"/>
        <v>448.84265498782651</v>
      </c>
      <c r="H1680" s="239"/>
      <c r="I1680" s="240"/>
    </row>
    <row r="1681" spans="1:9" x14ac:dyDescent="0.25">
      <c r="A1681" s="235" t="s">
        <v>17574</v>
      </c>
      <c r="B1681" s="250">
        <v>628215000</v>
      </c>
      <c r="C1681" s="236" t="s">
        <v>17579</v>
      </c>
      <c r="D1681" s="237">
        <v>11.766472281381001</v>
      </c>
      <c r="E1681" s="238">
        <f t="shared" si="76"/>
        <v>14.1197667376572</v>
      </c>
      <c r="F1681" s="238">
        <f t="shared" si="77"/>
        <v>352.99416844143002</v>
      </c>
      <c r="G1681" s="238">
        <f t="shared" si="77"/>
        <v>423.59300212971601</v>
      </c>
      <c r="H1681" s="239"/>
      <c r="I1681" s="240"/>
    </row>
    <row r="1682" spans="1:9" x14ac:dyDescent="0.25">
      <c r="A1682" s="235" t="s">
        <v>17574</v>
      </c>
      <c r="B1682" s="250">
        <v>628212000</v>
      </c>
      <c r="C1682" s="236" t="s">
        <v>17577</v>
      </c>
      <c r="D1682" s="237">
        <v>193.70042782012897</v>
      </c>
      <c r="E1682" s="238">
        <f t="shared" si="76"/>
        <v>232.44051338415474</v>
      </c>
      <c r="F1682" s="238">
        <f t="shared" si="77"/>
        <v>5811.0128346038691</v>
      </c>
      <c r="G1682" s="238">
        <f t="shared" si="77"/>
        <v>6973.2154015246424</v>
      </c>
      <c r="H1682" s="239"/>
      <c r="I1682" s="240"/>
    </row>
    <row r="1683" spans="1:9" x14ac:dyDescent="0.25">
      <c r="A1683" s="235" t="s">
        <v>17574</v>
      </c>
      <c r="B1683" s="250">
        <v>628210000</v>
      </c>
      <c r="C1683" s="236" t="s">
        <v>17575</v>
      </c>
      <c r="D1683" s="237">
        <v>171.93667903887311</v>
      </c>
      <c r="E1683" s="238">
        <f t="shared" si="76"/>
        <v>206.32401484664771</v>
      </c>
      <c r="F1683" s="238">
        <f t="shared" si="77"/>
        <v>5158.1003711661933</v>
      </c>
      <c r="G1683" s="238">
        <f t="shared" si="77"/>
        <v>6189.7204453994318</v>
      </c>
      <c r="H1683" s="239"/>
      <c r="I1683" s="240"/>
    </row>
    <row r="1684" spans="1:9" x14ac:dyDescent="0.25">
      <c r="A1684" s="235" t="s">
        <v>17574</v>
      </c>
      <c r="B1684" s="250">
        <v>628213000</v>
      </c>
      <c r="C1684" s="236" t="s">
        <v>17578</v>
      </c>
      <c r="D1684" s="237">
        <v>133.6947264169186</v>
      </c>
      <c r="E1684" s="238">
        <f t="shared" si="76"/>
        <v>160.43367170030231</v>
      </c>
      <c r="F1684" s="238">
        <f t="shared" si="77"/>
        <v>4010.8417925075578</v>
      </c>
      <c r="G1684" s="238">
        <f t="shared" si="77"/>
        <v>4813.010151009069</v>
      </c>
      <c r="H1684" s="239"/>
      <c r="I1684" s="240"/>
    </row>
    <row r="1685" spans="1:9" x14ac:dyDescent="0.25">
      <c r="A1685" s="235" t="s">
        <v>17574</v>
      </c>
      <c r="B1685" s="250">
        <v>628211000</v>
      </c>
      <c r="C1685" s="236" t="s">
        <v>17576</v>
      </c>
      <c r="D1685" s="237">
        <v>111.93458936999494</v>
      </c>
      <c r="E1685" s="238">
        <f t="shared" si="76"/>
        <v>134.32150724399392</v>
      </c>
      <c r="F1685" s="238">
        <f t="shared" si="77"/>
        <v>3358.0376810998482</v>
      </c>
      <c r="G1685" s="238">
        <f t="shared" si="77"/>
        <v>4029.6452173198177</v>
      </c>
      <c r="H1685" s="239"/>
      <c r="I1685" s="240"/>
    </row>
    <row r="1686" spans="1:9" x14ac:dyDescent="0.25">
      <c r="A1686" s="235" t="s">
        <v>20683</v>
      </c>
      <c r="B1686" s="250">
        <v>626674000</v>
      </c>
      <c r="C1686" s="266" t="s">
        <v>20684</v>
      </c>
      <c r="D1686" s="237">
        <v>38.700000000000003</v>
      </c>
      <c r="E1686" s="238">
        <f t="shared" ref="E1686:E1723" si="78">D1686*1.2</f>
        <v>46.440000000000005</v>
      </c>
      <c r="F1686" s="238">
        <f t="shared" ref="F1686:F1723" si="79">D1686*$F$1</f>
        <v>1161</v>
      </c>
      <c r="G1686" s="238">
        <f t="shared" ref="G1686:G1723" si="80">E1686*$F$1</f>
        <v>1393.2</v>
      </c>
      <c r="H1686" s="239"/>
      <c r="I1686" s="240"/>
    </row>
    <row r="1687" spans="1:9" x14ac:dyDescent="0.25">
      <c r="A1687" s="235" t="s">
        <v>20683</v>
      </c>
      <c r="B1687" s="250">
        <v>626675000</v>
      </c>
      <c r="C1687" s="236" t="s">
        <v>20623</v>
      </c>
      <c r="D1687" s="237">
        <v>36.9</v>
      </c>
      <c r="E1687" s="238">
        <f t="shared" si="78"/>
        <v>44.279999999999994</v>
      </c>
      <c r="F1687" s="238">
        <f t="shared" si="79"/>
        <v>1107</v>
      </c>
      <c r="G1687" s="238">
        <f t="shared" si="80"/>
        <v>1328.3999999999999</v>
      </c>
      <c r="H1687" s="239"/>
      <c r="I1687" s="240"/>
    </row>
    <row r="1688" spans="1:9" x14ac:dyDescent="0.25">
      <c r="A1688" s="235" t="s">
        <v>20683</v>
      </c>
      <c r="B1688" s="250">
        <v>626676000</v>
      </c>
      <c r="C1688" s="236" t="s">
        <v>20624</v>
      </c>
      <c r="D1688" s="237">
        <v>36.200000000000003</v>
      </c>
      <c r="E1688" s="238">
        <f t="shared" si="78"/>
        <v>43.440000000000005</v>
      </c>
      <c r="F1688" s="238">
        <f t="shared" si="79"/>
        <v>1086</v>
      </c>
      <c r="G1688" s="238">
        <f t="shared" si="80"/>
        <v>1303.2</v>
      </c>
      <c r="H1688" s="239"/>
      <c r="I1688" s="240"/>
    </row>
    <row r="1689" spans="1:9" x14ac:dyDescent="0.25">
      <c r="A1689" s="235" t="s">
        <v>20683</v>
      </c>
      <c r="B1689" s="250">
        <v>626677000</v>
      </c>
      <c r="C1689" s="236" t="s">
        <v>20625</v>
      </c>
      <c r="D1689" s="237">
        <v>34.6</v>
      </c>
      <c r="E1689" s="238">
        <f t="shared" si="78"/>
        <v>41.52</v>
      </c>
      <c r="F1689" s="238">
        <f t="shared" si="79"/>
        <v>1038</v>
      </c>
      <c r="G1689" s="238">
        <f t="shared" si="80"/>
        <v>1245.6000000000001</v>
      </c>
      <c r="H1689" s="239"/>
      <c r="I1689" s="240"/>
    </row>
    <row r="1690" spans="1:9" x14ac:dyDescent="0.25">
      <c r="A1690" s="235" t="s">
        <v>20683</v>
      </c>
      <c r="B1690" s="250">
        <v>626678000</v>
      </c>
      <c r="C1690" s="236" t="s">
        <v>20626</v>
      </c>
      <c r="D1690" s="237">
        <v>34.6</v>
      </c>
      <c r="E1690" s="238">
        <f t="shared" si="78"/>
        <v>41.52</v>
      </c>
      <c r="F1690" s="238">
        <f t="shared" si="79"/>
        <v>1038</v>
      </c>
      <c r="G1690" s="238">
        <f t="shared" si="80"/>
        <v>1245.6000000000001</v>
      </c>
      <c r="H1690" s="239"/>
      <c r="I1690" s="240"/>
    </row>
    <row r="1691" spans="1:9" x14ac:dyDescent="0.25">
      <c r="A1691" s="235" t="s">
        <v>20683</v>
      </c>
      <c r="B1691" s="250">
        <v>626679000</v>
      </c>
      <c r="C1691" s="236" t="s">
        <v>20627</v>
      </c>
      <c r="D1691" s="237">
        <v>34.6</v>
      </c>
      <c r="E1691" s="238">
        <f t="shared" si="78"/>
        <v>41.52</v>
      </c>
      <c r="F1691" s="238">
        <f t="shared" si="79"/>
        <v>1038</v>
      </c>
      <c r="G1691" s="238">
        <f t="shared" si="80"/>
        <v>1245.6000000000001</v>
      </c>
      <c r="H1691" s="239"/>
      <c r="I1691" s="240"/>
    </row>
    <row r="1692" spans="1:9" x14ac:dyDescent="0.25">
      <c r="A1692" s="235" t="s">
        <v>20683</v>
      </c>
      <c r="B1692" s="250">
        <v>626680000</v>
      </c>
      <c r="C1692" s="236" t="s">
        <v>20628</v>
      </c>
      <c r="D1692" s="237">
        <v>34.6</v>
      </c>
      <c r="E1692" s="238">
        <f t="shared" si="78"/>
        <v>41.52</v>
      </c>
      <c r="F1692" s="238">
        <f t="shared" si="79"/>
        <v>1038</v>
      </c>
      <c r="G1692" s="238">
        <f t="shared" si="80"/>
        <v>1245.6000000000001</v>
      </c>
      <c r="H1692" s="239"/>
      <c r="I1692" s="240"/>
    </row>
    <row r="1693" spans="1:9" x14ac:dyDescent="0.25">
      <c r="A1693" s="235" t="s">
        <v>20683</v>
      </c>
      <c r="B1693" s="250">
        <v>626681000</v>
      </c>
      <c r="C1693" s="236" t="s">
        <v>20629</v>
      </c>
      <c r="D1693" s="237">
        <v>34.6</v>
      </c>
      <c r="E1693" s="238">
        <f t="shared" si="78"/>
        <v>41.52</v>
      </c>
      <c r="F1693" s="238">
        <f t="shared" si="79"/>
        <v>1038</v>
      </c>
      <c r="G1693" s="238">
        <f t="shared" si="80"/>
        <v>1245.6000000000001</v>
      </c>
      <c r="H1693" s="239"/>
      <c r="I1693" s="240"/>
    </row>
    <row r="1694" spans="1:9" x14ac:dyDescent="0.25">
      <c r="A1694" s="235" t="s">
        <v>20683</v>
      </c>
      <c r="B1694" s="250">
        <v>626682000</v>
      </c>
      <c r="C1694" s="236" t="s">
        <v>20630</v>
      </c>
      <c r="D1694" s="237">
        <v>34.6</v>
      </c>
      <c r="E1694" s="238">
        <f t="shared" si="78"/>
        <v>41.52</v>
      </c>
      <c r="F1694" s="238">
        <f t="shared" si="79"/>
        <v>1038</v>
      </c>
      <c r="G1694" s="238">
        <f t="shared" si="80"/>
        <v>1245.6000000000001</v>
      </c>
      <c r="H1694" s="239"/>
      <c r="I1694" s="240"/>
    </row>
    <row r="1695" spans="1:9" x14ac:dyDescent="0.25">
      <c r="A1695" s="235" t="s">
        <v>20683</v>
      </c>
      <c r="B1695" s="250">
        <v>626683000</v>
      </c>
      <c r="C1695" s="266" t="s">
        <v>20685</v>
      </c>
      <c r="D1695" s="237">
        <v>38.700000000000003</v>
      </c>
      <c r="E1695" s="238">
        <f t="shared" si="78"/>
        <v>46.440000000000005</v>
      </c>
      <c r="F1695" s="238">
        <f t="shared" si="79"/>
        <v>1161</v>
      </c>
      <c r="G1695" s="238">
        <f t="shared" si="80"/>
        <v>1393.2</v>
      </c>
      <c r="H1695" s="239"/>
      <c r="I1695" s="240"/>
    </row>
    <row r="1696" spans="1:9" x14ac:dyDescent="0.25">
      <c r="A1696" s="235" t="s">
        <v>20683</v>
      </c>
      <c r="B1696" s="250">
        <v>626684000</v>
      </c>
      <c r="C1696" s="236" t="s">
        <v>20631</v>
      </c>
      <c r="D1696" s="237">
        <v>36.9</v>
      </c>
      <c r="E1696" s="238">
        <f t="shared" si="78"/>
        <v>44.279999999999994</v>
      </c>
      <c r="F1696" s="238">
        <f t="shared" si="79"/>
        <v>1107</v>
      </c>
      <c r="G1696" s="238">
        <f t="shared" si="80"/>
        <v>1328.3999999999999</v>
      </c>
      <c r="H1696" s="239"/>
      <c r="I1696" s="240"/>
    </row>
    <row r="1697" spans="1:9" x14ac:dyDescent="0.25">
      <c r="A1697" s="235" t="s">
        <v>20683</v>
      </c>
      <c r="B1697" s="250">
        <v>626685000</v>
      </c>
      <c r="C1697" s="236" t="s">
        <v>20632</v>
      </c>
      <c r="D1697" s="237">
        <v>36.200000000000003</v>
      </c>
      <c r="E1697" s="238">
        <f t="shared" si="78"/>
        <v>43.440000000000005</v>
      </c>
      <c r="F1697" s="238">
        <f t="shared" si="79"/>
        <v>1086</v>
      </c>
      <c r="G1697" s="238">
        <f t="shared" si="80"/>
        <v>1303.2</v>
      </c>
      <c r="H1697" s="239"/>
      <c r="I1697" s="240"/>
    </row>
    <row r="1698" spans="1:9" x14ac:dyDescent="0.25">
      <c r="A1698" s="235" t="s">
        <v>20683</v>
      </c>
      <c r="B1698" s="250">
        <v>626686000</v>
      </c>
      <c r="C1698" s="236" t="s">
        <v>20633</v>
      </c>
      <c r="D1698" s="237">
        <v>34.6</v>
      </c>
      <c r="E1698" s="238">
        <f t="shared" si="78"/>
        <v>41.52</v>
      </c>
      <c r="F1698" s="238">
        <f t="shared" si="79"/>
        <v>1038</v>
      </c>
      <c r="G1698" s="238">
        <f t="shared" si="80"/>
        <v>1245.6000000000001</v>
      </c>
      <c r="H1698" s="239"/>
      <c r="I1698" s="240"/>
    </row>
    <row r="1699" spans="1:9" x14ac:dyDescent="0.25">
      <c r="A1699" s="235" t="s">
        <v>20683</v>
      </c>
      <c r="B1699" s="250">
        <v>626687000</v>
      </c>
      <c r="C1699" s="236" t="s">
        <v>20634</v>
      </c>
      <c r="D1699" s="237">
        <v>34.6</v>
      </c>
      <c r="E1699" s="238">
        <f t="shared" si="78"/>
        <v>41.52</v>
      </c>
      <c r="F1699" s="238">
        <f t="shared" si="79"/>
        <v>1038</v>
      </c>
      <c r="G1699" s="238">
        <f t="shared" si="80"/>
        <v>1245.6000000000001</v>
      </c>
      <c r="H1699" s="239"/>
      <c r="I1699" s="240"/>
    </row>
    <row r="1700" spans="1:9" x14ac:dyDescent="0.25">
      <c r="A1700" s="235" t="s">
        <v>20683</v>
      </c>
      <c r="B1700" s="250">
        <v>626688000</v>
      </c>
      <c r="C1700" s="236" t="s">
        <v>20635</v>
      </c>
      <c r="D1700" s="237">
        <v>34.6</v>
      </c>
      <c r="E1700" s="238">
        <f t="shared" si="78"/>
        <v>41.52</v>
      </c>
      <c r="F1700" s="238">
        <f t="shared" si="79"/>
        <v>1038</v>
      </c>
      <c r="G1700" s="238">
        <f t="shared" si="80"/>
        <v>1245.6000000000001</v>
      </c>
      <c r="H1700" s="239"/>
      <c r="I1700" s="240"/>
    </row>
    <row r="1701" spans="1:9" x14ac:dyDescent="0.25">
      <c r="A1701" s="235" t="s">
        <v>20683</v>
      </c>
      <c r="B1701" s="250">
        <v>626689000</v>
      </c>
      <c r="C1701" s="236" t="s">
        <v>20636</v>
      </c>
      <c r="D1701" s="237">
        <v>34.6</v>
      </c>
      <c r="E1701" s="238">
        <f t="shared" si="78"/>
        <v>41.52</v>
      </c>
      <c r="F1701" s="238">
        <f t="shared" si="79"/>
        <v>1038</v>
      </c>
      <c r="G1701" s="238">
        <f t="shared" si="80"/>
        <v>1245.6000000000001</v>
      </c>
      <c r="H1701" s="239"/>
      <c r="I1701" s="240"/>
    </row>
    <row r="1702" spans="1:9" x14ac:dyDescent="0.25">
      <c r="A1702" s="235" t="s">
        <v>20683</v>
      </c>
      <c r="B1702" s="250">
        <v>626690000</v>
      </c>
      <c r="C1702" s="236" t="s">
        <v>20637</v>
      </c>
      <c r="D1702" s="237">
        <v>34.6</v>
      </c>
      <c r="E1702" s="238">
        <f t="shared" si="78"/>
        <v>41.52</v>
      </c>
      <c r="F1702" s="238">
        <f t="shared" si="79"/>
        <v>1038</v>
      </c>
      <c r="G1702" s="238">
        <f t="shared" si="80"/>
        <v>1245.6000000000001</v>
      </c>
      <c r="H1702" s="239"/>
      <c r="I1702" s="240"/>
    </row>
    <row r="1703" spans="1:9" x14ac:dyDescent="0.25">
      <c r="A1703" s="235" t="s">
        <v>20683</v>
      </c>
      <c r="B1703" s="250">
        <v>626691000</v>
      </c>
      <c r="C1703" s="236" t="s">
        <v>20638</v>
      </c>
      <c r="D1703" s="237">
        <v>34.6</v>
      </c>
      <c r="E1703" s="238">
        <f t="shared" si="78"/>
        <v>41.52</v>
      </c>
      <c r="F1703" s="238">
        <f t="shared" si="79"/>
        <v>1038</v>
      </c>
      <c r="G1703" s="238">
        <f t="shared" si="80"/>
        <v>1245.6000000000001</v>
      </c>
      <c r="H1703" s="239"/>
      <c r="I1703" s="240"/>
    </row>
    <row r="1704" spans="1:9" x14ac:dyDescent="0.25">
      <c r="A1704" s="235" t="s">
        <v>20683</v>
      </c>
      <c r="B1704" s="250">
        <v>626755000</v>
      </c>
      <c r="C1704" s="236" t="s">
        <v>20639</v>
      </c>
      <c r="D1704" s="237">
        <v>137.6</v>
      </c>
      <c r="E1704" s="238">
        <f t="shared" si="78"/>
        <v>165.11999999999998</v>
      </c>
      <c r="F1704" s="238">
        <f t="shared" si="79"/>
        <v>4128</v>
      </c>
      <c r="G1704" s="238">
        <f t="shared" si="80"/>
        <v>4953.5999999999995</v>
      </c>
      <c r="H1704" s="239"/>
      <c r="I1704" s="240"/>
    </row>
    <row r="1705" spans="1:9" x14ac:dyDescent="0.25">
      <c r="A1705" s="235" t="s">
        <v>20683</v>
      </c>
      <c r="B1705" s="250">
        <v>626756000</v>
      </c>
      <c r="C1705" s="236" t="s">
        <v>20640</v>
      </c>
      <c r="D1705" s="237">
        <v>137.6</v>
      </c>
      <c r="E1705" s="238">
        <f t="shared" si="78"/>
        <v>165.11999999999998</v>
      </c>
      <c r="F1705" s="238">
        <f t="shared" si="79"/>
        <v>4128</v>
      </c>
      <c r="G1705" s="238">
        <f t="shared" si="80"/>
        <v>4953.5999999999995</v>
      </c>
      <c r="H1705" s="239"/>
      <c r="I1705" s="240"/>
    </row>
    <row r="1706" spans="1:9" x14ac:dyDescent="0.25">
      <c r="A1706" s="235" t="s">
        <v>20683</v>
      </c>
      <c r="B1706" s="250">
        <v>626848000</v>
      </c>
      <c r="C1706" s="236" t="s">
        <v>20661</v>
      </c>
      <c r="D1706" s="237">
        <v>34.830000000000005</v>
      </c>
      <c r="E1706" s="238">
        <f t="shared" si="78"/>
        <v>41.796000000000006</v>
      </c>
      <c r="F1706" s="238">
        <f t="shared" si="79"/>
        <v>1044.9000000000001</v>
      </c>
      <c r="G1706" s="238">
        <f t="shared" si="80"/>
        <v>1253.8800000000001</v>
      </c>
      <c r="H1706" s="239"/>
      <c r="I1706" s="240"/>
    </row>
    <row r="1707" spans="1:9" x14ac:dyDescent="0.25">
      <c r="A1707" s="235" t="s">
        <v>20683</v>
      </c>
      <c r="B1707" s="250">
        <v>626849000</v>
      </c>
      <c r="C1707" s="236" t="s">
        <v>20662</v>
      </c>
      <c r="D1707" s="237">
        <v>33.21</v>
      </c>
      <c r="E1707" s="238">
        <f t="shared" si="78"/>
        <v>39.851999999999997</v>
      </c>
      <c r="F1707" s="238">
        <f t="shared" si="79"/>
        <v>996.30000000000007</v>
      </c>
      <c r="G1707" s="238">
        <f t="shared" si="80"/>
        <v>1195.56</v>
      </c>
      <c r="H1707" s="239"/>
      <c r="I1707" s="240"/>
    </row>
    <row r="1708" spans="1:9" x14ac:dyDescent="0.25">
      <c r="A1708" s="235" t="s">
        <v>20683</v>
      </c>
      <c r="B1708" s="250">
        <v>626850000</v>
      </c>
      <c r="C1708" s="236" t="s">
        <v>20663</v>
      </c>
      <c r="D1708" s="237">
        <v>32.580000000000005</v>
      </c>
      <c r="E1708" s="238">
        <f t="shared" si="78"/>
        <v>39.096000000000004</v>
      </c>
      <c r="F1708" s="238">
        <f t="shared" si="79"/>
        <v>977.4000000000002</v>
      </c>
      <c r="G1708" s="238">
        <f t="shared" si="80"/>
        <v>1172.8800000000001</v>
      </c>
      <c r="H1708" s="239"/>
      <c r="I1708" s="240"/>
    </row>
    <row r="1709" spans="1:9" x14ac:dyDescent="0.25">
      <c r="A1709" s="235" t="s">
        <v>20683</v>
      </c>
      <c r="B1709" s="250">
        <v>626851000</v>
      </c>
      <c r="C1709" s="236" t="s">
        <v>20664</v>
      </c>
      <c r="D1709" s="237">
        <v>31.14</v>
      </c>
      <c r="E1709" s="238">
        <f t="shared" si="78"/>
        <v>37.368000000000002</v>
      </c>
      <c r="F1709" s="238">
        <f t="shared" si="79"/>
        <v>934.2</v>
      </c>
      <c r="G1709" s="238">
        <f t="shared" si="80"/>
        <v>1121.04</v>
      </c>
      <c r="H1709" s="239"/>
      <c r="I1709" s="240"/>
    </row>
    <row r="1710" spans="1:9" x14ac:dyDescent="0.25">
      <c r="A1710" s="235" t="s">
        <v>20683</v>
      </c>
      <c r="B1710" s="250">
        <v>626852000</v>
      </c>
      <c r="C1710" s="236" t="s">
        <v>20665</v>
      </c>
      <c r="D1710" s="237">
        <v>31.14</v>
      </c>
      <c r="E1710" s="238">
        <f t="shared" si="78"/>
        <v>37.368000000000002</v>
      </c>
      <c r="F1710" s="238">
        <f t="shared" si="79"/>
        <v>934.2</v>
      </c>
      <c r="G1710" s="238">
        <f t="shared" si="80"/>
        <v>1121.04</v>
      </c>
      <c r="H1710" s="239"/>
      <c r="I1710" s="240"/>
    </row>
    <row r="1711" spans="1:9" x14ac:dyDescent="0.25">
      <c r="A1711" s="235" t="s">
        <v>20683</v>
      </c>
      <c r="B1711" s="250">
        <v>626853000</v>
      </c>
      <c r="C1711" s="236" t="s">
        <v>20666</v>
      </c>
      <c r="D1711" s="237">
        <v>31.14</v>
      </c>
      <c r="E1711" s="238">
        <f t="shared" si="78"/>
        <v>37.368000000000002</v>
      </c>
      <c r="F1711" s="238">
        <f t="shared" si="79"/>
        <v>934.2</v>
      </c>
      <c r="G1711" s="238">
        <f t="shared" si="80"/>
        <v>1121.04</v>
      </c>
      <c r="H1711" s="239"/>
      <c r="I1711" s="240"/>
    </row>
    <row r="1712" spans="1:9" x14ac:dyDescent="0.25">
      <c r="A1712" s="235" t="s">
        <v>20683</v>
      </c>
      <c r="B1712" s="250">
        <v>626854000</v>
      </c>
      <c r="C1712" s="236" t="s">
        <v>20667</v>
      </c>
      <c r="D1712" s="237">
        <v>31.14</v>
      </c>
      <c r="E1712" s="238">
        <f t="shared" si="78"/>
        <v>37.368000000000002</v>
      </c>
      <c r="F1712" s="238">
        <f t="shared" si="79"/>
        <v>934.2</v>
      </c>
      <c r="G1712" s="238">
        <f t="shared" si="80"/>
        <v>1121.04</v>
      </c>
      <c r="H1712" s="239"/>
      <c r="I1712" s="240"/>
    </row>
    <row r="1713" spans="1:9" x14ac:dyDescent="0.25">
      <c r="A1713" s="235" t="s">
        <v>20683</v>
      </c>
      <c r="B1713" s="250">
        <v>626855000</v>
      </c>
      <c r="C1713" s="236" t="s">
        <v>20668</v>
      </c>
      <c r="D1713" s="237">
        <v>31.14</v>
      </c>
      <c r="E1713" s="238">
        <f t="shared" si="78"/>
        <v>37.368000000000002</v>
      </c>
      <c r="F1713" s="238">
        <f t="shared" si="79"/>
        <v>934.2</v>
      </c>
      <c r="G1713" s="238">
        <f t="shared" si="80"/>
        <v>1121.04</v>
      </c>
      <c r="H1713" s="239"/>
      <c r="I1713" s="240"/>
    </row>
    <row r="1714" spans="1:9" x14ac:dyDescent="0.25">
      <c r="A1714" s="235" t="s">
        <v>20683</v>
      </c>
      <c r="B1714" s="250">
        <v>626856000</v>
      </c>
      <c r="C1714" s="236" t="s">
        <v>20669</v>
      </c>
      <c r="D1714" s="237">
        <v>31.14</v>
      </c>
      <c r="E1714" s="238">
        <f t="shared" si="78"/>
        <v>37.368000000000002</v>
      </c>
      <c r="F1714" s="238">
        <f t="shared" si="79"/>
        <v>934.2</v>
      </c>
      <c r="G1714" s="238">
        <f t="shared" si="80"/>
        <v>1121.04</v>
      </c>
      <c r="H1714" s="239"/>
      <c r="I1714" s="240"/>
    </row>
    <row r="1715" spans="1:9" x14ac:dyDescent="0.25">
      <c r="A1715" s="235" t="s">
        <v>20683</v>
      </c>
      <c r="B1715" s="250">
        <v>626857000</v>
      </c>
      <c r="C1715" s="236" t="s">
        <v>20670</v>
      </c>
      <c r="D1715" s="237">
        <v>34.830000000000005</v>
      </c>
      <c r="E1715" s="238">
        <f t="shared" si="78"/>
        <v>41.796000000000006</v>
      </c>
      <c r="F1715" s="238">
        <f t="shared" si="79"/>
        <v>1044.9000000000001</v>
      </c>
      <c r="G1715" s="238">
        <f t="shared" si="80"/>
        <v>1253.8800000000001</v>
      </c>
      <c r="H1715" s="239"/>
      <c r="I1715" s="240"/>
    </row>
    <row r="1716" spans="1:9" x14ac:dyDescent="0.25">
      <c r="A1716" s="235" t="s">
        <v>20683</v>
      </c>
      <c r="B1716" s="250">
        <v>626858000</v>
      </c>
      <c r="C1716" s="236" t="s">
        <v>20671</v>
      </c>
      <c r="D1716" s="237">
        <v>33.21</v>
      </c>
      <c r="E1716" s="238">
        <f t="shared" si="78"/>
        <v>39.851999999999997</v>
      </c>
      <c r="F1716" s="238">
        <f t="shared" si="79"/>
        <v>996.30000000000007</v>
      </c>
      <c r="G1716" s="238">
        <f t="shared" si="80"/>
        <v>1195.56</v>
      </c>
      <c r="H1716" s="239"/>
      <c r="I1716" s="240"/>
    </row>
    <row r="1717" spans="1:9" x14ac:dyDescent="0.25">
      <c r="A1717" s="235" t="s">
        <v>20683</v>
      </c>
      <c r="B1717" s="250">
        <v>626859000</v>
      </c>
      <c r="C1717" s="236" t="s">
        <v>20672</v>
      </c>
      <c r="D1717" s="237">
        <v>32.580000000000005</v>
      </c>
      <c r="E1717" s="238">
        <f t="shared" si="78"/>
        <v>39.096000000000004</v>
      </c>
      <c r="F1717" s="238">
        <f t="shared" si="79"/>
        <v>977.4000000000002</v>
      </c>
      <c r="G1717" s="238">
        <f t="shared" si="80"/>
        <v>1172.8800000000001</v>
      </c>
      <c r="H1717" s="239"/>
      <c r="I1717" s="240"/>
    </row>
    <row r="1718" spans="1:9" x14ac:dyDescent="0.25">
      <c r="A1718" s="235" t="s">
        <v>20683</v>
      </c>
      <c r="B1718" s="250">
        <v>626860000</v>
      </c>
      <c r="C1718" s="236" t="s">
        <v>20673</v>
      </c>
      <c r="D1718" s="237">
        <v>31.14</v>
      </c>
      <c r="E1718" s="238">
        <f t="shared" si="78"/>
        <v>37.368000000000002</v>
      </c>
      <c r="F1718" s="238">
        <f t="shared" si="79"/>
        <v>934.2</v>
      </c>
      <c r="G1718" s="238">
        <f t="shared" si="80"/>
        <v>1121.04</v>
      </c>
      <c r="H1718" s="239"/>
      <c r="I1718" s="240"/>
    </row>
    <row r="1719" spans="1:9" x14ac:dyDescent="0.25">
      <c r="A1719" s="235" t="s">
        <v>20683</v>
      </c>
      <c r="B1719" s="250">
        <v>626861000</v>
      </c>
      <c r="C1719" s="236" t="s">
        <v>20674</v>
      </c>
      <c r="D1719" s="237">
        <v>31.14</v>
      </c>
      <c r="E1719" s="238">
        <f t="shared" si="78"/>
        <v>37.368000000000002</v>
      </c>
      <c r="F1719" s="238">
        <f t="shared" si="79"/>
        <v>934.2</v>
      </c>
      <c r="G1719" s="238">
        <f t="shared" si="80"/>
        <v>1121.04</v>
      </c>
      <c r="H1719" s="239"/>
      <c r="I1719" s="240"/>
    </row>
    <row r="1720" spans="1:9" x14ac:dyDescent="0.25">
      <c r="A1720" s="235" t="s">
        <v>20683</v>
      </c>
      <c r="B1720" s="250">
        <v>626862000</v>
      </c>
      <c r="C1720" s="236" t="s">
        <v>20675</v>
      </c>
      <c r="D1720" s="237">
        <v>31.14</v>
      </c>
      <c r="E1720" s="238">
        <f t="shared" si="78"/>
        <v>37.368000000000002</v>
      </c>
      <c r="F1720" s="238">
        <f t="shared" si="79"/>
        <v>934.2</v>
      </c>
      <c r="G1720" s="238">
        <f t="shared" si="80"/>
        <v>1121.04</v>
      </c>
      <c r="H1720" s="239"/>
      <c r="I1720" s="240"/>
    </row>
    <row r="1721" spans="1:9" x14ac:dyDescent="0.25">
      <c r="A1721" s="235" t="s">
        <v>20683</v>
      </c>
      <c r="B1721" s="250">
        <v>626863000</v>
      </c>
      <c r="C1721" s="236" t="s">
        <v>20676</v>
      </c>
      <c r="D1721" s="237">
        <v>31.14</v>
      </c>
      <c r="E1721" s="238">
        <f t="shared" si="78"/>
        <v>37.368000000000002</v>
      </c>
      <c r="F1721" s="238">
        <f t="shared" si="79"/>
        <v>934.2</v>
      </c>
      <c r="G1721" s="238">
        <f t="shared" si="80"/>
        <v>1121.04</v>
      </c>
      <c r="H1721" s="239"/>
      <c r="I1721" s="240"/>
    </row>
    <row r="1722" spans="1:9" x14ac:dyDescent="0.25">
      <c r="A1722" s="235" t="s">
        <v>20683</v>
      </c>
      <c r="B1722" s="250">
        <v>626864000</v>
      </c>
      <c r="C1722" s="236" t="s">
        <v>20677</v>
      </c>
      <c r="D1722" s="237">
        <v>31.14</v>
      </c>
      <c r="E1722" s="238">
        <f t="shared" si="78"/>
        <v>37.368000000000002</v>
      </c>
      <c r="F1722" s="238">
        <f t="shared" si="79"/>
        <v>934.2</v>
      </c>
      <c r="G1722" s="238">
        <f t="shared" si="80"/>
        <v>1121.04</v>
      </c>
      <c r="H1722" s="239"/>
      <c r="I1722" s="240"/>
    </row>
    <row r="1723" spans="1:9" x14ac:dyDescent="0.25">
      <c r="A1723" s="235" t="s">
        <v>20683</v>
      </c>
      <c r="B1723" s="250">
        <v>626865000</v>
      </c>
      <c r="C1723" s="236" t="s">
        <v>20678</v>
      </c>
      <c r="D1723" s="237">
        <v>31.14</v>
      </c>
      <c r="E1723" s="238">
        <f t="shared" si="78"/>
        <v>37.368000000000002</v>
      </c>
      <c r="F1723" s="238">
        <f t="shared" si="79"/>
        <v>934.2</v>
      </c>
      <c r="G1723" s="238">
        <f t="shared" si="80"/>
        <v>1121.04</v>
      </c>
      <c r="H1723" s="239"/>
      <c r="I1723" s="240"/>
    </row>
    <row r="1724" spans="1:9" x14ac:dyDescent="0.25">
      <c r="A1724" s="265" t="s">
        <v>20683</v>
      </c>
      <c r="B1724" s="250">
        <v>625795000</v>
      </c>
      <c r="C1724" s="236" t="s">
        <v>18748</v>
      </c>
      <c r="D1724" s="237">
        <v>5.0175739273886135</v>
      </c>
      <c r="E1724" s="238">
        <f t="shared" si="76"/>
        <v>6.0210887128663364</v>
      </c>
      <c r="F1724" s="238">
        <f t="shared" si="77"/>
        <v>150.52721782165841</v>
      </c>
      <c r="G1724" s="238">
        <f t="shared" si="77"/>
        <v>180.6326613859901</v>
      </c>
      <c r="H1724" s="239"/>
      <c r="I1724" s="240"/>
    </row>
    <row r="1725" spans="1:9" x14ac:dyDescent="0.25">
      <c r="A1725" s="265" t="s">
        <v>20683</v>
      </c>
      <c r="B1725" s="250">
        <v>625774000</v>
      </c>
      <c r="C1725" s="236" t="s">
        <v>18749</v>
      </c>
      <c r="D1725" s="237">
        <v>3.4588421753892118</v>
      </c>
      <c r="E1725" s="238">
        <f t="shared" si="76"/>
        <v>4.1506106104670542</v>
      </c>
      <c r="F1725" s="238">
        <f t="shared" si="77"/>
        <v>103.76526526167635</v>
      </c>
      <c r="G1725" s="238">
        <f t="shared" si="77"/>
        <v>124.51831831401162</v>
      </c>
      <c r="H1725" s="239"/>
      <c r="I1725" s="240"/>
    </row>
    <row r="1726" spans="1:9" x14ac:dyDescent="0.25">
      <c r="A1726" s="265" t="s">
        <v>20683</v>
      </c>
      <c r="B1726" s="250">
        <v>631233000</v>
      </c>
      <c r="C1726" s="236" t="s">
        <v>17563</v>
      </c>
      <c r="D1726" s="237">
        <v>3.4767303422990503</v>
      </c>
      <c r="E1726" s="238">
        <f t="shared" si="76"/>
        <v>4.1720764107588604</v>
      </c>
      <c r="F1726" s="238">
        <f t="shared" si="77"/>
        <v>104.30191026897151</v>
      </c>
      <c r="G1726" s="238">
        <f t="shared" si="77"/>
        <v>125.16229232276581</v>
      </c>
      <c r="H1726" s="239"/>
      <c r="I1726" s="240"/>
    </row>
    <row r="1727" spans="1:9" x14ac:dyDescent="0.25">
      <c r="A1727" s="265" t="s">
        <v>20683</v>
      </c>
      <c r="B1727" s="250">
        <v>624728000</v>
      </c>
      <c r="C1727" s="236" t="s">
        <v>17460</v>
      </c>
      <c r="D1727" s="237">
        <v>2.5789125350320172</v>
      </c>
      <c r="E1727" s="238">
        <f t="shared" si="76"/>
        <v>3.0946950420384205</v>
      </c>
      <c r="F1727" s="238">
        <f t="shared" si="77"/>
        <v>77.367376050960516</v>
      </c>
      <c r="G1727" s="238">
        <f t="shared" si="77"/>
        <v>92.840851261152608</v>
      </c>
      <c r="H1727" s="239"/>
      <c r="I1727" s="240"/>
    </row>
    <row r="1728" spans="1:9" x14ac:dyDescent="0.25">
      <c r="A1728" s="265" t="s">
        <v>20683</v>
      </c>
      <c r="B1728" s="250">
        <v>624724000</v>
      </c>
      <c r="C1728" s="236" t="s">
        <v>17456</v>
      </c>
      <c r="D1728" s="237">
        <v>2.1496249306381321</v>
      </c>
      <c r="E1728" s="238">
        <f t="shared" si="76"/>
        <v>2.5795499167657585</v>
      </c>
      <c r="F1728" s="238">
        <f t="shared" si="77"/>
        <v>64.488747919143961</v>
      </c>
      <c r="G1728" s="238">
        <f t="shared" si="77"/>
        <v>77.386497502972759</v>
      </c>
      <c r="H1728" s="239"/>
      <c r="I1728" s="240"/>
    </row>
    <row r="1729" spans="1:9" x14ac:dyDescent="0.25">
      <c r="A1729" s="265" t="s">
        <v>20683</v>
      </c>
      <c r="B1729" s="250">
        <v>624725000</v>
      </c>
      <c r="C1729" s="236" t="s">
        <v>17457</v>
      </c>
      <c r="D1729" s="237">
        <v>4.7594244886162649</v>
      </c>
      <c r="E1729" s="238">
        <f t="shared" si="76"/>
        <v>5.7113093863395177</v>
      </c>
      <c r="F1729" s="238">
        <f t="shared" si="77"/>
        <v>142.78273465848795</v>
      </c>
      <c r="G1729" s="238">
        <f t="shared" si="77"/>
        <v>171.33928159018552</v>
      </c>
      <c r="H1729" s="239"/>
      <c r="I1729" s="240"/>
    </row>
    <row r="1730" spans="1:9" x14ac:dyDescent="0.25">
      <c r="A1730" s="265" t="s">
        <v>20683</v>
      </c>
      <c r="B1730" s="250">
        <v>624726000</v>
      </c>
      <c r="C1730" s="236" t="s">
        <v>17458</v>
      </c>
      <c r="D1730" s="237">
        <v>6.4781610283530071</v>
      </c>
      <c r="E1730" s="238">
        <f t="shared" si="76"/>
        <v>7.773793234023608</v>
      </c>
      <c r="F1730" s="238">
        <f t="shared" si="77"/>
        <v>194.3448308505902</v>
      </c>
      <c r="G1730" s="238">
        <f t="shared" si="77"/>
        <v>233.21379702070823</v>
      </c>
      <c r="H1730" s="239"/>
      <c r="I1730" s="240"/>
    </row>
    <row r="1731" spans="1:9" x14ac:dyDescent="0.25">
      <c r="A1731" s="265" t="s">
        <v>20683</v>
      </c>
      <c r="B1731" s="250">
        <v>624727000</v>
      </c>
      <c r="C1731" s="236" t="s">
        <v>17459</v>
      </c>
      <c r="D1731" s="237">
        <v>7.4596426454555615</v>
      </c>
      <c r="E1731" s="238">
        <f t="shared" si="76"/>
        <v>8.9515711745466735</v>
      </c>
      <c r="F1731" s="238">
        <f t="shared" si="77"/>
        <v>223.78927936366685</v>
      </c>
      <c r="G1731" s="238">
        <f t="shared" si="77"/>
        <v>268.54713523640021</v>
      </c>
      <c r="H1731" s="239"/>
      <c r="I1731" s="240"/>
    </row>
    <row r="1732" spans="1:9" x14ac:dyDescent="0.25">
      <c r="A1732" s="265" t="s">
        <v>20683</v>
      </c>
      <c r="B1732" s="250">
        <v>624721000</v>
      </c>
      <c r="C1732" s="236" t="s">
        <v>17453</v>
      </c>
      <c r="D1732" s="237">
        <v>3.6461591681029635</v>
      </c>
      <c r="E1732" s="238">
        <f t="shared" si="76"/>
        <v>4.375391001723556</v>
      </c>
      <c r="F1732" s="238">
        <f t="shared" si="77"/>
        <v>109.38477504308891</v>
      </c>
      <c r="G1732" s="238">
        <f t="shared" si="77"/>
        <v>131.26173005170668</v>
      </c>
      <c r="H1732" s="239"/>
      <c r="I1732" s="240"/>
    </row>
    <row r="1733" spans="1:9" x14ac:dyDescent="0.25">
      <c r="A1733" s="265" t="s">
        <v>20683</v>
      </c>
      <c r="B1733" s="250">
        <v>624722000</v>
      </c>
      <c r="C1733" s="236" t="s">
        <v>17454</v>
      </c>
      <c r="D1733" s="237">
        <v>4.8244029766589271</v>
      </c>
      <c r="E1733" s="238">
        <f t="shared" si="76"/>
        <v>5.7892835719907128</v>
      </c>
      <c r="F1733" s="238">
        <f t="shared" si="77"/>
        <v>144.73208929976781</v>
      </c>
      <c r="G1733" s="238">
        <f t="shared" si="77"/>
        <v>173.67850715972139</v>
      </c>
      <c r="H1733" s="239"/>
      <c r="I1733" s="240"/>
    </row>
    <row r="1734" spans="1:9" x14ac:dyDescent="0.25">
      <c r="A1734" s="265" t="s">
        <v>20683</v>
      </c>
      <c r="B1734" s="250">
        <v>624723000</v>
      </c>
      <c r="C1734" s="236" t="s">
        <v>17455</v>
      </c>
      <c r="D1734" s="237">
        <v>5.4962701635831408</v>
      </c>
      <c r="E1734" s="238">
        <f t="shared" si="76"/>
        <v>6.5955241962997686</v>
      </c>
      <c r="F1734" s="238">
        <f t="shared" si="77"/>
        <v>164.88810490749421</v>
      </c>
      <c r="G1734" s="238">
        <f t="shared" si="77"/>
        <v>197.86572588899307</v>
      </c>
      <c r="H1734" s="239"/>
      <c r="I1734" s="240"/>
    </row>
    <row r="1735" spans="1:9" x14ac:dyDescent="0.25">
      <c r="A1735" s="265" t="s">
        <v>20683</v>
      </c>
      <c r="B1735" s="250">
        <v>624022000</v>
      </c>
      <c r="C1735" s="236" t="s">
        <v>17407</v>
      </c>
      <c r="D1735" s="237">
        <v>6.6491341369695514</v>
      </c>
      <c r="E1735" s="238">
        <f t="shared" si="76"/>
        <v>7.9789609643634609</v>
      </c>
      <c r="F1735" s="238">
        <f t="shared" si="77"/>
        <v>199.47402410908654</v>
      </c>
      <c r="G1735" s="238">
        <f t="shared" si="77"/>
        <v>239.36882893090382</v>
      </c>
      <c r="H1735" s="239"/>
      <c r="I1735" s="240"/>
    </row>
    <row r="1736" spans="1:9" x14ac:dyDescent="0.25">
      <c r="A1736" s="265" t="s">
        <v>20683</v>
      </c>
      <c r="B1736" s="250">
        <v>624031000</v>
      </c>
      <c r="C1736" s="236" t="s">
        <v>17407</v>
      </c>
      <c r="D1736" s="237">
        <v>5.7861908452279209</v>
      </c>
      <c r="E1736" s="238">
        <f t="shared" si="76"/>
        <v>6.9434290142735051</v>
      </c>
      <c r="F1736" s="238">
        <f t="shared" si="77"/>
        <v>173.58572535683763</v>
      </c>
      <c r="G1736" s="238">
        <f t="shared" si="77"/>
        <v>208.30287042820515</v>
      </c>
      <c r="H1736" s="239"/>
      <c r="I1736" s="240"/>
    </row>
    <row r="1737" spans="1:9" x14ac:dyDescent="0.25">
      <c r="A1737" s="265" t="s">
        <v>20683</v>
      </c>
      <c r="B1737" s="250">
        <v>624023000</v>
      </c>
      <c r="C1737" s="236" t="s">
        <v>17408</v>
      </c>
      <c r="D1737" s="237">
        <v>6.6972459251552259</v>
      </c>
      <c r="E1737" s="238">
        <f t="shared" si="76"/>
        <v>8.0366951101862707</v>
      </c>
      <c r="F1737" s="238">
        <f t="shared" si="77"/>
        <v>200.91737775465677</v>
      </c>
      <c r="G1737" s="238">
        <f t="shared" si="77"/>
        <v>241.10085330558812</v>
      </c>
      <c r="H1737" s="239"/>
      <c r="I1737" s="240"/>
    </row>
    <row r="1738" spans="1:9" x14ac:dyDescent="0.25">
      <c r="A1738" s="265" t="s">
        <v>20683</v>
      </c>
      <c r="B1738" s="250">
        <v>624032000</v>
      </c>
      <c r="C1738" s="236" t="s">
        <v>17408</v>
      </c>
      <c r="D1738" s="237">
        <v>5.7861908452279209</v>
      </c>
      <c r="E1738" s="238">
        <f t="shared" si="76"/>
        <v>6.9434290142735051</v>
      </c>
      <c r="F1738" s="238">
        <f t="shared" si="77"/>
        <v>173.58572535683763</v>
      </c>
      <c r="G1738" s="238">
        <f t="shared" si="77"/>
        <v>208.30287042820515</v>
      </c>
      <c r="H1738" s="239"/>
      <c r="I1738" s="240"/>
    </row>
    <row r="1739" spans="1:9" x14ac:dyDescent="0.25">
      <c r="A1739" s="265" t="s">
        <v>20683</v>
      </c>
      <c r="B1739" s="250">
        <v>624024000</v>
      </c>
      <c r="C1739" s="236" t="s">
        <v>17409</v>
      </c>
      <c r="D1739" s="237">
        <v>6.6972459251552259</v>
      </c>
      <c r="E1739" s="238">
        <f t="shared" si="76"/>
        <v>8.0366951101862707</v>
      </c>
      <c r="F1739" s="238">
        <f t="shared" si="77"/>
        <v>200.91737775465677</v>
      </c>
      <c r="G1739" s="238">
        <f t="shared" si="77"/>
        <v>241.10085330558812</v>
      </c>
      <c r="H1739" s="239"/>
      <c r="I1739" s="240"/>
    </row>
    <row r="1740" spans="1:9" x14ac:dyDescent="0.25">
      <c r="A1740" s="265" t="s">
        <v>20683</v>
      </c>
      <c r="B1740" s="250">
        <v>624033000</v>
      </c>
      <c r="C1740" s="236" t="s">
        <v>17409</v>
      </c>
      <c r="D1740" s="237">
        <v>5.9039960562664762</v>
      </c>
      <c r="E1740" s="238">
        <f t="shared" si="76"/>
        <v>7.0847952675197714</v>
      </c>
      <c r="F1740" s="238">
        <f t="shared" si="77"/>
        <v>177.11988168799428</v>
      </c>
      <c r="G1740" s="238">
        <f t="shared" si="77"/>
        <v>212.54385802559315</v>
      </c>
      <c r="H1740" s="239"/>
      <c r="I1740" s="240"/>
    </row>
    <row r="1741" spans="1:9" x14ac:dyDescent="0.25">
      <c r="A1741" s="265" t="s">
        <v>20683</v>
      </c>
      <c r="B1741" s="250">
        <v>624025000</v>
      </c>
      <c r="C1741" s="236" t="s">
        <v>17410</v>
      </c>
      <c r="D1741" s="237">
        <v>6.7530253691245026</v>
      </c>
      <c r="E1741" s="238">
        <f t="shared" si="76"/>
        <v>8.1036304429494024</v>
      </c>
      <c r="F1741" s="238">
        <f t="shared" si="77"/>
        <v>202.59076107373508</v>
      </c>
      <c r="G1741" s="238">
        <f t="shared" si="77"/>
        <v>243.10891328848209</v>
      </c>
      <c r="H1741" s="239"/>
      <c r="I1741" s="240"/>
    </row>
    <row r="1742" spans="1:9" x14ac:dyDescent="0.25">
      <c r="A1742" s="265" t="s">
        <v>20683</v>
      </c>
      <c r="B1742" s="250">
        <v>624034000</v>
      </c>
      <c r="C1742" s="236" t="s">
        <v>17410</v>
      </c>
      <c r="D1742" s="237">
        <v>6.1764586621068958</v>
      </c>
      <c r="E1742" s="238">
        <f t="shared" si="76"/>
        <v>7.4117503945282746</v>
      </c>
      <c r="F1742" s="238">
        <f t="shared" si="77"/>
        <v>185.29375986320687</v>
      </c>
      <c r="G1742" s="238">
        <f t="shared" si="77"/>
        <v>222.35251183584825</v>
      </c>
      <c r="H1742" s="239"/>
      <c r="I1742" s="240"/>
    </row>
    <row r="1743" spans="1:9" x14ac:dyDescent="0.25">
      <c r="A1743" s="265" t="s">
        <v>20683</v>
      </c>
      <c r="B1743" s="250">
        <v>624026000</v>
      </c>
      <c r="C1743" s="236" t="s">
        <v>17411</v>
      </c>
      <c r="D1743" s="237">
        <v>6.7530253691245026</v>
      </c>
      <c r="E1743" s="238">
        <f t="shared" si="76"/>
        <v>8.1036304429494024</v>
      </c>
      <c r="F1743" s="238">
        <f t="shared" si="77"/>
        <v>202.59076107373508</v>
      </c>
      <c r="G1743" s="238">
        <f t="shared" si="77"/>
        <v>243.10891328848209</v>
      </c>
      <c r="H1743" s="239"/>
      <c r="I1743" s="240"/>
    </row>
    <row r="1744" spans="1:9" x14ac:dyDescent="0.25">
      <c r="A1744" s="265" t="s">
        <v>20683</v>
      </c>
      <c r="B1744" s="250">
        <v>624035000</v>
      </c>
      <c r="C1744" s="236" t="s">
        <v>17411</v>
      </c>
      <c r="D1744" s="237">
        <v>5.9039960562664762</v>
      </c>
      <c r="E1744" s="238">
        <f t="shared" si="76"/>
        <v>7.0847952675197714</v>
      </c>
      <c r="F1744" s="238">
        <f t="shared" si="77"/>
        <v>177.11988168799428</v>
      </c>
      <c r="G1744" s="238">
        <f t="shared" si="77"/>
        <v>212.54385802559315</v>
      </c>
      <c r="H1744" s="239"/>
      <c r="I1744" s="240"/>
    </row>
    <row r="1745" spans="1:9" x14ac:dyDescent="0.25">
      <c r="A1745" s="265" t="s">
        <v>20683</v>
      </c>
      <c r="B1745" s="250">
        <v>624019000</v>
      </c>
      <c r="C1745" s="236" t="s">
        <v>17404</v>
      </c>
      <c r="D1745" s="237">
        <v>9.4677190681613741</v>
      </c>
      <c r="E1745" s="238">
        <f t="shared" si="76"/>
        <v>11.361262881793648</v>
      </c>
      <c r="F1745" s="238">
        <f t="shared" si="77"/>
        <v>284.0315720448412</v>
      </c>
      <c r="G1745" s="238">
        <f t="shared" si="77"/>
        <v>340.83788645380946</v>
      </c>
      <c r="H1745" s="239"/>
      <c r="I1745" s="240"/>
    </row>
    <row r="1746" spans="1:9" x14ac:dyDescent="0.25">
      <c r="A1746" s="265" t="s">
        <v>20683</v>
      </c>
      <c r="B1746" s="250">
        <v>624028000</v>
      </c>
      <c r="C1746" s="236" t="s">
        <v>17404</v>
      </c>
      <c r="D1746" s="237">
        <v>5.7817353218055514</v>
      </c>
      <c r="E1746" s="238">
        <f t="shared" si="76"/>
        <v>6.9380823861666618</v>
      </c>
      <c r="F1746" s="238">
        <f t="shared" si="77"/>
        <v>173.45205965416653</v>
      </c>
      <c r="G1746" s="238">
        <f t="shared" si="77"/>
        <v>208.14247158499987</v>
      </c>
      <c r="H1746" s="239"/>
      <c r="I1746" s="240"/>
    </row>
    <row r="1747" spans="1:9" x14ac:dyDescent="0.25">
      <c r="A1747" s="265" t="s">
        <v>20683</v>
      </c>
      <c r="B1747" s="250">
        <v>624027000</v>
      </c>
      <c r="C1747" s="236" t="s">
        <v>17412</v>
      </c>
      <c r="D1747" s="237">
        <v>6.7530253691245026</v>
      </c>
      <c r="E1747" s="238">
        <f t="shared" si="76"/>
        <v>8.1036304429494024</v>
      </c>
      <c r="F1747" s="238">
        <f t="shared" si="77"/>
        <v>202.59076107373508</v>
      </c>
      <c r="G1747" s="238">
        <f t="shared" si="77"/>
        <v>243.10891328848209</v>
      </c>
      <c r="H1747" s="239"/>
      <c r="I1747" s="240"/>
    </row>
    <row r="1748" spans="1:9" x14ac:dyDescent="0.25">
      <c r="A1748" s="265" t="s">
        <v>20683</v>
      </c>
      <c r="B1748" s="250">
        <v>624036000</v>
      </c>
      <c r="C1748" s="236" t="s">
        <v>17412</v>
      </c>
      <c r="D1748" s="237">
        <v>5.9039960562664762</v>
      </c>
      <c r="E1748" s="238">
        <f t="shared" si="76"/>
        <v>7.0847952675197714</v>
      </c>
      <c r="F1748" s="238">
        <f t="shared" si="77"/>
        <v>177.11988168799428</v>
      </c>
      <c r="G1748" s="238">
        <f t="shared" si="77"/>
        <v>212.54385802559315</v>
      </c>
      <c r="H1748" s="239"/>
      <c r="I1748" s="240"/>
    </row>
    <row r="1749" spans="1:9" x14ac:dyDescent="0.25">
      <c r="A1749" s="265" t="s">
        <v>20683</v>
      </c>
      <c r="B1749" s="250">
        <v>624020000</v>
      </c>
      <c r="C1749" s="236" t="s">
        <v>17405</v>
      </c>
      <c r="D1749" s="237">
        <v>7.7575809820628043</v>
      </c>
      <c r="E1749" s="238">
        <f t="shared" si="76"/>
        <v>9.3090971784753656</v>
      </c>
      <c r="F1749" s="238">
        <f t="shared" si="77"/>
        <v>232.72742946188413</v>
      </c>
      <c r="G1749" s="238">
        <f t="shared" si="77"/>
        <v>279.27291535426099</v>
      </c>
      <c r="H1749" s="239"/>
      <c r="I1749" s="240"/>
    </row>
    <row r="1750" spans="1:9" x14ac:dyDescent="0.25">
      <c r="A1750" s="265" t="s">
        <v>20683</v>
      </c>
      <c r="B1750" s="250">
        <v>624021000</v>
      </c>
      <c r="C1750" s="236" t="s">
        <v>17406</v>
      </c>
      <c r="D1750" s="237">
        <v>7.1910276291094943</v>
      </c>
      <c r="E1750" s="238">
        <f t="shared" ref="E1750:E1813" si="81">D1750*1.2</f>
        <v>8.6292331549313932</v>
      </c>
      <c r="F1750" s="238">
        <f t="shared" ref="F1750:G1813" si="82">D1750*$F$1</f>
        <v>215.73082887328482</v>
      </c>
      <c r="G1750" s="238">
        <f t="shared" si="82"/>
        <v>258.87699464794179</v>
      </c>
      <c r="H1750" s="239"/>
      <c r="I1750" s="240"/>
    </row>
    <row r="1751" spans="1:9" x14ac:dyDescent="0.25">
      <c r="A1751" s="265" t="s">
        <v>20683</v>
      </c>
      <c r="B1751" s="250">
        <v>624030000</v>
      </c>
      <c r="C1751" s="236" t="s">
        <v>17406</v>
      </c>
      <c r="D1751" s="237">
        <v>6.1955502439269461</v>
      </c>
      <c r="E1751" s="238">
        <f t="shared" si="81"/>
        <v>7.4346602927123353</v>
      </c>
      <c r="F1751" s="238">
        <f t="shared" si="82"/>
        <v>185.86650731780838</v>
      </c>
      <c r="G1751" s="238">
        <f t="shared" si="82"/>
        <v>223.03980878137006</v>
      </c>
      <c r="H1751" s="239"/>
      <c r="I1751" s="240"/>
    </row>
    <row r="1752" spans="1:9" x14ac:dyDescent="0.25">
      <c r="A1752" s="265" t="s">
        <v>20683</v>
      </c>
      <c r="B1752" s="250">
        <v>624029000</v>
      </c>
      <c r="C1752" s="236" t="s">
        <v>17413</v>
      </c>
      <c r="D1752" s="237">
        <v>11.472456470588234</v>
      </c>
      <c r="E1752" s="238">
        <f t="shared" si="81"/>
        <v>13.766947764705881</v>
      </c>
      <c r="F1752" s="238">
        <f t="shared" si="82"/>
        <v>344.17369411764702</v>
      </c>
      <c r="G1752" s="238">
        <f t="shared" si="82"/>
        <v>413.00843294117641</v>
      </c>
      <c r="H1752" s="239"/>
      <c r="I1752" s="240"/>
    </row>
    <row r="1753" spans="1:9" x14ac:dyDescent="0.25">
      <c r="A1753" s="265" t="s">
        <v>20683</v>
      </c>
      <c r="B1753" s="250">
        <v>624004000</v>
      </c>
      <c r="C1753" s="236" t="s">
        <v>17399</v>
      </c>
      <c r="D1753" s="237">
        <v>1.6626349068517812</v>
      </c>
      <c r="E1753" s="238">
        <f t="shared" si="81"/>
        <v>1.9951618882221374</v>
      </c>
      <c r="F1753" s="238">
        <f t="shared" si="82"/>
        <v>49.879047205553434</v>
      </c>
      <c r="G1753" s="238">
        <f t="shared" si="82"/>
        <v>59.854856646664118</v>
      </c>
      <c r="H1753" s="239"/>
      <c r="I1753" s="240"/>
    </row>
    <row r="1754" spans="1:9" x14ac:dyDescent="0.25">
      <c r="A1754" s="265" t="s">
        <v>20683</v>
      </c>
      <c r="B1754" s="250">
        <v>624005000</v>
      </c>
      <c r="C1754" s="236" t="s">
        <v>17400</v>
      </c>
      <c r="D1754" s="237">
        <v>1.6626349068517812</v>
      </c>
      <c r="E1754" s="238">
        <f t="shared" si="81"/>
        <v>1.9951618882221374</v>
      </c>
      <c r="F1754" s="238">
        <f t="shared" si="82"/>
        <v>49.879047205553434</v>
      </c>
      <c r="G1754" s="238">
        <f t="shared" si="82"/>
        <v>59.854856646664118</v>
      </c>
      <c r="H1754" s="239"/>
      <c r="I1754" s="240"/>
    </row>
    <row r="1755" spans="1:9" x14ac:dyDescent="0.25">
      <c r="A1755" s="265" t="s">
        <v>20683</v>
      </c>
      <c r="B1755" s="250">
        <v>624006000</v>
      </c>
      <c r="C1755" s="236" t="s">
        <v>17401</v>
      </c>
      <c r="D1755" s="237">
        <v>1.6626349068517812</v>
      </c>
      <c r="E1755" s="238">
        <f t="shared" si="81"/>
        <v>1.9951618882221374</v>
      </c>
      <c r="F1755" s="238">
        <f t="shared" si="82"/>
        <v>49.879047205553434</v>
      </c>
      <c r="G1755" s="238">
        <f t="shared" si="82"/>
        <v>59.854856646664118</v>
      </c>
      <c r="H1755" s="239"/>
      <c r="I1755" s="240"/>
    </row>
    <row r="1756" spans="1:9" x14ac:dyDescent="0.25">
      <c r="A1756" s="265" t="s">
        <v>20683</v>
      </c>
      <c r="B1756" s="250">
        <v>624007000</v>
      </c>
      <c r="C1756" s="236" t="s">
        <v>17402</v>
      </c>
      <c r="D1756" s="237">
        <v>1.6864813722571899</v>
      </c>
      <c r="E1756" s="238">
        <f t="shared" si="81"/>
        <v>2.0237776467086279</v>
      </c>
      <c r="F1756" s="238">
        <f t="shared" si="82"/>
        <v>50.594441167715694</v>
      </c>
      <c r="G1756" s="238">
        <f t="shared" si="82"/>
        <v>60.713329401258839</v>
      </c>
      <c r="H1756" s="239"/>
      <c r="I1756" s="240"/>
    </row>
    <row r="1757" spans="1:9" x14ac:dyDescent="0.25">
      <c r="A1757" s="265" t="s">
        <v>20683</v>
      </c>
      <c r="B1757" s="250">
        <v>624008000</v>
      </c>
      <c r="C1757" s="236" t="s">
        <v>17403</v>
      </c>
      <c r="D1757" s="237">
        <v>1.6864813722571899</v>
      </c>
      <c r="E1757" s="238">
        <f t="shared" si="81"/>
        <v>2.0237776467086279</v>
      </c>
      <c r="F1757" s="238">
        <f t="shared" si="82"/>
        <v>50.594441167715694</v>
      </c>
      <c r="G1757" s="238">
        <f t="shared" si="82"/>
        <v>60.713329401258839</v>
      </c>
      <c r="H1757" s="239"/>
      <c r="I1757" s="240"/>
    </row>
    <row r="1758" spans="1:9" x14ac:dyDescent="0.25">
      <c r="A1758" s="265" t="s">
        <v>20683</v>
      </c>
      <c r="B1758" s="250">
        <v>624001000</v>
      </c>
      <c r="C1758" s="236" t="s">
        <v>17396</v>
      </c>
      <c r="D1758" s="237">
        <v>2.1922147116542425</v>
      </c>
      <c r="E1758" s="238">
        <f t="shared" si="81"/>
        <v>2.6306576539850908</v>
      </c>
      <c r="F1758" s="238">
        <f t="shared" si="82"/>
        <v>65.766441349627272</v>
      </c>
      <c r="G1758" s="238">
        <f t="shared" si="82"/>
        <v>78.919729619552726</v>
      </c>
      <c r="H1758" s="239"/>
      <c r="I1758" s="240"/>
    </row>
    <row r="1759" spans="1:9" x14ac:dyDescent="0.25">
      <c r="A1759" s="265" t="s">
        <v>20683</v>
      </c>
      <c r="B1759" s="250">
        <v>624002000</v>
      </c>
      <c r="C1759" s="236" t="s">
        <v>17397</v>
      </c>
      <c r="D1759" s="237">
        <v>1.8791333620100636</v>
      </c>
      <c r="E1759" s="238">
        <f t="shared" si="81"/>
        <v>2.2549600344120764</v>
      </c>
      <c r="F1759" s="238">
        <f t="shared" si="82"/>
        <v>56.374000860301912</v>
      </c>
      <c r="G1759" s="238">
        <f t="shared" si="82"/>
        <v>67.648801032362286</v>
      </c>
      <c r="H1759" s="239"/>
      <c r="I1759" s="240"/>
    </row>
    <row r="1760" spans="1:9" x14ac:dyDescent="0.25">
      <c r="A1760" s="265" t="s">
        <v>20683</v>
      </c>
      <c r="B1760" s="250">
        <v>624003000</v>
      </c>
      <c r="C1760" s="236" t="s">
        <v>17398</v>
      </c>
      <c r="D1760" s="237">
        <v>2.59</v>
      </c>
      <c r="E1760" s="238">
        <f t="shared" si="81"/>
        <v>3.1079999999999997</v>
      </c>
      <c r="F1760" s="238">
        <f t="shared" si="82"/>
        <v>77.699999999999989</v>
      </c>
      <c r="G1760" s="238">
        <f t="shared" si="82"/>
        <v>93.24</v>
      </c>
      <c r="H1760" s="239"/>
      <c r="I1760" s="240"/>
    </row>
    <row r="1761" spans="1:9" x14ac:dyDescent="0.25">
      <c r="A1761" s="265" t="s">
        <v>20683</v>
      </c>
      <c r="B1761" s="250">
        <v>624052000</v>
      </c>
      <c r="C1761" s="236" t="s">
        <v>17423</v>
      </c>
      <c r="D1761" s="237">
        <v>3.0957533012612637</v>
      </c>
      <c r="E1761" s="238">
        <f t="shared" si="81"/>
        <v>3.7149039615135164</v>
      </c>
      <c r="F1761" s="238">
        <f t="shared" si="82"/>
        <v>92.872599037837915</v>
      </c>
      <c r="G1761" s="238">
        <f t="shared" si="82"/>
        <v>111.4471188454055</v>
      </c>
      <c r="H1761" s="239"/>
      <c r="I1761" s="240"/>
    </row>
    <row r="1762" spans="1:9" x14ac:dyDescent="0.25">
      <c r="A1762" s="265" t="s">
        <v>20683</v>
      </c>
      <c r="B1762" s="250">
        <v>624054000</v>
      </c>
      <c r="C1762" s="236" t="s">
        <v>17424</v>
      </c>
      <c r="D1762" s="237">
        <v>3.0112640318248483</v>
      </c>
      <c r="E1762" s="238">
        <f t="shared" si="81"/>
        <v>3.6135168381898177</v>
      </c>
      <c r="F1762" s="238">
        <f t="shared" si="82"/>
        <v>90.337920954745442</v>
      </c>
      <c r="G1762" s="238">
        <f t="shared" si="82"/>
        <v>108.40550514569453</v>
      </c>
      <c r="H1762" s="239"/>
      <c r="I1762" s="240"/>
    </row>
    <row r="1763" spans="1:9" x14ac:dyDescent="0.25">
      <c r="A1763" s="265" t="s">
        <v>20683</v>
      </c>
      <c r="B1763" s="250">
        <v>624055000</v>
      </c>
      <c r="C1763" s="236" t="s">
        <v>17425</v>
      </c>
      <c r="D1763" s="237">
        <v>3.0112640318248483</v>
      </c>
      <c r="E1763" s="238">
        <f t="shared" si="81"/>
        <v>3.6135168381898177</v>
      </c>
      <c r="F1763" s="238">
        <f t="shared" si="82"/>
        <v>90.337920954745442</v>
      </c>
      <c r="G1763" s="238">
        <f t="shared" si="82"/>
        <v>108.40550514569453</v>
      </c>
      <c r="H1763" s="239"/>
      <c r="I1763" s="240"/>
    </row>
    <row r="1764" spans="1:9" x14ac:dyDescent="0.25">
      <c r="A1764" s="265" t="s">
        <v>20683</v>
      </c>
      <c r="B1764" s="250">
        <v>624044000</v>
      </c>
      <c r="C1764" s="236" t="s">
        <v>17417</v>
      </c>
      <c r="D1764" s="237">
        <v>1.1563089351921576</v>
      </c>
      <c r="E1764" s="238">
        <f t="shared" si="81"/>
        <v>1.3875707222305891</v>
      </c>
      <c r="F1764" s="238">
        <f t="shared" si="82"/>
        <v>34.689268055764728</v>
      </c>
      <c r="G1764" s="238">
        <f t="shared" si="82"/>
        <v>41.627121666917674</v>
      </c>
      <c r="H1764" s="239"/>
      <c r="I1764" s="240"/>
    </row>
    <row r="1765" spans="1:9" x14ac:dyDescent="0.25">
      <c r="A1765" s="265" t="s">
        <v>20683</v>
      </c>
      <c r="B1765" s="250">
        <v>624045000</v>
      </c>
      <c r="C1765" s="236" t="s">
        <v>17418</v>
      </c>
      <c r="D1765" s="237">
        <v>1.3248321273933557</v>
      </c>
      <c r="E1765" s="238">
        <f t="shared" si="81"/>
        <v>1.5897985528720266</v>
      </c>
      <c r="F1765" s="238">
        <f t="shared" si="82"/>
        <v>39.744963821800667</v>
      </c>
      <c r="G1765" s="238">
        <f t="shared" si="82"/>
        <v>47.693956586160802</v>
      </c>
      <c r="H1765" s="239"/>
      <c r="I1765" s="240"/>
    </row>
    <row r="1766" spans="1:9" x14ac:dyDescent="0.25">
      <c r="A1766" s="265" t="s">
        <v>20683</v>
      </c>
      <c r="B1766" s="250">
        <v>624046000</v>
      </c>
      <c r="C1766" s="236" t="s">
        <v>17419</v>
      </c>
      <c r="D1766" s="237">
        <v>1.1321358103665546</v>
      </c>
      <c r="E1766" s="238">
        <f t="shared" si="81"/>
        <v>1.3585629724398656</v>
      </c>
      <c r="F1766" s="238">
        <f t="shared" si="82"/>
        <v>33.964074310996637</v>
      </c>
      <c r="G1766" s="238">
        <f t="shared" si="82"/>
        <v>40.756889173195965</v>
      </c>
      <c r="H1766" s="239"/>
      <c r="I1766" s="240"/>
    </row>
    <row r="1767" spans="1:9" x14ac:dyDescent="0.25">
      <c r="A1767" s="265" t="s">
        <v>20683</v>
      </c>
      <c r="B1767" s="250">
        <v>624047000</v>
      </c>
      <c r="C1767" s="236" t="s">
        <v>17420</v>
      </c>
      <c r="D1767" s="237">
        <v>1.4847946805929237</v>
      </c>
      <c r="E1767" s="238">
        <f t="shared" si="81"/>
        <v>1.7817536167115084</v>
      </c>
      <c r="F1767" s="238">
        <f t="shared" si="82"/>
        <v>44.543840417787713</v>
      </c>
      <c r="G1767" s="238">
        <f t="shared" si="82"/>
        <v>53.452608501345253</v>
      </c>
      <c r="H1767" s="239"/>
      <c r="I1767" s="240"/>
    </row>
    <row r="1768" spans="1:9" x14ac:dyDescent="0.25">
      <c r="A1768" s="265" t="s">
        <v>20683</v>
      </c>
      <c r="B1768" s="250">
        <v>624057000</v>
      </c>
      <c r="C1768" s="236" t="s">
        <v>17420</v>
      </c>
      <c r="D1768" s="237">
        <v>3.0112640318248483</v>
      </c>
      <c r="E1768" s="238">
        <f t="shared" si="81"/>
        <v>3.6135168381898177</v>
      </c>
      <c r="F1768" s="238">
        <f t="shared" si="82"/>
        <v>90.337920954745442</v>
      </c>
      <c r="G1768" s="238">
        <f t="shared" si="82"/>
        <v>108.40550514569453</v>
      </c>
      <c r="H1768" s="239"/>
      <c r="I1768" s="240"/>
    </row>
    <row r="1769" spans="1:9" x14ac:dyDescent="0.25">
      <c r="A1769" s="265" t="s">
        <v>20683</v>
      </c>
      <c r="B1769" s="250">
        <v>624048000</v>
      </c>
      <c r="C1769" s="236" t="s">
        <v>17421</v>
      </c>
      <c r="D1769" s="237">
        <v>1.5536020292434873</v>
      </c>
      <c r="E1769" s="238">
        <f t="shared" si="81"/>
        <v>1.8643224350921848</v>
      </c>
      <c r="F1769" s="238">
        <f t="shared" si="82"/>
        <v>46.608060877304624</v>
      </c>
      <c r="G1769" s="238">
        <f t="shared" si="82"/>
        <v>55.929673052765544</v>
      </c>
      <c r="H1769" s="239"/>
      <c r="I1769" s="240"/>
    </row>
    <row r="1770" spans="1:9" x14ac:dyDescent="0.25">
      <c r="A1770" s="265" t="s">
        <v>20683</v>
      </c>
      <c r="B1770" s="250">
        <v>624058000</v>
      </c>
      <c r="C1770" s="236" t="s">
        <v>17421</v>
      </c>
      <c r="D1770" s="237">
        <v>3.2765973499372016</v>
      </c>
      <c r="E1770" s="238">
        <f t="shared" si="81"/>
        <v>3.9319168199246417</v>
      </c>
      <c r="F1770" s="238">
        <f t="shared" si="82"/>
        <v>98.297920498116042</v>
      </c>
      <c r="G1770" s="238">
        <f t="shared" si="82"/>
        <v>117.95750459773924</v>
      </c>
      <c r="H1770" s="239"/>
      <c r="I1770" s="240"/>
    </row>
    <row r="1771" spans="1:9" x14ac:dyDescent="0.25">
      <c r="A1771" s="265" t="s">
        <v>20683</v>
      </c>
      <c r="B1771" s="250">
        <v>624041000</v>
      </c>
      <c r="C1771" s="236" t="s">
        <v>17414</v>
      </c>
      <c r="D1771" s="237">
        <v>1.5312712720269654</v>
      </c>
      <c r="E1771" s="238">
        <f t="shared" si="81"/>
        <v>1.8375255264323584</v>
      </c>
      <c r="F1771" s="238">
        <f t="shared" si="82"/>
        <v>45.938138160808961</v>
      </c>
      <c r="G1771" s="238">
        <f t="shared" si="82"/>
        <v>55.125765792970753</v>
      </c>
      <c r="H1771" s="239"/>
      <c r="I1771" s="240"/>
    </row>
    <row r="1772" spans="1:9" x14ac:dyDescent="0.25">
      <c r="A1772" s="265" t="s">
        <v>20683</v>
      </c>
      <c r="B1772" s="250">
        <v>624059000</v>
      </c>
      <c r="C1772" s="236" t="s">
        <v>17427</v>
      </c>
      <c r="D1772" s="237">
        <v>3.3457538613314721</v>
      </c>
      <c r="E1772" s="238">
        <f t="shared" si="81"/>
        <v>4.0149046335977667</v>
      </c>
      <c r="F1772" s="238">
        <f t="shared" si="82"/>
        <v>100.37261583994416</v>
      </c>
      <c r="G1772" s="238">
        <f t="shared" si="82"/>
        <v>120.447139007933</v>
      </c>
      <c r="H1772" s="239"/>
      <c r="I1772" s="240"/>
    </row>
    <row r="1773" spans="1:9" x14ac:dyDescent="0.25">
      <c r="A1773" s="265" t="s">
        <v>20683</v>
      </c>
      <c r="B1773" s="250">
        <v>624042000</v>
      </c>
      <c r="C1773" s="236" t="s">
        <v>17415</v>
      </c>
      <c r="D1773" s="237">
        <v>1.4215402836103852</v>
      </c>
      <c r="E1773" s="238">
        <f t="shared" si="81"/>
        <v>1.7058483403324622</v>
      </c>
      <c r="F1773" s="238">
        <f t="shared" si="82"/>
        <v>42.64620850831156</v>
      </c>
      <c r="G1773" s="238">
        <f t="shared" si="82"/>
        <v>51.175450209973867</v>
      </c>
      <c r="H1773" s="239"/>
      <c r="I1773" s="240"/>
    </row>
    <row r="1774" spans="1:9" x14ac:dyDescent="0.25">
      <c r="A1774" s="265" t="s">
        <v>20683</v>
      </c>
      <c r="B1774" s="250">
        <v>624043000</v>
      </c>
      <c r="C1774" s="236" t="s">
        <v>17416</v>
      </c>
      <c r="D1774" s="237">
        <v>1.4092925038356205</v>
      </c>
      <c r="E1774" s="238">
        <f t="shared" si="81"/>
        <v>1.6911510046027447</v>
      </c>
      <c r="F1774" s="238">
        <f t="shared" si="82"/>
        <v>42.278775115068619</v>
      </c>
      <c r="G1774" s="238">
        <f t="shared" si="82"/>
        <v>50.734530138082341</v>
      </c>
      <c r="H1774" s="239"/>
      <c r="I1774" s="240"/>
    </row>
    <row r="1775" spans="1:9" x14ac:dyDescent="0.25">
      <c r="A1775" s="265" t="s">
        <v>20683</v>
      </c>
      <c r="B1775" s="250">
        <v>624053000</v>
      </c>
      <c r="C1775" s="236" t="s">
        <v>17416</v>
      </c>
      <c r="D1775" s="237">
        <v>3.0980900713150952</v>
      </c>
      <c r="E1775" s="238">
        <f t="shared" si="81"/>
        <v>3.7177080855781139</v>
      </c>
      <c r="F1775" s="238">
        <f t="shared" si="82"/>
        <v>92.942702139452848</v>
      </c>
      <c r="G1775" s="238">
        <f t="shared" si="82"/>
        <v>111.53124256734341</v>
      </c>
      <c r="H1775" s="239"/>
      <c r="I1775" s="240"/>
    </row>
    <row r="1776" spans="1:9" x14ac:dyDescent="0.25">
      <c r="A1776" s="265" t="s">
        <v>20683</v>
      </c>
      <c r="B1776" s="250">
        <v>624056000</v>
      </c>
      <c r="C1776" s="236" t="s">
        <v>17426</v>
      </c>
      <c r="D1776" s="237">
        <v>3.0112640318248483</v>
      </c>
      <c r="E1776" s="238">
        <f t="shared" si="81"/>
        <v>3.6135168381898177</v>
      </c>
      <c r="F1776" s="238">
        <f t="shared" si="82"/>
        <v>90.337920954745442</v>
      </c>
      <c r="G1776" s="238">
        <f t="shared" si="82"/>
        <v>108.40550514569453</v>
      </c>
      <c r="H1776" s="239"/>
      <c r="I1776" s="240"/>
    </row>
    <row r="1777" spans="1:9" x14ac:dyDescent="0.25">
      <c r="A1777" s="265" t="s">
        <v>20683</v>
      </c>
      <c r="B1777" s="250">
        <v>624051000</v>
      </c>
      <c r="C1777" s="236" t="s">
        <v>17422</v>
      </c>
      <c r="D1777" s="237">
        <v>3.2767109581769596</v>
      </c>
      <c r="E1777" s="238">
        <f t="shared" si="81"/>
        <v>3.9320531498123512</v>
      </c>
      <c r="F1777" s="238">
        <f t="shared" si="82"/>
        <v>98.30132874530878</v>
      </c>
      <c r="G1777" s="238">
        <f t="shared" si="82"/>
        <v>117.96159449437053</v>
      </c>
      <c r="H1777" s="239"/>
      <c r="I1777" s="240"/>
    </row>
    <row r="1778" spans="1:9" x14ac:dyDescent="0.25">
      <c r="A1778" s="265" t="s">
        <v>20683</v>
      </c>
      <c r="B1778" s="250">
        <v>631596000</v>
      </c>
      <c r="C1778" s="236" t="s">
        <v>17572</v>
      </c>
      <c r="D1778" s="237">
        <v>6.1900499884403386</v>
      </c>
      <c r="E1778" s="238">
        <f t="shared" si="81"/>
        <v>7.4280599861284058</v>
      </c>
      <c r="F1778" s="238">
        <f t="shared" si="82"/>
        <v>185.70149965321016</v>
      </c>
      <c r="G1778" s="238">
        <f t="shared" si="82"/>
        <v>222.84179958385218</v>
      </c>
      <c r="H1778" s="239"/>
      <c r="I1778" s="240"/>
    </row>
    <row r="1779" spans="1:9" x14ac:dyDescent="0.25">
      <c r="A1779" s="265" t="s">
        <v>20683</v>
      </c>
      <c r="B1779" s="250">
        <v>631597000</v>
      </c>
      <c r="C1779" s="236" t="s">
        <v>17573</v>
      </c>
      <c r="D1779" s="237">
        <v>6.1900499884403386</v>
      </c>
      <c r="E1779" s="238">
        <f t="shared" si="81"/>
        <v>7.4280599861284058</v>
      </c>
      <c r="F1779" s="238">
        <f t="shared" si="82"/>
        <v>185.70149965321016</v>
      </c>
      <c r="G1779" s="238">
        <f t="shared" si="82"/>
        <v>222.84179958385218</v>
      </c>
      <c r="H1779" s="239"/>
      <c r="I1779" s="240"/>
    </row>
    <row r="1780" spans="1:9" x14ac:dyDescent="0.25">
      <c r="A1780" s="265" t="s">
        <v>20683</v>
      </c>
      <c r="B1780" s="250">
        <v>631587000</v>
      </c>
      <c r="C1780" s="236" t="s">
        <v>17569</v>
      </c>
      <c r="D1780" s="237">
        <v>6.1900499884403386</v>
      </c>
      <c r="E1780" s="238">
        <f t="shared" si="81"/>
        <v>7.4280599861284058</v>
      </c>
      <c r="F1780" s="238">
        <f t="shared" si="82"/>
        <v>185.70149965321016</v>
      </c>
      <c r="G1780" s="238">
        <f t="shared" si="82"/>
        <v>222.84179958385218</v>
      </c>
      <c r="H1780" s="239"/>
      <c r="I1780" s="240"/>
    </row>
    <row r="1781" spans="1:9" x14ac:dyDescent="0.25">
      <c r="A1781" s="265" t="s">
        <v>20683</v>
      </c>
      <c r="B1781" s="250">
        <v>631588000</v>
      </c>
      <c r="C1781" s="236" t="s">
        <v>17570</v>
      </c>
      <c r="D1781" s="237">
        <v>6.1900499884403386</v>
      </c>
      <c r="E1781" s="238">
        <f t="shared" si="81"/>
        <v>7.4280599861284058</v>
      </c>
      <c r="F1781" s="238">
        <f t="shared" si="82"/>
        <v>185.70149965321016</v>
      </c>
      <c r="G1781" s="238">
        <f t="shared" si="82"/>
        <v>222.84179958385218</v>
      </c>
      <c r="H1781" s="239"/>
      <c r="I1781" s="240"/>
    </row>
    <row r="1782" spans="1:9" x14ac:dyDescent="0.25">
      <c r="A1782" s="265" t="s">
        <v>20683</v>
      </c>
      <c r="B1782" s="250">
        <v>631589000</v>
      </c>
      <c r="C1782" s="236" t="s">
        <v>17571</v>
      </c>
      <c r="D1782" s="237">
        <v>6.1900499884403386</v>
      </c>
      <c r="E1782" s="238">
        <f t="shared" si="81"/>
        <v>7.4280599861284058</v>
      </c>
      <c r="F1782" s="238">
        <f t="shared" si="82"/>
        <v>185.70149965321016</v>
      </c>
      <c r="G1782" s="238">
        <f t="shared" si="82"/>
        <v>222.84179958385218</v>
      </c>
      <c r="H1782" s="239"/>
      <c r="I1782" s="240"/>
    </row>
    <row r="1783" spans="1:9" x14ac:dyDescent="0.25">
      <c r="A1783" s="265" t="s">
        <v>20683</v>
      </c>
      <c r="B1783" s="250">
        <v>631584000</v>
      </c>
      <c r="C1783" s="236" t="s">
        <v>17566</v>
      </c>
      <c r="D1783" s="237">
        <v>7.1356432858556369</v>
      </c>
      <c r="E1783" s="238">
        <f t="shared" si="81"/>
        <v>8.5627719430267639</v>
      </c>
      <c r="F1783" s="238">
        <f t="shared" si="82"/>
        <v>214.06929857566911</v>
      </c>
      <c r="G1783" s="238">
        <f t="shared" si="82"/>
        <v>256.8831582908029</v>
      </c>
      <c r="H1783" s="239"/>
      <c r="I1783" s="240"/>
    </row>
    <row r="1784" spans="1:9" x14ac:dyDescent="0.25">
      <c r="A1784" s="265" t="s">
        <v>20683</v>
      </c>
      <c r="B1784" s="250">
        <v>631585000</v>
      </c>
      <c r="C1784" s="236" t="s">
        <v>17567</v>
      </c>
      <c r="D1784" s="237">
        <v>6.8046272694974492</v>
      </c>
      <c r="E1784" s="238">
        <f t="shared" si="81"/>
        <v>8.1655527233969387</v>
      </c>
      <c r="F1784" s="238">
        <f t="shared" si="82"/>
        <v>204.13881808492349</v>
      </c>
      <c r="G1784" s="238">
        <f t="shared" si="82"/>
        <v>244.96658170190815</v>
      </c>
      <c r="H1784" s="239"/>
      <c r="I1784" s="240"/>
    </row>
    <row r="1785" spans="1:9" x14ac:dyDescent="0.25">
      <c r="A1785" s="265" t="s">
        <v>20683</v>
      </c>
      <c r="B1785" s="250">
        <v>631586000</v>
      </c>
      <c r="C1785" s="236" t="s">
        <v>17568</v>
      </c>
      <c r="D1785" s="237">
        <v>6.5143683846406324</v>
      </c>
      <c r="E1785" s="238">
        <f t="shared" si="81"/>
        <v>7.8172420615687583</v>
      </c>
      <c r="F1785" s="238">
        <f t="shared" si="82"/>
        <v>195.43105153921897</v>
      </c>
      <c r="G1785" s="238">
        <f t="shared" si="82"/>
        <v>234.51726184706274</v>
      </c>
      <c r="H1785" s="239"/>
      <c r="I1785" s="240"/>
    </row>
    <row r="1786" spans="1:9" x14ac:dyDescent="0.25">
      <c r="A1786" s="265" t="s">
        <v>20683</v>
      </c>
      <c r="B1786" s="250">
        <v>631229000</v>
      </c>
      <c r="C1786" s="236" t="s">
        <v>17559</v>
      </c>
      <c r="D1786" s="237">
        <v>1.4268309830158381</v>
      </c>
      <c r="E1786" s="238">
        <f t="shared" si="81"/>
        <v>1.7121971796190056</v>
      </c>
      <c r="F1786" s="238">
        <f t="shared" si="82"/>
        <v>42.804929490475146</v>
      </c>
      <c r="G1786" s="238">
        <f t="shared" si="82"/>
        <v>51.365915388570173</v>
      </c>
      <c r="H1786" s="239"/>
      <c r="I1786" s="240"/>
    </row>
    <row r="1787" spans="1:9" x14ac:dyDescent="0.25">
      <c r="A1787" s="265" t="s">
        <v>20683</v>
      </c>
      <c r="B1787" s="250">
        <v>631230000</v>
      </c>
      <c r="C1787" s="236" t="s">
        <v>17560</v>
      </c>
      <c r="D1787" s="237">
        <v>1.4268309830158381</v>
      </c>
      <c r="E1787" s="238">
        <f t="shared" si="81"/>
        <v>1.7121971796190056</v>
      </c>
      <c r="F1787" s="238">
        <f t="shared" si="82"/>
        <v>42.804929490475146</v>
      </c>
      <c r="G1787" s="238">
        <f t="shared" si="82"/>
        <v>51.365915388570173</v>
      </c>
      <c r="H1787" s="239"/>
      <c r="I1787" s="240"/>
    </row>
    <row r="1788" spans="1:9" x14ac:dyDescent="0.25">
      <c r="A1788" s="265" t="s">
        <v>20683</v>
      </c>
      <c r="B1788" s="250">
        <v>631231000</v>
      </c>
      <c r="C1788" s="236" t="s">
        <v>17561</v>
      </c>
      <c r="D1788" s="237">
        <v>1.4268309830158381</v>
      </c>
      <c r="E1788" s="238">
        <f t="shared" si="81"/>
        <v>1.7121971796190056</v>
      </c>
      <c r="F1788" s="238">
        <f t="shared" si="82"/>
        <v>42.804929490475146</v>
      </c>
      <c r="G1788" s="238">
        <f t="shared" si="82"/>
        <v>51.365915388570173</v>
      </c>
      <c r="H1788" s="239"/>
      <c r="I1788" s="240"/>
    </row>
    <row r="1789" spans="1:9" x14ac:dyDescent="0.25">
      <c r="A1789" s="265" t="s">
        <v>20683</v>
      </c>
      <c r="B1789" s="250">
        <v>631236000</v>
      </c>
      <c r="C1789" s="236" t="s">
        <v>17564</v>
      </c>
      <c r="D1789" s="237">
        <v>1.2712657183463483</v>
      </c>
      <c r="E1789" s="238">
        <f t="shared" si="81"/>
        <v>1.5255188620156179</v>
      </c>
      <c r="F1789" s="238">
        <f t="shared" si="82"/>
        <v>38.137971550390446</v>
      </c>
      <c r="G1789" s="238">
        <f t="shared" si="82"/>
        <v>45.765565860468541</v>
      </c>
      <c r="H1789" s="239"/>
      <c r="I1789" s="240"/>
    </row>
    <row r="1790" spans="1:9" x14ac:dyDescent="0.25">
      <c r="A1790" s="265" t="s">
        <v>20683</v>
      </c>
      <c r="B1790" s="250">
        <v>631226000</v>
      </c>
      <c r="C1790" s="236" t="s">
        <v>17556</v>
      </c>
      <c r="D1790" s="237">
        <v>1.6374449989673807</v>
      </c>
      <c r="E1790" s="238">
        <f t="shared" si="81"/>
        <v>1.9649339987608567</v>
      </c>
      <c r="F1790" s="238">
        <f t="shared" si="82"/>
        <v>49.123349969021419</v>
      </c>
      <c r="G1790" s="238">
        <f t="shared" si="82"/>
        <v>58.948019962825704</v>
      </c>
      <c r="H1790" s="239"/>
      <c r="I1790" s="240"/>
    </row>
    <row r="1791" spans="1:9" x14ac:dyDescent="0.25">
      <c r="A1791" s="265" t="s">
        <v>20683</v>
      </c>
      <c r="B1791" s="250">
        <v>631227000</v>
      </c>
      <c r="C1791" s="236" t="s">
        <v>17557</v>
      </c>
      <c r="D1791" s="237">
        <v>2.2422399999999998</v>
      </c>
      <c r="E1791" s="238">
        <f t="shared" si="81"/>
        <v>2.6906879999999997</v>
      </c>
      <c r="F1791" s="238">
        <f t="shared" si="82"/>
        <v>67.267199999999988</v>
      </c>
      <c r="G1791" s="238">
        <f t="shared" si="82"/>
        <v>80.720639999999989</v>
      </c>
      <c r="H1791" s="239"/>
      <c r="I1791" s="240"/>
    </row>
    <row r="1792" spans="1:9" x14ac:dyDescent="0.25">
      <c r="A1792" s="265" t="s">
        <v>20683</v>
      </c>
      <c r="B1792" s="250">
        <v>631228000</v>
      </c>
      <c r="C1792" s="236" t="s">
        <v>17558</v>
      </c>
      <c r="D1792" s="237">
        <v>1.4756206660597984</v>
      </c>
      <c r="E1792" s="238">
        <f t="shared" si="81"/>
        <v>1.770744799271758</v>
      </c>
      <c r="F1792" s="238">
        <f t="shared" si="82"/>
        <v>44.268619981793954</v>
      </c>
      <c r="G1792" s="238">
        <f t="shared" si="82"/>
        <v>53.122343978152742</v>
      </c>
      <c r="H1792" s="239"/>
      <c r="I1792" s="240"/>
    </row>
    <row r="1793" spans="1:9" x14ac:dyDescent="0.25">
      <c r="A1793" s="265" t="s">
        <v>20683</v>
      </c>
      <c r="B1793" s="250">
        <v>624959000</v>
      </c>
      <c r="C1793" s="236" t="s">
        <v>17477</v>
      </c>
      <c r="D1793" s="237">
        <v>1.3998830593360034</v>
      </c>
      <c r="E1793" s="238">
        <f t="shared" si="81"/>
        <v>1.6798596712032041</v>
      </c>
      <c r="F1793" s="238">
        <f t="shared" si="82"/>
        <v>41.996491780080106</v>
      </c>
      <c r="G1793" s="238">
        <f t="shared" si="82"/>
        <v>50.395790136096124</v>
      </c>
      <c r="H1793" s="239"/>
      <c r="I1793" s="240"/>
    </row>
    <row r="1794" spans="1:9" x14ac:dyDescent="0.25">
      <c r="A1794" s="265" t="s">
        <v>20683</v>
      </c>
      <c r="B1794" s="250">
        <v>624958000</v>
      </c>
      <c r="C1794" s="236" t="s">
        <v>17476</v>
      </c>
      <c r="D1794" s="237">
        <v>2.7547613166086933</v>
      </c>
      <c r="E1794" s="238">
        <f t="shared" si="81"/>
        <v>3.305713579930432</v>
      </c>
      <c r="F1794" s="238">
        <f t="shared" si="82"/>
        <v>82.642839498260798</v>
      </c>
      <c r="G1794" s="238">
        <f t="shared" si="82"/>
        <v>99.171407397912958</v>
      </c>
      <c r="H1794" s="239"/>
      <c r="I1794" s="240"/>
    </row>
    <row r="1795" spans="1:9" x14ac:dyDescent="0.25">
      <c r="A1795" s="265" t="s">
        <v>20683</v>
      </c>
      <c r="B1795" s="250">
        <v>624483000</v>
      </c>
      <c r="C1795" s="236" t="s">
        <v>17442</v>
      </c>
      <c r="D1795" s="237">
        <v>2.1230343963442802</v>
      </c>
      <c r="E1795" s="238">
        <f t="shared" si="81"/>
        <v>2.5476412756131359</v>
      </c>
      <c r="F1795" s="238">
        <f t="shared" si="82"/>
        <v>63.691031890328404</v>
      </c>
      <c r="G1795" s="238">
        <f t="shared" si="82"/>
        <v>76.429238268394073</v>
      </c>
      <c r="H1795" s="239"/>
      <c r="I1795" s="240"/>
    </row>
    <row r="1796" spans="1:9" x14ac:dyDescent="0.25">
      <c r="A1796" s="265" t="s">
        <v>20683</v>
      </c>
      <c r="B1796" s="250">
        <v>624484000</v>
      </c>
      <c r="C1796" s="236" t="s">
        <v>17443</v>
      </c>
      <c r="D1796" s="237">
        <v>2.1230343963442802</v>
      </c>
      <c r="E1796" s="238">
        <f t="shared" si="81"/>
        <v>2.5476412756131359</v>
      </c>
      <c r="F1796" s="238">
        <f t="shared" si="82"/>
        <v>63.691031890328404</v>
      </c>
      <c r="G1796" s="238">
        <f t="shared" si="82"/>
        <v>76.429238268394073</v>
      </c>
      <c r="H1796" s="239"/>
      <c r="I1796" s="240"/>
    </row>
    <row r="1797" spans="1:9" x14ac:dyDescent="0.25">
      <c r="A1797" s="265" t="s">
        <v>20683</v>
      </c>
      <c r="B1797" s="250">
        <v>624485000</v>
      </c>
      <c r="C1797" s="236" t="s">
        <v>17444</v>
      </c>
      <c r="D1797" s="237">
        <v>2.1230343963442802</v>
      </c>
      <c r="E1797" s="238">
        <f t="shared" si="81"/>
        <v>2.5476412756131359</v>
      </c>
      <c r="F1797" s="238">
        <f t="shared" si="82"/>
        <v>63.691031890328404</v>
      </c>
      <c r="G1797" s="238">
        <f t="shared" si="82"/>
        <v>76.429238268394073</v>
      </c>
      <c r="H1797" s="239"/>
      <c r="I1797" s="240"/>
    </row>
    <row r="1798" spans="1:9" x14ac:dyDescent="0.25">
      <c r="A1798" s="265" t="s">
        <v>20683</v>
      </c>
      <c r="B1798" s="250">
        <v>624486000</v>
      </c>
      <c r="C1798" s="236" t="s">
        <v>17445</v>
      </c>
      <c r="D1798" s="237">
        <v>2.1232681691751929</v>
      </c>
      <c r="E1798" s="238">
        <f t="shared" si="81"/>
        <v>2.5479218030102313</v>
      </c>
      <c r="F1798" s="238">
        <f t="shared" si="82"/>
        <v>63.698045075255784</v>
      </c>
      <c r="G1798" s="238">
        <f t="shared" si="82"/>
        <v>76.437654090306935</v>
      </c>
      <c r="H1798" s="239"/>
      <c r="I1798" s="240"/>
    </row>
    <row r="1799" spans="1:9" x14ac:dyDescent="0.25">
      <c r="A1799" s="265" t="s">
        <v>20683</v>
      </c>
      <c r="B1799" s="250">
        <v>624480000</v>
      </c>
      <c r="C1799" s="236" t="s">
        <v>17439</v>
      </c>
      <c r="D1799" s="237">
        <v>2.6223308924107522</v>
      </c>
      <c r="E1799" s="238">
        <f t="shared" si="81"/>
        <v>3.1467970708929025</v>
      </c>
      <c r="F1799" s="238">
        <f t="shared" si="82"/>
        <v>78.669926772322569</v>
      </c>
      <c r="G1799" s="238">
        <f t="shared" si="82"/>
        <v>94.403912126787077</v>
      </c>
      <c r="H1799" s="239"/>
      <c r="I1799" s="240"/>
    </row>
    <row r="1800" spans="1:9" x14ac:dyDescent="0.25">
      <c r="A1800" s="265" t="s">
        <v>20683</v>
      </c>
      <c r="B1800" s="250">
        <v>624481000</v>
      </c>
      <c r="C1800" s="236" t="s">
        <v>17440</v>
      </c>
      <c r="D1800" s="237">
        <v>2.3614362699532014</v>
      </c>
      <c r="E1800" s="238">
        <f t="shared" si="81"/>
        <v>2.8337235239438416</v>
      </c>
      <c r="F1800" s="238">
        <f t="shared" si="82"/>
        <v>70.843088098596041</v>
      </c>
      <c r="G1800" s="238">
        <f t="shared" si="82"/>
        <v>85.011705718315255</v>
      </c>
      <c r="H1800" s="239"/>
      <c r="I1800" s="240"/>
    </row>
    <row r="1801" spans="1:9" x14ac:dyDescent="0.25">
      <c r="A1801" s="265" t="s">
        <v>20683</v>
      </c>
      <c r="B1801" s="250">
        <v>624482000</v>
      </c>
      <c r="C1801" s="236" t="s">
        <v>17441</v>
      </c>
      <c r="D1801" s="237">
        <v>2.1900168741307646</v>
      </c>
      <c r="E1801" s="238">
        <f t="shared" si="81"/>
        <v>2.6280202489569175</v>
      </c>
      <c r="F1801" s="238">
        <f t="shared" si="82"/>
        <v>65.700506223922943</v>
      </c>
      <c r="G1801" s="238">
        <f t="shared" si="82"/>
        <v>78.840607468707532</v>
      </c>
      <c r="H1801" s="239"/>
      <c r="I1801" s="240"/>
    </row>
    <row r="1802" spans="1:9" x14ac:dyDescent="0.25">
      <c r="A1802" s="265" t="s">
        <v>20683</v>
      </c>
      <c r="B1802" s="250">
        <v>624490000</v>
      </c>
      <c r="C1802" s="236" t="s">
        <v>19841</v>
      </c>
      <c r="D1802" s="237">
        <v>2.2831803500291228</v>
      </c>
      <c r="E1802" s="238">
        <f t="shared" si="81"/>
        <v>2.7398164200349471</v>
      </c>
      <c r="F1802" s="238">
        <f t="shared" si="82"/>
        <v>68.495410500873689</v>
      </c>
      <c r="G1802" s="238">
        <f t="shared" si="82"/>
        <v>82.19449260104841</v>
      </c>
      <c r="H1802" s="239"/>
      <c r="I1802" s="240"/>
    </row>
    <row r="1803" spans="1:9" x14ac:dyDescent="0.25">
      <c r="A1803" s="265" t="s">
        <v>20683</v>
      </c>
      <c r="B1803" s="250">
        <v>624829000</v>
      </c>
      <c r="C1803" s="236" t="s">
        <v>17464</v>
      </c>
      <c r="D1803" s="237">
        <v>1.6741964576676334</v>
      </c>
      <c r="E1803" s="238">
        <f t="shared" si="81"/>
        <v>2.0090357492011601</v>
      </c>
      <c r="F1803" s="238">
        <f t="shared" si="82"/>
        <v>50.225893730029</v>
      </c>
      <c r="G1803" s="238">
        <f t="shared" si="82"/>
        <v>60.271072476034803</v>
      </c>
      <c r="H1803" s="239"/>
      <c r="I1803" s="240"/>
    </row>
    <row r="1804" spans="1:9" x14ac:dyDescent="0.25">
      <c r="A1804" s="265" t="s">
        <v>20683</v>
      </c>
      <c r="B1804" s="250">
        <v>624830000</v>
      </c>
      <c r="C1804" s="236" t="s">
        <v>17465</v>
      </c>
      <c r="D1804" s="237">
        <v>1.6741964576676334</v>
      </c>
      <c r="E1804" s="238">
        <f t="shared" si="81"/>
        <v>2.0090357492011601</v>
      </c>
      <c r="F1804" s="238">
        <f t="shared" si="82"/>
        <v>50.225893730029</v>
      </c>
      <c r="G1804" s="238">
        <f t="shared" si="82"/>
        <v>60.271072476034803</v>
      </c>
      <c r="H1804" s="239"/>
      <c r="I1804" s="240"/>
    </row>
    <row r="1805" spans="1:9" x14ac:dyDescent="0.25">
      <c r="A1805" s="265" t="s">
        <v>20683</v>
      </c>
      <c r="B1805" s="250">
        <v>624831000</v>
      </c>
      <c r="C1805" s="236" t="s">
        <v>17466</v>
      </c>
      <c r="D1805" s="237">
        <v>1.6741964576676334</v>
      </c>
      <c r="E1805" s="238">
        <f t="shared" si="81"/>
        <v>2.0090357492011601</v>
      </c>
      <c r="F1805" s="238">
        <f t="shared" si="82"/>
        <v>50.225893730029</v>
      </c>
      <c r="G1805" s="238">
        <f t="shared" si="82"/>
        <v>60.271072476034803</v>
      </c>
      <c r="H1805" s="239"/>
      <c r="I1805" s="240"/>
    </row>
    <row r="1806" spans="1:9" x14ac:dyDescent="0.25">
      <c r="A1806" s="265" t="s">
        <v>20683</v>
      </c>
      <c r="B1806" s="250">
        <v>624832000</v>
      </c>
      <c r="C1806" s="236" t="s">
        <v>17467</v>
      </c>
      <c r="D1806" s="237">
        <v>1.6741964576676334</v>
      </c>
      <c r="E1806" s="238">
        <f t="shared" si="81"/>
        <v>2.0090357492011601</v>
      </c>
      <c r="F1806" s="238">
        <f t="shared" si="82"/>
        <v>50.225893730029</v>
      </c>
      <c r="G1806" s="238">
        <f t="shared" si="82"/>
        <v>60.271072476034803</v>
      </c>
      <c r="H1806" s="239"/>
      <c r="I1806" s="240"/>
    </row>
    <row r="1807" spans="1:9" x14ac:dyDescent="0.25">
      <c r="A1807" s="265" t="s">
        <v>20683</v>
      </c>
      <c r="B1807" s="250">
        <v>624826000</v>
      </c>
      <c r="C1807" s="236" t="s">
        <v>17461</v>
      </c>
      <c r="D1807" s="237">
        <v>2.0327947677751514</v>
      </c>
      <c r="E1807" s="238">
        <f t="shared" si="81"/>
        <v>2.4393537213301815</v>
      </c>
      <c r="F1807" s="238">
        <f t="shared" si="82"/>
        <v>60.983843033254544</v>
      </c>
      <c r="G1807" s="238">
        <f t="shared" si="82"/>
        <v>73.18061163990545</v>
      </c>
      <c r="H1807" s="239"/>
      <c r="I1807" s="240"/>
    </row>
    <row r="1808" spans="1:9" x14ac:dyDescent="0.25">
      <c r="A1808" s="265" t="s">
        <v>20683</v>
      </c>
      <c r="B1808" s="250">
        <v>624827000</v>
      </c>
      <c r="C1808" s="236" t="s">
        <v>17462</v>
      </c>
      <c r="D1808" s="237">
        <v>1.8476665669482153</v>
      </c>
      <c r="E1808" s="238">
        <f t="shared" si="81"/>
        <v>2.2171998803378581</v>
      </c>
      <c r="F1808" s="238">
        <f t="shared" si="82"/>
        <v>55.429997008446456</v>
      </c>
      <c r="G1808" s="238">
        <f t="shared" si="82"/>
        <v>66.515996410135742</v>
      </c>
      <c r="H1808" s="239"/>
      <c r="I1808" s="240"/>
    </row>
    <row r="1809" spans="1:9" x14ac:dyDescent="0.25">
      <c r="A1809" s="265" t="s">
        <v>20683</v>
      </c>
      <c r="B1809" s="250">
        <v>624828000</v>
      </c>
      <c r="C1809" s="236" t="s">
        <v>17463</v>
      </c>
      <c r="D1809" s="237">
        <v>1.7530816470588231</v>
      </c>
      <c r="E1809" s="238">
        <f t="shared" si="81"/>
        <v>2.1036979764705874</v>
      </c>
      <c r="F1809" s="238">
        <f t="shared" si="82"/>
        <v>52.59244941176469</v>
      </c>
      <c r="G1809" s="238">
        <f t="shared" si="82"/>
        <v>63.110939294117621</v>
      </c>
      <c r="H1809" s="239"/>
      <c r="I1809" s="240"/>
    </row>
    <row r="1810" spans="1:9" x14ac:dyDescent="0.25">
      <c r="A1810" s="265" t="s">
        <v>20683</v>
      </c>
      <c r="B1810" s="250">
        <v>625606000</v>
      </c>
      <c r="C1810" s="236" t="s">
        <v>17490</v>
      </c>
      <c r="D1810" s="237">
        <v>2.5655955302949169</v>
      </c>
      <c r="E1810" s="238">
        <f t="shared" si="81"/>
        <v>3.0787146363539004</v>
      </c>
      <c r="F1810" s="238">
        <f t="shared" si="82"/>
        <v>76.967865908847514</v>
      </c>
      <c r="G1810" s="238">
        <f t="shared" si="82"/>
        <v>92.361439090617012</v>
      </c>
      <c r="H1810" s="239"/>
      <c r="I1810" s="240"/>
    </row>
    <row r="1811" spans="1:9" x14ac:dyDescent="0.25">
      <c r="A1811" s="265" t="s">
        <v>20683</v>
      </c>
      <c r="B1811" s="250">
        <v>625614000</v>
      </c>
      <c r="C1811" s="236" t="s">
        <v>17490</v>
      </c>
      <c r="D1811" s="237">
        <v>2.2403295302295652</v>
      </c>
      <c r="E1811" s="238">
        <f t="shared" si="81"/>
        <v>2.6883954362754783</v>
      </c>
      <c r="F1811" s="238">
        <f t="shared" si="82"/>
        <v>67.209885906886953</v>
      </c>
      <c r="G1811" s="238">
        <f t="shared" si="82"/>
        <v>80.651863088264349</v>
      </c>
      <c r="H1811" s="239"/>
      <c r="I1811" s="240"/>
    </row>
    <row r="1812" spans="1:9" x14ac:dyDescent="0.25">
      <c r="A1812" s="265" t="s">
        <v>20683</v>
      </c>
      <c r="B1812" s="250">
        <v>625607000</v>
      </c>
      <c r="C1812" s="236" t="s">
        <v>17491</v>
      </c>
      <c r="D1812" s="237">
        <v>2.5655955302949169</v>
      </c>
      <c r="E1812" s="238">
        <f t="shared" si="81"/>
        <v>3.0787146363539004</v>
      </c>
      <c r="F1812" s="238">
        <f t="shared" si="82"/>
        <v>76.967865908847514</v>
      </c>
      <c r="G1812" s="238">
        <f t="shared" si="82"/>
        <v>92.361439090617012</v>
      </c>
      <c r="H1812" s="239"/>
      <c r="I1812" s="240"/>
    </row>
    <row r="1813" spans="1:9" x14ac:dyDescent="0.25">
      <c r="A1813" s="265" t="s">
        <v>20683</v>
      </c>
      <c r="B1813" s="250">
        <v>625615000</v>
      </c>
      <c r="C1813" s="236" t="s">
        <v>17491</v>
      </c>
      <c r="D1813" s="237">
        <v>2.2403295302295652</v>
      </c>
      <c r="E1813" s="238">
        <f t="shared" si="81"/>
        <v>2.6883954362754783</v>
      </c>
      <c r="F1813" s="238">
        <f t="shared" si="82"/>
        <v>67.209885906886953</v>
      </c>
      <c r="G1813" s="238">
        <f t="shared" si="82"/>
        <v>80.651863088264349</v>
      </c>
      <c r="H1813" s="239"/>
      <c r="I1813" s="240"/>
    </row>
    <row r="1814" spans="1:9" x14ac:dyDescent="0.25">
      <c r="A1814" s="265" t="s">
        <v>20683</v>
      </c>
      <c r="B1814" s="250">
        <v>625608000</v>
      </c>
      <c r="C1814" s="236" t="s">
        <v>17492</v>
      </c>
      <c r="D1814" s="237">
        <v>2.5655955302949169</v>
      </c>
      <c r="E1814" s="238">
        <f t="shared" ref="E1814:E1877" si="83">D1814*1.2</f>
        <v>3.0787146363539004</v>
      </c>
      <c r="F1814" s="238">
        <f t="shared" ref="F1814:G1877" si="84">D1814*$F$1</f>
        <v>76.967865908847514</v>
      </c>
      <c r="G1814" s="238">
        <f t="shared" si="84"/>
        <v>92.361439090617012</v>
      </c>
      <c r="H1814" s="239"/>
      <c r="I1814" s="240"/>
    </row>
    <row r="1815" spans="1:9" x14ac:dyDescent="0.25">
      <c r="A1815" s="265" t="s">
        <v>20683</v>
      </c>
      <c r="B1815" s="250">
        <v>625616000</v>
      </c>
      <c r="C1815" s="236" t="s">
        <v>17492</v>
      </c>
      <c r="D1815" s="237">
        <v>2.2403295302295652</v>
      </c>
      <c r="E1815" s="238">
        <f t="shared" si="83"/>
        <v>2.6883954362754783</v>
      </c>
      <c r="F1815" s="238">
        <f t="shared" si="84"/>
        <v>67.209885906886953</v>
      </c>
      <c r="G1815" s="238">
        <f t="shared" si="84"/>
        <v>80.651863088264349</v>
      </c>
      <c r="H1815" s="239"/>
      <c r="I1815" s="240"/>
    </row>
    <row r="1816" spans="1:9" x14ac:dyDescent="0.25">
      <c r="A1816" s="265" t="s">
        <v>20683</v>
      </c>
      <c r="B1816" s="250">
        <v>625609000</v>
      </c>
      <c r="C1816" s="236" t="s">
        <v>17493</v>
      </c>
      <c r="D1816" s="237">
        <v>2.5655955302949169</v>
      </c>
      <c r="E1816" s="238">
        <f t="shared" si="83"/>
        <v>3.0787146363539004</v>
      </c>
      <c r="F1816" s="238">
        <f t="shared" si="84"/>
        <v>76.967865908847514</v>
      </c>
      <c r="G1816" s="238">
        <f t="shared" si="84"/>
        <v>92.361439090617012</v>
      </c>
      <c r="H1816" s="239"/>
      <c r="I1816" s="240"/>
    </row>
    <row r="1817" spans="1:9" x14ac:dyDescent="0.25">
      <c r="A1817" s="265" t="s">
        <v>20683</v>
      </c>
      <c r="B1817" s="250">
        <v>625617000</v>
      </c>
      <c r="C1817" s="236" t="s">
        <v>17493</v>
      </c>
      <c r="D1817" s="237">
        <v>2.2403295302295652</v>
      </c>
      <c r="E1817" s="238">
        <f t="shared" si="83"/>
        <v>2.6883954362754783</v>
      </c>
      <c r="F1817" s="238">
        <f t="shared" si="84"/>
        <v>67.209885906886953</v>
      </c>
      <c r="G1817" s="238">
        <f t="shared" si="84"/>
        <v>80.651863088264349</v>
      </c>
      <c r="H1817" s="239"/>
      <c r="I1817" s="240"/>
    </row>
    <row r="1818" spans="1:9" x14ac:dyDescent="0.25">
      <c r="A1818" s="265" t="s">
        <v>20683</v>
      </c>
      <c r="B1818" s="250">
        <v>625603000</v>
      </c>
      <c r="C1818" s="236" t="s">
        <v>17487</v>
      </c>
      <c r="D1818" s="237">
        <v>3.1350880729200674</v>
      </c>
      <c r="E1818" s="238">
        <f t="shared" si="83"/>
        <v>3.7621056875040808</v>
      </c>
      <c r="F1818" s="238">
        <f t="shared" si="84"/>
        <v>94.052642187602018</v>
      </c>
      <c r="G1818" s="238">
        <f t="shared" si="84"/>
        <v>112.86317062512242</v>
      </c>
      <c r="H1818" s="239"/>
      <c r="I1818" s="240"/>
    </row>
    <row r="1819" spans="1:9" x14ac:dyDescent="0.25">
      <c r="A1819" s="265" t="s">
        <v>20683</v>
      </c>
      <c r="B1819" s="250">
        <v>625611000</v>
      </c>
      <c r="C1819" s="236" t="s">
        <v>17487</v>
      </c>
      <c r="D1819" s="237">
        <v>3.059377120732536</v>
      </c>
      <c r="E1819" s="238">
        <f t="shared" si="83"/>
        <v>3.6712525448790432</v>
      </c>
      <c r="F1819" s="238">
        <f t="shared" si="84"/>
        <v>91.781313621976082</v>
      </c>
      <c r="G1819" s="238">
        <f t="shared" si="84"/>
        <v>110.13757634637129</v>
      </c>
      <c r="H1819" s="239"/>
      <c r="I1819" s="240"/>
    </row>
    <row r="1820" spans="1:9" x14ac:dyDescent="0.25">
      <c r="A1820" s="265" t="s">
        <v>20683</v>
      </c>
      <c r="B1820" s="250">
        <v>625604000</v>
      </c>
      <c r="C1820" s="236" t="s">
        <v>17488</v>
      </c>
      <c r="D1820" s="237">
        <v>2.8908676609027757</v>
      </c>
      <c r="E1820" s="238">
        <f t="shared" si="83"/>
        <v>3.4690411930833309</v>
      </c>
      <c r="F1820" s="238">
        <f t="shared" si="84"/>
        <v>86.726029827083266</v>
      </c>
      <c r="G1820" s="238">
        <f t="shared" si="84"/>
        <v>104.07123579249993</v>
      </c>
      <c r="H1820" s="239"/>
      <c r="I1820" s="240"/>
    </row>
    <row r="1821" spans="1:9" x14ac:dyDescent="0.25">
      <c r="A1821" s="265" t="s">
        <v>20683</v>
      </c>
      <c r="B1821" s="250">
        <v>625612000</v>
      </c>
      <c r="C1821" s="236" t="s">
        <v>17488</v>
      </c>
      <c r="D1821" s="237">
        <v>2.6019732703154737</v>
      </c>
      <c r="E1821" s="238">
        <f t="shared" si="83"/>
        <v>3.1223679243785685</v>
      </c>
      <c r="F1821" s="238">
        <f t="shared" si="84"/>
        <v>78.059198109464205</v>
      </c>
      <c r="G1821" s="238">
        <f t="shared" si="84"/>
        <v>93.67103773135706</v>
      </c>
      <c r="H1821" s="239"/>
      <c r="I1821" s="240"/>
    </row>
    <row r="1822" spans="1:9" x14ac:dyDescent="0.25">
      <c r="A1822" s="265" t="s">
        <v>20683</v>
      </c>
      <c r="B1822" s="250">
        <v>625605000</v>
      </c>
      <c r="C1822" s="236" t="s">
        <v>17489</v>
      </c>
      <c r="D1822" s="237">
        <v>2.7223630202284159</v>
      </c>
      <c r="E1822" s="238">
        <f t="shared" si="83"/>
        <v>3.266835624274099</v>
      </c>
      <c r="F1822" s="238">
        <f t="shared" si="84"/>
        <v>81.670890606852481</v>
      </c>
      <c r="G1822" s="238">
        <f t="shared" si="84"/>
        <v>98.005068728222966</v>
      </c>
      <c r="H1822" s="239"/>
      <c r="I1822" s="240"/>
    </row>
    <row r="1823" spans="1:9" x14ac:dyDescent="0.25">
      <c r="A1823" s="265" t="s">
        <v>20683</v>
      </c>
      <c r="B1823" s="250">
        <v>625613000</v>
      </c>
      <c r="C1823" s="236" t="s">
        <v>17489</v>
      </c>
      <c r="D1823" s="237">
        <v>2.1680420733344765</v>
      </c>
      <c r="E1823" s="238">
        <f t="shared" si="83"/>
        <v>2.6016504880013716</v>
      </c>
      <c r="F1823" s="238">
        <f t="shared" si="84"/>
        <v>65.041262200034296</v>
      </c>
      <c r="G1823" s="238">
        <f t="shared" si="84"/>
        <v>78.049514640041153</v>
      </c>
      <c r="H1823" s="239"/>
      <c r="I1823" s="240"/>
    </row>
    <row r="1824" spans="1:9" x14ac:dyDescent="0.25">
      <c r="A1824" s="265" t="s">
        <v>20683</v>
      </c>
      <c r="B1824" s="250">
        <v>625610000</v>
      </c>
      <c r="C1824" s="236" t="s">
        <v>17494</v>
      </c>
      <c r="D1824" s="237">
        <v>2.80687352683979</v>
      </c>
      <c r="E1824" s="238">
        <f t="shared" si="83"/>
        <v>3.368248232207748</v>
      </c>
      <c r="F1824" s="238">
        <f t="shared" si="84"/>
        <v>84.206205805193704</v>
      </c>
      <c r="G1824" s="238">
        <f t="shared" si="84"/>
        <v>101.04744696623244</v>
      </c>
      <c r="H1824" s="239"/>
      <c r="I1824" s="240"/>
    </row>
    <row r="1825" spans="1:9" x14ac:dyDescent="0.25">
      <c r="A1825" s="265" t="s">
        <v>20683</v>
      </c>
      <c r="B1825" s="250">
        <v>625618000</v>
      </c>
      <c r="C1825" s="236" t="s">
        <v>17495</v>
      </c>
      <c r="D1825" s="237">
        <v>2.4334795410884666</v>
      </c>
      <c r="E1825" s="238">
        <f t="shared" si="83"/>
        <v>2.9201754493061598</v>
      </c>
      <c r="F1825" s="238">
        <f t="shared" si="84"/>
        <v>73.004386232653999</v>
      </c>
      <c r="G1825" s="238">
        <f t="shared" si="84"/>
        <v>87.605263479184799</v>
      </c>
      <c r="H1825" s="239"/>
      <c r="I1825" s="240"/>
    </row>
    <row r="1826" spans="1:9" x14ac:dyDescent="0.25">
      <c r="A1826" s="265" t="s">
        <v>20683</v>
      </c>
      <c r="B1826" s="250">
        <v>625642000</v>
      </c>
      <c r="C1826" s="236" t="s">
        <v>17505</v>
      </c>
      <c r="D1826" s="237">
        <v>2.7286727162732816</v>
      </c>
      <c r="E1826" s="238">
        <f t="shared" si="83"/>
        <v>3.2744072595279379</v>
      </c>
      <c r="F1826" s="238">
        <f t="shared" si="84"/>
        <v>81.86018148819845</v>
      </c>
      <c r="G1826" s="238">
        <f t="shared" si="84"/>
        <v>98.232217785838131</v>
      </c>
      <c r="H1826" s="239"/>
      <c r="I1826" s="240"/>
    </row>
    <row r="1827" spans="1:9" x14ac:dyDescent="0.25">
      <c r="A1827" s="265" t="s">
        <v>20683</v>
      </c>
      <c r="B1827" s="250">
        <v>625643000</v>
      </c>
      <c r="C1827" s="236" t="s">
        <v>17506</v>
      </c>
      <c r="D1827" s="237">
        <v>2.7286727162732816</v>
      </c>
      <c r="E1827" s="238">
        <f t="shared" si="83"/>
        <v>3.2744072595279379</v>
      </c>
      <c r="F1827" s="238">
        <f t="shared" si="84"/>
        <v>81.86018148819845</v>
      </c>
      <c r="G1827" s="238">
        <f t="shared" si="84"/>
        <v>98.232217785838131</v>
      </c>
      <c r="H1827" s="239"/>
      <c r="I1827" s="240"/>
    </row>
    <row r="1828" spans="1:9" x14ac:dyDescent="0.25">
      <c r="A1828" s="265" t="s">
        <v>20683</v>
      </c>
      <c r="B1828" s="250">
        <v>625624000</v>
      </c>
      <c r="C1828" s="236" t="s">
        <v>17501</v>
      </c>
      <c r="D1828" s="237">
        <v>2.4051537265763034</v>
      </c>
      <c r="E1828" s="238">
        <f t="shared" si="83"/>
        <v>2.8861844718915641</v>
      </c>
      <c r="F1828" s="238">
        <f t="shared" si="84"/>
        <v>72.154611797289107</v>
      </c>
      <c r="G1828" s="238">
        <f t="shared" si="84"/>
        <v>86.585534156746917</v>
      </c>
      <c r="H1828" s="239"/>
      <c r="I1828" s="240"/>
    </row>
    <row r="1829" spans="1:9" x14ac:dyDescent="0.25">
      <c r="A1829" s="265" t="s">
        <v>20683</v>
      </c>
      <c r="B1829" s="250">
        <v>625644000</v>
      </c>
      <c r="C1829" s="236" t="s">
        <v>17501</v>
      </c>
      <c r="D1829" s="237">
        <v>2.7286727162732816</v>
      </c>
      <c r="E1829" s="238">
        <f t="shared" si="83"/>
        <v>3.2744072595279379</v>
      </c>
      <c r="F1829" s="238">
        <f t="shared" si="84"/>
        <v>81.86018148819845</v>
      </c>
      <c r="G1829" s="238">
        <f t="shared" si="84"/>
        <v>98.232217785838131</v>
      </c>
      <c r="H1829" s="239"/>
      <c r="I1829" s="240"/>
    </row>
    <row r="1830" spans="1:9" x14ac:dyDescent="0.25">
      <c r="A1830" s="265" t="s">
        <v>20683</v>
      </c>
      <c r="B1830" s="250">
        <v>625625000</v>
      </c>
      <c r="C1830" s="236" t="s">
        <v>17502</v>
      </c>
      <c r="D1830" s="237">
        <v>2.4051537265763034</v>
      </c>
      <c r="E1830" s="238">
        <f t="shared" si="83"/>
        <v>2.8861844718915641</v>
      </c>
      <c r="F1830" s="238">
        <f t="shared" si="84"/>
        <v>72.154611797289107</v>
      </c>
      <c r="G1830" s="238">
        <f t="shared" si="84"/>
        <v>86.585534156746917</v>
      </c>
      <c r="H1830" s="239"/>
      <c r="I1830" s="240"/>
    </row>
    <row r="1831" spans="1:9" x14ac:dyDescent="0.25">
      <c r="A1831" s="265" t="s">
        <v>20683</v>
      </c>
      <c r="B1831" s="250">
        <v>625645000</v>
      </c>
      <c r="C1831" s="236" t="s">
        <v>17502</v>
      </c>
      <c r="D1831" s="237">
        <v>2.7286727162732816</v>
      </c>
      <c r="E1831" s="238">
        <f t="shared" si="83"/>
        <v>3.2744072595279379</v>
      </c>
      <c r="F1831" s="238">
        <f t="shared" si="84"/>
        <v>81.86018148819845</v>
      </c>
      <c r="G1831" s="238">
        <f t="shared" si="84"/>
        <v>98.232217785838131</v>
      </c>
      <c r="H1831" s="239"/>
      <c r="I1831" s="240"/>
    </row>
    <row r="1832" spans="1:9" x14ac:dyDescent="0.25">
      <c r="A1832" s="265" t="s">
        <v>20683</v>
      </c>
      <c r="B1832" s="250">
        <v>625646000</v>
      </c>
      <c r="C1832" s="236" t="s">
        <v>17507</v>
      </c>
      <c r="D1832" s="237">
        <v>2.7286727162732816</v>
      </c>
      <c r="E1832" s="238">
        <f t="shared" si="83"/>
        <v>3.2744072595279379</v>
      </c>
      <c r="F1832" s="238">
        <f t="shared" si="84"/>
        <v>81.86018148819845</v>
      </c>
      <c r="G1832" s="238">
        <f t="shared" si="84"/>
        <v>98.232217785838131</v>
      </c>
      <c r="H1832" s="239"/>
      <c r="I1832" s="240"/>
    </row>
    <row r="1833" spans="1:9" x14ac:dyDescent="0.25">
      <c r="A1833" s="265" t="s">
        <v>20683</v>
      </c>
      <c r="B1833" s="250">
        <v>625641000</v>
      </c>
      <c r="C1833" s="236" t="s">
        <v>17504</v>
      </c>
      <c r="D1833" s="237">
        <v>2.7286727162732816</v>
      </c>
      <c r="E1833" s="238">
        <f t="shared" si="83"/>
        <v>3.2744072595279379</v>
      </c>
      <c r="F1833" s="238">
        <f t="shared" si="84"/>
        <v>81.86018148819845</v>
      </c>
      <c r="G1833" s="238">
        <f t="shared" si="84"/>
        <v>98.232217785838131</v>
      </c>
      <c r="H1833" s="239"/>
      <c r="I1833" s="240"/>
    </row>
    <row r="1834" spans="1:9" x14ac:dyDescent="0.25">
      <c r="A1834" s="265" t="s">
        <v>20683</v>
      </c>
      <c r="B1834" s="250">
        <v>625639000</v>
      </c>
      <c r="C1834" s="236" t="s">
        <v>17503</v>
      </c>
      <c r="D1834" s="237">
        <v>2.821160550038206</v>
      </c>
      <c r="E1834" s="238">
        <f t="shared" si="83"/>
        <v>3.3853926600458473</v>
      </c>
      <c r="F1834" s="238">
        <f t="shared" si="84"/>
        <v>84.634816501146176</v>
      </c>
      <c r="G1834" s="238">
        <f t="shared" si="84"/>
        <v>101.56177980137542</v>
      </c>
      <c r="H1834" s="239"/>
      <c r="I1834" s="240"/>
    </row>
    <row r="1835" spans="1:9" x14ac:dyDescent="0.25">
      <c r="A1835" s="265" t="s">
        <v>20683</v>
      </c>
      <c r="B1835" s="250">
        <v>625622000</v>
      </c>
      <c r="C1835" s="236" t="s">
        <v>17499</v>
      </c>
      <c r="D1835" s="237">
        <v>2.4051537265763034</v>
      </c>
      <c r="E1835" s="238">
        <f t="shared" si="83"/>
        <v>2.8861844718915641</v>
      </c>
      <c r="F1835" s="238">
        <f t="shared" si="84"/>
        <v>72.154611797289107</v>
      </c>
      <c r="G1835" s="238">
        <f t="shared" si="84"/>
        <v>86.585534156746917</v>
      </c>
      <c r="H1835" s="239"/>
      <c r="I1835" s="240"/>
    </row>
    <row r="1836" spans="1:9" x14ac:dyDescent="0.25">
      <c r="A1836" s="265" t="s">
        <v>20683</v>
      </c>
      <c r="B1836" s="250">
        <v>625623000</v>
      </c>
      <c r="C1836" s="236" t="s">
        <v>17500</v>
      </c>
      <c r="D1836" s="237">
        <v>2.4051537265763034</v>
      </c>
      <c r="E1836" s="238">
        <f t="shared" si="83"/>
        <v>2.8861844718915641</v>
      </c>
      <c r="F1836" s="238">
        <f t="shared" si="84"/>
        <v>72.154611797289107</v>
      </c>
      <c r="G1836" s="238">
        <f t="shared" si="84"/>
        <v>86.585534156746917</v>
      </c>
      <c r="H1836" s="239"/>
      <c r="I1836" s="240"/>
    </row>
    <row r="1837" spans="1:9" x14ac:dyDescent="0.25">
      <c r="A1837" s="265" t="s">
        <v>20683</v>
      </c>
      <c r="B1837" s="250">
        <v>625619000</v>
      </c>
      <c r="C1837" s="236" t="s">
        <v>17496</v>
      </c>
      <c r="D1837" s="237">
        <v>2.5207097555213633</v>
      </c>
      <c r="E1837" s="238">
        <f t="shared" si="83"/>
        <v>3.0248517066256357</v>
      </c>
      <c r="F1837" s="238">
        <f t="shared" si="84"/>
        <v>75.621292665640894</v>
      </c>
      <c r="G1837" s="238">
        <f t="shared" si="84"/>
        <v>90.745551198769078</v>
      </c>
      <c r="H1837" s="239"/>
      <c r="I1837" s="240"/>
    </row>
    <row r="1838" spans="1:9" x14ac:dyDescent="0.25">
      <c r="A1838" s="265" t="s">
        <v>20683</v>
      </c>
      <c r="B1838" s="250">
        <v>625620000</v>
      </c>
      <c r="C1838" s="236" t="s">
        <v>17497</v>
      </c>
      <c r="D1838" s="237">
        <v>2.5207097555213633</v>
      </c>
      <c r="E1838" s="238">
        <f t="shared" si="83"/>
        <v>3.0248517066256357</v>
      </c>
      <c r="F1838" s="238">
        <f t="shared" si="84"/>
        <v>75.621292665640894</v>
      </c>
      <c r="G1838" s="238">
        <f t="shared" si="84"/>
        <v>90.745551198769078</v>
      </c>
      <c r="H1838" s="239"/>
      <c r="I1838" s="240"/>
    </row>
    <row r="1839" spans="1:9" x14ac:dyDescent="0.25">
      <c r="A1839" s="265" t="s">
        <v>20683</v>
      </c>
      <c r="B1839" s="250">
        <v>625621000</v>
      </c>
      <c r="C1839" s="236" t="s">
        <v>17498</v>
      </c>
      <c r="D1839" s="237">
        <v>2.4051537265763034</v>
      </c>
      <c r="E1839" s="238">
        <f t="shared" si="83"/>
        <v>2.8861844718915641</v>
      </c>
      <c r="F1839" s="238">
        <f t="shared" si="84"/>
        <v>72.154611797289107</v>
      </c>
      <c r="G1839" s="238">
        <f t="shared" si="84"/>
        <v>86.585534156746917</v>
      </c>
      <c r="H1839" s="239"/>
      <c r="I1839" s="240"/>
    </row>
    <row r="1840" spans="1:9" x14ac:dyDescent="0.25">
      <c r="A1840" s="265" t="s">
        <v>20683</v>
      </c>
      <c r="B1840" s="250">
        <v>625894000</v>
      </c>
      <c r="C1840" s="236" t="s">
        <v>17551</v>
      </c>
      <c r="D1840" s="237">
        <v>6.4014960838829333</v>
      </c>
      <c r="E1840" s="238">
        <f t="shared" si="83"/>
        <v>7.6817953006595197</v>
      </c>
      <c r="F1840" s="238">
        <f t="shared" si="84"/>
        <v>192.044882516488</v>
      </c>
      <c r="G1840" s="238">
        <f t="shared" si="84"/>
        <v>230.4538590197856</v>
      </c>
      <c r="H1840" s="239"/>
      <c r="I1840" s="240"/>
    </row>
    <row r="1841" spans="1:9" x14ac:dyDescent="0.25">
      <c r="A1841" s="265" t="s">
        <v>20683</v>
      </c>
      <c r="B1841" s="250">
        <v>625895000</v>
      </c>
      <c r="C1841" s="236" t="s">
        <v>17552</v>
      </c>
      <c r="D1841" s="237">
        <v>6.4014960838829333</v>
      </c>
      <c r="E1841" s="238">
        <f t="shared" si="83"/>
        <v>7.6817953006595197</v>
      </c>
      <c r="F1841" s="238">
        <f t="shared" si="84"/>
        <v>192.044882516488</v>
      </c>
      <c r="G1841" s="238">
        <f t="shared" si="84"/>
        <v>230.4538590197856</v>
      </c>
      <c r="H1841" s="239"/>
      <c r="I1841" s="240"/>
    </row>
    <row r="1842" spans="1:9" x14ac:dyDescent="0.25">
      <c r="A1842" s="265" t="s">
        <v>20683</v>
      </c>
      <c r="B1842" s="250">
        <v>625896000</v>
      </c>
      <c r="C1842" s="236" t="s">
        <v>17553</v>
      </c>
      <c r="D1842" s="237">
        <v>6.4014960838829333</v>
      </c>
      <c r="E1842" s="238">
        <f t="shared" si="83"/>
        <v>7.6817953006595197</v>
      </c>
      <c r="F1842" s="238">
        <f t="shared" si="84"/>
        <v>192.044882516488</v>
      </c>
      <c r="G1842" s="238">
        <f t="shared" si="84"/>
        <v>230.4538590197856</v>
      </c>
      <c r="H1842" s="239"/>
      <c r="I1842" s="240"/>
    </row>
    <row r="1843" spans="1:9" x14ac:dyDescent="0.25">
      <c r="A1843" s="265" t="s">
        <v>20683</v>
      </c>
      <c r="B1843" s="250">
        <v>625897000</v>
      </c>
      <c r="C1843" s="236" t="s">
        <v>17554</v>
      </c>
      <c r="D1843" s="237">
        <v>6.4014960838829333</v>
      </c>
      <c r="E1843" s="238">
        <f t="shared" si="83"/>
        <v>7.6817953006595197</v>
      </c>
      <c r="F1843" s="238">
        <f t="shared" si="84"/>
        <v>192.044882516488</v>
      </c>
      <c r="G1843" s="238">
        <f t="shared" si="84"/>
        <v>230.4538590197856</v>
      </c>
      <c r="H1843" s="239"/>
      <c r="I1843" s="240"/>
    </row>
    <row r="1844" spans="1:9" x14ac:dyDescent="0.25">
      <c r="A1844" s="265" t="s">
        <v>20683</v>
      </c>
      <c r="B1844" s="250">
        <v>625898000</v>
      </c>
      <c r="C1844" s="236" t="s">
        <v>17555</v>
      </c>
      <c r="D1844" s="237">
        <v>6.4014960838829333</v>
      </c>
      <c r="E1844" s="238">
        <f t="shared" si="83"/>
        <v>7.6817953006595197</v>
      </c>
      <c r="F1844" s="238">
        <f t="shared" si="84"/>
        <v>192.044882516488</v>
      </c>
      <c r="G1844" s="238">
        <f t="shared" si="84"/>
        <v>230.4538590197856</v>
      </c>
      <c r="H1844" s="239"/>
      <c r="I1844" s="240"/>
    </row>
    <row r="1845" spans="1:9" x14ac:dyDescent="0.25">
      <c r="A1845" s="265" t="s">
        <v>20683</v>
      </c>
      <c r="B1845" s="250">
        <v>625891000</v>
      </c>
      <c r="C1845" s="236" t="s">
        <v>17548</v>
      </c>
      <c r="D1845" s="237">
        <v>9.6024077785354045</v>
      </c>
      <c r="E1845" s="238">
        <f t="shared" si="83"/>
        <v>11.522889334242485</v>
      </c>
      <c r="F1845" s="238">
        <f t="shared" si="84"/>
        <v>288.07223335606216</v>
      </c>
      <c r="G1845" s="238">
        <f t="shared" si="84"/>
        <v>345.68668002727458</v>
      </c>
      <c r="H1845" s="239"/>
      <c r="I1845" s="240"/>
    </row>
    <row r="1846" spans="1:9" x14ac:dyDescent="0.25">
      <c r="A1846" s="265" t="s">
        <v>20683</v>
      </c>
      <c r="B1846" s="250">
        <v>625892000</v>
      </c>
      <c r="C1846" s="236" t="s">
        <v>17549</v>
      </c>
      <c r="D1846" s="237">
        <v>7.8032388911583386</v>
      </c>
      <c r="E1846" s="238">
        <f t="shared" si="83"/>
        <v>9.3638866693900056</v>
      </c>
      <c r="F1846" s="238">
        <f t="shared" si="84"/>
        <v>234.09716673475015</v>
      </c>
      <c r="G1846" s="238">
        <f t="shared" si="84"/>
        <v>280.91660008170015</v>
      </c>
      <c r="H1846" s="239"/>
      <c r="I1846" s="240"/>
    </row>
    <row r="1847" spans="1:9" x14ac:dyDescent="0.25">
      <c r="A1847" s="265" t="s">
        <v>20683</v>
      </c>
      <c r="B1847" s="250">
        <v>625893000</v>
      </c>
      <c r="C1847" s="236" t="s">
        <v>17550</v>
      </c>
      <c r="D1847" s="237">
        <v>6.938886698856626</v>
      </c>
      <c r="E1847" s="238">
        <f t="shared" si="83"/>
        <v>8.3266640386279516</v>
      </c>
      <c r="F1847" s="238">
        <f t="shared" si="84"/>
        <v>208.16660096569879</v>
      </c>
      <c r="G1847" s="238">
        <f t="shared" si="84"/>
        <v>249.79992115883854</v>
      </c>
      <c r="H1847" s="239"/>
      <c r="I1847" s="240"/>
    </row>
    <row r="1848" spans="1:9" x14ac:dyDescent="0.25">
      <c r="A1848" s="265" t="s">
        <v>20683</v>
      </c>
      <c r="B1848" s="250">
        <v>631583000</v>
      </c>
      <c r="C1848" s="236" t="s">
        <v>17565</v>
      </c>
      <c r="D1848" s="237">
        <v>6.8778873795335285</v>
      </c>
      <c r="E1848" s="238">
        <f t="shared" si="83"/>
        <v>8.2534648554402334</v>
      </c>
      <c r="F1848" s="238">
        <f t="shared" si="84"/>
        <v>206.33662138600585</v>
      </c>
      <c r="G1848" s="238">
        <f t="shared" si="84"/>
        <v>247.60394566320701</v>
      </c>
      <c r="H1848" s="239"/>
      <c r="I1848" s="240"/>
    </row>
    <row r="1849" spans="1:9" x14ac:dyDescent="0.25">
      <c r="A1849" s="265" t="s">
        <v>20683</v>
      </c>
      <c r="B1849" s="250">
        <v>624066000</v>
      </c>
      <c r="C1849" s="236" t="s">
        <v>17429</v>
      </c>
      <c r="D1849" s="237">
        <v>7.3719698035452819</v>
      </c>
      <c r="E1849" s="238">
        <f t="shared" si="83"/>
        <v>8.8463637642543382</v>
      </c>
      <c r="F1849" s="238">
        <f t="shared" si="84"/>
        <v>221.15909410635845</v>
      </c>
      <c r="G1849" s="238">
        <f t="shared" si="84"/>
        <v>265.39091292763015</v>
      </c>
      <c r="H1849" s="239"/>
      <c r="I1849" s="240"/>
    </row>
    <row r="1850" spans="1:9" x14ac:dyDescent="0.25">
      <c r="A1850" s="265" t="s">
        <v>20683</v>
      </c>
      <c r="B1850" s="250">
        <v>624983000</v>
      </c>
      <c r="C1850" s="236" t="s">
        <v>17481</v>
      </c>
      <c r="D1850" s="237">
        <v>3.5655936522695546</v>
      </c>
      <c r="E1850" s="238">
        <f t="shared" si="83"/>
        <v>4.278712382723465</v>
      </c>
      <c r="F1850" s="238">
        <f t="shared" si="84"/>
        <v>106.96780956808664</v>
      </c>
      <c r="G1850" s="238">
        <f t="shared" si="84"/>
        <v>128.36137148170394</v>
      </c>
      <c r="H1850" s="239"/>
      <c r="I1850" s="240"/>
    </row>
    <row r="1851" spans="1:9" x14ac:dyDescent="0.25">
      <c r="A1851" s="265" t="s">
        <v>20683</v>
      </c>
      <c r="B1851" s="250">
        <v>624984000</v>
      </c>
      <c r="C1851" s="236" t="s">
        <v>17482</v>
      </c>
      <c r="D1851" s="237">
        <v>3.5414237790742842</v>
      </c>
      <c r="E1851" s="238">
        <f t="shared" si="83"/>
        <v>4.249708534889141</v>
      </c>
      <c r="F1851" s="238">
        <f t="shared" si="84"/>
        <v>106.24271337222852</v>
      </c>
      <c r="G1851" s="238">
        <f t="shared" si="84"/>
        <v>127.49125604667424</v>
      </c>
      <c r="H1851" s="239"/>
      <c r="I1851" s="240"/>
    </row>
    <row r="1852" spans="1:9" x14ac:dyDescent="0.25">
      <c r="A1852" s="265" t="s">
        <v>20683</v>
      </c>
      <c r="B1852" s="250">
        <v>624985000</v>
      </c>
      <c r="C1852" s="236" t="s">
        <v>17483</v>
      </c>
      <c r="D1852" s="237">
        <v>3.5655936522695546</v>
      </c>
      <c r="E1852" s="238">
        <f t="shared" si="83"/>
        <v>4.278712382723465</v>
      </c>
      <c r="F1852" s="238">
        <f t="shared" si="84"/>
        <v>106.96780956808664</v>
      </c>
      <c r="G1852" s="238">
        <f t="shared" si="84"/>
        <v>128.36137148170394</v>
      </c>
      <c r="H1852" s="239"/>
      <c r="I1852" s="240"/>
    </row>
    <row r="1853" spans="1:9" x14ac:dyDescent="0.25">
      <c r="A1853" s="265" t="s">
        <v>20683</v>
      </c>
      <c r="B1853" s="250">
        <v>624986000</v>
      </c>
      <c r="C1853" s="236" t="s">
        <v>17484</v>
      </c>
      <c r="D1853" s="237">
        <v>3.5773305960043804</v>
      </c>
      <c r="E1853" s="238">
        <f t="shared" si="83"/>
        <v>4.292796715205256</v>
      </c>
      <c r="F1853" s="238">
        <f t="shared" si="84"/>
        <v>107.31991788013141</v>
      </c>
      <c r="G1853" s="238">
        <f t="shared" si="84"/>
        <v>128.78390145615768</v>
      </c>
      <c r="H1853" s="239"/>
      <c r="I1853" s="240"/>
    </row>
    <row r="1854" spans="1:9" x14ac:dyDescent="0.25">
      <c r="A1854" s="265" t="s">
        <v>20683</v>
      </c>
      <c r="B1854" s="250">
        <v>624987000</v>
      </c>
      <c r="C1854" s="236" t="s">
        <v>17485</v>
      </c>
      <c r="D1854" s="237">
        <v>3.9046221037147077</v>
      </c>
      <c r="E1854" s="238">
        <f t="shared" si="83"/>
        <v>4.6855465244576493</v>
      </c>
      <c r="F1854" s="238">
        <f t="shared" si="84"/>
        <v>117.13866311144123</v>
      </c>
      <c r="G1854" s="238">
        <f t="shared" si="84"/>
        <v>140.56639573372948</v>
      </c>
      <c r="H1854" s="239"/>
      <c r="I1854" s="240"/>
    </row>
    <row r="1855" spans="1:9" x14ac:dyDescent="0.25">
      <c r="A1855" s="265" t="s">
        <v>20683</v>
      </c>
      <c r="B1855" s="250">
        <v>624980000</v>
      </c>
      <c r="C1855" s="236" t="s">
        <v>17478</v>
      </c>
      <c r="D1855" s="237">
        <v>4.6595340479823282</v>
      </c>
      <c r="E1855" s="238">
        <f t="shared" si="83"/>
        <v>5.5914408575787933</v>
      </c>
      <c r="F1855" s="238">
        <f t="shared" si="84"/>
        <v>139.78602143946983</v>
      </c>
      <c r="G1855" s="238">
        <f t="shared" si="84"/>
        <v>167.74322572736381</v>
      </c>
      <c r="H1855" s="239"/>
      <c r="I1855" s="240"/>
    </row>
    <row r="1856" spans="1:9" x14ac:dyDescent="0.25">
      <c r="A1856" s="265" t="s">
        <v>20683</v>
      </c>
      <c r="B1856" s="250">
        <v>624981000</v>
      </c>
      <c r="C1856" s="236" t="s">
        <v>17479</v>
      </c>
      <c r="D1856" s="237">
        <v>4.4398926050381116</v>
      </c>
      <c r="E1856" s="238">
        <f t="shared" si="83"/>
        <v>5.3278711260457339</v>
      </c>
      <c r="F1856" s="238">
        <f t="shared" si="84"/>
        <v>133.19677815114335</v>
      </c>
      <c r="G1856" s="238">
        <f t="shared" si="84"/>
        <v>159.83613378137201</v>
      </c>
      <c r="H1856" s="239"/>
      <c r="I1856" s="240"/>
    </row>
    <row r="1857" spans="1:9" x14ac:dyDescent="0.25">
      <c r="A1857" s="265" t="s">
        <v>20683</v>
      </c>
      <c r="B1857" s="250">
        <v>624982000</v>
      </c>
      <c r="C1857" s="236" t="s">
        <v>17480</v>
      </c>
      <c r="D1857" s="237">
        <v>3.8135183245978705</v>
      </c>
      <c r="E1857" s="238">
        <f t="shared" si="83"/>
        <v>4.5762219895174443</v>
      </c>
      <c r="F1857" s="238">
        <f t="shared" si="84"/>
        <v>114.40554973793611</v>
      </c>
      <c r="G1857" s="238">
        <f t="shared" si="84"/>
        <v>137.28665968552332</v>
      </c>
      <c r="H1857" s="239"/>
      <c r="I1857" s="240"/>
    </row>
    <row r="1858" spans="1:9" x14ac:dyDescent="0.25">
      <c r="A1858" s="265" t="s">
        <v>20683</v>
      </c>
      <c r="B1858" s="250">
        <v>624943000</v>
      </c>
      <c r="C1858" s="236" t="s">
        <v>17471</v>
      </c>
      <c r="D1858" s="237">
        <v>0.96362255363425853</v>
      </c>
      <c r="E1858" s="238">
        <f t="shared" si="83"/>
        <v>1.1563470643611102</v>
      </c>
      <c r="F1858" s="238">
        <f t="shared" si="84"/>
        <v>28.908676609027754</v>
      </c>
      <c r="G1858" s="238">
        <f t="shared" si="84"/>
        <v>34.690411930833307</v>
      </c>
      <c r="H1858" s="239"/>
      <c r="I1858" s="240"/>
    </row>
    <row r="1859" spans="1:9" x14ac:dyDescent="0.25">
      <c r="A1859" s="265" t="s">
        <v>20683</v>
      </c>
      <c r="B1859" s="250">
        <v>624944000</v>
      </c>
      <c r="C1859" s="236" t="s">
        <v>17472</v>
      </c>
      <c r="D1859" s="237">
        <v>0.96362255363425853</v>
      </c>
      <c r="E1859" s="238">
        <f t="shared" si="83"/>
        <v>1.1563470643611102</v>
      </c>
      <c r="F1859" s="238">
        <f t="shared" si="84"/>
        <v>28.908676609027754</v>
      </c>
      <c r="G1859" s="238">
        <f t="shared" si="84"/>
        <v>34.690411930833307</v>
      </c>
      <c r="H1859" s="239"/>
      <c r="I1859" s="240"/>
    </row>
    <row r="1860" spans="1:9" x14ac:dyDescent="0.25">
      <c r="A1860" s="265" t="s">
        <v>20683</v>
      </c>
      <c r="B1860" s="250">
        <v>624945000</v>
      </c>
      <c r="C1860" s="236" t="s">
        <v>17473</v>
      </c>
      <c r="D1860" s="237">
        <v>0.96374440424101993</v>
      </c>
      <c r="E1860" s="238">
        <f t="shared" si="83"/>
        <v>1.1564932850892238</v>
      </c>
      <c r="F1860" s="238">
        <f t="shared" si="84"/>
        <v>28.912332127230599</v>
      </c>
      <c r="G1860" s="238">
        <f t="shared" si="84"/>
        <v>34.694798552676716</v>
      </c>
      <c r="H1860" s="239"/>
      <c r="I1860" s="240"/>
    </row>
    <row r="1861" spans="1:9" x14ac:dyDescent="0.25">
      <c r="A1861" s="265" t="s">
        <v>20683</v>
      </c>
      <c r="B1861" s="250">
        <v>624946000</v>
      </c>
      <c r="C1861" s="236" t="s">
        <v>17474</v>
      </c>
      <c r="D1861" s="237">
        <v>0.98770719433526877</v>
      </c>
      <c r="E1861" s="238">
        <f t="shared" si="83"/>
        <v>1.1852486332023224</v>
      </c>
      <c r="F1861" s="238">
        <f t="shared" si="84"/>
        <v>29.631215830058064</v>
      </c>
      <c r="G1861" s="238">
        <f t="shared" si="84"/>
        <v>35.55745899606967</v>
      </c>
      <c r="H1861" s="239"/>
      <c r="I1861" s="240"/>
    </row>
    <row r="1862" spans="1:9" x14ac:dyDescent="0.25">
      <c r="A1862" s="265" t="s">
        <v>20683</v>
      </c>
      <c r="B1862" s="250">
        <v>624947000</v>
      </c>
      <c r="C1862" s="236" t="s">
        <v>17475</v>
      </c>
      <c r="D1862" s="237">
        <v>1.0014899972464719</v>
      </c>
      <c r="E1862" s="238">
        <f t="shared" si="83"/>
        <v>1.2017879966957663</v>
      </c>
      <c r="F1862" s="238">
        <f t="shared" si="84"/>
        <v>30.044699917394158</v>
      </c>
      <c r="G1862" s="238">
        <f t="shared" si="84"/>
        <v>36.053639900872987</v>
      </c>
      <c r="H1862" s="239"/>
      <c r="I1862" s="240"/>
    </row>
    <row r="1863" spans="1:9" x14ac:dyDescent="0.25">
      <c r="A1863" s="265" t="s">
        <v>20683</v>
      </c>
      <c r="B1863" s="250">
        <v>624940000</v>
      </c>
      <c r="C1863" s="236" t="s">
        <v>17468</v>
      </c>
      <c r="D1863" s="237">
        <v>1.1321358103665546</v>
      </c>
      <c r="E1863" s="238">
        <f t="shared" si="83"/>
        <v>1.3585629724398656</v>
      </c>
      <c r="F1863" s="238">
        <f t="shared" si="84"/>
        <v>33.964074310996637</v>
      </c>
      <c r="G1863" s="238">
        <f t="shared" si="84"/>
        <v>40.756889173195965</v>
      </c>
      <c r="H1863" s="239"/>
      <c r="I1863" s="240"/>
    </row>
    <row r="1864" spans="1:9" x14ac:dyDescent="0.25">
      <c r="A1864" s="265" t="s">
        <v>20683</v>
      </c>
      <c r="B1864" s="250">
        <v>624941000</v>
      </c>
      <c r="C1864" s="236" t="s">
        <v>17469</v>
      </c>
      <c r="D1864" s="237">
        <v>1.035907014502857</v>
      </c>
      <c r="E1864" s="238">
        <f t="shared" si="83"/>
        <v>1.2430884174034285</v>
      </c>
      <c r="F1864" s="238">
        <f t="shared" si="84"/>
        <v>31.077210435085711</v>
      </c>
      <c r="G1864" s="238">
        <f t="shared" si="84"/>
        <v>37.292652522102856</v>
      </c>
      <c r="H1864" s="239"/>
      <c r="I1864" s="240"/>
    </row>
    <row r="1865" spans="1:9" x14ac:dyDescent="0.25">
      <c r="A1865" s="265" t="s">
        <v>20683</v>
      </c>
      <c r="B1865" s="250">
        <v>624942000</v>
      </c>
      <c r="C1865" s="236" t="s">
        <v>17470</v>
      </c>
      <c r="D1865" s="237">
        <v>1.035907014502857</v>
      </c>
      <c r="E1865" s="238">
        <f t="shared" si="83"/>
        <v>1.2430884174034285</v>
      </c>
      <c r="F1865" s="238">
        <f t="shared" si="84"/>
        <v>31.077210435085711</v>
      </c>
      <c r="G1865" s="238">
        <f t="shared" si="84"/>
        <v>37.292652522102856</v>
      </c>
      <c r="H1865" s="239"/>
      <c r="I1865" s="240"/>
    </row>
    <row r="1866" spans="1:9" x14ac:dyDescent="0.25">
      <c r="A1866" s="265" t="s">
        <v>20683</v>
      </c>
      <c r="B1866" s="250">
        <v>624988000</v>
      </c>
      <c r="C1866" s="236" t="s">
        <v>17486</v>
      </c>
      <c r="D1866" s="237">
        <v>5.5409476019828876</v>
      </c>
      <c r="E1866" s="238">
        <f t="shared" si="83"/>
        <v>6.6491371223794653</v>
      </c>
      <c r="F1866" s="238">
        <f t="shared" si="84"/>
        <v>166.22842805948662</v>
      </c>
      <c r="G1866" s="238">
        <f t="shared" si="84"/>
        <v>199.47411367138395</v>
      </c>
      <c r="H1866" s="239"/>
      <c r="I1866" s="240"/>
    </row>
    <row r="1867" spans="1:9" x14ac:dyDescent="0.25">
      <c r="A1867" s="265" t="s">
        <v>20683</v>
      </c>
      <c r="B1867" s="250">
        <v>624084000</v>
      </c>
      <c r="C1867" s="236" t="s">
        <v>17433</v>
      </c>
      <c r="D1867" s="237">
        <v>3.1854977950923566</v>
      </c>
      <c r="E1867" s="238">
        <f t="shared" si="83"/>
        <v>3.8225973541108278</v>
      </c>
      <c r="F1867" s="238">
        <f t="shared" si="84"/>
        <v>95.564933852770693</v>
      </c>
      <c r="G1867" s="238">
        <f t="shared" si="84"/>
        <v>114.67792062332484</v>
      </c>
      <c r="H1867" s="239"/>
      <c r="I1867" s="240"/>
    </row>
    <row r="1868" spans="1:9" x14ac:dyDescent="0.25">
      <c r="A1868" s="265" t="s">
        <v>20683</v>
      </c>
      <c r="B1868" s="250">
        <v>624085000</v>
      </c>
      <c r="C1868" s="236" t="s">
        <v>17434</v>
      </c>
      <c r="D1868" s="237">
        <v>3.1854977950923566</v>
      </c>
      <c r="E1868" s="238">
        <f t="shared" si="83"/>
        <v>3.8225973541108278</v>
      </c>
      <c r="F1868" s="238">
        <f t="shared" si="84"/>
        <v>95.564933852770693</v>
      </c>
      <c r="G1868" s="238">
        <f t="shared" si="84"/>
        <v>114.67792062332484</v>
      </c>
      <c r="H1868" s="239"/>
      <c r="I1868" s="240"/>
    </row>
    <row r="1869" spans="1:9" x14ac:dyDescent="0.25">
      <c r="A1869" s="265" t="s">
        <v>20683</v>
      </c>
      <c r="B1869" s="250">
        <v>624086000</v>
      </c>
      <c r="C1869" s="236" t="s">
        <v>17435</v>
      </c>
      <c r="D1869" s="237">
        <v>2.9030881766197862</v>
      </c>
      <c r="E1869" s="238">
        <f t="shared" si="83"/>
        <v>3.4837058119437434</v>
      </c>
      <c r="F1869" s="238">
        <f t="shared" si="84"/>
        <v>87.092645298593581</v>
      </c>
      <c r="G1869" s="238">
        <f t="shared" si="84"/>
        <v>104.5111743583123</v>
      </c>
      <c r="H1869" s="239"/>
      <c r="I1869" s="240"/>
    </row>
    <row r="1870" spans="1:9" x14ac:dyDescent="0.25">
      <c r="A1870" s="265" t="s">
        <v>20683</v>
      </c>
      <c r="B1870" s="250">
        <v>624087000</v>
      </c>
      <c r="C1870" s="236" t="s">
        <v>17436</v>
      </c>
      <c r="D1870" s="237">
        <v>2.9030881766197862</v>
      </c>
      <c r="E1870" s="238">
        <f t="shared" si="83"/>
        <v>3.4837058119437434</v>
      </c>
      <c r="F1870" s="238">
        <f t="shared" si="84"/>
        <v>87.092645298593581</v>
      </c>
      <c r="G1870" s="238">
        <f t="shared" si="84"/>
        <v>104.5111743583123</v>
      </c>
      <c r="H1870" s="239"/>
      <c r="I1870" s="240"/>
    </row>
    <row r="1871" spans="1:9" x14ac:dyDescent="0.25">
      <c r="A1871" s="265" t="s">
        <v>20683</v>
      </c>
      <c r="B1871" s="250">
        <v>624088000</v>
      </c>
      <c r="C1871" s="236" t="s">
        <v>17437</v>
      </c>
      <c r="D1871" s="237">
        <v>3.1854977950923566</v>
      </c>
      <c r="E1871" s="238">
        <f t="shared" si="83"/>
        <v>3.8225973541108278</v>
      </c>
      <c r="F1871" s="238">
        <f t="shared" si="84"/>
        <v>95.564933852770693</v>
      </c>
      <c r="G1871" s="238">
        <f t="shared" si="84"/>
        <v>114.67792062332484</v>
      </c>
      <c r="H1871" s="239"/>
      <c r="I1871" s="240"/>
    </row>
    <row r="1872" spans="1:9" x14ac:dyDescent="0.25">
      <c r="A1872" s="265" t="s">
        <v>20683</v>
      </c>
      <c r="B1872" s="250">
        <v>624081000</v>
      </c>
      <c r="C1872" s="236" t="s">
        <v>17430</v>
      </c>
      <c r="D1872" s="237">
        <v>3.2283744464325852</v>
      </c>
      <c r="E1872" s="238">
        <f t="shared" si="83"/>
        <v>3.8740493357191021</v>
      </c>
      <c r="F1872" s="238">
        <f t="shared" si="84"/>
        <v>96.851233392977562</v>
      </c>
      <c r="G1872" s="238">
        <f t="shared" si="84"/>
        <v>116.22148007157307</v>
      </c>
      <c r="H1872" s="239"/>
      <c r="I1872" s="240"/>
    </row>
    <row r="1873" spans="1:9" x14ac:dyDescent="0.25">
      <c r="A1873" s="265" t="s">
        <v>20683</v>
      </c>
      <c r="B1873" s="250">
        <v>624089000</v>
      </c>
      <c r="C1873" s="236" t="s">
        <v>17438</v>
      </c>
      <c r="D1873" s="237">
        <v>3.1854977950923566</v>
      </c>
      <c r="E1873" s="238">
        <f t="shared" si="83"/>
        <v>3.8225973541108278</v>
      </c>
      <c r="F1873" s="238">
        <f t="shared" si="84"/>
        <v>95.564933852770693</v>
      </c>
      <c r="G1873" s="238">
        <f t="shared" si="84"/>
        <v>114.67792062332484</v>
      </c>
      <c r="H1873" s="239"/>
      <c r="I1873" s="240"/>
    </row>
    <row r="1874" spans="1:9" x14ac:dyDescent="0.25">
      <c r="A1874" s="265" t="s">
        <v>20683</v>
      </c>
      <c r="B1874" s="250">
        <v>624082000</v>
      </c>
      <c r="C1874" s="236" t="s">
        <v>17431</v>
      </c>
      <c r="D1874" s="237">
        <v>3.0354357485746797</v>
      </c>
      <c r="E1874" s="238">
        <f t="shared" si="83"/>
        <v>3.6425228982896156</v>
      </c>
      <c r="F1874" s="238">
        <f t="shared" si="84"/>
        <v>91.063072457240395</v>
      </c>
      <c r="G1874" s="238">
        <f t="shared" si="84"/>
        <v>109.27568694868847</v>
      </c>
      <c r="H1874" s="239"/>
      <c r="I1874" s="240"/>
    </row>
    <row r="1875" spans="1:9" x14ac:dyDescent="0.25">
      <c r="A1875" s="265" t="s">
        <v>20683</v>
      </c>
      <c r="B1875" s="250">
        <v>624083000</v>
      </c>
      <c r="C1875" s="236" t="s">
        <v>17432</v>
      </c>
      <c r="D1875" s="237">
        <v>2.9631512656758376</v>
      </c>
      <c r="E1875" s="238">
        <f t="shared" si="83"/>
        <v>3.5557815188110049</v>
      </c>
      <c r="F1875" s="238">
        <f t="shared" si="84"/>
        <v>88.894537970275124</v>
      </c>
      <c r="G1875" s="238">
        <f t="shared" si="84"/>
        <v>106.67344556433015</v>
      </c>
      <c r="H1875" s="239"/>
      <c r="I1875" s="240"/>
    </row>
    <row r="1876" spans="1:9" x14ac:dyDescent="0.25">
      <c r="A1876" s="265" t="s">
        <v>20683</v>
      </c>
      <c r="B1876" s="250">
        <v>624060000</v>
      </c>
      <c r="C1876" s="236" t="s">
        <v>17428</v>
      </c>
      <c r="D1876" s="237">
        <v>3.3514508108738958</v>
      </c>
      <c r="E1876" s="238">
        <f t="shared" si="83"/>
        <v>4.0217409730486748</v>
      </c>
      <c r="F1876" s="238">
        <f t="shared" si="84"/>
        <v>100.54352432621687</v>
      </c>
      <c r="G1876" s="238">
        <f t="shared" si="84"/>
        <v>120.65222919146025</v>
      </c>
      <c r="H1876" s="239"/>
      <c r="I1876" s="240"/>
    </row>
    <row r="1877" spans="1:9" x14ac:dyDescent="0.25">
      <c r="A1877" s="265" t="s">
        <v>20683</v>
      </c>
      <c r="B1877" s="250">
        <v>625789000</v>
      </c>
      <c r="C1877" s="236" t="s">
        <v>17535</v>
      </c>
      <c r="D1877" s="237">
        <v>3.3877442335949213</v>
      </c>
      <c r="E1877" s="238">
        <f t="shared" si="83"/>
        <v>4.0652930803139053</v>
      </c>
      <c r="F1877" s="238">
        <f t="shared" si="84"/>
        <v>101.63232700784764</v>
      </c>
      <c r="G1877" s="238">
        <f t="shared" si="84"/>
        <v>121.95879240941716</v>
      </c>
      <c r="H1877" s="239"/>
      <c r="I1877" s="240"/>
    </row>
    <row r="1878" spans="1:9" x14ac:dyDescent="0.25">
      <c r="A1878" s="265" t="s">
        <v>20683</v>
      </c>
      <c r="B1878" s="250">
        <v>625790000</v>
      </c>
      <c r="C1878" s="236" t="s">
        <v>17536</v>
      </c>
      <c r="D1878" s="237">
        <v>3.3877442335949213</v>
      </c>
      <c r="E1878" s="238">
        <f t="shared" ref="E1878:E1941" si="85">D1878*1.2</f>
        <v>4.0652930803139053</v>
      </c>
      <c r="F1878" s="238">
        <f t="shared" ref="F1878:G1941" si="86">D1878*$F$1</f>
        <v>101.63232700784764</v>
      </c>
      <c r="G1878" s="238">
        <f t="shared" si="86"/>
        <v>121.95879240941716</v>
      </c>
      <c r="H1878" s="239"/>
      <c r="I1878" s="240"/>
    </row>
    <row r="1879" spans="1:9" x14ac:dyDescent="0.25">
      <c r="A1879" s="265" t="s">
        <v>20683</v>
      </c>
      <c r="B1879" s="250">
        <v>625791000</v>
      </c>
      <c r="C1879" s="236" t="s">
        <v>17537</v>
      </c>
      <c r="D1879" s="237">
        <v>3.3877442335949213</v>
      </c>
      <c r="E1879" s="238">
        <f t="shared" si="85"/>
        <v>4.0652930803139053</v>
      </c>
      <c r="F1879" s="238">
        <f t="shared" si="86"/>
        <v>101.63232700784764</v>
      </c>
      <c r="G1879" s="238">
        <f t="shared" si="86"/>
        <v>121.95879240941716</v>
      </c>
      <c r="H1879" s="239"/>
      <c r="I1879" s="240"/>
    </row>
    <row r="1880" spans="1:9" x14ac:dyDescent="0.25">
      <c r="A1880" s="265" t="s">
        <v>20683</v>
      </c>
      <c r="B1880" s="250">
        <v>625792000</v>
      </c>
      <c r="C1880" s="236" t="s">
        <v>17538</v>
      </c>
      <c r="D1880" s="237">
        <v>3.3877442335949213</v>
      </c>
      <c r="E1880" s="238">
        <f t="shared" si="85"/>
        <v>4.0652930803139053</v>
      </c>
      <c r="F1880" s="238">
        <f t="shared" si="86"/>
        <v>101.63232700784764</v>
      </c>
      <c r="G1880" s="238">
        <f t="shared" si="86"/>
        <v>121.95879240941716</v>
      </c>
      <c r="H1880" s="239"/>
      <c r="I1880" s="240"/>
    </row>
    <row r="1881" spans="1:9" x14ac:dyDescent="0.25">
      <c r="A1881" s="265" t="s">
        <v>20683</v>
      </c>
      <c r="B1881" s="250">
        <v>625793000</v>
      </c>
      <c r="C1881" s="236" t="s">
        <v>17539</v>
      </c>
      <c r="D1881" s="237">
        <v>3.3877442335949213</v>
      </c>
      <c r="E1881" s="238">
        <f t="shared" si="85"/>
        <v>4.0652930803139053</v>
      </c>
      <c r="F1881" s="238">
        <f t="shared" si="86"/>
        <v>101.63232700784764</v>
      </c>
      <c r="G1881" s="238">
        <f t="shared" si="86"/>
        <v>121.95879240941716</v>
      </c>
      <c r="H1881" s="239"/>
      <c r="I1881" s="240"/>
    </row>
    <row r="1882" spans="1:9" x14ac:dyDescent="0.25">
      <c r="A1882" s="265" t="s">
        <v>20683</v>
      </c>
      <c r="B1882" s="250">
        <v>625786000</v>
      </c>
      <c r="C1882" s="236" t="s">
        <v>17532</v>
      </c>
      <c r="D1882" s="237">
        <v>5.0230692011712037</v>
      </c>
      <c r="E1882" s="238">
        <f t="shared" si="85"/>
        <v>6.0276830414054441</v>
      </c>
      <c r="F1882" s="238">
        <f t="shared" si="86"/>
        <v>150.6920760351361</v>
      </c>
      <c r="G1882" s="238">
        <f t="shared" si="86"/>
        <v>180.83049124216333</v>
      </c>
      <c r="H1882" s="239"/>
      <c r="I1882" s="240"/>
    </row>
    <row r="1883" spans="1:9" x14ac:dyDescent="0.25">
      <c r="A1883" s="265" t="s">
        <v>20683</v>
      </c>
      <c r="B1883" s="250">
        <v>625787000</v>
      </c>
      <c r="C1883" s="236" t="s">
        <v>17533</v>
      </c>
      <c r="D1883" s="237">
        <v>4.0885115750890888</v>
      </c>
      <c r="E1883" s="238">
        <f t="shared" si="85"/>
        <v>4.9062138901069066</v>
      </c>
      <c r="F1883" s="238">
        <f t="shared" si="86"/>
        <v>122.65534725267267</v>
      </c>
      <c r="G1883" s="238">
        <f t="shared" si="86"/>
        <v>147.18641670320719</v>
      </c>
      <c r="H1883" s="239"/>
      <c r="I1883" s="240"/>
    </row>
    <row r="1884" spans="1:9" x14ac:dyDescent="0.25">
      <c r="A1884" s="265" t="s">
        <v>20683</v>
      </c>
      <c r="B1884" s="250">
        <v>625788000</v>
      </c>
      <c r="C1884" s="236" t="s">
        <v>17534</v>
      </c>
      <c r="D1884" s="237">
        <v>3.6445706297673075</v>
      </c>
      <c r="E1884" s="238">
        <f t="shared" si="85"/>
        <v>4.373484755720769</v>
      </c>
      <c r="F1884" s="238">
        <f t="shared" si="86"/>
        <v>109.33711889301922</v>
      </c>
      <c r="G1884" s="238">
        <f t="shared" si="86"/>
        <v>131.20454267162307</v>
      </c>
      <c r="H1884" s="239"/>
      <c r="I1884" s="240"/>
    </row>
    <row r="1885" spans="1:9" x14ac:dyDescent="0.25">
      <c r="A1885" s="265" t="s">
        <v>20683</v>
      </c>
      <c r="B1885" s="250">
        <v>631232000</v>
      </c>
      <c r="C1885" s="236" t="s">
        <v>17562</v>
      </c>
      <c r="D1885" s="237">
        <v>2.5922729411764704</v>
      </c>
      <c r="E1885" s="238">
        <f t="shared" si="85"/>
        <v>3.1107275294117644</v>
      </c>
      <c r="F1885" s="238">
        <f t="shared" si="86"/>
        <v>77.768188235294119</v>
      </c>
      <c r="G1885" s="238">
        <f t="shared" si="86"/>
        <v>93.32182588235294</v>
      </c>
      <c r="H1885" s="239"/>
      <c r="I1885" s="240"/>
    </row>
    <row r="1886" spans="1:9" x14ac:dyDescent="0.25">
      <c r="A1886" s="265" t="s">
        <v>20683</v>
      </c>
      <c r="B1886" s="250">
        <v>625768000</v>
      </c>
      <c r="C1886" s="236" t="s">
        <v>17528</v>
      </c>
      <c r="D1886" s="237">
        <v>2.4064609379326458</v>
      </c>
      <c r="E1886" s="238">
        <f t="shared" si="85"/>
        <v>2.8877531255191751</v>
      </c>
      <c r="F1886" s="238">
        <f t="shared" si="86"/>
        <v>72.193828137979381</v>
      </c>
      <c r="G1886" s="238">
        <f t="shared" si="86"/>
        <v>86.632593765575251</v>
      </c>
      <c r="H1886" s="239"/>
      <c r="I1886" s="240"/>
    </row>
    <row r="1887" spans="1:9" x14ac:dyDescent="0.25">
      <c r="A1887" s="265" t="s">
        <v>20683</v>
      </c>
      <c r="B1887" s="250">
        <v>625769000</v>
      </c>
      <c r="C1887" s="236" t="s">
        <v>17529</v>
      </c>
      <c r="D1887" s="237">
        <v>2.4064609379326458</v>
      </c>
      <c r="E1887" s="238">
        <f t="shared" si="85"/>
        <v>2.8877531255191751</v>
      </c>
      <c r="F1887" s="238">
        <f t="shared" si="86"/>
        <v>72.193828137979381</v>
      </c>
      <c r="G1887" s="238">
        <f t="shared" si="86"/>
        <v>86.632593765575251</v>
      </c>
      <c r="H1887" s="239"/>
      <c r="I1887" s="240"/>
    </row>
    <row r="1888" spans="1:9" x14ac:dyDescent="0.25">
      <c r="A1888" s="265" t="s">
        <v>20683</v>
      </c>
      <c r="B1888" s="250">
        <v>625770000</v>
      </c>
      <c r="C1888" s="236" t="s">
        <v>17530</v>
      </c>
      <c r="D1888" s="237">
        <v>2.4064609379326458</v>
      </c>
      <c r="E1888" s="238">
        <f t="shared" si="85"/>
        <v>2.8877531255191751</v>
      </c>
      <c r="F1888" s="238">
        <f t="shared" si="86"/>
        <v>72.193828137979381</v>
      </c>
      <c r="G1888" s="238">
        <f t="shared" si="86"/>
        <v>86.632593765575251</v>
      </c>
      <c r="H1888" s="239"/>
      <c r="I1888" s="240"/>
    </row>
    <row r="1889" spans="1:9" x14ac:dyDescent="0.25">
      <c r="A1889" s="265" t="s">
        <v>20683</v>
      </c>
      <c r="B1889" s="250">
        <v>625771000</v>
      </c>
      <c r="C1889" s="236" t="s">
        <v>17531</v>
      </c>
      <c r="D1889" s="237">
        <v>2.4064609379326458</v>
      </c>
      <c r="E1889" s="238">
        <f t="shared" si="85"/>
        <v>2.8877531255191751</v>
      </c>
      <c r="F1889" s="238">
        <f t="shared" si="86"/>
        <v>72.193828137979381</v>
      </c>
      <c r="G1889" s="238">
        <f t="shared" si="86"/>
        <v>86.632593765575251</v>
      </c>
      <c r="H1889" s="239"/>
      <c r="I1889" s="240"/>
    </row>
    <row r="1890" spans="1:9" x14ac:dyDescent="0.25">
      <c r="A1890" s="265" t="s">
        <v>20683</v>
      </c>
      <c r="B1890" s="250">
        <v>625765000</v>
      </c>
      <c r="C1890" s="236" t="s">
        <v>17525</v>
      </c>
      <c r="D1890" s="237">
        <v>3.4577418246995735</v>
      </c>
      <c r="E1890" s="238">
        <f t="shared" si="85"/>
        <v>4.1492901896394878</v>
      </c>
      <c r="F1890" s="238">
        <f t="shared" si="86"/>
        <v>103.7322547409872</v>
      </c>
      <c r="G1890" s="238">
        <f t="shared" si="86"/>
        <v>124.47870568918464</v>
      </c>
      <c r="H1890" s="239"/>
      <c r="I1890" s="240"/>
    </row>
    <row r="1891" spans="1:9" x14ac:dyDescent="0.25">
      <c r="A1891" s="265" t="s">
        <v>20683</v>
      </c>
      <c r="B1891" s="250">
        <v>625766000</v>
      </c>
      <c r="C1891" s="236" t="s">
        <v>17526</v>
      </c>
      <c r="D1891" s="237">
        <v>2.8738561467799193</v>
      </c>
      <c r="E1891" s="238">
        <f t="shared" si="85"/>
        <v>3.448627376135903</v>
      </c>
      <c r="F1891" s="238">
        <f t="shared" si="86"/>
        <v>86.215684403397574</v>
      </c>
      <c r="G1891" s="238">
        <f t="shared" si="86"/>
        <v>103.45882128407709</v>
      </c>
      <c r="H1891" s="239"/>
      <c r="I1891" s="240"/>
    </row>
    <row r="1892" spans="1:9" x14ac:dyDescent="0.25">
      <c r="A1892" s="265" t="s">
        <v>20683</v>
      </c>
      <c r="B1892" s="250">
        <v>625767000</v>
      </c>
      <c r="C1892" s="236" t="s">
        <v>17527</v>
      </c>
      <c r="D1892" s="237">
        <v>2.5698834845154579</v>
      </c>
      <c r="E1892" s="238">
        <f t="shared" si="85"/>
        <v>3.0838601814185496</v>
      </c>
      <c r="F1892" s="238">
        <f t="shared" si="86"/>
        <v>77.096504535463737</v>
      </c>
      <c r="G1892" s="238">
        <f t="shared" si="86"/>
        <v>92.515805442556484</v>
      </c>
      <c r="H1892" s="239"/>
      <c r="I1892" s="240"/>
    </row>
    <row r="1893" spans="1:9" x14ac:dyDescent="0.25">
      <c r="A1893" s="265" t="s">
        <v>20683</v>
      </c>
      <c r="B1893" s="250">
        <v>625884000</v>
      </c>
      <c r="C1893" s="236" t="s">
        <v>17543</v>
      </c>
      <c r="D1893" s="237">
        <v>4.4624803827674695</v>
      </c>
      <c r="E1893" s="238">
        <f t="shared" si="85"/>
        <v>5.3549764593209632</v>
      </c>
      <c r="F1893" s="238">
        <f t="shared" si="86"/>
        <v>133.87441148302409</v>
      </c>
      <c r="G1893" s="238">
        <f t="shared" si="86"/>
        <v>160.64929377962889</v>
      </c>
      <c r="H1893" s="239"/>
      <c r="I1893" s="240"/>
    </row>
    <row r="1894" spans="1:9" x14ac:dyDescent="0.25">
      <c r="A1894" s="265" t="s">
        <v>20683</v>
      </c>
      <c r="B1894" s="250">
        <v>625885000</v>
      </c>
      <c r="C1894" s="236" t="s">
        <v>17544</v>
      </c>
      <c r="D1894" s="237">
        <v>4.4624803827674695</v>
      </c>
      <c r="E1894" s="238">
        <f t="shared" si="85"/>
        <v>5.3549764593209632</v>
      </c>
      <c r="F1894" s="238">
        <f t="shared" si="86"/>
        <v>133.87441148302409</v>
      </c>
      <c r="G1894" s="238">
        <f t="shared" si="86"/>
        <v>160.64929377962889</v>
      </c>
      <c r="H1894" s="239"/>
      <c r="I1894" s="240"/>
    </row>
    <row r="1895" spans="1:9" x14ac:dyDescent="0.25">
      <c r="A1895" s="265" t="s">
        <v>20683</v>
      </c>
      <c r="B1895" s="250">
        <v>625886000</v>
      </c>
      <c r="C1895" s="236" t="s">
        <v>17545</v>
      </c>
      <c r="D1895" s="237">
        <v>4.4624803827674695</v>
      </c>
      <c r="E1895" s="238">
        <f t="shared" si="85"/>
        <v>5.3549764593209632</v>
      </c>
      <c r="F1895" s="238">
        <f t="shared" si="86"/>
        <v>133.87441148302409</v>
      </c>
      <c r="G1895" s="238">
        <f t="shared" si="86"/>
        <v>160.64929377962889</v>
      </c>
      <c r="H1895" s="239"/>
      <c r="I1895" s="240"/>
    </row>
    <row r="1896" spans="1:9" x14ac:dyDescent="0.25">
      <c r="A1896" s="265" t="s">
        <v>20683</v>
      </c>
      <c r="B1896" s="250">
        <v>625887000</v>
      </c>
      <c r="C1896" s="236" t="s">
        <v>17546</v>
      </c>
      <c r="D1896" s="237">
        <v>4.4624803827674695</v>
      </c>
      <c r="E1896" s="238">
        <f t="shared" si="85"/>
        <v>5.3549764593209632</v>
      </c>
      <c r="F1896" s="238">
        <f t="shared" si="86"/>
        <v>133.87441148302409</v>
      </c>
      <c r="G1896" s="238">
        <f t="shared" si="86"/>
        <v>160.64929377962889</v>
      </c>
      <c r="H1896" s="239"/>
      <c r="I1896" s="240"/>
    </row>
    <row r="1897" spans="1:9" x14ac:dyDescent="0.25">
      <c r="A1897" s="265" t="s">
        <v>20683</v>
      </c>
      <c r="B1897" s="250">
        <v>625888000</v>
      </c>
      <c r="C1897" s="236" t="s">
        <v>17547</v>
      </c>
      <c r="D1897" s="237">
        <v>4.4624803827674695</v>
      </c>
      <c r="E1897" s="238">
        <f t="shared" si="85"/>
        <v>5.3549764593209632</v>
      </c>
      <c r="F1897" s="238">
        <f t="shared" si="86"/>
        <v>133.87441148302409</v>
      </c>
      <c r="G1897" s="238">
        <f t="shared" si="86"/>
        <v>160.64929377962889</v>
      </c>
      <c r="H1897" s="239"/>
      <c r="I1897" s="240"/>
    </row>
    <row r="1898" spans="1:9" x14ac:dyDescent="0.25">
      <c r="A1898" s="265" t="s">
        <v>20683</v>
      </c>
      <c r="B1898" s="250">
        <v>625881000</v>
      </c>
      <c r="C1898" s="236" t="s">
        <v>17540</v>
      </c>
      <c r="D1898" s="237">
        <v>6.5416722841159034</v>
      </c>
      <c r="E1898" s="238">
        <f t="shared" si="85"/>
        <v>7.8500067409390839</v>
      </c>
      <c r="F1898" s="238">
        <f t="shared" si="86"/>
        <v>196.2501685234771</v>
      </c>
      <c r="G1898" s="238">
        <f t="shared" si="86"/>
        <v>235.50020222817253</v>
      </c>
      <c r="H1898" s="239"/>
      <c r="I1898" s="240"/>
    </row>
    <row r="1899" spans="1:9" x14ac:dyDescent="0.25">
      <c r="A1899" s="265" t="s">
        <v>20683</v>
      </c>
      <c r="B1899" s="250">
        <v>625882000</v>
      </c>
      <c r="C1899" s="236" t="s">
        <v>17541</v>
      </c>
      <c r="D1899" s="237">
        <v>5.3503117161251739</v>
      </c>
      <c r="E1899" s="238">
        <f t="shared" si="85"/>
        <v>6.4203740593502081</v>
      </c>
      <c r="F1899" s="238">
        <f t="shared" si="86"/>
        <v>160.50935148375521</v>
      </c>
      <c r="G1899" s="238">
        <f t="shared" si="86"/>
        <v>192.61122178050624</v>
      </c>
      <c r="H1899" s="239"/>
      <c r="I1899" s="240"/>
    </row>
    <row r="1900" spans="1:9" x14ac:dyDescent="0.25">
      <c r="A1900" s="265" t="s">
        <v>20683</v>
      </c>
      <c r="B1900" s="250">
        <v>625883000</v>
      </c>
      <c r="C1900" s="236" t="s">
        <v>17542</v>
      </c>
      <c r="D1900" s="237">
        <v>4.812943072934126</v>
      </c>
      <c r="E1900" s="238">
        <f t="shared" si="85"/>
        <v>5.7755316875209513</v>
      </c>
      <c r="F1900" s="238">
        <f t="shared" si="86"/>
        <v>144.38829218802377</v>
      </c>
      <c r="G1900" s="238">
        <f t="shared" si="86"/>
        <v>173.26595062562853</v>
      </c>
      <c r="H1900" s="239"/>
      <c r="I1900" s="240"/>
    </row>
    <row r="1901" spans="1:9" x14ac:dyDescent="0.25">
      <c r="A1901" s="265" t="s">
        <v>20683</v>
      </c>
      <c r="B1901" s="250">
        <v>625684000</v>
      </c>
      <c r="C1901" s="236" t="s">
        <v>17511</v>
      </c>
      <c r="D1901" s="237">
        <v>4.2521197953615424</v>
      </c>
      <c r="E1901" s="238">
        <f t="shared" si="85"/>
        <v>5.1025437544338503</v>
      </c>
      <c r="F1901" s="238">
        <f t="shared" si="86"/>
        <v>127.56359386084627</v>
      </c>
      <c r="G1901" s="238">
        <f t="shared" si="86"/>
        <v>153.0763126330155</v>
      </c>
      <c r="H1901" s="239"/>
      <c r="I1901" s="240"/>
    </row>
    <row r="1902" spans="1:9" x14ac:dyDescent="0.25">
      <c r="A1902" s="265" t="s">
        <v>20683</v>
      </c>
      <c r="B1902" s="250">
        <v>625685000</v>
      </c>
      <c r="C1902" s="236" t="s">
        <v>17512</v>
      </c>
      <c r="D1902" s="237">
        <v>4.2521197953615424</v>
      </c>
      <c r="E1902" s="238">
        <f t="shared" si="85"/>
        <v>5.1025437544338503</v>
      </c>
      <c r="F1902" s="238">
        <f t="shared" si="86"/>
        <v>127.56359386084627</v>
      </c>
      <c r="G1902" s="238">
        <f t="shared" si="86"/>
        <v>153.0763126330155</v>
      </c>
      <c r="H1902" s="239"/>
      <c r="I1902" s="240"/>
    </row>
    <row r="1903" spans="1:9" x14ac:dyDescent="0.25">
      <c r="A1903" s="265" t="s">
        <v>20683</v>
      </c>
      <c r="B1903" s="250">
        <v>625686000</v>
      </c>
      <c r="C1903" s="236" t="s">
        <v>17513</v>
      </c>
      <c r="D1903" s="237">
        <v>4.2521197953615424</v>
      </c>
      <c r="E1903" s="238">
        <f t="shared" si="85"/>
        <v>5.1025437544338503</v>
      </c>
      <c r="F1903" s="238">
        <f t="shared" si="86"/>
        <v>127.56359386084627</v>
      </c>
      <c r="G1903" s="238">
        <f t="shared" si="86"/>
        <v>153.0763126330155</v>
      </c>
      <c r="H1903" s="239"/>
      <c r="I1903" s="240"/>
    </row>
    <row r="1904" spans="1:9" x14ac:dyDescent="0.25">
      <c r="A1904" s="265" t="s">
        <v>20683</v>
      </c>
      <c r="B1904" s="250">
        <v>625687000</v>
      </c>
      <c r="C1904" s="236" t="s">
        <v>17514</v>
      </c>
      <c r="D1904" s="237">
        <v>4.2521197953615424</v>
      </c>
      <c r="E1904" s="238">
        <f t="shared" si="85"/>
        <v>5.1025437544338503</v>
      </c>
      <c r="F1904" s="238">
        <f t="shared" si="86"/>
        <v>127.56359386084627</v>
      </c>
      <c r="G1904" s="238">
        <f t="shared" si="86"/>
        <v>153.0763126330155</v>
      </c>
      <c r="H1904" s="239"/>
      <c r="I1904" s="240"/>
    </row>
    <row r="1905" spans="1:9" x14ac:dyDescent="0.25">
      <c r="A1905" s="265" t="s">
        <v>20683</v>
      </c>
      <c r="B1905" s="250">
        <v>625681000</v>
      </c>
      <c r="C1905" s="236" t="s">
        <v>17508</v>
      </c>
      <c r="D1905" s="237">
        <v>5.5371922518693379</v>
      </c>
      <c r="E1905" s="238">
        <f t="shared" si="85"/>
        <v>6.6446307022432052</v>
      </c>
      <c r="F1905" s="238">
        <f t="shared" si="86"/>
        <v>166.11576755608013</v>
      </c>
      <c r="G1905" s="238">
        <f t="shared" si="86"/>
        <v>199.33892106729616</v>
      </c>
      <c r="H1905" s="239"/>
      <c r="I1905" s="240"/>
    </row>
    <row r="1906" spans="1:9" x14ac:dyDescent="0.25">
      <c r="A1906" s="265" t="s">
        <v>20683</v>
      </c>
      <c r="B1906" s="250">
        <v>625682000</v>
      </c>
      <c r="C1906" s="236" t="s">
        <v>17509</v>
      </c>
      <c r="D1906" s="237">
        <v>4.812943072934126</v>
      </c>
      <c r="E1906" s="238">
        <f t="shared" si="85"/>
        <v>5.7755316875209513</v>
      </c>
      <c r="F1906" s="238">
        <f t="shared" si="86"/>
        <v>144.38829218802377</v>
      </c>
      <c r="G1906" s="238">
        <f t="shared" si="86"/>
        <v>173.26595062562853</v>
      </c>
      <c r="H1906" s="239"/>
      <c r="I1906" s="240"/>
    </row>
    <row r="1907" spans="1:9" x14ac:dyDescent="0.25">
      <c r="A1907" s="265" t="s">
        <v>20683</v>
      </c>
      <c r="B1907" s="250">
        <v>625683000</v>
      </c>
      <c r="C1907" s="236" t="s">
        <v>17510</v>
      </c>
      <c r="D1907" s="237">
        <v>4.4857003299260336</v>
      </c>
      <c r="E1907" s="238">
        <f t="shared" si="85"/>
        <v>5.3828403959112405</v>
      </c>
      <c r="F1907" s="238">
        <f t="shared" si="86"/>
        <v>134.57100989778101</v>
      </c>
      <c r="G1907" s="238">
        <f t="shared" si="86"/>
        <v>161.48521187733721</v>
      </c>
      <c r="H1907" s="239"/>
      <c r="I1907" s="240"/>
    </row>
    <row r="1908" spans="1:9" x14ac:dyDescent="0.25">
      <c r="A1908" s="265" t="s">
        <v>20683</v>
      </c>
      <c r="B1908" s="250">
        <v>625688000</v>
      </c>
      <c r="C1908" s="236" t="s">
        <v>17515</v>
      </c>
      <c r="D1908" s="237">
        <v>4.2521197953615424</v>
      </c>
      <c r="E1908" s="238">
        <f t="shared" si="85"/>
        <v>5.1025437544338503</v>
      </c>
      <c r="F1908" s="238">
        <f t="shared" si="86"/>
        <v>127.56359386084627</v>
      </c>
      <c r="G1908" s="238">
        <f t="shared" si="86"/>
        <v>153.0763126330155</v>
      </c>
      <c r="H1908" s="239"/>
      <c r="I1908" s="240"/>
    </row>
    <row r="1909" spans="1:9" x14ac:dyDescent="0.25">
      <c r="A1909" s="265" t="s">
        <v>20683</v>
      </c>
      <c r="B1909" s="250">
        <v>624494000</v>
      </c>
      <c r="C1909" s="236" t="s">
        <v>17449</v>
      </c>
      <c r="D1909" s="237">
        <v>2.8186140141201195</v>
      </c>
      <c r="E1909" s="238">
        <f t="shared" si="85"/>
        <v>3.3823368169441435</v>
      </c>
      <c r="F1909" s="238">
        <f t="shared" si="86"/>
        <v>84.558420423603579</v>
      </c>
      <c r="G1909" s="238">
        <f t="shared" si="86"/>
        <v>101.4701045083243</v>
      </c>
      <c r="H1909" s="239"/>
      <c r="I1909" s="240"/>
    </row>
    <row r="1910" spans="1:9" x14ac:dyDescent="0.25">
      <c r="A1910" s="265" t="s">
        <v>20683</v>
      </c>
      <c r="B1910" s="250">
        <v>624495000</v>
      </c>
      <c r="C1910" s="236" t="s">
        <v>17450</v>
      </c>
      <c r="D1910" s="237">
        <v>2.8186140141201195</v>
      </c>
      <c r="E1910" s="238">
        <f t="shared" si="85"/>
        <v>3.3823368169441435</v>
      </c>
      <c r="F1910" s="238">
        <f t="shared" si="86"/>
        <v>84.558420423603579</v>
      </c>
      <c r="G1910" s="238">
        <f t="shared" si="86"/>
        <v>101.4701045083243</v>
      </c>
      <c r="H1910" s="239"/>
      <c r="I1910" s="240"/>
    </row>
    <row r="1911" spans="1:9" x14ac:dyDescent="0.25">
      <c r="A1911" s="265" t="s">
        <v>20683</v>
      </c>
      <c r="B1911" s="250">
        <v>624496000</v>
      </c>
      <c r="C1911" s="236" t="s">
        <v>17451</v>
      </c>
      <c r="D1911" s="237">
        <v>2.8186140141201195</v>
      </c>
      <c r="E1911" s="238">
        <f t="shared" si="85"/>
        <v>3.3823368169441435</v>
      </c>
      <c r="F1911" s="238">
        <f t="shared" si="86"/>
        <v>84.558420423603579</v>
      </c>
      <c r="G1911" s="238">
        <f t="shared" si="86"/>
        <v>101.4701045083243</v>
      </c>
      <c r="H1911" s="239"/>
      <c r="I1911" s="240"/>
    </row>
    <row r="1912" spans="1:9" x14ac:dyDescent="0.25">
      <c r="A1912" s="265" t="s">
        <v>20683</v>
      </c>
      <c r="B1912" s="250">
        <v>624497000</v>
      </c>
      <c r="C1912" s="236" t="s">
        <v>17452</v>
      </c>
      <c r="D1912" s="237">
        <v>2.8186140141201195</v>
      </c>
      <c r="E1912" s="238">
        <f t="shared" si="85"/>
        <v>3.3823368169441435</v>
      </c>
      <c r="F1912" s="238">
        <f t="shared" si="86"/>
        <v>84.558420423603579</v>
      </c>
      <c r="G1912" s="238">
        <f t="shared" si="86"/>
        <v>101.4701045083243</v>
      </c>
      <c r="H1912" s="239"/>
      <c r="I1912" s="240"/>
    </row>
    <row r="1913" spans="1:9" x14ac:dyDescent="0.25">
      <c r="A1913" s="265" t="s">
        <v>20683</v>
      </c>
      <c r="B1913" s="250">
        <v>624491000</v>
      </c>
      <c r="C1913" s="236" t="s">
        <v>17446</v>
      </c>
      <c r="D1913" s="237">
        <v>3.7259516801651063</v>
      </c>
      <c r="E1913" s="238">
        <f t="shared" si="85"/>
        <v>4.4711420161981277</v>
      </c>
      <c r="F1913" s="238">
        <f t="shared" si="86"/>
        <v>111.77855040495319</v>
      </c>
      <c r="G1913" s="238">
        <f t="shared" si="86"/>
        <v>134.13426048594383</v>
      </c>
      <c r="H1913" s="239"/>
      <c r="I1913" s="240"/>
    </row>
    <row r="1914" spans="1:9" x14ac:dyDescent="0.25">
      <c r="A1914" s="265" t="s">
        <v>20683</v>
      </c>
      <c r="B1914" s="250">
        <v>624492000</v>
      </c>
      <c r="C1914" s="236" t="s">
        <v>17447</v>
      </c>
      <c r="D1914" s="237">
        <v>3.2147958801796719</v>
      </c>
      <c r="E1914" s="238">
        <f t="shared" si="85"/>
        <v>3.857755056215606</v>
      </c>
      <c r="F1914" s="238">
        <f t="shared" si="86"/>
        <v>96.443876405390156</v>
      </c>
      <c r="G1914" s="238">
        <f t="shared" si="86"/>
        <v>115.73265168646817</v>
      </c>
      <c r="H1914" s="239"/>
      <c r="I1914" s="240"/>
    </row>
    <row r="1915" spans="1:9" x14ac:dyDescent="0.25">
      <c r="A1915" s="265" t="s">
        <v>20683</v>
      </c>
      <c r="B1915" s="250">
        <v>624493000</v>
      </c>
      <c r="C1915" s="236" t="s">
        <v>17448</v>
      </c>
      <c r="D1915" s="237">
        <v>2.9156278647069902</v>
      </c>
      <c r="E1915" s="238">
        <f t="shared" si="85"/>
        <v>3.498753437648388</v>
      </c>
      <c r="F1915" s="238">
        <f t="shared" si="86"/>
        <v>87.468835941209704</v>
      </c>
      <c r="G1915" s="238">
        <f t="shared" si="86"/>
        <v>104.96260312945164</v>
      </c>
      <c r="H1915" s="239"/>
      <c r="I1915" s="240"/>
    </row>
    <row r="1916" spans="1:9" x14ac:dyDescent="0.25">
      <c r="A1916" s="265" t="s">
        <v>20683</v>
      </c>
      <c r="B1916" s="250">
        <v>625729000</v>
      </c>
      <c r="C1916" s="236" t="s">
        <v>17519</v>
      </c>
      <c r="D1916" s="237">
        <v>5.5838922334596193</v>
      </c>
      <c r="E1916" s="238">
        <f t="shared" si="85"/>
        <v>6.7006706801515428</v>
      </c>
      <c r="F1916" s="238">
        <f t="shared" si="86"/>
        <v>167.51676700378857</v>
      </c>
      <c r="G1916" s="238">
        <f t="shared" si="86"/>
        <v>201.02012040454628</v>
      </c>
      <c r="H1916" s="239"/>
      <c r="I1916" s="240"/>
    </row>
    <row r="1917" spans="1:9" x14ac:dyDescent="0.25">
      <c r="A1917" s="265" t="s">
        <v>20683</v>
      </c>
      <c r="B1917" s="250">
        <v>625730000</v>
      </c>
      <c r="C1917" s="236" t="s">
        <v>17520</v>
      </c>
      <c r="D1917" s="237">
        <v>5.5838922334596193</v>
      </c>
      <c r="E1917" s="238">
        <f t="shared" si="85"/>
        <v>6.7006706801515428</v>
      </c>
      <c r="F1917" s="238">
        <f t="shared" si="86"/>
        <v>167.51676700378857</v>
      </c>
      <c r="G1917" s="238">
        <f t="shared" si="86"/>
        <v>201.02012040454628</v>
      </c>
      <c r="H1917" s="239"/>
      <c r="I1917" s="240"/>
    </row>
    <row r="1918" spans="1:9" x14ac:dyDescent="0.25">
      <c r="A1918" s="265" t="s">
        <v>20683</v>
      </c>
      <c r="B1918" s="250">
        <v>625731000</v>
      </c>
      <c r="C1918" s="236" t="s">
        <v>17521</v>
      </c>
      <c r="D1918" s="237">
        <v>5.5838922334596193</v>
      </c>
      <c r="E1918" s="238">
        <f t="shared" si="85"/>
        <v>6.7006706801515428</v>
      </c>
      <c r="F1918" s="238">
        <f t="shared" si="86"/>
        <v>167.51676700378857</v>
      </c>
      <c r="G1918" s="238">
        <f t="shared" si="86"/>
        <v>201.02012040454628</v>
      </c>
      <c r="H1918" s="239"/>
      <c r="I1918" s="240"/>
    </row>
    <row r="1919" spans="1:9" x14ac:dyDescent="0.25">
      <c r="A1919" s="265" t="s">
        <v>20683</v>
      </c>
      <c r="B1919" s="250">
        <v>625732000</v>
      </c>
      <c r="C1919" s="236" t="s">
        <v>17522</v>
      </c>
      <c r="D1919" s="237">
        <v>5.5838922334596193</v>
      </c>
      <c r="E1919" s="238">
        <f t="shared" si="85"/>
        <v>6.7006706801515428</v>
      </c>
      <c r="F1919" s="238">
        <f t="shared" si="86"/>
        <v>167.51676700378857</v>
      </c>
      <c r="G1919" s="238">
        <f t="shared" si="86"/>
        <v>201.02012040454628</v>
      </c>
      <c r="H1919" s="239"/>
      <c r="I1919" s="240"/>
    </row>
    <row r="1920" spans="1:9" x14ac:dyDescent="0.25">
      <c r="A1920" s="265" t="s">
        <v>20683</v>
      </c>
      <c r="B1920" s="250">
        <v>625733000</v>
      </c>
      <c r="C1920" s="236" t="s">
        <v>17523</v>
      </c>
      <c r="D1920" s="237">
        <v>5.5838922334596193</v>
      </c>
      <c r="E1920" s="238">
        <f t="shared" si="85"/>
        <v>6.7006706801515428</v>
      </c>
      <c r="F1920" s="238">
        <f t="shared" si="86"/>
        <v>167.51676700378857</v>
      </c>
      <c r="G1920" s="238">
        <f t="shared" si="86"/>
        <v>201.02012040454628</v>
      </c>
      <c r="H1920" s="239"/>
      <c r="I1920" s="240"/>
    </row>
    <row r="1921" spans="1:9" x14ac:dyDescent="0.25">
      <c r="A1921" s="265" t="s">
        <v>20683</v>
      </c>
      <c r="B1921" s="250">
        <v>625726000</v>
      </c>
      <c r="C1921" s="236" t="s">
        <v>17516</v>
      </c>
      <c r="D1921" s="237">
        <v>7.6631341374940076</v>
      </c>
      <c r="E1921" s="238">
        <f t="shared" si="85"/>
        <v>9.1957609649928091</v>
      </c>
      <c r="F1921" s="238">
        <f t="shared" si="86"/>
        <v>229.89402412482022</v>
      </c>
      <c r="G1921" s="238">
        <f t="shared" si="86"/>
        <v>275.87282894978426</v>
      </c>
      <c r="H1921" s="239"/>
      <c r="I1921" s="240"/>
    </row>
    <row r="1922" spans="1:9" x14ac:dyDescent="0.25">
      <c r="A1922" s="265" t="s">
        <v>20683</v>
      </c>
      <c r="B1922" s="250">
        <v>625734000</v>
      </c>
      <c r="C1922" s="236" t="s">
        <v>17524</v>
      </c>
      <c r="D1922" s="237">
        <v>5.5838922334596193</v>
      </c>
      <c r="E1922" s="238">
        <f t="shared" si="85"/>
        <v>6.7006706801515428</v>
      </c>
      <c r="F1922" s="238">
        <f t="shared" si="86"/>
        <v>167.51676700378857</v>
      </c>
      <c r="G1922" s="238">
        <f t="shared" si="86"/>
        <v>201.02012040454628</v>
      </c>
      <c r="H1922" s="239"/>
      <c r="I1922" s="240"/>
    </row>
    <row r="1923" spans="1:9" x14ac:dyDescent="0.25">
      <c r="A1923" s="265" t="s">
        <v>20683</v>
      </c>
      <c r="B1923" s="250">
        <v>625727000</v>
      </c>
      <c r="C1923" s="236" t="s">
        <v>17517</v>
      </c>
      <c r="D1923" s="237">
        <v>10.058796862745098</v>
      </c>
      <c r="E1923" s="238">
        <f t="shared" si="85"/>
        <v>12.070556235294116</v>
      </c>
      <c r="F1923" s="238">
        <f t="shared" si="86"/>
        <v>301.7639058823529</v>
      </c>
      <c r="G1923" s="238">
        <f t="shared" si="86"/>
        <v>362.11668705882352</v>
      </c>
      <c r="H1923" s="239"/>
      <c r="I1923" s="240"/>
    </row>
    <row r="1924" spans="1:9" x14ac:dyDescent="0.25">
      <c r="A1924" s="265" t="s">
        <v>20683</v>
      </c>
      <c r="B1924" s="250">
        <v>625728000</v>
      </c>
      <c r="C1924" s="236" t="s">
        <v>17518</v>
      </c>
      <c r="D1924" s="237">
        <v>5.910877505323243</v>
      </c>
      <c r="E1924" s="238">
        <f t="shared" si="85"/>
        <v>7.0930530063878914</v>
      </c>
      <c r="F1924" s="238">
        <f t="shared" si="86"/>
        <v>177.32632515969729</v>
      </c>
      <c r="G1924" s="238">
        <f t="shared" si="86"/>
        <v>212.79159019163674</v>
      </c>
      <c r="H1924" s="239"/>
      <c r="I1924" s="240"/>
    </row>
    <row r="1925" spans="1:9" x14ac:dyDescent="0.25">
      <c r="A1925" s="235" t="s">
        <v>17580</v>
      </c>
      <c r="B1925" s="250">
        <v>625226000</v>
      </c>
      <c r="C1925" s="236" t="s">
        <v>19842</v>
      </c>
      <c r="D1925" s="237">
        <v>3.193417282141545</v>
      </c>
      <c r="E1925" s="238">
        <f t="shared" si="85"/>
        <v>3.8321007385698538</v>
      </c>
      <c r="F1925" s="238">
        <f t="shared" si="86"/>
        <v>95.802518464246347</v>
      </c>
      <c r="G1925" s="238">
        <f t="shared" si="86"/>
        <v>114.96302215709561</v>
      </c>
      <c r="H1925" s="239"/>
      <c r="I1925" s="240"/>
    </row>
    <row r="1926" spans="1:9" x14ac:dyDescent="0.25">
      <c r="A1926" s="235" t="s">
        <v>17588</v>
      </c>
      <c r="B1926" s="250">
        <v>642395000</v>
      </c>
      <c r="C1926" s="236" t="s">
        <v>17660</v>
      </c>
      <c r="D1926" s="237">
        <v>7.7734368627450969</v>
      </c>
      <c r="E1926" s="238">
        <f t="shared" si="85"/>
        <v>9.3281242352941156</v>
      </c>
      <c r="F1926" s="238">
        <f t="shared" si="86"/>
        <v>233.2031058823529</v>
      </c>
      <c r="G1926" s="238">
        <f t="shared" si="86"/>
        <v>279.84372705882345</v>
      </c>
      <c r="H1926" s="239"/>
      <c r="I1926" s="240"/>
    </row>
    <row r="1927" spans="1:9" x14ac:dyDescent="0.25">
      <c r="A1927" s="235" t="s">
        <v>17588</v>
      </c>
      <c r="B1927" s="250">
        <v>642396000</v>
      </c>
      <c r="C1927" s="236" t="s">
        <v>17661</v>
      </c>
      <c r="D1927" s="237">
        <v>11.92141176470588</v>
      </c>
      <c r="E1927" s="238">
        <f t="shared" si="85"/>
        <v>14.305694117647056</v>
      </c>
      <c r="F1927" s="238">
        <f t="shared" si="86"/>
        <v>357.6423529411764</v>
      </c>
      <c r="G1927" s="238">
        <f t="shared" si="86"/>
        <v>429.17082352941168</v>
      </c>
      <c r="H1927" s="239"/>
      <c r="I1927" s="240"/>
    </row>
    <row r="1928" spans="1:9" x14ac:dyDescent="0.25">
      <c r="A1928" s="235" t="s">
        <v>17588</v>
      </c>
      <c r="B1928" s="250">
        <v>635165000</v>
      </c>
      <c r="C1928" s="236" t="s">
        <v>17614</v>
      </c>
      <c r="D1928" s="237">
        <v>1.0120219154018129</v>
      </c>
      <c r="E1928" s="238">
        <f t="shared" si="85"/>
        <v>1.2144262984821754</v>
      </c>
      <c r="F1928" s="238">
        <f t="shared" si="86"/>
        <v>30.360657462054384</v>
      </c>
      <c r="G1928" s="238">
        <f t="shared" si="86"/>
        <v>36.432788954465266</v>
      </c>
      <c r="H1928" s="239"/>
      <c r="I1928" s="240"/>
    </row>
    <row r="1929" spans="1:9" x14ac:dyDescent="0.25">
      <c r="A1929" s="235" t="s">
        <v>17588</v>
      </c>
      <c r="B1929" s="250">
        <v>635167000</v>
      </c>
      <c r="C1929" s="236" t="s">
        <v>17615</v>
      </c>
      <c r="D1929" s="237">
        <v>1.5185622620091335</v>
      </c>
      <c r="E1929" s="238">
        <f t="shared" si="85"/>
        <v>1.8222747144109601</v>
      </c>
      <c r="F1929" s="238">
        <f t="shared" si="86"/>
        <v>45.556867860274004</v>
      </c>
      <c r="G1929" s="238">
        <f t="shared" si="86"/>
        <v>54.668241432328806</v>
      </c>
      <c r="H1929" s="239"/>
      <c r="I1929" s="240"/>
    </row>
    <row r="1930" spans="1:9" x14ac:dyDescent="0.25">
      <c r="A1930" s="235" t="s">
        <v>17588</v>
      </c>
      <c r="B1930" s="250">
        <v>635177000</v>
      </c>
      <c r="C1930" s="236" t="s">
        <v>17615</v>
      </c>
      <c r="D1930" s="237">
        <v>1.3970899159216847</v>
      </c>
      <c r="E1930" s="238">
        <f t="shared" si="85"/>
        <v>1.6765078991060216</v>
      </c>
      <c r="F1930" s="238">
        <f t="shared" si="86"/>
        <v>41.912697477650539</v>
      </c>
      <c r="G1930" s="238">
        <f t="shared" si="86"/>
        <v>50.29523697318065</v>
      </c>
      <c r="H1930" s="239"/>
      <c r="I1930" s="240"/>
    </row>
    <row r="1931" spans="1:9" x14ac:dyDescent="0.25">
      <c r="A1931" s="235" t="s">
        <v>17588</v>
      </c>
      <c r="B1931" s="250">
        <v>635168000</v>
      </c>
      <c r="C1931" s="236" t="s">
        <v>17616</v>
      </c>
      <c r="D1931" s="237">
        <v>3.2774951147635027</v>
      </c>
      <c r="E1931" s="238">
        <f t="shared" si="85"/>
        <v>3.9329941377162032</v>
      </c>
      <c r="F1931" s="238">
        <f t="shared" si="86"/>
        <v>98.324853442905081</v>
      </c>
      <c r="G1931" s="238">
        <f t="shared" si="86"/>
        <v>117.9898241314861</v>
      </c>
      <c r="H1931" s="239"/>
      <c r="I1931" s="240"/>
    </row>
    <row r="1932" spans="1:9" x14ac:dyDescent="0.25">
      <c r="A1932" s="235" t="s">
        <v>17588</v>
      </c>
      <c r="B1932" s="250">
        <v>635169000</v>
      </c>
      <c r="C1932" s="236" t="s">
        <v>17617</v>
      </c>
      <c r="D1932" s="237">
        <v>6.8207585695749113</v>
      </c>
      <c r="E1932" s="238">
        <f t="shared" si="85"/>
        <v>8.1849102834898932</v>
      </c>
      <c r="F1932" s="238">
        <f t="shared" si="86"/>
        <v>204.62275708724735</v>
      </c>
      <c r="G1932" s="238">
        <f t="shared" si="86"/>
        <v>245.54730850469679</v>
      </c>
      <c r="H1932" s="239"/>
      <c r="I1932" s="240"/>
    </row>
    <row r="1933" spans="1:9" x14ac:dyDescent="0.25">
      <c r="A1933" s="235" t="s">
        <v>17588</v>
      </c>
      <c r="B1933" s="250">
        <v>635104000</v>
      </c>
      <c r="C1933" s="236" t="s">
        <v>17601</v>
      </c>
      <c r="D1933" s="237">
        <v>8.0410166502868368</v>
      </c>
      <c r="E1933" s="238">
        <f t="shared" si="85"/>
        <v>9.6492199803442045</v>
      </c>
      <c r="F1933" s="238">
        <f t="shared" si="86"/>
        <v>241.23049950860511</v>
      </c>
      <c r="G1933" s="238">
        <f t="shared" si="86"/>
        <v>289.47659941032612</v>
      </c>
      <c r="H1933" s="239"/>
      <c r="I1933" s="240"/>
    </row>
    <row r="1934" spans="1:9" x14ac:dyDescent="0.25">
      <c r="A1934" s="235" t="s">
        <v>17588</v>
      </c>
      <c r="B1934" s="250">
        <v>635105000</v>
      </c>
      <c r="C1934" s="236" t="s">
        <v>17602</v>
      </c>
      <c r="D1934" s="237">
        <v>4.3835603861515979</v>
      </c>
      <c r="E1934" s="238">
        <f t="shared" si="85"/>
        <v>5.2602724633819173</v>
      </c>
      <c r="F1934" s="238">
        <f t="shared" si="86"/>
        <v>131.50681158454793</v>
      </c>
      <c r="G1934" s="238">
        <f t="shared" si="86"/>
        <v>157.80817390145751</v>
      </c>
      <c r="H1934" s="239"/>
      <c r="I1934" s="240"/>
    </row>
    <row r="1935" spans="1:9" x14ac:dyDescent="0.25">
      <c r="A1935" s="235" t="s">
        <v>17588</v>
      </c>
      <c r="B1935" s="250">
        <v>635114000</v>
      </c>
      <c r="C1935" s="236" t="s">
        <v>17603</v>
      </c>
      <c r="D1935" s="237">
        <v>4.8912127550329192</v>
      </c>
      <c r="E1935" s="238">
        <f t="shared" si="85"/>
        <v>5.8694553060395025</v>
      </c>
      <c r="F1935" s="238">
        <f t="shared" si="86"/>
        <v>146.73638265098757</v>
      </c>
      <c r="G1935" s="238">
        <f t="shared" si="86"/>
        <v>176.08365918118508</v>
      </c>
      <c r="H1935" s="239"/>
      <c r="I1935" s="240"/>
    </row>
    <row r="1936" spans="1:9" x14ac:dyDescent="0.25">
      <c r="A1936" s="235" t="s">
        <v>17588</v>
      </c>
      <c r="B1936" s="250">
        <v>635115000</v>
      </c>
      <c r="C1936" s="236" t="s">
        <v>17604</v>
      </c>
      <c r="D1936" s="237">
        <v>4.7943562014862016</v>
      </c>
      <c r="E1936" s="238">
        <f t="shared" si="85"/>
        <v>5.7532274417834417</v>
      </c>
      <c r="F1936" s="238">
        <f t="shared" si="86"/>
        <v>143.83068604458606</v>
      </c>
      <c r="G1936" s="238">
        <f t="shared" si="86"/>
        <v>172.59682325350326</v>
      </c>
      <c r="H1936" s="239"/>
      <c r="I1936" s="240"/>
    </row>
    <row r="1937" spans="1:9" x14ac:dyDescent="0.25">
      <c r="A1937" s="235" t="s">
        <v>17588</v>
      </c>
      <c r="B1937" s="250">
        <v>635116000</v>
      </c>
      <c r="C1937" s="236" t="s">
        <v>17605</v>
      </c>
      <c r="D1937" s="237">
        <v>4.9856367654284393</v>
      </c>
      <c r="E1937" s="238">
        <f t="shared" si="85"/>
        <v>5.9827641185141269</v>
      </c>
      <c r="F1937" s="238">
        <f t="shared" si="86"/>
        <v>149.56910296285318</v>
      </c>
      <c r="G1937" s="238">
        <f t="shared" si="86"/>
        <v>179.48292355542381</v>
      </c>
      <c r="H1937" s="239"/>
      <c r="I1937" s="240"/>
    </row>
    <row r="1938" spans="1:9" x14ac:dyDescent="0.25">
      <c r="A1938" s="235" t="s">
        <v>17588</v>
      </c>
      <c r="B1938" s="250">
        <v>635125000</v>
      </c>
      <c r="C1938" s="236" t="s">
        <v>17606</v>
      </c>
      <c r="D1938" s="237">
        <v>6.2227603269389151</v>
      </c>
      <c r="E1938" s="238">
        <f t="shared" si="85"/>
        <v>7.467312392326698</v>
      </c>
      <c r="F1938" s="238">
        <f t="shared" si="86"/>
        <v>186.68280980816746</v>
      </c>
      <c r="G1938" s="238">
        <f t="shared" si="86"/>
        <v>224.01937176980093</v>
      </c>
      <c r="H1938" s="239"/>
      <c r="I1938" s="240"/>
    </row>
    <row r="1939" spans="1:9" x14ac:dyDescent="0.25">
      <c r="A1939" s="235" t="s">
        <v>17588</v>
      </c>
      <c r="B1939" s="250">
        <v>635126000</v>
      </c>
      <c r="C1939" s="236" t="s">
        <v>17607</v>
      </c>
      <c r="D1939" s="237">
        <v>6.7439116372225767</v>
      </c>
      <c r="E1939" s="238">
        <f t="shared" si="85"/>
        <v>8.0926939646670917</v>
      </c>
      <c r="F1939" s="238">
        <f t="shared" si="86"/>
        <v>202.31734911667729</v>
      </c>
      <c r="G1939" s="238">
        <f t="shared" si="86"/>
        <v>242.78081894001275</v>
      </c>
      <c r="H1939" s="239"/>
      <c r="I1939" s="240"/>
    </row>
    <row r="1940" spans="1:9" x14ac:dyDescent="0.25">
      <c r="A1940" s="235" t="s">
        <v>17588</v>
      </c>
      <c r="B1940" s="250">
        <v>635128000</v>
      </c>
      <c r="C1940" s="236" t="s">
        <v>17608</v>
      </c>
      <c r="D1940" s="237">
        <v>6.8891224131275379</v>
      </c>
      <c r="E1940" s="238">
        <f t="shared" si="85"/>
        <v>8.2669468957530459</v>
      </c>
      <c r="F1940" s="238">
        <f t="shared" si="86"/>
        <v>206.67367239382614</v>
      </c>
      <c r="G1940" s="238">
        <f t="shared" si="86"/>
        <v>248.00840687259137</v>
      </c>
      <c r="H1940" s="239"/>
      <c r="I1940" s="240"/>
    </row>
    <row r="1941" spans="1:9" x14ac:dyDescent="0.25">
      <c r="A1941" s="235" t="s">
        <v>17588</v>
      </c>
      <c r="B1941" s="250">
        <v>635132000</v>
      </c>
      <c r="C1941" s="236" t="s">
        <v>17609</v>
      </c>
      <c r="D1941" s="237">
        <v>12.596656052149708</v>
      </c>
      <c r="E1941" s="238">
        <f t="shared" si="85"/>
        <v>15.115987262579649</v>
      </c>
      <c r="F1941" s="238">
        <f t="shared" si="86"/>
        <v>377.89968156449123</v>
      </c>
      <c r="G1941" s="238">
        <f t="shared" si="86"/>
        <v>453.4796178773895</v>
      </c>
      <c r="H1941" s="239"/>
      <c r="I1941" s="240"/>
    </row>
    <row r="1942" spans="1:9" x14ac:dyDescent="0.25">
      <c r="A1942" s="235" t="s">
        <v>17588</v>
      </c>
      <c r="B1942" s="250">
        <v>635133000</v>
      </c>
      <c r="C1942" s="236" t="s">
        <v>17610</v>
      </c>
      <c r="D1942" s="237">
        <v>13.036101119573274</v>
      </c>
      <c r="E1942" s="238">
        <f t="shared" ref="E1942:E2005" si="87">D1942*1.2</f>
        <v>15.643321343487928</v>
      </c>
      <c r="F1942" s="238">
        <f t="shared" ref="F1942:G2005" si="88">D1942*$F$1</f>
        <v>391.0830335871982</v>
      </c>
      <c r="G1942" s="238">
        <f t="shared" si="88"/>
        <v>469.29964030463782</v>
      </c>
      <c r="H1942" s="239"/>
      <c r="I1942" s="240"/>
    </row>
    <row r="1943" spans="1:9" x14ac:dyDescent="0.25">
      <c r="A1943" s="235" t="s">
        <v>17588</v>
      </c>
      <c r="B1943" s="250">
        <v>636625000</v>
      </c>
      <c r="C1943" s="236" t="s">
        <v>17659</v>
      </c>
      <c r="D1943" s="237">
        <v>93.433422445390164</v>
      </c>
      <c r="E1943" s="238">
        <f t="shared" si="87"/>
        <v>112.1201069344682</v>
      </c>
      <c r="F1943" s="238">
        <f t="shared" si="88"/>
        <v>2803.0026733617051</v>
      </c>
      <c r="G1943" s="238">
        <f t="shared" si="88"/>
        <v>3363.603208034046</v>
      </c>
      <c r="H1943" s="239"/>
      <c r="I1943" s="240"/>
    </row>
    <row r="1944" spans="1:9" x14ac:dyDescent="0.25">
      <c r="A1944" s="235" t="s">
        <v>17588</v>
      </c>
      <c r="B1944" s="250">
        <v>636624000</v>
      </c>
      <c r="C1944" s="236" t="s">
        <v>17658</v>
      </c>
      <c r="D1944" s="237">
        <v>89.372092545106312</v>
      </c>
      <c r="E1944" s="238">
        <f t="shared" si="87"/>
        <v>107.24651105412757</v>
      </c>
      <c r="F1944" s="238">
        <f t="shared" si="88"/>
        <v>2681.1627763531892</v>
      </c>
      <c r="G1944" s="238">
        <f t="shared" si="88"/>
        <v>3217.3953316238271</v>
      </c>
      <c r="H1944" s="239"/>
      <c r="I1944" s="240"/>
    </row>
    <row r="1945" spans="1:9" x14ac:dyDescent="0.25">
      <c r="A1945" s="235" t="s">
        <v>17580</v>
      </c>
      <c r="B1945" s="250">
        <v>631920000</v>
      </c>
      <c r="C1945" s="236" t="s">
        <v>17581</v>
      </c>
      <c r="D1945" s="237">
        <v>17.068396591551526</v>
      </c>
      <c r="E1945" s="238">
        <f t="shared" si="87"/>
        <v>20.48207590986183</v>
      </c>
      <c r="F1945" s="238">
        <f t="shared" si="88"/>
        <v>512.05189774654582</v>
      </c>
      <c r="G1945" s="238">
        <f t="shared" si="88"/>
        <v>614.46227729585496</v>
      </c>
      <c r="H1945" s="239"/>
      <c r="I1945" s="240"/>
    </row>
    <row r="1946" spans="1:9" x14ac:dyDescent="0.25">
      <c r="A1946" s="235" t="s">
        <v>17580</v>
      </c>
      <c r="B1946" s="250">
        <v>631928000</v>
      </c>
      <c r="C1946" s="236" t="s">
        <v>17581</v>
      </c>
      <c r="D1946" s="237">
        <v>23.925521357865001</v>
      </c>
      <c r="E1946" s="238">
        <f t="shared" si="87"/>
        <v>28.710625629438002</v>
      </c>
      <c r="F1946" s="238">
        <f t="shared" si="88"/>
        <v>717.76564073595</v>
      </c>
      <c r="G1946" s="238">
        <f t="shared" si="88"/>
        <v>861.31876888314002</v>
      </c>
      <c r="H1946" s="239"/>
      <c r="I1946" s="240"/>
    </row>
    <row r="1947" spans="1:9" x14ac:dyDescent="0.25">
      <c r="A1947" s="235" t="s">
        <v>17580</v>
      </c>
      <c r="B1947" s="250">
        <v>631943000</v>
      </c>
      <c r="C1947" s="236" t="s">
        <v>17581</v>
      </c>
      <c r="D1947" s="237">
        <v>23.456902628683281</v>
      </c>
      <c r="E1947" s="238">
        <f t="shared" si="87"/>
        <v>28.148283154419936</v>
      </c>
      <c r="F1947" s="238">
        <f t="shared" si="88"/>
        <v>703.70707886049843</v>
      </c>
      <c r="G1947" s="238">
        <f t="shared" si="88"/>
        <v>844.44849463259811</v>
      </c>
      <c r="H1947" s="239"/>
      <c r="I1947" s="240"/>
    </row>
    <row r="1948" spans="1:9" x14ac:dyDescent="0.25">
      <c r="A1948" s="235" t="s">
        <v>17580</v>
      </c>
      <c r="B1948" s="250">
        <v>631922000</v>
      </c>
      <c r="C1948" s="236" t="s">
        <v>17583</v>
      </c>
      <c r="D1948" s="237">
        <v>18.328908586713929</v>
      </c>
      <c r="E1948" s="238">
        <f t="shared" si="87"/>
        <v>21.994690304056714</v>
      </c>
      <c r="F1948" s="238">
        <f t="shared" si="88"/>
        <v>549.86725760141792</v>
      </c>
      <c r="G1948" s="238">
        <f t="shared" si="88"/>
        <v>659.84070912170148</v>
      </c>
      <c r="H1948" s="239"/>
      <c r="I1948" s="240"/>
    </row>
    <row r="1949" spans="1:9" x14ac:dyDescent="0.25">
      <c r="A1949" s="235" t="s">
        <v>17580</v>
      </c>
      <c r="B1949" s="250">
        <v>631931000</v>
      </c>
      <c r="C1949" s="236" t="s">
        <v>17587</v>
      </c>
      <c r="D1949" s="237">
        <v>18.488676863816615</v>
      </c>
      <c r="E1949" s="238">
        <f t="shared" si="87"/>
        <v>22.186412236579937</v>
      </c>
      <c r="F1949" s="238">
        <f t="shared" si="88"/>
        <v>554.66030591449839</v>
      </c>
      <c r="G1949" s="238">
        <f t="shared" si="88"/>
        <v>665.5923670973981</v>
      </c>
      <c r="H1949" s="239"/>
      <c r="I1949" s="240"/>
    </row>
    <row r="1950" spans="1:9" x14ac:dyDescent="0.25">
      <c r="A1950" s="235" t="s">
        <v>17580</v>
      </c>
      <c r="B1950" s="250">
        <v>635100000</v>
      </c>
      <c r="C1950" s="236" t="s">
        <v>17600</v>
      </c>
      <c r="D1950" s="237">
        <v>18.465770235009991</v>
      </c>
      <c r="E1950" s="238">
        <f t="shared" si="87"/>
        <v>22.158924282011988</v>
      </c>
      <c r="F1950" s="238">
        <f t="shared" si="88"/>
        <v>553.97310705029975</v>
      </c>
      <c r="G1950" s="238">
        <f t="shared" si="88"/>
        <v>664.76772846035965</v>
      </c>
      <c r="H1950" s="239"/>
      <c r="I1950" s="240"/>
    </row>
    <row r="1951" spans="1:9" x14ac:dyDescent="0.25">
      <c r="A1951" s="235" t="s">
        <v>17588</v>
      </c>
      <c r="B1951" s="250">
        <v>635143000</v>
      </c>
      <c r="C1951" s="236" t="s">
        <v>17611</v>
      </c>
      <c r="D1951" s="237">
        <v>7.4996975852968575</v>
      </c>
      <c r="E1951" s="238">
        <f t="shared" si="87"/>
        <v>8.9996371023562283</v>
      </c>
      <c r="F1951" s="238">
        <f t="shared" si="88"/>
        <v>224.99092755890572</v>
      </c>
      <c r="G1951" s="238">
        <f t="shared" si="88"/>
        <v>269.98911307068687</v>
      </c>
      <c r="H1951" s="239"/>
      <c r="I1951" s="240"/>
    </row>
    <row r="1952" spans="1:9" x14ac:dyDescent="0.25">
      <c r="A1952" s="235" t="s">
        <v>17588</v>
      </c>
      <c r="B1952" s="250">
        <v>635144000</v>
      </c>
      <c r="C1952" s="236" t="s">
        <v>17612</v>
      </c>
      <c r="D1952" s="237">
        <v>12.042675469964049</v>
      </c>
      <c r="E1952" s="238">
        <f t="shared" si="87"/>
        <v>14.451210563956858</v>
      </c>
      <c r="F1952" s="238">
        <f t="shared" si="88"/>
        <v>361.28026409892146</v>
      </c>
      <c r="G1952" s="238">
        <f t="shared" si="88"/>
        <v>433.53631691870572</v>
      </c>
      <c r="H1952" s="239"/>
      <c r="I1952" s="240"/>
    </row>
    <row r="1953" spans="1:9" x14ac:dyDescent="0.25">
      <c r="A1953" s="235" t="s">
        <v>17588</v>
      </c>
      <c r="B1953" s="250">
        <v>635146000</v>
      </c>
      <c r="C1953" s="236" t="s">
        <v>17613</v>
      </c>
      <c r="D1953" s="237">
        <v>11.777394055138725</v>
      </c>
      <c r="E1953" s="238">
        <f t="shared" si="87"/>
        <v>14.132872866166469</v>
      </c>
      <c r="F1953" s="238">
        <f t="shared" si="88"/>
        <v>353.32182165416174</v>
      </c>
      <c r="G1953" s="238">
        <f t="shared" si="88"/>
        <v>423.98618598499405</v>
      </c>
      <c r="H1953" s="239"/>
      <c r="I1953" s="240"/>
    </row>
    <row r="1954" spans="1:9" x14ac:dyDescent="0.25">
      <c r="A1954" s="235" t="s">
        <v>17588</v>
      </c>
      <c r="B1954" s="250">
        <v>635008000</v>
      </c>
      <c r="C1954" s="236" t="s">
        <v>17589</v>
      </c>
      <c r="D1954" s="237">
        <v>15.455870329682758</v>
      </c>
      <c r="E1954" s="238">
        <f t="shared" si="87"/>
        <v>18.547044395619309</v>
      </c>
      <c r="F1954" s="238">
        <f t="shared" si="88"/>
        <v>463.67610989048273</v>
      </c>
      <c r="G1954" s="238">
        <f t="shared" si="88"/>
        <v>556.41133186857928</v>
      </c>
      <c r="H1954" s="239"/>
      <c r="I1954" s="240"/>
    </row>
    <row r="1955" spans="1:9" x14ac:dyDescent="0.25">
      <c r="A1955" s="235" t="s">
        <v>17588</v>
      </c>
      <c r="B1955" s="250">
        <v>635035000</v>
      </c>
      <c r="C1955" s="236" t="s">
        <v>17592</v>
      </c>
      <c r="D1955" s="237">
        <v>9.7308250476920382</v>
      </c>
      <c r="E1955" s="238">
        <f t="shared" si="87"/>
        <v>11.676990057230446</v>
      </c>
      <c r="F1955" s="238">
        <f t="shared" si="88"/>
        <v>291.92475143076115</v>
      </c>
      <c r="G1955" s="238">
        <f t="shared" si="88"/>
        <v>350.30970171691337</v>
      </c>
      <c r="H1955" s="239"/>
      <c r="I1955" s="240"/>
    </row>
    <row r="1956" spans="1:9" x14ac:dyDescent="0.25">
      <c r="A1956" s="235" t="s">
        <v>17588</v>
      </c>
      <c r="B1956" s="250">
        <v>635302000</v>
      </c>
      <c r="C1956" s="236" t="s">
        <v>17592</v>
      </c>
      <c r="D1956" s="237">
        <v>10.949400000000001</v>
      </c>
      <c r="E1956" s="238">
        <f t="shared" si="87"/>
        <v>13.139280000000001</v>
      </c>
      <c r="F1956" s="238">
        <f t="shared" si="88"/>
        <v>328.48200000000003</v>
      </c>
      <c r="G1956" s="238">
        <f t="shared" si="88"/>
        <v>394.17840000000001</v>
      </c>
      <c r="H1956" s="239"/>
      <c r="I1956" s="240"/>
    </row>
    <row r="1957" spans="1:9" x14ac:dyDescent="0.25">
      <c r="A1957" s="235" t="s">
        <v>17588</v>
      </c>
      <c r="B1957" s="250">
        <v>635033000</v>
      </c>
      <c r="C1957" s="236" t="s">
        <v>17591</v>
      </c>
      <c r="D1957" s="237">
        <v>10.23741366701109</v>
      </c>
      <c r="E1957" s="238">
        <f t="shared" si="87"/>
        <v>12.284896400413308</v>
      </c>
      <c r="F1957" s="238">
        <f t="shared" si="88"/>
        <v>307.12241001033271</v>
      </c>
      <c r="G1957" s="238">
        <f t="shared" si="88"/>
        <v>368.54689201239921</v>
      </c>
      <c r="H1957" s="239"/>
      <c r="I1957" s="240"/>
    </row>
    <row r="1958" spans="1:9" x14ac:dyDescent="0.25">
      <c r="A1958" s="235" t="s">
        <v>17588</v>
      </c>
      <c r="B1958" s="250">
        <v>635036000</v>
      </c>
      <c r="C1958" s="236" t="s">
        <v>17593</v>
      </c>
      <c r="D1958" s="237">
        <v>13</v>
      </c>
      <c r="E1958" s="238">
        <f t="shared" si="87"/>
        <v>15.6</v>
      </c>
      <c r="F1958" s="238">
        <f t="shared" si="88"/>
        <v>390</v>
      </c>
      <c r="G1958" s="238">
        <f t="shared" si="88"/>
        <v>468</v>
      </c>
      <c r="H1958" s="239"/>
      <c r="I1958" s="240"/>
    </row>
    <row r="1959" spans="1:9" x14ac:dyDescent="0.25">
      <c r="A1959" s="235" t="s">
        <v>17588</v>
      </c>
      <c r="B1959" s="250">
        <v>635072000</v>
      </c>
      <c r="C1959" s="236" t="s">
        <v>17599</v>
      </c>
      <c r="D1959" s="237">
        <v>10.897173965609019</v>
      </c>
      <c r="E1959" s="238">
        <f t="shared" si="87"/>
        <v>13.076608758730822</v>
      </c>
      <c r="F1959" s="238">
        <f t="shared" si="88"/>
        <v>326.91521896827055</v>
      </c>
      <c r="G1959" s="238">
        <f t="shared" si="88"/>
        <v>392.29826276192466</v>
      </c>
      <c r="H1959" s="239"/>
      <c r="I1959" s="240"/>
    </row>
    <row r="1960" spans="1:9" x14ac:dyDescent="0.25">
      <c r="A1960" s="235" t="s">
        <v>17588</v>
      </c>
      <c r="B1960" s="250">
        <v>635019000</v>
      </c>
      <c r="C1960" s="236" t="s">
        <v>17590</v>
      </c>
      <c r="D1960" s="237">
        <v>10.897173965609019</v>
      </c>
      <c r="E1960" s="238">
        <f t="shared" si="87"/>
        <v>13.076608758730822</v>
      </c>
      <c r="F1960" s="238">
        <f t="shared" si="88"/>
        <v>326.91521896827055</v>
      </c>
      <c r="G1960" s="238">
        <f t="shared" si="88"/>
        <v>392.29826276192466</v>
      </c>
      <c r="H1960" s="239"/>
      <c r="I1960" s="240"/>
    </row>
    <row r="1961" spans="1:9" x14ac:dyDescent="0.25">
      <c r="A1961" s="235" t="s">
        <v>17588</v>
      </c>
      <c r="B1961" s="250">
        <v>635054000</v>
      </c>
      <c r="C1961" s="236" t="s">
        <v>17596</v>
      </c>
      <c r="D1961" s="237">
        <v>25.169470506798696</v>
      </c>
      <c r="E1961" s="238">
        <f t="shared" si="87"/>
        <v>30.203364608158434</v>
      </c>
      <c r="F1961" s="238">
        <f t="shared" si="88"/>
        <v>755.08411520396089</v>
      </c>
      <c r="G1961" s="238">
        <f t="shared" si="88"/>
        <v>906.10093824475302</v>
      </c>
      <c r="H1961" s="239"/>
      <c r="I1961" s="240"/>
    </row>
    <row r="1962" spans="1:9" x14ac:dyDescent="0.25">
      <c r="A1962" s="235" t="s">
        <v>17588</v>
      </c>
      <c r="B1962" s="250">
        <v>635056000</v>
      </c>
      <c r="C1962" s="236" t="s">
        <v>17597</v>
      </c>
      <c r="D1962" s="237">
        <v>25.121041190125091</v>
      </c>
      <c r="E1962" s="238">
        <f t="shared" si="87"/>
        <v>30.145249428150109</v>
      </c>
      <c r="F1962" s="238">
        <f t="shared" si="88"/>
        <v>753.63123570375274</v>
      </c>
      <c r="G1962" s="238">
        <f t="shared" si="88"/>
        <v>904.35748284450324</v>
      </c>
      <c r="H1962" s="239"/>
      <c r="I1962" s="240"/>
    </row>
    <row r="1963" spans="1:9" x14ac:dyDescent="0.25">
      <c r="A1963" s="235" t="s">
        <v>17588</v>
      </c>
      <c r="B1963" s="250">
        <v>635050000</v>
      </c>
      <c r="C1963" s="236" t="s">
        <v>17595</v>
      </c>
      <c r="D1963" s="237">
        <v>23.649220236295619</v>
      </c>
      <c r="E1963" s="238">
        <f t="shared" si="87"/>
        <v>28.379064283554744</v>
      </c>
      <c r="F1963" s="238">
        <f t="shared" si="88"/>
        <v>709.4766070888686</v>
      </c>
      <c r="G1963" s="238">
        <f t="shared" si="88"/>
        <v>851.37192850664235</v>
      </c>
      <c r="H1963" s="239"/>
      <c r="I1963" s="240"/>
    </row>
    <row r="1964" spans="1:9" x14ac:dyDescent="0.25">
      <c r="A1964" s="235" t="s">
        <v>17588</v>
      </c>
      <c r="B1964" s="250">
        <v>635049000</v>
      </c>
      <c r="C1964" s="236" t="s">
        <v>17594</v>
      </c>
      <c r="D1964" s="237">
        <v>25.242312854563881</v>
      </c>
      <c r="E1964" s="238">
        <f t="shared" si="87"/>
        <v>30.290775425476657</v>
      </c>
      <c r="F1964" s="238">
        <f t="shared" si="88"/>
        <v>757.26938563691647</v>
      </c>
      <c r="G1964" s="238">
        <f t="shared" si="88"/>
        <v>908.72326276429965</v>
      </c>
      <c r="H1964" s="239"/>
      <c r="I1964" s="240"/>
    </row>
    <row r="1965" spans="1:9" x14ac:dyDescent="0.25">
      <c r="A1965" s="235" t="s">
        <v>17588</v>
      </c>
      <c r="B1965" s="250">
        <v>635058000</v>
      </c>
      <c r="C1965" s="236" t="s">
        <v>17598</v>
      </c>
      <c r="D1965" s="237">
        <v>94.24908852147064</v>
      </c>
      <c r="E1965" s="238">
        <f t="shared" si="87"/>
        <v>113.09890622576476</v>
      </c>
      <c r="F1965" s="238">
        <f t="shared" si="88"/>
        <v>2827.4726556441192</v>
      </c>
      <c r="G1965" s="238">
        <f t="shared" si="88"/>
        <v>3392.967186772943</v>
      </c>
      <c r="H1965" s="239"/>
      <c r="I1965" s="240"/>
    </row>
    <row r="1966" spans="1:9" x14ac:dyDescent="0.25">
      <c r="A1966" s="235" t="s">
        <v>17588</v>
      </c>
      <c r="B1966" s="250">
        <v>635250000</v>
      </c>
      <c r="C1966" s="236" t="s">
        <v>17618</v>
      </c>
      <c r="D1966" s="237">
        <v>9.8791913801318803</v>
      </c>
      <c r="E1966" s="238">
        <f t="shared" si="87"/>
        <v>11.855029656158257</v>
      </c>
      <c r="F1966" s="238">
        <f t="shared" si="88"/>
        <v>296.3757414039564</v>
      </c>
      <c r="G1966" s="238">
        <f t="shared" si="88"/>
        <v>355.65088968474771</v>
      </c>
      <c r="H1966" s="239"/>
      <c r="I1966" s="240"/>
    </row>
    <row r="1967" spans="1:9" x14ac:dyDescent="0.25">
      <c r="A1967" s="235" t="s">
        <v>17588</v>
      </c>
      <c r="B1967" s="250">
        <v>635304000</v>
      </c>
      <c r="C1967" s="236" t="s">
        <v>17618</v>
      </c>
      <c r="D1967" s="237">
        <v>10.567010147088213</v>
      </c>
      <c r="E1967" s="238">
        <f t="shared" si="87"/>
        <v>12.680412176505856</v>
      </c>
      <c r="F1967" s="238">
        <f t="shared" si="88"/>
        <v>317.01030441264641</v>
      </c>
      <c r="G1967" s="238">
        <f t="shared" si="88"/>
        <v>380.41236529517568</v>
      </c>
      <c r="H1967" s="239"/>
      <c r="I1967" s="240"/>
    </row>
    <row r="1968" spans="1:9" x14ac:dyDescent="0.25">
      <c r="A1968" s="235" t="s">
        <v>17588</v>
      </c>
      <c r="B1968" s="250">
        <v>635255000</v>
      </c>
      <c r="C1968" s="236" t="s">
        <v>17622</v>
      </c>
      <c r="D1968" s="237">
        <v>10.264849464452269</v>
      </c>
      <c r="E1968" s="238">
        <f t="shared" si="87"/>
        <v>12.317819357342723</v>
      </c>
      <c r="F1968" s="238">
        <f t="shared" si="88"/>
        <v>307.94548393356808</v>
      </c>
      <c r="G1968" s="238">
        <f t="shared" si="88"/>
        <v>369.53458072028167</v>
      </c>
      <c r="H1968" s="239"/>
      <c r="I1968" s="240"/>
    </row>
    <row r="1969" spans="1:9" x14ac:dyDescent="0.25">
      <c r="A1969" s="235" t="s">
        <v>17588</v>
      </c>
      <c r="B1969" s="250">
        <v>635252000</v>
      </c>
      <c r="C1969" s="236" t="s">
        <v>17619</v>
      </c>
      <c r="D1969" s="237">
        <v>11.130993428042173</v>
      </c>
      <c r="E1969" s="238">
        <f t="shared" si="87"/>
        <v>13.357192113650607</v>
      </c>
      <c r="F1969" s="238">
        <f t="shared" si="88"/>
        <v>333.9298028412652</v>
      </c>
      <c r="G1969" s="238">
        <f t="shared" si="88"/>
        <v>400.71576340951822</v>
      </c>
      <c r="H1969" s="239"/>
      <c r="I1969" s="240"/>
    </row>
    <row r="1970" spans="1:9" x14ac:dyDescent="0.25">
      <c r="A1970" s="235" t="s">
        <v>17588</v>
      </c>
      <c r="B1970" s="250">
        <v>635254000</v>
      </c>
      <c r="C1970" s="236" t="s">
        <v>17621</v>
      </c>
      <c r="D1970" s="237">
        <v>10.958710237131289</v>
      </c>
      <c r="E1970" s="238">
        <f t="shared" si="87"/>
        <v>13.150452284557547</v>
      </c>
      <c r="F1970" s="238">
        <f t="shared" si="88"/>
        <v>328.76130711393864</v>
      </c>
      <c r="G1970" s="238">
        <f t="shared" si="88"/>
        <v>394.51356853672638</v>
      </c>
      <c r="H1970" s="239"/>
      <c r="I1970" s="240"/>
    </row>
    <row r="1971" spans="1:9" x14ac:dyDescent="0.25">
      <c r="A1971" s="235" t="s">
        <v>17588</v>
      </c>
      <c r="B1971" s="250">
        <v>635253000</v>
      </c>
      <c r="C1971" s="236" t="s">
        <v>17620</v>
      </c>
      <c r="D1971" s="237">
        <v>25.265336459638483</v>
      </c>
      <c r="E1971" s="238">
        <f t="shared" si="87"/>
        <v>30.31840375156618</v>
      </c>
      <c r="F1971" s="238">
        <f t="shared" si="88"/>
        <v>757.96009378915448</v>
      </c>
      <c r="G1971" s="238">
        <f t="shared" si="88"/>
        <v>909.55211254698543</v>
      </c>
      <c r="H1971" s="239"/>
      <c r="I1971" s="240"/>
    </row>
    <row r="1972" spans="1:9" x14ac:dyDescent="0.25">
      <c r="A1972" s="235" t="s">
        <v>17580</v>
      </c>
      <c r="B1972" s="250">
        <v>631924000</v>
      </c>
      <c r="C1972" s="236" t="s">
        <v>17585</v>
      </c>
      <c r="D1972" s="237">
        <v>15.438139210108918</v>
      </c>
      <c r="E1972" s="238">
        <f t="shared" si="87"/>
        <v>18.5257670521307</v>
      </c>
      <c r="F1972" s="238">
        <f t="shared" si="88"/>
        <v>463.14417630326756</v>
      </c>
      <c r="G1972" s="238">
        <f t="shared" si="88"/>
        <v>555.77301156392105</v>
      </c>
      <c r="H1972" s="239"/>
      <c r="I1972" s="240"/>
    </row>
    <row r="1973" spans="1:9" x14ac:dyDescent="0.25">
      <c r="A1973" s="235" t="s">
        <v>17580</v>
      </c>
      <c r="B1973" s="250">
        <v>636219000</v>
      </c>
      <c r="C1973" s="236" t="s">
        <v>19843</v>
      </c>
      <c r="D1973" s="237">
        <v>5.8315263466659424</v>
      </c>
      <c r="E1973" s="238">
        <f t="shared" si="87"/>
        <v>6.9978316159991305</v>
      </c>
      <c r="F1973" s="238">
        <f t="shared" si="88"/>
        <v>174.94579039997828</v>
      </c>
      <c r="G1973" s="238">
        <f t="shared" si="88"/>
        <v>209.93494847997391</v>
      </c>
      <c r="H1973" s="239"/>
      <c r="I1973" s="240"/>
    </row>
    <row r="1974" spans="1:9" x14ac:dyDescent="0.25">
      <c r="A1974" s="235" t="s">
        <v>17588</v>
      </c>
      <c r="B1974" s="250">
        <v>636623000</v>
      </c>
      <c r="C1974" s="236" t="s">
        <v>17657</v>
      </c>
      <c r="D1974" s="237">
        <v>11.634898969735987</v>
      </c>
      <c r="E1974" s="238">
        <f t="shared" si="87"/>
        <v>13.961878763683185</v>
      </c>
      <c r="F1974" s="238">
        <f t="shared" si="88"/>
        <v>349.04696909207962</v>
      </c>
      <c r="G1974" s="238">
        <f t="shared" si="88"/>
        <v>418.85636291049553</v>
      </c>
      <c r="H1974" s="239"/>
      <c r="I1974" s="240"/>
    </row>
    <row r="1975" spans="1:9" x14ac:dyDescent="0.25">
      <c r="A1975" s="235" t="s">
        <v>17588</v>
      </c>
      <c r="B1975" s="250">
        <v>636517000</v>
      </c>
      <c r="C1975" s="236" t="s">
        <v>17646</v>
      </c>
      <c r="D1975" s="237">
        <v>11.996900396097107</v>
      </c>
      <c r="E1975" s="238">
        <f t="shared" si="87"/>
        <v>14.396280475316528</v>
      </c>
      <c r="F1975" s="238">
        <f t="shared" si="88"/>
        <v>359.9070118829132</v>
      </c>
      <c r="G1975" s="238">
        <f t="shared" si="88"/>
        <v>431.88841425949585</v>
      </c>
      <c r="H1975" s="239"/>
      <c r="I1975" s="240"/>
    </row>
    <row r="1976" spans="1:9" x14ac:dyDescent="0.25">
      <c r="A1976" s="235" t="s">
        <v>17588</v>
      </c>
      <c r="B1976" s="250">
        <v>636516000</v>
      </c>
      <c r="C1976" s="236" t="s">
        <v>17645</v>
      </c>
      <c r="D1976" s="237">
        <v>11.952054453157368</v>
      </c>
      <c r="E1976" s="238">
        <f t="shared" si="87"/>
        <v>14.342465343788842</v>
      </c>
      <c r="F1976" s="238">
        <f t="shared" si="88"/>
        <v>358.56163359472106</v>
      </c>
      <c r="G1976" s="238">
        <f t="shared" si="88"/>
        <v>430.27396031366527</v>
      </c>
      <c r="H1976" s="239"/>
      <c r="I1976" s="240"/>
    </row>
    <row r="1977" spans="1:9" x14ac:dyDescent="0.25">
      <c r="A1977" s="235" t="s">
        <v>17588</v>
      </c>
      <c r="B1977" s="250">
        <v>636515000</v>
      </c>
      <c r="C1977" s="236" t="s">
        <v>17644</v>
      </c>
      <c r="D1977" s="237">
        <v>12.461450176981492</v>
      </c>
      <c r="E1977" s="238">
        <f t="shared" si="87"/>
        <v>14.95374021237779</v>
      </c>
      <c r="F1977" s="238">
        <f t="shared" si="88"/>
        <v>373.84350530944477</v>
      </c>
      <c r="G1977" s="238">
        <f t="shared" si="88"/>
        <v>448.61220637133368</v>
      </c>
      <c r="H1977" s="239"/>
      <c r="I1977" s="240"/>
    </row>
    <row r="1978" spans="1:9" x14ac:dyDescent="0.25">
      <c r="A1978" s="235" t="s">
        <v>17588</v>
      </c>
      <c r="B1978" s="250">
        <v>636520000</v>
      </c>
      <c r="C1978" s="236" t="s">
        <v>17649</v>
      </c>
      <c r="D1978" s="237">
        <v>12.741795423937003</v>
      </c>
      <c r="E1978" s="238">
        <f t="shared" si="87"/>
        <v>15.290154508724402</v>
      </c>
      <c r="F1978" s="238">
        <f t="shared" si="88"/>
        <v>382.2538627181101</v>
      </c>
      <c r="G1978" s="238">
        <f t="shared" si="88"/>
        <v>458.70463526173205</v>
      </c>
      <c r="H1978" s="239"/>
      <c r="I1978" s="240"/>
    </row>
    <row r="1979" spans="1:9" x14ac:dyDescent="0.25">
      <c r="A1979" s="235" t="s">
        <v>17588</v>
      </c>
      <c r="B1979" s="250">
        <v>636519000</v>
      </c>
      <c r="C1979" s="236" t="s">
        <v>17648</v>
      </c>
      <c r="D1979" s="237">
        <v>10.308709290609611</v>
      </c>
      <c r="E1979" s="238">
        <f t="shared" si="87"/>
        <v>12.370451148731533</v>
      </c>
      <c r="F1979" s="238">
        <f t="shared" si="88"/>
        <v>309.26127871828834</v>
      </c>
      <c r="G1979" s="238">
        <f t="shared" si="88"/>
        <v>371.11353446194596</v>
      </c>
      <c r="H1979" s="239"/>
      <c r="I1979" s="240"/>
    </row>
    <row r="1980" spans="1:9" x14ac:dyDescent="0.25">
      <c r="A1980" s="235" t="s">
        <v>17588</v>
      </c>
      <c r="B1980" s="250">
        <v>636518000</v>
      </c>
      <c r="C1980" s="236" t="s">
        <v>17647</v>
      </c>
      <c r="D1980" s="237">
        <v>13.121548128841621</v>
      </c>
      <c r="E1980" s="238">
        <f t="shared" si="87"/>
        <v>15.745857754609943</v>
      </c>
      <c r="F1980" s="238">
        <f t="shared" si="88"/>
        <v>393.64644386524861</v>
      </c>
      <c r="G1980" s="238">
        <f t="shared" si="88"/>
        <v>472.3757326382983</v>
      </c>
      <c r="H1980" s="239"/>
      <c r="I1980" s="240"/>
    </row>
    <row r="1981" spans="1:9" x14ac:dyDescent="0.25">
      <c r="A1981" s="235" t="s">
        <v>17588</v>
      </c>
      <c r="B1981" s="250">
        <v>636621000</v>
      </c>
      <c r="C1981" s="236" t="s">
        <v>17657</v>
      </c>
      <c r="D1981" s="237">
        <v>13.989164526949029</v>
      </c>
      <c r="E1981" s="238">
        <f t="shared" si="87"/>
        <v>16.786997432338833</v>
      </c>
      <c r="F1981" s="238">
        <f t="shared" si="88"/>
        <v>419.67493580847088</v>
      </c>
      <c r="G1981" s="238">
        <f t="shared" si="88"/>
        <v>503.60992297016497</v>
      </c>
      <c r="H1981" s="239"/>
      <c r="I1981" s="240"/>
    </row>
    <row r="1982" spans="1:9" x14ac:dyDescent="0.25">
      <c r="A1982" s="235" t="s">
        <v>17588</v>
      </c>
      <c r="B1982" s="250">
        <v>636617000</v>
      </c>
      <c r="C1982" s="236" t="s">
        <v>17655</v>
      </c>
      <c r="D1982" s="237">
        <v>14.119132755445186</v>
      </c>
      <c r="E1982" s="238">
        <f t="shared" si="87"/>
        <v>16.942959306534224</v>
      </c>
      <c r="F1982" s="238">
        <f t="shared" si="88"/>
        <v>423.57398266335559</v>
      </c>
      <c r="G1982" s="238">
        <f t="shared" si="88"/>
        <v>508.28877919602672</v>
      </c>
      <c r="H1982" s="239"/>
      <c r="I1982" s="240"/>
    </row>
    <row r="1983" spans="1:9" x14ac:dyDescent="0.25">
      <c r="A1983" s="235" t="s">
        <v>17588</v>
      </c>
      <c r="B1983" s="250">
        <v>636616000</v>
      </c>
      <c r="C1983" s="236" t="s">
        <v>17654</v>
      </c>
      <c r="D1983" s="237">
        <v>12.168461888800842</v>
      </c>
      <c r="E1983" s="238">
        <f t="shared" si="87"/>
        <v>14.602154266561008</v>
      </c>
      <c r="F1983" s="238">
        <f t="shared" si="88"/>
        <v>365.05385666402526</v>
      </c>
      <c r="G1983" s="238">
        <f t="shared" si="88"/>
        <v>438.06462799683027</v>
      </c>
      <c r="H1983" s="239"/>
      <c r="I1983" s="240"/>
    </row>
    <row r="1984" spans="1:9" x14ac:dyDescent="0.25">
      <c r="A1984" s="235" t="s">
        <v>17588</v>
      </c>
      <c r="B1984" s="250">
        <v>636615000</v>
      </c>
      <c r="C1984" s="236" t="s">
        <v>17653</v>
      </c>
      <c r="D1984" s="237">
        <v>12.794831298233069</v>
      </c>
      <c r="E1984" s="238">
        <f t="shared" si="87"/>
        <v>15.353797557879682</v>
      </c>
      <c r="F1984" s="238">
        <f t="shared" si="88"/>
        <v>383.84493894699204</v>
      </c>
      <c r="G1984" s="238">
        <f t="shared" si="88"/>
        <v>460.61392673639045</v>
      </c>
      <c r="H1984" s="239"/>
      <c r="I1984" s="240"/>
    </row>
    <row r="1985" spans="1:9" x14ac:dyDescent="0.25">
      <c r="A1985" s="235" t="s">
        <v>17588</v>
      </c>
      <c r="B1985" s="250">
        <v>636619000</v>
      </c>
      <c r="C1985" s="236" t="s">
        <v>17656</v>
      </c>
      <c r="D1985" s="237">
        <v>18.018243617332949</v>
      </c>
      <c r="E1985" s="238">
        <f t="shared" si="87"/>
        <v>21.621892340799537</v>
      </c>
      <c r="F1985" s="238">
        <f t="shared" si="88"/>
        <v>540.54730851998852</v>
      </c>
      <c r="G1985" s="238">
        <f t="shared" si="88"/>
        <v>648.65677022398609</v>
      </c>
      <c r="H1985" s="239"/>
      <c r="I1985" s="240"/>
    </row>
    <row r="1986" spans="1:9" x14ac:dyDescent="0.25">
      <c r="A1986" s="235" t="s">
        <v>17588</v>
      </c>
      <c r="B1986" s="250">
        <v>636620000</v>
      </c>
      <c r="C1986" s="236" t="s">
        <v>17656</v>
      </c>
      <c r="D1986" s="237">
        <v>13.609421465432586</v>
      </c>
      <c r="E1986" s="238">
        <f t="shared" si="87"/>
        <v>16.331305758519104</v>
      </c>
      <c r="F1986" s="238">
        <f t="shared" si="88"/>
        <v>408.2826439629776</v>
      </c>
      <c r="G1986" s="238">
        <f t="shared" si="88"/>
        <v>489.93917275557311</v>
      </c>
      <c r="H1986" s="239"/>
      <c r="I1986" s="240"/>
    </row>
    <row r="1987" spans="1:9" x14ac:dyDescent="0.25">
      <c r="A1987" s="235" t="s">
        <v>17588</v>
      </c>
      <c r="B1987" s="250">
        <v>636614000</v>
      </c>
      <c r="C1987" s="236" t="s">
        <v>17652</v>
      </c>
      <c r="D1987" s="237">
        <v>13.419936428367835</v>
      </c>
      <c r="E1987" s="238">
        <f t="shared" si="87"/>
        <v>16.1039237140414</v>
      </c>
      <c r="F1987" s="238">
        <f t="shared" si="88"/>
        <v>402.59809285103506</v>
      </c>
      <c r="G1987" s="238">
        <f t="shared" si="88"/>
        <v>483.11771142124201</v>
      </c>
      <c r="H1987" s="239"/>
      <c r="I1987" s="240"/>
    </row>
    <row r="1988" spans="1:9" x14ac:dyDescent="0.25">
      <c r="A1988" s="235" t="s">
        <v>17588</v>
      </c>
      <c r="B1988" s="250">
        <v>636613000</v>
      </c>
      <c r="C1988" s="236" t="s">
        <v>17651</v>
      </c>
      <c r="D1988" s="237">
        <v>12.237670358254956</v>
      </c>
      <c r="E1988" s="238">
        <f t="shared" si="87"/>
        <v>14.685204429905946</v>
      </c>
      <c r="F1988" s="238">
        <f t="shared" si="88"/>
        <v>367.1301107476487</v>
      </c>
      <c r="G1988" s="238">
        <f t="shared" si="88"/>
        <v>440.55613289717837</v>
      </c>
      <c r="H1988" s="239"/>
      <c r="I1988" s="240"/>
    </row>
    <row r="1989" spans="1:9" x14ac:dyDescent="0.25">
      <c r="A1989" s="235" t="s">
        <v>17588</v>
      </c>
      <c r="B1989" s="250">
        <v>636612000</v>
      </c>
      <c r="C1989" s="236" t="s">
        <v>17650</v>
      </c>
      <c r="D1989" s="237">
        <v>13.51368646496384</v>
      </c>
      <c r="E1989" s="238">
        <f t="shared" si="87"/>
        <v>16.216423757956608</v>
      </c>
      <c r="F1989" s="238">
        <f t="shared" si="88"/>
        <v>405.41059394891522</v>
      </c>
      <c r="G1989" s="238">
        <f t="shared" si="88"/>
        <v>486.49271273869823</v>
      </c>
      <c r="H1989" s="239"/>
      <c r="I1989" s="240"/>
    </row>
    <row r="1990" spans="1:9" x14ac:dyDescent="0.25">
      <c r="A1990" s="235" t="s">
        <v>17588</v>
      </c>
      <c r="B1990" s="250">
        <v>636322000</v>
      </c>
      <c r="C1990" s="236" t="s">
        <v>17633</v>
      </c>
      <c r="D1990" s="237">
        <v>36.386149239530504</v>
      </c>
      <c r="E1990" s="238">
        <f t="shared" si="87"/>
        <v>43.663379087436603</v>
      </c>
      <c r="F1990" s="238">
        <f t="shared" si="88"/>
        <v>1091.5844771859151</v>
      </c>
      <c r="G1990" s="238">
        <f t="shared" si="88"/>
        <v>1309.901372623098</v>
      </c>
      <c r="H1990" s="239"/>
      <c r="I1990" s="240"/>
    </row>
    <row r="1991" spans="1:9" x14ac:dyDescent="0.25">
      <c r="A1991" s="235" t="s">
        <v>17588</v>
      </c>
      <c r="B1991" s="250">
        <v>636321000</v>
      </c>
      <c r="C1991" s="236" t="s">
        <v>17632</v>
      </c>
      <c r="D1991" s="237">
        <v>36.43263136490107</v>
      </c>
      <c r="E1991" s="238">
        <f t="shared" si="87"/>
        <v>43.719157637881281</v>
      </c>
      <c r="F1991" s="238">
        <f t="shared" si="88"/>
        <v>1092.978940947032</v>
      </c>
      <c r="G1991" s="238">
        <f t="shared" si="88"/>
        <v>1311.5747291364385</v>
      </c>
      <c r="H1991" s="239"/>
      <c r="I1991" s="240"/>
    </row>
    <row r="1992" spans="1:9" x14ac:dyDescent="0.25">
      <c r="A1992" s="235" t="s">
        <v>17588</v>
      </c>
      <c r="B1992" s="250">
        <v>636323000</v>
      </c>
      <c r="C1992" s="236" t="s">
        <v>17634</v>
      </c>
      <c r="D1992" s="237">
        <v>38.750599999999999</v>
      </c>
      <c r="E1992" s="238">
        <f t="shared" si="87"/>
        <v>46.500719999999994</v>
      </c>
      <c r="F1992" s="238">
        <f t="shared" si="88"/>
        <v>1162.518</v>
      </c>
      <c r="G1992" s="238">
        <f t="shared" si="88"/>
        <v>1395.0215999999998</v>
      </c>
      <c r="H1992" s="239"/>
      <c r="I1992" s="240"/>
    </row>
    <row r="1993" spans="1:9" x14ac:dyDescent="0.25">
      <c r="A1993" s="235" t="s">
        <v>17588</v>
      </c>
      <c r="B1993" s="250">
        <v>636333000</v>
      </c>
      <c r="C1993" s="236" t="s">
        <v>17635</v>
      </c>
      <c r="D1993" s="237">
        <v>38.212722248874961</v>
      </c>
      <c r="E1993" s="238">
        <f t="shared" si="87"/>
        <v>45.855266698649949</v>
      </c>
      <c r="F1993" s="238">
        <f t="shared" si="88"/>
        <v>1146.3816674662489</v>
      </c>
      <c r="G1993" s="238">
        <f t="shared" si="88"/>
        <v>1375.6580009594984</v>
      </c>
      <c r="H1993" s="239"/>
      <c r="I1993" s="240"/>
    </row>
    <row r="1994" spans="1:9" x14ac:dyDescent="0.25">
      <c r="A1994" s="235" t="s">
        <v>17588</v>
      </c>
      <c r="B1994" s="250">
        <v>636342000</v>
      </c>
      <c r="C1994" s="236" t="s">
        <v>17637</v>
      </c>
      <c r="D1994" s="237">
        <v>30.18315450980392</v>
      </c>
      <c r="E1994" s="238">
        <f t="shared" si="87"/>
        <v>36.219785411764704</v>
      </c>
      <c r="F1994" s="238">
        <f t="shared" si="88"/>
        <v>905.49463529411764</v>
      </c>
      <c r="G1994" s="238">
        <f t="shared" si="88"/>
        <v>1086.593562352941</v>
      </c>
      <c r="H1994" s="239"/>
      <c r="I1994" s="240"/>
    </row>
    <row r="1995" spans="1:9" x14ac:dyDescent="0.25">
      <c r="A1995" s="235" t="s">
        <v>17588</v>
      </c>
      <c r="B1995" s="250">
        <v>636351000</v>
      </c>
      <c r="C1995" s="236" t="s">
        <v>17637</v>
      </c>
      <c r="D1995" s="237">
        <v>55.77191289059143</v>
      </c>
      <c r="E1995" s="238">
        <f t="shared" si="87"/>
        <v>66.926295468709711</v>
      </c>
      <c r="F1995" s="238">
        <f t="shared" si="88"/>
        <v>1673.1573867177428</v>
      </c>
      <c r="G1995" s="238">
        <f t="shared" si="88"/>
        <v>2007.7888640612914</v>
      </c>
      <c r="H1995" s="239"/>
      <c r="I1995" s="240"/>
    </row>
    <row r="1996" spans="1:9" x14ac:dyDescent="0.25">
      <c r="A1996" s="235" t="s">
        <v>17588</v>
      </c>
      <c r="B1996" s="250">
        <v>636341000</v>
      </c>
      <c r="C1996" s="236" t="s">
        <v>17636</v>
      </c>
      <c r="D1996" s="237">
        <v>33.235999999999997</v>
      </c>
      <c r="E1996" s="238">
        <f t="shared" si="87"/>
        <v>39.883199999999995</v>
      </c>
      <c r="F1996" s="238">
        <f t="shared" si="88"/>
        <v>997.07999999999993</v>
      </c>
      <c r="G1996" s="238">
        <f t="shared" si="88"/>
        <v>1196.4959999999999</v>
      </c>
      <c r="H1996" s="239"/>
      <c r="I1996" s="240"/>
    </row>
    <row r="1997" spans="1:9" x14ac:dyDescent="0.25">
      <c r="A1997" s="235" t="s">
        <v>17588</v>
      </c>
      <c r="B1997" s="250">
        <v>636356000</v>
      </c>
      <c r="C1997" s="236" t="s">
        <v>17639</v>
      </c>
      <c r="D1997" s="237">
        <v>53.094228241454033</v>
      </c>
      <c r="E1997" s="238">
        <f t="shared" si="87"/>
        <v>63.713073889744834</v>
      </c>
      <c r="F1997" s="238">
        <f t="shared" si="88"/>
        <v>1592.8268472436209</v>
      </c>
      <c r="G1997" s="238">
        <f t="shared" si="88"/>
        <v>1911.3922166923451</v>
      </c>
      <c r="H1997" s="239"/>
      <c r="I1997" s="240"/>
    </row>
    <row r="1998" spans="1:9" x14ac:dyDescent="0.25">
      <c r="A1998" s="235" t="s">
        <v>17588</v>
      </c>
      <c r="B1998" s="250">
        <v>636343000</v>
      </c>
      <c r="C1998" s="236" t="s">
        <v>17638</v>
      </c>
      <c r="D1998" s="237">
        <v>37.351999999999997</v>
      </c>
      <c r="E1998" s="238">
        <f t="shared" si="87"/>
        <v>44.822399999999995</v>
      </c>
      <c r="F1998" s="238">
        <f t="shared" si="88"/>
        <v>1120.56</v>
      </c>
      <c r="G1998" s="238">
        <f t="shared" si="88"/>
        <v>1344.6719999999998</v>
      </c>
      <c r="H1998" s="239"/>
      <c r="I1998" s="240"/>
    </row>
    <row r="1999" spans="1:9" x14ac:dyDescent="0.25">
      <c r="A1999" s="235" t="s">
        <v>17588</v>
      </c>
      <c r="B1999" s="250">
        <v>636353000</v>
      </c>
      <c r="C1999" s="236" t="s">
        <v>17638</v>
      </c>
      <c r="D1999" s="237">
        <v>52.118253671264398</v>
      </c>
      <c r="E1999" s="238">
        <f t="shared" si="87"/>
        <v>62.541904405517272</v>
      </c>
      <c r="F1999" s="238">
        <f t="shared" si="88"/>
        <v>1563.547610137932</v>
      </c>
      <c r="G1999" s="238">
        <f t="shared" si="88"/>
        <v>1876.2571321655182</v>
      </c>
      <c r="H1999" s="239"/>
      <c r="I1999" s="240"/>
    </row>
    <row r="2000" spans="1:9" x14ac:dyDescent="0.25">
      <c r="A2000" s="235" t="s">
        <v>17588</v>
      </c>
      <c r="B2000" s="250">
        <v>636361000</v>
      </c>
      <c r="C2000" s="236" t="s">
        <v>17640</v>
      </c>
      <c r="D2000" s="237">
        <v>51.994558569090756</v>
      </c>
      <c r="E2000" s="238">
        <f t="shared" si="87"/>
        <v>62.393470282908908</v>
      </c>
      <c r="F2000" s="238">
        <f t="shared" si="88"/>
        <v>1559.8367570727228</v>
      </c>
      <c r="G2000" s="238">
        <f t="shared" si="88"/>
        <v>1871.8041084872673</v>
      </c>
      <c r="H2000" s="239"/>
      <c r="I2000" s="240"/>
    </row>
    <row r="2001" spans="1:9" x14ac:dyDescent="0.25">
      <c r="A2001" s="235" t="s">
        <v>17588</v>
      </c>
      <c r="B2001" s="250">
        <v>636364000</v>
      </c>
      <c r="C2001" s="236" t="s">
        <v>17643</v>
      </c>
      <c r="D2001" s="237">
        <v>53.878196439118042</v>
      </c>
      <c r="E2001" s="238">
        <f t="shared" si="87"/>
        <v>64.653835726941651</v>
      </c>
      <c r="F2001" s="238">
        <f t="shared" si="88"/>
        <v>1616.3458931735413</v>
      </c>
      <c r="G2001" s="238">
        <f t="shared" si="88"/>
        <v>1939.6150718082495</v>
      </c>
      <c r="H2001" s="239"/>
      <c r="I2001" s="240"/>
    </row>
    <row r="2002" spans="1:9" x14ac:dyDescent="0.25">
      <c r="A2002" s="235" t="s">
        <v>17588</v>
      </c>
      <c r="B2002" s="250">
        <v>636362000</v>
      </c>
      <c r="C2002" s="236" t="s">
        <v>17641</v>
      </c>
      <c r="D2002" s="237">
        <v>50.039294321354369</v>
      </c>
      <c r="E2002" s="238">
        <f t="shared" si="87"/>
        <v>60.047153185625241</v>
      </c>
      <c r="F2002" s="238">
        <f t="shared" si="88"/>
        <v>1501.178829640631</v>
      </c>
      <c r="G2002" s="238">
        <f t="shared" si="88"/>
        <v>1801.4145955687572</v>
      </c>
      <c r="H2002" s="239"/>
      <c r="I2002" s="240"/>
    </row>
    <row r="2003" spans="1:9" x14ac:dyDescent="0.25">
      <c r="A2003" s="235" t="s">
        <v>17588</v>
      </c>
      <c r="B2003" s="250">
        <v>636363000</v>
      </c>
      <c r="C2003" s="236" t="s">
        <v>17642</v>
      </c>
      <c r="D2003" s="237">
        <v>52.468927846459515</v>
      </c>
      <c r="E2003" s="238">
        <f t="shared" si="87"/>
        <v>62.962713415751416</v>
      </c>
      <c r="F2003" s="238">
        <f t="shared" si="88"/>
        <v>1574.0678353937853</v>
      </c>
      <c r="G2003" s="238">
        <f t="shared" si="88"/>
        <v>1888.8814024725425</v>
      </c>
      <c r="H2003" s="239"/>
      <c r="I2003" s="240"/>
    </row>
    <row r="2004" spans="1:9" x14ac:dyDescent="0.25">
      <c r="A2004" s="235" t="s">
        <v>17588</v>
      </c>
      <c r="B2004" s="250">
        <v>636216000</v>
      </c>
      <c r="C2004" s="236" t="s">
        <v>17624</v>
      </c>
      <c r="D2004" s="237">
        <v>40.46</v>
      </c>
      <c r="E2004" s="238">
        <f t="shared" si="87"/>
        <v>48.552</v>
      </c>
      <c r="F2004" s="238">
        <f t="shared" si="88"/>
        <v>1213.8</v>
      </c>
      <c r="G2004" s="238">
        <f t="shared" si="88"/>
        <v>1456.56</v>
      </c>
      <c r="H2004" s="239"/>
      <c r="I2004" s="240"/>
    </row>
    <row r="2005" spans="1:9" x14ac:dyDescent="0.25">
      <c r="A2005" s="235" t="s">
        <v>17588</v>
      </c>
      <c r="B2005" s="250">
        <v>636601000</v>
      </c>
      <c r="C2005" s="236" t="s">
        <v>17624</v>
      </c>
      <c r="D2005" s="237">
        <v>40.033566954353091</v>
      </c>
      <c r="E2005" s="238">
        <f t="shared" si="87"/>
        <v>48.040280345223707</v>
      </c>
      <c r="F2005" s="238">
        <f t="shared" si="88"/>
        <v>1201.0070086305927</v>
      </c>
      <c r="G2005" s="238">
        <f t="shared" si="88"/>
        <v>1441.2084103567113</v>
      </c>
      <c r="H2005" s="239"/>
      <c r="I2005" s="240"/>
    </row>
    <row r="2006" spans="1:9" x14ac:dyDescent="0.25">
      <c r="A2006" s="235" t="s">
        <v>17588</v>
      </c>
      <c r="B2006" s="250">
        <v>636215000</v>
      </c>
      <c r="C2006" s="236" t="s">
        <v>17623</v>
      </c>
      <c r="D2006" s="237">
        <v>39.724930629478905</v>
      </c>
      <c r="E2006" s="238">
        <f t="shared" ref="E2006:E2069" si="89">D2006*1.2</f>
        <v>47.669916755374686</v>
      </c>
      <c r="F2006" s="238">
        <f t="shared" ref="F2006:G2069" si="90">D2006*$F$1</f>
        <v>1191.7479188843672</v>
      </c>
      <c r="G2006" s="238">
        <f t="shared" si="90"/>
        <v>1430.0975026612405</v>
      </c>
      <c r="H2006" s="239"/>
      <c r="I2006" s="240"/>
    </row>
    <row r="2007" spans="1:9" x14ac:dyDescent="0.25">
      <c r="A2007" s="235" t="s">
        <v>17588</v>
      </c>
      <c r="B2007" s="250">
        <v>636217000</v>
      </c>
      <c r="C2007" s="236" t="s">
        <v>17625</v>
      </c>
      <c r="D2007" s="237">
        <v>43.231999999999999</v>
      </c>
      <c r="E2007" s="238">
        <f t="shared" si="89"/>
        <v>51.878399999999999</v>
      </c>
      <c r="F2007" s="238">
        <f t="shared" si="90"/>
        <v>1296.96</v>
      </c>
      <c r="G2007" s="238">
        <f t="shared" si="90"/>
        <v>1556.3519999999999</v>
      </c>
      <c r="H2007" s="239"/>
      <c r="I2007" s="240"/>
    </row>
    <row r="2008" spans="1:9" x14ac:dyDescent="0.25">
      <c r="A2008" s="235" t="s">
        <v>17588</v>
      </c>
      <c r="B2008" s="250">
        <v>636226000</v>
      </c>
      <c r="C2008" s="236" t="s">
        <v>17627</v>
      </c>
      <c r="D2008" s="237">
        <v>33.520928805654542</v>
      </c>
      <c r="E2008" s="238">
        <f t="shared" si="89"/>
        <v>40.22511456678545</v>
      </c>
      <c r="F2008" s="238">
        <f t="shared" si="90"/>
        <v>1005.6278641696363</v>
      </c>
      <c r="G2008" s="238">
        <f t="shared" si="90"/>
        <v>1206.7534370035635</v>
      </c>
      <c r="H2008" s="239"/>
      <c r="I2008" s="240"/>
    </row>
    <row r="2009" spans="1:9" x14ac:dyDescent="0.25">
      <c r="A2009" s="235" t="s">
        <v>17588</v>
      </c>
      <c r="B2009" s="250">
        <v>636602000</v>
      </c>
      <c r="C2009" s="236" t="s">
        <v>17627</v>
      </c>
      <c r="D2009" s="237">
        <v>33.810607256160104</v>
      </c>
      <c r="E2009" s="238">
        <f t="shared" si="89"/>
        <v>40.572728707392123</v>
      </c>
      <c r="F2009" s="238">
        <f t="shared" si="90"/>
        <v>1014.3182176848031</v>
      </c>
      <c r="G2009" s="238">
        <f t="shared" si="90"/>
        <v>1217.1818612217637</v>
      </c>
      <c r="H2009" s="239"/>
      <c r="I2009" s="240"/>
    </row>
    <row r="2010" spans="1:9" x14ac:dyDescent="0.25">
      <c r="A2010" s="235" t="s">
        <v>17588</v>
      </c>
      <c r="B2010" s="250">
        <v>636225000</v>
      </c>
      <c r="C2010" s="236" t="s">
        <v>17626</v>
      </c>
      <c r="D2010" s="237">
        <v>36.426511080740859</v>
      </c>
      <c r="E2010" s="238">
        <f t="shared" si="89"/>
        <v>43.711813296889027</v>
      </c>
      <c r="F2010" s="238">
        <f t="shared" si="90"/>
        <v>1092.7953324222258</v>
      </c>
      <c r="G2010" s="238">
        <f t="shared" si="90"/>
        <v>1311.3543989066709</v>
      </c>
      <c r="H2010" s="239"/>
      <c r="I2010" s="240"/>
    </row>
    <row r="2011" spans="1:9" x14ac:dyDescent="0.25">
      <c r="A2011" s="235" t="s">
        <v>17588</v>
      </c>
      <c r="B2011" s="250">
        <v>636227000</v>
      </c>
      <c r="C2011" s="236" t="s">
        <v>17628</v>
      </c>
      <c r="D2011" s="237">
        <v>41.360473501174759</v>
      </c>
      <c r="E2011" s="238">
        <f t="shared" si="89"/>
        <v>49.632568201409711</v>
      </c>
      <c r="F2011" s="238">
        <f t="shared" si="90"/>
        <v>1240.8142050352428</v>
      </c>
      <c r="G2011" s="238">
        <f t="shared" si="90"/>
        <v>1488.9770460422912</v>
      </c>
      <c r="H2011" s="239"/>
      <c r="I2011" s="240"/>
    </row>
    <row r="2012" spans="1:9" x14ac:dyDescent="0.25">
      <c r="A2012" s="235" t="s">
        <v>17588</v>
      </c>
      <c r="B2012" s="250">
        <v>636241000</v>
      </c>
      <c r="C2012" s="236" t="s">
        <v>17629</v>
      </c>
      <c r="D2012" s="237">
        <v>68.902580434032217</v>
      </c>
      <c r="E2012" s="238">
        <f t="shared" si="89"/>
        <v>82.68309652083866</v>
      </c>
      <c r="F2012" s="238">
        <f t="shared" si="90"/>
        <v>2067.0774130209666</v>
      </c>
      <c r="G2012" s="238">
        <f t="shared" si="90"/>
        <v>2480.4928956251597</v>
      </c>
      <c r="H2012" s="239"/>
      <c r="I2012" s="240"/>
    </row>
    <row r="2013" spans="1:9" x14ac:dyDescent="0.25">
      <c r="A2013" s="235" t="s">
        <v>17588</v>
      </c>
      <c r="B2013" s="250">
        <v>636242000</v>
      </c>
      <c r="C2013" s="236" t="s">
        <v>17630</v>
      </c>
      <c r="D2013" s="237">
        <v>66.94243800010517</v>
      </c>
      <c r="E2013" s="238">
        <f t="shared" si="89"/>
        <v>80.330925600126207</v>
      </c>
      <c r="F2013" s="238">
        <f t="shared" si="90"/>
        <v>2008.273140003155</v>
      </c>
      <c r="G2013" s="238">
        <f t="shared" si="90"/>
        <v>2409.9277680037862</v>
      </c>
      <c r="H2013" s="239"/>
      <c r="I2013" s="240"/>
    </row>
    <row r="2014" spans="1:9" x14ac:dyDescent="0.25">
      <c r="A2014" s="235" t="s">
        <v>17588</v>
      </c>
      <c r="B2014" s="250">
        <v>636243000</v>
      </c>
      <c r="C2014" s="236" t="s">
        <v>17631</v>
      </c>
      <c r="D2014" s="237">
        <v>68.514363673900149</v>
      </c>
      <c r="E2014" s="238">
        <f t="shared" si="89"/>
        <v>82.217236408680179</v>
      </c>
      <c r="F2014" s="238">
        <f t="shared" si="90"/>
        <v>2055.4309102170046</v>
      </c>
      <c r="G2014" s="238">
        <f t="shared" si="90"/>
        <v>2466.5170922604052</v>
      </c>
      <c r="H2014" s="239"/>
      <c r="I2014" s="240"/>
    </row>
    <row r="2015" spans="1:9" x14ac:dyDescent="0.25">
      <c r="A2015" s="235" t="s">
        <v>17580</v>
      </c>
      <c r="B2015" s="250">
        <v>631921000</v>
      </c>
      <c r="C2015" s="236" t="s">
        <v>17582</v>
      </c>
      <c r="D2015" s="237">
        <v>22.827361191880719</v>
      </c>
      <c r="E2015" s="238">
        <f t="shared" si="89"/>
        <v>27.392833430256861</v>
      </c>
      <c r="F2015" s="238">
        <f t="shared" si="90"/>
        <v>684.82083575642162</v>
      </c>
      <c r="G2015" s="238">
        <f t="shared" si="90"/>
        <v>821.7850029077058</v>
      </c>
      <c r="H2015" s="239"/>
      <c r="I2015" s="240"/>
    </row>
    <row r="2016" spans="1:9" x14ac:dyDescent="0.25">
      <c r="A2016" s="235" t="s">
        <v>17580</v>
      </c>
      <c r="B2016" s="250">
        <v>631927000</v>
      </c>
      <c r="C2016" s="236" t="s">
        <v>17582</v>
      </c>
      <c r="D2016" s="237">
        <v>23.789127262231972</v>
      </c>
      <c r="E2016" s="238">
        <f t="shared" si="89"/>
        <v>28.546952714678365</v>
      </c>
      <c r="F2016" s="238">
        <f t="shared" si="90"/>
        <v>713.6738178669591</v>
      </c>
      <c r="G2016" s="238">
        <f t="shared" si="90"/>
        <v>856.40858144035099</v>
      </c>
      <c r="H2016" s="239"/>
      <c r="I2016" s="240"/>
    </row>
    <row r="2017" spans="1:9" x14ac:dyDescent="0.25">
      <c r="A2017" s="235" t="s">
        <v>17580</v>
      </c>
      <c r="B2017" s="250">
        <v>631968000</v>
      </c>
      <c r="C2017" s="236" t="s">
        <v>17582</v>
      </c>
      <c r="D2017" s="237">
        <v>26.260418350005775</v>
      </c>
      <c r="E2017" s="238">
        <f t="shared" si="89"/>
        <v>31.512502020006927</v>
      </c>
      <c r="F2017" s="238">
        <f t="shared" si="90"/>
        <v>787.8125505001733</v>
      </c>
      <c r="G2017" s="238">
        <f t="shared" si="90"/>
        <v>945.3750606002078</v>
      </c>
      <c r="H2017" s="239"/>
      <c r="I2017" s="240"/>
    </row>
    <row r="2018" spans="1:9" x14ac:dyDescent="0.25">
      <c r="A2018" s="235" t="s">
        <v>17580</v>
      </c>
      <c r="B2018" s="250">
        <v>631923000</v>
      </c>
      <c r="C2018" s="236" t="s">
        <v>17584</v>
      </c>
      <c r="D2018" s="237">
        <v>27.290420001450517</v>
      </c>
      <c r="E2018" s="238">
        <f t="shared" si="89"/>
        <v>32.748504001740621</v>
      </c>
      <c r="F2018" s="238">
        <f t="shared" si="90"/>
        <v>818.71260004351552</v>
      </c>
      <c r="G2018" s="238">
        <f t="shared" si="90"/>
        <v>982.4551200522186</v>
      </c>
      <c r="H2018" s="239"/>
      <c r="I2018" s="240"/>
    </row>
    <row r="2019" spans="1:9" x14ac:dyDescent="0.25">
      <c r="A2019" s="235" t="s">
        <v>17580</v>
      </c>
      <c r="B2019" s="250">
        <v>631930000</v>
      </c>
      <c r="C2019" s="236" t="s">
        <v>17586</v>
      </c>
      <c r="D2019" s="237">
        <v>30.592490548716729</v>
      </c>
      <c r="E2019" s="238">
        <f t="shared" si="89"/>
        <v>36.710988658460074</v>
      </c>
      <c r="F2019" s="238">
        <f t="shared" si="90"/>
        <v>917.77471646150184</v>
      </c>
      <c r="G2019" s="238">
        <f t="shared" si="90"/>
        <v>1101.3296597538022</v>
      </c>
      <c r="H2019" s="239"/>
      <c r="I2019" s="240"/>
    </row>
    <row r="2020" spans="1:9" x14ac:dyDescent="0.25">
      <c r="A2020" s="235" t="s">
        <v>17580</v>
      </c>
      <c r="B2020" s="250">
        <v>627237000</v>
      </c>
      <c r="C2020" s="236" t="s">
        <v>18750</v>
      </c>
      <c r="D2020" s="237">
        <v>14.519415843539262</v>
      </c>
      <c r="E2020" s="238">
        <f t="shared" si="89"/>
        <v>17.423299012247114</v>
      </c>
      <c r="F2020" s="238">
        <f t="shared" si="90"/>
        <v>435.58247530617786</v>
      </c>
      <c r="G2020" s="238">
        <f t="shared" si="90"/>
        <v>522.69897036741338</v>
      </c>
      <c r="H2020" s="239"/>
      <c r="I2020" s="240"/>
    </row>
    <row r="2021" spans="1:9" x14ac:dyDescent="0.25">
      <c r="A2021" s="235" t="s">
        <v>17662</v>
      </c>
      <c r="B2021" s="250">
        <v>631916000</v>
      </c>
      <c r="C2021" s="236" t="s">
        <v>19844</v>
      </c>
      <c r="D2021" s="237">
        <v>16.059137941708784</v>
      </c>
      <c r="E2021" s="238">
        <f t="shared" si="89"/>
        <v>19.270965530050539</v>
      </c>
      <c r="F2021" s="238">
        <f t="shared" si="90"/>
        <v>481.77413825126348</v>
      </c>
      <c r="G2021" s="238">
        <f t="shared" si="90"/>
        <v>578.12896590151615</v>
      </c>
      <c r="H2021" s="239"/>
      <c r="I2021" s="240"/>
    </row>
    <row r="2022" spans="1:9" x14ac:dyDescent="0.25">
      <c r="A2022" s="235" t="s">
        <v>17662</v>
      </c>
      <c r="B2022" s="250">
        <v>631917000</v>
      </c>
      <c r="C2022" s="236" t="s">
        <v>19845</v>
      </c>
      <c r="D2022" s="237">
        <v>21.945158565940503</v>
      </c>
      <c r="E2022" s="238">
        <f t="shared" si="89"/>
        <v>26.334190279128602</v>
      </c>
      <c r="F2022" s="238">
        <f t="shared" si="90"/>
        <v>658.35475697821505</v>
      </c>
      <c r="G2022" s="238">
        <f t="shared" si="90"/>
        <v>790.02570837385804</v>
      </c>
      <c r="H2022" s="239"/>
      <c r="I2022" s="240"/>
    </row>
    <row r="2023" spans="1:9" x14ac:dyDescent="0.25">
      <c r="A2023" s="235" t="s">
        <v>17662</v>
      </c>
      <c r="B2023" s="250">
        <v>628268000</v>
      </c>
      <c r="C2023" s="236" t="s">
        <v>19846</v>
      </c>
      <c r="D2023" s="237">
        <v>7.1937364699115447</v>
      </c>
      <c r="E2023" s="238">
        <f t="shared" si="89"/>
        <v>8.6324837638938536</v>
      </c>
      <c r="F2023" s="238">
        <f t="shared" si="90"/>
        <v>215.81209409734635</v>
      </c>
      <c r="G2023" s="238">
        <f t="shared" si="90"/>
        <v>258.97451291681563</v>
      </c>
      <c r="H2023" s="239"/>
      <c r="I2023" s="240"/>
    </row>
    <row r="2024" spans="1:9" x14ac:dyDescent="0.25">
      <c r="A2024" s="235" t="s">
        <v>17662</v>
      </c>
      <c r="B2024" s="250">
        <v>628264000</v>
      </c>
      <c r="C2024" s="236" t="s">
        <v>19847</v>
      </c>
      <c r="D2024" s="237">
        <v>8.1388079549048165</v>
      </c>
      <c r="E2024" s="238">
        <f t="shared" si="89"/>
        <v>9.7665695458857797</v>
      </c>
      <c r="F2024" s="238">
        <f t="shared" si="90"/>
        <v>244.16423864714449</v>
      </c>
      <c r="G2024" s="238">
        <f t="shared" si="90"/>
        <v>292.99708637657341</v>
      </c>
      <c r="H2024" s="239"/>
      <c r="I2024" s="240"/>
    </row>
    <row r="2025" spans="1:9" x14ac:dyDescent="0.25">
      <c r="A2025" s="235" t="s">
        <v>17662</v>
      </c>
      <c r="B2025" s="250">
        <v>628265000</v>
      </c>
      <c r="C2025" s="236" t="s">
        <v>19848</v>
      </c>
      <c r="D2025" s="237">
        <v>8.1388079549048165</v>
      </c>
      <c r="E2025" s="238">
        <f t="shared" si="89"/>
        <v>9.7665695458857797</v>
      </c>
      <c r="F2025" s="238">
        <f t="shared" si="90"/>
        <v>244.16423864714449</v>
      </c>
      <c r="G2025" s="238">
        <f t="shared" si="90"/>
        <v>292.99708637657341</v>
      </c>
      <c r="H2025" s="239"/>
      <c r="I2025" s="240"/>
    </row>
    <row r="2026" spans="1:9" x14ac:dyDescent="0.25">
      <c r="A2026" s="235" t="s">
        <v>17662</v>
      </c>
      <c r="B2026" s="250">
        <v>628266000</v>
      </c>
      <c r="C2026" s="236" t="s">
        <v>19849</v>
      </c>
      <c r="D2026" s="237">
        <v>8.1388079549048165</v>
      </c>
      <c r="E2026" s="238">
        <f t="shared" si="89"/>
        <v>9.7665695458857797</v>
      </c>
      <c r="F2026" s="238">
        <f t="shared" si="90"/>
        <v>244.16423864714449</v>
      </c>
      <c r="G2026" s="238">
        <f t="shared" si="90"/>
        <v>292.99708637657341</v>
      </c>
      <c r="H2026" s="239"/>
      <c r="I2026" s="240"/>
    </row>
    <row r="2027" spans="1:9" x14ac:dyDescent="0.25">
      <c r="A2027" s="235" t="s">
        <v>17662</v>
      </c>
      <c r="B2027" s="250">
        <v>631492000</v>
      </c>
      <c r="C2027" s="236" t="s">
        <v>19850</v>
      </c>
      <c r="D2027" s="237">
        <v>7.0995469168752559</v>
      </c>
      <c r="E2027" s="238">
        <f t="shared" si="89"/>
        <v>8.5194563002503063</v>
      </c>
      <c r="F2027" s="238">
        <f t="shared" si="90"/>
        <v>212.98640750625768</v>
      </c>
      <c r="G2027" s="238">
        <f t="shared" si="90"/>
        <v>255.58368900750918</v>
      </c>
      <c r="H2027" s="239"/>
      <c r="I2027" s="240"/>
    </row>
    <row r="2028" spans="1:9" x14ac:dyDescent="0.25">
      <c r="A2028" s="235" t="s">
        <v>17662</v>
      </c>
      <c r="B2028" s="250">
        <v>628246000</v>
      </c>
      <c r="C2028" s="236" t="s">
        <v>19851</v>
      </c>
      <c r="D2028" s="237">
        <v>33.027779261157214</v>
      </c>
      <c r="E2028" s="238">
        <f t="shared" si="89"/>
        <v>39.633335113388654</v>
      </c>
      <c r="F2028" s="238">
        <f t="shared" si="90"/>
        <v>990.83337783471643</v>
      </c>
      <c r="G2028" s="238">
        <f t="shared" si="90"/>
        <v>1189.0000534016597</v>
      </c>
      <c r="H2028" s="239"/>
      <c r="I2028" s="240"/>
    </row>
    <row r="2029" spans="1:9" x14ac:dyDescent="0.25">
      <c r="A2029" s="235" t="s">
        <v>17662</v>
      </c>
      <c r="B2029" s="250">
        <v>628255000</v>
      </c>
      <c r="C2029" s="236" t="s">
        <v>19852</v>
      </c>
      <c r="D2029" s="237">
        <v>9.5559809435320062</v>
      </c>
      <c r="E2029" s="238">
        <f t="shared" si="89"/>
        <v>11.467177132238406</v>
      </c>
      <c r="F2029" s="238">
        <f t="shared" si="90"/>
        <v>286.67942830596019</v>
      </c>
      <c r="G2029" s="238">
        <f t="shared" si="90"/>
        <v>344.01531396715217</v>
      </c>
      <c r="H2029" s="239"/>
      <c r="I2029" s="240"/>
    </row>
    <row r="2030" spans="1:9" x14ac:dyDescent="0.25">
      <c r="A2030" s="235" t="s">
        <v>17662</v>
      </c>
      <c r="B2030" s="250">
        <v>628257000</v>
      </c>
      <c r="C2030" s="236" t="s">
        <v>19853</v>
      </c>
      <c r="D2030" s="237">
        <v>9.5559809435320062</v>
      </c>
      <c r="E2030" s="238">
        <f t="shared" si="89"/>
        <v>11.467177132238406</v>
      </c>
      <c r="F2030" s="238">
        <f t="shared" si="90"/>
        <v>286.67942830596019</v>
      </c>
      <c r="G2030" s="238">
        <f t="shared" si="90"/>
        <v>344.01531396715217</v>
      </c>
      <c r="H2030" s="239"/>
      <c r="I2030" s="240"/>
    </row>
    <row r="2031" spans="1:9" x14ac:dyDescent="0.25">
      <c r="A2031" s="235" t="s">
        <v>17662</v>
      </c>
      <c r="B2031" s="250">
        <v>631907000</v>
      </c>
      <c r="C2031" s="236" t="s">
        <v>19854</v>
      </c>
      <c r="D2031" s="237">
        <v>8.8775015731067146</v>
      </c>
      <c r="E2031" s="238">
        <f t="shared" si="89"/>
        <v>10.653001887728058</v>
      </c>
      <c r="F2031" s="238">
        <f t="shared" si="90"/>
        <v>266.32504719320144</v>
      </c>
      <c r="G2031" s="238">
        <f t="shared" si="90"/>
        <v>319.59005663184172</v>
      </c>
      <c r="H2031" s="239"/>
      <c r="I2031" s="240"/>
    </row>
    <row r="2032" spans="1:9" x14ac:dyDescent="0.25">
      <c r="A2032" s="235" t="s">
        <v>17662</v>
      </c>
      <c r="B2032" s="250">
        <v>628260000</v>
      </c>
      <c r="C2032" s="236" t="s">
        <v>19855</v>
      </c>
      <c r="D2032" s="237">
        <v>10.595945156062214</v>
      </c>
      <c r="E2032" s="238">
        <f t="shared" si="89"/>
        <v>12.715134187274657</v>
      </c>
      <c r="F2032" s="238">
        <f t="shared" si="90"/>
        <v>317.87835468186643</v>
      </c>
      <c r="G2032" s="238">
        <f t="shared" si="90"/>
        <v>381.45402561823971</v>
      </c>
      <c r="H2032" s="239"/>
      <c r="I2032" s="240"/>
    </row>
    <row r="2033" spans="1:9" x14ac:dyDescent="0.25">
      <c r="A2033" s="235" t="s">
        <v>17662</v>
      </c>
      <c r="B2033" s="250">
        <v>631984000</v>
      </c>
      <c r="C2033" s="236" t="s">
        <v>19856</v>
      </c>
      <c r="D2033" s="237">
        <v>7.7399295268212533</v>
      </c>
      <c r="E2033" s="238">
        <f t="shared" si="89"/>
        <v>9.2879154321855033</v>
      </c>
      <c r="F2033" s="238">
        <f t="shared" si="90"/>
        <v>232.19788580463759</v>
      </c>
      <c r="G2033" s="238">
        <f t="shared" si="90"/>
        <v>278.63746296556508</v>
      </c>
      <c r="H2033" s="239"/>
      <c r="I2033" s="240"/>
    </row>
    <row r="2034" spans="1:9" x14ac:dyDescent="0.25">
      <c r="A2034" s="235" t="s">
        <v>17662</v>
      </c>
      <c r="B2034" s="250">
        <v>631985000</v>
      </c>
      <c r="C2034" s="236" t="s">
        <v>19856</v>
      </c>
      <c r="D2034" s="237">
        <v>9.7876891223927913</v>
      </c>
      <c r="E2034" s="238">
        <f t="shared" si="89"/>
        <v>11.74522694687135</v>
      </c>
      <c r="F2034" s="238">
        <f t="shared" si="90"/>
        <v>293.63067367178371</v>
      </c>
      <c r="G2034" s="238">
        <f t="shared" si="90"/>
        <v>352.35680840614049</v>
      </c>
      <c r="H2034" s="239"/>
      <c r="I2034" s="240"/>
    </row>
    <row r="2035" spans="1:9" x14ac:dyDescent="0.25">
      <c r="A2035" s="235" t="s">
        <v>17662</v>
      </c>
      <c r="B2035" s="250">
        <v>628250000</v>
      </c>
      <c r="C2035" s="236" t="s">
        <v>19857</v>
      </c>
      <c r="D2035" s="237">
        <v>36.22702150048088</v>
      </c>
      <c r="E2035" s="238">
        <f t="shared" si="89"/>
        <v>43.472425800577057</v>
      </c>
      <c r="F2035" s="238">
        <f t="shared" si="90"/>
        <v>1086.8106450144264</v>
      </c>
      <c r="G2035" s="238">
        <f t="shared" si="90"/>
        <v>1304.1727740173117</v>
      </c>
      <c r="H2035" s="239"/>
      <c r="I2035" s="240"/>
    </row>
    <row r="2036" spans="1:9" x14ac:dyDescent="0.25">
      <c r="A2036" s="235" t="s">
        <v>17662</v>
      </c>
      <c r="B2036" s="250">
        <v>631992000</v>
      </c>
      <c r="C2036" s="236" t="s">
        <v>19858</v>
      </c>
      <c r="D2036" s="237">
        <v>13.65788142736224</v>
      </c>
      <c r="E2036" s="238">
        <f t="shared" si="89"/>
        <v>16.389457712834687</v>
      </c>
      <c r="F2036" s="238">
        <f t="shared" si="90"/>
        <v>409.73644282086718</v>
      </c>
      <c r="G2036" s="238">
        <f t="shared" si="90"/>
        <v>491.68373138504063</v>
      </c>
      <c r="H2036" s="239"/>
      <c r="I2036" s="240"/>
    </row>
    <row r="2037" spans="1:9" x14ac:dyDescent="0.25">
      <c r="A2037" s="235" t="s">
        <v>17662</v>
      </c>
      <c r="B2037" s="250">
        <v>631925000</v>
      </c>
      <c r="C2037" s="236" t="s">
        <v>19859</v>
      </c>
      <c r="D2037" s="237">
        <v>10.015976836132911</v>
      </c>
      <c r="E2037" s="238">
        <f t="shared" si="89"/>
        <v>12.019172203359492</v>
      </c>
      <c r="F2037" s="238">
        <f t="shared" si="90"/>
        <v>300.4793050839873</v>
      </c>
      <c r="G2037" s="238">
        <f t="shared" si="90"/>
        <v>360.57516610078477</v>
      </c>
      <c r="H2037" s="239"/>
      <c r="I2037" s="240"/>
    </row>
    <row r="2038" spans="1:9" x14ac:dyDescent="0.25">
      <c r="A2038" s="235" t="s">
        <v>17662</v>
      </c>
      <c r="B2038" s="250">
        <v>625497000</v>
      </c>
      <c r="C2038" s="236" t="s">
        <v>19860</v>
      </c>
      <c r="D2038" s="237">
        <v>300.44792940898907</v>
      </c>
      <c r="E2038" s="238">
        <f t="shared" si="89"/>
        <v>360.53751529078687</v>
      </c>
      <c r="F2038" s="238">
        <f t="shared" si="90"/>
        <v>9013.4378822696726</v>
      </c>
      <c r="G2038" s="238">
        <f t="shared" si="90"/>
        <v>10816.125458723605</v>
      </c>
      <c r="H2038" s="239"/>
      <c r="I2038" s="240"/>
    </row>
    <row r="2039" spans="1:9" x14ac:dyDescent="0.25">
      <c r="A2039" s="235" t="s">
        <v>17662</v>
      </c>
      <c r="B2039" s="250">
        <v>631932000</v>
      </c>
      <c r="C2039" s="236" t="s">
        <v>19861</v>
      </c>
      <c r="D2039" s="237">
        <v>8.4225156372551009</v>
      </c>
      <c r="E2039" s="238">
        <f t="shared" si="89"/>
        <v>10.107018764706121</v>
      </c>
      <c r="F2039" s="238">
        <f t="shared" si="90"/>
        <v>252.67546911765302</v>
      </c>
      <c r="G2039" s="238">
        <f t="shared" si="90"/>
        <v>303.21056294118364</v>
      </c>
      <c r="H2039" s="239"/>
      <c r="I2039" s="240"/>
    </row>
    <row r="2040" spans="1:9" x14ac:dyDescent="0.25">
      <c r="A2040" s="235" t="s">
        <v>17662</v>
      </c>
      <c r="B2040" s="250">
        <v>628249000</v>
      </c>
      <c r="C2040" s="236" t="s">
        <v>19862</v>
      </c>
      <c r="D2040" s="237">
        <v>39.639731295127646</v>
      </c>
      <c r="E2040" s="238">
        <f t="shared" si="89"/>
        <v>47.567677554153171</v>
      </c>
      <c r="F2040" s="238">
        <f t="shared" si="90"/>
        <v>1189.1919388538295</v>
      </c>
      <c r="G2040" s="238">
        <f t="shared" si="90"/>
        <v>1427.0303266245951</v>
      </c>
      <c r="H2040" s="239"/>
      <c r="I2040" s="240"/>
    </row>
    <row r="2041" spans="1:9" x14ac:dyDescent="0.25">
      <c r="A2041" s="235" t="s">
        <v>17662</v>
      </c>
      <c r="B2041" s="250">
        <v>631909000</v>
      </c>
      <c r="C2041" s="236" t="s">
        <v>19863</v>
      </c>
      <c r="D2041" s="237">
        <v>11.153548451013348</v>
      </c>
      <c r="E2041" s="238">
        <f t="shared" si="89"/>
        <v>13.384258141216018</v>
      </c>
      <c r="F2041" s="238">
        <f t="shared" si="90"/>
        <v>334.60645353040047</v>
      </c>
      <c r="G2041" s="238">
        <f t="shared" si="90"/>
        <v>401.52774423648054</v>
      </c>
      <c r="H2041" s="239"/>
      <c r="I2041" s="240"/>
    </row>
    <row r="2042" spans="1:9" x14ac:dyDescent="0.25">
      <c r="A2042" s="235" t="s">
        <v>17662</v>
      </c>
      <c r="B2042" s="250">
        <v>631991000</v>
      </c>
      <c r="C2042" s="236" t="s">
        <v>19864</v>
      </c>
      <c r="D2042" s="237">
        <v>11.153548451013348</v>
      </c>
      <c r="E2042" s="238">
        <f t="shared" si="89"/>
        <v>13.384258141216018</v>
      </c>
      <c r="F2042" s="238">
        <f t="shared" si="90"/>
        <v>334.60645353040047</v>
      </c>
      <c r="G2042" s="238">
        <f t="shared" si="90"/>
        <v>401.52774423648054</v>
      </c>
      <c r="H2042" s="239"/>
      <c r="I2042" s="240"/>
    </row>
    <row r="2043" spans="1:9" x14ac:dyDescent="0.25">
      <c r="A2043" s="235" t="s">
        <v>17662</v>
      </c>
      <c r="B2043" s="250">
        <v>628258000</v>
      </c>
      <c r="C2043" s="236" t="s">
        <v>19865</v>
      </c>
      <c r="D2043" s="237">
        <v>7.9061858340108815</v>
      </c>
      <c r="E2043" s="238">
        <f t="shared" si="89"/>
        <v>9.4874230008130578</v>
      </c>
      <c r="F2043" s="238">
        <f t="shared" si="90"/>
        <v>237.18557502032644</v>
      </c>
      <c r="G2043" s="238">
        <f t="shared" si="90"/>
        <v>284.62269002439172</v>
      </c>
      <c r="H2043" s="239"/>
      <c r="I2043" s="240"/>
    </row>
    <row r="2044" spans="1:9" x14ac:dyDescent="0.25">
      <c r="A2044" s="235" t="s">
        <v>17662</v>
      </c>
      <c r="B2044" s="250">
        <v>631495000</v>
      </c>
      <c r="C2044" s="236" t="s">
        <v>19866</v>
      </c>
      <c r="D2044" s="237">
        <v>11.056392435072413</v>
      </c>
      <c r="E2044" s="238">
        <f t="shared" si="89"/>
        <v>13.267670922086895</v>
      </c>
      <c r="F2044" s="238">
        <f t="shared" si="90"/>
        <v>331.69177305217238</v>
      </c>
      <c r="G2044" s="238">
        <f t="shared" si="90"/>
        <v>398.03012766260684</v>
      </c>
      <c r="H2044" s="239"/>
      <c r="I2044" s="240"/>
    </row>
    <row r="2045" spans="1:9" x14ac:dyDescent="0.25">
      <c r="A2045" s="235" t="s">
        <v>17662</v>
      </c>
      <c r="B2045" s="250">
        <v>628247000</v>
      </c>
      <c r="C2045" s="236" t="s">
        <v>19867</v>
      </c>
      <c r="D2045" s="237">
        <v>52.810705280631765</v>
      </c>
      <c r="E2045" s="238">
        <f t="shared" si="89"/>
        <v>63.372846336758116</v>
      </c>
      <c r="F2045" s="238">
        <f t="shared" si="90"/>
        <v>1584.321158418953</v>
      </c>
      <c r="G2045" s="238">
        <f t="shared" si="90"/>
        <v>1901.1853901027434</v>
      </c>
      <c r="H2045" s="239"/>
      <c r="I2045" s="240"/>
    </row>
    <row r="2046" spans="1:9" x14ac:dyDescent="0.25">
      <c r="A2046" s="235" t="s">
        <v>17662</v>
      </c>
      <c r="B2046" s="250">
        <v>628256000</v>
      </c>
      <c r="C2046" s="236" t="s">
        <v>19868</v>
      </c>
      <c r="D2046" s="237">
        <v>12.199887682514724</v>
      </c>
      <c r="E2046" s="238">
        <f t="shared" si="89"/>
        <v>14.639865219017668</v>
      </c>
      <c r="F2046" s="238">
        <f t="shared" si="90"/>
        <v>365.99663047544175</v>
      </c>
      <c r="G2046" s="238">
        <f t="shared" si="90"/>
        <v>439.19595657053003</v>
      </c>
      <c r="H2046" s="239"/>
      <c r="I2046" s="240"/>
    </row>
    <row r="2047" spans="1:9" x14ac:dyDescent="0.25">
      <c r="A2047" s="235" t="s">
        <v>17662</v>
      </c>
      <c r="B2047" s="250">
        <v>628269000</v>
      </c>
      <c r="C2047" s="236" t="s">
        <v>19869</v>
      </c>
      <c r="D2047" s="237">
        <v>7.9061858340108815</v>
      </c>
      <c r="E2047" s="238">
        <f t="shared" si="89"/>
        <v>9.4874230008130578</v>
      </c>
      <c r="F2047" s="238">
        <f t="shared" si="90"/>
        <v>237.18557502032644</v>
      </c>
      <c r="G2047" s="238">
        <f t="shared" si="90"/>
        <v>284.62269002439172</v>
      </c>
      <c r="H2047" s="239"/>
      <c r="I2047" s="240"/>
    </row>
    <row r="2048" spans="1:9" x14ac:dyDescent="0.25">
      <c r="A2048" s="235" t="s">
        <v>17662</v>
      </c>
      <c r="B2048" s="250">
        <v>631986000</v>
      </c>
      <c r="C2048" s="236" t="s">
        <v>19870</v>
      </c>
      <c r="D2048" s="237">
        <v>10.925722486212646</v>
      </c>
      <c r="E2048" s="238">
        <f t="shared" si="89"/>
        <v>13.110866983455175</v>
      </c>
      <c r="F2048" s="238">
        <f t="shared" si="90"/>
        <v>327.77167458637939</v>
      </c>
      <c r="G2048" s="238">
        <f t="shared" si="90"/>
        <v>393.32600950365526</v>
      </c>
      <c r="H2048" s="239"/>
      <c r="I2048" s="240"/>
    </row>
    <row r="2049" spans="1:9" x14ac:dyDescent="0.25">
      <c r="A2049" s="235" t="s">
        <v>17662</v>
      </c>
      <c r="B2049" s="250">
        <v>628261000</v>
      </c>
      <c r="C2049" s="236" t="s">
        <v>19871</v>
      </c>
      <c r="D2049" s="237">
        <v>11.711382310828453</v>
      </c>
      <c r="E2049" s="238">
        <f t="shared" si="89"/>
        <v>14.053658772994144</v>
      </c>
      <c r="F2049" s="238">
        <f t="shared" si="90"/>
        <v>351.34146932485362</v>
      </c>
      <c r="G2049" s="238">
        <f t="shared" si="90"/>
        <v>421.60976318982432</v>
      </c>
      <c r="H2049" s="239"/>
      <c r="I2049" s="240"/>
    </row>
    <row r="2050" spans="1:9" x14ac:dyDescent="0.25">
      <c r="A2050" s="235" t="s">
        <v>17662</v>
      </c>
      <c r="B2050" s="250">
        <v>628262000</v>
      </c>
      <c r="C2050" s="236" t="s">
        <v>19872</v>
      </c>
      <c r="D2050" s="237">
        <v>56.085880113561949</v>
      </c>
      <c r="E2050" s="238">
        <f t="shared" si="89"/>
        <v>67.303056136274336</v>
      </c>
      <c r="F2050" s="238">
        <f t="shared" si="90"/>
        <v>1682.5764034068584</v>
      </c>
      <c r="G2050" s="238">
        <f t="shared" si="90"/>
        <v>2019.0916840882301</v>
      </c>
      <c r="H2050" s="239"/>
      <c r="I2050" s="240"/>
    </row>
    <row r="2051" spans="1:9" x14ac:dyDescent="0.25">
      <c r="A2051" s="235" t="s">
        <v>17662</v>
      </c>
      <c r="B2051" s="250">
        <v>631993000</v>
      </c>
      <c r="C2051" s="236" t="s">
        <v>19873</v>
      </c>
      <c r="D2051" s="237">
        <v>19.576062737058653</v>
      </c>
      <c r="E2051" s="238">
        <f t="shared" si="89"/>
        <v>23.491275284470383</v>
      </c>
      <c r="F2051" s="238">
        <f t="shared" si="90"/>
        <v>587.28188211175961</v>
      </c>
      <c r="G2051" s="238">
        <f t="shared" si="90"/>
        <v>704.73825853411154</v>
      </c>
      <c r="H2051" s="239"/>
      <c r="I2051" s="240"/>
    </row>
    <row r="2052" spans="1:9" x14ac:dyDescent="0.25">
      <c r="A2052" s="235" t="s">
        <v>17662</v>
      </c>
      <c r="B2052" s="250">
        <v>631926000</v>
      </c>
      <c r="C2052" s="236" t="s">
        <v>19874</v>
      </c>
      <c r="D2052" s="237">
        <v>18.020913498377645</v>
      </c>
      <c r="E2052" s="238">
        <f t="shared" si="89"/>
        <v>21.625096198053175</v>
      </c>
      <c r="F2052" s="238">
        <f t="shared" si="90"/>
        <v>540.62740495132937</v>
      </c>
      <c r="G2052" s="238">
        <f t="shared" si="90"/>
        <v>648.7528859415952</v>
      </c>
      <c r="H2052" s="239"/>
      <c r="I2052" s="240"/>
    </row>
    <row r="2053" spans="1:9" x14ac:dyDescent="0.25">
      <c r="A2053" s="235" t="s">
        <v>17662</v>
      </c>
      <c r="B2053" s="250">
        <v>631407000</v>
      </c>
      <c r="C2053" s="236" t="s">
        <v>19875</v>
      </c>
      <c r="D2053" s="237">
        <v>12.685895565574137</v>
      </c>
      <c r="E2053" s="238">
        <f t="shared" si="89"/>
        <v>15.223074678688963</v>
      </c>
      <c r="F2053" s="238">
        <f t="shared" si="90"/>
        <v>380.57686696722413</v>
      </c>
      <c r="G2053" s="238">
        <f t="shared" si="90"/>
        <v>456.6922403606689</v>
      </c>
      <c r="H2053" s="239"/>
      <c r="I2053" s="240"/>
    </row>
    <row r="2054" spans="1:9" x14ac:dyDescent="0.25">
      <c r="A2054" s="235" t="s">
        <v>17662</v>
      </c>
      <c r="B2054" s="250">
        <v>628248000</v>
      </c>
      <c r="C2054" s="236" t="s">
        <v>19876</v>
      </c>
      <c r="D2054" s="237">
        <v>60.95886678405261</v>
      </c>
      <c r="E2054" s="238">
        <f t="shared" si="89"/>
        <v>73.150640140863132</v>
      </c>
      <c r="F2054" s="238">
        <f t="shared" si="90"/>
        <v>1828.7660035215783</v>
      </c>
      <c r="G2054" s="238">
        <f t="shared" si="90"/>
        <v>2194.5192042258941</v>
      </c>
      <c r="H2054" s="239"/>
      <c r="I2054" s="240"/>
    </row>
    <row r="2055" spans="1:9" x14ac:dyDescent="0.25">
      <c r="A2055" s="235" t="s">
        <v>17662</v>
      </c>
      <c r="B2055" s="250">
        <v>628263000</v>
      </c>
      <c r="C2055" s="236" t="s">
        <v>19877</v>
      </c>
      <c r="D2055" s="237">
        <v>12.297042281923655</v>
      </c>
      <c r="E2055" s="238">
        <f t="shared" si="89"/>
        <v>14.756450738308386</v>
      </c>
      <c r="F2055" s="238">
        <f t="shared" si="90"/>
        <v>368.91126845770964</v>
      </c>
      <c r="G2055" s="238">
        <f t="shared" si="90"/>
        <v>442.69352214925158</v>
      </c>
      <c r="H2055" s="239"/>
      <c r="I2055" s="240"/>
    </row>
    <row r="2056" spans="1:9" x14ac:dyDescent="0.25">
      <c r="A2056" s="235" t="s">
        <v>17662</v>
      </c>
      <c r="B2056" s="250">
        <v>631987000</v>
      </c>
      <c r="C2056" s="236" t="s">
        <v>19878</v>
      </c>
      <c r="D2056" s="237">
        <v>12.633208108439719</v>
      </c>
      <c r="E2056" s="238">
        <f t="shared" si="89"/>
        <v>15.159849730127663</v>
      </c>
      <c r="F2056" s="238">
        <f t="shared" si="90"/>
        <v>378.99624325319155</v>
      </c>
      <c r="G2056" s="238">
        <f t="shared" si="90"/>
        <v>454.79549190382988</v>
      </c>
      <c r="H2056" s="239"/>
      <c r="I2056" s="240"/>
    </row>
    <row r="2057" spans="1:9" x14ac:dyDescent="0.25">
      <c r="A2057" s="235" t="s">
        <v>17662</v>
      </c>
      <c r="B2057" s="250">
        <v>631470000</v>
      </c>
      <c r="C2057" s="236" t="s">
        <v>19879</v>
      </c>
      <c r="D2057" s="237">
        <v>5.2812060141844146</v>
      </c>
      <c r="E2057" s="238">
        <f t="shared" si="89"/>
        <v>6.337447217021297</v>
      </c>
      <c r="F2057" s="238">
        <f t="shared" si="90"/>
        <v>158.43618042553243</v>
      </c>
      <c r="G2057" s="238">
        <f t="shared" si="90"/>
        <v>190.12341651063892</v>
      </c>
      <c r="H2057" s="239"/>
      <c r="I2057" s="240"/>
    </row>
    <row r="2058" spans="1:9" x14ac:dyDescent="0.25">
      <c r="A2058" s="235" t="s">
        <v>17662</v>
      </c>
      <c r="B2058" s="250">
        <v>628240000</v>
      </c>
      <c r="C2058" s="236" t="s">
        <v>19880</v>
      </c>
      <c r="D2058" s="237">
        <v>3.8542334991885894</v>
      </c>
      <c r="E2058" s="238">
        <f t="shared" si="89"/>
        <v>4.6250801990263071</v>
      </c>
      <c r="F2058" s="238">
        <f t="shared" si="90"/>
        <v>115.62700497565768</v>
      </c>
      <c r="G2058" s="238">
        <f t="shared" si="90"/>
        <v>138.7524059707892</v>
      </c>
      <c r="H2058" s="239"/>
      <c r="I2058" s="240"/>
    </row>
    <row r="2059" spans="1:9" x14ac:dyDescent="0.25">
      <c r="A2059" s="235" t="s">
        <v>17662</v>
      </c>
      <c r="B2059" s="250">
        <v>628241000</v>
      </c>
      <c r="C2059" s="236" t="s">
        <v>19881</v>
      </c>
      <c r="D2059" s="237">
        <v>8.7709928425365877</v>
      </c>
      <c r="E2059" s="238">
        <f t="shared" si="89"/>
        <v>10.525191411043904</v>
      </c>
      <c r="F2059" s="238">
        <f t="shared" si="90"/>
        <v>263.12978527609761</v>
      </c>
      <c r="G2059" s="238">
        <f t="shared" si="90"/>
        <v>315.75574233131715</v>
      </c>
      <c r="H2059" s="239"/>
      <c r="I2059" s="240"/>
    </row>
    <row r="2060" spans="1:9" x14ac:dyDescent="0.25">
      <c r="A2060" s="235" t="s">
        <v>17662</v>
      </c>
      <c r="B2060" s="250">
        <v>628243000</v>
      </c>
      <c r="C2060" s="236" t="s">
        <v>19882</v>
      </c>
      <c r="D2060" s="237">
        <v>4.3974795917197111</v>
      </c>
      <c r="E2060" s="238">
        <f t="shared" si="89"/>
        <v>5.2769755100636528</v>
      </c>
      <c r="F2060" s="238">
        <f t="shared" si="90"/>
        <v>131.92438775159133</v>
      </c>
      <c r="G2060" s="238">
        <f t="shared" si="90"/>
        <v>158.30926530190959</v>
      </c>
      <c r="H2060" s="239"/>
      <c r="I2060" s="240"/>
    </row>
    <row r="2061" spans="1:9" x14ac:dyDescent="0.25">
      <c r="A2061" s="235" t="s">
        <v>17662</v>
      </c>
      <c r="B2061" s="250">
        <v>628244000</v>
      </c>
      <c r="C2061" s="236" t="s">
        <v>19883</v>
      </c>
      <c r="D2061" s="237">
        <v>10.129336459569599</v>
      </c>
      <c r="E2061" s="238">
        <f t="shared" si="89"/>
        <v>12.155203751483517</v>
      </c>
      <c r="F2061" s="238">
        <f t="shared" si="90"/>
        <v>303.88009378708796</v>
      </c>
      <c r="G2061" s="238">
        <f t="shared" si="90"/>
        <v>364.6561125445055</v>
      </c>
      <c r="H2061" s="239"/>
      <c r="I2061" s="240"/>
    </row>
    <row r="2062" spans="1:9" x14ac:dyDescent="0.25">
      <c r="A2062" s="235" t="s">
        <v>17662</v>
      </c>
      <c r="B2062" s="250">
        <v>631488000</v>
      </c>
      <c r="C2062" s="236" t="s">
        <v>19884</v>
      </c>
      <c r="D2062" s="237">
        <v>11.603516029040545</v>
      </c>
      <c r="E2062" s="238">
        <f t="shared" si="89"/>
        <v>13.924219234848653</v>
      </c>
      <c r="F2062" s="238">
        <f t="shared" si="90"/>
        <v>348.10548087121634</v>
      </c>
      <c r="G2062" s="238">
        <f t="shared" si="90"/>
        <v>417.72657704545958</v>
      </c>
      <c r="H2062" s="239"/>
      <c r="I2062" s="240"/>
    </row>
    <row r="2063" spans="1:9" x14ac:dyDescent="0.25">
      <c r="A2063" s="235" t="s">
        <v>17662</v>
      </c>
      <c r="B2063" s="250">
        <v>628245000</v>
      </c>
      <c r="C2063" s="236" t="s">
        <v>19885</v>
      </c>
      <c r="D2063" s="237">
        <v>55.547429225975925</v>
      </c>
      <c r="E2063" s="238">
        <f t="shared" si="89"/>
        <v>66.656915071171113</v>
      </c>
      <c r="F2063" s="238">
        <f t="shared" si="90"/>
        <v>1666.4228767792777</v>
      </c>
      <c r="G2063" s="238">
        <f t="shared" si="90"/>
        <v>1999.7074521351333</v>
      </c>
      <c r="H2063" s="239"/>
      <c r="I2063" s="240"/>
    </row>
    <row r="2064" spans="1:9" x14ac:dyDescent="0.25">
      <c r="A2064" s="235" t="s">
        <v>17662</v>
      </c>
      <c r="B2064" s="250">
        <v>631472000</v>
      </c>
      <c r="C2064" s="236" t="s">
        <v>19886</v>
      </c>
      <c r="D2064" s="237">
        <v>9.5664832600577316</v>
      </c>
      <c r="E2064" s="238">
        <f t="shared" si="89"/>
        <v>11.479779912069278</v>
      </c>
      <c r="F2064" s="238">
        <f t="shared" si="90"/>
        <v>286.99449780173194</v>
      </c>
      <c r="G2064" s="238">
        <f t="shared" si="90"/>
        <v>344.3933973620783</v>
      </c>
      <c r="H2064" s="239"/>
      <c r="I2064" s="240"/>
    </row>
    <row r="2065" spans="1:9" x14ac:dyDescent="0.25">
      <c r="A2065" s="235" t="s">
        <v>17662</v>
      </c>
      <c r="B2065" s="250">
        <v>628242000</v>
      </c>
      <c r="C2065" s="236" t="s">
        <v>19887</v>
      </c>
      <c r="D2065" s="237">
        <v>11.928271357279794</v>
      </c>
      <c r="E2065" s="238">
        <f t="shared" si="89"/>
        <v>14.313925628735753</v>
      </c>
      <c r="F2065" s="238">
        <f t="shared" si="90"/>
        <v>357.84814071839384</v>
      </c>
      <c r="G2065" s="238">
        <f t="shared" si="90"/>
        <v>429.41776886207259</v>
      </c>
      <c r="H2065" s="239"/>
      <c r="I2065" s="240"/>
    </row>
    <row r="2066" spans="1:9" x14ac:dyDescent="0.25">
      <c r="A2066" s="235" t="s">
        <v>17662</v>
      </c>
      <c r="B2066" s="250">
        <v>631817000</v>
      </c>
      <c r="C2066" s="236" t="s">
        <v>19888</v>
      </c>
      <c r="D2066" s="237">
        <v>12.329660396528416</v>
      </c>
      <c r="E2066" s="238">
        <f t="shared" si="89"/>
        <v>14.795592475834098</v>
      </c>
      <c r="F2066" s="238">
        <f t="shared" si="90"/>
        <v>369.88981189585246</v>
      </c>
      <c r="G2066" s="238">
        <f t="shared" si="90"/>
        <v>443.86777427502295</v>
      </c>
      <c r="H2066" s="239"/>
      <c r="I2066" s="240"/>
    </row>
    <row r="2067" spans="1:9" x14ac:dyDescent="0.25">
      <c r="A2067" s="235" t="s">
        <v>17662</v>
      </c>
      <c r="B2067" s="250">
        <v>631146000</v>
      </c>
      <c r="C2067" s="236" t="s">
        <v>19889</v>
      </c>
      <c r="D2067" s="237">
        <v>13.165954406621275</v>
      </c>
      <c r="E2067" s="238">
        <f t="shared" si="89"/>
        <v>15.799145287945528</v>
      </c>
      <c r="F2067" s="238">
        <f t="shared" si="90"/>
        <v>394.97863219863825</v>
      </c>
      <c r="G2067" s="238">
        <f t="shared" si="90"/>
        <v>473.97435863836586</v>
      </c>
      <c r="H2067" s="239"/>
      <c r="I2067" s="240"/>
    </row>
    <row r="2068" spans="1:9" x14ac:dyDescent="0.25">
      <c r="A2068" s="235" t="s">
        <v>17662</v>
      </c>
      <c r="B2068" s="250">
        <v>631819000</v>
      </c>
      <c r="C2068" s="236" t="s">
        <v>19890</v>
      </c>
      <c r="D2068" s="237">
        <v>17.78305914344206</v>
      </c>
      <c r="E2068" s="238">
        <f t="shared" si="89"/>
        <v>21.33967097213047</v>
      </c>
      <c r="F2068" s="238">
        <f t="shared" si="90"/>
        <v>533.49177430326176</v>
      </c>
      <c r="G2068" s="238">
        <f t="shared" si="90"/>
        <v>640.19012916391409</v>
      </c>
      <c r="H2068" s="239"/>
      <c r="I2068" s="240"/>
    </row>
    <row r="2069" spans="1:9" x14ac:dyDescent="0.25">
      <c r="A2069" s="235" t="s">
        <v>17662</v>
      </c>
      <c r="B2069" s="250">
        <v>631818000</v>
      </c>
      <c r="C2069" s="236" t="s">
        <v>19891</v>
      </c>
      <c r="D2069" s="237">
        <v>10.195468710283663</v>
      </c>
      <c r="E2069" s="238">
        <f t="shared" si="89"/>
        <v>12.234562452340395</v>
      </c>
      <c r="F2069" s="238">
        <f t="shared" si="90"/>
        <v>305.86406130850992</v>
      </c>
      <c r="G2069" s="238">
        <f t="shared" si="90"/>
        <v>367.03687357021187</v>
      </c>
      <c r="H2069" s="239"/>
      <c r="I2069" s="240"/>
    </row>
    <row r="2070" spans="1:9" x14ac:dyDescent="0.25">
      <c r="A2070" s="235" t="s">
        <v>17662</v>
      </c>
      <c r="B2070" s="250">
        <v>631910000</v>
      </c>
      <c r="C2070" s="236" t="s">
        <v>19892</v>
      </c>
      <c r="D2070" s="237">
        <v>4.4916691783888689</v>
      </c>
      <c r="E2070" s="238">
        <f t="shared" ref="E2070:E2133" si="91">D2070*1.2</f>
        <v>5.3900030140666422</v>
      </c>
      <c r="F2070" s="238">
        <f t="shared" ref="F2070:G2133" si="92">D2070*$F$1</f>
        <v>134.75007535166606</v>
      </c>
      <c r="G2070" s="238">
        <f t="shared" si="92"/>
        <v>161.70009042199928</v>
      </c>
      <c r="H2070" s="239"/>
      <c r="I2070" s="240"/>
    </row>
    <row r="2071" spans="1:9" x14ac:dyDescent="0.25">
      <c r="A2071" s="235" t="s">
        <v>17662</v>
      </c>
      <c r="B2071" s="250">
        <v>631911000</v>
      </c>
      <c r="C2071" s="236" t="s">
        <v>19893</v>
      </c>
      <c r="D2071" s="237">
        <v>3.6854641450241368</v>
      </c>
      <c r="E2071" s="238">
        <f t="shared" si="91"/>
        <v>4.4225569740289643</v>
      </c>
      <c r="F2071" s="238">
        <f t="shared" si="92"/>
        <v>110.56392435072411</v>
      </c>
      <c r="G2071" s="238">
        <f t="shared" si="92"/>
        <v>132.67670922086893</v>
      </c>
      <c r="H2071" s="239"/>
      <c r="I2071" s="240"/>
    </row>
    <row r="2072" spans="1:9" x14ac:dyDescent="0.25">
      <c r="A2072" s="235" t="s">
        <v>17662</v>
      </c>
      <c r="B2072" s="250">
        <v>631914000</v>
      </c>
      <c r="C2072" s="236" t="s">
        <v>19894</v>
      </c>
      <c r="D2072" s="237">
        <v>8.7529761827631702</v>
      </c>
      <c r="E2072" s="238">
        <f t="shared" si="91"/>
        <v>10.503571419315804</v>
      </c>
      <c r="F2072" s="238">
        <f t="shared" si="92"/>
        <v>262.58928548289509</v>
      </c>
      <c r="G2072" s="238">
        <f t="shared" si="92"/>
        <v>315.10714257947416</v>
      </c>
      <c r="H2072" s="239"/>
      <c r="I2072" s="240"/>
    </row>
    <row r="2073" spans="1:9" x14ac:dyDescent="0.25">
      <c r="A2073" s="235" t="s">
        <v>17662</v>
      </c>
      <c r="B2073" s="250">
        <v>631912000</v>
      </c>
      <c r="C2073" s="236" t="s">
        <v>17669</v>
      </c>
      <c r="D2073" s="237">
        <v>5.5272977180374925</v>
      </c>
      <c r="E2073" s="238">
        <f t="shared" si="91"/>
        <v>6.6327572616449908</v>
      </c>
      <c r="F2073" s="238">
        <f t="shared" si="92"/>
        <v>165.81893154112478</v>
      </c>
      <c r="G2073" s="238">
        <f t="shared" si="92"/>
        <v>198.98271784934971</v>
      </c>
      <c r="H2073" s="239"/>
      <c r="I2073" s="240"/>
    </row>
    <row r="2074" spans="1:9" x14ac:dyDescent="0.25">
      <c r="A2074" s="235" t="s">
        <v>17662</v>
      </c>
      <c r="B2074" s="250">
        <v>631915000</v>
      </c>
      <c r="C2074" s="236" t="s">
        <v>17670</v>
      </c>
      <c r="D2074" s="237">
        <v>12.568672455959728</v>
      </c>
      <c r="E2074" s="238">
        <f t="shared" si="91"/>
        <v>15.082406947151673</v>
      </c>
      <c r="F2074" s="238">
        <f t="shared" si="92"/>
        <v>377.06017367879184</v>
      </c>
      <c r="G2074" s="238">
        <f t="shared" si="92"/>
        <v>452.47220841455021</v>
      </c>
      <c r="H2074" s="239"/>
      <c r="I2074" s="240"/>
    </row>
    <row r="2075" spans="1:9" x14ac:dyDescent="0.25">
      <c r="A2075" s="235" t="s">
        <v>17662</v>
      </c>
      <c r="B2075" s="250">
        <v>631913000</v>
      </c>
      <c r="C2075" s="236" t="s">
        <v>19895</v>
      </c>
      <c r="D2075" s="237">
        <v>10.710656904993824</v>
      </c>
      <c r="E2075" s="238">
        <f t="shared" si="91"/>
        <v>12.852788285992588</v>
      </c>
      <c r="F2075" s="238">
        <f t="shared" si="92"/>
        <v>321.31970714981475</v>
      </c>
      <c r="G2075" s="238">
        <f t="shared" si="92"/>
        <v>385.58364857977767</v>
      </c>
      <c r="H2075" s="239"/>
      <c r="I2075" s="240"/>
    </row>
    <row r="2076" spans="1:9" x14ac:dyDescent="0.25">
      <c r="A2076" s="235" t="s">
        <v>17662</v>
      </c>
      <c r="B2076" s="250">
        <v>631096000</v>
      </c>
      <c r="C2076" s="236" t="s">
        <v>17668</v>
      </c>
      <c r="D2076" s="237">
        <v>5.2958036588399047</v>
      </c>
      <c r="E2076" s="238">
        <f t="shared" si="91"/>
        <v>6.3549643906078854</v>
      </c>
      <c r="F2076" s="238">
        <f t="shared" si="92"/>
        <v>158.87410976519715</v>
      </c>
      <c r="G2076" s="238">
        <f t="shared" si="92"/>
        <v>190.64893171823655</v>
      </c>
      <c r="H2076" s="239"/>
      <c r="I2076" s="240"/>
    </row>
    <row r="2077" spans="1:9" x14ac:dyDescent="0.25">
      <c r="A2077" s="235" t="s">
        <v>17662</v>
      </c>
      <c r="B2077" s="250">
        <v>631494000</v>
      </c>
      <c r="C2077" s="236" t="s">
        <v>19896</v>
      </c>
      <c r="D2077" s="237">
        <v>11.056392435072413</v>
      </c>
      <c r="E2077" s="238">
        <f t="shared" si="91"/>
        <v>13.267670922086895</v>
      </c>
      <c r="F2077" s="238">
        <f t="shared" si="92"/>
        <v>331.69177305217238</v>
      </c>
      <c r="G2077" s="238">
        <f t="shared" si="92"/>
        <v>398.03012766260684</v>
      </c>
      <c r="H2077" s="239"/>
      <c r="I2077" s="240"/>
    </row>
    <row r="2078" spans="1:9" x14ac:dyDescent="0.25">
      <c r="A2078" s="235" t="s">
        <v>17662</v>
      </c>
      <c r="B2078" s="250">
        <v>625492000</v>
      </c>
      <c r="C2078" s="236" t="s">
        <v>19897</v>
      </c>
      <c r="D2078" s="237">
        <v>194.59618079022724</v>
      </c>
      <c r="E2078" s="238">
        <f t="shared" si="91"/>
        <v>233.51541694827267</v>
      </c>
      <c r="F2078" s="238">
        <f t="shared" si="92"/>
        <v>5837.8854237068172</v>
      </c>
      <c r="G2078" s="238">
        <f t="shared" si="92"/>
        <v>7005.4625084481804</v>
      </c>
      <c r="H2078" s="239"/>
      <c r="I2078" s="240"/>
    </row>
    <row r="2079" spans="1:9" x14ac:dyDescent="0.25">
      <c r="A2079" s="235" t="s">
        <v>17662</v>
      </c>
      <c r="B2079" s="250">
        <v>628254000</v>
      </c>
      <c r="C2079" s="236" t="s">
        <v>19898</v>
      </c>
      <c r="D2079" s="237">
        <v>52.810705280631765</v>
      </c>
      <c r="E2079" s="238">
        <f t="shared" si="91"/>
        <v>63.372846336758116</v>
      </c>
      <c r="F2079" s="238">
        <f t="shared" si="92"/>
        <v>1584.321158418953</v>
      </c>
      <c r="G2079" s="238">
        <f t="shared" si="92"/>
        <v>1901.1853901027434</v>
      </c>
      <c r="H2079" s="239"/>
      <c r="I2079" s="240"/>
    </row>
    <row r="2080" spans="1:9" x14ac:dyDescent="0.25">
      <c r="A2080" s="235" t="s">
        <v>17662</v>
      </c>
      <c r="B2080" s="250">
        <v>631095000</v>
      </c>
      <c r="C2080" s="236" t="s">
        <v>17667</v>
      </c>
      <c r="D2080" s="237">
        <v>5.2958036588399047</v>
      </c>
      <c r="E2080" s="238">
        <f t="shared" si="91"/>
        <v>6.3549643906078854</v>
      </c>
      <c r="F2080" s="238">
        <f t="shared" si="92"/>
        <v>158.87410976519715</v>
      </c>
      <c r="G2080" s="238">
        <f t="shared" si="92"/>
        <v>190.64893171823655</v>
      </c>
      <c r="H2080" s="239"/>
      <c r="I2080" s="240"/>
    </row>
    <row r="2081" spans="1:9" x14ac:dyDescent="0.25">
      <c r="A2081" s="235" t="s">
        <v>17662</v>
      </c>
      <c r="B2081" s="250">
        <v>631493000</v>
      </c>
      <c r="C2081" s="236" t="s">
        <v>19899</v>
      </c>
      <c r="D2081" s="237">
        <v>11.056392435072413</v>
      </c>
      <c r="E2081" s="238">
        <f t="shared" si="91"/>
        <v>13.267670922086895</v>
      </c>
      <c r="F2081" s="238">
        <f t="shared" si="92"/>
        <v>331.69177305217238</v>
      </c>
      <c r="G2081" s="238">
        <f t="shared" si="92"/>
        <v>398.03012766260684</v>
      </c>
      <c r="H2081" s="239"/>
      <c r="I2081" s="240"/>
    </row>
    <row r="2082" spans="1:9" x14ac:dyDescent="0.25">
      <c r="A2082" s="235" t="s">
        <v>17662</v>
      </c>
      <c r="B2082" s="250">
        <v>628252000</v>
      </c>
      <c r="C2082" s="236" t="s">
        <v>19900</v>
      </c>
      <c r="D2082" s="237">
        <v>52.810705280631765</v>
      </c>
      <c r="E2082" s="238">
        <f t="shared" si="91"/>
        <v>63.372846336758116</v>
      </c>
      <c r="F2082" s="238">
        <f t="shared" si="92"/>
        <v>1584.321158418953</v>
      </c>
      <c r="G2082" s="238">
        <f t="shared" si="92"/>
        <v>1901.1853901027434</v>
      </c>
      <c r="H2082" s="239"/>
      <c r="I2082" s="240"/>
    </row>
    <row r="2083" spans="1:9" x14ac:dyDescent="0.25">
      <c r="A2083" s="235" t="s">
        <v>17662</v>
      </c>
      <c r="B2083" s="250">
        <v>631097000</v>
      </c>
      <c r="C2083" s="236" t="s">
        <v>19901</v>
      </c>
      <c r="D2083" s="237">
        <v>5.2958036588399047</v>
      </c>
      <c r="E2083" s="238">
        <f t="shared" si="91"/>
        <v>6.3549643906078854</v>
      </c>
      <c r="F2083" s="238">
        <f t="shared" si="92"/>
        <v>158.87410976519715</v>
      </c>
      <c r="G2083" s="238">
        <f t="shared" si="92"/>
        <v>190.64893171823655</v>
      </c>
      <c r="H2083" s="239"/>
      <c r="I2083" s="240"/>
    </row>
    <row r="2084" spans="1:9" x14ac:dyDescent="0.25">
      <c r="A2084" s="235" t="s">
        <v>17662</v>
      </c>
      <c r="B2084" s="250">
        <v>631125000</v>
      </c>
      <c r="C2084" s="236" t="s">
        <v>19902</v>
      </c>
      <c r="D2084" s="237">
        <v>3.709867237186276</v>
      </c>
      <c r="E2084" s="238">
        <f t="shared" si="91"/>
        <v>4.451840684623531</v>
      </c>
      <c r="F2084" s="238">
        <f t="shared" si="92"/>
        <v>111.29601711558828</v>
      </c>
      <c r="G2084" s="238">
        <f t="shared" si="92"/>
        <v>133.55522053870592</v>
      </c>
      <c r="H2084" s="239"/>
      <c r="I2084" s="240"/>
    </row>
    <row r="2085" spans="1:9" x14ac:dyDescent="0.25">
      <c r="A2085" s="235" t="s">
        <v>17662</v>
      </c>
      <c r="B2085" s="250">
        <v>631098000</v>
      </c>
      <c r="C2085" s="236" t="s">
        <v>19903</v>
      </c>
      <c r="D2085" s="237">
        <v>6.0520510240474845</v>
      </c>
      <c r="E2085" s="238">
        <f t="shared" si="91"/>
        <v>7.2624612288569814</v>
      </c>
      <c r="F2085" s="238">
        <f t="shared" si="92"/>
        <v>181.56153072142453</v>
      </c>
      <c r="G2085" s="238">
        <f t="shared" si="92"/>
        <v>217.87383686570945</v>
      </c>
      <c r="H2085" s="239"/>
      <c r="I2085" s="240"/>
    </row>
    <row r="2086" spans="1:9" x14ac:dyDescent="0.25">
      <c r="A2086" s="235" t="s">
        <v>17662</v>
      </c>
      <c r="B2086" s="250">
        <v>631122000</v>
      </c>
      <c r="C2086" s="236" t="s">
        <v>19904</v>
      </c>
      <c r="D2086" s="237">
        <v>4.2015657974699261</v>
      </c>
      <c r="E2086" s="238">
        <f t="shared" si="91"/>
        <v>5.0418789569639113</v>
      </c>
      <c r="F2086" s="238">
        <f t="shared" si="92"/>
        <v>126.04697392409778</v>
      </c>
      <c r="G2086" s="238">
        <f t="shared" si="92"/>
        <v>151.25636870891734</v>
      </c>
      <c r="H2086" s="239"/>
      <c r="I2086" s="240"/>
    </row>
    <row r="2087" spans="1:9" x14ac:dyDescent="0.25">
      <c r="A2087" s="235" t="s">
        <v>17662</v>
      </c>
      <c r="B2087" s="250">
        <v>631139000</v>
      </c>
      <c r="C2087" s="236" t="s">
        <v>19905</v>
      </c>
      <c r="D2087" s="237">
        <v>4.9578201235920334</v>
      </c>
      <c r="E2087" s="238">
        <f t="shared" si="91"/>
        <v>5.9493841483104397</v>
      </c>
      <c r="F2087" s="238">
        <f t="shared" si="92"/>
        <v>148.73460370776101</v>
      </c>
      <c r="G2087" s="238">
        <f t="shared" si="92"/>
        <v>178.48152444931318</v>
      </c>
      <c r="H2087" s="239"/>
      <c r="I2087" s="240"/>
    </row>
    <row r="2088" spans="1:9" x14ac:dyDescent="0.25">
      <c r="A2088" s="235" t="s">
        <v>17662</v>
      </c>
      <c r="B2088" s="250">
        <v>631990000</v>
      </c>
      <c r="C2088" s="236" t="s">
        <v>19906</v>
      </c>
      <c r="D2088" s="237">
        <v>7.0564321675216748</v>
      </c>
      <c r="E2088" s="238">
        <f t="shared" si="91"/>
        <v>8.467718601026009</v>
      </c>
      <c r="F2088" s="238">
        <f t="shared" si="92"/>
        <v>211.69296502565024</v>
      </c>
      <c r="G2088" s="238">
        <f t="shared" si="92"/>
        <v>254.03155803078027</v>
      </c>
      <c r="H2088" s="239"/>
      <c r="I2088" s="240"/>
    </row>
    <row r="2089" spans="1:9" x14ac:dyDescent="0.25">
      <c r="A2089" s="235" t="s">
        <v>17662</v>
      </c>
      <c r="B2089" s="250">
        <v>631137000</v>
      </c>
      <c r="C2089" s="236" t="s">
        <v>19907</v>
      </c>
      <c r="D2089" s="237">
        <v>10.049961571036608</v>
      </c>
      <c r="E2089" s="238">
        <f t="shared" si="91"/>
        <v>12.05995388524393</v>
      </c>
      <c r="F2089" s="238">
        <f t="shared" si="92"/>
        <v>301.49884713109822</v>
      </c>
      <c r="G2089" s="238">
        <f t="shared" si="92"/>
        <v>361.79861655731787</v>
      </c>
      <c r="H2089" s="239"/>
      <c r="I2089" s="240"/>
    </row>
    <row r="2090" spans="1:9" x14ac:dyDescent="0.25">
      <c r="A2090" s="235" t="s">
        <v>17662</v>
      </c>
      <c r="B2090" s="250">
        <v>631120000</v>
      </c>
      <c r="C2090" s="236" t="s">
        <v>19908</v>
      </c>
      <c r="D2090" s="237">
        <v>2.7084670098400476</v>
      </c>
      <c r="E2090" s="238">
        <f t="shared" si="91"/>
        <v>3.2501604118080571</v>
      </c>
      <c r="F2090" s="238">
        <f t="shared" si="92"/>
        <v>81.254010295201425</v>
      </c>
      <c r="G2090" s="238">
        <f t="shared" si="92"/>
        <v>97.504812354241722</v>
      </c>
      <c r="H2090" s="239"/>
      <c r="I2090" s="240"/>
    </row>
    <row r="2091" spans="1:9" x14ac:dyDescent="0.25">
      <c r="A2091" s="235" t="s">
        <v>17662</v>
      </c>
      <c r="B2091" s="250">
        <v>631144000</v>
      </c>
      <c r="C2091" s="236" t="s">
        <v>19909</v>
      </c>
      <c r="D2091" s="237">
        <v>5.263650526278318</v>
      </c>
      <c r="E2091" s="238">
        <f t="shared" si="91"/>
        <v>6.3163806315339812</v>
      </c>
      <c r="F2091" s="238">
        <f t="shared" si="92"/>
        <v>157.90951578834955</v>
      </c>
      <c r="G2091" s="238">
        <f t="shared" si="92"/>
        <v>189.49141894601945</v>
      </c>
      <c r="H2091" s="239"/>
      <c r="I2091" s="240"/>
    </row>
    <row r="2092" spans="1:9" x14ac:dyDescent="0.25">
      <c r="A2092" s="235" t="s">
        <v>17662</v>
      </c>
      <c r="B2092" s="250">
        <v>631129000</v>
      </c>
      <c r="C2092" s="236" t="s">
        <v>19910</v>
      </c>
      <c r="D2092" s="237">
        <v>2.4849515363896377</v>
      </c>
      <c r="E2092" s="238">
        <f t="shared" si="91"/>
        <v>2.9819418436675651</v>
      </c>
      <c r="F2092" s="238">
        <f t="shared" si="92"/>
        <v>74.548546091689133</v>
      </c>
      <c r="G2092" s="238">
        <f t="shared" si="92"/>
        <v>89.458255310026956</v>
      </c>
      <c r="H2092" s="239"/>
      <c r="I2092" s="240"/>
    </row>
    <row r="2093" spans="1:9" x14ac:dyDescent="0.25">
      <c r="A2093" s="235" t="s">
        <v>17662</v>
      </c>
      <c r="B2093" s="250">
        <v>631130000</v>
      </c>
      <c r="C2093" s="236" t="s">
        <v>19911</v>
      </c>
      <c r="D2093" s="237">
        <v>2.4849515363896377</v>
      </c>
      <c r="E2093" s="238">
        <f t="shared" si="91"/>
        <v>2.9819418436675651</v>
      </c>
      <c r="F2093" s="238">
        <f t="shared" si="92"/>
        <v>74.548546091689133</v>
      </c>
      <c r="G2093" s="238">
        <f t="shared" si="92"/>
        <v>89.458255310026956</v>
      </c>
      <c r="H2093" s="239"/>
      <c r="I2093" s="240"/>
    </row>
    <row r="2094" spans="1:9" x14ac:dyDescent="0.25">
      <c r="A2094" s="235" t="s">
        <v>17662</v>
      </c>
      <c r="B2094" s="250">
        <v>631093000</v>
      </c>
      <c r="C2094" s="236" t="s">
        <v>17666</v>
      </c>
      <c r="D2094" s="237">
        <v>3.3753015516061882</v>
      </c>
      <c r="E2094" s="238">
        <f t="shared" si="91"/>
        <v>4.050361861927426</v>
      </c>
      <c r="F2094" s="238">
        <f t="shared" si="92"/>
        <v>101.25904654818565</v>
      </c>
      <c r="G2094" s="238">
        <f t="shared" si="92"/>
        <v>121.51085585782278</v>
      </c>
      <c r="H2094" s="239"/>
      <c r="I2094" s="240"/>
    </row>
    <row r="2095" spans="1:9" x14ac:dyDescent="0.25">
      <c r="A2095" s="235" t="s">
        <v>17662</v>
      </c>
      <c r="B2095" s="250">
        <v>631491000</v>
      </c>
      <c r="C2095" s="236" t="s">
        <v>19912</v>
      </c>
      <c r="D2095" s="237">
        <v>7.0995469168752559</v>
      </c>
      <c r="E2095" s="238">
        <f t="shared" si="91"/>
        <v>8.5194563002503063</v>
      </c>
      <c r="F2095" s="238">
        <f t="shared" si="92"/>
        <v>212.98640750625768</v>
      </c>
      <c r="G2095" s="238">
        <f t="shared" si="92"/>
        <v>255.58368900750918</v>
      </c>
      <c r="H2095" s="239"/>
      <c r="I2095" s="240"/>
    </row>
    <row r="2096" spans="1:9" x14ac:dyDescent="0.25">
      <c r="A2096" s="235" t="s">
        <v>17662</v>
      </c>
      <c r="B2096" s="250">
        <v>628253000</v>
      </c>
      <c r="C2096" s="236" t="s">
        <v>19913</v>
      </c>
      <c r="D2096" s="237">
        <v>33.027779261157214</v>
      </c>
      <c r="E2096" s="238">
        <f t="shared" si="91"/>
        <v>39.633335113388654</v>
      </c>
      <c r="F2096" s="238">
        <f t="shared" si="92"/>
        <v>990.83337783471643</v>
      </c>
      <c r="G2096" s="238">
        <f t="shared" si="92"/>
        <v>1189.0000534016597</v>
      </c>
      <c r="H2096" s="239"/>
      <c r="I2096" s="240"/>
    </row>
    <row r="2097" spans="1:9" x14ac:dyDescent="0.25">
      <c r="A2097" s="235" t="s">
        <v>17662</v>
      </c>
      <c r="B2097" s="250">
        <v>625491000</v>
      </c>
      <c r="C2097" s="236" t="s">
        <v>17663</v>
      </c>
      <c r="D2097" s="237">
        <v>124.95663569656445</v>
      </c>
      <c r="E2097" s="238">
        <f t="shared" si="91"/>
        <v>149.94796283587732</v>
      </c>
      <c r="F2097" s="238">
        <f t="shared" si="92"/>
        <v>3748.6990708969333</v>
      </c>
      <c r="G2097" s="238">
        <f t="shared" si="92"/>
        <v>4498.4388850763198</v>
      </c>
      <c r="H2097" s="239"/>
      <c r="I2097" s="240"/>
    </row>
    <row r="2098" spans="1:9" x14ac:dyDescent="0.25">
      <c r="A2098" s="235" t="s">
        <v>17662</v>
      </c>
      <c r="B2098" s="250">
        <v>631080000</v>
      </c>
      <c r="C2098" s="236" t="s">
        <v>17665</v>
      </c>
      <c r="D2098" s="237">
        <v>3.3753015516061882</v>
      </c>
      <c r="E2098" s="238">
        <f t="shared" si="91"/>
        <v>4.050361861927426</v>
      </c>
      <c r="F2098" s="238">
        <f t="shared" si="92"/>
        <v>101.25904654818565</v>
      </c>
      <c r="G2098" s="238">
        <f t="shared" si="92"/>
        <v>121.51085585782278</v>
      </c>
      <c r="H2098" s="239"/>
      <c r="I2098" s="240"/>
    </row>
    <row r="2099" spans="1:9" x14ac:dyDescent="0.25">
      <c r="A2099" s="235" t="s">
        <v>17662</v>
      </c>
      <c r="B2099" s="250">
        <v>631454000</v>
      </c>
      <c r="C2099" s="236" t="s">
        <v>19914</v>
      </c>
      <c r="D2099" s="237">
        <v>7.0995469168752559</v>
      </c>
      <c r="E2099" s="238">
        <f t="shared" si="91"/>
        <v>8.5194563002503063</v>
      </c>
      <c r="F2099" s="238">
        <f t="shared" si="92"/>
        <v>212.98640750625768</v>
      </c>
      <c r="G2099" s="238">
        <f t="shared" si="92"/>
        <v>255.58368900750918</v>
      </c>
      <c r="H2099" s="239"/>
      <c r="I2099" s="240"/>
    </row>
    <row r="2100" spans="1:9" x14ac:dyDescent="0.25">
      <c r="A2100" s="235" t="s">
        <v>17662</v>
      </c>
      <c r="B2100" s="250">
        <v>628251000</v>
      </c>
      <c r="C2100" s="236" t="s">
        <v>19915</v>
      </c>
      <c r="D2100" s="237">
        <v>33.027779261157214</v>
      </c>
      <c r="E2100" s="238">
        <f t="shared" si="91"/>
        <v>39.633335113388654</v>
      </c>
      <c r="F2100" s="238">
        <f t="shared" si="92"/>
        <v>990.83337783471643</v>
      </c>
      <c r="G2100" s="238">
        <f t="shared" si="92"/>
        <v>1189.0000534016597</v>
      </c>
      <c r="H2100" s="239"/>
      <c r="I2100" s="240"/>
    </row>
    <row r="2101" spans="1:9" x14ac:dyDescent="0.25">
      <c r="A2101" s="235" t="s">
        <v>17662</v>
      </c>
      <c r="B2101" s="250">
        <v>631094000</v>
      </c>
      <c r="C2101" s="236" t="s">
        <v>19916</v>
      </c>
      <c r="D2101" s="237">
        <v>3.3753015516061882</v>
      </c>
      <c r="E2101" s="238">
        <f t="shared" si="91"/>
        <v>4.050361861927426</v>
      </c>
      <c r="F2101" s="238">
        <f t="shared" si="92"/>
        <v>101.25904654818565</v>
      </c>
      <c r="G2101" s="238">
        <f t="shared" si="92"/>
        <v>121.51085585782278</v>
      </c>
      <c r="H2101" s="239"/>
      <c r="I2101" s="240"/>
    </row>
    <row r="2102" spans="1:9" x14ac:dyDescent="0.25">
      <c r="A2102" s="235" t="s">
        <v>17662</v>
      </c>
      <c r="B2102" s="250">
        <v>628267000</v>
      </c>
      <c r="C2102" s="236" t="s">
        <v>19917</v>
      </c>
      <c r="D2102" s="237">
        <v>7.1937364699115447</v>
      </c>
      <c r="E2102" s="238">
        <f t="shared" si="91"/>
        <v>8.6324837638938536</v>
      </c>
      <c r="F2102" s="238">
        <f t="shared" si="92"/>
        <v>215.81209409734635</v>
      </c>
      <c r="G2102" s="238">
        <f t="shared" si="92"/>
        <v>258.97451291681563</v>
      </c>
      <c r="H2102" s="239"/>
      <c r="I2102" s="240"/>
    </row>
    <row r="2103" spans="1:9" x14ac:dyDescent="0.25">
      <c r="A2103" s="235" t="s">
        <v>17662</v>
      </c>
      <c r="B2103" s="250">
        <v>631989000</v>
      </c>
      <c r="C2103" s="236" t="s">
        <v>17671</v>
      </c>
      <c r="D2103" s="237">
        <v>12.199887682514724</v>
      </c>
      <c r="E2103" s="238">
        <f t="shared" si="91"/>
        <v>14.639865219017668</v>
      </c>
      <c r="F2103" s="238">
        <f t="shared" si="92"/>
        <v>365.99663047544175</v>
      </c>
      <c r="G2103" s="238">
        <f t="shared" si="92"/>
        <v>439.19595657053003</v>
      </c>
      <c r="H2103" s="239"/>
      <c r="I2103" s="240"/>
    </row>
    <row r="2104" spans="1:9" x14ac:dyDescent="0.25">
      <c r="A2104" s="235" t="s">
        <v>17662</v>
      </c>
      <c r="B2104" s="250">
        <v>625494000</v>
      </c>
      <c r="C2104" s="236" t="s">
        <v>17664</v>
      </c>
      <c r="D2104" s="237">
        <v>194.59618079022724</v>
      </c>
      <c r="E2104" s="238">
        <f t="shared" si="91"/>
        <v>233.51541694827267</v>
      </c>
      <c r="F2104" s="238">
        <f t="shared" si="92"/>
        <v>5837.8854237068172</v>
      </c>
      <c r="G2104" s="238">
        <f t="shared" si="92"/>
        <v>7005.4625084481804</v>
      </c>
      <c r="H2104" s="239"/>
      <c r="I2104" s="240"/>
    </row>
    <row r="2105" spans="1:9" x14ac:dyDescent="0.25">
      <c r="A2105" s="235" t="s">
        <v>17662</v>
      </c>
      <c r="B2105" s="250">
        <v>631918000</v>
      </c>
      <c r="C2105" s="236" t="s">
        <v>19918</v>
      </c>
      <c r="D2105" s="237">
        <v>30.56814542591394</v>
      </c>
      <c r="E2105" s="238">
        <f t="shared" si="91"/>
        <v>36.681774511096727</v>
      </c>
      <c r="F2105" s="238">
        <f t="shared" si="92"/>
        <v>917.0443627774182</v>
      </c>
      <c r="G2105" s="238">
        <f t="shared" si="92"/>
        <v>1100.4532353329018</v>
      </c>
      <c r="H2105" s="239"/>
      <c r="I2105" s="240"/>
    </row>
    <row r="2106" spans="1:9" x14ac:dyDescent="0.25">
      <c r="A2106" s="235" t="s">
        <v>17672</v>
      </c>
      <c r="B2106" s="250">
        <v>623909000</v>
      </c>
      <c r="C2106" s="236" t="s">
        <v>19919</v>
      </c>
      <c r="D2106" s="237">
        <v>4.5333967575140424</v>
      </c>
      <c r="E2106" s="238">
        <f t="shared" si="91"/>
        <v>5.440076109016851</v>
      </c>
      <c r="F2106" s="238">
        <f t="shared" si="92"/>
        <v>136.00190272542127</v>
      </c>
      <c r="G2106" s="238">
        <f t="shared" si="92"/>
        <v>163.20228327050552</v>
      </c>
      <c r="H2106" s="239"/>
      <c r="I2106" s="240"/>
    </row>
    <row r="2107" spans="1:9" x14ac:dyDescent="0.25">
      <c r="A2107" s="235" t="s">
        <v>17672</v>
      </c>
      <c r="B2107" s="250">
        <v>623907000</v>
      </c>
      <c r="C2107" s="236" t="s">
        <v>17719</v>
      </c>
      <c r="D2107" s="237">
        <v>3.9527641858887916</v>
      </c>
      <c r="E2107" s="238">
        <f t="shared" si="91"/>
        <v>4.7433170230665498</v>
      </c>
      <c r="F2107" s="238">
        <f t="shared" si="92"/>
        <v>118.58292557666375</v>
      </c>
      <c r="G2107" s="238">
        <f t="shared" si="92"/>
        <v>142.29951069199649</v>
      </c>
      <c r="H2107" s="239"/>
      <c r="I2107" s="240"/>
    </row>
    <row r="2108" spans="1:9" x14ac:dyDescent="0.25">
      <c r="A2108" s="235" t="s">
        <v>17672</v>
      </c>
      <c r="B2108" s="250">
        <v>623905000</v>
      </c>
      <c r="C2108" s="236" t="s">
        <v>17718</v>
      </c>
      <c r="D2108" s="237">
        <v>8.1454230255265969</v>
      </c>
      <c r="E2108" s="238">
        <f t="shared" si="91"/>
        <v>9.7745076306319163</v>
      </c>
      <c r="F2108" s="238">
        <f t="shared" si="92"/>
        <v>244.36269076579791</v>
      </c>
      <c r="G2108" s="238">
        <f t="shared" si="92"/>
        <v>293.23522891895749</v>
      </c>
      <c r="H2108" s="239"/>
      <c r="I2108" s="240"/>
    </row>
    <row r="2109" spans="1:9" x14ac:dyDescent="0.25">
      <c r="A2109" s="235" t="s">
        <v>17672</v>
      </c>
      <c r="B2109" s="250">
        <v>623906000</v>
      </c>
      <c r="C2109" s="236" t="s">
        <v>19920</v>
      </c>
      <c r="D2109" s="237">
        <v>7.9061858340108815</v>
      </c>
      <c r="E2109" s="238">
        <f t="shared" si="91"/>
        <v>9.4874230008130578</v>
      </c>
      <c r="F2109" s="238">
        <f t="shared" si="92"/>
        <v>237.18557502032644</v>
      </c>
      <c r="G2109" s="238">
        <f t="shared" si="92"/>
        <v>284.62269002439172</v>
      </c>
      <c r="H2109" s="239"/>
      <c r="I2109" s="240"/>
    </row>
    <row r="2110" spans="1:9" x14ac:dyDescent="0.25">
      <c r="A2110" s="235" t="s">
        <v>17672</v>
      </c>
      <c r="B2110" s="250">
        <v>623600000</v>
      </c>
      <c r="C2110" s="236" t="s">
        <v>17673</v>
      </c>
      <c r="D2110" s="237">
        <v>6.8514044742391569</v>
      </c>
      <c r="E2110" s="238">
        <f t="shared" si="91"/>
        <v>8.2216853690869875</v>
      </c>
      <c r="F2110" s="238">
        <f t="shared" si="92"/>
        <v>205.5421342271747</v>
      </c>
      <c r="G2110" s="238">
        <f t="shared" si="92"/>
        <v>246.65056107260963</v>
      </c>
      <c r="H2110" s="239"/>
      <c r="I2110" s="240"/>
    </row>
    <row r="2111" spans="1:9" x14ac:dyDescent="0.25">
      <c r="A2111" s="235" t="s">
        <v>17672</v>
      </c>
      <c r="B2111" s="250">
        <v>623698000</v>
      </c>
      <c r="C2111" s="236" t="s">
        <v>19921</v>
      </c>
      <c r="D2111" s="237">
        <v>12.627275030056534</v>
      </c>
      <c r="E2111" s="238">
        <f t="shared" si="91"/>
        <v>15.15273003606784</v>
      </c>
      <c r="F2111" s="238">
        <f t="shared" si="92"/>
        <v>378.81825090169605</v>
      </c>
      <c r="G2111" s="238">
        <f t="shared" si="92"/>
        <v>454.58190108203519</v>
      </c>
      <c r="H2111" s="239"/>
      <c r="I2111" s="240"/>
    </row>
    <row r="2112" spans="1:9" x14ac:dyDescent="0.25">
      <c r="A2112" s="235" t="s">
        <v>17672</v>
      </c>
      <c r="B2112" s="250">
        <v>623645000</v>
      </c>
      <c r="C2112" s="236" t="s">
        <v>17692</v>
      </c>
      <c r="D2112" s="237">
        <v>2.4806450723292133</v>
      </c>
      <c r="E2112" s="238">
        <f t="shared" si="91"/>
        <v>2.9767740867950558</v>
      </c>
      <c r="F2112" s="238">
        <f t="shared" si="92"/>
        <v>74.419352169876404</v>
      </c>
      <c r="G2112" s="238">
        <f t="shared" si="92"/>
        <v>89.30322260385168</v>
      </c>
      <c r="H2112" s="239"/>
      <c r="I2112" s="240"/>
    </row>
    <row r="2113" spans="1:9" x14ac:dyDescent="0.25">
      <c r="A2113" s="235" t="s">
        <v>17672</v>
      </c>
      <c r="B2113" s="250">
        <v>623968000</v>
      </c>
      <c r="C2113" s="236" t="s">
        <v>17744</v>
      </c>
      <c r="D2113" s="237">
        <v>1.8176548481147232</v>
      </c>
      <c r="E2113" s="238">
        <f t="shared" si="91"/>
        <v>2.181185817737668</v>
      </c>
      <c r="F2113" s="238">
        <f t="shared" si="92"/>
        <v>54.529645443441694</v>
      </c>
      <c r="G2113" s="238">
        <f t="shared" si="92"/>
        <v>65.435574532130033</v>
      </c>
      <c r="H2113" s="239"/>
      <c r="I2113" s="240"/>
    </row>
    <row r="2114" spans="1:9" x14ac:dyDescent="0.25">
      <c r="A2114" s="235" t="s">
        <v>17672</v>
      </c>
      <c r="B2114" s="250">
        <v>623920000</v>
      </c>
      <c r="C2114" s="236" t="s">
        <v>17720</v>
      </c>
      <c r="D2114" s="237">
        <v>1.8954183691645639</v>
      </c>
      <c r="E2114" s="238">
        <f t="shared" si="91"/>
        <v>2.2745020429974767</v>
      </c>
      <c r="F2114" s="238">
        <f t="shared" si="92"/>
        <v>56.862551074936917</v>
      </c>
      <c r="G2114" s="238">
        <f t="shared" si="92"/>
        <v>68.235061289924303</v>
      </c>
      <c r="H2114" s="239"/>
      <c r="I2114" s="240"/>
    </row>
    <row r="2115" spans="1:9" x14ac:dyDescent="0.25">
      <c r="A2115" s="235" t="s">
        <v>17672</v>
      </c>
      <c r="B2115" s="250">
        <v>623943000</v>
      </c>
      <c r="C2115" s="236" t="s">
        <v>17734</v>
      </c>
      <c r="D2115" s="237">
        <v>2.7221345498449834</v>
      </c>
      <c r="E2115" s="238">
        <f t="shared" si="91"/>
        <v>3.2665614598139801</v>
      </c>
      <c r="F2115" s="238">
        <f t="shared" si="92"/>
        <v>81.664036495349507</v>
      </c>
      <c r="G2115" s="238">
        <f t="shared" si="92"/>
        <v>97.996843794419405</v>
      </c>
      <c r="H2115" s="239"/>
      <c r="I2115" s="240"/>
    </row>
    <row r="2116" spans="1:9" x14ac:dyDescent="0.25">
      <c r="A2116" s="235" t="s">
        <v>17672</v>
      </c>
      <c r="B2116" s="250">
        <v>623942000</v>
      </c>
      <c r="C2116" s="236" t="s">
        <v>17733</v>
      </c>
      <c r="D2116" s="237">
        <v>2.7221345498449834</v>
      </c>
      <c r="E2116" s="238">
        <f t="shared" si="91"/>
        <v>3.2665614598139801</v>
      </c>
      <c r="F2116" s="238">
        <f t="shared" si="92"/>
        <v>81.664036495349507</v>
      </c>
      <c r="G2116" s="238">
        <f t="shared" si="92"/>
        <v>97.996843794419405</v>
      </c>
      <c r="H2116" s="239"/>
      <c r="I2116" s="240"/>
    </row>
    <row r="2117" spans="1:9" x14ac:dyDescent="0.25">
      <c r="A2117" s="235" t="s">
        <v>17672</v>
      </c>
      <c r="B2117" s="250">
        <v>623944000</v>
      </c>
      <c r="C2117" s="236" t="s">
        <v>17733</v>
      </c>
      <c r="D2117" s="237">
        <v>2.5805086236945285</v>
      </c>
      <c r="E2117" s="238">
        <f t="shared" si="91"/>
        <v>3.0966103484334342</v>
      </c>
      <c r="F2117" s="238">
        <f t="shared" si="92"/>
        <v>77.415258710835857</v>
      </c>
      <c r="G2117" s="238">
        <f t="shared" si="92"/>
        <v>92.89831045300302</v>
      </c>
      <c r="H2117" s="239"/>
      <c r="I2117" s="240"/>
    </row>
    <row r="2118" spans="1:9" x14ac:dyDescent="0.25">
      <c r="A2118" s="235" t="s">
        <v>17672</v>
      </c>
      <c r="B2118" s="250">
        <v>623945000</v>
      </c>
      <c r="C2118" s="236" t="s">
        <v>17735</v>
      </c>
      <c r="D2118" s="237">
        <v>2.3925864784696276</v>
      </c>
      <c r="E2118" s="238">
        <f t="shared" si="91"/>
        <v>2.871103774163553</v>
      </c>
      <c r="F2118" s="238">
        <f t="shared" si="92"/>
        <v>71.777594354088833</v>
      </c>
      <c r="G2118" s="238">
        <f t="shared" si="92"/>
        <v>86.133113224906594</v>
      </c>
      <c r="H2118" s="239"/>
      <c r="I2118" s="240"/>
    </row>
    <row r="2119" spans="1:9" x14ac:dyDescent="0.25">
      <c r="A2119" s="235" t="s">
        <v>17672</v>
      </c>
      <c r="B2119" s="250">
        <v>623939000</v>
      </c>
      <c r="C2119" s="236" t="s">
        <v>17730</v>
      </c>
      <c r="D2119" s="237">
        <v>2.5159727561538423</v>
      </c>
      <c r="E2119" s="238">
        <f t="shared" si="91"/>
        <v>3.0191673073846106</v>
      </c>
      <c r="F2119" s="238">
        <f t="shared" si="92"/>
        <v>75.479182684615267</v>
      </c>
      <c r="G2119" s="238">
        <f t="shared" si="92"/>
        <v>90.575019221538312</v>
      </c>
      <c r="H2119" s="239"/>
      <c r="I2119" s="240"/>
    </row>
    <row r="2120" spans="1:9" x14ac:dyDescent="0.25">
      <c r="A2120" s="235" t="s">
        <v>17672</v>
      </c>
      <c r="B2120" s="250">
        <v>623941000</v>
      </c>
      <c r="C2120" s="236" t="s">
        <v>17732</v>
      </c>
      <c r="D2120" s="237">
        <v>2.3615800775363498</v>
      </c>
      <c r="E2120" s="238">
        <f t="shared" si="91"/>
        <v>2.8338960930436197</v>
      </c>
      <c r="F2120" s="238">
        <f t="shared" si="92"/>
        <v>70.847402326090489</v>
      </c>
      <c r="G2120" s="238">
        <f t="shared" si="92"/>
        <v>85.016882791308589</v>
      </c>
      <c r="H2120" s="239"/>
      <c r="I2120" s="240"/>
    </row>
    <row r="2121" spans="1:9" x14ac:dyDescent="0.25">
      <c r="A2121" s="235" t="s">
        <v>17672</v>
      </c>
      <c r="B2121" s="250">
        <v>623940000</v>
      </c>
      <c r="C2121" s="236" t="s">
        <v>17731</v>
      </c>
      <c r="D2121" s="237">
        <v>2.3615800775363498</v>
      </c>
      <c r="E2121" s="238">
        <f t="shared" si="91"/>
        <v>2.8338960930436197</v>
      </c>
      <c r="F2121" s="238">
        <f t="shared" si="92"/>
        <v>70.847402326090489</v>
      </c>
      <c r="G2121" s="238">
        <f t="shared" si="92"/>
        <v>85.016882791308589</v>
      </c>
      <c r="H2121" s="239"/>
      <c r="I2121" s="240"/>
    </row>
    <row r="2122" spans="1:9" x14ac:dyDescent="0.25">
      <c r="A2122" s="235" t="s">
        <v>17672</v>
      </c>
      <c r="B2122" s="250">
        <v>623938000</v>
      </c>
      <c r="C2122" s="236" t="s">
        <v>17729</v>
      </c>
      <c r="D2122" s="237">
        <v>2.3615800775363498</v>
      </c>
      <c r="E2122" s="238">
        <f t="shared" si="91"/>
        <v>2.8338960930436197</v>
      </c>
      <c r="F2122" s="238">
        <f t="shared" si="92"/>
        <v>70.847402326090489</v>
      </c>
      <c r="G2122" s="238">
        <f t="shared" si="92"/>
        <v>85.016882791308589</v>
      </c>
      <c r="H2122" s="239"/>
      <c r="I2122" s="240"/>
    </row>
    <row r="2123" spans="1:9" x14ac:dyDescent="0.25">
      <c r="A2123" s="235" t="s">
        <v>17672</v>
      </c>
      <c r="B2123" s="250">
        <v>623903000</v>
      </c>
      <c r="C2123" s="236" t="s">
        <v>19922</v>
      </c>
      <c r="D2123" s="237">
        <v>4.5333967575140424</v>
      </c>
      <c r="E2123" s="238">
        <f t="shared" si="91"/>
        <v>5.440076109016851</v>
      </c>
      <c r="F2123" s="238">
        <f t="shared" si="92"/>
        <v>136.00190272542127</v>
      </c>
      <c r="G2123" s="238">
        <f t="shared" si="92"/>
        <v>163.20228327050552</v>
      </c>
      <c r="H2123" s="239"/>
      <c r="I2123" s="240"/>
    </row>
    <row r="2124" spans="1:9" x14ac:dyDescent="0.25">
      <c r="A2124" s="235" t="s">
        <v>17672</v>
      </c>
      <c r="B2124" s="250">
        <v>623640000</v>
      </c>
      <c r="C2124" s="236" t="s">
        <v>17690</v>
      </c>
      <c r="D2124" s="237">
        <v>5.2431295434424809</v>
      </c>
      <c r="E2124" s="238">
        <f t="shared" si="91"/>
        <v>6.2917554521309773</v>
      </c>
      <c r="F2124" s="238">
        <f t="shared" si="92"/>
        <v>157.29388630327443</v>
      </c>
      <c r="G2124" s="238">
        <f t="shared" si="92"/>
        <v>188.75266356392933</v>
      </c>
      <c r="H2124" s="239"/>
      <c r="I2124" s="240"/>
    </row>
    <row r="2125" spans="1:9" x14ac:dyDescent="0.25">
      <c r="A2125" s="235" t="s">
        <v>17672</v>
      </c>
      <c r="B2125" s="250">
        <v>623948000</v>
      </c>
      <c r="C2125" s="236" t="s">
        <v>17736</v>
      </c>
      <c r="D2125" s="237">
        <v>5.6759787238599895</v>
      </c>
      <c r="E2125" s="238">
        <f t="shared" si="91"/>
        <v>6.8111744686319868</v>
      </c>
      <c r="F2125" s="238">
        <f t="shared" si="92"/>
        <v>170.27936171579969</v>
      </c>
      <c r="G2125" s="238">
        <f t="shared" si="92"/>
        <v>204.3352340589596</v>
      </c>
      <c r="H2125" s="239"/>
      <c r="I2125" s="240"/>
    </row>
    <row r="2126" spans="1:9" x14ac:dyDescent="0.25">
      <c r="A2126" s="235" t="s">
        <v>17672</v>
      </c>
      <c r="B2126" s="250">
        <v>623624000</v>
      </c>
      <c r="C2126" s="236" t="s">
        <v>7204</v>
      </c>
      <c r="D2126" s="237">
        <v>17.024000000000001</v>
      </c>
      <c r="E2126" s="238">
        <f t="shared" si="91"/>
        <v>20.428799999999999</v>
      </c>
      <c r="F2126" s="238">
        <f t="shared" si="92"/>
        <v>510.72</v>
      </c>
      <c r="G2126" s="238">
        <f t="shared" si="92"/>
        <v>612.86399999999992</v>
      </c>
      <c r="H2126" s="239"/>
      <c r="I2126" s="240"/>
    </row>
    <row r="2127" spans="1:9" x14ac:dyDescent="0.25">
      <c r="A2127" s="235" t="s">
        <v>17672</v>
      </c>
      <c r="B2127" s="250">
        <v>623651000</v>
      </c>
      <c r="C2127" s="236" t="s">
        <v>17698</v>
      </c>
      <c r="D2127" s="237">
        <v>2.8553278948869378</v>
      </c>
      <c r="E2127" s="238">
        <f t="shared" si="91"/>
        <v>3.4263934738643251</v>
      </c>
      <c r="F2127" s="238">
        <f t="shared" si="92"/>
        <v>85.65983684660813</v>
      </c>
      <c r="G2127" s="238">
        <f t="shared" si="92"/>
        <v>102.79180421592976</v>
      </c>
      <c r="H2127" s="239"/>
      <c r="I2127" s="240"/>
    </row>
    <row r="2128" spans="1:9" x14ac:dyDescent="0.25">
      <c r="A2128" s="235" t="s">
        <v>17672</v>
      </c>
      <c r="B2128" s="250">
        <v>623695000</v>
      </c>
      <c r="C2128" s="236" t="s">
        <v>17715</v>
      </c>
      <c r="D2128" s="237">
        <v>8.5053097986196207</v>
      </c>
      <c r="E2128" s="238">
        <f t="shared" si="91"/>
        <v>10.206371758343545</v>
      </c>
      <c r="F2128" s="238">
        <f t="shared" si="92"/>
        <v>255.15929395858862</v>
      </c>
      <c r="G2128" s="238">
        <f t="shared" si="92"/>
        <v>306.19115275030634</v>
      </c>
      <c r="H2128" s="239"/>
      <c r="I2128" s="240"/>
    </row>
    <row r="2129" spans="1:9" x14ac:dyDescent="0.25">
      <c r="A2129" s="235" t="s">
        <v>17672</v>
      </c>
      <c r="B2129" s="250">
        <v>623703000</v>
      </c>
      <c r="C2129" s="236" t="s">
        <v>7210</v>
      </c>
      <c r="D2129" s="237">
        <v>54.795999999999999</v>
      </c>
      <c r="E2129" s="238">
        <f t="shared" si="91"/>
        <v>65.755200000000002</v>
      </c>
      <c r="F2129" s="238">
        <f t="shared" si="92"/>
        <v>1643.8799999999999</v>
      </c>
      <c r="G2129" s="238">
        <f t="shared" si="92"/>
        <v>1972.6559999999999</v>
      </c>
      <c r="H2129" s="239"/>
      <c r="I2129" s="240"/>
    </row>
    <row r="2130" spans="1:9" x14ac:dyDescent="0.25">
      <c r="A2130" s="235" t="s">
        <v>17672</v>
      </c>
      <c r="B2130" s="250">
        <v>623691000</v>
      </c>
      <c r="C2130" s="236" t="s">
        <v>7208</v>
      </c>
      <c r="D2130" s="237">
        <v>14.616</v>
      </c>
      <c r="E2130" s="238">
        <f t="shared" si="91"/>
        <v>17.539199999999997</v>
      </c>
      <c r="F2130" s="238">
        <f t="shared" si="92"/>
        <v>438.48</v>
      </c>
      <c r="G2130" s="238">
        <f t="shared" si="92"/>
        <v>526.17599999999993</v>
      </c>
      <c r="H2130" s="239"/>
      <c r="I2130" s="240"/>
    </row>
    <row r="2131" spans="1:9" x14ac:dyDescent="0.25">
      <c r="A2131" s="235" t="s">
        <v>17672</v>
      </c>
      <c r="B2131" s="250">
        <v>623961000</v>
      </c>
      <c r="C2131" s="236" t="s">
        <v>17740</v>
      </c>
      <c r="D2131" s="237">
        <v>1.6675819652229986</v>
      </c>
      <c r="E2131" s="238">
        <f t="shared" si="91"/>
        <v>2.0010983582675981</v>
      </c>
      <c r="F2131" s="238">
        <f t="shared" si="92"/>
        <v>50.027458956689955</v>
      </c>
      <c r="G2131" s="238">
        <f t="shared" si="92"/>
        <v>60.032950748027943</v>
      </c>
      <c r="H2131" s="239"/>
      <c r="I2131" s="240"/>
    </row>
    <row r="2132" spans="1:9" x14ac:dyDescent="0.25">
      <c r="A2132" s="235" t="s">
        <v>17672</v>
      </c>
      <c r="B2132" s="250">
        <v>623969000</v>
      </c>
      <c r="C2132" s="236" t="s">
        <v>17745</v>
      </c>
      <c r="D2132" s="237">
        <v>2.5805086236945285</v>
      </c>
      <c r="E2132" s="238">
        <f t="shared" si="91"/>
        <v>3.0966103484334342</v>
      </c>
      <c r="F2132" s="238">
        <f t="shared" si="92"/>
        <v>77.415258710835857</v>
      </c>
      <c r="G2132" s="238">
        <f t="shared" si="92"/>
        <v>92.89831045300302</v>
      </c>
      <c r="H2132" s="239"/>
      <c r="I2132" s="240"/>
    </row>
    <row r="2133" spans="1:9" x14ac:dyDescent="0.25">
      <c r="A2133" s="235" t="s">
        <v>17672</v>
      </c>
      <c r="B2133" s="250">
        <v>623634000</v>
      </c>
      <c r="C2133" s="236" t="s">
        <v>17684</v>
      </c>
      <c r="D2133" s="237">
        <v>2.5805086236945285</v>
      </c>
      <c r="E2133" s="238">
        <f t="shared" si="91"/>
        <v>3.0966103484334342</v>
      </c>
      <c r="F2133" s="238">
        <f t="shared" si="92"/>
        <v>77.415258710835857</v>
      </c>
      <c r="G2133" s="238">
        <f t="shared" si="92"/>
        <v>92.89831045300302</v>
      </c>
      <c r="H2133" s="239"/>
      <c r="I2133" s="240"/>
    </row>
    <row r="2134" spans="1:9" x14ac:dyDescent="0.25">
      <c r="A2134" s="235" t="s">
        <v>17672</v>
      </c>
      <c r="B2134" s="250">
        <v>623975000</v>
      </c>
      <c r="C2134" s="236" t="s">
        <v>17751</v>
      </c>
      <c r="D2134" s="237">
        <v>5.2723134286194142</v>
      </c>
      <c r="E2134" s="238">
        <f t="shared" ref="E2134:E2197" si="93">D2134*1.2</f>
        <v>6.3267761143432972</v>
      </c>
      <c r="F2134" s="238">
        <f t="shared" ref="F2134:G2197" si="94">D2134*$F$1</f>
        <v>158.16940285858243</v>
      </c>
      <c r="G2134" s="238">
        <f t="shared" si="94"/>
        <v>189.8032834302989</v>
      </c>
      <c r="H2134" s="239"/>
      <c r="I2134" s="240"/>
    </row>
    <row r="2135" spans="1:9" x14ac:dyDescent="0.25">
      <c r="A2135" s="235" t="s">
        <v>17672</v>
      </c>
      <c r="B2135" s="250">
        <v>623608000</v>
      </c>
      <c r="C2135" s="236" t="s">
        <v>7201</v>
      </c>
      <c r="D2135" s="237">
        <v>18.591999999999999</v>
      </c>
      <c r="E2135" s="238">
        <f t="shared" si="93"/>
        <v>22.310399999999998</v>
      </c>
      <c r="F2135" s="238">
        <f t="shared" si="94"/>
        <v>557.76</v>
      </c>
      <c r="G2135" s="238">
        <f t="shared" si="94"/>
        <v>669.3119999999999</v>
      </c>
      <c r="H2135" s="239"/>
      <c r="I2135" s="240"/>
    </row>
    <row r="2136" spans="1:9" x14ac:dyDescent="0.25">
      <c r="A2136" s="235" t="s">
        <v>17672</v>
      </c>
      <c r="B2136" s="250">
        <v>623650000</v>
      </c>
      <c r="C2136" s="236" t="s">
        <v>17697</v>
      </c>
      <c r="D2136" s="237">
        <v>3.1178205732998947</v>
      </c>
      <c r="E2136" s="238">
        <f t="shared" si="93"/>
        <v>3.7413846879598736</v>
      </c>
      <c r="F2136" s="238">
        <f t="shared" si="94"/>
        <v>93.534617198996841</v>
      </c>
      <c r="G2136" s="238">
        <f t="shared" si="94"/>
        <v>112.24154063879621</v>
      </c>
      <c r="H2136" s="239"/>
      <c r="I2136" s="240"/>
    </row>
    <row r="2137" spans="1:9" x14ac:dyDescent="0.25">
      <c r="A2137" s="235" t="s">
        <v>17672</v>
      </c>
      <c r="B2137" s="250">
        <v>623686000</v>
      </c>
      <c r="C2137" s="236" t="s">
        <v>17710</v>
      </c>
      <c r="D2137" s="237">
        <v>8.1454230255265969</v>
      </c>
      <c r="E2137" s="238">
        <f t="shared" si="93"/>
        <v>9.7745076306319163</v>
      </c>
      <c r="F2137" s="238">
        <f t="shared" si="94"/>
        <v>244.36269076579791</v>
      </c>
      <c r="G2137" s="238">
        <f t="shared" si="94"/>
        <v>293.23522891895749</v>
      </c>
      <c r="H2137" s="239"/>
      <c r="I2137" s="240"/>
    </row>
    <row r="2138" spans="1:9" x14ac:dyDescent="0.25">
      <c r="A2138" s="235" t="s">
        <v>17672</v>
      </c>
      <c r="B2138" s="250">
        <v>623609000</v>
      </c>
      <c r="C2138" s="236" t="s">
        <v>7202</v>
      </c>
      <c r="D2138" s="237">
        <v>15.4</v>
      </c>
      <c r="E2138" s="238">
        <f t="shared" si="93"/>
        <v>18.48</v>
      </c>
      <c r="F2138" s="238">
        <f t="shared" si="94"/>
        <v>462</v>
      </c>
      <c r="G2138" s="238">
        <f t="shared" si="94"/>
        <v>554.4</v>
      </c>
      <c r="H2138" s="239"/>
      <c r="I2138" s="240"/>
    </row>
    <row r="2139" spans="1:9" x14ac:dyDescent="0.25">
      <c r="A2139" s="235" t="s">
        <v>17672</v>
      </c>
      <c r="B2139" s="250">
        <v>623962000</v>
      </c>
      <c r="C2139" s="236" t="s">
        <v>17741</v>
      </c>
      <c r="D2139" s="237">
        <v>1.6675819652229986</v>
      </c>
      <c r="E2139" s="238">
        <f t="shared" si="93"/>
        <v>2.0010983582675981</v>
      </c>
      <c r="F2139" s="238">
        <f t="shared" si="94"/>
        <v>50.027458956689955</v>
      </c>
      <c r="G2139" s="238">
        <f t="shared" si="94"/>
        <v>60.032950748027943</v>
      </c>
      <c r="H2139" s="239"/>
      <c r="I2139" s="240"/>
    </row>
    <row r="2140" spans="1:9" x14ac:dyDescent="0.25">
      <c r="A2140" s="235" t="s">
        <v>17672</v>
      </c>
      <c r="B2140" s="250">
        <v>623635000</v>
      </c>
      <c r="C2140" s="236" t="s">
        <v>17685</v>
      </c>
      <c r="D2140" s="237">
        <v>2.5805086236945285</v>
      </c>
      <c r="E2140" s="238">
        <f t="shared" si="93"/>
        <v>3.0966103484334342</v>
      </c>
      <c r="F2140" s="238">
        <f t="shared" si="94"/>
        <v>77.415258710835857</v>
      </c>
      <c r="G2140" s="238">
        <f t="shared" si="94"/>
        <v>92.89831045300302</v>
      </c>
      <c r="H2140" s="239"/>
      <c r="I2140" s="240"/>
    </row>
    <row r="2141" spans="1:9" x14ac:dyDescent="0.25">
      <c r="A2141" s="235" t="s">
        <v>17672</v>
      </c>
      <c r="B2141" s="250">
        <v>623606000</v>
      </c>
      <c r="C2141" s="236" t="s">
        <v>17676</v>
      </c>
      <c r="D2141" s="237">
        <v>9.5361426464239631</v>
      </c>
      <c r="E2141" s="238">
        <f t="shared" si="93"/>
        <v>11.443371175708755</v>
      </c>
      <c r="F2141" s="238">
        <f t="shared" si="94"/>
        <v>286.08427939271888</v>
      </c>
      <c r="G2141" s="238">
        <f t="shared" si="94"/>
        <v>343.30113527126264</v>
      </c>
      <c r="H2141" s="239"/>
      <c r="I2141" s="240"/>
    </row>
    <row r="2142" spans="1:9" x14ac:dyDescent="0.25">
      <c r="A2142" s="235" t="s">
        <v>17672</v>
      </c>
      <c r="B2142" s="250">
        <v>623632000</v>
      </c>
      <c r="C2142" s="236" t="s">
        <v>17682</v>
      </c>
      <c r="D2142" s="237">
        <v>1.9052256416515139</v>
      </c>
      <c r="E2142" s="238">
        <f t="shared" si="93"/>
        <v>2.2862707699818166</v>
      </c>
      <c r="F2142" s="238">
        <f t="shared" si="94"/>
        <v>57.15676924954542</v>
      </c>
      <c r="G2142" s="238">
        <f t="shared" si="94"/>
        <v>68.588123099454492</v>
      </c>
      <c r="H2142" s="239"/>
      <c r="I2142" s="240"/>
    </row>
    <row r="2143" spans="1:9" x14ac:dyDescent="0.25">
      <c r="A2143" s="235" t="s">
        <v>17672</v>
      </c>
      <c r="B2143" s="250">
        <v>623949000</v>
      </c>
      <c r="C2143" s="236" t="s">
        <v>17737</v>
      </c>
      <c r="D2143" s="237">
        <v>4.7573513159242502</v>
      </c>
      <c r="E2143" s="238">
        <f t="shared" si="93"/>
        <v>5.7088215791090997</v>
      </c>
      <c r="F2143" s="238">
        <f t="shared" si="94"/>
        <v>142.7205394777275</v>
      </c>
      <c r="G2143" s="238">
        <f t="shared" si="94"/>
        <v>171.26464737327299</v>
      </c>
      <c r="H2143" s="239"/>
      <c r="I2143" s="240"/>
    </row>
    <row r="2144" spans="1:9" x14ac:dyDescent="0.25">
      <c r="A2144" s="235" t="s">
        <v>17672</v>
      </c>
      <c r="B2144" s="250">
        <v>623641000</v>
      </c>
      <c r="C2144" s="236" t="s">
        <v>17691</v>
      </c>
      <c r="D2144" s="237">
        <v>5.9430421667679472</v>
      </c>
      <c r="E2144" s="238">
        <f t="shared" si="93"/>
        <v>7.1316506001215361</v>
      </c>
      <c r="F2144" s="238">
        <f t="shared" si="94"/>
        <v>178.2912650030384</v>
      </c>
      <c r="G2144" s="238">
        <f t="shared" si="94"/>
        <v>213.94951800364609</v>
      </c>
      <c r="H2144" s="239"/>
      <c r="I2144" s="240"/>
    </row>
    <row r="2145" spans="1:9" x14ac:dyDescent="0.25">
      <c r="A2145" s="235" t="s">
        <v>17672</v>
      </c>
      <c r="B2145" s="250">
        <v>623692000</v>
      </c>
      <c r="C2145" s="236" t="s">
        <v>17713</v>
      </c>
      <c r="D2145" s="237">
        <v>11.752204143028717</v>
      </c>
      <c r="E2145" s="238">
        <f t="shared" si="93"/>
        <v>14.10264497163446</v>
      </c>
      <c r="F2145" s="238">
        <f t="shared" si="94"/>
        <v>352.56612429086152</v>
      </c>
      <c r="G2145" s="238">
        <f t="shared" si="94"/>
        <v>423.07934914903382</v>
      </c>
      <c r="H2145" s="239"/>
      <c r="I2145" s="240"/>
    </row>
    <row r="2146" spans="1:9" x14ac:dyDescent="0.25">
      <c r="A2146" s="235" t="s">
        <v>17672</v>
      </c>
      <c r="B2146" s="250">
        <v>623965000</v>
      </c>
      <c r="C2146" s="236" t="s">
        <v>17743</v>
      </c>
      <c r="D2146" s="237">
        <v>1.6180918638286395</v>
      </c>
      <c r="E2146" s="238">
        <f t="shared" si="93"/>
        <v>1.9417102365943673</v>
      </c>
      <c r="F2146" s="238">
        <f t="shared" si="94"/>
        <v>48.542755914859185</v>
      </c>
      <c r="G2146" s="238">
        <f t="shared" si="94"/>
        <v>58.251307097831017</v>
      </c>
      <c r="H2146" s="239"/>
      <c r="I2146" s="240"/>
    </row>
    <row r="2147" spans="1:9" x14ac:dyDescent="0.25">
      <c r="A2147" s="235" t="s">
        <v>17672</v>
      </c>
      <c r="B2147" s="250">
        <v>623637000</v>
      </c>
      <c r="C2147" s="236" t="s">
        <v>17687</v>
      </c>
      <c r="D2147" s="237">
        <v>2.4808511989202802</v>
      </c>
      <c r="E2147" s="238">
        <f t="shared" si="93"/>
        <v>2.9770214387043361</v>
      </c>
      <c r="F2147" s="238">
        <f t="shared" si="94"/>
        <v>74.425535967608411</v>
      </c>
      <c r="G2147" s="238">
        <f t="shared" si="94"/>
        <v>89.310643161130088</v>
      </c>
      <c r="H2147" s="239"/>
      <c r="I2147" s="240"/>
    </row>
    <row r="2148" spans="1:9" x14ac:dyDescent="0.25">
      <c r="A2148" s="235" t="s">
        <v>17672</v>
      </c>
      <c r="B2148" s="250">
        <v>623924000</v>
      </c>
      <c r="C2148" s="236" t="s">
        <v>17722</v>
      </c>
      <c r="D2148" s="237">
        <v>2.6046831711212457</v>
      </c>
      <c r="E2148" s="238">
        <f t="shared" si="93"/>
        <v>3.1256198053454947</v>
      </c>
      <c r="F2148" s="238">
        <f t="shared" si="94"/>
        <v>78.140495133637373</v>
      </c>
      <c r="G2148" s="238">
        <f t="shared" si="94"/>
        <v>93.768594160364842</v>
      </c>
      <c r="H2148" s="239"/>
      <c r="I2148" s="240"/>
    </row>
    <row r="2149" spans="1:9" x14ac:dyDescent="0.25">
      <c r="A2149" s="235" t="s">
        <v>17672</v>
      </c>
      <c r="B2149" s="250">
        <v>623950000</v>
      </c>
      <c r="C2149" s="236" t="s">
        <v>17738</v>
      </c>
      <c r="D2149" s="237">
        <v>3.5166989114072957</v>
      </c>
      <c r="E2149" s="238">
        <f t="shared" si="93"/>
        <v>4.2200386936887551</v>
      </c>
      <c r="F2149" s="238">
        <f t="shared" si="94"/>
        <v>105.50096734221887</v>
      </c>
      <c r="G2149" s="238">
        <f t="shared" si="94"/>
        <v>126.60116081066265</v>
      </c>
      <c r="H2149" s="239"/>
      <c r="I2149" s="240"/>
    </row>
    <row r="2150" spans="1:9" x14ac:dyDescent="0.25">
      <c r="A2150" s="235" t="s">
        <v>17672</v>
      </c>
      <c r="B2150" s="250">
        <v>623971000</v>
      </c>
      <c r="C2150" s="236" t="s">
        <v>17747</v>
      </c>
      <c r="D2150" s="237">
        <v>3.3490771873212983</v>
      </c>
      <c r="E2150" s="238">
        <f t="shared" si="93"/>
        <v>4.0188926247855576</v>
      </c>
      <c r="F2150" s="238">
        <f t="shared" si="94"/>
        <v>100.47231561963895</v>
      </c>
      <c r="G2150" s="238">
        <f t="shared" si="94"/>
        <v>120.56677874356673</v>
      </c>
      <c r="H2150" s="239"/>
      <c r="I2150" s="240"/>
    </row>
    <row r="2151" spans="1:9" x14ac:dyDescent="0.25">
      <c r="A2151" s="235" t="s">
        <v>17672</v>
      </c>
      <c r="B2151" s="250">
        <v>623662000</v>
      </c>
      <c r="C2151" s="236" t="s">
        <v>17703</v>
      </c>
      <c r="D2151" s="237">
        <v>17.94246890222151</v>
      </c>
      <c r="E2151" s="238">
        <f t="shared" si="93"/>
        <v>21.530962682665812</v>
      </c>
      <c r="F2151" s="238">
        <f t="shared" si="94"/>
        <v>538.27406706664533</v>
      </c>
      <c r="G2151" s="238">
        <f t="shared" si="94"/>
        <v>645.9288804799744</v>
      </c>
      <c r="H2151" s="239"/>
      <c r="I2151" s="240"/>
    </row>
    <row r="2152" spans="1:9" x14ac:dyDescent="0.25">
      <c r="A2152" s="235" t="s">
        <v>17672</v>
      </c>
      <c r="B2152" s="250">
        <v>623618000</v>
      </c>
      <c r="C2152" s="236" t="s">
        <v>17678</v>
      </c>
      <c r="D2152" s="237">
        <v>12.397164132525878</v>
      </c>
      <c r="E2152" s="238">
        <f t="shared" si="93"/>
        <v>14.876596959031053</v>
      </c>
      <c r="F2152" s="238">
        <f t="shared" si="94"/>
        <v>371.91492397577633</v>
      </c>
      <c r="G2152" s="238">
        <f t="shared" si="94"/>
        <v>446.2979087709316</v>
      </c>
      <c r="H2152" s="239"/>
      <c r="I2152" s="240"/>
    </row>
    <row r="2153" spans="1:9" x14ac:dyDescent="0.25">
      <c r="A2153" s="235" t="s">
        <v>17672</v>
      </c>
      <c r="B2153" s="250">
        <v>623925000</v>
      </c>
      <c r="C2153" s="236" t="s">
        <v>17723</v>
      </c>
      <c r="D2153" s="237">
        <v>2.6046831711212457</v>
      </c>
      <c r="E2153" s="238">
        <f t="shared" si="93"/>
        <v>3.1256198053454947</v>
      </c>
      <c r="F2153" s="238">
        <f t="shared" si="94"/>
        <v>78.140495133637373</v>
      </c>
      <c r="G2153" s="238">
        <f t="shared" si="94"/>
        <v>93.768594160364842</v>
      </c>
      <c r="H2153" s="239"/>
      <c r="I2153" s="240"/>
    </row>
    <row r="2154" spans="1:9" x14ac:dyDescent="0.25">
      <c r="A2154" s="235" t="s">
        <v>17672</v>
      </c>
      <c r="B2154" s="250">
        <v>623638000</v>
      </c>
      <c r="C2154" s="236" t="s">
        <v>17688</v>
      </c>
      <c r="D2154" s="237">
        <v>2.4808511989202802</v>
      </c>
      <c r="E2154" s="238">
        <f t="shared" si="93"/>
        <v>2.9770214387043361</v>
      </c>
      <c r="F2154" s="238">
        <f t="shared" si="94"/>
        <v>74.425535967608411</v>
      </c>
      <c r="G2154" s="238">
        <f t="shared" si="94"/>
        <v>89.310643161130088</v>
      </c>
      <c r="H2154" s="239"/>
      <c r="I2154" s="240"/>
    </row>
    <row r="2155" spans="1:9" x14ac:dyDescent="0.25">
      <c r="A2155" s="235" t="s">
        <v>17672</v>
      </c>
      <c r="B2155" s="250">
        <v>623929000</v>
      </c>
      <c r="C2155" s="236" t="s">
        <v>17725</v>
      </c>
      <c r="D2155" s="237">
        <v>3.5166989114072957</v>
      </c>
      <c r="E2155" s="238">
        <f t="shared" si="93"/>
        <v>4.2200386936887551</v>
      </c>
      <c r="F2155" s="238">
        <f t="shared" si="94"/>
        <v>105.50096734221887</v>
      </c>
      <c r="G2155" s="238">
        <f t="shared" si="94"/>
        <v>126.60116081066265</v>
      </c>
      <c r="H2155" s="239"/>
      <c r="I2155" s="240"/>
    </row>
    <row r="2156" spans="1:9" x14ac:dyDescent="0.25">
      <c r="A2156" s="235" t="s">
        <v>17672</v>
      </c>
      <c r="B2156" s="250">
        <v>623973000</v>
      </c>
      <c r="C2156" s="236" t="s">
        <v>17749</v>
      </c>
      <c r="D2156" s="237">
        <v>3.3493049635448897</v>
      </c>
      <c r="E2156" s="238">
        <f t="shared" si="93"/>
        <v>4.0191659562538673</v>
      </c>
      <c r="F2156" s="238">
        <f t="shared" si="94"/>
        <v>100.47914890634669</v>
      </c>
      <c r="G2156" s="238">
        <f t="shared" si="94"/>
        <v>120.57497868761602</v>
      </c>
      <c r="H2156" s="239"/>
      <c r="I2156" s="240"/>
    </row>
    <row r="2157" spans="1:9" x14ac:dyDescent="0.25">
      <c r="A2157" s="235" t="s">
        <v>17672</v>
      </c>
      <c r="B2157" s="250">
        <v>623972000</v>
      </c>
      <c r="C2157" s="236" t="s">
        <v>17748</v>
      </c>
      <c r="D2157" s="237">
        <v>3.3490771873212983</v>
      </c>
      <c r="E2157" s="238">
        <f t="shared" si="93"/>
        <v>4.0188926247855576</v>
      </c>
      <c r="F2157" s="238">
        <f t="shared" si="94"/>
        <v>100.47231561963895</v>
      </c>
      <c r="G2157" s="238">
        <f t="shared" si="94"/>
        <v>120.56677874356673</v>
      </c>
      <c r="H2157" s="239"/>
      <c r="I2157" s="240"/>
    </row>
    <row r="2158" spans="1:9" x14ac:dyDescent="0.25">
      <c r="A2158" s="235" t="s">
        <v>17672</v>
      </c>
      <c r="B2158" s="250">
        <v>623663000</v>
      </c>
      <c r="C2158" s="236" t="s">
        <v>17704</v>
      </c>
      <c r="D2158" s="237">
        <v>17.94246890222151</v>
      </c>
      <c r="E2158" s="238">
        <f t="shared" si="93"/>
        <v>21.530962682665812</v>
      </c>
      <c r="F2158" s="238">
        <f t="shared" si="94"/>
        <v>538.27406706664533</v>
      </c>
      <c r="G2158" s="238">
        <f t="shared" si="94"/>
        <v>645.9288804799744</v>
      </c>
      <c r="H2158" s="239"/>
      <c r="I2158" s="240"/>
    </row>
    <row r="2159" spans="1:9" x14ac:dyDescent="0.25">
      <c r="A2159" s="235" t="s">
        <v>17672</v>
      </c>
      <c r="B2159" s="250">
        <v>623970000</v>
      </c>
      <c r="C2159" s="236" t="s">
        <v>17746</v>
      </c>
      <c r="D2159" s="237">
        <v>4.1689566046846824</v>
      </c>
      <c r="E2159" s="238">
        <f t="shared" si="93"/>
        <v>5.0027479256216187</v>
      </c>
      <c r="F2159" s="238">
        <f t="shared" si="94"/>
        <v>125.06869814054048</v>
      </c>
      <c r="G2159" s="238">
        <f t="shared" si="94"/>
        <v>150.08243776864856</v>
      </c>
      <c r="H2159" s="239"/>
      <c r="I2159" s="240"/>
    </row>
    <row r="2160" spans="1:9" x14ac:dyDescent="0.25">
      <c r="A2160" s="235" t="s">
        <v>17672</v>
      </c>
      <c r="B2160" s="250">
        <v>623693000</v>
      </c>
      <c r="C2160" s="236" t="s">
        <v>7209</v>
      </c>
      <c r="D2160" s="237">
        <v>14.028</v>
      </c>
      <c r="E2160" s="238">
        <f t="shared" si="93"/>
        <v>16.833600000000001</v>
      </c>
      <c r="F2160" s="238">
        <f t="shared" si="94"/>
        <v>420.84000000000003</v>
      </c>
      <c r="G2160" s="238">
        <f t="shared" si="94"/>
        <v>505.00800000000004</v>
      </c>
      <c r="H2160" s="239"/>
      <c r="I2160" s="240"/>
    </row>
    <row r="2161" spans="1:9" x14ac:dyDescent="0.25">
      <c r="A2161" s="235" t="s">
        <v>17672</v>
      </c>
      <c r="B2161" s="250">
        <v>623636000</v>
      </c>
      <c r="C2161" s="236" t="s">
        <v>17686</v>
      </c>
      <c r="D2161" s="237">
        <v>2.4808511989202802</v>
      </c>
      <c r="E2161" s="238">
        <f t="shared" si="93"/>
        <v>2.9770214387043361</v>
      </c>
      <c r="F2161" s="238">
        <f t="shared" si="94"/>
        <v>74.425535967608411</v>
      </c>
      <c r="G2161" s="238">
        <f t="shared" si="94"/>
        <v>89.310643161130088</v>
      </c>
      <c r="H2161" s="239"/>
      <c r="I2161" s="240"/>
    </row>
    <row r="2162" spans="1:9" x14ac:dyDescent="0.25">
      <c r="A2162" s="235" t="s">
        <v>17672</v>
      </c>
      <c r="B2162" s="250">
        <v>623631000</v>
      </c>
      <c r="C2162" s="236" t="s">
        <v>17681</v>
      </c>
      <c r="D2162" s="237">
        <v>1.8053299594338037</v>
      </c>
      <c r="E2162" s="238">
        <f t="shared" si="93"/>
        <v>2.1663959513205642</v>
      </c>
      <c r="F2162" s="238">
        <f t="shared" si="94"/>
        <v>54.159898783014114</v>
      </c>
      <c r="G2162" s="238">
        <f t="shared" si="94"/>
        <v>64.99187853961692</v>
      </c>
      <c r="H2162" s="239"/>
      <c r="I2162" s="240"/>
    </row>
    <row r="2163" spans="1:9" x14ac:dyDescent="0.25">
      <c r="A2163" s="235" t="s">
        <v>17672</v>
      </c>
      <c r="B2163" s="250">
        <v>623605000</v>
      </c>
      <c r="C2163" s="236" t="s">
        <v>17675</v>
      </c>
      <c r="D2163" s="237">
        <v>10.220557263963066</v>
      </c>
      <c r="E2163" s="238">
        <f t="shared" si="93"/>
        <v>12.264668716755679</v>
      </c>
      <c r="F2163" s="238">
        <f t="shared" si="94"/>
        <v>306.61671791889199</v>
      </c>
      <c r="G2163" s="238">
        <f t="shared" si="94"/>
        <v>367.94006150267035</v>
      </c>
      <c r="H2163" s="239"/>
      <c r="I2163" s="240"/>
    </row>
    <row r="2164" spans="1:9" x14ac:dyDescent="0.25">
      <c r="A2164" s="235" t="s">
        <v>17672</v>
      </c>
      <c r="B2164" s="250">
        <v>623646000</v>
      </c>
      <c r="C2164" s="236" t="s">
        <v>17693</v>
      </c>
      <c r="D2164" s="237">
        <v>2.0422853715865283</v>
      </c>
      <c r="E2164" s="238">
        <f t="shared" si="93"/>
        <v>2.4507424459038338</v>
      </c>
      <c r="F2164" s="238">
        <f t="shared" si="94"/>
        <v>61.268561147595847</v>
      </c>
      <c r="G2164" s="238">
        <f t="shared" si="94"/>
        <v>73.522273377115013</v>
      </c>
      <c r="H2164" s="239"/>
      <c r="I2164" s="240"/>
    </row>
    <row r="2165" spans="1:9" x14ac:dyDescent="0.25">
      <c r="A2165" s="235" t="s">
        <v>17672</v>
      </c>
      <c r="B2165" s="250">
        <v>623620000</v>
      </c>
      <c r="C2165" s="236" t="s">
        <v>19923</v>
      </c>
      <c r="D2165" s="237">
        <v>23.35183749840607</v>
      </c>
      <c r="E2165" s="238">
        <f t="shared" si="93"/>
        <v>28.022204998087282</v>
      </c>
      <c r="F2165" s="238">
        <f t="shared" si="94"/>
        <v>700.55512495218204</v>
      </c>
      <c r="G2165" s="238">
        <f t="shared" si="94"/>
        <v>840.66614994261852</v>
      </c>
      <c r="H2165" s="239"/>
      <c r="I2165" s="240"/>
    </row>
    <row r="2166" spans="1:9" x14ac:dyDescent="0.25">
      <c r="A2166" s="235" t="s">
        <v>17672</v>
      </c>
      <c r="B2166" s="250">
        <v>623676000</v>
      </c>
      <c r="C2166" s="236" t="s">
        <v>7205</v>
      </c>
      <c r="D2166" s="237">
        <v>5.5720000000000001</v>
      </c>
      <c r="E2166" s="238">
        <f t="shared" si="93"/>
        <v>6.6863999999999999</v>
      </c>
      <c r="F2166" s="238">
        <f t="shared" si="94"/>
        <v>167.16</v>
      </c>
      <c r="G2166" s="238">
        <f t="shared" si="94"/>
        <v>200.59199999999998</v>
      </c>
      <c r="H2166" s="239"/>
      <c r="I2166" s="240"/>
    </row>
    <row r="2167" spans="1:9" x14ac:dyDescent="0.25">
      <c r="A2167" s="235" t="s">
        <v>17672</v>
      </c>
      <c r="B2167" s="250">
        <v>623622000</v>
      </c>
      <c r="C2167" s="236" t="s">
        <v>17679</v>
      </c>
      <c r="D2167" s="237">
        <v>13.081577775247311</v>
      </c>
      <c r="E2167" s="238">
        <f t="shared" si="93"/>
        <v>15.697893330296772</v>
      </c>
      <c r="F2167" s="238">
        <f t="shared" si="94"/>
        <v>392.44733325741936</v>
      </c>
      <c r="G2167" s="238">
        <f t="shared" si="94"/>
        <v>470.93679990890314</v>
      </c>
      <c r="H2167" s="239"/>
      <c r="I2167" s="240"/>
    </row>
    <row r="2168" spans="1:9" x14ac:dyDescent="0.25">
      <c r="A2168" s="235" t="s">
        <v>17672</v>
      </c>
      <c r="B2168" s="250">
        <v>623639000</v>
      </c>
      <c r="C2168" s="236" t="s">
        <v>17689</v>
      </c>
      <c r="D2168" s="237">
        <v>2.6181513132406891</v>
      </c>
      <c r="E2168" s="238">
        <f t="shared" si="93"/>
        <v>3.1417815758888268</v>
      </c>
      <c r="F2168" s="238">
        <f t="shared" si="94"/>
        <v>78.544539397220674</v>
      </c>
      <c r="G2168" s="238">
        <f t="shared" si="94"/>
        <v>94.253447276664801</v>
      </c>
      <c r="H2168" s="239"/>
      <c r="I2168" s="240"/>
    </row>
    <row r="2169" spans="1:9" x14ac:dyDescent="0.25">
      <c r="A2169" s="235" t="s">
        <v>17672</v>
      </c>
      <c r="B2169" s="250">
        <v>623974000</v>
      </c>
      <c r="C2169" s="236" t="s">
        <v>17750</v>
      </c>
      <c r="D2169" s="237">
        <v>4.3037469885679061</v>
      </c>
      <c r="E2169" s="238">
        <f t="shared" si="93"/>
        <v>5.1644963862814874</v>
      </c>
      <c r="F2169" s="238">
        <f t="shared" si="94"/>
        <v>129.11240965703718</v>
      </c>
      <c r="G2169" s="238">
        <f t="shared" si="94"/>
        <v>154.93489158844463</v>
      </c>
      <c r="H2169" s="239"/>
      <c r="I2169" s="240"/>
    </row>
    <row r="2170" spans="1:9" x14ac:dyDescent="0.25">
      <c r="A2170" s="235" t="s">
        <v>17672</v>
      </c>
      <c r="B2170" s="250">
        <v>623657000</v>
      </c>
      <c r="C2170" s="236" t="s">
        <v>17701</v>
      </c>
      <c r="D2170" s="237">
        <v>2.2808415211169519</v>
      </c>
      <c r="E2170" s="238">
        <f t="shared" si="93"/>
        <v>2.7370098253403423</v>
      </c>
      <c r="F2170" s="238">
        <f t="shared" si="94"/>
        <v>68.425245633508553</v>
      </c>
      <c r="G2170" s="238">
        <f t="shared" si="94"/>
        <v>82.110294760210266</v>
      </c>
      <c r="H2170" s="239"/>
      <c r="I2170" s="240"/>
    </row>
    <row r="2171" spans="1:9" x14ac:dyDescent="0.25">
      <c r="A2171" s="235" t="s">
        <v>17672</v>
      </c>
      <c r="B2171" s="250">
        <v>623712000</v>
      </c>
      <c r="C2171" s="236" t="s">
        <v>7211</v>
      </c>
      <c r="D2171" s="237">
        <v>47.628000000000007</v>
      </c>
      <c r="E2171" s="238">
        <f t="shared" si="93"/>
        <v>57.153600000000004</v>
      </c>
      <c r="F2171" s="238">
        <f t="shared" si="94"/>
        <v>1428.8400000000001</v>
      </c>
      <c r="G2171" s="238">
        <f t="shared" si="94"/>
        <v>1714.6080000000002</v>
      </c>
      <c r="H2171" s="239"/>
      <c r="I2171" s="240"/>
    </row>
    <row r="2172" spans="1:9" x14ac:dyDescent="0.25">
      <c r="A2172" s="235" t="s">
        <v>17672</v>
      </c>
      <c r="B2172" s="250">
        <v>623690000</v>
      </c>
      <c r="C2172" s="236" t="s">
        <v>7207</v>
      </c>
      <c r="D2172" s="237">
        <v>12.684000000000001</v>
      </c>
      <c r="E2172" s="238">
        <f t="shared" si="93"/>
        <v>15.220800000000001</v>
      </c>
      <c r="F2172" s="238">
        <f t="shared" si="94"/>
        <v>380.52000000000004</v>
      </c>
      <c r="G2172" s="238">
        <f t="shared" si="94"/>
        <v>456.62400000000002</v>
      </c>
      <c r="H2172" s="239"/>
      <c r="I2172" s="240"/>
    </row>
    <row r="2173" spans="1:9" x14ac:dyDescent="0.25">
      <c r="A2173" s="235" t="s">
        <v>17672</v>
      </c>
      <c r="B2173" s="250">
        <v>623964000</v>
      </c>
      <c r="C2173" s="236" t="s">
        <v>17742</v>
      </c>
      <c r="D2173" s="237">
        <v>1.4552565307181802</v>
      </c>
      <c r="E2173" s="238">
        <f t="shared" si="93"/>
        <v>1.7463078368618161</v>
      </c>
      <c r="F2173" s="238">
        <f t="shared" si="94"/>
        <v>43.657695921545404</v>
      </c>
      <c r="G2173" s="238">
        <f t="shared" si="94"/>
        <v>52.389235105854482</v>
      </c>
      <c r="H2173" s="239"/>
      <c r="I2173" s="240"/>
    </row>
    <row r="2174" spans="1:9" x14ac:dyDescent="0.25">
      <c r="A2174" s="235" t="s">
        <v>17672</v>
      </c>
      <c r="B2174" s="250">
        <v>623633000</v>
      </c>
      <c r="C2174" s="236" t="s">
        <v>17683</v>
      </c>
      <c r="D2174" s="237">
        <v>2.2436748789099252</v>
      </c>
      <c r="E2174" s="238">
        <f t="shared" si="93"/>
        <v>2.6924098546919102</v>
      </c>
      <c r="F2174" s="238">
        <f t="shared" si="94"/>
        <v>67.310246367297751</v>
      </c>
      <c r="G2174" s="238">
        <f t="shared" si="94"/>
        <v>80.772295640757307</v>
      </c>
      <c r="H2174" s="239"/>
      <c r="I2174" s="240"/>
    </row>
    <row r="2175" spans="1:9" x14ac:dyDescent="0.25">
      <c r="A2175" s="235" t="s">
        <v>17672</v>
      </c>
      <c r="B2175" s="250">
        <v>623921000</v>
      </c>
      <c r="C2175" s="236" t="s">
        <v>17721</v>
      </c>
      <c r="D2175" s="237">
        <v>2.2436748789099252</v>
      </c>
      <c r="E2175" s="238">
        <f t="shared" si="93"/>
        <v>2.6924098546919102</v>
      </c>
      <c r="F2175" s="238">
        <f t="shared" si="94"/>
        <v>67.310246367297751</v>
      </c>
      <c r="G2175" s="238">
        <f t="shared" si="94"/>
        <v>80.772295640757307</v>
      </c>
      <c r="H2175" s="239"/>
      <c r="I2175" s="240"/>
    </row>
    <row r="2176" spans="1:9" x14ac:dyDescent="0.25">
      <c r="A2176" s="235" t="s">
        <v>17672</v>
      </c>
      <c r="B2176" s="250">
        <v>623933000</v>
      </c>
      <c r="C2176" s="236" t="s">
        <v>17726</v>
      </c>
      <c r="D2176" s="237">
        <v>4.585858767578519</v>
      </c>
      <c r="E2176" s="238">
        <f t="shared" si="93"/>
        <v>5.5030305210942227</v>
      </c>
      <c r="F2176" s="238">
        <f t="shared" si="94"/>
        <v>137.57576302735558</v>
      </c>
      <c r="G2176" s="238">
        <f t="shared" si="94"/>
        <v>165.09091563282669</v>
      </c>
      <c r="H2176" s="239"/>
      <c r="I2176" s="240"/>
    </row>
    <row r="2177" spans="1:9" x14ac:dyDescent="0.25">
      <c r="A2177" s="235" t="s">
        <v>17672</v>
      </c>
      <c r="B2177" s="250">
        <v>623976000</v>
      </c>
      <c r="C2177" s="236" t="s">
        <v>17752</v>
      </c>
      <c r="D2177" s="237">
        <v>4.585858767578519</v>
      </c>
      <c r="E2177" s="238">
        <f t="shared" si="93"/>
        <v>5.5030305210942227</v>
      </c>
      <c r="F2177" s="238">
        <f t="shared" si="94"/>
        <v>137.57576302735558</v>
      </c>
      <c r="G2177" s="238">
        <f t="shared" si="94"/>
        <v>165.09091563282669</v>
      </c>
      <c r="H2177" s="239"/>
      <c r="I2177" s="240"/>
    </row>
    <row r="2178" spans="1:9" x14ac:dyDescent="0.25">
      <c r="A2178" s="235" t="s">
        <v>17672</v>
      </c>
      <c r="B2178" s="250">
        <v>623694000</v>
      </c>
      <c r="C2178" s="236" t="s">
        <v>17714</v>
      </c>
      <c r="D2178" s="237">
        <v>3.9128423525043972</v>
      </c>
      <c r="E2178" s="238">
        <f t="shared" si="93"/>
        <v>4.6954108230052762</v>
      </c>
      <c r="F2178" s="238">
        <f t="shared" si="94"/>
        <v>117.38527057513191</v>
      </c>
      <c r="G2178" s="238">
        <f t="shared" si="94"/>
        <v>140.86232469015829</v>
      </c>
      <c r="H2178" s="239"/>
      <c r="I2178" s="240"/>
    </row>
    <row r="2179" spans="1:9" x14ac:dyDescent="0.25">
      <c r="A2179" s="235" t="s">
        <v>17672</v>
      </c>
      <c r="B2179" s="250">
        <v>623658000</v>
      </c>
      <c r="C2179" s="236" t="s">
        <v>17702</v>
      </c>
      <c r="D2179" s="237">
        <v>2.2808415211169519</v>
      </c>
      <c r="E2179" s="238">
        <f t="shared" si="93"/>
        <v>2.7370098253403423</v>
      </c>
      <c r="F2179" s="238">
        <f t="shared" si="94"/>
        <v>68.425245633508553</v>
      </c>
      <c r="G2179" s="238">
        <f t="shared" si="94"/>
        <v>82.110294760210266</v>
      </c>
      <c r="H2179" s="239"/>
      <c r="I2179" s="240"/>
    </row>
    <row r="2180" spans="1:9" x14ac:dyDescent="0.25">
      <c r="A2180" s="235" t="s">
        <v>17672</v>
      </c>
      <c r="B2180" s="250">
        <v>623926000</v>
      </c>
      <c r="C2180" s="236" t="s">
        <v>17724</v>
      </c>
      <c r="D2180" s="237">
        <v>2.6046831711212457</v>
      </c>
      <c r="E2180" s="238">
        <f t="shared" si="93"/>
        <v>3.1256198053454947</v>
      </c>
      <c r="F2180" s="238">
        <f t="shared" si="94"/>
        <v>78.140495133637373</v>
      </c>
      <c r="G2180" s="238">
        <f t="shared" si="94"/>
        <v>93.768594160364842</v>
      </c>
      <c r="H2180" s="239"/>
      <c r="I2180" s="240"/>
    </row>
    <row r="2181" spans="1:9" x14ac:dyDescent="0.25">
      <c r="A2181" s="235" t="s">
        <v>17672</v>
      </c>
      <c r="B2181" s="250">
        <v>623647000</v>
      </c>
      <c r="C2181" s="236" t="s">
        <v>17694</v>
      </c>
      <c r="D2181" s="237">
        <v>2.4808511989202802</v>
      </c>
      <c r="E2181" s="238">
        <f t="shared" si="93"/>
        <v>2.9770214387043361</v>
      </c>
      <c r="F2181" s="238">
        <f t="shared" si="94"/>
        <v>74.425535967608411</v>
      </c>
      <c r="G2181" s="238">
        <f t="shared" si="94"/>
        <v>89.310643161130088</v>
      </c>
      <c r="H2181" s="239"/>
      <c r="I2181" s="240"/>
    </row>
    <row r="2182" spans="1:9" x14ac:dyDescent="0.25">
      <c r="A2182" s="235" t="s">
        <v>17672</v>
      </c>
      <c r="B2182" s="250">
        <v>623648000</v>
      </c>
      <c r="C2182" s="236" t="s">
        <v>17695</v>
      </c>
      <c r="D2182" s="237">
        <v>2.6181513132406891</v>
      </c>
      <c r="E2182" s="238">
        <f t="shared" si="93"/>
        <v>3.1417815758888268</v>
      </c>
      <c r="F2182" s="238">
        <f t="shared" si="94"/>
        <v>78.544539397220674</v>
      </c>
      <c r="G2182" s="238">
        <f t="shared" si="94"/>
        <v>94.253447276664801</v>
      </c>
      <c r="H2182" s="239"/>
      <c r="I2182" s="240"/>
    </row>
    <row r="2183" spans="1:9" x14ac:dyDescent="0.25">
      <c r="A2183" s="235" t="s">
        <v>17672</v>
      </c>
      <c r="B2183" s="250">
        <v>623617000</v>
      </c>
      <c r="C2183" s="236" t="s">
        <v>7203</v>
      </c>
      <c r="D2183" s="237">
        <v>32.311999999999998</v>
      </c>
      <c r="E2183" s="238">
        <f t="shared" si="93"/>
        <v>38.774399999999993</v>
      </c>
      <c r="F2183" s="238">
        <f t="shared" si="94"/>
        <v>969.3599999999999</v>
      </c>
      <c r="G2183" s="238">
        <f t="shared" si="94"/>
        <v>1163.2319999999997</v>
      </c>
      <c r="H2183" s="239"/>
      <c r="I2183" s="240"/>
    </row>
    <row r="2184" spans="1:9" x14ac:dyDescent="0.25">
      <c r="A2184" s="235" t="s">
        <v>17672</v>
      </c>
      <c r="B2184" s="250">
        <v>623675000</v>
      </c>
      <c r="C2184" s="236" t="s">
        <v>19924</v>
      </c>
      <c r="D2184" s="237">
        <v>5.4184979645070257</v>
      </c>
      <c r="E2184" s="238">
        <f t="shared" si="93"/>
        <v>6.5021975574084303</v>
      </c>
      <c r="F2184" s="238">
        <f t="shared" si="94"/>
        <v>162.55493893521077</v>
      </c>
      <c r="G2184" s="238">
        <f t="shared" si="94"/>
        <v>195.0659267222529</v>
      </c>
      <c r="H2184" s="239"/>
      <c r="I2184" s="240"/>
    </row>
    <row r="2185" spans="1:9" x14ac:dyDescent="0.25">
      <c r="A2185" s="235" t="s">
        <v>17672</v>
      </c>
      <c r="B2185" s="250">
        <v>623607000</v>
      </c>
      <c r="C2185" s="236" t="s">
        <v>17677</v>
      </c>
      <c r="D2185" s="237">
        <v>11.834766686181883</v>
      </c>
      <c r="E2185" s="238">
        <f t="shared" si="93"/>
        <v>14.201720023418259</v>
      </c>
      <c r="F2185" s="238">
        <f t="shared" si="94"/>
        <v>355.04300058545647</v>
      </c>
      <c r="G2185" s="238">
        <f t="shared" si="94"/>
        <v>426.05160070254777</v>
      </c>
      <c r="H2185" s="239"/>
      <c r="I2185" s="240"/>
    </row>
    <row r="2186" spans="1:9" x14ac:dyDescent="0.25">
      <c r="A2186" s="235" t="s">
        <v>17672</v>
      </c>
      <c r="B2186" s="250">
        <v>623649000</v>
      </c>
      <c r="C2186" s="236" t="s">
        <v>17696</v>
      </c>
      <c r="D2186" s="237">
        <v>2.3677282396014463</v>
      </c>
      <c r="E2186" s="238">
        <f t="shared" si="93"/>
        <v>2.8412738875217354</v>
      </c>
      <c r="F2186" s="238">
        <f t="shared" si="94"/>
        <v>71.031847188043386</v>
      </c>
      <c r="G2186" s="238">
        <f t="shared" si="94"/>
        <v>85.238216625652058</v>
      </c>
      <c r="H2186" s="239"/>
      <c r="I2186" s="240"/>
    </row>
    <row r="2187" spans="1:9" x14ac:dyDescent="0.25">
      <c r="A2187" s="235" t="s">
        <v>17672</v>
      </c>
      <c r="B2187" s="250">
        <v>623960000</v>
      </c>
      <c r="C2187" s="236" t="s">
        <v>17739</v>
      </c>
      <c r="D2187" s="237">
        <v>2.3677282396014463</v>
      </c>
      <c r="E2187" s="238">
        <f t="shared" si="93"/>
        <v>2.8412738875217354</v>
      </c>
      <c r="F2187" s="238">
        <f t="shared" si="94"/>
        <v>71.031847188043386</v>
      </c>
      <c r="G2187" s="238">
        <f t="shared" si="94"/>
        <v>85.238216625652058</v>
      </c>
      <c r="H2187" s="239"/>
      <c r="I2187" s="240"/>
    </row>
    <row r="2188" spans="1:9" x14ac:dyDescent="0.25">
      <c r="A2188" s="235" t="s">
        <v>17672</v>
      </c>
      <c r="B2188" s="250">
        <v>623685000</v>
      </c>
      <c r="C2188" s="236" t="s">
        <v>17709</v>
      </c>
      <c r="D2188" s="237">
        <v>5.3790470256178313</v>
      </c>
      <c r="E2188" s="238">
        <f t="shared" si="93"/>
        <v>6.4548564307413976</v>
      </c>
      <c r="F2188" s="238">
        <f t="shared" si="94"/>
        <v>161.37141076853493</v>
      </c>
      <c r="G2188" s="238">
        <f t="shared" si="94"/>
        <v>193.64569292224192</v>
      </c>
      <c r="H2188" s="239"/>
      <c r="I2188" s="240"/>
    </row>
    <row r="2189" spans="1:9" x14ac:dyDescent="0.25">
      <c r="A2189" s="235" t="s">
        <v>17672</v>
      </c>
      <c r="B2189" s="250">
        <v>623654000</v>
      </c>
      <c r="C2189" s="236" t="s">
        <v>17700</v>
      </c>
      <c r="D2189" s="237">
        <v>3.9805795057218187</v>
      </c>
      <c r="E2189" s="238">
        <f t="shared" si="93"/>
        <v>4.7766954068661827</v>
      </c>
      <c r="F2189" s="238">
        <f t="shared" si="94"/>
        <v>119.41738517165456</v>
      </c>
      <c r="G2189" s="238">
        <f t="shared" si="94"/>
        <v>143.30086220598548</v>
      </c>
      <c r="H2189" s="239"/>
      <c r="I2189" s="240"/>
    </row>
    <row r="2190" spans="1:9" x14ac:dyDescent="0.25">
      <c r="A2190" s="235" t="s">
        <v>17672</v>
      </c>
      <c r="B2190" s="250">
        <v>623696000</v>
      </c>
      <c r="C2190" s="236" t="s">
        <v>17716</v>
      </c>
      <c r="D2190" s="237">
        <v>9.4631609392915923</v>
      </c>
      <c r="E2190" s="238">
        <f t="shared" si="93"/>
        <v>11.35579312714991</v>
      </c>
      <c r="F2190" s="238">
        <f t="shared" si="94"/>
        <v>283.89482817874779</v>
      </c>
      <c r="G2190" s="238">
        <f t="shared" si="94"/>
        <v>340.67379381449729</v>
      </c>
      <c r="H2190" s="239"/>
      <c r="I2190" s="240"/>
    </row>
    <row r="2191" spans="1:9" x14ac:dyDescent="0.25">
      <c r="A2191" s="235" t="s">
        <v>17672</v>
      </c>
      <c r="B2191" s="250">
        <v>623687000</v>
      </c>
      <c r="C2191" s="236" t="s">
        <v>17711</v>
      </c>
      <c r="D2191" s="237">
        <v>24.995472540176703</v>
      </c>
      <c r="E2191" s="238">
        <f t="shared" si="93"/>
        <v>29.994567048212041</v>
      </c>
      <c r="F2191" s="238">
        <f t="shared" si="94"/>
        <v>749.86417620530108</v>
      </c>
      <c r="G2191" s="238">
        <f t="shared" si="94"/>
        <v>899.8370114463612</v>
      </c>
      <c r="H2191" s="239"/>
      <c r="I2191" s="240"/>
    </row>
    <row r="2192" spans="1:9" x14ac:dyDescent="0.25">
      <c r="A2192" s="235" t="s">
        <v>17672</v>
      </c>
      <c r="B2192" s="250">
        <v>623977000</v>
      </c>
      <c r="C2192" s="236" t="s">
        <v>17753</v>
      </c>
      <c r="D2192" s="237">
        <v>9.4743326009730602</v>
      </c>
      <c r="E2192" s="238">
        <f t="shared" si="93"/>
        <v>11.369199121167672</v>
      </c>
      <c r="F2192" s="238">
        <f t="shared" si="94"/>
        <v>284.22997802919178</v>
      </c>
      <c r="G2192" s="238">
        <f t="shared" si="94"/>
        <v>341.07597363503015</v>
      </c>
      <c r="H2192" s="239"/>
      <c r="I2192" s="240"/>
    </row>
    <row r="2193" spans="1:9" x14ac:dyDescent="0.25">
      <c r="A2193" s="235" t="s">
        <v>17672</v>
      </c>
      <c r="B2193" s="250">
        <v>623998000</v>
      </c>
      <c r="C2193" s="236" t="s">
        <v>19925</v>
      </c>
      <c r="D2193" s="237">
        <v>4.6471966284388504</v>
      </c>
      <c r="E2193" s="238">
        <f t="shared" si="93"/>
        <v>5.5766359541266199</v>
      </c>
      <c r="F2193" s="238">
        <f t="shared" si="94"/>
        <v>139.41589885316552</v>
      </c>
      <c r="G2193" s="238">
        <f t="shared" si="94"/>
        <v>167.29907862379861</v>
      </c>
      <c r="H2193" s="239"/>
      <c r="I2193" s="240"/>
    </row>
    <row r="2194" spans="1:9" x14ac:dyDescent="0.25">
      <c r="A2194" s="235" t="s">
        <v>17672</v>
      </c>
      <c r="B2194" s="250">
        <v>623999000</v>
      </c>
      <c r="C2194" s="236" t="s">
        <v>19926</v>
      </c>
      <c r="D2194" s="237">
        <v>8.3876300402297748</v>
      </c>
      <c r="E2194" s="238">
        <f t="shared" si="93"/>
        <v>10.06515604827573</v>
      </c>
      <c r="F2194" s="238">
        <f t="shared" si="94"/>
        <v>251.62890120689323</v>
      </c>
      <c r="G2194" s="238">
        <f t="shared" si="94"/>
        <v>301.95468144827191</v>
      </c>
      <c r="H2194" s="239"/>
      <c r="I2194" s="240"/>
    </row>
    <row r="2195" spans="1:9" x14ac:dyDescent="0.25">
      <c r="A2195" s="235" t="s">
        <v>17672</v>
      </c>
      <c r="B2195" s="250">
        <v>623684000</v>
      </c>
      <c r="C2195" s="236" t="s">
        <v>17708</v>
      </c>
      <c r="D2195" s="237">
        <v>4.818020258788164</v>
      </c>
      <c r="E2195" s="238">
        <f t="shared" si="93"/>
        <v>5.781624310545797</v>
      </c>
      <c r="F2195" s="238">
        <f t="shared" si="94"/>
        <v>144.54060776364491</v>
      </c>
      <c r="G2195" s="238">
        <f t="shared" si="94"/>
        <v>173.44872931637391</v>
      </c>
      <c r="H2195" s="239"/>
      <c r="I2195" s="240"/>
    </row>
    <row r="2196" spans="1:9" x14ac:dyDescent="0.25">
      <c r="A2196" s="235" t="s">
        <v>17672</v>
      </c>
      <c r="B2196" s="250">
        <v>623629000</v>
      </c>
      <c r="C2196" s="236" t="s">
        <v>17680</v>
      </c>
      <c r="D2196" s="237">
        <v>4.8928319139268606</v>
      </c>
      <c r="E2196" s="238">
        <f t="shared" si="93"/>
        <v>5.8713982967122327</v>
      </c>
      <c r="F2196" s="238">
        <f t="shared" si="94"/>
        <v>146.78495741780583</v>
      </c>
      <c r="G2196" s="238">
        <f t="shared" si="94"/>
        <v>176.14194890136699</v>
      </c>
      <c r="H2196" s="239"/>
      <c r="I2196" s="240"/>
    </row>
    <row r="2197" spans="1:9" x14ac:dyDescent="0.25">
      <c r="A2197" s="235" t="s">
        <v>17672</v>
      </c>
      <c r="B2197" s="250">
        <v>623978000</v>
      </c>
      <c r="C2197" s="236" t="s">
        <v>17754</v>
      </c>
      <c r="D2197" s="237">
        <v>5.5541962222552916</v>
      </c>
      <c r="E2197" s="238">
        <f t="shared" si="93"/>
        <v>6.6650354667063496</v>
      </c>
      <c r="F2197" s="238">
        <f t="shared" si="94"/>
        <v>166.62588666765876</v>
      </c>
      <c r="G2197" s="238">
        <f t="shared" si="94"/>
        <v>199.9510640011905</v>
      </c>
      <c r="H2197" s="239"/>
      <c r="I2197" s="240"/>
    </row>
    <row r="2198" spans="1:9" x14ac:dyDescent="0.25">
      <c r="A2198" s="235" t="s">
        <v>17672</v>
      </c>
      <c r="B2198" s="250">
        <v>623697000</v>
      </c>
      <c r="C2198" s="236" t="s">
        <v>17717</v>
      </c>
      <c r="D2198" s="237">
        <v>5.3790470256178313</v>
      </c>
      <c r="E2198" s="238">
        <f t="shared" ref="E2198:E2261" si="95">D2198*1.2</f>
        <v>6.4548564307413976</v>
      </c>
      <c r="F2198" s="238">
        <f t="shared" ref="F2198:G2261" si="96">D2198*$F$1</f>
        <v>161.37141076853493</v>
      </c>
      <c r="G2198" s="238">
        <f t="shared" si="96"/>
        <v>193.64569292224192</v>
      </c>
      <c r="H2198" s="239"/>
      <c r="I2198" s="240"/>
    </row>
    <row r="2199" spans="1:9" x14ac:dyDescent="0.25">
      <c r="A2199" s="235" t="s">
        <v>17672</v>
      </c>
      <c r="B2199" s="250">
        <v>623979000</v>
      </c>
      <c r="C2199" s="236" t="s">
        <v>17755</v>
      </c>
      <c r="D2199" s="237">
        <v>5.4814598683985407</v>
      </c>
      <c r="E2199" s="238">
        <f t="shared" si="95"/>
        <v>6.577751842078249</v>
      </c>
      <c r="F2199" s="238">
        <f t="shared" si="96"/>
        <v>164.44379605195621</v>
      </c>
      <c r="G2199" s="238">
        <f t="shared" si="96"/>
        <v>197.33255526234748</v>
      </c>
      <c r="H2199" s="239"/>
      <c r="I2199" s="240"/>
    </row>
    <row r="2200" spans="1:9" x14ac:dyDescent="0.25">
      <c r="A2200" s="235" t="s">
        <v>17672</v>
      </c>
      <c r="B2200" s="250">
        <v>623688000</v>
      </c>
      <c r="C2200" s="236" t="s">
        <v>17712</v>
      </c>
      <c r="D2200" s="237">
        <v>8.7488707334688769</v>
      </c>
      <c r="E2200" s="238">
        <f t="shared" si="95"/>
        <v>10.498644880162653</v>
      </c>
      <c r="F2200" s="238">
        <f t="shared" si="96"/>
        <v>262.46612200406628</v>
      </c>
      <c r="G2200" s="238">
        <f t="shared" si="96"/>
        <v>314.95934640487957</v>
      </c>
      <c r="H2200" s="239"/>
      <c r="I2200" s="240"/>
    </row>
    <row r="2201" spans="1:9" x14ac:dyDescent="0.25">
      <c r="A2201" s="235" t="s">
        <v>17672</v>
      </c>
      <c r="B2201" s="250">
        <v>623671000</v>
      </c>
      <c r="C2201" s="236" t="s">
        <v>17705</v>
      </c>
      <c r="D2201" s="237">
        <v>22.294090607523415</v>
      </c>
      <c r="E2201" s="238">
        <f t="shared" si="95"/>
        <v>26.752908729028096</v>
      </c>
      <c r="F2201" s="238">
        <f t="shared" si="96"/>
        <v>668.82271822570249</v>
      </c>
      <c r="G2201" s="238">
        <f t="shared" si="96"/>
        <v>802.58726187084289</v>
      </c>
      <c r="H2201" s="239"/>
      <c r="I2201" s="240"/>
    </row>
    <row r="2202" spans="1:9" x14ac:dyDescent="0.25">
      <c r="A2202" s="235" t="s">
        <v>17672</v>
      </c>
      <c r="B2202" s="250">
        <v>623678000</v>
      </c>
      <c r="C2202" s="236" t="s">
        <v>17706</v>
      </c>
      <c r="D2202" s="237">
        <v>6.6016833973131419</v>
      </c>
      <c r="E2202" s="238">
        <f t="shared" si="95"/>
        <v>7.9220200767757696</v>
      </c>
      <c r="F2202" s="238">
        <f t="shared" si="96"/>
        <v>198.05050191939426</v>
      </c>
      <c r="G2202" s="238">
        <f t="shared" si="96"/>
        <v>237.66060230327309</v>
      </c>
      <c r="H2202" s="239"/>
      <c r="I2202" s="240"/>
    </row>
    <row r="2203" spans="1:9" x14ac:dyDescent="0.25">
      <c r="A2203" s="235" t="s">
        <v>17672</v>
      </c>
      <c r="B2203" s="250">
        <v>623980000</v>
      </c>
      <c r="C2203" s="236" t="s">
        <v>17756</v>
      </c>
      <c r="D2203" s="237">
        <v>10.698791146575607</v>
      </c>
      <c r="E2203" s="238">
        <f t="shared" si="95"/>
        <v>12.838549375890727</v>
      </c>
      <c r="F2203" s="238">
        <f t="shared" si="96"/>
        <v>320.96373439726818</v>
      </c>
      <c r="G2203" s="238">
        <f t="shared" si="96"/>
        <v>385.15648127672182</v>
      </c>
      <c r="H2203" s="239"/>
      <c r="I2203" s="240"/>
    </row>
    <row r="2204" spans="1:9" x14ac:dyDescent="0.25">
      <c r="A2204" s="235" t="s">
        <v>17672</v>
      </c>
      <c r="B2204" s="250">
        <v>623679000</v>
      </c>
      <c r="C2204" s="236" t="s">
        <v>17707</v>
      </c>
      <c r="D2204" s="237">
        <v>5.8682348494710679</v>
      </c>
      <c r="E2204" s="238">
        <f t="shared" si="95"/>
        <v>7.0418818193652815</v>
      </c>
      <c r="F2204" s="238">
        <f t="shared" si="96"/>
        <v>176.04704548413204</v>
      </c>
      <c r="G2204" s="238">
        <f t="shared" si="96"/>
        <v>211.25645458095843</v>
      </c>
      <c r="H2204" s="239"/>
      <c r="I2204" s="240"/>
    </row>
    <row r="2205" spans="1:9" x14ac:dyDescent="0.25">
      <c r="A2205" s="235" t="s">
        <v>17672</v>
      </c>
      <c r="B2205" s="250">
        <v>623621000</v>
      </c>
      <c r="C2205" s="236" t="s">
        <v>19927</v>
      </c>
      <c r="D2205" s="237">
        <v>33.900570700171372</v>
      </c>
      <c r="E2205" s="238">
        <f t="shared" si="95"/>
        <v>40.680684840205643</v>
      </c>
      <c r="F2205" s="238">
        <f t="shared" si="96"/>
        <v>1017.0171210051411</v>
      </c>
      <c r="G2205" s="238">
        <f t="shared" si="96"/>
        <v>1220.4205452061692</v>
      </c>
      <c r="H2205" s="239"/>
      <c r="I2205" s="240"/>
    </row>
    <row r="2206" spans="1:9" x14ac:dyDescent="0.25">
      <c r="A2206" s="235" t="s">
        <v>17672</v>
      </c>
      <c r="B2206" s="250">
        <v>623677000</v>
      </c>
      <c r="C2206" s="236" t="s">
        <v>7206</v>
      </c>
      <c r="D2206" s="237">
        <v>8.0920000000000005</v>
      </c>
      <c r="E2206" s="238">
        <f t="shared" si="95"/>
        <v>9.7103999999999999</v>
      </c>
      <c r="F2206" s="238">
        <f t="shared" si="96"/>
        <v>242.76000000000002</v>
      </c>
      <c r="G2206" s="238">
        <f t="shared" si="96"/>
        <v>291.31200000000001</v>
      </c>
      <c r="H2206" s="239"/>
      <c r="I2206" s="240"/>
    </row>
    <row r="2207" spans="1:9" x14ac:dyDescent="0.25">
      <c r="A2207" s="235" t="s">
        <v>17672</v>
      </c>
      <c r="B2207" s="250">
        <v>623604000</v>
      </c>
      <c r="C2207" s="236" t="s">
        <v>17674</v>
      </c>
      <c r="D2207" s="237">
        <v>12.218144829035921</v>
      </c>
      <c r="E2207" s="238">
        <f t="shared" si="95"/>
        <v>14.661773794843105</v>
      </c>
      <c r="F2207" s="238">
        <f t="shared" si="96"/>
        <v>366.54434487107767</v>
      </c>
      <c r="G2207" s="238">
        <f t="shared" si="96"/>
        <v>439.85321384529317</v>
      </c>
      <c r="H2207" s="239"/>
      <c r="I2207" s="240"/>
    </row>
    <row r="2208" spans="1:9" x14ac:dyDescent="0.25">
      <c r="A2208" s="235" t="s">
        <v>17672</v>
      </c>
      <c r="B2208" s="250">
        <v>623603000</v>
      </c>
      <c r="C2208" s="236" t="s">
        <v>7200</v>
      </c>
      <c r="D2208" s="237">
        <v>9.3239999999999998</v>
      </c>
      <c r="E2208" s="238">
        <f t="shared" si="95"/>
        <v>11.188799999999999</v>
      </c>
      <c r="F2208" s="238">
        <f t="shared" si="96"/>
        <v>279.71999999999997</v>
      </c>
      <c r="G2208" s="238">
        <f t="shared" si="96"/>
        <v>335.66399999999999</v>
      </c>
      <c r="H2208" s="239"/>
      <c r="I2208" s="240"/>
    </row>
    <row r="2209" spans="1:9" x14ac:dyDescent="0.25">
      <c r="A2209" s="235" t="s">
        <v>17672</v>
      </c>
      <c r="B2209" s="250">
        <v>623937000</v>
      </c>
      <c r="C2209" s="236" t="s">
        <v>17728</v>
      </c>
      <c r="D2209" s="237">
        <v>3.9527641858887916</v>
      </c>
      <c r="E2209" s="238">
        <f t="shared" si="95"/>
        <v>4.7433170230665498</v>
      </c>
      <c r="F2209" s="238">
        <f t="shared" si="96"/>
        <v>118.58292557666375</v>
      </c>
      <c r="G2209" s="238">
        <f t="shared" si="96"/>
        <v>142.29951069199649</v>
      </c>
      <c r="H2209" s="239"/>
      <c r="I2209" s="240"/>
    </row>
    <row r="2210" spans="1:9" x14ac:dyDescent="0.25">
      <c r="A2210" s="235" t="s">
        <v>17672</v>
      </c>
      <c r="B2210" s="250">
        <v>623936000</v>
      </c>
      <c r="C2210" s="236" t="s">
        <v>17727</v>
      </c>
      <c r="D2210" s="237">
        <v>2.799455598878585</v>
      </c>
      <c r="E2210" s="238">
        <f t="shared" si="95"/>
        <v>3.3593467186543018</v>
      </c>
      <c r="F2210" s="238">
        <f t="shared" si="96"/>
        <v>83.983667966357544</v>
      </c>
      <c r="G2210" s="238">
        <f t="shared" si="96"/>
        <v>100.78040155962906</v>
      </c>
      <c r="H2210" s="239"/>
      <c r="I2210" s="240"/>
    </row>
    <row r="2211" spans="1:9" x14ac:dyDescent="0.25">
      <c r="A2211" s="235" t="s">
        <v>17672</v>
      </c>
      <c r="B2211" s="250">
        <v>623704000</v>
      </c>
      <c r="C2211" s="236" t="s">
        <v>19928</v>
      </c>
      <c r="D2211" s="237">
        <v>54.795999999999999</v>
      </c>
      <c r="E2211" s="238">
        <f t="shared" si="95"/>
        <v>65.755200000000002</v>
      </c>
      <c r="F2211" s="238">
        <f t="shared" si="96"/>
        <v>1643.8799999999999</v>
      </c>
      <c r="G2211" s="238">
        <f t="shared" si="96"/>
        <v>1972.6559999999999</v>
      </c>
      <c r="H2211" s="239"/>
      <c r="I2211" s="240"/>
    </row>
    <row r="2212" spans="1:9" x14ac:dyDescent="0.25">
      <c r="A2212" s="235" t="s">
        <v>17672</v>
      </c>
      <c r="B2212" s="250">
        <v>623923000</v>
      </c>
      <c r="C2212" s="236" t="s">
        <v>19929</v>
      </c>
      <c r="D2212" s="237">
        <v>2.5805086236945285</v>
      </c>
      <c r="E2212" s="238">
        <f t="shared" si="95"/>
        <v>3.0966103484334342</v>
      </c>
      <c r="F2212" s="238">
        <f t="shared" si="96"/>
        <v>77.415258710835857</v>
      </c>
      <c r="G2212" s="238">
        <f t="shared" si="96"/>
        <v>92.89831045300302</v>
      </c>
      <c r="H2212" s="239"/>
      <c r="I2212" s="240"/>
    </row>
    <row r="2213" spans="1:9" x14ac:dyDescent="0.25">
      <c r="A2213" s="235" t="s">
        <v>17672</v>
      </c>
      <c r="B2213" s="250">
        <v>623623000</v>
      </c>
      <c r="C2213" s="236" t="s">
        <v>19930</v>
      </c>
      <c r="D2213" s="237">
        <v>24.475735749758389</v>
      </c>
      <c r="E2213" s="238">
        <f t="shared" si="95"/>
        <v>29.370882899710065</v>
      </c>
      <c r="F2213" s="238">
        <f t="shared" si="96"/>
        <v>734.2720724927517</v>
      </c>
      <c r="G2213" s="238">
        <f t="shared" si="96"/>
        <v>881.12648699130193</v>
      </c>
      <c r="H2213" s="239"/>
      <c r="I2213" s="240"/>
    </row>
    <row r="2214" spans="1:9" x14ac:dyDescent="0.25">
      <c r="A2214" s="235" t="s">
        <v>17672</v>
      </c>
      <c r="B2214" s="250">
        <v>623652000</v>
      </c>
      <c r="C2214" s="236" t="s">
        <v>17699</v>
      </c>
      <c r="D2214" s="237">
        <v>6.6267720876392584</v>
      </c>
      <c r="E2214" s="238">
        <f t="shared" si="95"/>
        <v>7.9521265051671097</v>
      </c>
      <c r="F2214" s="238">
        <f t="shared" si="96"/>
        <v>198.80316262917776</v>
      </c>
      <c r="G2214" s="238">
        <f t="shared" si="96"/>
        <v>238.56379515501328</v>
      </c>
      <c r="H2214" s="239"/>
      <c r="I2214" s="240"/>
    </row>
    <row r="2215" spans="1:9" x14ac:dyDescent="0.25">
      <c r="A2215" s="235" t="s">
        <v>17757</v>
      </c>
      <c r="B2215" s="250" t="s">
        <v>17766</v>
      </c>
      <c r="C2215" s="236" t="s">
        <v>19931</v>
      </c>
      <c r="D2215" s="237">
        <v>17.044999999999998</v>
      </c>
      <c r="E2215" s="238">
        <f t="shared" si="95"/>
        <v>20.453999999999997</v>
      </c>
      <c r="F2215" s="238">
        <f t="shared" si="96"/>
        <v>511.34999999999997</v>
      </c>
      <c r="G2215" s="238">
        <f t="shared" si="96"/>
        <v>613.61999999999989</v>
      </c>
      <c r="H2215" s="239"/>
      <c r="I2215" s="240"/>
    </row>
    <row r="2216" spans="1:9" x14ac:dyDescent="0.25">
      <c r="A2216" s="235" t="s">
        <v>17757</v>
      </c>
      <c r="B2216" s="250" t="s">
        <v>17765</v>
      </c>
      <c r="C2216" s="236" t="s">
        <v>19932</v>
      </c>
      <c r="D2216" s="237">
        <v>12.950000000000001</v>
      </c>
      <c r="E2216" s="238">
        <f t="shared" si="95"/>
        <v>15.540000000000001</v>
      </c>
      <c r="F2216" s="238">
        <f t="shared" si="96"/>
        <v>388.50000000000006</v>
      </c>
      <c r="G2216" s="238">
        <f t="shared" si="96"/>
        <v>466.20000000000005</v>
      </c>
      <c r="H2216" s="239"/>
      <c r="I2216" s="240"/>
    </row>
    <row r="2217" spans="1:9" x14ac:dyDescent="0.25">
      <c r="A2217" s="235" t="s">
        <v>17757</v>
      </c>
      <c r="B2217" s="250" t="s">
        <v>17764</v>
      </c>
      <c r="C2217" s="236" t="s">
        <v>19933</v>
      </c>
      <c r="D2217" s="237">
        <v>13.475</v>
      </c>
      <c r="E2217" s="238">
        <f t="shared" si="95"/>
        <v>16.169999999999998</v>
      </c>
      <c r="F2217" s="238">
        <f t="shared" si="96"/>
        <v>404.25</v>
      </c>
      <c r="G2217" s="238">
        <f t="shared" si="96"/>
        <v>485.09999999999997</v>
      </c>
      <c r="H2217" s="239"/>
      <c r="I2217" s="240"/>
    </row>
    <row r="2218" spans="1:9" x14ac:dyDescent="0.25">
      <c r="A2218" s="235" t="s">
        <v>17757</v>
      </c>
      <c r="B2218" s="250" t="s">
        <v>17769</v>
      </c>
      <c r="C2218" s="236" t="s">
        <v>19934</v>
      </c>
      <c r="D2218" s="237">
        <v>5.1797771106155039</v>
      </c>
      <c r="E2218" s="238">
        <f t="shared" si="95"/>
        <v>6.2157325327386044</v>
      </c>
      <c r="F2218" s="238">
        <f t="shared" si="96"/>
        <v>155.39331331846512</v>
      </c>
      <c r="G2218" s="238">
        <f t="shared" si="96"/>
        <v>186.47197598215814</v>
      </c>
      <c r="H2218" s="239"/>
      <c r="I2218" s="240"/>
    </row>
    <row r="2219" spans="1:9" x14ac:dyDescent="0.25">
      <c r="A2219" s="235" t="s">
        <v>17757</v>
      </c>
      <c r="B2219" s="250" t="s">
        <v>17768</v>
      </c>
      <c r="C2219" s="236" t="s">
        <v>19935</v>
      </c>
      <c r="D2219" s="237">
        <v>5.3001656497739544</v>
      </c>
      <c r="E2219" s="238">
        <f t="shared" si="95"/>
        <v>6.3601987797287451</v>
      </c>
      <c r="F2219" s="238">
        <f t="shared" si="96"/>
        <v>159.00496949321862</v>
      </c>
      <c r="G2219" s="238">
        <f t="shared" si="96"/>
        <v>190.80596339186235</v>
      </c>
      <c r="H2219" s="239"/>
      <c r="I2219" s="240"/>
    </row>
    <row r="2220" spans="1:9" x14ac:dyDescent="0.25">
      <c r="A2220" s="235" t="s">
        <v>17757</v>
      </c>
      <c r="B2220" s="250" t="s">
        <v>17767</v>
      </c>
      <c r="C2220" s="236" t="s">
        <v>19936</v>
      </c>
      <c r="D2220" s="237">
        <v>17.044999999999998</v>
      </c>
      <c r="E2220" s="238">
        <f t="shared" si="95"/>
        <v>20.453999999999997</v>
      </c>
      <c r="F2220" s="238">
        <f t="shared" si="96"/>
        <v>511.34999999999997</v>
      </c>
      <c r="G2220" s="238">
        <f t="shared" si="96"/>
        <v>613.61999999999989</v>
      </c>
      <c r="H2220" s="239"/>
      <c r="I2220" s="240"/>
    </row>
    <row r="2221" spans="1:9" x14ac:dyDescent="0.25">
      <c r="A2221" s="235" t="s">
        <v>17757</v>
      </c>
      <c r="B2221" s="250" t="s">
        <v>17783</v>
      </c>
      <c r="C2221" s="236" t="s">
        <v>17784</v>
      </c>
      <c r="D2221" s="237">
        <v>5.3023109248992863</v>
      </c>
      <c r="E2221" s="238">
        <f t="shared" si="95"/>
        <v>6.3627731098791438</v>
      </c>
      <c r="F2221" s="238">
        <f t="shared" si="96"/>
        <v>159.06932774697859</v>
      </c>
      <c r="G2221" s="238">
        <f t="shared" si="96"/>
        <v>190.88319329637432</v>
      </c>
      <c r="H2221" s="239"/>
      <c r="I2221" s="240"/>
    </row>
    <row r="2222" spans="1:9" x14ac:dyDescent="0.25">
      <c r="A2222" s="235" t="s">
        <v>17757</v>
      </c>
      <c r="B2222" s="250" t="s">
        <v>17785</v>
      </c>
      <c r="C2222" s="236" t="s">
        <v>17784</v>
      </c>
      <c r="D2222" s="237">
        <v>5.1817354786909595</v>
      </c>
      <c r="E2222" s="238">
        <f t="shared" si="95"/>
        <v>6.2180825744291512</v>
      </c>
      <c r="F2222" s="238">
        <f t="shared" si="96"/>
        <v>155.4520643607288</v>
      </c>
      <c r="G2222" s="238">
        <f t="shared" si="96"/>
        <v>186.54247723287455</v>
      </c>
      <c r="H2222" s="239"/>
      <c r="I2222" s="240"/>
    </row>
    <row r="2223" spans="1:9" x14ac:dyDescent="0.25">
      <c r="A2223" s="235" t="s">
        <v>17757</v>
      </c>
      <c r="B2223" s="250" t="s">
        <v>17782</v>
      </c>
      <c r="C2223" s="236" t="s">
        <v>19937</v>
      </c>
      <c r="D2223" s="237">
        <v>12.84667492615208</v>
      </c>
      <c r="E2223" s="238">
        <f t="shared" si="95"/>
        <v>15.416009911382496</v>
      </c>
      <c r="F2223" s="238">
        <f t="shared" si="96"/>
        <v>385.4002477845624</v>
      </c>
      <c r="G2223" s="238">
        <f t="shared" si="96"/>
        <v>462.48029734147485</v>
      </c>
      <c r="H2223" s="239"/>
      <c r="I2223" s="240"/>
    </row>
    <row r="2224" spans="1:9" x14ac:dyDescent="0.25">
      <c r="A2224" s="235" t="s">
        <v>17757</v>
      </c>
      <c r="B2224" s="250" t="s">
        <v>17779</v>
      </c>
      <c r="C2224" s="236" t="s">
        <v>19938</v>
      </c>
      <c r="D2224" s="237">
        <v>12.970975684185582</v>
      </c>
      <c r="E2224" s="238">
        <f t="shared" si="95"/>
        <v>15.565170821022697</v>
      </c>
      <c r="F2224" s="238">
        <f t="shared" si="96"/>
        <v>389.12927052556745</v>
      </c>
      <c r="G2224" s="238">
        <f t="shared" si="96"/>
        <v>466.95512463068093</v>
      </c>
      <c r="H2224" s="239"/>
      <c r="I2224" s="240"/>
    </row>
    <row r="2225" spans="1:9" x14ac:dyDescent="0.25">
      <c r="A2225" s="235" t="s">
        <v>17757</v>
      </c>
      <c r="B2225" s="250" t="s">
        <v>17780</v>
      </c>
      <c r="C2225" s="236" t="s">
        <v>19939</v>
      </c>
      <c r="D2225" s="237">
        <v>12.223377954074707</v>
      </c>
      <c r="E2225" s="238">
        <f t="shared" si="95"/>
        <v>14.668053544889647</v>
      </c>
      <c r="F2225" s="238">
        <f t="shared" si="96"/>
        <v>366.70133862224122</v>
      </c>
      <c r="G2225" s="238">
        <f t="shared" si="96"/>
        <v>440.04160634668938</v>
      </c>
      <c r="H2225" s="239"/>
      <c r="I2225" s="240"/>
    </row>
    <row r="2226" spans="1:9" x14ac:dyDescent="0.25">
      <c r="A2226" s="235" t="s">
        <v>17757</v>
      </c>
      <c r="B2226" s="250" t="s">
        <v>17781</v>
      </c>
      <c r="C2226" s="236" t="s">
        <v>19940</v>
      </c>
      <c r="D2226" s="237">
        <v>12.223377954074707</v>
      </c>
      <c r="E2226" s="238">
        <f t="shared" si="95"/>
        <v>14.668053544889647</v>
      </c>
      <c r="F2226" s="238">
        <f t="shared" si="96"/>
        <v>366.70133862224122</v>
      </c>
      <c r="G2226" s="238">
        <f t="shared" si="96"/>
        <v>440.04160634668938</v>
      </c>
      <c r="H2226" s="239"/>
      <c r="I2226" s="240"/>
    </row>
    <row r="2227" spans="1:9" x14ac:dyDescent="0.25">
      <c r="A2227" s="235" t="s">
        <v>17757</v>
      </c>
      <c r="B2227" s="250" t="s">
        <v>17790</v>
      </c>
      <c r="C2227" s="236" t="s">
        <v>17791</v>
      </c>
      <c r="D2227" s="237">
        <v>2.7223630202284159</v>
      </c>
      <c r="E2227" s="238">
        <f t="shared" si="95"/>
        <v>3.266835624274099</v>
      </c>
      <c r="F2227" s="238">
        <f t="shared" si="96"/>
        <v>81.670890606852481</v>
      </c>
      <c r="G2227" s="238">
        <f t="shared" si="96"/>
        <v>98.005068728222966</v>
      </c>
      <c r="H2227" s="239"/>
      <c r="I2227" s="240"/>
    </row>
    <row r="2228" spans="1:9" x14ac:dyDescent="0.25">
      <c r="A2228" s="235" t="s">
        <v>17757</v>
      </c>
      <c r="B2228" s="250" t="s">
        <v>17786</v>
      </c>
      <c r="C2228" s="236" t="s">
        <v>17787</v>
      </c>
      <c r="D2228" s="237">
        <v>3.2767109581769596</v>
      </c>
      <c r="E2228" s="238">
        <f t="shared" si="95"/>
        <v>3.9320531498123512</v>
      </c>
      <c r="F2228" s="238">
        <f t="shared" si="96"/>
        <v>98.30132874530878</v>
      </c>
      <c r="G2228" s="238">
        <f t="shared" si="96"/>
        <v>117.96159449437053</v>
      </c>
      <c r="H2228" s="239"/>
      <c r="I2228" s="240"/>
    </row>
    <row r="2229" spans="1:9" x14ac:dyDescent="0.25">
      <c r="A2229" s="235" t="s">
        <v>17757</v>
      </c>
      <c r="B2229" s="250" t="s">
        <v>17788</v>
      </c>
      <c r="C2229" s="236" t="s">
        <v>17789</v>
      </c>
      <c r="D2229" s="237">
        <v>2.9389798725039924</v>
      </c>
      <c r="E2229" s="238">
        <f t="shared" si="95"/>
        <v>3.526775847004791</v>
      </c>
      <c r="F2229" s="238">
        <f t="shared" si="96"/>
        <v>88.169396175119772</v>
      </c>
      <c r="G2229" s="238">
        <f t="shared" si="96"/>
        <v>105.80327541014373</v>
      </c>
      <c r="H2229" s="239"/>
      <c r="I2229" s="240"/>
    </row>
    <row r="2230" spans="1:9" x14ac:dyDescent="0.25">
      <c r="A2230" s="235" t="s">
        <v>17757</v>
      </c>
      <c r="B2230" s="250" t="s">
        <v>17758</v>
      </c>
      <c r="C2230" s="236" t="s">
        <v>19941</v>
      </c>
      <c r="D2230" s="237">
        <v>17.703077809171038</v>
      </c>
      <c r="E2230" s="238">
        <f t="shared" si="95"/>
        <v>21.243693371005246</v>
      </c>
      <c r="F2230" s="238">
        <f t="shared" si="96"/>
        <v>531.09233427513118</v>
      </c>
      <c r="G2230" s="238">
        <f t="shared" si="96"/>
        <v>637.31080113015742</v>
      </c>
      <c r="H2230" s="239"/>
      <c r="I2230" s="240"/>
    </row>
    <row r="2231" spans="1:9" x14ac:dyDescent="0.25">
      <c r="A2231" s="235" t="s">
        <v>17757</v>
      </c>
      <c r="B2231" s="250" t="s">
        <v>17759</v>
      </c>
      <c r="C2231" s="236" t="s">
        <v>19941</v>
      </c>
      <c r="D2231" s="237">
        <v>17.703077809171038</v>
      </c>
      <c r="E2231" s="238">
        <f t="shared" si="95"/>
        <v>21.243693371005246</v>
      </c>
      <c r="F2231" s="238">
        <f t="shared" si="96"/>
        <v>531.09233427513118</v>
      </c>
      <c r="G2231" s="238">
        <f t="shared" si="96"/>
        <v>637.31080113015742</v>
      </c>
      <c r="H2231" s="239"/>
      <c r="I2231" s="240"/>
    </row>
    <row r="2232" spans="1:9" x14ac:dyDescent="0.25">
      <c r="A2232" s="235" t="s">
        <v>17757</v>
      </c>
      <c r="B2232" s="250" t="s">
        <v>17763</v>
      </c>
      <c r="C2232" s="236" t="s">
        <v>19942</v>
      </c>
      <c r="D2232" s="237">
        <v>11.968637244190376</v>
      </c>
      <c r="E2232" s="238">
        <f t="shared" si="95"/>
        <v>14.36236469302845</v>
      </c>
      <c r="F2232" s="238">
        <f t="shared" si="96"/>
        <v>359.05911732571127</v>
      </c>
      <c r="G2232" s="238">
        <f t="shared" si="96"/>
        <v>430.87094079085352</v>
      </c>
      <c r="H2232" s="239"/>
      <c r="I2232" s="240"/>
    </row>
    <row r="2233" spans="1:9" x14ac:dyDescent="0.25">
      <c r="A2233" s="235" t="s">
        <v>17757</v>
      </c>
      <c r="B2233" s="250" t="s">
        <v>17760</v>
      </c>
      <c r="C2233" s="236" t="s">
        <v>19943</v>
      </c>
      <c r="D2233" s="237">
        <v>14.16592487868879</v>
      </c>
      <c r="E2233" s="238">
        <f t="shared" si="95"/>
        <v>16.999109854426546</v>
      </c>
      <c r="F2233" s="238">
        <f t="shared" si="96"/>
        <v>424.97774636066367</v>
      </c>
      <c r="G2233" s="238">
        <f t="shared" si="96"/>
        <v>509.97329563279641</v>
      </c>
      <c r="H2233" s="239"/>
      <c r="I2233" s="240"/>
    </row>
    <row r="2234" spans="1:9" x14ac:dyDescent="0.25">
      <c r="A2234" s="235" t="s">
        <v>17757</v>
      </c>
      <c r="B2234" s="250" t="s">
        <v>17762</v>
      </c>
      <c r="C2234" s="236" t="s">
        <v>19943</v>
      </c>
      <c r="D2234" s="237">
        <v>14.16592487868879</v>
      </c>
      <c r="E2234" s="238">
        <f t="shared" si="95"/>
        <v>16.999109854426546</v>
      </c>
      <c r="F2234" s="238">
        <f t="shared" si="96"/>
        <v>424.97774636066367</v>
      </c>
      <c r="G2234" s="238">
        <f t="shared" si="96"/>
        <v>509.97329563279641</v>
      </c>
      <c r="H2234" s="239"/>
      <c r="I2234" s="240"/>
    </row>
    <row r="2235" spans="1:9" x14ac:dyDescent="0.25">
      <c r="A2235" s="235" t="s">
        <v>17757</v>
      </c>
      <c r="B2235" s="250" t="s">
        <v>17761</v>
      </c>
      <c r="C2235" s="236" t="s">
        <v>19944</v>
      </c>
      <c r="D2235" s="237">
        <v>11.071090678577161</v>
      </c>
      <c r="E2235" s="238">
        <f t="shared" si="95"/>
        <v>13.285308814292593</v>
      </c>
      <c r="F2235" s="238">
        <f t="shared" si="96"/>
        <v>332.13272035731484</v>
      </c>
      <c r="G2235" s="238">
        <f t="shared" si="96"/>
        <v>398.55926442877779</v>
      </c>
      <c r="H2235" s="239"/>
      <c r="I2235" s="240"/>
    </row>
    <row r="2236" spans="1:9" x14ac:dyDescent="0.25">
      <c r="A2236" s="235" t="s">
        <v>17757</v>
      </c>
      <c r="B2236" s="250" t="s">
        <v>17771</v>
      </c>
      <c r="C2236" s="236" t="s">
        <v>19945</v>
      </c>
      <c r="D2236" s="237">
        <v>7.3477993676242095</v>
      </c>
      <c r="E2236" s="238">
        <f t="shared" si="95"/>
        <v>8.8173592411490507</v>
      </c>
      <c r="F2236" s="238">
        <f t="shared" si="96"/>
        <v>220.43398102872629</v>
      </c>
      <c r="G2236" s="238">
        <f t="shared" si="96"/>
        <v>264.5207772344715</v>
      </c>
      <c r="H2236" s="239"/>
      <c r="I2236" s="240"/>
    </row>
    <row r="2237" spans="1:9" x14ac:dyDescent="0.25">
      <c r="A2237" s="235" t="s">
        <v>17757</v>
      </c>
      <c r="B2237" s="250" t="s">
        <v>17770</v>
      </c>
      <c r="C2237" s="236" t="s">
        <v>19946</v>
      </c>
      <c r="D2237" s="237">
        <v>7.5644148732093708</v>
      </c>
      <c r="E2237" s="238">
        <f t="shared" si="95"/>
        <v>9.0772978478512449</v>
      </c>
      <c r="F2237" s="238">
        <f t="shared" si="96"/>
        <v>226.93244619628112</v>
      </c>
      <c r="G2237" s="238">
        <f t="shared" si="96"/>
        <v>272.31893543553736</v>
      </c>
      <c r="H2237" s="239"/>
      <c r="I2237" s="240"/>
    </row>
    <row r="2238" spans="1:9" x14ac:dyDescent="0.25">
      <c r="A2238" s="235" t="s">
        <v>17757</v>
      </c>
      <c r="B2238" s="250" t="s">
        <v>17775</v>
      </c>
      <c r="C2238" s="236" t="s">
        <v>19947</v>
      </c>
      <c r="D2238" s="237">
        <v>7.1562766174914643</v>
      </c>
      <c r="E2238" s="238">
        <f t="shared" si="95"/>
        <v>8.5875319409897575</v>
      </c>
      <c r="F2238" s="238">
        <f t="shared" si="96"/>
        <v>214.68829852474391</v>
      </c>
      <c r="G2238" s="238">
        <f t="shared" si="96"/>
        <v>257.62595822969274</v>
      </c>
      <c r="H2238" s="239"/>
      <c r="I2238" s="240"/>
    </row>
    <row r="2239" spans="1:9" x14ac:dyDescent="0.25">
      <c r="A2239" s="235" t="s">
        <v>17757</v>
      </c>
      <c r="B2239" s="250" t="s">
        <v>17774</v>
      </c>
      <c r="C2239" s="236" t="s">
        <v>19948</v>
      </c>
      <c r="D2239" s="237">
        <v>8.2037105944328843</v>
      </c>
      <c r="E2239" s="238">
        <f t="shared" si="95"/>
        <v>9.8444527133194608</v>
      </c>
      <c r="F2239" s="238">
        <f t="shared" si="96"/>
        <v>246.11131783298651</v>
      </c>
      <c r="G2239" s="238">
        <f t="shared" si="96"/>
        <v>295.33358139958381</v>
      </c>
      <c r="H2239" s="239"/>
      <c r="I2239" s="240"/>
    </row>
    <row r="2240" spans="1:9" x14ac:dyDescent="0.25">
      <c r="A2240" s="235" t="s">
        <v>17757</v>
      </c>
      <c r="B2240" s="250" t="s">
        <v>17773</v>
      </c>
      <c r="C2240" s="236" t="s">
        <v>19949</v>
      </c>
      <c r="D2240" s="237">
        <v>8.2037105944328843</v>
      </c>
      <c r="E2240" s="238">
        <f t="shared" si="95"/>
        <v>9.8444527133194608</v>
      </c>
      <c r="F2240" s="238">
        <f t="shared" si="96"/>
        <v>246.11131783298651</v>
      </c>
      <c r="G2240" s="238">
        <f t="shared" si="96"/>
        <v>295.33358139958381</v>
      </c>
      <c r="H2240" s="239"/>
      <c r="I2240" s="240"/>
    </row>
    <row r="2241" spans="1:9" x14ac:dyDescent="0.25">
      <c r="A2241" s="235" t="s">
        <v>17757</v>
      </c>
      <c r="B2241" s="250" t="s">
        <v>17772</v>
      </c>
      <c r="C2241" s="236" t="s">
        <v>19950</v>
      </c>
      <c r="D2241" s="237">
        <v>7.9044362483018222</v>
      </c>
      <c r="E2241" s="238">
        <f t="shared" si="95"/>
        <v>9.4853234979621863</v>
      </c>
      <c r="F2241" s="238">
        <f t="shared" si="96"/>
        <v>237.13308744905467</v>
      </c>
      <c r="G2241" s="238">
        <f t="shared" si="96"/>
        <v>284.55970493886559</v>
      </c>
      <c r="H2241" s="239"/>
      <c r="I2241" s="240"/>
    </row>
    <row r="2242" spans="1:9" x14ac:dyDescent="0.25">
      <c r="A2242" s="235" t="s">
        <v>17757</v>
      </c>
      <c r="B2242" s="250" t="s">
        <v>17778</v>
      </c>
      <c r="C2242" s="236" t="s">
        <v>19951</v>
      </c>
      <c r="D2242" s="237">
        <v>8.2037105944328843</v>
      </c>
      <c r="E2242" s="238">
        <f t="shared" si="95"/>
        <v>9.8444527133194608</v>
      </c>
      <c r="F2242" s="238">
        <f t="shared" si="96"/>
        <v>246.11131783298651</v>
      </c>
      <c r="G2242" s="238">
        <f t="shared" si="96"/>
        <v>295.33358139958381</v>
      </c>
      <c r="H2242" s="239"/>
      <c r="I2242" s="240"/>
    </row>
    <row r="2243" spans="1:9" x14ac:dyDescent="0.25">
      <c r="A2243" s="235" t="s">
        <v>17757</v>
      </c>
      <c r="B2243" s="250" t="s">
        <v>17777</v>
      </c>
      <c r="C2243" s="236" t="s">
        <v>19952</v>
      </c>
      <c r="D2243" s="237">
        <v>11.83</v>
      </c>
      <c r="E2243" s="238">
        <f t="shared" si="95"/>
        <v>14.196</v>
      </c>
      <c r="F2243" s="238">
        <f t="shared" si="96"/>
        <v>354.9</v>
      </c>
      <c r="G2243" s="238">
        <f t="shared" si="96"/>
        <v>425.88</v>
      </c>
      <c r="H2243" s="239"/>
      <c r="I2243" s="240"/>
    </row>
    <row r="2244" spans="1:9" x14ac:dyDescent="0.25">
      <c r="A2244" s="235" t="s">
        <v>17757</v>
      </c>
      <c r="B2244" s="250" t="s">
        <v>17776</v>
      </c>
      <c r="C2244" s="236" t="s">
        <v>19953</v>
      </c>
      <c r="D2244" s="237">
        <v>11.375</v>
      </c>
      <c r="E2244" s="238">
        <f t="shared" si="95"/>
        <v>13.65</v>
      </c>
      <c r="F2244" s="238">
        <f t="shared" si="96"/>
        <v>341.25</v>
      </c>
      <c r="G2244" s="238">
        <f t="shared" si="96"/>
        <v>409.5</v>
      </c>
      <c r="H2244" s="239"/>
      <c r="I2244" s="240"/>
    </row>
    <row r="2245" spans="1:9" x14ac:dyDescent="0.25">
      <c r="A2245" s="235" t="s">
        <v>17757</v>
      </c>
      <c r="B2245" s="250">
        <v>626427000</v>
      </c>
      <c r="C2245" s="236" t="s">
        <v>18751</v>
      </c>
      <c r="D2245" s="237">
        <v>17.286100064933226</v>
      </c>
      <c r="E2245" s="238">
        <f t="shared" si="95"/>
        <v>20.743320077919872</v>
      </c>
      <c r="F2245" s="238">
        <f t="shared" si="96"/>
        <v>518.58300194799676</v>
      </c>
      <c r="G2245" s="238">
        <f t="shared" si="96"/>
        <v>622.29960233759618</v>
      </c>
      <c r="H2245" s="239"/>
      <c r="I2245" s="240"/>
    </row>
    <row r="2246" spans="1:9" x14ac:dyDescent="0.25">
      <c r="A2246" s="235" t="s">
        <v>17757</v>
      </c>
      <c r="B2246" s="250">
        <v>626429000</v>
      </c>
      <c r="C2246" s="236" t="s">
        <v>18752</v>
      </c>
      <c r="D2246" s="237">
        <v>17.286100064933226</v>
      </c>
      <c r="E2246" s="238">
        <f t="shared" si="95"/>
        <v>20.743320077919872</v>
      </c>
      <c r="F2246" s="238">
        <f t="shared" si="96"/>
        <v>518.58300194799676</v>
      </c>
      <c r="G2246" s="238">
        <f t="shared" si="96"/>
        <v>622.29960233759618</v>
      </c>
      <c r="H2246" s="239"/>
      <c r="I2246" s="240"/>
    </row>
    <row r="2247" spans="1:9" x14ac:dyDescent="0.25">
      <c r="A2247" s="235" t="s">
        <v>17757</v>
      </c>
      <c r="B2247" s="250">
        <v>626428000</v>
      </c>
      <c r="C2247" s="236" t="s">
        <v>18753</v>
      </c>
      <c r="D2247" s="237">
        <v>17.286100064933226</v>
      </c>
      <c r="E2247" s="238">
        <f t="shared" si="95"/>
        <v>20.743320077919872</v>
      </c>
      <c r="F2247" s="238">
        <f t="shared" si="96"/>
        <v>518.58300194799676</v>
      </c>
      <c r="G2247" s="238">
        <f t="shared" si="96"/>
        <v>622.29960233759618</v>
      </c>
      <c r="H2247" s="239"/>
      <c r="I2247" s="240"/>
    </row>
    <row r="2248" spans="1:9" x14ac:dyDescent="0.25">
      <c r="A2248" s="235" t="s">
        <v>17792</v>
      </c>
      <c r="B2248" s="250">
        <v>627261000</v>
      </c>
      <c r="C2248" s="236" t="s">
        <v>19954</v>
      </c>
      <c r="D2248" s="237">
        <v>16.114101466685696</v>
      </c>
      <c r="E2248" s="238">
        <f t="shared" si="95"/>
        <v>19.336921760022836</v>
      </c>
      <c r="F2248" s="238">
        <f t="shared" si="96"/>
        <v>483.42304400057088</v>
      </c>
      <c r="G2248" s="238">
        <f t="shared" si="96"/>
        <v>580.10765280068506</v>
      </c>
      <c r="H2248" s="239"/>
      <c r="I2248" s="240"/>
    </row>
    <row r="2249" spans="1:9" x14ac:dyDescent="0.25">
      <c r="A2249" s="235" t="s">
        <v>17792</v>
      </c>
      <c r="B2249" s="250">
        <v>627242000</v>
      </c>
      <c r="C2249" s="236" t="s">
        <v>17797</v>
      </c>
      <c r="D2249" s="237">
        <v>19.320816167113488</v>
      </c>
      <c r="E2249" s="238">
        <f t="shared" si="95"/>
        <v>23.184979400536186</v>
      </c>
      <c r="F2249" s="238">
        <f t="shared" si="96"/>
        <v>579.62448501340464</v>
      </c>
      <c r="G2249" s="238">
        <f t="shared" si="96"/>
        <v>695.54938201608559</v>
      </c>
      <c r="H2249" s="239"/>
      <c r="I2249" s="240"/>
    </row>
    <row r="2250" spans="1:9" x14ac:dyDescent="0.25">
      <c r="A2250" s="235" t="s">
        <v>17792</v>
      </c>
      <c r="B2250" s="250">
        <v>627077000</v>
      </c>
      <c r="C2250" s="236" t="s">
        <v>17793</v>
      </c>
      <c r="D2250" s="237">
        <v>29.773668077660275</v>
      </c>
      <c r="E2250" s="238">
        <f t="shared" si="95"/>
        <v>35.728401693192332</v>
      </c>
      <c r="F2250" s="238">
        <f t="shared" si="96"/>
        <v>893.21004232980829</v>
      </c>
      <c r="G2250" s="238">
        <f t="shared" si="96"/>
        <v>1071.8520507957699</v>
      </c>
      <c r="H2250" s="239"/>
      <c r="I2250" s="240"/>
    </row>
    <row r="2251" spans="1:9" x14ac:dyDescent="0.25">
      <c r="A2251" s="235" t="s">
        <v>17792</v>
      </c>
      <c r="B2251" s="250">
        <v>627256000</v>
      </c>
      <c r="C2251" s="236" t="s">
        <v>19955</v>
      </c>
      <c r="D2251" s="237">
        <v>95.454462863003371</v>
      </c>
      <c r="E2251" s="238">
        <f t="shared" si="95"/>
        <v>114.54535543560404</v>
      </c>
      <c r="F2251" s="238">
        <f t="shared" si="96"/>
        <v>2863.6338858901013</v>
      </c>
      <c r="G2251" s="238">
        <f t="shared" si="96"/>
        <v>3436.3606630681211</v>
      </c>
      <c r="H2251" s="239"/>
      <c r="I2251" s="240"/>
    </row>
    <row r="2252" spans="1:9" x14ac:dyDescent="0.25">
      <c r="A2252" s="235" t="s">
        <v>17792</v>
      </c>
      <c r="B2252" s="250">
        <v>627238000</v>
      </c>
      <c r="C2252" s="236" t="s">
        <v>17794</v>
      </c>
      <c r="D2252" s="237">
        <v>38.678138513854741</v>
      </c>
      <c r="E2252" s="238">
        <f t="shared" si="95"/>
        <v>46.413766216625689</v>
      </c>
      <c r="F2252" s="238">
        <f t="shared" si="96"/>
        <v>1160.3441554156423</v>
      </c>
      <c r="G2252" s="238">
        <f t="shared" si="96"/>
        <v>1392.4129864987706</v>
      </c>
      <c r="H2252" s="239"/>
      <c r="I2252" s="240"/>
    </row>
    <row r="2253" spans="1:9" x14ac:dyDescent="0.25">
      <c r="A2253" s="235" t="s">
        <v>17792</v>
      </c>
      <c r="B2253" s="250">
        <v>627241000</v>
      </c>
      <c r="C2253" s="236" t="s">
        <v>17796</v>
      </c>
      <c r="D2253" s="237">
        <v>26.933600346856274</v>
      </c>
      <c r="E2253" s="238">
        <f t="shared" si="95"/>
        <v>32.320320416227524</v>
      </c>
      <c r="F2253" s="238">
        <f t="shared" si="96"/>
        <v>808.0080104056882</v>
      </c>
      <c r="G2253" s="238">
        <f t="shared" si="96"/>
        <v>969.60961248682577</v>
      </c>
      <c r="H2253" s="239"/>
      <c r="I2253" s="240"/>
    </row>
    <row r="2254" spans="1:9" x14ac:dyDescent="0.25">
      <c r="A2254" s="235" t="s">
        <v>17792</v>
      </c>
      <c r="B2254" s="250">
        <v>627259000</v>
      </c>
      <c r="C2254" s="236" t="s">
        <v>19956</v>
      </c>
      <c r="D2254" s="237">
        <v>15.841254881819886</v>
      </c>
      <c r="E2254" s="238">
        <f t="shared" si="95"/>
        <v>19.009505858183861</v>
      </c>
      <c r="F2254" s="238">
        <f t="shared" si="96"/>
        <v>475.23764645459659</v>
      </c>
      <c r="G2254" s="238">
        <f t="shared" si="96"/>
        <v>570.28517574551586</v>
      </c>
      <c r="H2254" s="239"/>
      <c r="I2254" s="240"/>
    </row>
    <row r="2255" spans="1:9" x14ac:dyDescent="0.25">
      <c r="A2255" s="235" t="s">
        <v>17792</v>
      </c>
      <c r="B2255" s="250">
        <v>627240000</v>
      </c>
      <c r="C2255" s="236" t="s">
        <v>17795</v>
      </c>
      <c r="D2255" s="237">
        <v>30.659285563603696</v>
      </c>
      <c r="E2255" s="238">
        <f t="shared" si="95"/>
        <v>36.791142676324434</v>
      </c>
      <c r="F2255" s="238">
        <f t="shared" si="96"/>
        <v>919.77856690811086</v>
      </c>
      <c r="G2255" s="238">
        <f t="shared" si="96"/>
        <v>1103.7342802897331</v>
      </c>
      <c r="H2255" s="239"/>
      <c r="I2255" s="240"/>
    </row>
    <row r="2256" spans="1:9" x14ac:dyDescent="0.25">
      <c r="A2256" s="235" t="s">
        <v>17798</v>
      </c>
      <c r="B2256" s="250">
        <v>631343000</v>
      </c>
      <c r="C2256" s="236" t="s">
        <v>17801</v>
      </c>
      <c r="D2256" s="237">
        <v>58.667896628670199</v>
      </c>
      <c r="E2256" s="238">
        <f t="shared" si="95"/>
        <v>70.401475954404233</v>
      </c>
      <c r="F2256" s="238">
        <f t="shared" si="96"/>
        <v>1760.036898860106</v>
      </c>
      <c r="G2256" s="238">
        <f t="shared" si="96"/>
        <v>2112.0442786321269</v>
      </c>
      <c r="H2256" s="239"/>
      <c r="I2256" s="240"/>
    </row>
    <row r="2257" spans="1:9" x14ac:dyDescent="0.25">
      <c r="A2257" s="235" t="s">
        <v>17798</v>
      </c>
      <c r="B2257" s="250">
        <v>630924000</v>
      </c>
      <c r="C2257" s="236" t="s">
        <v>17800</v>
      </c>
      <c r="D2257" s="237">
        <v>0.88744238641254092</v>
      </c>
      <c r="E2257" s="238">
        <f t="shared" si="95"/>
        <v>1.064930863695049</v>
      </c>
      <c r="F2257" s="238">
        <f t="shared" si="96"/>
        <v>26.623271592376227</v>
      </c>
      <c r="G2257" s="238">
        <f t="shared" si="96"/>
        <v>31.94792591085147</v>
      </c>
      <c r="H2257" s="239"/>
      <c r="I2257" s="240"/>
    </row>
    <row r="2258" spans="1:9" x14ac:dyDescent="0.25">
      <c r="A2258" s="235" t="s">
        <v>17798</v>
      </c>
      <c r="B2258" s="250">
        <v>630829000</v>
      </c>
      <c r="C2258" s="236" t="s">
        <v>17799</v>
      </c>
      <c r="D2258" s="237">
        <v>19.967941960784309</v>
      </c>
      <c r="E2258" s="238">
        <f t="shared" si="95"/>
        <v>23.961530352941171</v>
      </c>
      <c r="F2258" s="238">
        <f t="shared" si="96"/>
        <v>599.0382588235293</v>
      </c>
      <c r="G2258" s="238">
        <f t="shared" si="96"/>
        <v>718.84591058823514</v>
      </c>
      <c r="H2258" s="239"/>
      <c r="I2258" s="240"/>
    </row>
    <row r="2259" spans="1:9" x14ac:dyDescent="0.25">
      <c r="A2259" s="235" t="s">
        <v>17802</v>
      </c>
      <c r="B2259" s="250">
        <v>623669000</v>
      </c>
      <c r="C2259" s="236" t="s">
        <v>17806</v>
      </c>
      <c r="D2259" s="237">
        <v>4.2665633502940929</v>
      </c>
      <c r="E2259" s="238">
        <f t="shared" si="95"/>
        <v>5.119876020352911</v>
      </c>
      <c r="F2259" s="238">
        <f t="shared" si="96"/>
        <v>127.99690050882279</v>
      </c>
      <c r="G2259" s="238">
        <f t="shared" si="96"/>
        <v>153.59628061058734</v>
      </c>
      <c r="H2259" s="239"/>
      <c r="I2259" s="240"/>
    </row>
    <row r="2260" spans="1:9" x14ac:dyDescent="0.25">
      <c r="A2260" s="235" t="s">
        <v>17802</v>
      </c>
      <c r="B2260" s="250">
        <v>631208000</v>
      </c>
      <c r="C2260" s="236" t="s">
        <v>1470</v>
      </c>
      <c r="D2260" s="237">
        <v>2.2477479523081483</v>
      </c>
      <c r="E2260" s="238">
        <f t="shared" si="95"/>
        <v>2.6972975427697778</v>
      </c>
      <c r="F2260" s="238">
        <f t="shared" si="96"/>
        <v>67.432438569244454</v>
      </c>
      <c r="G2260" s="238">
        <f t="shared" si="96"/>
        <v>80.918926283093342</v>
      </c>
      <c r="H2260" s="239"/>
      <c r="I2260" s="240"/>
    </row>
    <row r="2261" spans="1:9" x14ac:dyDescent="0.25">
      <c r="A2261" s="235" t="s">
        <v>17802</v>
      </c>
      <c r="B2261" s="250">
        <v>623595000</v>
      </c>
      <c r="C2261" s="236" t="s">
        <v>17804</v>
      </c>
      <c r="D2261" s="237">
        <v>3.4546306154663395</v>
      </c>
      <c r="E2261" s="238">
        <f t="shared" si="95"/>
        <v>4.1455567385596073</v>
      </c>
      <c r="F2261" s="238">
        <f t="shared" si="96"/>
        <v>103.63891846399018</v>
      </c>
      <c r="G2261" s="238">
        <f t="shared" si="96"/>
        <v>124.36670215678822</v>
      </c>
      <c r="H2261" s="239"/>
      <c r="I2261" s="240"/>
    </row>
    <row r="2262" spans="1:9" x14ac:dyDescent="0.25">
      <c r="A2262" s="235" t="s">
        <v>17802</v>
      </c>
      <c r="B2262" s="250">
        <v>623596000</v>
      </c>
      <c r="C2262" s="236" t="s">
        <v>17804</v>
      </c>
      <c r="D2262" s="237">
        <v>9.8438419365241767</v>
      </c>
      <c r="E2262" s="238">
        <f t="shared" ref="E2262:E2326" si="97">D2262*1.2</f>
        <v>11.812610323829011</v>
      </c>
      <c r="F2262" s="238">
        <f t="shared" ref="F2262:G2326" si="98">D2262*$F$1</f>
        <v>295.31525809572531</v>
      </c>
      <c r="G2262" s="238">
        <f t="shared" si="98"/>
        <v>354.37830971487034</v>
      </c>
      <c r="H2262" s="239"/>
      <c r="I2262" s="240"/>
    </row>
    <row r="2263" spans="1:9" x14ac:dyDescent="0.25">
      <c r="A2263" s="235" t="s">
        <v>17802</v>
      </c>
      <c r="B2263" s="250">
        <v>623597000</v>
      </c>
      <c r="C2263" s="236" t="s">
        <v>17804</v>
      </c>
      <c r="D2263" s="237">
        <v>5.6334560871698676</v>
      </c>
      <c r="E2263" s="238">
        <f t="shared" si="97"/>
        <v>6.7601473046038407</v>
      </c>
      <c r="F2263" s="238">
        <f t="shared" si="98"/>
        <v>169.00368261509604</v>
      </c>
      <c r="G2263" s="238">
        <f t="shared" si="98"/>
        <v>202.80441913811524</v>
      </c>
      <c r="H2263" s="239"/>
      <c r="I2263" s="240"/>
    </row>
    <row r="2264" spans="1:9" x14ac:dyDescent="0.25">
      <c r="A2264" s="235" t="s">
        <v>17802</v>
      </c>
      <c r="B2264" s="250">
        <v>623664000</v>
      </c>
      <c r="C2264" s="236" t="s">
        <v>17804</v>
      </c>
      <c r="D2264" s="237">
        <v>5.3310017020099423</v>
      </c>
      <c r="E2264" s="238">
        <f t="shared" si="97"/>
        <v>6.3972020424119309</v>
      </c>
      <c r="F2264" s="238">
        <f t="shared" si="98"/>
        <v>159.93005106029827</v>
      </c>
      <c r="G2264" s="238">
        <f t="shared" si="98"/>
        <v>191.91606127235792</v>
      </c>
      <c r="H2264" s="239"/>
      <c r="I2264" s="240"/>
    </row>
    <row r="2265" spans="1:9" x14ac:dyDescent="0.25">
      <c r="A2265" s="235" t="s">
        <v>17802</v>
      </c>
      <c r="B2265" s="250">
        <v>623670000</v>
      </c>
      <c r="C2265" s="236" t="s">
        <v>17804</v>
      </c>
      <c r="D2265" s="237">
        <v>3.2826785476608715</v>
      </c>
      <c r="E2265" s="238">
        <f t="shared" si="97"/>
        <v>3.9392142571930457</v>
      </c>
      <c r="F2265" s="238">
        <f t="shared" si="98"/>
        <v>98.480356429826145</v>
      </c>
      <c r="G2265" s="238">
        <f t="shared" si="98"/>
        <v>118.17642771579138</v>
      </c>
      <c r="H2265" s="239"/>
      <c r="I2265" s="240"/>
    </row>
    <row r="2266" spans="1:9" x14ac:dyDescent="0.25">
      <c r="A2266" s="235" t="s">
        <v>17802</v>
      </c>
      <c r="B2266" s="250">
        <v>623665000</v>
      </c>
      <c r="C2266" s="236" t="s">
        <v>17805</v>
      </c>
      <c r="D2266" s="237">
        <v>2.3323236711191742</v>
      </c>
      <c r="E2266" s="238">
        <f t="shared" si="97"/>
        <v>2.798788405343009</v>
      </c>
      <c r="F2266" s="238">
        <f t="shared" si="98"/>
        <v>69.969710133575219</v>
      </c>
      <c r="G2266" s="238">
        <f t="shared" si="98"/>
        <v>83.963652160290266</v>
      </c>
      <c r="H2266" s="239"/>
      <c r="I2266" s="240"/>
    </row>
    <row r="2267" spans="1:9" x14ac:dyDescent="0.25">
      <c r="A2267" s="235" t="s">
        <v>17802</v>
      </c>
      <c r="B2267" s="250">
        <v>623591000</v>
      </c>
      <c r="C2267" s="236" t="s">
        <v>17803</v>
      </c>
      <c r="D2267" s="237">
        <v>17.335880431289084</v>
      </c>
      <c r="E2267" s="238">
        <f t="shared" si="97"/>
        <v>20.803056517546899</v>
      </c>
      <c r="F2267" s="238">
        <f t="shared" si="98"/>
        <v>520.07641293867255</v>
      </c>
      <c r="G2267" s="238">
        <f t="shared" si="98"/>
        <v>624.09169552640697</v>
      </c>
      <c r="H2267" s="239"/>
      <c r="I2267" s="240"/>
    </row>
    <row r="2268" spans="1:9" x14ac:dyDescent="0.25">
      <c r="A2268" s="235" t="s">
        <v>17802</v>
      </c>
      <c r="B2268" s="250">
        <v>631340000</v>
      </c>
      <c r="C2268" s="236" t="s">
        <v>17803</v>
      </c>
      <c r="D2268" s="237">
        <v>21.752460737635825</v>
      </c>
      <c r="E2268" s="238">
        <f t="shared" si="97"/>
        <v>26.102952885162988</v>
      </c>
      <c r="F2268" s="238">
        <f t="shared" si="98"/>
        <v>652.57382212907476</v>
      </c>
      <c r="G2268" s="238">
        <f t="shared" si="98"/>
        <v>783.08858655488962</v>
      </c>
      <c r="H2268" s="239"/>
      <c r="I2268" s="240"/>
    </row>
    <row r="2269" spans="1:9" x14ac:dyDescent="0.25">
      <c r="A2269" s="235" t="s">
        <v>17802</v>
      </c>
      <c r="B2269" s="250">
        <v>631249000</v>
      </c>
      <c r="C2269" s="236" t="s">
        <v>19957</v>
      </c>
      <c r="D2269" s="237">
        <v>11.854025846125003</v>
      </c>
      <c r="E2269" s="238">
        <f t="shared" si="97"/>
        <v>14.224831015350004</v>
      </c>
      <c r="F2269" s="238">
        <f t="shared" si="98"/>
        <v>355.62077538375007</v>
      </c>
      <c r="G2269" s="238">
        <f t="shared" si="98"/>
        <v>426.74493046050014</v>
      </c>
      <c r="H2269" s="239"/>
      <c r="I2269" s="240"/>
    </row>
    <row r="2270" spans="1:9" x14ac:dyDescent="0.25">
      <c r="A2270" s="235" t="s">
        <v>17807</v>
      </c>
      <c r="B2270" s="251">
        <v>631044000</v>
      </c>
      <c r="C2270" s="241" t="s">
        <v>17808</v>
      </c>
      <c r="D2270" s="237">
        <v>9.1954022988505759</v>
      </c>
      <c r="E2270" s="242">
        <f t="shared" si="97"/>
        <v>11.03448275862069</v>
      </c>
      <c r="F2270" s="242">
        <f t="shared" si="98"/>
        <v>275.86206896551727</v>
      </c>
      <c r="G2270" s="242">
        <f t="shared" si="98"/>
        <v>331.0344827586207</v>
      </c>
      <c r="H2270" s="243" t="s">
        <v>7557</v>
      </c>
      <c r="I2270" s="240"/>
    </row>
    <row r="2271" spans="1:9" x14ac:dyDescent="0.25">
      <c r="A2271" s="235" t="s">
        <v>17809</v>
      </c>
      <c r="B2271" s="251">
        <v>628799000</v>
      </c>
      <c r="C2271" s="241" t="s">
        <v>20689</v>
      </c>
      <c r="D2271" s="237">
        <v>63.137445361826138</v>
      </c>
      <c r="E2271" s="242">
        <f t="shared" ref="E2271" si="99">D2271*1.2</f>
        <v>75.76493443419136</v>
      </c>
      <c r="F2271" s="242">
        <f t="shared" ref="F2271" si="100">D2271*$F$1</f>
        <v>1894.1233608547841</v>
      </c>
      <c r="G2271" s="242">
        <f t="shared" ref="G2271" si="101">E2271*$F$1</f>
        <v>2272.9480330257406</v>
      </c>
      <c r="H2271" s="239"/>
      <c r="I2271" s="240"/>
    </row>
    <row r="2272" spans="1:9" x14ac:dyDescent="0.25">
      <c r="A2272" s="235" t="s">
        <v>17809</v>
      </c>
      <c r="B2272" s="250" t="s">
        <v>17837</v>
      </c>
      <c r="C2272" s="236" t="s">
        <v>17838</v>
      </c>
      <c r="D2272" s="237">
        <v>34.13541641431059</v>
      </c>
      <c r="E2272" s="238">
        <f t="shared" si="97"/>
        <v>40.96249969717271</v>
      </c>
      <c r="F2272" s="238">
        <f t="shared" si="98"/>
        <v>1024.0624924293177</v>
      </c>
      <c r="G2272" s="238">
        <f t="shared" si="98"/>
        <v>1228.8749909151813</v>
      </c>
      <c r="H2272" s="239"/>
      <c r="I2272" s="240"/>
    </row>
    <row r="2273" spans="1:9" x14ac:dyDescent="0.25">
      <c r="A2273" s="235" t="s">
        <v>17809</v>
      </c>
      <c r="B2273" s="250" t="s">
        <v>17859</v>
      </c>
      <c r="C2273" s="236" t="s">
        <v>17860</v>
      </c>
      <c r="D2273" s="237">
        <v>33.287769630467615</v>
      </c>
      <c r="E2273" s="238">
        <f t="shared" si="97"/>
        <v>39.945323556561135</v>
      </c>
      <c r="F2273" s="238">
        <f t="shared" si="98"/>
        <v>998.63308891402846</v>
      </c>
      <c r="G2273" s="238">
        <f t="shared" si="98"/>
        <v>1198.3597066968341</v>
      </c>
      <c r="H2273" s="239"/>
      <c r="I2273" s="240"/>
    </row>
    <row r="2274" spans="1:9" x14ac:dyDescent="0.25">
      <c r="A2274" s="235" t="s">
        <v>17809</v>
      </c>
      <c r="B2274" s="250" t="s">
        <v>17831</v>
      </c>
      <c r="C2274" s="236" t="s">
        <v>17832</v>
      </c>
      <c r="D2274" s="237">
        <v>53.756019951209417</v>
      </c>
      <c r="E2274" s="238">
        <f t="shared" si="97"/>
        <v>64.507223941451301</v>
      </c>
      <c r="F2274" s="238">
        <f t="shared" si="98"/>
        <v>1612.6805985362826</v>
      </c>
      <c r="G2274" s="238">
        <f t="shared" si="98"/>
        <v>1935.2167182435389</v>
      </c>
      <c r="H2274" s="239"/>
      <c r="I2274" s="240"/>
    </row>
    <row r="2275" spans="1:9" x14ac:dyDescent="0.25">
      <c r="A2275" s="235" t="s">
        <v>17809</v>
      </c>
      <c r="B2275" s="250">
        <v>628821000</v>
      </c>
      <c r="C2275" s="236" t="s">
        <v>17813</v>
      </c>
      <c r="D2275" s="237">
        <v>27.571659588317821</v>
      </c>
      <c r="E2275" s="238">
        <f t="shared" si="97"/>
        <v>33.085991505981383</v>
      </c>
      <c r="F2275" s="238">
        <f t="shared" si="98"/>
        <v>827.14978764953469</v>
      </c>
      <c r="G2275" s="238">
        <f t="shared" si="98"/>
        <v>992.57974517944149</v>
      </c>
      <c r="H2275" s="239"/>
      <c r="I2275" s="240"/>
    </row>
    <row r="2276" spans="1:9" x14ac:dyDescent="0.25">
      <c r="A2276" s="235" t="s">
        <v>17809</v>
      </c>
      <c r="B2276" s="250" t="s">
        <v>17856</v>
      </c>
      <c r="C2276" s="236" t="s">
        <v>17813</v>
      </c>
      <c r="D2276" s="237">
        <v>76.407875336287148</v>
      </c>
      <c r="E2276" s="238">
        <f t="shared" si="97"/>
        <v>91.689450403544569</v>
      </c>
      <c r="F2276" s="238">
        <f t="shared" si="98"/>
        <v>2292.2362600886145</v>
      </c>
      <c r="G2276" s="238">
        <f t="shared" si="98"/>
        <v>2750.6835121063373</v>
      </c>
      <c r="H2276" s="239"/>
      <c r="I2276" s="240"/>
    </row>
    <row r="2277" spans="1:9" x14ac:dyDescent="0.25">
      <c r="A2277" s="235" t="s">
        <v>17809</v>
      </c>
      <c r="B2277" s="250" t="s">
        <v>17857</v>
      </c>
      <c r="C2277" s="236" t="s">
        <v>17858</v>
      </c>
      <c r="D2277" s="237">
        <v>3.7340960151404778</v>
      </c>
      <c r="E2277" s="238">
        <f t="shared" si="97"/>
        <v>4.4809152181685734</v>
      </c>
      <c r="F2277" s="238">
        <f t="shared" si="98"/>
        <v>112.02288045421433</v>
      </c>
      <c r="G2277" s="238">
        <f t="shared" si="98"/>
        <v>134.4274565450572</v>
      </c>
      <c r="H2277" s="239"/>
      <c r="I2277" s="240"/>
    </row>
    <row r="2278" spans="1:9" x14ac:dyDescent="0.25">
      <c r="A2278" s="235" t="s">
        <v>17809</v>
      </c>
      <c r="B2278" s="250" t="s">
        <v>17816</v>
      </c>
      <c r="C2278" s="236" t="s">
        <v>17817</v>
      </c>
      <c r="D2278" s="237">
        <v>30.671578959490262</v>
      </c>
      <c r="E2278" s="238">
        <f t="shared" si="97"/>
        <v>36.805894751388315</v>
      </c>
      <c r="F2278" s="238">
        <f t="shared" si="98"/>
        <v>920.14736878470785</v>
      </c>
      <c r="G2278" s="238">
        <f t="shared" si="98"/>
        <v>1104.1768425416494</v>
      </c>
      <c r="H2278" s="239"/>
      <c r="I2278" s="240"/>
    </row>
    <row r="2279" spans="1:9" x14ac:dyDescent="0.25">
      <c r="A2279" s="235" t="s">
        <v>17809</v>
      </c>
      <c r="B2279" s="250">
        <v>628802000</v>
      </c>
      <c r="C2279" s="236" t="s">
        <v>17812</v>
      </c>
      <c r="D2279" s="237">
        <v>24.602427011857838</v>
      </c>
      <c r="E2279" s="238">
        <f t="shared" si="97"/>
        <v>29.522912414229403</v>
      </c>
      <c r="F2279" s="238">
        <f t="shared" si="98"/>
        <v>738.0728103557351</v>
      </c>
      <c r="G2279" s="238">
        <f t="shared" si="98"/>
        <v>885.68737242688212</v>
      </c>
      <c r="H2279" s="239"/>
      <c r="I2279" s="240"/>
    </row>
    <row r="2280" spans="1:9" x14ac:dyDescent="0.25">
      <c r="A2280" s="235" t="s">
        <v>17809</v>
      </c>
      <c r="B2280" s="250" t="s">
        <v>17871</v>
      </c>
      <c r="C2280" s="236" t="s">
        <v>17812</v>
      </c>
      <c r="D2280" s="237">
        <v>13.201304269807597</v>
      </c>
      <c r="E2280" s="238">
        <f t="shared" si="97"/>
        <v>15.841565123769115</v>
      </c>
      <c r="F2280" s="238">
        <f t="shared" si="98"/>
        <v>396.03912809422792</v>
      </c>
      <c r="G2280" s="238">
        <f t="shared" si="98"/>
        <v>475.24695371307348</v>
      </c>
      <c r="H2280" s="239"/>
      <c r="I2280" s="240"/>
    </row>
    <row r="2281" spans="1:9" x14ac:dyDescent="0.25">
      <c r="A2281" s="235" t="s">
        <v>17809</v>
      </c>
      <c r="B2281" s="250" t="s">
        <v>17872</v>
      </c>
      <c r="C2281" s="236" t="s">
        <v>17812</v>
      </c>
      <c r="D2281" s="237">
        <v>5.661158743838242</v>
      </c>
      <c r="E2281" s="238">
        <f t="shared" si="97"/>
        <v>6.7933904926058899</v>
      </c>
      <c r="F2281" s="238">
        <f t="shared" si="98"/>
        <v>169.83476231514726</v>
      </c>
      <c r="G2281" s="238">
        <f t="shared" si="98"/>
        <v>203.80171477817669</v>
      </c>
      <c r="H2281" s="239"/>
      <c r="I2281" s="240"/>
    </row>
    <row r="2282" spans="1:9" x14ac:dyDescent="0.25">
      <c r="A2282" s="235" t="s">
        <v>17809</v>
      </c>
      <c r="B2282" s="250" t="s">
        <v>17873</v>
      </c>
      <c r="C2282" s="236" t="s">
        <v>17812</v>
      </c>
      <c r="D2282" s="237">
        <v>8.3558103932584284</v>
      </c>
      <c r="E2282" s="238">
        <f t="shared" si="97"/>
        <v>10.026972471910113</v>
      </c>
      <c r="F2282" s="238">
        <f t="shared" si="98"/>
        <v>250.67431179775286</v>
      </c>
      <c r="G2282" s="238">
        <f t="shared" si="98"/>
        <v>300.8091741573034</v>
      </c>
      <c r="H2282" s="239"/>
      <c r="I2282" s="240"/>
    </row>
    <row r="2283" spans="1:9" x14ac:dyDescent="0.25">
      <c r="A2283" s="235" t="s">
        <v>17809</v>
      </c>
      <c r="B2283" s="250" t="s">
        <v>17839</v>
      </c>
      <c r="C2283" s="236" t="s">
        <v>17840</v>
      </c>
      <c r="D2283" s="237">
        <v>4.1139970415834242</v>
      </c>
      <c r="E2283" s="238">
        <f t="shared" si="97"/>
        <v>4.9367964499001085</v>
      </c>
      <c r="F2283" s="238">
        <f t="shared" si="98"/>
        <v>123.41991124750272</v>
      </c>
      <c r="G2283" s="238">
        <f t="shared" si="98"/>
        <v>148.10389349700324</v>
      </c>
      <c r="H2283" s="239"/>
      <c r="I2283" s="240"/>
    </row>
    <row r="2284" spans="1:9" x14ac:dyDescent="0.25">
      <c r="A2284" s="235" t="s">
        <v>17809</v>
      </c>
      <c r="B2284" s="250" t="s">
        <v>17823</v>
      </c>
      <c r="C2284" s="236" t="s">
        <v>17824</v>
      </c>
      <c r="D2284" s="237">
        <v>3.3919710189757479</v>
      </c>
      <c r="E2284" s="238">
        <f t="shared" si="97"/>
        <v>4.0703652227708975</v>
      </c>
      <c r="F2284" s="238">
        <f t="shared" si="98"/>
        <v>101.75913056927244</v>
      </c>
      <c r="G2284" s="238">
        <f t="shared" si="98"/>
        <v>122.11095668312693</v>
      </c>
      <c r="H2284" s="239"/>
      <c r="I2284" s="240"/>
    </row>
    <row r="2285" spans="1:9" x14ac:dyDescent="0.25">
      <c r="A2285" s="235" t="s">
        <v>17809</v>
      </c>
      <c r="B2285" s="250">
        <v>628800000</v>
      </c>
      <c r="C2285" s="236" t="s">
        <v>17810</v>
      </c>
      <c r="D2285" s="237">
        <v>10.461745855284866</v>
      </c>
      <c r="E2285" s="238">
        <f t="shared" si="97"/>
        <v>12.554095026341839</v>
      </c>
      <c r="F2285" s="238">
        <f t="shared" si="98"/>
        <v>313.85237565854595</v>
      </c>
      <c r="G2285" s="238">
        <f t="shared" si="98"/>
        <v>376.6228507902552</v>
      </c>
      <c r="H2285" s="239"/>
      <c r="I2285" s="240"/>
    </row>
    <row r="2286" spans="1:9" x14ac:dyDescent="0.25">
      <c r="A2286" s="235" t="s">
        <v>17809</v>
      </c>
      <c r="B2286" s="250" t="s">
        <v>17865</v>
      </c>
      <c r="C2286" s="236" t="s">
        <v>17866</v>
      </c>
      <c r="D2286" s="237">
        <v>8.4886923428018424</v>
      </c>
      <c r="E2286" s="238">
        <f t="shared" si="97"/>
        <v>10.186430811362211</v>
      </c>
      <c r="F2286" s="238">
        <f t="shared" si="98"/>
        <v>254.66077028405527</v>
      </c>
      <c r="G2286" s="238">
        <f t="shared" si="98"/>
        <v>305.59292434086632</v>
      </c>
      <c r="H2286" s="239"/>
      <c r="I2286" s="240"/>
    </row>
    <row r="2287" spans="1:9" x14ac:dyDescent="0.25">
      <c r="A2287" s="235" t="s">
        <v>17809</v>
      </c>
      <c r="B2287" s="250">
        <v>628801000</v>
      </c>
      <c r="C2287" s="236" t="s">
        <v>17811</v>
      </c>
      <c r="D2287" s="237">
        <v>10.657824601025675</v>
      </c>
      <c r="E2287" s="238">
        <f t="shared" si="97"/>
        <v>12.78938952123081</v>
      </c>
      <c r="F2287" s="238">
        <f t="shared" si="98"/>
        <v>319.73473803077025</v>
      </c>
      <c r="G2287" s="238">
        <f t="shared" si="98"/>
        <v>383.68168563692427</v>
      </c>
      <c r="H2287" s="239"/>
      <c r="I2287" s="240"/>
    </row>
    <row r="2288" spans="1:9" x14ac:dyDescent="0.25">
      <c r="A2288" s="235" t="s">
        <v>17809</v>
      </c>
      <c r="B2288" s="250" t="s">
        <v>17822</v>
      </c>
      <c r="C2288" s="236" t="s">
        <v>17811</v>
      </c>
      <c r="D2288" s="237">
        <v>16.128454521178654</v>
      </c>
      <c r="E2288" s="238">
        <f t="shared" si="97"/>
        <v>19.354145425414384</v>
      </c>
      <c r="F2288" s="238">
        <f t="shared" si="98"/>
        <v>483.85363563535964</v>
      </c>
      <c r="G2288" s="238">
        <f t="shared" si="98"/>
        <v>580.62436276243147</v>
      </c>
      <c r="H2288" s="239"/>
      <c r="I2288" s="240"/>
    </row>
    <row r="2289" spans="1:9" x14ac:dyDescent="0.25">
      <c r="A2289" s="235" t="s">
        <v>17809</v>
      </c>
      <c r="B2289" s="250" t="s">
        <v>17850</v>
      </c>
      <c r="C2289" s="236" t="s">
        <v>17851</v>
      </c>
      <c r="D2289" s="237">
        <v>52.172235920160389</v>
      </c>
      <c r="E2289" s="238">
        <f t="shared" si="97"/>
        <v>62.606683104192463</v>
      </c>
      <c r="F2289" s="238">
        <f t="shared" si="98"/>
        <v>1565.1670776048118</v>
      </c>
      <c r="G2289" s="238">
        <f t="shared" si="98"/>
        <v>1878.2004931257738</v>
      </c>
      <c r="H2289" s="239"/>
      <c r="I2289" s="240"/>
    </row>
    <row r="2290" spans="1:9" x14ac:dyDescent="0.25">
      <c r="A2290" s="235" t="s">
        <v>17809</v>
      </c>
      <c r="B2290" s="250" t="s">
        <v>17854</v>
      </c>
      <c r="C2290" s="236" t="s">
        <v>17851</v>
      </c>
      <c r="D2290" s="237">
        <v>68.263999999999996</v>
      </c>
      <c r="E2290" s="238">
        <f t="shared" si="97"/>
        <v>81.916799999999995</v>
      </c>
      <c r="F2290" s="238">
        <f t="shared" si="98"/>
        <v>2047.9199999999998</v>
      </c>
      <c r="G2290" s="238">
        <f t="shared" si="98"/>
        <v>2457.5039999999999</v>
      </c>
      <c r="H2290" s="239"/>
      <c r="I2290" s="240"/>
    </row>
    <row r="2291" spans="1:9" x14ac:dyDescent="0.25">
      <c r="A2291" s="235" t="s">
        <v>17809</v>
      </c>
      <c r="B2291" s="250" t="s">
        <v>17855</v>
      </c>
      <c r="C2291" s="236" t="s">
        <v>17851</v>
      </c>
      <c r="D2291" s="237">
        <v>69.72</v>
      </c>
      <c r="E2291" s="238">
        <f t="shared" si="97"/>
        <v>83.664000000000001</v>
      </c>
      <c r="F2291" s="238">
        <f t="shared" si="98"/>
        <v>2091.6</v>
      </c>
      <c r="G2291" s="238">
        <f t="shared" si="98"/>
        <v>2509.92</v>
      </c>
      <c r="H2291" s="239"/>
      <c r="I2291" s="240"/>
    </row>
    <row r="2292" spans="1:9" x14ac:dyDescent="0.25">
      <c r="A2292" s="235" t="s">
        <v>17809</v>
      </c>
      <c r="B2292" s="250" t="s">
        <v>17852</v>
      </c>
      <c r="C2292" s="236" t="s">
        <v>17853</v>
      </c>
      <c r="D2292" s="237">
        <v>29.935065588415064</v>
      </c>
      <c r="E2292" s="238">
        <f t="shared" si="97"/>
        <v>35.922078706098077</v>
      </c>
      <c r="F2292" s="238">
        <f t="shared" si="98"/>
        <v>898.05196765245194</v>
      </c>
      <c r="G2292" s="238">
        <f t="shared" si="98"/>
        <v>1077.6623611829423</v>
      </c>
      <c r="H2292" s="239"/>
      <c r="I2292" s="240"/>
    </row>
    <row r="2293" spans="1:9" x14ac:dyDescent="0.25">
      <c r="A2293" s="235" t="s">
        <v>17809</v>
      </c>
      <c r="B2293" s="250" t="s">
        <v>17825</v>
      </c>
      <c r="C2293" s="236" t="s">
        <v>17826</v>
      </c>
      <c r="D2293" s="237">
        <v>4.1787251353900432</v>
      </c>
      <c r="E2293" s="238">
        <f t="shared" si="97"/>
        <v>5.0144701624680517</v>
      </c>
      <c r="F2293" s="238">
        <f t="shared" si="98"/>
        <v>125.36175406170129</v>
      </c>
      <c r="G2293" s="238">
        <f t="shared" si="98"/>
        <v>150.43410487404154</v>
      </c>
      <c r="H2293" s="239"/>
      <c r="I2293" s="240"/>
    </row>
    <row r="2294" spans="1:9" x14ac:dyDescent="0.25">
      <c r="A2294" s="235" t="s">
        <v>17809</v>
      </c>
      <c r="B2294" s="250" t="s">
        <v>17827</v>
      </c>
      <c r="C2294" s="236" t="s">
        <v>17826</v>
      </c>
      <c r="D2294" s="237">
        <v>7.9873147840055099</v>
      </c>
      <c r="E2294" s="238">
        <f t="shared" si="97"/>
        <v>9.5847777408066115</v>
      </c>
      <c r="F2294" s="238">
        <f t="shared" si="98"/>
        <v>239.61944352016531</v>
      </c>
      <c r="G2294" s="238">
        <f t="shared" si="98"/>
        <v>287.54333222419837</v>
      </c>
      <c r="H2294" s="239"/>
      <c r="I2294" s="240"/>
    </row>
    <row r="2295" spans="1:9" x14ac:dyDescent="0.25">
      <c r="A2295" s="235" t="s">
        <v>17809</v>
      </c>
      <c r="B2295" s="250" t="s">
        <v>17828</v>
      </c>
      <c r="C2295" s="236" t="s">
        <v>17826</v>
      </c>
      <c r="D2295" s="237">
        <v>8.2356775063498642</v>
      </c>
      <c r="E2295" s="238">
        <f t="shared" si="97"/>
        <v>9.8828130076198359</v>
      </c>
      <c r="F2295" s="238">
        <f t="shared" si="98"/>
        <v>247.07032519049594</v>
      </c>
      <c r="G2295" s="238">
        <f t="shared" si="98"/>
        <v>296.48439022859509</v>
      </c>
      <c r="H2295" s="239"/>
      <c r="I2295" s="240"/>
    </row>
    <row r="2296" spans="1:9" x14ac:dyDescent="0.25">
      <c r="A2296" s="235" t="s">
        <v>17809</v>
      </c>
      <c r="B2296" s="250" t="s">
        <v>17829</v>
      </c>
      <c r="C2296" s="236" t="s">
        <v>17826</v>
      </c>
      <c r="D2296" s="237">
        <v>4.0497456567060457</v>
      </c>
      <c r="E2296" s="238">
        <f t="shared" si="97"/>
        <v>4.8596947880472543</v>
      </c>
      <c r="F2296" s="238">
        <f t="shared" si="98"/>
        <v>121.49236970118137</v>
      </c>
      <c r="G2296" s="238">
        <f t="shared" si="98"/>
        <v>145.79084364141764</v>
      </c>
      <c r="H2296" s="239"/>
      <c r="I2296" s="240"/>
    </row>
    <row r="2297" spans="1:9" x14ac:dyDescent="0.25">
      <c r="A2297" s="235" t="s">
        <v>17809</v>
      </c>
      <c r="B2297" s="250" t="s">
        <v>17830</v>
      </c>
      <c r="C2297" s="236" t="s">
        <v>17826</v>
      </c>
      <c r="D2297" s="237">
        <v>6.6330405090215372</v>
      </c>
      <c r="E2297" s="238">
        <f t="shared" si="97"/>
        <v>7.9596486108258446</v>
      </c>
      <c r="F2297" s="238">
        <f t="shared" si="98"/>
        <v>198.99121527064611</v>
      </c>
      <c r="G2297" s="238">
        <f t="shared" si="98"/>
        <v>238.78945832477535</v>
      </c>
      <c r="H2297" s="239"/>
      <c r="I2297" s="240"/>
    </row>
    <row r="2298" spans="1:9" x14ac:dyDescent="0.25">
      <c r="A2298" s="235" t="s">
        <v>17809</v>
      </c>
      <c r="B2298" s="250" t="s">
        <v>17861</v>
      </c>
      <c r="C2298" s="236" t="s">
        <v>17862</v>
      </c>
      <c r="D2298" s="237">
        <v>42.740777594728186</v>
      </c>
      <c r="E2298" s="238">
        <f t="shared" si="97"/>
        <v>51.288933113673821</v>
      </c>
      <c r="F2298" s="238">
        <f t="shared" si="98"/>
        <v>1282.2233278418455</v>
      </c>
      <c r="G2298" s="238">
        <f t="shared" si="98"/>
        <v>1538.6679934102146</v>
      </c>
      <c r="H2298" s="239"/>
      <c r="I2298" s="240"/>
    </row>
    <row r="2299" spans="1:9" x14ac:dyDescent="0.25">
      <c r="A2299" s="235" t="s">
        <v>17809</v>
      </c>
      <c r="B2299" s="250" t="s">
        <v>17863</v>
      </c>
      <c r="C2299" s="236" t="s">
        <v>17864</v>
      </c>
      <c r="D2299" s="237">
        <v>25.246714147045346</v>
      </c>
      <c r="E2299" s="238">
        <f t="shared" si="97"/>
        <v>30.296056976454413</v>
      </c>
      <c r="F2299" s="238">
        <f t="shared" si="98"/>
        <v>757.40142441136038</v>
      </c>
      <c r="G2299" s="238">
        <f t="shared" si="98"/>
        <v>908.88170929363241</v>
      </c>
      <c r="H2299" s="239"/>
      <c r="I2299" s="240"/>
    </row>
    <row r="2300" spans="1:9" x14ac:dyDescent="0.25">
      <c r="A2300" s="235" t="s">
        <v>17809</v>
      </c>
      <c r="B2300" s="250" t="s">
        <v>17820</v>
      </c>
      <c r="C2300" s="236" t="s">
        <v>17821</v>
      </c>
      <c r="D2300" s="237">
        <v>4.8166500723108534</v>
      </c>
      <c r="E2300" s="238">
        <f t="shared" si="97"/>
        <v>5.7799800867730236</v>
      </c>
      <c r="F2300" s="238">
        <f t="shared" si="98"/>
        <v>144.49950216932561</v>
      </c>
      <c r="G2300" s="238">
        <f t="shared" si="98"/>
        <v>173.39940260319071</v>
      </c>
      <c r="H2300" s="239"/>
      <c r="I2300" s="240"/>
    </row>
    <row r="2301" spans="1:9" x14ac:dyDescent="0.25">
      <c r="A2301" s="235" t="s">
        <v>17809</v>
      </c>
      <c r="B2301" s="250" t="s">
        <v>17869</v>
      </c>
      <c r="C2301" s="236" t="s">
        <v>17870</v>
      </c>
      <c r="D2301" s="237">
        <v>3.0242942626816065</v>
      </c>
      <c r="E2301" s="238">
        <f t="shared" si="97"/>
        <v>3.6291531152179277</v>
      </c>
      <c r="F2301" s="238">
        <f t="shared" si="98"/>
        <v>90.728827880448193</v>
      </c>
      <c r="G2301" s="238">
        <f t="shared" si="98"/>
        <v>108.87459345653784</v>
      </c>
      <c r="H2301" s="239"/>
      <c r="I2301" s="240"/>
    </row>
    <row r="2302" spans="1:9" x14ac:dyDescent="0.25">
      <c r="A2302" s="235" t="s">
        <v>17809</v>
      </c>
      <c r="B2302" s="250" t="s">
        <v>17867</v>
      </c>
      <c r="C2302" s="236" t="s">
        <v>17868</v>
      </c>
      <c r="D2302" s="237">
        <v>4.8782218761103113</v>
      </c>
      <c r="E2302" s="238">
        <f t="shared" si="97"/>
        <v>5.8538662513323736</v>
      </c>
      <c r="F2302" s="238">
        <f t="shared" si="98"/>
        <v>146.34665628330933</v>
      </c>
      <c r="G2302" s="238">
        <f t="shared" si="98"/>
        <v>175.6159875399712</v>
      </c>
      <c r="H2302" s="239"/>
      <c r="I2302" s="240"/>
    </row>
    <row r="2303" spans="1:9" x14ac:dyDescent="0.25">
      <c r="A2303" s="235" t="s">
        <v>17809</v>
      </c>
      <c r="B2303" s="250" t="s">
        <v>17835</v>
      </c>
      <c r="C2303" s="236" t="s">
        <v>17836</v>
      </c>
      <c r="D2303" s="237">
        <v>15.730582265390717</v>
      </c>
      <c r="E2303" s="238">
        <f t="shared" si="97"/>
        <v>18.876698718468859</v>
      </c>
      <c r="F2303" s="238">
        <f t="shared" si="98"/>
        <v>471.91746796172151</v>
      </c>
      <c r="G2303" s="238">
        <f t="shared" si="98"/>
        <v>566.30096155406579</v>
      </c>
      <c r="H2303" s="239"/>
      <c r="I2303" s="240"/>
    </row>
    <row r="2304" spans="1:9" x14ac:dyDescent="0.25">
      <c r="A2304" s="235" t="s">
        <v>17809</v>
      </c>
      <c r="B2304" s="250" t="s">
        <v>17833</v>
      </c>
      <c r="C2304" s="236" t="s">
        <v>17834</v>
      </c>
      <c r="D2304" s="237">
        <v>18.871685693533081</v>
      </c>
      <c r="E2304" s="238">
        <f t="shared" si="97"/>
        <v>22.646022832239698</v>
      </c>
      <c r="F2304" s="238">
        <f t="shared" si="98"/>
        <v>566.1505708059924</v>
      </c>
      <c r="G2304" s="238">
        <f t="shared" si="98"/>
        <v>679.38068496719097</v>
      </c>
      <c r="H2304" s="239"/>
      <c r="I2304" s="240"/>
    </row>
    <row r="2305" spans="1:9" x14ac:dyDescent="0.25">
      <c r="A2305" s="235" t="s">
        <v>17809</v>
      </c>
      <c r="B2305" s="250" t="s">
        <v>17818</v>
      </c>
      <c r="C2305" s="236" t="s">
        <v>17819</v>
      </c>
      <c r="D2305" s="237">
        <v>10.816941578928242</v>
      </c>
      <c r="E2305" s="238">
        <f t="shared" si="97"/>
        <v>12.98032989471389</v>
      </c>
      <c r="F2305" s="238">
        <f t="shared" si="98"/>
        <v>324.50824736784728</v>
      </c>
      <c r="G2305" s="238">
        <f t="shared" si="98"/>
        <v>389.4098968414167</v>
      </c>
      <c r="H2305" s="239"/>
      <c r="I2305" s="240"/>
    </row>
    <row r="2306" spans="1:9" x14ac:dyDescent="0.25">
      <c r="A2306" s="235" t="s">
        <v>17809</v>
      </c>
      <c r="B2306" s="250" t="s">
        <v>17841</v>
      </c>
      <c r="C2306" s="236" t="s">
        <v>17842</v>
      </c>
      <c r="D2306" s="237">
        <v>3.0117402111337319</v>
      </c>
      <c r="E2306" s="238">
        <f t="shared" si="97"/>
        <v>3.6140882533604781</v>
      </c>
      <c r="F2306" s="238">
        <f t="shared" si="98"/>
        <v>90.352206334011953</v>
      </c>
      <c r="G2306" s="238">
        <f t="shared" si="98"/>
        <v>108.42264760081434</v>
      </c>
      <c r="H2306" s="239"/>
      <c r="I2306" s="240"/>
    </row>
    <row r="2307" spans="1:9" x14ac:dyDescent="0.25">
      <c r="A2307" s="235" t="s">
        <v>17809</v>
      </c>
      <c r="B2307" s="250" t="s">
        <v>17814</v>
      </c>
      <c r="C2307" s="236" t="s">
        <v>17815</v>
      </c>
      <c r="D2307" s="237">
        <v>12.308404047585642</v>
      </c>
      <c r="E2307" s="238">
        <f t="shared" si="97"/>
        <v>14.77008485710277</v>
      </c>
      <c r="F2307" s="238">
        <f t="shared" si="98"/>
        <v>369.25212142756925</v>
      </c>
      <c r="G2307" s="238">
        <f t="shared" si="98"/>
        <v>443.10254571308309</v>
      </c>
      <c r="H2307" s="239"/>
      <c r="I2307" s="240"/>
    </row>
    <row r="2308" spans="1:9" x14ac:dyDescent="0.25">
      <c r="A2308" s="235" t="s">
        <v>17809</v>
      </c>
      <c r="B2308" s="250" t="s">
        <v>17843</v>
      </c>
      <c r="C2308" s="236" t="s">
        <v>17844</v>
      </c>
      <c r="D2308" s="237">
        <v>59.809054742380937</v>
      </c>
      <c r="E2308" s="238">
        <f t="shared" si="97"/>
        <v>71.770865690857121</v>
      </c>
      <c r="F2308" s="238">
        <f t="shared" si="98"/>
        <v>1794.2716422714282</v>
      </c>
      <c r="G2308" s="238">
        <f t="shared" si="98"/>
        <v>2153.1259707257136</v>
      </c>
      <c r="H2308" s="239"/>
      <c r="I2308" s="240"/>
    </row>
    <row r="2309" spans="1:9" x14ac:dyDescent="0.25">
      <c r="A2309" s="235" t="s">
        <v>17809</v>
      </c>
      <c r="B2309" s="250" t="s">
        <v>17845</v>
      </c>
      <c r="C2309" s="236" t="s">
        <v>17844</v>
      </c>
      <c r="D2309" s="237">
        <v>64.288311831970333</v>
      </c>
      <c r="E2309" s="238">
        <f t="shared" si="97"/>
        <v>77.145974198364399</v>
      </c>
      <c r="F2309" s="238">
        <f t="shared" si="98"/>
        <v>1928.64935495911</v>
      </c>
      <c r="G2309" s="238">
        <f t="shared" si="98"/>
        <v>2314.3792259509319</v>
      </c>
      <c r="H2309" s="239"/>
      <c r="I2309" s="240"/>
    </row>
    <row r="2310" spans="1:9" x14ac:dyDescent="0.25">
      <c r="A2310" s="235" t="s">
        <v>17809</v>
      </c>
      <c r="B2310" s="250" t="s">
        <v>17846</v>
      </c>
      <c r="C2310" s="236" t="s">
        <v>17847</v>
      </c>
      <c r="D2310" s="237">
        <v>52.353206626080301</v>
      </c>
      <c r="E2310" s="238">
        <f t="shared" si="97"/>
        <v>62.823847951296358</v>
      </c>
      <c r="F2310" s="238">
        <f t="shared" si="98"/>
        <v>1570.5961987824089</v>
      </c>
      <c r="G2310" s="238">
        <f t="shared" si="98"/>
        <v>1884.7154385388908</v>
      </c>
      <c r="H2310" s="239"/>
      <c r="I2310" s="240"/>
    </row>
    <row r="2311" spans="1:9" x14ac:dyDescent="0.25">
      <c r="A2311" s="235" t="s">
        <v>17809</v>
      </c>
      <c r="B2311" s="250" t="s">
        <v>17848</v>
      </c>
      <c r="C2311" s="236" t="s">
        <v>17849</v>
      </c>
      <c r="D2311" s="237">
        <v>56.826035163887873</v>
      </c>
      <c r="E2311" s="238">
        <f t="shared" si="97"/>
        <v>68.191242196665442</v>
      </c>
      <c r="F2311" s="238">
        <f t="shared" si="98"/>
        <v>1704.7810549166361</v>
      </c>
      <c r="G2311" s="238">
        <f t="shared" si="98"/>
        <v>2045.7372658999632</v>
      </c>
      <c r="H2311" s="239"/>
      <c r="I2311" s="240"/>
    </row>
    <row r="2312" spans="1:9" x14ac:dyDescent="0.25">
      <c r="A2312" s="235" t="s">
        <v>17874</v>
      </c>
      <c r="B2312" s="250">
        <v>631042000</v>
      </c>
      <c r="C2312" s="236" t="s">
        <v>17879</v>
      </c>
      <c r="D2312" s="237">
        <v>6.8384501842657048</v>
      </c>
      <c r="E2312" s="238">
        <f t="shared" si="97"/>
        <v>8.2061402211188454</v>
      </c>
      <c r="F2312" s="238">
        <f t="shared" si="98"/>
        <v>205.15350552797113</v>
      </c>
      <c r="G2312" s="238">
        <f t="shared" si="98"/>
        <v>246.18420663356537</v>
      </c>
      <c r="H2312" s="239"/>
      <c r="I2312" s="240"/>
    </row>
    <row r="2313" spans="1:9" x14ac:dyDescent="0.25">
      <c r="A2313" s="235" t="s">
        <v>17874</v>
      </c>
      <c r="B2313" s="250">
        <v>630201000</v>
      </c>
      <c r="C2313" s="236" t="s">
        <v>17875</v>
      </c>
      <c r="D2313" s="237">
        <v>6.4923574767132601</v>
      </c>
      <c r="E2313" s="238">
        <f t="shared" si="97"/>
        <v>7.7908289720559116</v>
      </c>
      <c r="F2313" s="238">
        <f t="shared" si="98"/>
        <v>194.77072430139779</v>
      </c>
      <c r="G2313" s="238">
        <f t="shared" si="98"/>
        <v>233.72486916167736</v>
      </c>
      <c r="H2313" s="239"/>
      <c r="I2313" s="240"/>
    </row>
    <row r="2314" spans="1:9" x14ac:dyDescent="0.25">
      <c r="A2314" s="235" t="s">
        <v>17874</v>
      </c>
      <c r="B2314" s="250">
        <v>630203000</v>
      </c>
      <c r="C2314" s="236" t="s">
        <v>17877</v>
      </c>
      <c r="D2314" s="237">
        <v>38.467233139163525</v>
      </c>
      <c r="E2314" s="238">
        <f t="shared" si="97"/>
        <v>46.160679766996232</v>
      </c>
      <c r="F2314" s="238">
        <f t="shared" si="98"/>
        <v>1154.0169941749057</v>
      </c>
      <c r="G2314" s="238">
        <f t="shared" si="98"/>
        <v>1384.8203930098869</v>
      </c>
      <c r="H2314" s="239"/>
      <c r="I2314" s="240"/>
    </row>
    <row r="2315" spans="1:9" x14ac:dyDescent="0.25">
      <c r="A2315" s="235" t="s">
        <v>17874</v>
      </c>
      <c r="B2315" s="250">
        <v>630202000</v>
      </c>
      <c r="C2315" s="236" t="s">
        <v>17876</v>
      </c>
      <c r="D2315" s="237">
        <v>39.551089696346352</v>
      </c>
      <c r="E2315" s="238">
        <f t="shared" si="97"/>
        <v>47.461307635615618</v>
      </c>
      <c r="F2315" s="238">
        <f t="shared" si="98"/>
        <v>1186.5326908903905</v>
      </c>
      <c r="G2315" s="238">
        <f t="shared" si="98"/>
        <v>1423.8392290684685</v>
      </c>
      <c r="H2315" s="239"/>
      <c r="I2315" s="240"/>
    </row>
    <row r="2316" spans="1:9" x14ac:dyDescent="0.25">
      <c r="A2316" s="235" t="s">
        <v>17874</v>
      </c>
      <c r="B2316" s="250">
        <v>631041000</v>
      </c>
      <c r="C2316" s="236" t="s">
        <v>17878</v>
      </c>
      <c r="D2316" s="237">
        <v>5.379320093591069</v>
      </c>
      <c r="E2316" s="238">
        <f t="shared" si="97"/>
        <v>6.4551841123092828</v>
      </c>
      <c r="F2316" s="238">
        <f t="shared" si="98"/>
        <v>161.37960280773206</v>
      </c>
      <c r="G2316" s="238">
        <f t="shared" si="98"/>
        <v>193.65552336927848</v>
      </c>
      <c r="H2316" s="239"/>
      <c r="I2316" s="240"/>
    </row>
    <row r="2317" spans="1:9" x14ac:dyDescent="0.25">
      <c r="A2317" s="235" t="s">
        <v>17880</v>
      </c>
      <c r="B2317" s="250">
        <v>629005000</v>
      </c>
      <c r="C2317" s="236" t="s">
        <v>18754</v>
      </c>
      <c r="D2317" s="237">
        <v>148.22481080876321</v>
      </c>
      <c r="E2317" s="238">
        <f t="shared" si="97"/>
        <v>177.86977297051584</v>
      </c>
      <c r="F2317" s="238">
        <f t="shared" si="98"/>
        <v>4446.744324262896</v>
      </c>
      <c r="G2317" s="238">
        <f t="shared" si="98"/>
        <v>5336.0931891154751</v>
      </c>
      <c r="H2317" s="239"/>
      <c r="I2317" s="240"/>
    </row>
    <row r="2318" spans="1:9" x14ac:dyDescent="0.25">
      <c r="A2318" s="235" t="s">
        <v>17880</v>
      </c>
      <c r="B2318" s="250">
        <v>629006000</v>
      </c>
      <c r="C2318" s="236" t="s">
        <v>18755</v>
      </c>
      <c r="D2318" s="237">
        <v>168.03406959660703</v>
      </c>
      <c r="E2318" s="238">
        <f t="shared" si="97"/>
        <v>201.64088351592844</v>
      </c>
      <c r="F2318" s="238">
        <f t="shared" si="98"/>
        <v>5041.0220878982109</v>
      </c>
      <c r="G2318" s="238">
        <f t="shared" si="98"/>
        <v>6049.2265054778527</v>
      </c>
      <c r="H2318" s="239"/>
      <c r="I2318" s="240"/>
    </row>
    <row r="2319" spans="1:9" x14ac:dyDescent="0.25">
      <c r="A2319" s="235" t="s">
        <v>17880</v>
      </c>
      <c r="B2319" s="250" t="s">
        <v>17912</v>
      </c>
      <c r="C2319" s="236" t="s">
        <v>17913</v>
      </c>
      <c r="D2319" s="237">
        <v>44.261036764487706</v>
      </c>
      <c r="E2319" s="238">
        <f t="shared" si="97"/>
        <v>53.113244117385243</v>
      </c>
      <c r="F2319" s="238">
        <f t="shared" si="98"/>
        <v>1327.8311029346312</v>
      </c>
      <c r="G2319" s="238">
        <f t="shared" si="98"/>
        <v>1593.3973235215574</v>
      </c>
      <c r="H2319" s="239"/>
      <c r="I2319" s="240"/>
    </row>
    <row r="2320" spans="1:9" x14ac:dyDescent="0.25">
      <c r="A2320" s="235" t="s">
        <v>17880</v>
      </c>
      <c r="B2320" s="250" t="s">
        <v>17887</v>
      </c>
      <c r="C2320" s="236" t="s">
        <v>17888</v>
      </c>
      <c r="D2320" s="237">
        <v>24.435166525821892</v>
      </c>
      <c r="E2320" s="238">
        <f t="shared" si="97"/>
        <v>29.322199830986268</v>
      </c>
      <c r="F2320" s="238">
        <f t="shared" si="98"/>
        <v>733.05499577465673</v>
      </c>
      <c r="G2320" s="238">
        <f t="shared" si="98"/>
        <v>879.66599492958801</v>
      </c>
      <c r="H2320" s="239"/>
      <c r="I2320" s="240"/>
    </row>
    <row r="2321" spans="1:9" x14ac:dyDescent="0.25">
      <c r="A2321" s="235" t="s">
        <v>17880</v>
      </c>
      <c r="B2321" s="250" t="s">
        <v>17889</v>
      </c>
      <c r="C2321" s="236" t="s">
        <v>17890</v>
      </c>
      <c r="D2321" s="237">
        <v>52.675439694125835</v>
      </c>
      <c r="E2321" s="238">
        <f t="shared" si="97"/>
        <v>63.210527632950999</v>
      </c>
      <c r="F2321" s="238">
        <f t="shared" si="98"/>
        <v>1580.2631908237749</v>
      </c>
      <c r="G2321" s="238">
        <f t="shared" si="98"/>
        <v>1896.31582898853</v>
      </c>
      <c r="H2321" s="239"/>
      <c r="I2321" s="240"/>
    </row>
    <row r="2322" spans="1:9" x14ac:dyDescent="0.25">
      <c r="A2322" s="235" t="s">
        <v>17880</v>
      </c>
      <c r="B2322" s="250" t="s">
        <v>17902</v>
      </c>
      <c r="C2322" s="236" t="s">
        <v>17903</v>
      </c>
      <c r="D2322" s="237">
        <v>59.2082620651043</v>
      </c>
      <c r="E2322" s="238">
        <f t="shared" si="97"/>
        <v>71.04991447812516</v>
      </c>
      <c r="F2322" s="238">
        <f t="shared" si="98"/>
        <v>1776.2478619531289</v>
      </c>
      <c r="G2322" s="238">
        <f t="shared" si="98"/>
        <v>2131.4974343437548</v>
      </c>
      <c r="H2322" s="239"/>
      <c r="I2322" s="240"/>
    </row>
    <row r="2323" spans="1:9" x14ac:dyDescent="0.25">
      <c r="A2323" s="235" t="s">
        <v>17880</v>
      </c>
      <c r="B2323" s="250" t="s">
        <v>17897</v>
      </c>
      <c r="C2323" s="236" t="s">
        <v>17898</v>
      </c>
      <c r="D2323" s="237">
        <v>46.165465485962805</v>
      </c>
      <c r="E2323" s="238">
        <f t="shared" si="97"/>
        <v>55.398558583155364</v>
      </c>
      <c r="F2323" s="238">
        <f t="shared" si="98"/>
        <v>1384.9639645788841</v>
      </c>
      <c r="G2323" s="238">
        <f t="shared" si="98"/>
        <v>1661.9567574946609</v>
      </c>
      <c r="H2323" s="239"/>
      <c r="I2323" s="240"/>
    </row>
    <row r="2324" spans="1:9" x14ac:dyDescent="0.25">
      <c r="A2324" s="235" t="s">
        <v>17880</v>
      </c>
      <c r="B2324" s="250" t="s">
        <v>17895</v>
      </c>
      <c r="C2324" s="236" t="s">
        <v>17896</v>
      </c>
      <c r="D2324" s="237">
        <v>52.665883663514194</v>
      </c>
      <c r="E2324" s="238">
        <f t="shared" si="97"/>
        <v>63.199060396217028</v>
      </c>
      <c r="F2324" s="238">
        <f t="shared" si="98"/>
        <v>1579.9765099054257</v>
      </c>
      <c r="G2324" s="238">
        <f t="shared" si="98"/>
        <v>1895.9718118865107</v>
      </c>
      <c r="H2324" s="239"/>
      <c r="I2324" s="240"/>
    </row>
    <row r="2325" spans="1:9" x14ac:dyDescent="0.25">
      <c r="A2325" s="235" t="s">
        <v>17880</v>
      </c>
      <c r="B2325" s="250">
        <v>628848000</v>
      </c>
      <c r="C2325" s="236" t="s">
        <v>17881</v>
      </c>
      <c r="D2325" s="237">
        <v>24.948976755825896</v>
      </c>
      <c r="E2325" s="238">
        <f t="shared" si="97"/>
        <v>29.938772106991074</v>
      </c>
      <c r="F2325" s="238">
        <f t="shared" si="98"/>
        <v>748.46930267477683</v>
      </c>
      <c r="G2325" s="238">
        <f t="shared" si="98"/>
        <v>898.16316320973226</v>
      </c>
      <c r="H2325" s="239"/>
      <c r="I2325" s="240"/>
    </row>
    <row r="2326" spans="1:9" x14ac:dyDescent="0.25">
      <c r="A2326" s="235" t="s">
        <v>17880</v>
      </c>
      <c r="B2326" s="250" t="s">
        <v>17885</v>
      </c>
      <c r="C2326" s="236" t="s">
        <v>17886</v>
      </c>
      <c r="D2326" s="237">
        <v>85.336972320186732</v>
      </c>
      <c r="E2326" s="238">
        <f t="shared" si="97"/>
        <v>102.40436678422408</v>
      </c>
      <c r="F2326" s="238">
        <f t="shared" si="98"/>
        <v>2560.1091696056019</v>
      </c>
      <c r="G2326" s="238">
        <f t="shared" si="98"/>
        <v>3072.1310035267225</v>
      </c>
      <c r="H2326" s="239"/>
      <c r="I2326" s="240"/>
    </row>
    <row r="2327" spans="1:9" x14ac:dyDescent="0.25">
      <c r="A2327" s="235" t="s">
        <v>17880</v>
      </c>
      <c r="B2327" s="250" t="s">
        <v>17919</v>
      </c>
      <c r="C2327" s="236" t="s">
        <v>20500</v>
      </c>
      <c r="D2327" s="237">
        <v>42.832634306899948</v>
      </c>
      <c r="E2327" s="238">
        <f t="shared" ref="E2327:E2390" si="102">D2327*1.2</f>
        <v>51.399161168279939</v>
      </c>
      <c r="F2327" s="238">
        <f t="shared" ref="F2327:G2390" si="103">D2327*$F$1</f>
        <v>1284.9790292069983</v>
      </c>
      <c r="G2327" s="238">
        <f t="shared" si="103"/>
        <v>1541.9748350483981</v>
      </c>
      <c r="H2327" s="239"/>
      <c r="I2327" s="240"/>
    </row>
    <row r="2328" spans="1:9" x14ac:dyDescent="0.25">
      <c r="A2328" s="235" t="s">
        <v>17880</v>
      </c>
      <c r="B2328" s="250" t="s">
        <v>17918</v>
      </c>
      <c r="C2328" s="236" t="s">
        <v>19958</v>
      </c>
      <c r="D2328" s="237">
        <v>41.79410485599368</v>
      </c>
      <c r="E2328" s="238">
        <f t="shared" si="102"/>
        <v>50.152925827192412</v>
      </c>
      <c r="F2328" s="238">
        <f t="shared" si="103"/>
        <v>1253.8231456798103</v>
      </c>
      <c r="G2328" s="238">
        <f t="shared" si="103"/>
        <v>1504.5877748157723</v>
      </c>
      <c r="H2328" s="239"/>
      <c r="I2328" s="240"/>
    </row>
    <row r="2329" spans="1:9" x14ac:dyDescent="0.25">
      <c r="A2329" s="235" t="s">
        <v>17880</v>
      </c>
      <c r="B2329" s="250" t="s">
        <v>17906</v>
      </c>
      <c r="C2329" s="236" t="s">
        <v>17907</v>
      </c>
      <c r="D2329" s="237">
        <v>16</v>
      </c>
      <c r="E2329" s="238">
        <f t="shared" si="102"/>
        <v>19.2</v>
      </c>
      <c r="F2329" s="238">
        <f t="shared" si="103"/>
        <v>480</v>
      </c>
      <c r="G2329" s="238">
        <f t="shared" si="103"/>
        <v>576</v>
      </c>
      <c r="H2329" s="239"/>
      <c r="I2329" s="240"/>
    </row>
    <row r="2330" spans="1:9" x14ac:dyDescent="0.25">
      <c r="A2330" s="235" t="s">
        <v>17880</v>
      </c>
      <c r="B2330" s="251" t="s">
        <v>17911</v>
      </c>
      <c r="C2330" s="241" t="s">
        <v>19959</v>
      </c>
      <c r="D2330" s="237">
        <v>55.748186351007774</v>
      </c>
      <c r="E2330" s="242">
        <f t="shared" si="102"/>
        <v>66.897823621209326</v>
      </c>
      <c r="F2330" s="242">
        <f t="shared" si="103"/>
        <v>1672.4455905302332</v>
      </c>
      <c r="G2330" s="242">
        <f t="shared" si="103"/>
        <v>2006.9347086362798</v>
      </c>
      <c r="H2330" s="243" t="s">
        <v>7557</v>
      </c>
      <c r="I2330" s="240"/>
    </row>
    <row r="2331" spans="1:9" x14ac:dyDescent="0.25">
      <c r="A2331" s="235" t="s">
        <v>17880</v>
      </c>
      <c r="B2331" s="250" t="s">
        <v>17908</v>
      </c>
      <c r="C2331" s="236" t="s">
        <v>19960</v>
      </c>
      <c r="D2331" s="237">
        <v>39.229625085207921</v>
      </c>
      <c r="E2331" s="238">
        <f t="shared" si="102"/>
        <v>47.075550102249501</v>
      </c>
      <c r="F2331" s="238">
        <f t="shared" si="103"/>
        <v>1176.8887525562377</v>
      </c>
      <c r="G2331" s="238">
        <f t="shared" si="103"/>
        <v>1412.266503067485</v>
      </c>
      <c r="H2331" s="239"/>
      <c r="I2331" s="240"/>
    </row>
    <row r="2332" spans="1:9" x14ac:dyDescent="0.25">
      <c r="A2332" s="235" t="s">
        <v>17880</v>
      </c>
      <c r="B2332" s="251" t="s">
        <v>17909</v>
      </c>
      <c r="C2332" s="241" t="s">
        <v>17910</v>
      </c>
      <c r="D2332" s="237">
        <v>171.45761872943459</v>
      </c>
      <c r="E2332" s="242">
        <f t="shared" si="102"/>
        <v>205.74914247532149</v>
      </c>
      <c r="F2332" s="242">
        <f t="shared" si="103"/>
        <v>5143.7285618830374</v>
      </c>
      <c r="G2332" s="242">
        <f t="shared" si="103"/>
        <v>6172.4742742596445</v>
      </c>
      <c r="H2332" s="243" t="s">
        <v>7557</v>
      </c>
      <c r="I2332" s="240"/>
    </row>
    <row r="2333" spans="1:9" x14ac:dyDescent="0.25">
      <c r="A2333" s="235" t="s">
        <v>17880</v>
      </c>
      <c r="B2333" s="250" t="s">
        <v>17917</v>
      </c>
      <c r="C2333" s="236" t="s">
        <v>19961</v>
      </c>
      <c r="D2333" s="237">
        <v>50.890932352107932</v>
      </c>
      <c r="E2333" s="238">
        <f t="shared" si="102"/>
        <v>61.069118822529518</v>
      </c>
      <c r="F2333" s="238">
        <f t="shared" si="103"/>
        <v>1526.7279705632379</v>
      </c>
      <c r="G2333" s="238">
        <f t="shared" si="103"/>
        <v>1832.0735646758856</v>
      </c>
      <c r="H2333" s="239"/>
      <c r="I2333" s="240"/>
    </row>
    <row r="2334" spans="1:9" x14ac:dyDescent="0.25">
      <c r="A2334" s="235" t="s">
        <v>17880</v>
      </c>
      <c r="B2334" s="250" t="s">
        <v>17905</v>
      </c>
      <c r="C2334" s="236" t="s">
        <v>19962</v>
      </c>
      <c r="D2334" s="237">
        <v>112.86268</v>
      </c>
      <c r="E2334" s="238">
        <f t="shared" si="102"/>
        <v>135.435216</v>
      </c>
      <c r="F2334" s="238">
        <f t="shared" si="103"/>
        <v>3385.8804</v>
      </c>
      <c r="G2334" s="238">
        <f t="shared" si="103"/>
        <v>4063.0564799999997</v>
      </c>
      <c r="H2334" s="239"/>
      <c r="I2334" s="240"/>
    </row>
    <row r="2335" spans="1:9" x14ac:dyDescent="0.25">
      <c r="A2335" s="235" t="s">
        <v>17880</v>
      </c>
      <c r="B2335" s="250" t="s">
        <v>17904</v>
      </c>
      <c r="C2335" s="236" t="s">
        <v>19963</v>
      </c>
      <c r="D2335" s="237">
        <v>82.584880000000013</v>
      </c>
      <c r="E2335" s="238">
        <f t="shared" si="102"/>
        <v>99.101856000000012</v>
      </c>
      <c r="F2335" s="238">
        <f t="shared" si="103"/>
        <v>2477.5464000000002</v>
      </c>
      <c r="G2335" s="238">
        <f t="shared" si="103"/>
        <v>2973.0556800000004</v>
      </c>
      <c r="H2335" s="239"/>
      <c r="I2335" s="240"/>
    </row>
    <row r="2336" spans="1:9" x14ac:dyDescent="0.25">
      <c r="A2336" s="235" t="s">
        <v>17880</v>
      </c>
      <c r="B2336" s="250" t="s">
        <v>17916</v>
      </c>
      <c r="C2336" s="236" t="s">
        <v>19964</v>
      </c>
      <c r="D2336" s="237">
        <v>50.587349653670181</v>
      </c>
      <c r="E2336" s="238">
        <f t="shared" si="102"/>
        <v>60.704819584404213</v>
      </c>
      <c r="F2336" s="238">
        <f t="shared" si="103"/>
        <v>1517.6204896101053</v>
      </c>
      <c r="G2336" s="238">
        <f t="shared" si="103"/>
        <v>1821.1445875321265</v>
      </c>
      <c r="H2336" s="239"/>
      <c r="I2336" s="240"/>
    </row>
    <row r="2337" spans="1:9" x14ac:dyDescent="0.25">
      <c r="A2337" s="235" t="s">
        <v>17880</v>
      </c>
      <c r="B2337" s="251" t="s">
        <v>17914</v>
      </c>
      <c r="C2337" s="241" t="s">
        <v>17915</v>
      </c>
      <c r="D2337" s="237">
        <v>94.261521947769467</v>
      </c>
      <c r="E2337" s="242">
        <f t="shared" si="102"/>
        <v>113.11382633732336</v>
      </c>
      <c r="F2337" s="242">
        <f t="shared" si="103"/>
        <v>2827.8456584330838</v>
      </c>
      <c r="G2337" s="242">
        <f t="shared" si="103"/>
        <v>3393.4147901197007</v>
      </c>
      <c r="H2337" s="243" t="s">
        <v>7557</v>
      </c>
      <c r="I2337" s="240"/>
    </row>
    <row r="2338" spans="1:9" x14ac:dyDescent="0.25">
      <c r="A2338" s="235" t="s">
        <v>17880</v>
      </c>
      <c r="B2338" s="251" t="s">
        <v>17920</v>
      </c>
      <c r="C2338" s="241" t="s">
        <v>18948</v>
      </c>
      <c r="D2338" s="237">
        <v>28.706896551724181</v>
      </c>
      <c r="E2338" s="242">
        <f t="shared" si="102"/>
        <v>34.448275862069018</v>
      </c>
      <c r="F2338" s="242">
        <f t="shared" si="103"/>
        <v>861.20689655172544</v>
      </c>
      <c r="G2338" s="242">
        <f t="shared" si="103"/>
        <v>1033.4482758620704</v>
      </c>
      <c r="H2338" s="243" t="s">
        <v>7557</v>
      </c>
      <c r="I2338" s="240"/>
    </row>
    <row r="2339" spans="1:9" x14ac:dyDescent="0.25">
      <c r="A2339" s="235" t="s">
        <v>17880</v>
      </c>
      <c r="B2339" s="251" t="s">
        <v>17921</v>
      </c>
      <c r="C2339" s="241" t="s">
        <v>18949</v>
      </c>
      <c r="D2339" s="237">
        <v>34.841640845078793</v>
      </c>
      <c r="E2339" s="242">
        <f t="shared" si="102"/>
        <v>41.809969014094548</v>
      </c>
      <c r="F2339" s="242">
        <f t="shared" si="103"/>
        <v>1045.2492253523637</v>
      </c>
      <c r="G2339" s="242">
        <f t="shared" si="103"/>
        <v>1254.2990704228364</v>
      </c>
      <c r="H2339" s="243" t="s">
        <v>7557</v>
      </c>
      <c r="I2339" s="240"/>
    </row>
    <row r="2340" spans="1:9" x14ac:dyDescent="0.25">
      <c r="A2340" s="235" t="s">
        <v>17880</v>
      </c>
      <c r="B2340" s="250">
        <v>626418000</v>
      </c>
      <c r="C2340" s="236" t="s">
        <v>18756</v>
      </c>
      <c r="D2340" s="237">
        <v>3.6819776464527005</v>
      </c>
      <c r="E2340" s="238">
        <f t="shared" si="102"/>
        <v>4.4183731757432403</v>
      </c>
      <c r="F2340" s="238">
        <f t="shared" si="103"/>
        <v>110.45932939358102</v>
      </c>
      <c r="G2340" s="238">
        <f t="shared" si="103"/>
        <v>132.55119527229721</v>
      </c>
      <c r="H2340" s="239"/>
      <c r="I2340" s="240"/>
    </row>
    <row r="2341" spans="1:9" x14ac:dyDescent="0.25">
      <c r="A2341" s="235" t="s">
        <v>17880</v>
      </c>
      <c r="B2341" s="250" t="s">
        <v>17891</v>
      </c>
      <c r="C2341" s="236" t="s">
        <v>19965</v>
      </c>
      <c r="D2341" s="237">
        <v>69.571586555282849</v>
      </c>
      <c r="E2341" s="238">
        <f t="shared" si="102"/>
        <v>83.485903866339413</v>
      </c>
      <c r="F2341" s="238">
        <f t="shared" si="103"/>
        <v>2087.1475966584853</v>
      </c>
      <c r="G2341" s="238">
        <f t="shared" si="103"/>
        <v>2504.5771159901824</v>
      </c>
      <c r="H2341" s="239"/>
      <c r="I2341" s="240"/>
    </row>
    <row r="2342" spans="1:9" x14ac:dyDescent="0.25">
      <c r="A2342" s="235" t="s">
        <v>17880</v>
      </c>
      <c r="B2342" s="250" t="s">
        <v>17893</v>
      </c>
      <c r="C2342" s="236" t="s">
        <v>17894</v>
      </c>
      <c r="D2342" s="237">
        <v>292.48604</v>
      </c>
      <c r="E2342" s="238">
        <f t="shared" si="102"/>
        <v>350.983248</v>
      </c>
      <c r="F2342" s="238">
        <f t="shared" si="103"/>
        <v>8774.5812000000005</v>
      </c>
      <c r="G2342" s="238">
        <f t="shared" si="103"/>
        <v>10529.497439999999</v>
      </c>
      <c r="H2342" s="239"/>
      <c r="I2342" s="240"/>
    </row>
    <row r="2343" spans="1:9" x14ac:dyDescent="0.25">
      <c r="A2343" s="235" t="s">
        <v>17880</v>
      </c>
      <c r="B2343" s="250" t="s">
        <v>17892</v>
      </c>
      <c r="C2343" s="236" t="s">
        <v>19966</v>
      </c>
      <c r="D2343" s="237">
        <v>174.84906838758909</v>
      </c>
      <c r="E2343" s="238">
        <f t="shared" si="102"/>
        <v>209.81888206510689</v>
      </c>
      <c r="F2343" s="238">
        <f t="shared" si="103"/>
        <v>5245.472051627673</v>
      </c>
      <c r="G2343" s="238">
        <f t="shared" si="103"/>
        <v>6294.5664619532072</v>
      </c>
      <c r="H2343" s="239"/>
      <c r="I2343" s="240"/>
    </row>
    <row r="2344" spans="1:9" x14ac:dyDescent="0.25">
      <c r="A2344" s="235" t="s">
        <v>17880</v>
      </c>
      <c r="B2344" s="250" t="s">
        <v>17883</v>
      </c>
      <c r="C2344" s="236" t="s">
        <v>17884</v>
      </c>
      <c r="D2344" s="237">
        <v>34.71793859656583</v>
      </c>
      <c r="E2344" s="238">
        <f t="shared" si="102"/>
        <v>41.661526315878994</v>
      </c>
      <c r="F2344" s="238">
        <f t="shared" si="103"/>
        <v>1041.538157896975</v>
      </c>
      <c r="G2344" s="238">
        <f t="shared" si="103"/>
        <v>1249.8457894763699</v>
      </c>
      <c r="H2344" s="239"/>
      <c r="I2344" s="240"/>
    </row>
    <row r="2345" spans="1:9" x14ac:dyDescent="0.25">
      <c r="A2345" s="235" t="s">
        <v>17880</v>
      </c>
      <c r="B2345" s="250" t="s">
        <v>17900</v>
      </c>
      <c r="C2345" s="236" t="s">
        <v>17901</v>
      </c>
      <c r="D2345" s="237">
        <v>18.935000000000002</v>
      </c>
      <c r="E2345" s="238">
        <f t="shared" si="102"/>
        <v>22.722000000000001</v>
      </c>
      <c r="F2345" s="238">
        <f t="shared" si="103"/>
        <v>568.05000000000007</v>
      </c>
      <c r="G2345" s="238">
        <f t="shared" si="103"/>
        <v>681.66000000000008</v>
      </c>
      <c r="H2345" s="239"/>
      <c r="I2345" s="240"/>
    </row>
    <row r="2346" spans="1:9" x14ac:dyDescent="0.25">
      <c r="A2346" s="235" t="s">
        <v>17880</v>
      </c>
      <c r="B2346" s="250">
        <v>631317000</v>
      </c>
      <c r="C2346" s="236" t="s">
        <v>17882</v>
      </c>
      <c r="D2346" s="237">
        <v>62.587705838231805</v>
      </c>
      <c r="E2346" s="238">
        <f t="shared" si="102"/>
        <v>75.105247005878169</v>
      </c>
      <c r="F2346" s="238">
        <f t="shared" si="103"/>
        <v>1877.6311751469541</v>
      </c>
      <c r="G2346" s="238">
        <f t="shared" si="103"/>
        <v>2253.1574101763449</v>
      </c>
      <c r="H2346" s="239"/>
      <c r="I2346" s="240"/>
    </row>
    <row r="2347" spans="1:9" x14ac:dyDescent="0.25">
      <c r="A2347" s="235" t="s">
        <v>17880</v>
      </c>
      <c r="B2347" s="250" t="s">
        <v>17899</v>
      </c>
      <c r="C2347" s="236" t="s">
        <v>19967</v>
      </c>
      <c r="D2347" s="237">
        <v>264.96164249560303</v>
      </c>
      <c r="E2347" s="238">
        <f t="shared" si="102"/>
        <v>317.95397099472365</v>
      </c>
      <c r="F2347" s="238">
        <f t="shared" si="103"/>
        <v>7948.849274868091</v>
      </c>
      <c r="G2347" s="238">
        <f t="shared" si="103"/>
        <v>9538.6191298417089</v>
      </c>
      <c r="H2347" s="239"/>
      <c r="I2347" s="240"/>
    </row>
    <row r="2348" spans="1:9" x14ac:dyDescent="0.25">
      <c r="A2348" s="235" t="s">
        <v>17880</v>
      </c>
      <c r="B2348" s="250">
        <v>623262000</v>
      </c>
      <c r="C2348" s="236" t="s">
        <v>18757</v>
      </c>
      <c r="D2348" s="237">
        <v>31.852180071826609</v>
      </c>
      <c r="E2348" s="238">
        <f t="shared" si="102"/>
        <v>38.222616086191927</v>
      </c>
      <c r="F2348" s="238">
        <f t="shared" si="103"/>
        <v>955.56540215479822</v>
      </c>
      <c r="G2348" s="238">
        <f t="shared" si="103"/>
        <v>1146.6784825857578</v>
      </c>
      <c r="H2348" s="239"/>
      <c r="I2348" s="240"/>
    </row>
    <row r="2349" spans="1:9" x14ac:dyDescent="0.25">
      <c r="A2349" s="235" t="s">
        <v>17922</v>
      </c>
      <c r="B2349" s="250">
        <v>630326000</v>
      </c>
      <c r="C2349" s="236" t="s">
        <v>17937</v>
      </c>
      <c r="D2349" s="237">
        <v>142.50362898186395</v>
      </c>
      <c r="E2349" s="238">
        <f t="shared" si="102"/>
        <v>171.00435477823675</v>
      </c>
      <c r="F2349" s="238">
        <f t="shared" si="103"/>
        <v>4275.1088694559185</v>
      </c>
      <c r="G2349" s="238">
        <f t="shared" si="103"/>
        <v>5130.1306433471027</v>
      </c>
      <c r="H2349" s="239"/>
      <c r="I2349" s="240"/>
    </row>
    <row r="2350" spans="1:9" x14ac:dyDescent="0.25">
      <c r="A2350" s="235" t="s">
        <v>17922</v>
      </c>
      <c r="B2350" s="250">
        <v>630897000</v>
      </c>
      <c r="C2350" s="236" t="s">
        <v>17947</v>
      </c>
      <c r="D2350" s="237">
        <v>2.772087423773991</v>
      </c>
      <c r="E2350" s="238">
        <f t="shared" si="102"/>
        <v>3.326504908528789</v>
      </c>
      <c r="F2350" s="238">
        <f t="shared" si="103"/>
        <v>83.162622713219733</v>
      </c>
      <c r="G2350" s="238">
        <f t="shared" si="103"/>
        <v>99.795147255863668</v>
      </c>
      <c r="H2350" s="239"/>
      <c r="I2350" s="240"/>
    </row>
    <row r="2351" spans="1:9" x14ac:dyDescent="0.25">
      <c r="A2351" s="235" t="s">
        <v>17922</v>
      </c>
      <c r="B2351" s="250">
        <v>630898000</v>
      </c>
      <c r="C2351" s="236" t="s">
        <v>17948</v>
      </c>
      <c r="D2351" s="237">
        <v>5.6379311998938384</v>
      </c>
      <c r="E2351" s="238">
        <f t="shared" si="102"/>
        <v>6.7655174398726059</v>
      </c>
      <c r="F2351" s="238">
        <f t="shared" si="103"/>
        <v>169.13793599681514</v>
      </c>
      <c r="G2351" s="238">
        <f t="shared" si="103"/>
        <v>202.96552319617817</v>
      </c>
      <c r="H2351" s="239"/>
      <c r="I2351" s="240"/>
    </row>
    <row r="2352" spans="1:9" x14ac:dyDescent="0.25">
      <c r="A2352" s="235" t="s">
        <v>17922</v>
      </c>
      <c r="B2352" s="250">
        <v>630320000</v>
      </c>
      <c r="C2352" s="236" t="s">
        <v>17931</v>
      </c>
      <c r="D2352" s="237">
        <v>6.7720620529622604</v>
      </c>
      <c r="E2352" s="238">
        <f t="shared" si="102"/>
        <v>8.1264744635547128</v>
      </c>
      <c r="F2352" s="238">
        <f t="shared" si="103"/>
        <v>203.16186158886782</v>
      </c>
      <c r="G2352" s="238">
        <f t="shared" si="103"/>
        <v>243.79423390664138</v>
      </c>
      <c r="H2352" s="239"/>
      <c r="I2352" s="240"/>
    </row>
    <row r="2353" spans="1:9" x14ac:dyDescent="0.25">
      <c r="A2353" s="235" t="s">
        <v>17922</v>
      </c>
      <c r="B2353" s="250">
        <v>631363000</v>
      </c>
      <c r="C2353" s="236" t="s">
        <v>17953</v>
      </c>
      <c r="D2353" s="237">
        <v>22.029158806863908</v>
      </c>
      <c r="E2353" s="238">
        <f t="shared" si="102"/>
        <v>26.434990568236689</v>
      </c>
      <c r="F2353" s="238">
        <f t="shared" si="103"/>
        <v>660.87476420591724</v>
      </c>
      <c r="G2353" s="238">
        <f t="shared" si="103"/>
        <v>793.04971704710067</v>
      </c>
      <c r="H2353" s="239"/>
      <c r="I2353" s="240"/>
    </row>
    <row r="2354" spans="1:9" x14ac:dyDescent="0.25">
      <c r="A2354" s="235" t="s">
        <v>17922</v>
      </c>
      <c r="B2354" s="250">
        <v>630312000</v>
      </c>
      <c r="C2354" s="236" t="s">
        <v>17927</v>
      </c>
      <c r="D2354" s="237">
        <v>32.026196011414051</v>
      </c>
      <c r="E2354" s="238">
        <f t="shared" si="102"/>
        <v>38.431435213696858</v>
      </c>
      <c r="F2354" s="238">
        <f t="shared" si="103"/>
        <v>960.78588034242148</v>
      </c>
      <c r="G2354" s="238">
        <f t="shared" si="103"/>
        <v>1152.9430564109057</v>
      </c>
      <c r="H2354" s="239"/>
      <c r="I2354" s="240"/>
    </row>
    <row r="2355" spans="1:9" x14ac:dyDescent="0.25">
      <c r="A2355" s="235" t="s">
        <v>17922</v>
      </c>
      <c r="B2355" s="250">
        <v>631751000</v>
      </c>
      <c r="C2355" s="236" t="s">
        <v>17957</v>
      </c>
      <c r="D2355" s="237">
        <v>11.368324880512224</v>
      </c>
      <c r="E2355" s="238">
        <f t="shared" si="102"/>
        <v>13.64198985661467</v>
      </c>
      <c r="F2355" s="238">
        <f t="shared" si="103"/>
        <v>341.04974641536671</v>
      </c>
      <c r="G2355" s="238">
        <f t="shared" si="103"/>
        <v>409.25969569844011</v>
      </c>
      <c r="H2355" s="239"/>
      <c r="I2355" s="240"/>
    </row>
    <row r="2356" spans="1:9" x14ac:dyDescent="0.25">
      <c r="A2356" s="235" t="s">
        <v>17922</v>
      </c>
      <c r="B2356" s="250">
        <v>631752000</v>
      </c>
      <c r="C2356" s="236" t="s">
        <v>17958</v>
      </c>
      <c r="D2356" s="237">
        <v>19.220965401361539</v>
      </c>
      <c r="E2356" s="238">
        <f t="shared" si="102"/>
        <v>23.065158481633848</v>
      </c>
      <c r="F2356" s="238">
        <f t="shared" si="103"/>
        <v>576.6289620408462</v>
      </c>
      <c r="G2356" s="238">
        <f t="shared" si="103"/>
        <v>691.95475444901547</v>
      </c>
      <c r="H2356" s="239"/>
      <c r="I2356" s="240"/>
    </row>
    <row r="2357" spans="1:9" x14ac:dyDescent="0.25">
      <c r="A2357" s="235" t="s">
        <v>17922</v>
      </c>
      <c r="B2357" s="250">
        <v>631337000</v>
      </c>
      <c r="C2357" s="236" t="s">
        <v>17949</v>
      </c>
      <c r="D2357" s="237">
        <v>24.086183858187656</v>
      </c>
      <c r="E2357" s="238">
        <f t="shared" si="102"/>
        <v>28.903420629825185</v>
      </c>
      <c r="F2357" s="238">
        <f t="shared" si="103"/>
        <v>722.58551574562966</v>
      </c>
      <c r="G2357" s="238">
        <f t="shared" si="103"/>
        <v>867.10261889475555</v>
      </c>
      <c r="H2357" s="239"/>
      <c r="I2357" s="240"/>
    </row>
    <row r="2358" spans="1:9" x14ac:dyDescent="0.25">
      <c r="A2358" s="235" t="s">
        <v>17922</v>
      </c>
      <c r="B2358" s="250">
        <v>631362000</v>
      </c>
      <c r="C2358" s="236" t="s">
        <v>17949</v>
      </c>
      <c r="D2358" s="237">
        <v>29.641940848009835</v>
      </c>
      <c r="E2358" s="238">
        <f t="shared" si="102"/>
        <v>35.570329017611797</v>
      </c>
      <c r="F2358" s="238">
        <f t="shared" si="103"/>
        <v>889.25822544029506</v>
      </c>
      <c r="G2358" s="238">
        <f t="shared" si="103"/>
        <v>1067.1098705283539</v>
      </c>
      <c r="H2358" s="239"/>
      <c r="I2358" s="240"/>
    </row>
    <row r="2359" spans="1:9" x14ac:dyDescent="0.25">
      <c r="A2359" s="235" t="s">
        <v>17922</v>
      </c>
      <c r="B2359" s="250">
        <v>631370000</v>
      </c>
      <c r="C2359" s="236" t="s">
        <v>17955</v>
      </c>
      <c r="D2359" s="237">
        <v>90.316751597658666</v>
      </c>
      <c r="E2359" s="238">
        <f t="shared" si="102"/>
        <v>108.3801019171904</v>
      </c>
      <c r="F2359" s="238">
        <f t="shared" si="103"/>
        <v>2709.5025479297601</v>
      </c>
      <c r="G2359" s="238">
        <f t="shared" si="103"/>
        <v>3251.4030575157121</v>
      </c>
      <c r="H2359" s="239"/>
      <c r="I2359" s="240"/>
    </row>
    <row r="2360" spans="1:9" x14ac:dyDescent="0.25">
      <c r="A2360" s="235" t="s">
        <v>17922</v>
      </c>
      <c r="B2360" s="250">
        <v>630867000</v>
      </c>
      <c r="C2360" s="236" t="s">
        <v>17945</v>
      </c>
      <c r="D2360" s="237">
        <v>8.5279587739216236</v>
      </c>
      <c r="E2360" s="238">
        <f t="shared" si="102"/>
        <v>10.233550528705948</v>
      </c>
      <c r="F2360" s="238">
        <f t="shared" si="103"/>
        <v>255.8387632176487</v>
      </c>
      <c r="G2360" s="238">
        <f t="shared" si="103"/>
        <v>307.0065158611784</v>
      </c>
      <c r="H2360" s="239"/>
      <c r="I2360" s="240"/>
    </row>
    <row r="2361" spans="1:9" x14ac:dyDescent="0.25">
      <c r="A2361" s="235" t="s">
        <v>17922</v>
      </c>
      <c r="B2361" s="250">
        <v>630314000</v>
      </c>
      <c r="C2361" s="236" t="s">
        <v>17928</v>
      </c>
      <c r="D2361" s="237">
        <v>15.204418472039031</v>
      </c>
      <c r="E2361" s="238">
        <f t="shared" si="102"/>
        <v>18.245302166446837</v>
      </c>
      <c r="F2361" s="238">
        <f t="shared" si="103"/>
        <v>456.1325541611709</v>
      </c>
      <c r="G2361" s="238">
        <f t="shared" si="103"/>
        <v>547.35906499340513</v>
      </c>
      <c r="H2361" s="239"/>
      <c r="I2361" s="240"/>
    </row>
    <row r="2362" spans="1:9" x14ac:dyDescent="0.25">
      <c r="A2362" s="235" t="s">
        <v>17922</v>
      </c>
      <c r="B2362" s="251">
        <v>624994000</v>
      </c>
      <c r="C2362" s="241" t="s">
        <v>17923</v>
      </c>
      <c r="D2362" s="237">
        <v>0.82101830600461345</v>
      </c>
      <c r="E2362" s="242">
        <f t="shared" si="102"/>
        <v>0.98522196720553612</v>
      </c>
      <c r="F2362" s="242">
        <f t="shared" si="103"/>
        <v>24.630549180138402</v>
      </c>
      <c r="G2362" s="242">
        <f t="shared" si="103"/>
        <v>29.556659016166083</v>
      </c>
      <c r="H2362" s="243" t="s">
        <v>7557</v>
      </c>
      <c r="I2362" s="240"/>
    </row>
    <row r="2363" spans="1:9" x14ac:dyDescent="0.25">
      <c r="A2363" s="235" t="s">
        <v>17922</v>
      </c>
      <c r="B2363" s="250">
        <v>630344000</v>
      </c>
      <c r="C2363" s="236" t="s">
        <v>17941</v>
      </c>
      <c r="D2363" s="237">
        <v>51.789131110774861</v>
      </c>
      <c r="E2363" s="238">
        <f t="shared" si="102"/>
        <v>62.14695733292983</v>
      </c>
      <c r="F2363" s="238">
        <f t="shared" si="103"/>
        <v>1553.6739333232458</v>
      </c>
      <c r="G2363" s="238">
        <f t="shared" si="103"/>
        <v>1864.408719987895</v>
      </c>
      <c r="H2363" s="239"/>
      <c r="I2363" s="240"/>
    </row>
    <row r="2364" spans="1:9" x14ac:dyDescent="0.25">
      <c r="A2364" s="235" t="s">
        <v>17922</v>
      </c>
      <c r="B2364" s="250">
        <v>631939000</v>
      </c>
      <c r="C2364" s="236" t="s">
        <v>17968</v>
      </c>
      <c r="D2364" s="237">
        <v>61.00850382437914</v>
      </c>
      <c r="E2364" s="238">
        <f t="shared" si="102"/>
        <v>73.210204589254971</v>
      </c>
      <c r="F2364" s="238">
        <f t="shared" si="103"/>
        <v>1830.2551147313743</v>
      </c>
      <c r="G2364" s="238">
        <f t="shared" si="103"/>
        <v>2196.3061376776491</v>
      </c>
      <c r="H2364" s="239"/>
      <c r="I2364" s="240"/>
    </row>
    <row r="2365" spans="1:9" x14ac:dyDescent="0.25">
      <c r="A2365" s="235" t="s">
        <v>17922</v>
      </c>
      <c r="B2365" s="250">
        <v>631938000</v>
      </c>
      <c r="C2365" s="236" t="s">
        <v>17967</v>
      </c>
      <c r="D2365" s="237">
        <v>39.945307643951992</v>
      </c>
      <c r="E2365" s="238">
        <f t="shared" si="102"/>
        <v>47.934369172742386</v>
      </c>
      <c r="F2365" s="238">
        <f t="shared" si="103"/>
        <v>1198.3592293185598</v>
      </c>
      <c r="G2365" s="238">
        <f t="shared" si="103"/>
        <v>1438.0310751822715</v>
      </c>
      <c r="H2365" s="239"/>
      <c r="I2365" s="240"/>
    </row>
    <row r="2366" spans="1:9" x14ac:dyDescent="0.25">
      <c r="A2366" s="235" t="s">
        <v>17922</v>
      </c>
      <c r="B2366" s="251">
        <v>631592000</v>
      </c>
      <c r="C2366" s="241" t="s">
        <v>17956</v>
      </c>
      <c r="D2366" s="237">
        <v>18.778131016677609</v>
      </c>
      <c r="E2366" s="242">
        <f t="shared" si="102"/>
        <v>22.533757220013129</v>
      </c>
      <c r="F2366" s="242">
        <f t="shared" si="103"/>
        <v>563.34393050032827</v>
      </c>
      <c r="G2366" s="242">
        <f t="shared" si="103"/>
        <v>676.0127166003939</v>
      </c>
      <c r="H2366" s="243" t="s">
        <v>7557</v>
      </c>
      <c r="I2366" s="240"/>
    </row>
    <row r="2367" spans="1:9" x14ac:dyDescent="0.25">
      <c r="A2367" s="235" t="s">
        <v>17922</v>
      </c>
      <c r="B2367" s="250">
        <v>630324000</v>
      </c>
      <c r="C2367" s="236" t="s">
        <v>17935</v>
      </c>
      <c r="D2367" s="237">
        <v>6.4550590994574142</v>
      </c>
      <c r="E2367" s="238">
        <f t="shared" si="102"/>
        <v>7.746070919348897</v>
      </c>
      <c r="F2367" s="238">
        <f t="shared" si="103"/>
        <v>193.65177298372242</v>
      </c>
      <c r="G2367" s="238">
        <f t="shared" si="103"/>
        <v>232.38212758046691</v>
      </c>
      <c r="H2367" s="239"/>
      <c r="I2367" s="240"/>
    </row>
    <row r="2368" spans="1:9" x14ac:dyDescent="0.25">
      <c r="A2368" s="235" t="s">
        <v>17922</v>
      </c>
      <c r="B2368" s="250">
        <v>626996000</v>
      </c>
      <c r="C2368" s="236" t="s">
        <v>17925</v>
      </c>
      <c r="D2368" s="237">
        <v>0.42162526139463169</v>
      </c>
      <c r="E2368" s="238">
        <f t="shared" si="102"/>
        <v>0.50595031367355803</v>
      </c>
      <c r="F2368" s="238">
        <f t="shared" si="103"/>
        <v>12.64875784183895</v>
      </c>
      <c r="G2368" s="238">
        <f t="shared" si="103"/>
        <v>15.178509410206741</v>
      </c>
      <c r="H2368" s="239"/>
      <c r="I2368" s="240"/>
    </row>
    <row r="2369" spans="1:9" x14ac:dyDescent="0.25">
      <c r="A2369" s="235" t="s">
        <v>17922</v>
      </c>
      <c r="B2369" s="250">
        <v>630798000</v>
      </c>
      <c r="C2369" s="236" t="s">
        <v>17944</v>
      </c>
      <c r="D2369" s="237">
        <v>13.39449171936047</v>
      </c>
      <c r="E2369" s="238">
        <f t="shared" si="102"/>
        <v>16.073390063232562</v>
      </c>
      <c r="F2369" s="238">
        <f t="shared" si="103"/>
        <v>401.8347515808141</v>
      </c>
      <c r="G2369" s="238">
        <f t="shared" si="103"/>
        <v>482.20170189697689</v>
      </c>
      <c r="H2369" s="239"/>
      <c r="I2369" s="240"/>
    </row>
    <row r="2370" spans="1:9" x14ac:dyDescent="0.25">
      <c r="A2370" s="235" t="s">
        <v>17922</v>
      </c>
      <c r="B2370" s="250">
        <v>631365000</v>
      </c>
      <c r="C2370" s="236" t="s">
        <v>17944</v>
      </c>
      <c r="D2370" s="237">
        <v>5.6711620583642235</v>
      </c>
      <c r="E2370" s="238">
        <f t="shared" si="102"/>
        <v>6.8053944700370677</v>
      </c>
      <c r="F2370" s="238">
        <f t="shared" si="103"/>
        <v>170.13486175092672</v>
      </c>
      <c r="G2370" s="238">
        <f t="shared" si="103"/>
        <v>204.16183410111202</v>
      </c>
      <c r="H2370" s="239"/>
      <c r="I2370" s="240"/>
    </row>
    <row r="2371" spans="1:9" x14ac:dyDescent="0.25">
      <c r="A2371" s="235" t="s">
        <v>17922</v>
      </c>
      <c r="B2371" s="250">
        <v>630796000</v>
      </c>
      <c r="C2371" s="236" t="s">
        <v>17943</v>
      </c>
      <c r="D2371" s="237">
        <v>12.238188626161289</v>
      </c>
      <c r="E2371" s="238">
        <f t="shared" si="102"/>
        <v>14.685826351393546</v>
      </c>
      <c r="F2371" s="238">
        <f t="shared" si="103"/>
        <v>367.1456587848387</v>
      </c>
      <c r="G2371" s="238">
        <f t="shared" si="103"/>
        <v>440.57479054180635</v>
      </c>
      <c r="H2371" s="239"/>
      <c r="I2371" s="240"/>
    </row>
    <row r="2372" spans="1:9" x14ac:dyDescent="0.25">
      <c r="A2372" s="235" t="s">
        <v>17922</v>
      </c>
      <c r="B2372" s="250">
        <v>630321000</v>
      </c>
      <c r="C2372" s="236" t="s">
        <v>17932</v>
      </c>
      <c r="D2372" s="237">
        <v>35.659326303282562</v>
      </c>
      <c r="E2372" s="238">
        <f t="shared" si="102"/>
        <v>42.791191563939073</v>
      </c>
      <c r="F2372" s="238">
        <f t="shared" si="103"/>
        <v>1069.7797890984768</v>
      </c>
      <c r="G2372" s="238">
        <f t="shared" si="103"/>
        <v>1283.7357469181723</v>
      </c>
      <c r="H2372" s="239"/>
      <c r="I2372" s="240"/>
    </row>
    <row r="2373" spans="1:9" x14ac:dyDescent="0.25">
      <c r="A2373" s="235" t="s">
        <v>17922</v>
      </c>
      <c r="B2373" s="250">
        <v>630359000</v>
      </c>
      <c r="C2373" s="236" t="s">
        <v>17942</v>
      </c>
      <c r="D2373" s="237">
        <v>36.866852238212715</v>
      </c>
      <c r="E2373" s="238">
        <f t="shared" si="102"/>
        <v>44.240222685855258</v>
      </c>
      <c r="F2373" s="238">
        <f t="shared" si="103"/>
        <v>1106.0055671463815</v>
      </c>
      <c r="G2373" s="238">
        <f t="shared" si="103"/>
        <v>1327.2066805756576</v>
      </c>
      <c r="H2373" s="239"/>
      <c r="I2373" s="240"/>
    </row>
    <row r="2374" spans="1:9" x14ac:dyDescent="0.25">
      <c r="A2374" s="235" t="s">
        <v>17922</v>
      </c>
      <c r="B2374" s="250">
        <v>630298000</v>
      </c>
      <c r="C2374" s="236" t="s">
        <v>19968</v>
      </c>
      <c r="D2374" s="237">
        <v>17.81582449330563</v>
      </c>
      <c r="E2374" s="238">
        <f t="shared" si="102"/>
        <v>21.378989391966755</v>
      </c>
      <c r="F2374" s="238">
        <f t="shared" si="103"/>
        <v>534.47473479916891</v>
      </c>
      <c r="G2374" s="238">
        <f t="shared" si="103"/>
        <v>641.36968175900267</v>
      </c>
      <c r="H2374" s="239"/>
      <c r="I2374" s="240"/>
    </row>
    <row r="2375" spans="1:9" x14ac:dyDescent="0.25">
      <c r="A2375" s="235" t="s">
        <v>17922</v>
      </c>
      <c r="B2375" s="250">
        <v>630296000</v>
      </c>
      <c r="C2375" s="236" t="s">
        <v>19969</v>
      </c>
      <c r="D2375" s="237">
        <v>17.82</v>
      </c>
      <c r="E2375" s="238">
        <f t="shared" si="102"/>
        <v>21.384</v>
      </c>
      <c r="F2375" s="238">
        <f t="shared" si="103"/>
        <v>534.6</v>
      </c>
      <c r="G2375" s="238">
        <f t="shared" si="103"/>
        <v>641.52</v>
      </c>
      <c r="H2375" s="239"/>
      <c r="I2375" s="240"/>
    </row>
    <row r="2376" spans="1:9" x14ac:dyDescent="0.25">
      <c r="A2376" s="235" t="s">
        <v>17922</v>
      </c>
      <c r="B2376" s="250">
        <v>630868000</v>
      </c>
      <c r="C2376" s="236" t="s">
        <v>17946</v>
      </c>
      <c r="D2376" s="237">
        <v>14.874069970545458</v>
      </c>
      <c r="E2376" s="238">
        <f t="shared" si="102"/>
        <v>17.848883964654547</v>
      </c>
      <c r="F2376" s="238">
        <f t="shared" si="103"/>
        <v>446.22209911636372</v>
      </c>
      <c r="G2376" s="238">
        <f t="shared" si="103"/>
        <v>535.46651893963644</v>
      </c>
      <c r="H2376" s="239"/>
      <c r="I2376" s="240"/>
    </row>
    <row r="2377" spans="1:9" x14ac:dyDescent="0.25">
      <c r="A2377" s="235" t="s">
        <v>17922</v>
      </c>
      <c r="B2377" s="250">
        <v>631940000</v>
      </c>
      <c r="C2377" s="236" t="s">
        <v>17969</v>
      </c>
      <c r="D2377" s="237">
        <v>50.514153105572383</v>
      </c>
      <c r="E2377" s="238">
        <f t="shared" si="102"/>
        <v>60.616983726686854</v>
      </c>
      <c r="F2377" s="238">
        <f t="shared" si="103"/>
        <v>1515.4245931671715</v>
      </c>
      <c r="G2377" s="238">
        <f t="shared" si="103"/>
        <v>1818.5095118006057</v>
      </c>
      <c r="H2377" s="239"/>
      <c r="I2377" s="240"/>
    </row>
    <row r="2378" spans="1:9" x14ac:dyDescent="0.25">
      <c r="A2378" s="235" t="s">
        <v>17922</v>
      </c>
      <c r="B2378" s="250">
        <v>630329000</v>
      </c>
      <c r="C2378" s="236" t="s">
        <v>17939</v>
      </c>
      <c r="D2378" s="237">
        <v>15.766825041701841</v>
      </c>
      <c r="E2378" s="238">
        <f t="shared" si="102"/>
        <v>18.920190050042208</v>
      </c>
      <c r="F2378" s="238">
        <f t="shared" si="103"/>
        <v>473.00475125105521</v>
      </c>
      <c r="G2378" s="238">
        <f t="shared" si="103"/>
        <v>567.60570150126625</v>
      </c>
      <c r="H2378" s="239"/>
      <c r="I2378" s="240"/>
    </row>
    <row r="2379" spans="1:9" x14ac:dyDescent="0.25">
      <c r="A2379" s="235" t="s">
        <v>17922</v>
      </c>
      <c r="B2379" s="250">
        <v>630323000</v>
      </c>
      <c r="C2379" s="236" t="s">
        <v>17934</v>
      </c>
      <c r="D2379" s="237">
        <v>4.4738534275111892</v>
      </c>
      <c r="E2379" s="238">
        <f t="shared" si="102"/>
        <v>5.3686241130134267</v>
      </c>
      <c r="F2379" s="238">
        <f t="shared" si="103"/>
        <v>134.21560282533568</v>
      </c>
      <c r="G2379" s="238">
        <f t="shared" si="103"/>
        <v>161.0587233904028</v>
      </c>
      <c r="H2379" s="239"/>
      <c r="I2379" s="240"/>
    </row>
    <row r="2380" spans="1:9" x14ac:dyDescent="0.25">
      <c r="A2380" s="235" t="s">
        <v>17922</v>
      </c>
      <c r="B2380" s="250">
        <v>631345000</v>
      </c>
      <c r="C2380" s="236" t="s">
        <v>17950</v>
      </c>
      <c r="D2380" s="237">
        <v>5.9850929090813363</v>
      </c>
      <c r="E2380" s="238">
        <f t="shared" si="102"/>
        <v>7.1821114908976034</v>
      </c>
      <c r="F2380" s="238">
        <f t="shared" si="103"/>
        <v>179.5527872724401</v>
      </c>
      <c r="G2380" s="238">
        <f t="shared" si="103"/>
        <v>215.46334472692811</v>
      </c>
      <c r="H2380" s="239"/>
      <c r="I2380" s="240"/>
    </row>
    <row r="2381" spans="1:9" x14ac:dyDescent="0.25">
      <c r="A2381" s="235" t="s">
        <v>17922</v>
      </c>
      <c r="B2381" s="250">
        <v>631754000</v>
      </c>
      <c r="C2381" s="236" t="s">
        <v>17960</v>
      </c>
      <c r="D2381" s="237">
        <v>10.466787163877802</v>
      </c>
      <c r="E2381" s="238">
        <f t="shared" si="102"/>
        <v>12.560144596653362</v>
      </c>
      <c r="F2381" s="238">
        <f t="shared" si="103"/>
        <v>314.00361491633407</v>
      </c>
      <c r="G2381" s="238">
        <f t="shared" si="103"/>
        <v>376.80433789960085</v>
      </c>
      <c r="H2381" s="239"/>
      <c r="I2381" s="240"/>
    </row>
    <row r="2382" spans="1:9" x14ac:dyDescent="0.25">
      <c r="A2382" s="235" t="s">
        <v>17922</v>
      </c>
      <c r="B2382" s="250">
        <v>631935000</v>
      </c>
      <c r="C2382" s="236" t="s">
        <v>17965</v>
      </c>
      <c r="D2382" s="237">
        <v>11.191305725035253</v>
      </c>
      <c r="E2382" s="238">
        <f t="shared" si="102"/>
        <v>13.429566870042303</v>
      </c>
      <c r="F2382" s="238">
        <f t="shared" si="103"/>
        <v>335.7391717510576</v>
      </c>
      <c r="G2382" s="238">
        <f t="shared" si="103"/>
        <v>402.88700610126909</v>
      </c>
      <c r="H2382" s="239"/>
      <c r="I2382" s="240"/>
    </row>
    <row r="2383" spans="1:9" x14ac:dyDescent="0.25">
      <c r="A2383" s="235" t="s">
        <v>17922</v>
      </c>
      <c r="B2383" s="250">
        <v>631348000</v>
      </c>
      <c r="C2383" s="236" t="s">
        <v>17951</v>
      </c>
      <c r="D2383" s="237">
        <v>9.1568084997308592</v>
      </c>
      <c r="E2383" s="238">
        <f t="shared" si="102"/>
        <v>10.988170199677031</v>
      </c>
      <c r="F2383" s="238">
        <f t="shared" si="103"/>
        <v>274.70425499192578</v>
      </c>
      <c r="G2383" s="238">
        <f t="shared" si="103"/>
        <v>329.64510599031092</v>
      </c>
      <c r="H2383" s="239"/>
      <c r="I2383" s="240"/>
    </row>
    <row r="2384" spans="1:9" x14ac:dyDescent="0.25">
      <c r="A2384" s="235" t="s">
        <v>17922</v>
      </c>
      <c r="B2384" s="250">
        <v>631757000</v>
      </c>
      <c r="C2384" s="236" t="s">
        <v>17961</v>
      </c>
      <c r="D2384" s="237">
        <v>12.91494298127423</v>
      </c>
      <c r="E2384" s="238">
        <f t="shared" si="102"/>
        <v>15.497931577529075</v>
      </c>
      <c r="F2384" s="238">
        <f t="shared" si="103"/>
        <v>387.44828943822688</v>
      </c>
      <c r="G2384" s="238">
        <f t="shared" si="103"/>
        <v>464.93794732587224</v>
      </c>
      <c r="H2384" s="239"/>
      <c r="I2384" s="240"/>
    </row>
    <row r="2385" spans="1:9" x14ac:dyDescent="0.25">
      <c r="A2385" s="235" t="s">
        <v>17922</v>
      </c>
      <c r="B2385" s="250">
        <v>631349000</v>
      </c>
      <c r="C2385" s="236" t="s">
        <v>17952</v>
      </c>
      <c r="D2385" s="237">
        <v>10.526834847159142</v>
      </c>
      <c r="E2385" s="238">
        <f t="shared" si="102"/>
        <v>12.632201816590969</v>
      </c>
      <c r="F2385" s="238">
        <f t="shared" si="103"/>
        <v>315.80504541477427</v>
      </c>
      <c r="G2385" s="238">
        <f t="shared" si="103"/>
        <v>378.96605449772909</v>
      </c>
      <c r="H2385" s="239"/>
      <c r="I2385" s="240"/>
    </row>
    <row r="2386" spans="1:9" x14ac:dyDescent="0.25">
      <c r="A2386" s="235" t="s">
        <v>17922</v>
      </c>
      <c r="B2386" s="250">
        <v>631936000</v>
      </c>
      <c r="C2386" s="236" t="s">
        <v>17966</v>
      </c>
      <c r="D2386" s="237">
        <v>13.68148143270375</v>
      </c>
      <c r="E2386" s="238">
        <f t="shared" si="102"/>
        <v>16.417777719244498</v>
      </c>
      <c r="F2386" s="238">
        <f t="shared" si="103"/>
        <v>410.4444429811125</v>
      </c>
      <c r="G2386" s="238">
        <f t="shared" si="103"/>
        <v>492.53333157733493</v>
      </c>
      <c r="H2386" s="239"/>
      <c r="I2386" s="240"/>
    </row>
    <row r="2387" spans="1:9" x14ac:dyDescent="0.25">
      <c r="A2387" s="235" t="s">
        <v>17922</v>
      </c>
      <c r="B2387" s="250">
        <v>631364000</v>
      </c>
      <c r="C2387" s="236" t="s">
        <v>17954</v>
      </c>
      <c r="D2387" s="237">
        <v>1.5656086026113154</v>
      </c>
      <c r="E2387" s="238">
        <f t="shared" si="102"/>
        <v>1.8787303231335784</v>
      </c>
      <c r="F2387" s="238">
        <f t="shared" si="103"/>
        <v>46.96825807833946</v>
      </c>
      <c r="G2387" s="238">
        <f t="shared" si="103"/>
        <v>56.361909694007352</v>
      </c>
      <c r="H2387" s="239"/>
      <c r="I2387" s="240"/>
    </row>
    <row r="2388" spans="1:9" x14ac:dyDescent="0.25">
      <c r="A2388" s="235" t="s">
        <v>17922</v>
      </c>
      <c r="B2388" s="250">
        <v>630316000</v>
      </c>
      <c r="C2388" s="236" t="s">
        <v>17929</v>
      </c>
      <c r="D2388" s="237">
        <v>3.1584896212387479</v>
      </c>
      <c r="E2388" s="238">
        <f t="shared" si="102"/>
        <v>3.7901875454864973</v>
      </c>
      <c r="F2388" s="238">
        <f t="shared" si="103"/>
        <v>94.754688637162431</v>
      </c>
      <c r="G2388" s="238">
        <f t="shared" si="103"/>
        <v>113.70562636459492</v>
      </c>
      <c r="H2388" s="239"/>
      <c r="I2388" s="240"/>
    </row>
    <row r="2389" spans="1:9" x14ac:dyDescent="0.25">
      <c r="A2389" s="235" t="s">
        <v>17922</v>
      </c>
      <c r="B2389" s="250">
        <v>624996000</v>
      </c>
      <c r="C2389" s="236" t="s">
        <v>17924</v>
      </c>
      <c r="D2389" s="237">
        <v>1.3413823073473163</v>
      </c>
      <c r="E2389" s="238">
        <f t="shared" si="102"/>
        <v>1.6096587688167796</v>
      </c>
      <c r="F2389" s="238">
        <f t="shared" si="103"/>
        <v>40.241469220419489</v>
      </c>
      <c r="G2389" s="238">
        <f t="shared" si="103"/>
        <v>48.28976306450339</v>
      </c>
      <c r="H2389" s="239"/>
      <c r="I2389" s="240"/>
    </row>
    <row r="2390" spans="1:9" x14ac:dyDescent="0.25">
      <c r="A2390" s="235" t="s">
        <v>17922</v>
      </c>
      <c r="B2390" s="250">
        <v>630325000</v>
      </c>
      <c r="C2390" s="236" t="s">
        <v>17936</v>
      </c>
      <c r="D2390" s="237">
        <v>39.195956167821656</v>
      </c>
      <c r="E2390" s="238">
        <f t="shared" si="102"/>
        <v>47.035147401385984</v>
      </c>
      <c r="F2390" s="238">
        <f t="shared" si="103"/>
        <v>1175.8786850346496</v>
      </c>
      <c r="G2390" s="238">
        <f t="shared" si="103"/>
        <v>1411.0544220415795</v>
      </c>
      <c r="H2390" s="239"/>
      <c r="I2390" s="240"/>
    </row>
    <row r="2391" spans="1:9" x14ac:dyDescent="0.25">
      <c r="A2391" s="235" t="s">
        <v>17922</v>
      </c>
      <c r="B2391" s="250">
        <v>630317000</v>
      </c>
      <c r="C2391" s="236" t="s">
        <v>17930</v>
      </c>
      <c r="D2391" s="237">
        <v>4.4557224627838989</v>
      </c>
      <c r="E2391" s="238">
        <f t="shared" ref="E2391:E2454" si="104">D2391*1.2</f>
        <v>5.3468669553406789</v>
      </c>
      <c r="F2391" s="238">
        <f t="shared" ref="F2391:G2454" si="105">D2391*$F$1</f>
        <v>133.67167388351697</v>
      </c>
      <c r="G2391" s="238">
        <f t="shared" si="105"/>
        <v>160.40600866022038</v>
      </c>
      <c r="H2391" s="239"/>
      <c r="I2391" s="240"/>
    </row>
    <row r="2392" spans="1:9" x14ac:dyDescent="0.25">
      <c r="A2392" s="235" t="s">
        <v>17922</v>
      </c>
      <c r="B2392" s="250">
        <v>631753000</v>
      </c>
      <c r="C2392" s="236" t="s">
        <v>17959</v>
      </c>
      <c r="D2392" s="237">
        <v>19.194297872340425</v>
      </c>
      <c r="E2392" s="238">
        <f t="shared" si="104"/>
        <v>23.033157446808509</v>
      </c>
      <c r="F2392" s="238">
        <f t="shared" si="105"/>
        <v>575.82893617021273</v>
      </c>
      <c r="G2392" s="238">
        <f t="shared" si="105"/>
        <v>690.9947234042553</v>
      </c>
      <c r="H2392" s="239"/>
      <c r="I2392" s="240"/>
    </row>
    <row r="2393" spans="1:9" x14ac:dyDescent="0.25">
      <c r="A2393" s="235" t="s">
        <v>17922</v>
      </c>
      <c r="B2393" s="250">
        <v>630328000</v>
      </c>
      <c r="C2393" s="236" t="s">
        <v>17938</v>
      </c>
      <c r="D2393" s="237">
        <v>15.486939090253388</v>
      </c>
      <c r="E2393" s="238">
        <f t="shared" si="104"/>
        <v>18.584326908304064</v>
      </c>
      <c r="F2393" s="238">
        <f t="shared" si="105"/>
        <v>464.60817270760163</v>
      </c>
      <c r="G2393" s="238">
        <f t="shared" si="105"/>
        <v>557.52980724912186</v>
      </c>
      <c r="H2393" s="239"/>
      <c r="I2393" s="240"/>
    </row>
    <row r="2394" spans="1:9" x14ac:dyDescent="0.25">
      <c r="A2394" s="235" t="s">
        <v>17922</v>
      </c>
      <c r="B2394" s="250">
        <v>630322000</v>
      </c>
      <c r="C2394" s="236" t="s">
        <v>17933</v>
      </c>
      <c r="D2394" s="237">
        <v>22.574074747492588</v>
      </c>
      <c r="E2394" s="238">
        <f t="shared" si="104"/>
        <v>27.088889696991107</v>
      </c>
      <c r="F2394" s="238">
        <f t="shared" si="105"/>
        <v>677.22224242477762</v>
      </c>
      <c r="G2394" s="238">
        <f t="shared" si="105"/>
        <v>812.66669090973323</v>
      </c>
      <c r="H2394" s="239"/>
      <c r="I2394" s="240"/>
    </row>
    <row r="2395" spans="1:9" x14ac:dyDescent="0.25">
      <c r="A2395" s="235" t="s">
        <v>17922</v>
      </c>
      <c r="B2395" s="251">
        <v>630244000</v>
      </c>
      <c r="C2395" s="241" t="s">
        <v>17926</v>
      </c>
      <c r="D2395" s="237">
        <v>7.5234317976897431</v>
      </c>
      <c r="E2395" s="242">
        <f t="shared" si="104"/>
        <v>9.0281181572276914</v>
      </c>
      <c r="F2395" s="242">
        <f t="shared" si="105"/>
        <v>225.7029539306923</v>
      </c>
      <c r="G2395" s="242">
        <f t="shared" si="105"/>
        <v>270.84354471683076</v>
      </c>
      <c r="H2395" s="243" t="s">
        <v>7557</v>
      </c>
      <c r="I2395" s="240"/>
    </row>
    <row r="2396" spans="1:9" x14ac:dyDescent="0.25">
      <c r="A2396" s="235" t="s">
        <v>17922</v>
      </c>
      <c r="B2396" s="250">
        <v>631967000</v>
      </c>
      <c r="C2396" s="236" t="s">
        <v>17970</v>
      </c>
      <c r="D2396" s="237">
        <v>31.840475386509581</v>
      </c>
      <c r="E2396" s="238">
        <f t="shared" si="104"/>
        <v>38.208570463811498</v>
      </c>
      <c r="F2396" s="238">
        <f t="shared" si="105"/>
        <v>955.21426159528744</v>
      </c>
      <c r="G2396" s="238">
        <f t="shared" si="105"/>
        <v>1146.2571139143449</v>
      </c>
      <c r="H2396" s="239"/>
      <c r="I2396" s="240"/>
    </row>
    <row r="2397" spans="1:9" x14ac:dyDescent="0.25">
      <c r="A2397" s="235" t="s">
        <v>17922</v>
      </c>
      <c r="B2397" s="250">
        <v>630299000</v>
      </c>
      <c r="C2397" s="236" t="s">
        <v>19970</v>
      </c>
      <c r="D2397" s="237">
        <v>18.074718834237544</v>
      </c>
      <c r="E2397" s="238">
        <f t="shared" si="104"/>
        <v>21.68966260108505</v>
      </c>
      <c r="F2397" s="238">
        <f t="shared" si="105"/>
        <v>542.24156502712628</v>
      </c>
      <c r="G2397" s="238">
        <f t="shared" si="105"/>
        <v>650.68987803255152</v>
      </c>
      <c r="H2397" s="239"/>
      <c r="I2397" s="240"/>
    </row>
    <row r="2398" spans="1:9" x14ac:dyDescent="0.25">
      <c r="A2398" s="235" t="s">
        <v>17922</v>
      </c>
      <c r="B2398" s="250">
        <v>631894000</v>
      </c>
      <c r="C2398" s="236" t="s">
        <v>17962</v>
      </c>
      <c r="D2398" s="237">
        <v>109.97540050654129</v>
      </c>
      <c r="E2398" s="238">
        <f t="shared" si="104"/>
        <v>131.97048060784954</v>
      </c>
      <c r="F2398" s="238">
        <f t="shared" si="105"/>
        <v>3299.2620151962387</v>
      </c>
      <c r="G2398" s="238">
        <f t="shared" si="105"/>
        <v>3959.114418235486</v>
      </c>
      <c r="H2398" s="239"/>
      <c r="I2398" s="240"/>
    </row>
    <row r="2399" spans="1:9" x14ac:dyDescent="0.25">
      <c r="A2399" s="235" t="s">
        <v>17922</v>
      </c>
      <c r="B2399" s="250">
        <v>630343000</v>
      </c>
      <c r="C2399" s="236" t="s">
        <v>17940</v>
      </c>
      <c r="D2399" s="237">
        <v>28.25273945464161</v>
      </c>
      <c r="E2399" s="238">
        <f t="shared" si="104"/>
        <v>33.903287345569929</v>
      </c>
      <c r="F2399" s="238">
        <f t="shared" si="105"/>
        <v>847.58218363924834</v>
      </c>
      <c r="G2399" s="238">
        <f t="shared" si="105"/>
        <v>1017.0986203670979</v>
      </c>
      <c r="H2399" s="239"/>
      <c r="I2399" s="240"/>
    </row>
    <row r="2400" spans="1:9" x14ac:dyDescent="0.25">
      <c r="A2400" s="235" t="s">
        <v>17922</v>
      </c>
      <c r="B2400" s="250">
        <v>631933000</v>
      </c>
      <c r="C2400" s="236" t="s">
        <v>17963</v>
      </c>
      <c r="D2400" s="237">
        <v>38.829886454181676</v>
      </c>
      <c r="E2400" s="238">
        <f t="shared" si="104"/>
        <v>46.595863745018008</v>
      </c>
      <c r="F2400" s="238">
        <f t="shared" si="105"/>
        <v>1164.8965936254504</v>
      </c>
      <c r="G2400" s="238">
        <f t="shared" si="105"/>
        <v>1397.8759123505401</v>
      </c>
      <c r="H2400" s="239"/>
      <c r="I2400" s="240"/>
    </row>
    <row r="2401" spans="1:9" x14ac:dyDescent="0.25">
      <c r="A2401" s="235" t="s">
        <v>17922</v>
      </c>
      <c r="B2401" s="250">
        <v>631934000</v>
      </c>
      <c r="C2401" s="236" t="s">
        <v>17964</v>
      </c>
      <c r="D2401" s="237">
        <v>65.95925344557736</v>
      </c>
      <c r="E2401" s="238">
        <f t="shared" si="104"/>
        <v>79.151104134692829</v>
      </c>
      <c r="F2401" s="238">
        <f t="shared" si="105"/>
        <v>1978.7776033673208</v>
      </c>
      <c r="G2401" s="238">
        <f t="shared" si="105"/>
        <v>2374.533124040785</v>
      </c>
      <c r="H2401" s="239"/>
      <c r="I2401" s="240"/>
    </row>
    <row r="2402" spans="1:9" x14ac:dyDescent="0.25">
      <c r="A2402" s="235" t="s">
        <v>17922</v>
      </c>
      <c r="B2402" s="250">
        <v>630245000</v>
      </c>
      <c r="C2402" s="236" t="s">
        <v>19971</v>
      </c>
      <c r="D2402" s="237">
        <v>8.1516064492549614</v>
      </c>
      <c r="E2402" s="238">
        <f t="shared" si="104"/>
        <v>9.7819277391059529</v>
      </c>
      <c r="F2402" s="238">
        <f t="shared" si="105"/>
        <v>244.54819347764885</v>
      </c>
      <c r="G2402" s="238">
        <f t="shared" si="105"/>
        <v>293.45783217317859</v>
      </c>
      <c r="H2402" s="239"/>
      <c r="I2402" s="240"/>
    </row>
    <row r="2403" spans="1:9" x14ac:dyDescent="0.25">
      <c r="A2403" s="235" t="s">
        <v>17971</v>
      </c>
      <c r="B2403" s="250" t="s">
        <v>18143</v>
      </c>
      <c r="C2403" s="236" t="s">
        <v>18144</v>
      </c>
      <c r="D2403" s="237">
        <v>19.240204505161525</v>
      </c>
      <c r="E2403" s="238">
        <f t="shared" si="104"/>
        <v>23.088245406193831</v>
      </c>
      <c r="F2403" s="238">
        <f t="shared" si="105"/>
        <v>577.20613515484581</v>
      </c>
      <c r="G2403" s="238">
        <f t="shared" si="105"/>
        <v>692.64736218581493</v>
      </c>
      <c r="H2403" s="239"/>
      <c r="I2403" s="240"/>
    </row>
    <row r="2404" spans="1:9" x14ac:dyDescent="0.25">
      <c r="A2404" s="235" t="s">
        <v>17971</v>
      </c>
      <c r="B2404" s="250" t="s">
        <v>18141</v>
      </c>
      <c r="C2404" s="236" t="s">
        <v>18142</v>
      </c>
      <c r="D2404" s="237">
        <v>28.741632847924226</v>
      </c>
      <c r="E2404" s="238">
        <f t="shared" si="104"/>
        <v>34.48995941750907</v>
      </c>
      <c r="F2404" s="238">
        <f t="shared" si="105"/>
        <v>862.24898543772679</v>
      </c>
      <c r="G2404" s="238">
        <f t="shared" si="105"/>
        <v>1034.698782525272</v>
      </c>
      <c r="H2404" s="239"/>
      <c r="I2404" s="240"/>
    </row>
    <row r="2405" spans="1:9" x14ac:dyDescent="0.25">
      <c r="A2405" s="235" t="s">
        <v>17971</v>
      </c>
      <c r="B2405" s="250" t="s">
        <v>18153</v>
      </c>
      <c r="C2405" s="236" t="s">
        <v>18154</v>
      </c>
      <c r="D2405" s="237">
        <v>39.585000000000001</v>
      </c>
      <c r="E2405" s="238">
        <f t="shared" si="104"/>
        <v>47.502000000000002</v>
      </c>
      <c r="F2405" s="238">
        <f t="shared" si="105"/>
        <v>1187.55</v>
      </c>
      <c r="G2405" s="238">
        <f t="shared" si="105"/>
        <v>1425.0600000000002</v>
      </c>
      <c r="H2405" s="239"/>
      <c r="I2405" s="240"/>
    </row>
    <row r="2406" spans="1:9" x14ac:dyDescent="0.25">
      <c r="A2406" s="235" t="s">
        <v>17971</v>
      </c>
      <c r="B2406" s="250" t="s">
        <v>18155</v>
      </c>
      <c r="C2406" s="236" t="s">
        <v>4663</v>
      </c>
      <c r="D2406" s="237">
        <v>37.138018667647259</v>
      </c>
      <c r="E2406" s="238">
        <f t="shared" si="104"/>
        <v>44.565622401176711</v>
      </c>
      <c r="F2406" s="238">
        <f t="shared" si="105"/>
        <v>1114.1405600294179</v>
      </c>
      <c r="G2406" s="238">
        <f t="shared" si="105"/>
        <v>1336.9686720353013</v>
      </c>
      <c r="H2406" s="239"/>
      <c r="I2406" s="240"/>
    </row>
    <row r="2407" spans="1:9" x14ac:dyDescent="0.25">
      <c r="A2407" s="235" t="s">
        <v>17971</v>
      </c>
      <c r="B2407" s="250" t="s">
        <v>18151</v>
      </c>
      <c r="C2407" s="236" t="s">
        <v>18152</v>
      </c>
      <c r="D2407" s="237">
        <v>69.649999999999991</v>
      </c>
      <c r="E2407" s="238">
        <f t="shared" si="104"/>
        <v>83.579999999999984</v>
      </c>
      <c r="F2407" s="238">
        <f t="shared" si="105"/>
        <v>2089.4999999999995</v>
      </c>
      <c r="G2407" s="238">
        <f t="shared" si="105"/>
        <v>2507.3999999999996</v>
      </c>
      <c r="H2407" s="239"/>
      <c r="I2407" s="240"/>
    </row>
    <row r="2408" spans="1:9" x14ac:dyDescent="0.25">
      <c r="A2408" s="235" t="s">
        <v>17971</v>
      </c>
      <c r="B2408" s="250" t="s">
        <v>18149</v>
      </c>
      <c r="C2408" s="236" t="s">
        <v>18150</v>
      </c>
      <c r="D2408" s="237">
        <v>64.616827931170846</v>
      </c>
      <c r="E2408" s="238">
        <f t="shared" si="104"/>
        <v>77.540193517405015</v>
      </c>
      <c r="F2408" s="238">
        <f t="shared" si="105"/>
        <v>1938.5048379351254</v>
      </c>
      <c r="G2408" s="238">
        <f t="shared" si="105"/>
        <v>2326.2058055221505</v>
      </c>
      <c r="H2408" s="239"/>
      <c r="I2408" s="240"/>
    </row>
    <row r="2409" spans="1:9" x14ac:dyDescent="0.25">
      <c r="A2409" s="235" t="s">
        <v>17971</v>
      </c>
      <c r="B2409" s="250" t="s">
        <v>18139</v>
      </c>
      <c r="C2409" s="236" t="s">
        <v>18140</v>
      </c>
      <c r="D2409" s="237">
        <v>30.941559215686269</v>
      </c>
      <c r="E2409" s="238">
        <f t="shared" si="104"/>
        <v>37.129871058823518</v>
      </c>
      <c r="F2409" s="238">
        <f t="shared" si="105"/>
        <v>928.24677647058809</v>
      </c>
      <c r="G2409" s="238">
        <f t="shared" si="105"/>
        <v>1113.8961317647056</v>
      </c>
      <c r="H2409" s="239"/>
      <c r="I2409" s="240"/>
    </row>
    <row r="2410" spans="1:9" x14ac:dyDescent="0.25">
      <c r="A2410" s="235" t="s">
        <v>17971</v>
      </c>
      <c r="B2410" s="250" t="s">
        <v>18137</v>
      </c>
      <c r="C2410" s="236" t="s">
        <v>18138</v>
      </c>
      <c r="D2410" s="237">
        <v>27.45487659608894</v>
      </c>
      <c r="E2410" s="238">
        <f t="shared" si="104"/>
        <v>32.945851915306726</v>
      </c>
      <c r="F2410" s="238">
        <f t="shared" si="105"/>
        <v>823.64629788266825</v>
      </c>
      <c r="G2410" s="238">
        <f t="shared" si="105"/>
        <v>988.37555745920179</v>
      </c>
      <c r="H2410" s="239"/>
      <c r="I2410" s="240"/>
    </row>
    <row r="2411" spans="1:9" x14ac:dyDescent="0.25">
      <c r="A2411" s="235" t="s">
        <v>17971</v>
      </c>
      <c r="B2411" s="250" t="s">
        <v>18085</v>
      </c>
      <c r="C2411" s="236" t="s">
        <v>18086</v>
      </c>
      <c r="D2411" s="237">
        <v>31.92323961538445</v>
      </c>
      <c r="E2411" s="238">
        <f t="shared" si="104"/>
        <v>38.307887538461337</v>
      </c>
      <c r="F2411" s="238">
        <f t="shared" si="105"/>
        <v>957.69718846153353</v>
      </c>
      <c r="G2411" s="238">
        <f t="shared" si="105"/>
        <v>1149.23662615384</v>
      </c>
      <c r="H2411" s="239"/>
      <c r="I2411" s="240"/>
    </row>
    <row r="2412" spans="1:9" x14ac:dyDescent="0.25">
      <c r="A2412" s="235" t="s">
        <v>17971</v>
      </c>
      <c r="B2412" s="251" t="s">
        <v>18087</v>
      </c>
      <c r="C2412" s="241" t="s">
        <v>18088</v>
      </c>
      <c r="D2412" s="237">
        <v>31.438569144241484</v>
      </c>
      <c r="E2412" s="242">
        <f t="shared" si="104"/>
        <v>37.726282973089781</v>
      </c>
      <c r="F2412" s="242">
        <f t="shared" si="105"/>
        <v>943.15707432724457</v>
      </c>
      <c r="G2412" s="242">
        <f t="shared" si="105"/>
        <v>1131.7884891926933</v>
      </c>
      <c r="H2412" s="243" t="s">
        <v>7557</v>
      </c>
      <c r="I2412" s="240"/>
    </row>
    <row r="2413" spans="1:9" x14ac:dyDescent="0.25">
      <c r="A2413" s="235" t="s">
        <v>17971</v>
      </c>
      <c r="B2413" s="250" t="s">
        <v>18147</v>
      </c>
      <c r="C2413" s="236" t="s">
        <v>18148</v>
      </c>
      <c r="D2413" s="237">
        <v>15.797092066681282</v>
      </c>
      <c r="E2413" s="238">
        <f t="shared" si="104"/>
        <v>18.956510480017538</v>
      </c>
      <c r="F2413" s="238">
        <f t="shared" si="105"/>
        <v>473.91276200043848</v>
      </c>
      <c r="G2413" s="238">
        <f t="shared" si="105"/>
        <v>568.69531440052617</v>
      </c>
      <c r="H2413" s="239"/>
      <c r="I2413" s="240"/>
    </row>
    <row r="2414" spans="1:9" x14ac:dyDescent="0.25">
      <c r="A2414" s="235" t="s">
        <v>17971</v>
      </c>
      <c r="B2414" s="250" t="s">
        <v>18145</v>
      </c>
      <c r="C2414" s="236" t="s">
        <v>18146</v>
      </c>
      <c r="D2414" s="237">
        <v>25.423602867874386</v>
      </c>
      <c r="E2414" s="238">
        <f t="shared" si="104"/>
        <v>30.508323441449264</v>
      </c>
      <c r="F2414" s="238">
        <f t="shared" si="105"/>
        <v>762.70808603623163</v>
      </c>
      <c r="G2414" s="238">
        <f t="shared" si="105"/>
        <v>915.24970324347794</v>
      </c>
      <c r="H2414" s="239"/>
      <c r="I2414" s="240"/>
    </row>
    <row r="2415" spans="1:9" x14ac:dyDescent="0.25">
      <c r="A2415" s="235" t="s">
        <v>17971</v>
      </c>
      <c r="B2415" s="250" t="s">
        <v>18135</v>
      </c>
      <c r="C2415" s="236" t="s">
        <v>18136</v>
      </c>
      <c r="D2415" s="237">
        <v>131.75141309937109</v>
      </c>
      <c r="E2415" s="238">
        <f t="shared" si="104"/>
        <v>158.1016957192453</v>
      </c>
      <c r="F2415" s="238">
        <f t="shared" si="105"/>
        <v>3952.5423929811327</v>
      </c>
      <c r="G2415" s="238">
        <f t="shared" si="105"/>
        <v>4743.0508715773594</v>
      </c>
      <c r="H2415" s="239"/>
      <c r="I2415" s="240"/>
    </row>
    <row r="2416" spans="1:9" x14ac:dyDescent="0.25">
      <c r="A2416" s="235" t="s">
        <v>17971</v>
      </c>
      <c r="B2416" s="250" t="s">
        <v>18035</v>
      </c>
      <c r="C2416" s="236" t="s">
        <v>18036</v>
      </c>
      <c r="D2416" s="237">
        <v>6.6883412477917208</v>
      </c>
      <c r="E2416" s="238">
        <f t="shared" si="104"/>
        <v>8.0260094973500653</v>
      </c>
      <c r="F2416" s="238">
        <f t="shared" si="105"/>
        <v>200.65023743375161</v>
      </c>
      <c r="G2416" s="238">
        <f t="shared" si="105"/>
        <v>240.78028492050197</v>
      </c>
      <c r="H2416" s="239"/>
      <c r="I2416" s="240"/>
    </row>
    <row r="2417" spans="1:9" x14ac:dyDescent="0.25">
      <c r="A2417" s="235" t="s">
        <v>17971</v>
      </c>
      <c r="B2417" s="250" t="s">
        <v>18081</v>
      </c>
      <c r="C2417" s="236" t="s">
        <v>18082</v>
      </c>
      <c r="D2417" s="237">
        <v>2.4357732845316122</v>
      </c>
      <c r="E2417" s="238">
        <f t="shared" si="104"/>
        <v>2.9229279414379348</v>
      </c>
      <c r="F2417" s="238">
        <f t="shared" si="105"/>
        <v>73.073198535948364</v>
      </c>
      <c r="G2417" s="238">
        <f t="shared" si="105"/>
        <v>87.687838243138046</v>
      </c>
      <c r="H2417" s="239"/>
      <c r="I2417" s="240"/>
    </row>
    <row r="2418" spans="1:9" x14ac:dyDescent="0.25">
      <c r="A2418" s="235" t="s">
        <v>17971</v>
      </c>
      <c r="B2418" s="250" t="s">
        <v>18161</v>
      </c>
      <c r="C2418" s="236" t="s">
        <v>18162</v>
      </c>
      <c r="D2418" s="237">
        <v>12.442596218424285</v>
      </c>
      <c r="E2418" s="238">
        <f t="shared" si="104"/>
        <v>14.93111546210914</v>
      </c>
      <c r="F2418" s="238">
        <f t="shared" si="105"/>
        <v>373.27788655272855</v>
      </c>
      <c r="G2418" s="238">
        <f t="shared" si="105"/>
        <v>447.9334638632742</v>
      </c>
      <c r="H2418" s="239"/>
      <c r="I2418" s="240"/>
    </row>
    <row r="2419" spans="1:9" x14ac:dyDescent="0.25">
      <c r="A2419" s="235" t="s">
        <v>17971</v>
      </c>
      <c r="B2419" s="250" t="s">
        <v>18222</v>
      </c>
      <c r="C2419" s="236" t="s">
        <v>18223</v>
      </c>
      <c r="D2419" s="237">
        <v>14.205285196351607</v>
      </c>
      <c r="E2419" s="238">
        <f t="shared" si="104"/>
        <v>17.046342235621928</v>
      </c>
      <c r="F2419" s="238">
        <f t="shared" si="105"/>
        <v>426.1585558905482</v>
      </c>
      <c r="G2419" s="238">
        <f t="shared" si="105"/>
        <v>511.39026706865786</v>
      </c>
      <c r="H2419" s="239"/>
      <c r="I2419" s="240"/>
    </row>
    <row r="2420" spans="1:9" x14ac:dyDescent="0.25">
      <c r="A2420" s="235" t="s">
        <v>17971</v>
      </c>
      <c r="B2420" s="250" t="s">
        <v>18209</v>
      </c>
      <c r="C2420" s="236" t="s">
        <v>18210</v>
      </c>
      <c r="D2420" s="237">
        <v>7.6578329895903181</v>
      </c>
      <c r="E2420" s="238">
        <f t="shared" si="104"/>
        <v>9.1893995875083814</v>
      </c>
      <c r="F2420" s="238">
        <f t="shared" si="105"/>
        <v>229.73498968770954</v>
      </c>
      <c r="G2420" s="238">
        <f t="shared" si="105"/>
        <v>275.68198762525145</v>
      </c>
      <c r="H2420" s="239"/>
      <c r="I2420" s="240"/>
    </row>
    <row r="2421" spans="1:9" x14ac:dyDescent="0.25">
      <c r="A2421" s="235" t="s">
        <v>17971</v>
      </c>
      <c r="B2421" s="250" t="s">
        <v>18211</v>
      </c>
      <c r="C2421" s="236" t="s">
        <v>18212</v>
      </c>
      <c r="D2421" s="237">
        <v>10.876002068037785</v>
      </c>
      <c r="E2421" s="238">
        <f t="shared" si="104"/>
        <v>13.051202481645342</v>
      </c>
      <c r="F2421" s="238">
        <f t="shared" si="105"/>
        <v>326.28006204113353</v>
      </c>
      <c r="G2421" s="238">
        <f t="shared" si="105"/>
        <v>391.53607444936029</v>
      </c>
      <c r="H2421" s="239"/>
      <c r="I2421" s="240"/>
    </row>
    <row r="2422" spans="1:9" x14ac:dyDescent="0.25">
      <c r="A2422" s="235" t="s">
        <v>17971</v>
      </c>
      <c r="B2422" s="250" t="s">
        <v>17996</v>
      </c>
      <c r="C2422" s="236" t="s">
        <v>17997</v>
      </c>
      <c r="D2422" s="237">
        <v>1.0106814529125092</v>
      </c>
      <c r="E2422" s="238">
        <f t="shared" si="104"/>
        <v>1.2128177434950109</v>
      </c>
      <c r="F2422" s="238">
        <f t="shared" si="105"/>
        <v>30.320443587375276</v>
      </c>
      <c r="G2422" s="238">
        <f t="shared" si="105"/>
        <v>36.384532304850325</v>
      </c>
      <c r="H2422" s="239"/>
      <c r="I2422" s="240"/>
    </row>
    <row r="2423" spans="1:9" x14ac:dyDescent="0.25">
      <c r="A2423" s="235" t="s">
        <v>17971</v>
      </c>
      <c r="B2423" s="250" t="s">
        <v>18000</v>
      </c>
      <c r="C2423" s="236" t="s">
        <v>18001</v>
      </c>
      <c r="D2423" s="237">
        <v>1.2046321267391469</v>
      </c>
      <c r="E2423" s="238">
        <f t="shared" si="104"/>
        <v>1.4455585520869763</v>
      </c>
      <c r="F2423" s="238">
        <f t="shared" si="105"/>
        <v>36.138963802174409</v>
      </c>
      <c r="G2423" s="238">
        <f t="shared" si="105"/>
        <v>43.366756562609289</v>
      </c>
      <c r="H2423" s="239"/>
      <c r="I2423" s="240"/>
    </row>
    <row r="2424" spans="1:9" x14ac:dyDescent="0.25">
      <c r="A2424" s="235" t="s">
        <v>17971</v>
      </c>
      <c r="B2424" s="250" t="s">
        <v>17998</v>
      </c>
      <c r="C2424" s="236" t="s">
        <v>17999</v>
      </c>
      <c r="D2424" s="237">
        <v>1.0357969363245201</v>
      </c>
      <c r="E2424" s="238">
        <f t="shared" si="104"/>
        <v>1.2429563235894241</v>
      </c>
      <c r="F2424" s="238">
        <f t="shared" si="105"/>
        <v>31.073908089735603</v>
      </c>
      <c r="G2424" s="238">
        <f t="shared" si="105"/>
        <v>37.288689707682721</v>
      </c>
      <c r="H2424" s="239"/>
      <c r="I2424" s="240"/>
    </row>
    <row r="2425" spans="1:9" x14ac:dyDescent="0.25">
      <c r="A2425" s="235" t="s">
        <v>17971</v>
      </c>
      <c r="B2425" s="250">
        <v>628735000</v>
      </c>
      <c r="C2425" s="236" t="s">
        <v>18758</v>
      </c>
      <c r="D2425" s="237">
        <v>1.5973632470471719</v>
      </c>
      <c r="E2425" s="238">
        <f t="shared" si="104"/>
        <v>1.9168358964566061</v>
      </c>
      <c r="F2425" s="238">
        <f t="shared" si="105"/>
        <v>47.920897411415154</v>
      </c>
      <c r="G2425" s="238">
        <f t="shared" si="105"/>
        <v>57.505076893698181</v>
      </c>
      <c r="H2425" s="239"/>
      <c r="I2425" s="240"/>
    </row>
    <row r="2426" spans="1:9" x14ac:dyDescent="0.25">
      <c r="A2426" s="235" t="s">
        <v>17971</v>
      </c>
      <c r="B2426" s="250">
        <v>628734000</v>
      </c>
      <c r="C2426" s="236" t="s">
        <v>18759</v>
      </c>
      <c r="D2426" s="237">
        <v>1.5729402290655528</v>
      </c>
      <c r="E2426" s="238">
        <f t="shared" si="104"/>
        <v>1.8875282748786633</v>
      </c>
      <c r="F2426" s="238">
        <f t="shared" si="105"/>
        <v>47.188206871966585</v>
      </c>
      <c r="G2426" s="238">
        <f t="shared" si="105"/>
        <v>56.625848246359901</v>
      </c>
      <c r="H2426" s="239"/>
      <c r="I2426" s="240"/>
    </row>
    <row r="2427" spans="1:9" x14ac:dyDescent="0.25">
      <c r="A2427" s="235" t="s">
        <v>17971</v>
      </c>
      <c r="B2427" s="250">
        <v>628732000</v>
      </c>
      <c r="C2427" s="236" t="s">
        <v>18760</v>
      </c>
      <c r="D2427" s="237">
        <v>1.4254623367117021</v>
      </c>
      <c r="E2427" s="238">
        <f t="shared" si="104"/>
        <v>1.7105548040540424</v>
      </c>
      <c r="F2427" s="238">
        <f t="shared" si="105"/>
        <v>42.76387010135106</v>
      </c>
      <c r="G2427" s="238">
        <f t="shared" si="105"/>
        <v>51.316644121621273</v>
      </c>
      <c r="H2427" s="239"/>
      <c r="I2427" s="240"/>
    </row>
    <row r="2428" spans="1:9" x14ac:dyDescent="0.25">
      <c r="A2428" s="235" t="s">
        <v>17971</v>
      </c>
      <c r="B2428" s="250">
        <v>628730000</v>
      </c>
      <c r="C2428" s="236" t="s">
        <v>18761</v>
      </c>
      <c r="D2428" s="237">
        <v>1.204245737294555</v>
      </c>
      <c r="E2428" s="238">
        <f t="shared" si="104"/>
        <v>1.4450948847534659</v>
      </c>
      <c r="F2428" s="238">
        <f t="shared" si="105"/>
        <v>36.127372118836647</v>
      </c>
      <c r="G2428" s="238">
        <f t="shared" si="105"/>
        <v>43.352846542603977</v>
      </c>
      <c r="H2428" s="239"/>
      <c r="I2428" s="240"/>
    </row>
    <row r="2429" spans="1:9" x14ac:dyDescent="0.25">
      <c r="A2429" s="235" t="s">
        <v>17971</v>
      </c>
      <c r="B2429" s="250">
        <v>628722000</v>
      </c>
      <c r="C2429" s="236" t="s">
        <v>18762</v>
      </c>
      <c r="D2429" s="237">
        <v>1.6711023312724214</v>
      </c>
      <c r="E2429" s="238">
        <f t="shared" si="104"/>
        <v>2.0053227975269055</v>
      </c>
      <c r="F2429" s="238">
        <f t="shared" si="105"/>
        <v>50.133069938172639</v>
      </c>
      <c r="G2429" s="238">
        <f t="shared" si="105"/>
        <v>60.159683925807165</v>
      </c>
      <c r="H2429" s="239"/>
      <c r="I2429" s="240"/>
    </row>
    <row r="2430" spans="1:9" x14ac:dyDescent="0.25">
      <c r="A2430" s="235" t="s">
        <v>17971</v>
      </c>
      <c r="B2430" s="250">
        <v>628733000</v>
      </c>
      <c r="C2430" s="236" t="s">
        <v>18763</v>
      </c>
      <c r="D2430" s="237">
        <v>1.4992011553908651</v>
      </c>
      <c r="E2430" s="238">
        <f t="shared" si="104"/>
        <v>1.799041386469038</v>
      </c>
      <c r="F2430" s="238">
        <f t="shared" si="105"/>
        <v>44.976034661725954</v>
      </c>
      <c r="G2430" s="238">
        <f t="shared" si="105"/>
        <v>53.971241594071138</v>
      </c>
      <c r="H2430" s="239"/>
      <c r="I2430" s="240"/>
    </row>
    <row r="2431" spans="1:9" x14ac:dyDescent="0.25">
      <c r="A2431" s="235" t="s">
        <v>17971</v>
      </c>
      <c r="B2431" s="250">
        <v>628731000</v>
      </c>
      <c r="C2431" s="236" t="s">
        <v>18764</v>
      </c>
      <c r="D2431" s="237">
        <v>1.4254623367117021</v>
      </c>
      <c r="E2431" s="238">
        <f t="shared" si="104"/>
        <v>1.7105548040540424</v>
      </c>
      <c r="F2431" s="238">
        <f t="shared" si="105"/>
        <v>42.76387010135106</v>
      </c>
      <c r="G2431" s="238">
        <f t="shared" si="105"/>
        <v>51.316644121621273</v>
      </c>
      <c r="H2431" s="239"/>
      <c r="I2431" s="240"/>
    </row>
    <row r="2432" spans="1:9" x14ac:dyDescent="0.25">
      <c r="A2432" s="235" t="s">
        <v>17971</v>
      </c>
      <c r="B2432" s="250">
        <v>628720000</v>
      </c>
      <c r="C2432" s="236" t="s">
        <v>18765</v>
      </c>
      <c r="D2432" s="237">
        <v>1.4254623367117021</v>
      </c>
      <c r="E2432" s="238">
        <f t="shared" si="104"/>
        <v>1.7105548040540424</v>
      </c>
      <c r="F2432" s="238">
        <f t="shared" si="105"/>
        <v>42.76387010135106</v>
      </c>
      <c r="G2432" s="238">
        <f t="shared" si="105"/>
        <v>51.316644121621273</v>
      </c>
      <c r="H2432" s="239"/>
      <c r="I2432" s="240"/>
    </row>
    <row r="2433" spans="1:9" x14ac:dyDescent="0.25">
      <c r="A2433" s="235" t="s">
        <v>17971</v>
      </c>
      <c r="B2433" s="250">
        <v>628721000</v>
      </c>
      <c r="C2433" s="236" t="s">
        <v>18766</v>
      </c>
      <c r="D2433" s="237">
        <v>1.4254623367117021</v>
      </c>
      <c r="E2433" s="238">
        <f t="shared" si="104"/>
        <v>1.7105548040540424</v>
      </c>
      <c r="F2433" s="238">
        <f t="shared" si="105"/>
        <v>42.76387010135106</v>
      </c>
      <c r="G2433" s="238">
        <f t="shared" si="105"/>
        <v>51.316644121621273</v>
      </c>
      <c r="H2433" s="239"/>
      <c r="I2433" s="240"/>
    </row>
    <row r="2434" spans="1:9" x14ac:dyDescent="0.25">
      <c r="A2434" s="235" t="s">
        <v>17971</v>
      </c>
      <c r="B2434" s="250">
        <v>628737000</v>
      </c>
      <c r="C2434" s="236" t="s">
        <v>18767</v>
      </c>
      <c r="D2434" s="237">
        <v>1.9416346651585359</v>
      </c>
      <c r="E2434" s="238">
        <f t="shared" si="104"/>
        <v>2.3299615981902431</v>
      </c>
      <c r="F2434" s="238">
        <f t="shared" si="105"/>
        <v>58.249039954756078</v>
      </c>
      <c r="G2434" s="238">
        <f t="shared" si="105"/>
        <v>69.898847945707288</v>
      </c>
      <c r="H2434" s="239"/>
      <c r="I2434" s="240"/>
    </row>
    <row r="2435" spans="1:9" x14ac:dyDescent="0.25">
      <c r="A2435" s="235" t="s">
        <v>17971</v>
      </c>
      <c r="B2435" s="250">
        <v>628739000</v>
      </c>
      <c r="C2435" s="236" t="s">
        <v>18768</v>
      </c>
      <c r="D2435" s="237">
        <v>1.4745432746173022</v>
      </c>
      <c r="E2435" s="238">
        <f t="shared" si="104"/>
        <v>1.7694519295407625</v>
      </c>
      <c r="F2435" s="238">
        <f t="shared" si="105"/>
        <v>44.236298238519062</v>
      </c>
      <c r="G2435" s="238">
        <f t="shared" si="105"/>
        <v>53.083557886222877</v>
      </c>
      <c r="H2435" s="239"/>
      <c r="I2435" s="240"/>
    </row>
    <row r="2436" spans="1:9" x14ac:dyDescent="0.25">
      <c r="A2436" s="235" t="s">
        <v>17971</v>
      </c>
      <c r="B2436" s="250">
        <v>628736000</v>
      </c>
      <c r="C2436" s="236" t="s">
        <v>18769</v>
      </c>
      <c r="D2436" s="237">
        <v>1.9416346651585359</v>
      </c>
      <c r="E2436" s="238">
        <f t="shared" si="104"/>
        <v>2.3299615981902431</v>
      </c>
      <c r="F2436" s="238">
        <f t="shared" si="105"/>
        <v>58.249039954756078</v>
      </c>
      <c r="G2436" s="238">
        <f t="shared" si="105"/>
        <v>69.898847945707288</v>
      </c>
      <c r="H2436" s="239"/>
      <c r="I2436" s="240"/>
    </row>
    <row r="2437" spans="1:9" x14ac:dyDescent="0.25">
      <c r="A2437" s="235" t="s">
        <v>17971</v>
      </c>
      <c r="B2437" s="250">
        <v>628738000</v>
      </c>
      <c r="C2437" s="236" t="s">
        <v>18770</v>
      </c>
      <c r="D2437" s="237">
        <v>1.4745432746173022</v>
      </c>
      <c r="E2437" s="238">
        <f t="shared" si="104"/>
        <v>1.7694519295407625</v>
      </c>
      <c r="F2437" s="238">
        <f t="shared" si="105"/>
        <v>44.236298238519062</v>
      </c>
      <c r="G2437" s="238">
        <f t="shared" si="105"/>
        <v>53.083557886222877</v>
      </c>
      <c r="H2437" s="239"/>
      <c r="I2437" s="240"/>
    </row>
    <row r="2438" spans="1:9" x14ac:dyDescent="0.25">
      <c r="A2438" s="235" t="s">
        <v>17971</v>
      </c>
      <c r="B2438" s="250">
        <v>628756000</v>
      </c>
      <c r="C2438" s="236" t="s">
        <v>18771</v>
      </c>
      <c r="D2438" s="237">
        <v>1.5973466628056616</v>
      </c>
      <c r="E2438" s="238">
        <f t="shared" si="104"/>
        <v>1.9168159953667938</v>
      </c>
      <c r="F2438" s="238">
        <f t="shared" si="105"/>
        <v>47.920399884169846</v>
      </c>
      <c r="G2438" s="238">
        <f t="shared" si="105"/>
        <v>57.504479861003816</v>
      </c>
      <c r="H2438" s="239"/>
      <c r="I2438" s="240"/>
    </row>
    <row r="2439" spans="1:9" x14ac:dyDescent="0.25">
      <c r="A2439" s="235" t="s">
        <v>17971</v>
      </c>
      <c r="B2439" s="250">
        <v>628749000</v>
      </c>
      <c r="C2439" s="236" t="s">
        <v>18772</v>
      </c>
      <c r="D2439" s="237">
        <v>1.5729578688071386</v>
      </c>
      <c r="E2439" s="238">
        <f t="shared" si="104"/>
        <v>1.8875494425685662</v>
      </c>
      <c r="F2439" s="238">
        <f t="shared" si="105"/>
        <v>47.188736064214162</v>
      </c>
      <c r="G2439" s="238">
        <f t="shared" si="105"/>
        <v>56.626483277056984</v>
      </c>
      <c r="H2439" s="239"/>
      <c r="I2439" s="240"/>
    </row>
    <row r="2440" spans="1:9" x14ac:dyDescent="0.25">
      <c r="A2440" s="235" t="s">
        <v>17971</v>
      </c>
      <c r="B2440" s="250">
        <v>628754000</v>
      </c>
      <c r="C2440" s="236" t="s">
        <v>18773</v>
      </c>
      <c r="D2440" s="237">
        <v>1.4255088080248886</v>
      </c>
      <c r="E2440" s="238">
        <f t="shared" si="104"/>
        <v>1.7106105696298661</v>
      </c>
      <c r="F2440" s="238">
        <f t="shared" si="105"/>
        <v>42.76526424074666</v>
      </c>
      <c r="G2440" s="238">
        <f t="shared" si="105"/>
        <v>51.318317088895981</v>
      </c>
      <c r="H2440" s="239"/>
      <c r="I2440" s="240"/>
    </row>
    <row r="2441" spans="1:9" x14ac:dyDescent="0.25">
      <c r="A2441" s="235" t="s">
        <v>17971</v>
      </c>
      <c r="B2441" s="250">
        <v>628747000</v>
      </c>
      <c r="C2441" s="236" t="s">
        <v>18774</v>
      </c>
      <c r="D2441" s="237">
        <v>1.2042521988622725</v>
      </c>
      <c r="E2441" s="238">
        <f t="shared" si="104"/>
        <v>1.445102638634727</v>
      </c>
      <c r="F2441" s="238">
        <f t="shared" si="105"/>
        <v>36.127565965868179</v>
      </c>
      <c r="G2441" s="238">
        <f t="shared" si="105"/>
        <v>43.353079159041812</v>
      </c>
      <c r="H2441" s="239"/>
      <c r="I2441" s="240"/>
    </row>
    <row r="2442" spans="1:9" x14ac:dyDescent="0.25">
      <c r="A2442" s="235" t="s">
        <v>17971</v>
      </c>
      <c r="B2442" s="250">
        <v>628746000</v>
      </c>
      <c r="C2442" s="236" t="s">
        <v>18775</v>
      </c>
      <c r="D2442" s="237">
        <v>1.6711143549243856</v>
      </c>
      <c r="E2442" s="238">
        <f t="shared" si="104"/>
        <v>2.0053372259092628</v>
      </c>
      <c r="F2442" s="238">
        <f t="shared" si="105"/>
        <v>50.133430647731572</v>
      </c>
      <c r="G2442" s="238">
        <f t="shared" si="105"/>
        <v>60.160116777277885</v>
      </c>
      <c r="H2442" s="239"/>
      <c r="I2442" s="240"/>
    </row>
    <row r="2443" spans="1:9" x14ac:dyDescent="0.25">
      <c r="A2443" s="235" t="s">
        <v>17971</v>
      </c>
      <c r="B2443" s="250">
        <v>628755000</v>
      </c>
      <c r="C2443" s="236" t="s">
        <v>18776</v>
      </c>
      <c r="D2443" s="237">
        <v>1.4991717240181093</v>
      </c>
      <c r="E2443" s="238">
        <f t="shared" si="104"/>
        <v>1.7990060688217311</v>
      </c>
      <c r="F2443" s="238">
        <f t="shared" si="105"/>
        <v>44.97515172054328</v>
      </c>
      <c r="G2443" s="238">
        <f t="shared" si="105"/>
        <v>53.970182064651929</v>
      </c>
      <c r="H2443" s="239"/>
      <c r="I2443" s="240"/>
    </row>
    <row r="2444" spans="1:9" x14ac:dyDescent="0.25">
      <c r="A2444" s="235" t="s">
        <v>17971</v>
      </c>
      <c r="B2444" s="250">
        <v>628748000</v>
      </c>
      <c r="C2444" s="236" t="s">
        <v>18777</v>
      </c>
      <c r="D2444" s="237">
        <v>1.4255088080248886</v>
      </c>
      <c r="E2444" s="238">
        <f t="shared" si="104"/>
        <v>1.7106105696298661</v>
      </c>
      <c r="F2444" s="238">
        <f t="shared" si="105"/>
        <v>42.76526424074666</v>
      </c>
      <c r="G2444" s="238">
        <f t="shared" si="105"/>
        <v>51.318317088895981</v>
      </c>
      <c r="H2444" s="239"/>
      <c r="I2444" s="240"/>
    </row>
    <row r="2445" spans="1:9" x14ac:dyDescent="0.25">
      <c r="A2445" s="235" t="s">
        <v>17971</v>
      </c>
      <c r="B2445" s="250">
        <v>628740000</v>
      </c>
      <c r="C2445" s="236" t="s">
        <v>18778</v>
      </c>
      <c r="D2445" s="237">
        <v>1.4255088080248886</v>
      </c>
      <c r="E2445" s="238">
        <f t="shared" si="104"/>
        <v>1.7106105696298661</v>
      </c>
      <c r="F2445" s="238">
        <f t="shared" si="105"/>
        <v>42.76526424074666</v>
      </c>
      <c r="G2445" s="238">
        <f t="shared" si="105"/>
        <v>51.318317088895981</v>
      </c>
      <c r="H2445" s="239"/>
      <c r="I2445" s="240"/>
    </row>
    <row r="2446" spans="1:9" x14ac:dyDescent="0.25">
      <c r="A2446" s="235" t="s">
        <v>17971</v>
      </c>
      <c r="B2446" s="250">
        <v>628741000</v>
      </c>
      <c r="C2446" s="236" t="s">
        <v>18779</v>
      </c>
      <c r="D2446" s="237">
        <v>1.4255088080248886</v>
      </c>
      <c r="E2446" s="238">
        <f t="shared" si="104"/>
        <v>1.7106105696298661</v>
      </c>
      <c r="F2446" s="238">
        <f t="shared" si="105"/>
        <v>42.76526424074666</v>
      </c>
      <c r="G2446" s="238">
        <f t="shared" si="105"/>
        <v>51.318317088895981</v>
      </c>
      <c r="H2446" s="239"/>
      <c r="I2446" s="240"/>
    </row>
    <row r="2447" spans="1:9" x14ac:dyDescent="0.25">
      <c r="A2447" s="235" t="s">
        <v>17971</v>
      </c>
      <c r="B2447" s="250" t="s">
        <v>18180</v>
      </c>
      <c r="C2447" s="236" t="s">
        <v>18181</v>
      </c>
      <c r="D2447" s="237">
        <v>0.75189428223437516</v>
      </c>
      <c r="E2447" s="238">
        <f t="shared" si="104"/>
        <v>0.90227313868125014</v>
      </c>
      <c r="F2447" s="238">
        <f t="shared" si="105"/>
        <v>22.556828467031256</v>
      </c>
      <c r="G2447" s="238">
        <f t="shared" si="105"/>
        <v>27.068194160437503</v>
      </c>
      <c r="H2447" s="239"/>
      <c r="I2447" s="240"/>
    </row>
    <row r="2448" spans="1:9" x14ac:dyDescent="0.25">
      <c r="A2448" s="235" t="s">
        <v>17971</v>
      </c>
      <c r="B2448" s="250" t="s">
        <v>18182</v>
      </c>
      <c r="C2448" s="236" t="s">
        <v>18183</v>
      </c>
      <c r="D2448" s="237">
        <v>0.86863880511505898</v>
      </c>
      <c r="E2448" s="238">
        <f t="shared" si="104"/>
        <v>1.0423665661380708</v>
      </c>
      <c r="F2448" s="238">
        <f t="shared" si="105"/>
        <v>26.059164153451768</v>
      </c>
      <c r="G2448" s="238">
        <f t="shared" si="105"/>
        <v>31.270996984142123</v>
      </c>
      <c r="H2448" s="239"/>
      <c r="I2448" s="240"/>
    </row>
    <row r="2449" spans="1:9" x14ac:dyDescent="0.25">
      <c r="A2449" s="235" t="s">
        <v>17971</v>
      </c>
      <c r="B2449" s="250" t="s">
        <v>18177</v>
      </c>
      <c r="C2449" s="236" t="s">
        <v>18178</v>
      </c>
      <c r="D2449" s="237">
        <v>0.58687902348394916</v>
      </c>
      <c r="E2449" s="238">
        <f t="shared" si="104"/>
        <v>0.70425482818073892</v>
      </c>
      <c r="F2449" s="238">
        <f t="shared" si="105"/>
        <v>17.606370704518476</v>
      </c>
      <c r="G2449" s="238">
        <f t="shared" si="105"/>
        <v>21.127644845422168</v>
      </c>
      <c r="H2449" s="239"/>
      <c r="I2449" s="240"/>
    </row>
    <row r="2450" spans="1:9" x14ac:dyDescent="0.25">
      <c r="A2450" s="235" t="s">
        <v>17971</v>
      </c>
      <c r="B2450" s="250" t="s">
        <v>18179</v>
      </c>
      <c r="C2450" s="236" t="s">
        <v>18178</v>
      </c>
      <c r="D2450" s="237">
        <v>0.6807597307326132</v>
      </c>
      <c r="E2450" s="238">
        <f t="shared" si="104"/>
        <v>0.8169116768791358</v>
      </c>
      <c r="F2450" s="238">
        <f t="shared" si="105"/>
        <v>20.422791921978394</v>
      </c>
      <c r="G2450" s="238">
        <f t="shared" si="105"/>
        <v>24.507350306374075</v>
      </c>
      <c r="H2450" s="239"/>
      <c r="I2450" s="240"/>
    </row>
    <row r="2451" spans="1:9" x14ac:dyDescent="0.25">
      <c r="A2451" s="235" t="s">
        <v>17971</v>
      </c>
      <c r="B2451" s="250" t="s">
        <v>18065</v>
      </c>
      <c r="C2451" s="236" t="s">
        <v>18066</v>
      </c>
      <c r="D2451" s="237">
        <v>3.9749551235830278</v>
      </c>
      <c r="E2451" s="238">
        <f t="shared" si="104"/>
        <v>4.769946148299633</v>
      </c>
      <c r="F2451" s="238">
        <f t="shared" si="105"/>
        <v>119.24865370749083</v>
      </c>
      <c r="G2451" s="238">
        <f t="shared" si="105"/>
        <v>143.09838444898898</v>
      </c>
      <c r="H2451" s="239"/>
      <c r="I2451" s="240"/>
    </row>
    <row r="2452" spans="1:9" x14ac:dyDescent="0.25">
      <c r="A2452" s="235" t="s">
        <v>17971</v>
      </c>
      <c r="B2452" s="250" t="s">
        <v>18067</v>
      </c>
      <c r="C2452" s="236" t="s">
        <v>18068</v>
      </c>
      <c r="D2452" s="237">
        <v>4.2670145365753269</v>
      </c>
      <c r="E2452" s="238">
        <f t="shared" si="104"/>
        <v>5.1204174438903918</v>
      </c>
      <c r="F2452" s="238">
        <f t="shared" si="105"/>
        <v>128.0104360972598</v>
      </c>
      <c r="G2452" s="238">
        <f t="shared" si="105"/>
        <v>153.61252331671176</v>
      </c>
      <c r="H2452" s="239"/>
      <c r="I2452" s="240"/>
    </row>
    <row r="2453" spans="1:9" x14ac:dyDescent="0.25">
      <c r="A2453" s="235" t="s">
        <v>17971</v>
      </c>
      <c r="B2453" s="250" t="s">
        <v>18159</v>
      </c>
      <c r="C2453" s="236" t="s">
        <v>18160</v>
      </c>
      <c r="D2453" s="237">
        <v>3.3093643617021278</v>
      </c>
      <c r="E2453" s="238">
        <f t="shared" si="104"/>
        <v>3.9712372340425532</v>
      </c>
      <c r="F2453" s="238">
        <f t="shared" si="105"/>
        <v>99.280930851063829</v>
      </c>
      <c r="G2453" s="238">
        <f t="shared" si="105"/>
        <v>119.13711702127659</v>
      </c>
      <c r="H2453" s="239"/>
      <c r="I2453" s="240"/>
    </row>
    <row r="2454" spans="1:9" x14ac:dyDescent="0.25">
      <c r="A2454" s="235" t="s">
        <v>17971</v>
      </c>
      <c r="B2454" s="250">
        <v>628818000</v>
      </c>
      <c r="C2454" s="236" t="s">
        <v>18780</v>
      </c>
      <c r="D2454" s="237">
        <v>6.8813306718650376</v>
      </c>
      <c r="E2454" s="238">
        <f t="shared" si="104"/>
        <v>8.2575968062380447</v>
      </c>
      <c r="F2454" s="238">
        <f t="shared" si="105"/>
        <v>206.43992015595111</v>
      </c>
      <c r="G2454" s="238">
        <f t="shared" si="105"/>
        <v>247.72790418714135</v>
      </c>
      <c r="H2454" s="239"/>
      <c r="I2454" s="240"/>
    </row>
    <row r="2455" spans="1:9" x14ac:dyDescent="0.25">
      <c r="A2455" s="235" t="s">
        <v>17971</v>
      </c>
      <c r="B2455" s="250">
        <v>628804000</v>
      </c>
      <c r="C2455" s="236" t="s">
        <v>18781</v>
      </c>
      <c r="D2455" s="237">
        <v>3.5131472142439018</v>
      </c>
      <c r="E2455" s="238">
        <f t="shared" ref="E2455:E2518" si="106">D2455*1.2</f>
        <v>4.2157766570926816</v>
      </c>
      <c r="F2455" s="238">
        <f t="shared" ref="F2455:G2518" si="107">D2455*$F$1</f>
        <v>105.39441642731705</v>
      </c>
      <c r="G2455" s="238">
        <f t="shared" si="107"/>
        <v>126.47329971278045</v>
      </c>
      <c r="H2455" s="239"/>
      <c r="I2455" s="240"/>
    </row>
    <row r="2456" spans="1:9" x14ac:dyDescent="0.25">
      <c r="A2456" s="235" t="s">
        <v>17971</v>
      </c>
      <c r="B2456" s="250" t="s">
        <v>18111</v>
      </c>
      <c r="C2456" s="236" t="s">
        <v>18112</v>
      </c>
      <c r="D2456" s="237">
        <v>2.167736089585937</v>
      </c>
      <c r="E2456" s="238">
        <f t="shared" si="106"/>
        <v>2.6012833075031243</v>
      </c>
      <c r="F2456" s="238">
        <f t="shared" si="107"/>
        <v>65.032082687578111</v>
      </c>
      <c r="G2456" s="238">
        <f t="shared" si="107"/>
        <v>78.03849922509373</v>
      </c>
      <c r="H2456" s="239"/>
      <c r="I2456" s="240"/>
    </row>
    <row r="2457" spans="1:9" x14ac:dyDescent="0.25">
      <c r="A2457" s="235" t="s">
        <v>17971</v>
      </c>
      <c r="B2457" s="250" t="s">
        <v>18113</v>
      </c>
      <c r="C2457" s="236" t="s">
        <v>18114</v>
      </c>
      <c r="D2457" s="237">
        <v>2.2152702346861624</v>
      </c>
      <c r="E2457" s="238">
        <f t="shared" si="106"/>
        <v>2.6583242816233947</v>
      </c>
      <c r="F2457" s="238">
        <f t="shared" si="107"/>
        <v>66.458107040584878</v>
      </c>
      <c r="G2457" s="238">
        <f t="shared" si="107"/>
        <v>79.749728448701845</v>
      </c>
      <c r="H2457" s="239"/>
      <c r="I2457" s="240"/>
    </row>
    <row r="2458" spans="1:9" x14ac:dyDescent="0.25">
      <c r="A2458" s="235" t="s">
        <v>17971</v>
      </c>
      <c r="B2458" s="250" t="s">
        <v>18050</v>
      </c>
      <c r="C2458" s="236" t="s">
        <v>18051</v>
      </c>
      <c r="D2458" s="237">
        <v>3.931856423878374</v>
      </c>
      <c r="E2458" s="238">
        <f t="shared" si="106"/>
        <v>4.7182277086540489</v>
      </c>
      <c r="F2458" s="238">
        <f t="shared" si="107"/>
        <v>117.95569271635122</v>
      </c>
      <c r="G2458" s="238">
        <f t="shared" si="107"/>
        <v>141.54683125962146</v>
      </c>
      <c r="H2458" s="239"/>
      <c r="I2458" s="240"/>
    </row>
    <row r="2459" spans="1:9" x14ac:dyDescent="0.25">
      <c r="A2459" s="235" t="s">
        <v>17971</v>
      </c>
      <c r="B2459" s="250">
        <v>628815000</v>
      </c>
      <c r="C2459" s="236" t="s">
        <v>17981</v>
      </c>
      <c r="D2459" s="237">
        <v>11.704000000000001</v>
      </c>
      <c r="E2459" s="238">
        <f t="shared" si="106"/>
        <v>14.0448</v>
      </c>
      <c r="F2459" s="238">
        <f t="shared" si="107"/>
        <v>351.12</v>
      </c>
      <c r="G2459" s="238">
        <f t="shared" si="107"/>
        <v>421.34399999999999</v>
      </c>
      <c r="H2459" s="239"/>
      <c r="I2459" s="240"/>
    </row>
    <row r="2460" spans="1:9" x14ac:dyDescent="0.25">
      <c r="A2460" s="235" t="s">
        <v>17971</v>
      </c>
      <c r="B2460" s="250">
        <v>628805000</v>
      </c>
      <c r="C2460" s="236" t="s">
        <v>18782</v>
      </c>
      <c r="D2460" s="237">
        <v>10.705403410121525</v>
      </c>
      <c r="E2460" s="238">
        <f t="shared" si="106"/>
        <v>12.846484092145829</v>
      </c>
      <c r="F2460" s="238">
        <f t="shared" si="107"/>
        <v>321.16210230364572</v>
      </c>
      <c r="G2460" s="238">
        <f t="shared" si="107"/>
        <v>385.39452276437487</v>
      </c>
      <c r="H2460" s="239"/>
      <c r="I2460" s="240"/>
    </row>
    <row r="2461" spans="1:9" x14ac:dyDescent="0.25">
      <c r="A2461" s="235" t="s">
        <v>17971</v>
      </c>
      <c r="B2461" s="250">
        <v>628803000</v>
      </c>
      <c r="C2461" s="236" t="s">
        <v>18783</v>
      </c>
      <c r="D2461" s="237">
        <v>4.9196053399547717</v>
      </c>
      <c r="E2461" s="238">
        <f t="shared" si="106"/>
        <v>5.9035264079457255</v>
      </c>
      <c r="F2461" s="238">
        <f t="shared" si="107"/>
        <v>147.58816019864315</v>
      </c>
      <c r="G2461" s="238">
        <f t="shared" si="107"/>
        <v>177.10579223837178</v>
      </c>
      <c r="H2461" s="239"/>
      <c r="I2461" s="240"/>
    </row>
    <row r="2462" spans="1:9" x14ac:dyDescent="0.25">
      <c r="A2462" s="235" t="s">
        <v>17971</v>
      </c>
      <c r="B2462" s="250" t="s">
        <v>18199</v>
      </c>
      <c r="C2462" s="236" t="s">
        <v>18200</v>
      </c>
      <c r="D2462" s="237">
        <v>7.352459281416472</v>
      </c>
      <c r="E2462" s="238">
        <f t="shared" si="106"/>
        <v>8.822951137699766</v>
      </c>
      <c r="F2462" s="238">
        <f t="shared" si="107"/>
        <v>220.57377844249416</v>
      </c>
      <c r="G2462" s="238">
        <f t="shared" si="107"/>
        <v>264.68853413099299</v>
      </c>
      <c r="H2462" s="239"/>
      <c r="I2462" s="240"/>
    </row>
    <row r="2463" spans="1:9" x14ac:dyDescent="0.25">
      <c r="A2463" s="235" t="s">
        <v>17971</v>
      </c>
      <c r="B2463" s="250" t="s">
        <v>18197</v>
      </c>
      <c r="C2463" s="236" t="s">
        <v>18198</v>
      </c>
      <c r="D2463" s="237">
        <v>6.7652021503129189</v>
      </c>
      <c r="E2463" s="238">
        <f t="shared" si="106"/>
        <v>8.1182425803755027</v>
      </c>
      <c r="F2463" s="238">
        <f t="shared" si="107"/>
        <v>202.95606450938757</v>
      </c>
      <c r="G2463" s="238">
        <f t="shared" si="107"/>
        <v>243.54727741126507</v>
      </c>
      <c r="H2463" s="239"/>
      <c r="I2463" s="240"/>
    </row>
    <row r="2464" spans="1:9" x14ac:dyDescent="0.25">
      <c r="A2464" s="235" t="s">
        <v>17971</v>
      </c>
      <c r="B2464" s="250" t="s">
        <v>18156</v>
      </c>
      <c r="C2464" s="236" t="s">
        <v>18157</v>
      </c>
      <c r="D2464" s="237">
        <v>21.728513850831426</v>
      </c>
      <c r="E2464" s="238">
        <f t="shared" si="106"/>
        <v>26.07421662099771</v>
      </c>
      <c r="F2464" s="238">
        <f t="shared" si="107"/>
        <v>651.85541552494283</v>
      </c>
      <c r="G2464" s="238">
        <f t="shared" si="107"/>
        <v>782.22649862993126</v>
      </c>
      <c r="H2464" s="239"/>
      <c r="I2464" s="240"/>
    </row>
    <row r="2465" spans="1:9" x14ac:dyDescent="0.25">
      <c r="A2465" s="235" t="s">
        <v>17971</v>
      </c>
      <c r="B2465" s="250" t="s">
        <v>18079</v>
      </c>
      <c r="C2465" s="236" t="s">
        <v>18080</v>
      </c>
      <c r="D2465" s="237">
        <v>3.1587848901415034</v>
      </c>
      <c r="E2465" s="238">
        <f t="shared" si="106"/>
        <v>3.7905418681698038</v>
      </c>
      <c r="F2465" s="238">
        <f t="shared" si="107"/>
        <v>94.763546704245101</v>
      </c>
      <c r="G2465" s="238">
        <f t="shared" si="107"/>
        <v>113.71625604509411</v>
      </c>
      <c r="H2465" s="239"/>
      <c r="I2465" s="240"/>
    </row>
    <row r="2466" spans="1:9" x14ac:dyDescent="0.25">
      <c r="A2466" s="235" t="s">
        <v>17971</v>
      </c>
      <c r="B2466" s="250" t="s">
        <v>18158</v>
      </c>
      <c r="C2466" s="236" t="s">
        <v>19972</v>
      </c>
      <c r="D2466" s="237">
        <v>9.3021529566802652</v>
      </c>
      <c r="E2466" s="238">
        <f t="shared" si="106"/>
        <v>11.162583548016318</v>
      </c>
      <c r="F2466" s="238">
        <f t="shared" si="107"/>
        <v>279.06458870040797</v>
      </c>
      <c r="G2466" s="238">
        <f t="shared" si="107"/>
        <v>334.87750644048953</v>
      </c>
      <c r="H2466" s="239"/>
      <c r="I2466" s="240"/>
    </row>
    <row r="2467" spans="1:9" x14ac:dyDescent="0.25">
      <c r="A2467" s="235" t="s">
        <v>17971</v>
      </c>
      <c r="B2467" s="250">
        <v>628806000</v>
      </c>
      <c r="C2467" s="236" t="s">
        <v>17972</v>
      </c>
      <c r="D2467" s="237">
        <v>8.7919999999999998</v>
      </c>
      <c r="E2467" s="238">
        <f t="shared" si="106"/>
        <v>10.5504</v>
      </c>
      <c r="F2467" s="238">
        <f t="shared" si="107"/>
        <v>263.76</v>
      </c>
      <c r="G2467" s="238">
        <f t="shared" si="107"/>
        <v>316.512</v>
      </c>
      <c r="H2467" s="239"/>
      <c r="I2467" s="240"/>
    </row>
    <row r="2468" spans="1:9" x14ac:dyDescent="0.25">
      <c r="A2468" s="235" t="s">
        <v>17971</v>
      </c>
      <c r="B2468" s="250" t="s">
        <v>18052</v>
      </c>
      <c r="C2468" s="236" t="s">
        <v>18053</v>
      </c>
      <c r="D2468" s="237">
        <v>3.3006644396017224</v>
      </c>
      <c r="E2468" s="238">
        <f t="shared" si="106"/>
        <v>3.9607973275220667</v>
      </c>
      <c r="F2468" s="238">
        <f t="shared" si="107"/>
        <v>99.019933188051667</v>
      </c>
      <c r="G2468" s="238">
        <f t="shared" si="107"/>
        <v>118.823919825662</v>
      </c>
      <c r="H2468" s="239"/>
      <c r="I2468" s="240"/>
    </row>
    <row r="2469" spans="1:9" x14ac:dyDescent="0.25">
      <c r="A2469" s="235" t="s">
        <v>17971</v>
      </c>
      <c r="B2469" s="250" t="s">
        <v>18054</v>
      </c>
      <c r="C2469" s="236" t="s">
        <v>18055</v>
      </c>
      <c r="D2469" s="237">
        <v>3.7243969548946612</v>
      </c>
      <c r="E2469" s="238">
        <f t="shared" si="106"/>
        <v>4.4692763458735936</v>
      </c>
      <c r="F2469" s="238">
        <f t="shared" si="107"/>
        <v>111.73190864683984</v>
      </c>
      <c r="G2469" s="238">
        <f t="shared" si="107"/>
        <v>134.0782903762078</v>
      </c>
      <c r="H2469" s="239"/>
      <c r="I2469" s="240"/>
    </row>
    <row r="2470" spans="1:9" x14ac:dyDescent="0.25">
      <c r="A2470" s="235" t="s">
        <v>17971</v>
      </c>
      <c r="B2470" s="250" t="s">
        <v>18058</v>
      </c>
      <c r="C2470" s="236" t="s">
        <v>18059</v>
      </c>
      <c r="D2470" s="237">
        <v>7.6495019464589493</v>
      </c>
      <c r="E2470" s="238">
        <f t="shared" si="106"/>
        <v>9.1794023357507388</v>
      </c>
      <c r="F2470" s="238">
        <f t="shared" si="107"/>
        <v>229.48505839376847</v>
      </c>
      <c r="G2470" s="238">
        <f t="shared" si="107"/>
        <v>275.38207007252214</v>
      </c>
      <c r="H2470" s="239"/>
      <c r="I2470" s="240"/>
    </row>
    <row r="2471" spans="1:9" x14ac:dyDescent="0.25">
      <c r="A2471" s="235" t="s">
        <v>17971</v>
      </c>
      <c r="B2471" s="250" t="s">
        <v>18056</v>
      </c>
      <c r="C2471" s="236" t="s">
        <v>18057</v>
      </c>
      <c r="D2471" s="237">
        <v>10.928084235262899</v>
      </c>
      <c r="E2471" s="238">
        <f t="shared" si="106"/>
        <v>13.113701082315478</v>
      </c>
      <c r="F2471" s="238">
        <f t="shared" si="107"/>
        <v>327.84252705788697</v>
      </c>
      <c r="G2471" s="238">
        <f t="shared" si="107"/>
        <v>393.41103246946432</v>
      </c>
      <c r="H2471" s="239"/>
      <c r="I2471" s="240"/>
    </row>
    <row r="2472" spans="1:9" x14ac:dyDescent="0.25">
      <c r="A2472" s="235" t="s">
        <v>17971</v>
      </c>
      <c r="B2472" s="250" t="s">
        <v>18115</v>
      </c>
      <c r="C2472" s="236" t="s">
        <v>18116</v>
      </c>
      <c r="D2472" s="237">
        <v>6.286013088074724</v>
      </c>
      <c r="E2472" s="238">
        <f t="shared" si="106"/>
        <v>7.5432157056896685</v>
      </c>
      <c r="F2472" s="238">
        <f t="shared" si="107"/>
        <v>188.58039264224172</v>
      </c>
      <c r="G2472" s="238">
        <f t="shared" si="107"/>
        <v>226.29647117069004</v>
      </c>
      <c r="H2472" s="239"/>
      <c r="I2472" s="240"/>
    </row>
    <row r="2473" spans="1:9" x14ac:dyDescent="0.25">
      <c r="A2473" s="235" t="s">
        <v>17971</v>
      </c>
      <c r="B2473" s="250" t="s">
        <v>18071</v>
      </c>
      <c r="C2473" s="236" t="s">
        <v>18072</v>
      </c>
      <c r="D2473" s="237">
        <v>7.2022208607701677</v>
      </c>
      <c r="E2473" s="238">
        <f t="shared" si="106"/>
        <v>8.6426650329242012</v>
      </c>
      <c r="F2473" s="238">
        <f t="shared" si="107"/>
        <v>216.06662582310503</v>
      </c>
      <c r="G2473" s="238">
        <f t="shared" si="107"/>
        <v>259.27995098772601</v>
      </c>
      <c r="H2473" s="239"/>
      <c r="I2473" s="240"/>
    </row>
    <row r="2474" spans="1:9" x14ac:dyDescent="0.25">
      <c r="A2474" s="235" t="s">
        <v>17971</v>
      </c>
      <c r="B2474" s="251" t="s">
        <v>18089</v>
      </c>
      <c r="C2474" s="241" t="s">
        <v>18090</v>
      </c>
      <c r="D2474" s="237">
        <v>28.331358549205714</v>
      </c>
      <c r="E2474" s="242">
        <f t="shared" si="106"/>
        <v>33.997630259046858</v>
      </c>
      <c r="F2474" s="242">
        <f t="shared" si="107"/>
        <v>849.94075647617137</v>
      </c>
      <c r="G2474" s="242">
        <f t="shared" si="107"/>
        <v>1019.9289077714058</v>
      </c>
      <c r="H2474" s="243" t="s">
        <v>7557</v>
      </c>
      <c r="I2474" s="240"/>
    </row>
    <row r="2475" spans="1:9" x14ac:dyDescent="0.25">
      <c r="A2475" s="235" t="s">
        <v>17971</v>
      </c>
      <c r="B2475" s="250" t="s">
        <v>18073</v>
      </c>
      <c r="C2475" s="236" t="s">
        <v>18074</v>
      </c>
      <c r="D2475" s="237">
        <v>7.205330478429957</v>
      </c>
      <c r="E2475" s="238">
        <f t="shared" si="106"/>
        <v>8.6463965741159488</v>
      </c>
      <c r="F2475" s="238">
        <f t="shared" si="107"/>
        <v>216.15991435289871</v>
      </c>
      <c r="G2475" s="238">
        <f t="shared" si="107"/>
        <v>259.39189722347845</v>
      </c>
      <c r="H2475" s="239"/>
      <c r="I2475" s="240"/>
    </row>
    <row r="2476" spans="1:9" x14ac:dyDescent="0.25">
      <c r="A2476" s="235" t="s">
        <v>17971</v>
      </c>
      <c r="B2476" s="251" t="s">
        <v>18091</v>
      </c>
      <c r="C2476" s="241" t="s">
        <v>18092</v>
      </c>
      <c r="D2476" s="237">
        <v>28.331358549205721</v>
      </c>
      <c r="E2476" s="242">
        <f t="shared" si="106"/>
        <v>33.997630259046865</v>
      </c>
      <c r="F2476" s="242">
        <f t="shared" si="107"/>
        <v>849.9407564761716</v>
      </c>
      <c r="G2476" s="242">
        <f t="shared" si="107"/>
        <v>1019.928907771406</v>
      </c>
      <c r="H2476" s="243" t="s">
        <v>7557</v>
      </c>
      <c r="I2476" s="240"/>
    </row>
    <row r="2477" spans="1:9" x14ac:dyDescent="0.25">
      <c r="A2477" s="235" t="s">
        <v>17971</v>
      </c>
      <c r="B2477" s="250" t="s">
        <v>18075</v>
      </c>
      <c r="C2477" s="236" t="s">
        <v>18076</v>
      </c>
      <c r="D2477" s="237">
        <v>7.2046621651202365</v>
      </c>
      <c r="E2477" s="238">
        <f t="shared" si="106"/>
        <v>8.6455945981442834</v>
      </c>
      <c r="F2477" s="238">
        <f t="shared" si="107"/>
        <v>216.13986495360709</v>
      </c>
      <c r="G2477" s="238">
        <f t="shared" si="107"/>
        <v>259.36783794432853</v>
      </c>
      <c r="H2477" s="239"/>
      <c r="I2477" s="240"/>
    </row>
    <row r="2478" spans="1:9" x14ac:dyDescent="0.25">
      <c r="A2478" s="235" t="s">
        <v>17971</v>
      </c>
      <c r="B2478" s="251" t="s">
        <v>18093</v>
      </c>
      <c r="C2478" s="241" t="s">
        <v>18094</v>
      </c>
      <c r="D2478" s="237">
        <v>28.077603573640292</v>
      </c>
      <c r="E2478" s="242">
        <f t="shared" si="106"/>
        <v>33.693124288368352</v>
      </c>
      <c r="F2478" s="242">
        <f t="shared" si="107"/>
        <v>842.32810720920872</v>
      </c>
      <c r="G2478" s="242">
        <f t="shared" si="107"/>
        <v>1010.7937286510505</v>
      </c>
      <c r="H2478" s="243" t="s">
        <v>7557</v>
      </c>
      <c r="I2478" s="240"/>
    </row>
    <row r="2479" spans="1:9" x14ac:dyDescent="0.25">
      <c r="A2479" s="235" t="s">
        <v>17971</v>
      </c>
      <c r="B2479" s="250" t="s">
        <v>18077</v>
      </c>
      <c r="C2479" s="236" t="s">
        <v>18078</v>
      </c>
      <c r="D2479" s="237">
        <v>7.2057070880233871</v>
      </c>
      <c r="E2479" s="238">
        <f t="shared" si="106"/>
        <v>8.6468485056280642</v>
      </c>
      <c r="F2479" s="238">
        <f t="shared" si="107"/>
        <v>216.17121264070161</v>
      </c>
      <c r="G2479" s="238">
        <f t="shared" si="107"/>
        <v>259.40545516884191</v>
      </c>
      <c r="H2479" s="239"/>
      <c r="I2479" s="240"/>
    </row>
    <row r="2480" spans="1:9" x14ac:dyDescent="0.25">
      <c r="A2480" s="235" t="s">
        <v>17971</v>
      </c>
      <c r="B2480" s="250" t="s">
        <v>18213</v>
      </c>
      <c r="C2480" s="236" t="s">
        <v>18214</v>
      </c>
      <c r="D2480" s="237">
        <v>6.7417118650687771</v>
      </c>
      <c r="E2480" s="238">
        <f t="shared" si="106"/>
        <v>8.0900542380825318</v>
      </c>
      <c r="F2480" s="238">
        <f t="shared" si="107"/>
        <v>202.25135595206331</v>
      </c>
      <c r="G2480" s="238">
        <f t="shared" si="107"/>
        <v>242.70162714247596</v>
      </c>
      <c r="H2480" s="239"/>
      <c r="I2480" s="240"/>
    </row>
    <row r="2481" spans="1:9" x14ac:dyDescent="0.25">
      <c r="A2481" s="235" t="s">
        <v>17971</v>
      </c>
      <c r="B2481" s="250" t="s">
        <v>18215</v>
      </c>
      <c r="C2481" s="236" t="s">
        <v>18216</v>
      </c>
      <c r="D2481" s="237">
        <v>9.6779975205865387</v>
      </c>
      <c r="E2481" s="238">
        <f t="shared" si="106"/>
        <v>11.613597024703846</v>
      </c>
      <c r="F2481" s="238">
        <f t="shared" si="107"/>
        <v>290.33992561759618</v>
      </c>
      <c r="G2481" s="238">
        <f t="shared" si="107"/>
        <v>348.40791074111542</v>
      </c>
      <c r="H2481" s="239"/>
      <c r="I2481" s="240"/>
    </row>
    <row r="2482" spans="1:9" x14ac:dyDescent="0.25">
      <c r="A2482" s="235" t="s">
        <v>17971</v>
      </c>
      <c r="B2482" s="250" t="s">
        <v>18069</v>
      </c>
      <c r="C2482" s="236" t="s">
        <v>18070</v>
      </c>
      <c r="D2482" s="237">
        <v>7.3708423491965069</v>
      </c>
      <c r="E2482" s="238">
        <f t="shared" si="106"/>
        <v>8.8450108190358083</v>
      </c>
      <c r="F2482" s="238">
        <f t="shared" si="107"/>
        <v>221.12527047589521</v>
      </c>
      <c r="G2482" s="238">
        <f t="shared" si="107"/>
        <v>265.35032457107422</v>
      </c>
      <c r="H2482" s="239"/>
      <c r="I2482" s="240"/>
    </row>
    <row r="2483" spans="1:9" x14ac:dyDescent="0.25">
      <c r="A2483" s="235" t="s">
        <v>17971</v>
      </c>
      <c r="B2483" s="250">
        <v>628807000</v>
      </c>
      <c r="C2483" s="236" t="s">
        <v>17973</v>
      </c>
      <c r="D2483" s="237">
        <v>32.816000000000003</v>
      </c>
      <c r="E2483" s="238">
        <f t="shared" si="106"/>
        <v>39.379200000000004</v>
      </c>
      <c r="F2483" s="238">
        <f t="shared" si="107"/>
        <v>984.48</v>
      </c>
      <c r="G2483" s="238">
        <f t="shared" si="107"/>
        <v>1181.3760000000002</v>
      </c>
      <c r="H2483" s="239"/>
      <c r="I2483" s="240"/>
    </row>
    <row r="2484" spans="1:9" x14ac:dyDescent="0.25">
      <c r="A2484" s="235" t="s">
        <v>17971</v>
      </c>
      <c r="B2484" s="250">
        <v>628811000</v>
      </c>
      <c r="C2484" s="236" t="s">
        <v>17977</v>
      </c>
      <c r="D2484" s="237">
        <v>34.216000000000001</v>
      </c>
      <c r="E2484" s="238">
        <f t="shared" si="106"/>
        <v>41.059199999999997</v>
      </c>
      <c r="F2484" s="238">
        <f t="shared" si="107"/>
        <v>1026.48</v>
      </c>
      <c r="G2484" s="238">
        <f t="shared" si="107"/>
        <v>1231.7759999999998</v>
      </c>
      <c r="H2484" s="239"/>
      <c r="I2484" s="240"/>
    </row>
    <row r="2485" spans="1:9" x14ac:dyDescent="0.25">
      <c r="A2485" s="235" t="s">
        <v>17971</v>
      </c>
      <c r="B2485" s="250">
        <v>628808000</v>
      </c>
      <c r="C2485" s="236" t="s">
        <v>17974</v>
      </c>
      <c r="D2485" s="237">
        <v>32.816000000000003</v>
      </c>
      <c r="E2485" s="238">
        <f t="shared" si="106"/>
        <v>39.379200000000004</v>
      </c>
      <c r="F2485" s="238">
        <f t="shared" si="107"/>
        <v>984.48</v>
      </c>
      <c r="G2485" s="238">
        <f t="shared" si="107"/>
        <v>1181.3760000000002</v>
      </c>
      <c r="H2485" s="239"/>
      <c r="I2485" s="240"/>
    </row>
    <row r="2486" spans="1:9" x14ac:dyDescent="0.25">
      <c r="A2486" s="235" t="s">
        <v>17971</v>
      </c>
      <c r="B2486" s="250">
        <v>628812000</v>
      </c>
      <c r="C2486" s="236" t="s">
        <v>17978</v>
      </c>
      <c r="D2486" s="237">
        <v>34.216000000000001</v>
      </c>
      <c r="E2486" s="238">
        <f t="shared" si="106"/>
        <v>41.059199999999997</v>
      </c>
      <c r="F2486" s="238">
        <f t="shared" si="107"/>
        <v>1026.48</v>
      </c>
      <c r="G2486" s="238">
        <f t="shared" si="107"/>
        <v>1231.7759999999998</v>
      </c>
      <c r="H2486" s="239"/>
      <c r="I2486" s="240"/>
    </row>
    <row r="2487" spans="1:9" x14ac:dyDescent="0.25">
      <c r="A2487" s="235" t="s">
        <v>17971</v>
      </c>
      <c r="B2487" s="250">
        <v>628809000</v>
      </c>
      <c r="C2487" s="236" t="s">
        <v>17975</v>
      </c>
      <c r="D2487" s="237">
        <v>32.816000000000003</v>
      </c>
      <c r="E2487" s="238">
        <f t="shared" si="106"/>
        <v>39.379200000000004</v>
      </c>
      <c r="F2487" s="238">
        <f t="shared" si="107"/>
        <v>984.48</v>
      </c>
      <c r="G2487" s="238">
        <f t="shared" si="107"/>
        <v>1181.3760000000002</v>
      </c>
      <c r="H2487" s="239"/>
      <c r="I2487" s="240"/>
    </row>
    <row r="2488" spans="1:9" x14ac:dyDescent="0.25">
      <c r="A2488" s="235" t="s">
        <v>17971</v>
      </c>
      <c r="B2488" s="250">
        <v>628813000</v>
      </c>
      <c r="C2488" s="236" t="s">
        <v>17979</v>
      </c>
      <c r="D2488" s="237">
        <v>34.216000000000001</v>
      </c>
      <c r="E2488" s="238">
        <f t="shared" si="106"/>
        <v>41.059199999999997</v>
      </c>
      <c r="F2488" s="238">
        <f t="shared" si="107"/>
        <v>1026.48</v>
      </c>
      <c r="G2488" s="238">
        <f t="shared" si="107"/>
        <v>1231.7759999999998</v>
      </c>
      <c r="H2488" s="239"/>
      <c r="I2488" s="240"/>
    </row>
    <row r="2489" spans="1:9" x14ac:dyDescent="0.25">
      <c r="A2489" s="235" t="s">
        <v>17971</v>
      </c>
      <c r="B2489" s="250">
        <v>628810000</v>
      </c>
      <c r="C2489" s="236" t="s">
        <v>17976</v>
      </c>
      <c r="D2489" s="237">
        <v>32.816000000000003</v>
      </c>
      <c r="E2489" s="238">
        <f t="shared" si="106"/>
        <v>39.379200000000004</v>
      </c>
      <c r="F2489" s="238">
        <f t="shared" si="107"/>
        <v>984.48</v>
      </c>
      <c r="G2489" s="238">
        <f t="shared" si="107"/>
        <v>1181.3760000000002</v>
      </c>
      <c r="H2489" s="239"/>
      <c r="I2489" s="240"/>
    </row>
    <row r="2490" spans="1:9" x14ac:dyDescent="0.25">
      <c r="A2490" s="235" t="s">
        <v>17971</v>
      </c>
      <c r="B2490" s="250">
        <v>628814000</v>
      </c>
      <c r="C2490" s="236" t="s">
        <v>17980</v>
      </c>
      <c r="D2490" s="237">
        <v>34.216000000000001</v>
      </c>
      <c r="E2490" s="238">
        <f t="shared" si="106"/>
        <v>41.059199999999997</v>
      </c>
      <c r="F2490" s="238">
        <f t="shared" si="107"/>
        <v>1026.48</v>
      </c>
      <c r="G2490" s="238">
        <f t="shared" si="107"/>
        <v>1231.7759999999998</v>
      </c>
      <c r="H2490" s="239"/>
      <c r="I2490" s="240"/>
    </row>
    <row r="2491" spans="1:9" x14ac:dyDescent="0.25">
      <c r="A2491" s="235" t="s">
        <v>17971</v>
      </c>
      <c r="B2491" s="250" t="s">
        <v>18194</v>
      </c>
      <c r="C2491" s="236" t="s">
        <v>18195</v>
      </c>
      <c r="D2491" s="237">
        <v>3.5000525013771706</v>
      </c>
      <c r="E2491" s="238">
        <f t="shared" si="106"/>
        <v>4.2000630016526044</v>
      </c>
      <c r="F2491" s="238">
        <f t="shared" si="107"/>
        <v>105.00157504131512</v>
      </c>
      <c r="G2491" s="238">
        <f t="shared" si="107"/>
        <v>126.00189004957814</v>
      </c>
      <c r="H2491" s="239"/>
      <c r="I2491" s="240"/>
    </row>
    <row r="2492" spans="1:9" x14ac:dyDescent="0.25">
      <c r="A2492" s="235" t="s">
        <v>17971</v>
      </c>
      <c r="B2492" s="250" t="s">
        <v>18196</v>
      </c>
      <c r="C2492" s="236" t="s">
        <v>18195</v>
      </c>
      <c r="D2492" s="237">
        <v>6.5772798683597822</v>
      </c>
      <c r="E2492" s="238">
        <f t="shared" si="106"/>
        <v>7.8927358420317386</v>
      </c>
      <c r="F2492" s="238">
        <f t="shared" si="107"/>
        <v>197.31839605079347</v>
      </c>
      <c r="G2492" s="238">
        <f t="shared" si="107"/>
        <v>236.78207526095215</v>
      </c>
      <c r="H2492" s="239"/>
      <c r="I2492" s="240"/>
    </row>
    <row r="2493" spans="1:9" x14ac:dyDescent="0.25">
      <c r="A2493" s="235" t="s">
        <v>17971</v>
      </c>
      <c r="B2493" s="250" t="s">
        <v>18130</v>
      </c>
      <c r="C2493" s="236" t="s">
        <v>18131</v>
      </c>
      <c r="D2493" s="237">
        <v>37.039995587350234</v>
      </c>
      <c r="E2493" s="238">
        <f t="shared" si="106"/>
        <v>44.447994704820282</v>
      </c>
      <c r="F2493" s="238">
        <f t="shared" si="107"/>
        <v>1111.1998676205071</v>
      </c>
      <c r="G2493" s="238">
        <f t="shared" si="107"/>
        <v>1333.4398411446084</v>
      </c>
      <c r="H2493" s="239"/>
      <c r="I2493" s="240"/>
    </row>
    <row r="2494" spans="1:9" x14ac:dyDescent="0.25">
      <c r="A2494" s="235" t="s">
        <v>17971</v>
      </c>
      <c r="B2494" s="250" t="s">
        <v>18185</v>
      </c>
      <c r="C2494" s="236" t="s">
        <v>4701</v>
      </c>
      <c r="D2494" s="237">
        <v>0.56341061104873513</v>
      </c>
      <c r="E2494" s="238">
        <f t="shared" si="106"/>
        <v>0.67609273325848218</v>
      </c>
      <c r="F2494" s="238">
        <f t="shared" si="107"/>
        <v>16.902318331462055</v>
      </c>
      <c r="G2494" s="238">
        <f t="shared" si="107"/>
        <v>20.282781997754466</v>
      </c>
      <c r="H2494" s="239"/>
      <c r="I2494" s="240"/>
    </row>
    <row r="2495" spans="1:9" x14ac:dyDescent="0.25">
      <c r="A2495" s="235" t="s">
        <v>17971</v>
      </c>
      <c r="B2495" s="250" t="s">
        <v>18186</v>
      </c>
      <c r="C2495" s="236" t="s">
        <v>4703</v>
      </c>
      <c r="D2495" s="237">
        <v>0.37568864986743999</v>
      </c>
      <c r="E2495" s="238">
        <f t="shared" si="106"/>
        <v>0.45082637984092799</v>
      </c>
      <c r="F2495" s="238">
        <f t="shared" si="107"/>
        <v>11.2706594960232</v>
      </c>
      <c r="G2495" s="238">
        <f t="shared" si="107"/>
        <v>13.52479139522784</v>
      </c>
      <c r="H2495" s="239"/>
      <c r="I2495" s="240"/>
    </row>
    <row r="2496" spans="1:9" x14ac:dyDescent="0.25">
      <c r="A2496" s="235" t="s">
        <v>17971</v>
      </c>
      <c r="B2496" s="250" t="s">
        <v>18184</v>
      </c>
      <c r="C2496" s="236" t="s">
        <v>4699</v>
      </c>
      <c r="D2496" s="237">
        <v>0.399169190484155</v>
      </c>
      <c r="E2496" s="238">
        <f t="shared" si="106"/>
        <v>0.47900302858098598</v>
      </c>
      <c r="F2496" s="238">
        <f t="shared" si="107"/>
        <v>11.97507571452465</v>
      </c>
      <c r="G2496" s="238">
        <f t="shared" si="107"/>
        <v>14.370090857429579</v>
      </c>
      <c r="H2496" s="239"/>
      <c r="I2496" s="240"/>
    </row>
    <row r="2497" spans="1:9" x14ac:dyDescent="0.25">
      <c r="A2497" s="235" t="s">
        <v>17971</v>
      </c>
      <c r="B2497" s="250">
        <v>628822000</v>
      </c>
      <c r="C2497" s="236" t="s">
        <v>17983</v>
      </c>
      <c r="D2497" s="237">
        <v>28.224</v>
      </c>
      <c r="E2497" s="238">
        <f t="shared" si="106"/>
        <v>33.8688</v>
      </c>
      <c r="F2497" s="238">
        <f t="shared" si="107"/>
        <v>846.72</v>
      </c>
      <c r="G2497" s="238">
        <f t="shared" si="107"/>
        <v>1016.064</v>
      </c>
      <c r="H2497" s="239"/>
      <c r="I2497" s="240"/>
    </row>
    <row r="2498" spans="1:9" x14ac:dyDescent="0.25">
      <c r="A2498" s="235" t="s">
        <v>17971</v>
      </c>
      <c r="B2498" s="250" t="s">
        <v>18033</v>
      </c>
      <c r="C2498" s="236" t="s">
        <v>18034</v>
      </c>
      <c r="D2498" s="237">
        <v>2.3867574129191875</v>
      </c>
      <c r="E2498" s="238">
        <f t="shared" si="106"/>
        <v>2.8641088955030249</v>
      </c>
      <c r="F2498" s="238">
        <f t="shared" si="107"/>
        <v>71.602722387575625</v>
      </c>
      <c r="G2498" s="238">
        <f t="shared" si="107"/>
        <v>85.923266865090753</v>
      </c>
      <c r="H2498" s="239"/>
      <c r="I2498" s="240"/>
    </row>
    <row r="2499" spans="1:9" x14ac:dyDescent="0.25">
      <c r="A2499" s="235" t="s">
        <v>17971</v>
      </c>
      <c r="B2499" s="250" t="s">
        <v>18187</v>
      </c>
      <c r="C2499" s="236" t="s">
        <v>19973</v>
      </c>
      <c r="D2499" s="237">
        <v>1.5741724236161334</v>
      </c>
      <c r="E2499" s="238">
        <f t="shared" si="106"/>
        <v>1.8890069083393599</v>
      </c>
      <c r="F2499" s="238">
        <f t="shared" si="107"/>
        <v>47.225172708484003</v>
      </c>
      <c r="G2499" s="238">
        <f t="shared" si="107"/>
        <v>56.670207250180795</v>
      </c>
      <c r="H2499" s="239"/>
      <c r="I2499" s="240"/>
    </row>
    <row r="2500" spans="1:9" x14ac:dyDescent="0.25">
      <c r="A2500" s="235" t="s">
        <v>17971</v>
      </c>
      <c r="B2500" s="250" t="s">
        <v>18029</v>
      </c>
      <c r="C2500" s="236" t="s">
        <v>18030</v>
      </c>
      <c r="D2500" s="237">
        <v>1.5187407608601236</v>
      </c>
      <c r="E2500" s="238">
        <f t="shared" si="106"/>
        <v>1.8224889130321482</v>
      </c>
      <c r="F2500" s="238">
        <f t="shared" si="107"/>
        <v>45.562222825803708</v>
      </c>
      <c r="G2500" s="238">
        <f t="shared" si="107"/>
        <v>54.674667390964444</v>
      </c>
      <c r="H2500" s="239"/>
      <c r="I2500" s="240"/>
    </row>
    <row r="2501" spans="1:9" x14ac:dyDescent="0.25">
      <c r="A2501" s="235" t="s">
        <v>17971</v>
      </c>
      <c r="B2501" s="250" t="s">
        <v>18027</v>
      </c>
      <c r="C2501" s="236" t="s">
        <v>18028</v>
      </c>
      <c r="D2501" s="237">
        <v>1.2524751134885508</v>
      </c>
      <c r="E2501" s="238">
        <f t="shared" si="106"/>
        <v>1.5029701361862609</v>
      </c>
      <c r="F2501" s="238">
        <f t="shared" si="107"/>
        <v>37.574253404656524</v>
      </c>
      <c r="G2501" s="238">
        <f t="shared" si="107"/>
        <v>45.089104085587827</v>
      </c>
      <c r="H2501" s="239"/>
      <c r="I2501" s="240"/>
    </row>
    <row r="2502" spans="1:9" x14ac:dyDescent="0.25">
      <c r="A2502" s="235" t="s">
        <v>17971</v>
      </c>
      <c r="B2502" s="250" t="s">
        <v>18188</v>
      </c>
      <c r="C2502" s="236" t="s">
        <v>19974</v>
      </c>
      <c r="D2502" s="237">
        <v>1.8254133333333333</v>
      </c>
      <c r="E2502" s="238">
        <f t="shared" si="106"/>
        <v>2.190496</v>
      </c>
      <c r="F2502" s="238">
        <f t="shared" si="107"/>
        <v>54.7624</v>
      </c>
      <c r="G2502" s="238">
        <f t="shared" si="107"/>
        <v>65.714879999999994</v>
      </c>
      <c r="H2502" s="239"/>
      <c r="I2502" s="240"/>
    </row>
    <row r="2503" spans="1:9" x14ac:dyDescent="0.25">
      <c r="A2503" s="235" t="s">
        <v>17971</v>
      </c>
      <c r="B2503" s="250" t="s">
        <v>18193</v>
      </c>
      <c r="C2503" s="236" t="s">
        <v>19975</v>
      </c>
      <c r="D2503" s="237">
        <v>0.96139283902439043</v>
      </c>
      <c r="E2503" s="238">
        <f t="shared" si="106"/>
        <v>1.1536714068292684</v>
      </c>
      <c r="F2503" s="238">
        <f t="shared" si="107"/>
        <v>28.841785170731711</v>
      </c>
      <c r="G2503" s="238">
        <f t="shared" si="107"/>
        <v>34.610142204878052</v>
      </c>
      <c r="H2503" s="239"/>
      <c r="I2503" s="240"/>
    </row>
    <row r="2504" spans="1:9" x14ac:dyDescent="0.25">
      <c r="A2504" s="235" t="s">
        <v>17971</v>
      </c>
      <c r="B2504" s="250" t="s">
        <v>18191</v>
      </c>
      <c r="C2504" s="236" t="s">
        <v>19976</v>
      </c>
      <c r="D2504" s="237">
        <v>0.89157155693421075</v>
      </c>
      <c r="E2504" s="238">
        <f t="shared" si="106"/>
        <v>1.0698858683210528</v>
      </c>
      <c r="F2504" s="238">
        <f t="shared" si="107"/>
        <v>26.747146708026321</v>
      </c>
      <c r="G2504" s="238">
        <f t="shared" si="107"/>
        <v>32.096576049631587</v>
      </c>
      <c r="H2504" s="239"/>
      <c r="I2504" s="240"/>
    </row>
    <row r="2505" spans="1:9" x14ac:dyDescent="0.25">
      <c r="A2505" s="235" t="s">
        <v>17971</v>
      </c>
      <c r="B2505" s="250" t="s">
        <v>18190</v>
      </c>
      <c r="C2505" s="236" t="s">
        <v>19977</v>
      </c>
      <c r="D2505" s="237">
        <v>1.0331437871354601</v>
      </c>
      <c r="E2505" s="238">
        <f t="shared" si="106"/>
        <v>1.239772544562552</v>
      </c>
      <c r="F2505" s="238">
        <f t="shared" si="107"/>
        <v>30.994313614063802</v>
      </c>
      <c r="G2505" s="238">
        <f t="shared" si="107"/>
        <v>37.193176336876562</v>
      </c>
      <c r="H2505" s="239"/>
      <c r="I2505" s="240"/>
    </row>
    <row r="2506" spans="1:9" x14ac:dyDescent="0.25">
      <c r="A2506" s="235" t="s">
        <v>17971</v>
      </c>
      <c r="B2506" s="250" t="s">
        <v>18189</v>
      </c>
      <c r="C2506" s="236" t="s">
        <v>19978</v>
      </c>
      <c r="D2506" s="237">
        <v>1.4086390261091113</v>
      </c>
      <c r="E2506" s="238">
        <f t="shared" si="106"/>
        <v>1.6903668313309335</v>
      </c>
      <c r="F2506" s="238">
        <f t="shared" si="107"/>
        <v>42.259170783273341</v>
      </c>
      <c r="G2506" s="238">
        <f t="shared" si="107"/>
        <v>50.711004939928003</v>
      </c>
      <c r="H2506" s="239"/>
      <c r="I2506" s="240"/>
    </row>
    <row r="2507" spans="1:9" x14ac:dyDescent="0.25">
      <c r="A2507" s="235" t="s">
        <v>17971</v>
      </c>
      <c r="B2507" s="250" t="s">
        <v>18192</v>
      </c>
      <c r="C2507" s="236" t="s">
        <v>19979</v>
      </c>
      <c r="D2507" s="237">
        <v>0.86939999999999995</v>
      </c>
      <c r="E2507" s="238">
        <f t="shared" si="106"/>
        <v>1.04328</v>
      </c>
      <c r="F2507" s="238">
        <f t="shared" si="107"/>
        <v>26.081999999999997</v>
      </c>
      <c r="G2507" s="238">
        <f t="shared" si="107"/>
        <v>31.298400000000001</v>
      </c>
      <c r="H2507" s="239"/>
      <c r="I2507" s="240"/>
    </row>
    <row r="2508" spans="1:9" x14ac:dyDescent="0.25">
      <c r="A2508" s="235" t="s">
        <v>17971</v>
      </c>
      <c r="B2508" s="250" t="s">
        <v>18031</v>
      </c>
      <c r="C2508" s="236" t="s">
        <v>18032</v>
      </c>
      <c r="D2508" s="237">
        <v>1.5666573660493666</v>
      </c>
      <c r="E2508" s="238">
        <f t="shared" si="106"/>
        <v>1.8799888392592399</v>
      </c>
      <c r="F2508" s="238">
        <f t="shared" si="107"/>
        <v>46.999720981480998</v>
      </c>
      <c r="G2508" s="238">
        <f t="shared" si="107"/>
        <v>56.399665177777194</v>
      </c>
      <c r="H2508" s="239"/>
      <c r="I2508" s="240"/>
    </row>
    <row r="2509" spans="1:9" x14ac:dyDescent="0.25">
      <c r="A2509" s="235" t="s">
        <v>17971</v>
      </c>
      <c r="B2509" s="250" t="s">
        <v>18046</v>
      </c>
      <c r="C2509" s="236" t="s">
        <v>18047</v>
      </c>
      <c r="D2509" s="237">
        <v>1.0098294019658354</v>
      </c>
      <c r="E2509" s="238">
        <f t="shared" si="106"/>
        <v>1.2117952823590024</v>
      </c>
      <c r="F2509" s="238">
        <f t="shared" si="107"/>
        <v>30.294882058975062</v>
      </c>
      <c r="G2509" s="238">
        <f t="shared" si="107"/>
        <v>36.353858470770071</v>
      </c>
      <c r="H2509" s="239"/>
      <c r="I2509" s="240"/>
    </row>
    <row r="2510" spans="1:9" x14ac:dyDescent="0.25">
      <c r="A2510" s="235" t="s">
        <v>17971</v>
      </c>
      <c r="B2510" s="250" t="s">
        <v>18048</v>
      </c>
      <c r="C2510" s="236" t="s">
        <v>18049</v>
      </c>
      <c r="D2510" s="237">
        <v>1.2518482380488853</v>
      </c>
      <c r="E2510" s="238">
        <f t="shared" si="106"/>
        <v>1.5022178856586623</v>
      </c>
      <c r="F2510" s="238">
        <f t="shared" si="107"/>
        <v>37.555447141466558</v>
      </c>
      <c r="G2510" s="238">
        <f t="shared" si="107"/>
        <v>45.066536569759869</v>
      </c>
      <c r="H2510" s="239"/>
      <c r="I2510" s="240"/>
    </row>
    <row r="2511" spans="1:9" x14ac:dyDescent="0.25">
      <c r="A2511" s="235" t="s">
        <v>17971</v>
      </c>
      <c r="B2511" s="250" t="s">
        <v>18132</v>
      </c>
      <c r="C2511" s="236" t="s">
        <v>19980</v>
      </c>
      <c r="D2511" s="237">
        <v>13.129532723437551</v>
      </c>
      <c r="E2511" s="238">
        <f t="shared" si="106"/>
        <v>15.755439268125061</v>
      </c>
      <c r="F2511" s="238">
        <f t="shared" si="107"/>
        <v>393.8859817031265</v>
      </c>
      <c r="G2511" s="238">
        <f t="shared" si="107"/>
        <v>472.66317804375183</v>
      </c>
      <c r="H2511" s="239"/>
      <c r="I2511" s="240"/>
    </row>
    <row r="2512" spans="1:9" x14ac:dyDescent="0.25">
      <c r="A2512" s="235" t="s">
        <v>17971</v>
      </c>
      <c r="B2512" s="250" t="s">
        <v>18133</v>
      </c>
      <c r="C2512" s="236" t="s">
        <v>19981</v>
      </c>
      <c r="D2512" s="237">
        <v>13.129532723437551</v>
      </c>
      <c r="E2512" s="238">
        <f t="shared" si="106"/>
        <v>15.755439268125061</v>
      </c>
      <c r="F2512" s="238">
        <f t="shared" si="107"/>
        <v>393.8859817031265</v>
      </c>
      <c r="G2512" s="238">
        <f t="shared" si="107"/>
        <v>472.66317804375183</v>
      </c>
      <c r="H2512" s="239"/>
      <c r="I2512" s="240"/>
    </row>
    <row r="2513" spans="1:9" x14ac:dyDescent="0.25">
      <c r="A2513" s="235" t="s">
        <v>17971</v>
      </c>
      <c r="B2513" s="250" t="s">
        <v>18134</v>
      </c>
      <c r="C2513" s="236" t="s">
        <v>19982</v>
      </c>
      <c r="D2513" s="237">
        <v>13.129532723437551</v>
      </c>
      <c r="E2513" s="238">
        <f t="shared" si="106"/>
        <v>15.755439268125061</v>
      </c>
      <c r="F2513" s="238">
        <f t="shared" si="107"/>
        <v>393.8859817031265</v>
      </c>
      <c r="G2513" s="238">
        <f t="shared" si="107"/>
        <v>472.66317804375183</v>
      </c>
      <c r="H2513" s="239"/>
      <c r="I2513" s="240"/>
    </row>
    <row r="2514" spans="1:9" x14ac:dyDescent="0.25">
      <c r="A2514" s="235" t="s">
        <v>17971</v>
      </c>
      <c r="B2514" s="250" t="s">
        <v>18124</v>
      </c>
      <c r="C2514" s="236" t="s">
        <v>18125</v>
      </c>
      <c r="D2514" s="237">
        <v>19.549439870249255</v>
      </c>
      <c r="E2514" s="238">
        <f t="shared" si="106"/>
        <v>23.459327844299107</v>
      </c>
      <c r="F2514" s="238">
        <f t="shared" si="107"/>
        <v>586.48319610747762</v>
      </c>
      <c r="G2514" s="238">
        <f t="shared" si="107"/>
        <v>703.77983532897326</v>
      </c>
      <c r="H2514" s="239"/>
      <c r="I2514" s="240"/>
    </row>
    <row r="2515" spans="1:9" x14ac:dyDescent="0.25">
      <c r="A2515" s="235" t="s">
        <v>17971</v>
      </c>
      <c r="B2515" s="250" t="s">
        <v>18126</v>
      </c>
      <c r="C2515" s="236" t="s">
        <v>18127</v>
      </c>
      <c r="D2515" s="237">
        <v>19.731428829807609</v>
      </c>
      <c r="E2515" s="238">
        <f t="shared" si="106"/>
        <v>23.677714595769128</v>
      </c>
      <c r="F2515" s="238">
        <f t="shared" si="107"/>
        <v>591.94286489422825</v>
      </c>
      <c r="G2515" s="238">
        <f t="shared" si="107"/>
        <v>710.33143787307381</v>
      </c>
      <c r="H2515" s="239"/>
      <c r="I2515" s="240"/>
    </row>
    <row r="2516" spans="1:9" x14ac:dyDescent="0.25">
      <c r="A2516" s="235" t="s">
        <v>17971</v>
      </c>
      <c r="B2516" s="250" t="s">
        <v>18019</v>
      </c>
      <c r="C2516" s="236" t="s">
        <v>18020</v>
      </c>
      <c r="D2516" s="237">
        <v>1.5893531254331663</v>
      </c>
      <c r="E2516" s="238">
        <f t="shared" si="106"/>
        <v>1.9072237505197995</v>
      </c>
      <c r="F2516" s="238">
        <f t="shared" si="107"/>
        <v>47.680593762994988</v>
      </c>
      <c r="G2516" s="238">
        <f t="shared" si="107"/>
        <v>57.216712515593983</v>
      </c>
      <c r="H2516" s="239"/>
      <c r="I2516" s="240"/>
    </row>
    <row r="2517" spans="1:9" x14ac:dyDescent="0.25">
      <c r="A2517" s="235" t="s">
        <v>17971</v>
      </c>
      <c r="B2517" s="250" t="s">
        <v>18015</v>
      </c>
      <c r="C2517" s="236" t="s">
        <v>18016</v>
      </c>
      <c r="D2517" s="237">
        <v>1.1080309443509806</v>
      </c>
      <c r="E2517" s="238">
        <f t="shared" si="106"/>
        <v>1.3296371332211767</v>
      </c>
      <c r="F2517" s="238">
        <f t="shared" si="107"/>
        <v>33.240928330529421</v>
      </c>
      <c r="G2517" s="238">
        <f t="shared" si="107"/>
        <v>39.889113996635302</v>
      </c>
      <c r="H2517" s="239"/>
      <c r="I2517" s="240"/>
    </row>
    <row r="2518" spans="1:9" x14ac:dyDescent="0.25">
      <c r="A2518" s="235" t="s">
        <v>17971</v>
      </c>
      <c r="B2518" s="250" t="s">
        <v>18017</v>
      </c>
      <c r="C2518" s="236" t="s">
        <v>18018</v>
      </c>
      <c r="D2518" s="237">
        <v>1.2525606399978315</v>
      </c>
      <c r="E2518" s="238">
        <f t="shared" si="106"/>
        <v>1.5030727679973979</v>
      </c>
      <c r="F2518" s="238">
        <f t="shared" si="107"/>
        <v>37.576819199934945</v>
      </c>
      <c r="G2518" s="238">
        <f t="shared" si="107"/>
        <v>45.092183039921935</v>
      </c>
      <c r="H2518" s="239"/>
      <c r="I2518" s="240"/>
    </row>
    <row r="2519" spans="1:9" x14ac:dyDescent="0.25">
      <c r="A2519" s="235" t="s">
        <v>17971</v>
      </c>
      <c r="B2519" s="250" t="s">
        <v>18023</v>
      </c>
      <c r="C2519" s="236" t="s">
        <v>18024</v>
      </c>
      <c r="D2519" s="237">
        <v>1.5175072344331095</v>
      </c>
      <c r="E2519" s="238">
        <f t="shared" ref="E2519:E2582" si="108">D2519*1.2</f>
        <v>1.8210086813197313</v>
      </c>
      <c r="F2519" s="238">
        <f t="shared" ref="F2519:G2582" si="109">D2519*$F$1</f>
        <v>45.525217032993282</v>
      </c>
      <c r="G2519" s="238">
        <f t="shared" si="109"/>
        <v>54.630260439591936</v>
      </c>
      <c r="H2519" s="239"/>
      <c r="I2519" s="240"/>
    </row>
    <row r="2520" spans="1:9" x14ac:dyDescent="0.25">
      <c r="A2520" s="235" t="s">
        <v>17971</v>
      </c>
      <c r="B2520" s="250" t="s">
        <v>18021</v>
      </c>
      <c r="C2520" s="236" t="s">
        <v>18022</v>
      </c>
      <c r="D2520" s="237">
        <v>1.2535230752087188</v>
      </c>
      <c r="E2520" s="238">
        <f t="shared" si="108"/>
        <v>1.5042276902504625</v>
      </c>
      <c r="F2520" s="238">
        <f t="shared" si="109"/>
        <v>37.605692256261563</v>
      </c>
      <c r="G2520" s="238">
        <f t="shared" si="109"/>
        <v>45.126830707513875</v>
      </c>
      <c r="H2520" s="239"/>
      <c r="I2520" s="240"/>
    </row>
    <row r="2521" spans="1:9" x14ac:dyDescent="0.25">
      <c r="A2521" s="235" t="s">
        <v>17971</v>
      </c>
      <c r="B2521" s="250" t="s">
        <v>18025</v>
      </c>
      <c r="C2521" s="236" t="s">
        <v>18026</v>
      </c>
      <c r="D2521" s="237">
        <v>1.5652647134337101</v>
      </c>
      <c r="E2521" s="238">
        <f t="shared" si="108"/>
        <v>1.878317656120452</v>
      </c>
      <c r="F2521" s="238">
        <f t="shared" si="109"/>
        <v>46.957941403011304</v>
      </c>
      <c r="G2521" s="238">
        <f t="shared" si="109"/>
        <v>56.349529683613561</v>
      </c>
      <c r="H2521" s="239"/>
      <c r="I2521" s="240"/>
    </row>
    <row r="2522" spans="1:9" x14ac:dyDescent="0.25">
      <c r="A2522" s="235" t="s">
        <v>17971</v>
      </c>
      <c r="B2522" s="250">
        <v>628820000</v>
      </c>
      <c r="C2522" s="236" t="s">
        <v>17982</v>
      </c>
      <c r="D2522" s="237">
        <v>86.093618739234628</v>
      </c>
      <c r="E2522" s="238">
        <f t="shared" si="108"/>
        <v>103.31234248708155</v>
      </c>
      <c r="F2522" s="238">
        <f t="shared" si="109"/>
        <v>2582.8085621770388</v>
      </c>
      <c r="G2522" s="238">
        <f t="shared" si="109"/>
        <v>3099.3702746124463</v>
      </c>
      <c r="H2522" s="239"/>
      <c r="I2522" s="240"/>
    </row>
    <row r="2523" spans="1:9" x14ac:dyDescent="0.25">
      <c r="A2523" s="235" t="s">
        <v>17971</v>
      </c>
      <c r="B2523" s="250" t="s">
        <v>17984</v>
      </c>
      <c r="C2523" s="236" t="s">
        <v>4165</v>
      </c>
      <c r="D2523" s="237">
        <v>1.1820021761654635</v>
      </c>
      <c r="E2523" s="238">
        <f t="shared" si="108"/>
        <v>1.4184026113985562</v>
      </c>
      <c r="F2523" s="238">
        <f t="shared" si="109"/>
        <v>35.460065284963903</v>
      </c>
      <c r="G2523" s="238">
        <f t="shared" si="109"/>
        <v>42.552078341956687</v>
      </c>
      <c r="H2523" s="239"/>
      <c r="I2523" s="240"/>
    </row>
    <row r="2524" spans="1:9" x14ac:dyDescent="0.25">
      <c r="A2524" s="235" t="s">
        <v>17971</v>
      </c>
      <c r="B2524" s="250" t="s">
        <v>18041</v>
      </c>
      <c r="C2524" s="236" t="s">
        <v>4235</v>
      </c>
      <c r="D2524" s="237">
        <v>1.2043213434243403</v>
      </c>
      <c r="E2524" s="238">
        <f t="shared" si="108"/>
        <v>1.4451856121092084</v>
      </c>
      <c r="F2524" s="238">
        <f t="shared" si="109"/>
        <v>36.129640302730209</v>
      </c>
      <c r="G2524" s="238">
        <f t="shared" si="109"/>
        <v>43.355568363276248</v>
      </c>
      <c r="H2524" s="239"/>
      <c r="I2524" s="240"/>
    </row>
    <row r="2525" spans="1:9" x14ac:dyDescent="0.25">
      <c r="A2525" s="235" t="s">
        <v>17971</v>
      </c>
      <c r="B2525" s="250" t="s">
        <v>18218</v>
      </c>
      <c r="C2525" s="236" t="s">
        <v>18219</v>
      </c>
      <c r="D2525" s="237">
        <v>4.9329599012698377</v>
      </c>
      <c r="E2525" s="238">
        <f t="shared" si="108"/>
        <v>5.9195518815238053</v>
      </c>
      <c r="F2525" s="238">
        <f t="shared" si="109"/>
        <v>147.98879703809513</v>
      </c>
      <c r="G2525" s="238">
        <f t="shared" si="109"/>
        <v>177.58655644571417</v>
      </c>
      <c r="H2525" s="239"/>
      <c r="I2525" s="240"/>
    </row>
    <row r="2526" spans="1:9" x14ac:dyDescent="0.25">
      <c r="A2526" s="235" t="s">
        <v>17971</v>
      </c>
      <c r="B2526" s="250" t="s">
        <v>18220</v>
      </c>
      <c r="C2526" s="236" t="s">
        <v>18221</v>
      </c>
      <c r="D2526" s="237">
        <v>7.7283038453227455</v>
      </c>
      <c r="E2526" s="238">
        <f t="shared" si="108"/>
        <v>9.2739646143872942</v>
      </c>
      <c r="F2526" s="238">
        <f t="shared" si="109"/>
        <v>231.84911535968237</v>
      </c>
      <c r="G2526" s="238">
        <f t="shared" si="109"/>
        <v>278.21893843161882</v>
      </c>
      <c r="H2526" s="239"/>
      <c r="I2526" s="240"/>
    </row>
    <row r="2527" spans="1:9" x14ac:dyDescent="0.25">
      <c r="A2527" s="235" t="s">
        <v>17971</v>
      </c>
      <c r="B2527" s="250" t="s">
        <v>18002</v>
      </c>
      <c r="C2527" s="236" t="s">
        <v>18003</v>
      </c>
      <c r="D2527" s="237">
        <v>1.1801453059573808</v>
      </c>
      <c r="E2527" s="238">
        <f t="shared" si="108"/>
        <v>1.4161743671488569</v>
      </c>
      <c r="F2527" s="238">
        <f t="shared" si="109"/>
        <v>35.404359178721421</v>
      </c>
      <c r="G2527" s="238">
        <f t="shared" si="109"/>
        <v>42.485231014465711</v>
      </c>
      <c r="H2527" s="239"/>
      <c r="I2527" s="240"/>
    </row>
    <row r="2528" spans="1:9" x14ac:dyDescent="0.25">
      <c r="A2528" s="235" t="s">
        <v>17971</v>
      </c>
      <c r="B2528" s="250" t="s">
        <v>18006</v>
      </c>
      <c r="C2528" s="236" t="s">
        <v>18003</v>
      </c>
      <c r="D2528" s="237">
        <v>1.2530813110890349</v>
      </c>
      <c r="E2528" s="238">
        <f t="shared" si="108"/>
        <v>1.5036975733068418</v>
      </c>
      <c r="F2528" s="238">
        <f t="shared" si="109"/>
        <v>37.592439332671049</v>
      </c>
      <c r="G2528" s="238">
        <f t="shared" si="109"/>
        <v>45.110927199205257</v>
      </c>
      <c r="H2528" s="239"/>
      <c r="I2528" s="240"/>
    </row>
    <row r="2529" spans="1:9" x14ac:dyDescent="0.25">
      <c r="A2529" s="235" t="s">
        <v>17971</v>
      </c>
      <c r="B2529" s="250" t="s">
        <v>18004</v>
      </c>
      <c r="C2529" s="236" t="s">
        <v>18005</v>
      </c>
      <c r="D2529" s="237">
        <v>1.2767150630392787</v>
      </c>
      <c r="E2529" s="238">
        <f t="shared" si="108"/>
        <v>1.5320580756471345</v>
      </c>
      <c r="F2529" s="238">
        <f t="shared" si="109"/>
        <v>38.30145189117836</v>
      </c>
      <c r="G2529" s="238">
        <f t="shared" si="109"/>
        <v>45.961742269414032</v>
      </c>
      <c r="H2529" s="239"/>
      <c r="I2529" s="240"/>
    </row>
    <row r="2530" spans="1:9" x14ac:dyDescent="0.25">
      <c r="A2530" s="235" t="s">
        <v>17971</v>
      </c>
      <c r="B2530" s="250" t="s">
        <v>18007</v>
      </c>
      <c r="C2530" s="236" t="s">
        <v>18005</v>
      </c>
      <c r="D2530" s="237">
        <v>1.3004226312803899</v>
      </c>
      <c r="E2530" s="238">
        <f t="shared" si="108"/>
        <v>1.560507157536468</v>
      </c>
      <c r="F2530" s="238">
        <f t="shared" si="109"/>
        <v>39.012678938411696</v>
      </c>
      <c r="G2530" s="238">
        <f t="shared" si="109"/>
        <v>46.815214726094041</v>
      </c>
      <c r="H2530" s="239"/>
      <c r="I2530" s="240"/>
    </row>
    <row r="2531" spans="1:9" x14ac:dyDescent="0.25">
      <c r="A2531" s="235" t="s">
        <v>17971</v>
      </c>
      <c r="B2531" s="250" t="s">
        <v>18128</v>
      </c>
      <c r="C2531" s="236" t="s">
        <v>18129</v>
      </c>
      <c r="D2531" s="237">
        <v>28.813985100915602</v>
      </c>
      <c r="E2531" s="238">
        <f t="shared" si="108"/>
        <v>34.576782121098724</v>
      </c>
      <c r="F2531" s="238">
        <f t="shared" si="109"/>
        <v>864.41955302746806</v>
      </c>
      <c r="G2531" s="238">
        <f t="shared" si="109"/>
        <v>1037.3034636329617</v>
      </c>
      <c r="H2531" s="239"/>
      <c r="I2531" s="240"/>
    </row>
    <row r="2532" spans="1:9" x14ac:dyDescent="0.25">
      <c r="A2532" s="235" t="s">
        <v>17971</v>
      </c>
      <c r="B2532" s="250">
        <v>628759000</v>
      </c>
      <c r="C2532" s="236" t="s">
        <v>18784</v>
      </c>
      <c r="D2532" s="237">
        <v>3.2194043143782776</v>
      </c>
      <c r="E2532" s="238">
        <f t="shared" si="108"/>
        <v>3.8632851772539327</v>
      </c>
      <c r="F2532" s="238">
        <f t="shared" si="109"/>
        <v>96.582129431348321</v>
      </c>
      <c r="G2532" s="238">
        <f t="shared" si="109"/>
        <v>115.89855531761798</v>
      </c>
      <c r="H2532" s="239"/>
      <c r="I2532" s="240"/>
    </row>
    <row r="2533" spans="1:9" x14ac:dyDescent="0.25">
      <c r="A2533" s="235" t="s">
        <v>17971</v>
      </c>
      <c r="B2533" s="250">
        <v>628760000</v>
      </c>
      <c r="C2533" s="236" t="s">
        <v>18785</v>
      </c>
      <c r="D2533" s="237">
        <v>5.6278754765787431</v>
      </c>
      <c r="E2533" s="238">
        <f t="shared" si="108"/>
        <v>6.7534505718944917</v>
      </c>
      <c r="F2533" s="238">
        <f t="shared" si="109"/>
        <v>168.83626429736231</v>
      </c>
      <c r="G2533" s="238">
        <f t="shared" si="109"/>
        <v>202.60351715683476</v>
      </c>
      <c r="H2533" s="239"/>
      <c r="I2533" s="240"/>
    </row>
    <row r="2534" spans="1:9" x14ac:dyDescent="0.25">
      <c r="A2534" s="235" t="s">
        <v>17971</v>
      </c>
      <c r="B2534" s="250" t="s">
        <v>18060</v>
      </c>
      <c r="C2534" s="236" t="s">
        <v>18061</v>
      </c>
      <c r="D2534" s="237">
        <v>8.2436974541993475</v>
      </c>
      <c r="E2534" s="238">
        <f t="shared" si="108"/>
        <v>9.8924369450392167</v>
      </c>
      <c r="F2534" s="238">
        <f t="shared" si="109"/>
        <v>247.31092362598042</v>
      </c>
      <c r="G2534" s="238">
        <f t="shared" si="109"/>
        <v>296.77310835117652</v>
      </c>
      <c r="H2534" s="239"/>
      <c r="I2534" s="240"/>
    </row>
    <row r="2535" spans="1:9" x14ac:dyDescent="0.25">
      <c r="A2535" s="235" t="s">
        <v>17971</v>
      </c>
      <c r="B2535" s="250" t="s">
        <v>18062</v>
      </c>
      <c r="C2535" s="236" t="s">
        <v>18061</v>
      </c>
      <c r="D2535" s="237">
        <v>12.792862179473628</v>
      </c>
      <c r="E2535" s="238">
        <f t="shared" si="108"/>
        <v>15.351434615368353</v>
      </c>
      <c r="F2535" s="238">
        <f t="shared" si="109"/>
        <v>383.78586538420888</v>
      </c>
      <c r="G2535" s="238">
        <f t="shared" si="109"/>
        <v>460.54303846105057</v>
      </c>
      <c r="H2535" s="239"/>
      <c r="I2535" s="240"/>
    </row>
    <row r="2536" spans="1:9" x14ac:dyDescent="0.25">
      <c r="A2536" s="235" t="s">
        <v>17971</v>
      </c>
      <c r="B2536" s="250" t="s">
        <v>18217</v>
      </c>
      <c r="C2536" s="236" t="s">
        <v>7179</v>
      </c>
      <c r="D2536" s="237">
        <v>1.151023976962962</v>
      </c>
      <c r="E2536" s="238">
        <f t="shared" si="108"/>
        <v>1.3812287723555543</v>
      </c>
      <c r="F2536" s="238">
        <f t="shared" si="109"/>
        <v>34.530719308888862</v>
      </c>
      <c r="G2536" s="238">
        <f t="shared" si="109"/>
        <v>41.436863170666626</v>
      </c>
      <c r="H2536" s="239"/>
      <c r="I2536" s="240"/>
    </row>
    <row r="2537" spans="1:9" x14ac:dyDescent="0.25">
      <c r="A2537" s="235" t="s">
        <v>17971</v>
      </c>
      <c r="B2537" s="250" t="s">
        <v>18224</v>
      </c>
      <c r="C2537" s="236" t="s">
        <v>18225</v>
      </c>
      <c r="D2537" s="237">
        <v>1.3149690800328031</v>
      </c>
      <c r="E2537" s="238">
        <f t="shared" si="108"/>
        <v>1.5779628960393637</v>
      </c>
      <c r="F2537" s="238">
        <f t="shared" si="109"/>
        <v>39.449072400984093</v>
      </c>
      <c r="G2537" s="238">
        <f t="shared" si="109"/>
        <v>47.338886881180912</v>
      </c>
      <c r="H2537" s="239"/>
      <c r="I2537" s="240"/>
    </row>
    <row r="2538" spans="1:9" x14ac:dyDescent="0.25">
      <c r="A2538" s="235" t="s">
        <v>17971</v>
      </c>
      <c r="B2538" s="250" t="s">
        <v>18226</v>
      </c>
      <c r="C2538" s="236" t="s">
        <v>18227</v>
      </c>
      <c r="D2538" s="237">
        <v>1.3618713557694699</v>
      </c>
      <c r="E2538" s="238">
        <f t="shared" si="108"/>
        <v>1.6342456269233638</v>
      </c>
      <c r="F2538" s="238">
        <f t="shared" si="109"/>
        <v>40.856140673084099</v>
      </c>
      <c r="G2538" s="238">
        <f t="shared" si="109"/>
        <v>49.027368807700917</v>
      </c>
      <c r="H2538" s="239"/>
      <c r="I2538" s="240"/>
    </row>
    <row r="2539" spans="1:9" x14ac:dyDescent="0.25">
      <c r="A2539" s="235" t="s">
        <v>17971</v>
      </c>
      <c r="B2539" s="250" t="s">
        <v>18201</v>
      </c>
      <c r="C2539" s="236" t="s">
        <v>18202</v>
      </c>
      <c r="D2539" s="237">
        <v>4.7215473340725582</v>
      </c>
      <c r="E2539" s="238">
        <f t="shared" si="108"/>
        <v>5.6658568008870693</v>
      </c>
      <c r="F2539" s="238">
        <f t="shared" si="109"/>
        <v>141.64642002217676</v>
      </c>
      <c r="G2539" s="238">
        <f t="shared" si="109"/>
        <v>169.97570402661208</v>
      </c>
      <c r="H2539" s="239"/>
      <c r="I2539" s="240"/>
    </row>
    <row r="2540" spans="1:9" x14ac:dyDescent="0.25">
      <c r="A2540" s="235" t="s">
        <v>17971</v>
      </c>
      <c r="B2540" s="250" t="s">
        <v>18203</v>
      </c>
      <c r="C2540" s="236" t="s">
        <v>18204</v>
      </c>
      <c r="D2540" s="237">
        <v>4.9799404717581215</v>
      </c>
      <c r="E2540" s="238">
        <f t="shared" si="108"/>
        <v>5.9759285661097454</v>
      </c>
      <c r="F2540" s="238">
        <f t="shared" si="109"/>
        <v>149.39821415274363</v>
      </c>
      <c r="G2540" s="238">
        <f t="shared" si="109"/>
        <v>179.27785698329237</v>
      </c>
      <c r="H2540" s="239"/>
      <c r="I2540" s="240"/>
    </row>
    <row r="2541" spans="1:9" x14ac:dyDescent="0.25">
      <c r="A2541" s="235" t="s">
        <v>17971</v>
      </c>
      <c r="B2541" s="250" t="s">
        <v>18205</v>
      </c>
      <c r="C2541" s="236" t="s">
        <v>18206</v>
      </c>
      <c r="D2541" s="237">
        <v>6.5068090126273574</v>
      </c>
      <c r="E2541" s="238">
        <f t="shared" si="108"/>
        <v>7.8081708151528284</v>
      </c>
      <c r="F2541" s="238">
        <f t="shared" si="109"/>
        <v>195.20427037882072</v>
      </c>
      <c r="G2541" s="238">
        <f t="shared" si="109"/>
        <v>234.24512445458484</v>
      </c>
      <c r="H2541" s="239"/>
      <c r="I2541" s="240"/>
    </row>
    <row r="2542" spans="1:9" x14ac:dyDescent="0.25">
      <c r="A2542" s="235" t="s">
        <v>17971</v>
      </c>
      <c r="B2542" s="250" t="s">
        <v>20501</v>
      </c>
      <c r="C2542" s="236" t="s">
        <v>18786</v>
      </c>
      <c r="D2542" s="237">
        <v>32.705082666666662</v>
      </c>
      <c r="E2542" s="238">
        <f t="shared" si="108"/>
        <v>39.246099199999996</v>
      </c>
      <c r="F2542" s="238">
        <f t="shared" si="109"/>
        <v>981.15247999999985</v>
      </c>
      <c r="G2542" s="238">
        <f t="shared" si="109"/>
        <v>1177.3829759999999</v>
      </c>
      <c r="H2542" s="239"/>
      <c r="I2542" s="240"/>
    </row>
    <row r="2543" spans="1:9" x14ac:dyDescent="0.25">
      <c r="A2543" s="235" t="s">
        <v>17971</v>
      </c>
      <c r="B2543" s="250" t="s">
        <v>18039</v>
      </c>
      <c r="C2543" s="236" t="s">
        <v>18040</v>
      </c>
      <c r="D2543" s="237">
        <v>2.6259466247552754</v>
      </c>
      <c r="E2543" s="238">
        <f t="shared" si="108"/>
        <v>3.1511359497063305</v>
      </c>
      <c r="F2543" s="238">
        <f t="shared" si="109"/>
        <v>78.778398742658268</v>
      </c>
      <c r="G2543" s="238">
        <f t="shared" si="109"/>
        <v>94.534078491189916</v>
      </c>
      <c r="H2543" s="239"/>
      <c r="I2543" s="240"/>
    </row>
    <row r="2544" spans="1:9" x14ac:dyDescent="0.25">
      <c r="A2544" s="235" t="s">
        <v>17971</v>
      </c>
      <c r="B2544" s="250">
        <v>628817000</v>
      </c>
      <c r="C2544" s="236" t="s">
        <v>18787</v>
      </c>
      <c r="D2544" s="237">
        <v>24.452799193343271</v>
      </c>
      <c r="E2544" s="238">
        <f t="shared" si="108"/>
        <v>29.343359032011925</v>
      </c>
      <c r="F2544" s="238">
        <f t="shared" si="109"/>
        <v>733.58397580029816</v>
      </c>
      <c r="G2544" s="238">
        <f t="shared" si="109"/>
        <v>880.3007709603578</v>
      </c>
      <c r="H2544" s="239"/>
      <c r="I2544" s="240"/>
    </row>
    <row r="2545" spans="1:9" x14ac:dyDescent="0.25">
      <c r="A2545" s="235" t="s">
        <v>17971</v>
      </c>
      <c r="B2545" s="250">
        <v>628816000</v>
      </c>
      <c r="C2545" s="236" t="s">
        <v>18788</v>
      </c>
      <c r="D2545" s="237">
        <v>21.135289766360341</v>
      </c>
      <c r="E2545" s="238">
        <f t="shared" si="108"/>
        <v>25.362347719632407</v>
      </c>
      <c r="F2545" s="238">
        <f t="shared" si="109"/>
        <v>634.05869299081019</v>
      </c>
      <c r="G2545" s="238">
        <f t="shared" si="109"/>
        <v>760.87043158897222</v>
      </c>
      <c r="H2545" s="239"/>
      <c r="I2545" s="240"/>
    </row>
    <row r="2546" spans="1:9" x14ac:dyDescent="0.25">
      <c r="A2546" s="235" t="s">
        <v>17971</v>
      </c>
      <c r="B2546" s="250" t="s">
        <v>18207</v>
      </c>
      <c r="C2546" s="236" t="s">
        <v>18208</v>
      </c>
      <c r="D2546" s="237">
        <v>14.132140846951085</v>
      </c>
      <c r="E2546" s="238">
        <f t="shared" si="108"/>
        <v>16.958569016341301</v>
      </c>
      <c r="F2546" s="238">
        <f t="shared" si="109"/>
        <v>423.96422540853257</v>
      </c>
      <c r="G2546" s="238">
        <f t="shared" si="109"/>
        <v>508.75707049023902</v>
      </c>
      <c r="H2546" s="239"/>
      <c r="I2546" s="240"/>
    </row>
    <row r="2547" spans="1:9" x14ac:dyDescent="0.25">
      <c r="A2547" s="235" t="s">
        <v>17971</v>
      </c>
      <c r="B2547" s="250">
        <v>628823000</v>
      </c>
      <c r="C2547" s="236" t="s">
        <v>18789</v>
      </c>
      <c r="D2547" s="237">
        <v>16.392716271451306</v>
      </c>
      <c r="E2547" s="238">
        <f t="shared" si="108"/>
        <v>19.671259525741565</v>
      </c>
      <c r="F2547" s="238">
        <f t="shared" si="109"/>
        <v>491.78148814353915</v>
      </c>
      <c r="G2547" s="238">
        <f t="shared" si="109"/>
        <v>590.13778577224696</v>
      </c>
      <c r="H2547" s="239"/>
      <c r="I2547" s="240"/>
    </row>
    <row r="2548" spans="1:9" x14ac:dyDescent="0.25">
      <c r="A2548" s="235" t="s">
        <v>17971</v>
      </c>
      <c r="B2548" s="250">
        <v>630820000</v>
      </c>
      <c r="C2548" s="236" t="s">
        <v>18790</v>
      </c>
      <c r="D2548" s="237">
        <v>5.1747138434961517</v>
      </c>
      <c r="E2548" s="238">
        <f t="shared" si="108"/>
        <v>6.2096566121953822</v>
      </c>
      <c r="F2548" s="238">
        <f t="shared" si="109"/>
        <v>155.24141530488455</v>
      </c>
      <c r="G2548" s="238">
        <f t="shared" si="109"/>
        <v>186.28969836586145</v>
      </c>
      <c r="H2548" s="239"/>
      <c r="I2548" s="240"/>
    </row>
    <row r="2549" spans="1:9" x14ac:dyDescent="0.25">
      <c r="A2549" s="235" t="s">
        <v>17971</v>
      </c>
      <c r="B2549" s="250" t="s">
        <v>17987</v>
      </c>
      <c r="C2549" s="236" t="s">
        <v>17988</v>
      </c>
      <c r="D2549" s="237">
        <v>3.2998414532510938</v>
      </c>
      <c r="E2549" s="238">
        <f t="shared" si="108"/>
        <v>3.9598097439013125</v>
      </c>
      <c r="F2549" s="238">
        <f t="shared" si="109"/>
        <v>98.99524359753282</v>
      </c>
      <c r="G2549" s="238">
        <f t="shared" si="109"/>
        <v>118.79429231703938</v>
      </c>
      <c r="H2549" s="239"/>
      <c r="I2549" s="240"/>
    </row>
    <row r="2550" spans="1:9" x14ac:dyDescent="0.25">
      <c r="A2550" s="235" t="s">
        <v>17971</v>
      </c>
      <c r="B2550" s="250" t="s">
        <v>17993</v>
      </c>
      <c r="C2550" s="236" t="s">
        <v>17988</v>
      </c>
      <c r="D2550" s="237">
        <v>3.4205804742287018</v>
      </c>
      <c r="E2550" s="238">
        <f t="shared" si="108"/>
        <v>4.1046965690744424</v>
      </c>
      <c r="F2550" s="238">
        <f t="shared" si="109"/>
        <v>102.61741422686106</v>
      </c>
      <c r="G2550" s="238">
        <f t="shared" si="109"/>
        <v>123.14089707223327</v>
      </c>
      <c r="H2550" s="239"/>
      <c r="I2550" s="240"/>
    </row>
    <row r="2551" spans="1:9" x14ac:dyDescent="0.25">
      <c r="A2551" s="235" t="s">
        <v>17971</v>
      </c>
      <c r="B2551" s="250" t="s">
        <v>18172</v>
      </c>
      <c r="C2551" s="236" t="s">
        <v>17988</v>
      </c>
      <c r="D2551" s="237">
        <v>2.7910869312941182</v>
      </c>
      <c r="E2551" s="238">
        <f t="shared" si="108"/>
        <v>3.3493043175529418</v>
      </c>
      <c r="F2551" s="238">
        <f t="shared" si="109"/>
        <v>83.732607938823548</v>
      </c>
      <c r="G2551" s="238">
        <f t="shared" si="109"/>
        <v>100.47912952658825</v>
      </c>
      <c r="H2551" s="239"/>
      <c r="I2551" s="240"/>
    </row>
    <row r="2552" spans="1:9" x14ac:dyDescent="0.25">
      <c r="A2552" s="235" t="s">
        <v>17971</v>
      </c>
      <c r="B2552" s="250" t="s">
        <v>18175</v>
      </c>
      <c r="C2552" s="236" t="s">
        <v>18176</v>
      </c>
      <c r="D2552" s="237">
        <v>2.7953160378039019</v>
      </c>
      <c r="E2552" s="238">
        <f t="shared" si="108"/>
        <v>3.3543792453646821</v>
      </c>
      <c r="F2552" s="238">
        <f t="shared" si="109"/>
        <v>83.859481134117061</v>
      </c>
      <c r="G2552" s="238">
        <f t="shared" si="109"/>
        <v>100.63137736094046</v>
      </c>
      <c r="H2552" s="239"/>
      <c r="I2552" s="240"/>
    </row>
    <row r="2553" spans="1:9" x14ac:dyDescent="0.25">
      <c r="A2553" s="235" t="s">
        <v>17971</v>
      </c>
      <c r="B2553" s="250" t="s">
        <v>17989</v>
      </c>
      <c r="C2553" s="236" t="s">
        <v>17990</v>
      </c>
      <c r="D2553" s="237">
        <v>4.83</v>
      </c>
      <c r="E2553" s="238">
        <f t="shared" si="108"/>
        <v>5.7960000000000003</v>
      </c>
      <c r="F2553" s="238">
        <f t="shared" si="109"/>
        <v>144.9</v>
      </c>
      <c r="G2553" s="238">
        <f t="shared" si="109"/>
        <v>173.88</v>
      </c>
      <c r="H2553" s="239"/>
      <c r="I2553" s="240"/>
    </row>
    <row r="2554" spans="1:9" x14ac:dyDescent="0.25">
      <c r="A2554" s="235" t="s">
        <v>17971</v>
      </c>
      <c r="B2554" s="250" t="s">
        <v>18173</v>
      </c>
      <c r="C2554" s="236" t="s">
        <v>17990</v>
      </c>
      <c r="D2554" s="237">
        <v>3.9549999999999996</v>
      </c>
      <c r="E2554" s="238">
        <f t="shared" si="108"/>
        <v>4.7459999999999996</v>
      </c>
      <c r="F2554" s="238">
        <f t="shared" si="109"/>
        <v>118.64999999999999</v>
      </c>
      <c r="G2554" s="238">
        <f t="shared" si="109"/>
        <v>142.38</v>
      </c>
      <c r="H2554" s="239"/>
      <c r="I2554" s="240"/>
    </row>
    <row r="2555" spans="1:9" x14ac:dyDescent="0.25">
      <c r="A2555" s="235" t="s">
        <v>17971</v>
      </c>
      <c r="B2555" s="250" t="s">
        <v>18168</v>
      </c>
      <c r="C2555" s="236" t="s">
        <v>18169</v>
      </c>
      <c r="D2555" s="237">
        <v>3.9549999999999996</v>
      </c>
      <c r="E2555" s="238">
        <f t="shared" si="108"/>
        <v>4.7459999999999996</v>
      </c>
      <c r="F2555" s="238">
        <f t="shared" si="109"/>
        <v>118.64999999999999</v>
      </c>
      <c r="G2555" s="238">
        <f t="shared" si="109"/>
        <v>142.38</v>
      </c>
      <c r="H2555" s="239"/>
      <c r="I2555" s="240"/>
    </row>
    <row r="2556" spans="1:9" x14ac:dyDescent="0.25">
      <c r="A2556" s="235" t="s">
        <v>17971</v>
      </c>
      <c r="B2556" s="250" t="s">
        <v>18166</v>
      </c>
      <c r="C2556" s="236" t="s">
        <v>18167</v>
      </c>
      <c r="D2556" s="237">
        <v>2.7910869312941182</v>
      </c>
      <c r="E2556" s="238">
        <f t="shared" si="108"/>
        <v>3.3493043175529418</v>
      </c>
      <c r="F2556" s="238">
        <f t="shared" si="109"/>
        <v>83.732607938823548</v>
      </c>
      <c r="G2556" s="238">
        <f t="shared" si="109"/>
        <v>100.47912952658825</v>
      </c>
      <c r="H2556" s="239"/>
      <c r="I2556" s="240"/>
    </row>
    <row r="2557" spans="1:9" x14ac:dyDescent="0.25">
      <c r="A2557" s="235" t="s">
        <v>17971</v>
      </c>
      <c r="B2557" s="250" t="s">
        <v>18044</v>
      </c>
      <c r="C2557" s="236" t="s">
        <v>18045</v>
      </c>
      <c r="D2557" s="237">
        <v>3.5173089441683731</v>
      </c>
      <c r="E2557" s="238">
        <f t="shared" si="108"/>
        <v>4.2207707330020474</v>
      </c>
      <c r="F2557" s="238">
        <f t="shared" si="109"/>
        <v>105.5192683250512</v>
      </c>
      <c r="G2557" s="238">
        <f t="shared" si="109"/>
        <v>126.62312199006142</v>
      </c>
      <c r="H2557" s="239"/>
      <c r="I2557" s="240"/>
    </row>
    <row r="2558" spans="1:9" x14ac:dyDescent="0.25">
      <c r="A2558" s="235" t="s">
        <v>17971</v>
      </c>
      <c r="B2558" s="250" t="s">
        <v>17991</v>
      </c>
      <c r="C2558" s="236" t="s">
        <v>17992</v>
      </c>
      <c r="D2558" s="237">
        <v>3.3029850135256522</v>
      </c>
      <c r="E2558" s="238">
        <f t="shared" si="108"/>
        <v>3.9635820162307827</v>
      </c>
      <c r="F2558" s="238">
        <f t="shared" si="109"/>
        <v>99.089550405769572</v>
      </c>
      <c r="G2558" s="238">
        <f t="shared" si="109"/>
        <v>118.90746048692348</v>
      </c>
      <c r="H2558" s="239"/>
      <c r="I2558" s="240"/>
    </row>
    <row r="2559" spans="1:9" x14ac:dyDescent="0.25">
      <c r="A2559" s="235" t="s">
        <v>17971</v>
      </c>
      <c r="B2559" s="250" t="s">
        <v>18174</v>
      </c>
      <c r="C2559" s="236" t="s">
        <v>17992</v>
      </c>
      <c r="D2559" s="237">
        <v>2.6323500000000006</v>
      </c>
      <c r="E2559" s="238">
        <f t="shared" si="108"/>
        <v>3.1588200000000008</v>
      </c>
      <c r="F2559" s="238">
        <f t="shared" si="109"/>
        <v>78.970500000000015</v>
      </c>
      <c r="G2559" s="238">
        <f t="shared" si="109"/>
        <v>94.76460000000003</v>
      </c>
      <c r="H2559" s="239"/>
      <c r="I2559" s="240"/>
    </row>
    <row r="2560" spans="1:9" x14ac:dyDescent="0.25">
      <c r="A2560" s="235" t="s">
        <v>17971</v>
      </c>
      <c r="B2560" s="250" t="s">
        <v>18170</v>
      </c>
      <c r="C2560" s="236" t="s">
        <v>18171</v>
      </c>
      <c r="D2560" s="237">
        <v>2.7212646746853446</v>
      </c>
      <c r="E2560" s="238">
        <f t="shared" si="108"/>
        <v>3.2655176096224134</v>
      </c>
      <c r="F2560" s="238">
        <f t="shared" si="109"/>
        <v>81.63794024056034</v>
      </c>
      <c r="G2560" s="238">
        <f t="shared" si="109"/>
        <v>97.965528288672402</v>
      </c>
      <c r="H2560" s="239"/>
      <c r="I2560" s="240"/>
    </row>
    <row r="2561" spans="1:9" x14ac:dyDescent="0.25">
      <c r="A2561" s="235" t="s">
        <v>17971</v>
      </c>
      <c r="B2561" s="250" t="s">
        <v>17985</v>
      </c>
      <c r="C2561" s="236" t="s">
        <v>17986</v>
      </c>
      <c r="D2561" s="237">
        <v>3.2520631100017146</v>
      </c>
      <c r="E2561" s="238">
        <f t="shared" si="108"/>
        <v>3.9024757320020571</v>
      </c>
      <c r="F2561" s="238">
        <f t="shared" si="109"/>
        <v>97.561893300051437</v>
      </c>
      <c r="G2561" s="238">
        <f t="shared" si="109"/>
        <v>117.07427196006171</v>
      </c>
      <c r="H2561" s="239"/>
      <c r="I2561" s="240"/>
    </row>
    <row r="2562" spans="1:9" x14ac:dyDescent="0.25">
      <c r="A2562" s="235" t="s">
        <v>17971</v>
      </c>
      <c r="B2562" s="250" t="s">
        <v>17994</v>
      </c>
      <c r="C2562" s="236" t="s">
        <v>17995</v>
      </c>
      <c r="D2562" s="237">
        <v>3.229008775671355</v>
      </c>
      <c r="E2562" s="238">
        <f t="shared" si="108"/>
        <v>3.8748105308056258</v>
      </c>
      <c r="F2562" s="238">
        <f t="shared" si="109"/>
        <v>96.870263270140654</v>
      </c>
      <c r="G2562" s="238">
        <f t="shared" si="109"/>
        <v>116.24431592416877</v>
      </c>
      <c r="H2562" s="239"/>
      <c r="I2562" s="240"/>
    </row>
    <row r="2563" spans="1:9" x14ac:dyDescent="0.25">
      <c r="A2563" s="235" t="s">
        <v>17971</v>
      </c>
      <c r="B2563" s="250" t="s">
        <v>18163</v>
      </c>
      <c r="C2563" s="236" t="s">
        <v>17995</v>
      </c>
      <c r="D2563" s="237">
        <v>2.6747146708026315</v>
      </c>
      <c r="E2563" s="238">
        <f t="shared" si="108"/>
        <v>3.2096576049631578</v>
      </c>
      <c r="F2563" s="238">
        <f t="shared" si="109"/>
        <v>80.241440124078949</v>
      </c>
      <c r="G2563" s="238">
        <f t="shared" si="109"/>
        <v>96.289728148894739</v>
      </c>
      <c r="H2563" s="239"/>
      <c r="I2563" s="240"/>
    </row>
    <row r="2564" spans="1:9" x14ac:dyDescent="0.25">
      <c r="A2564" s="235" t="s">
        <v>17971</v>
      </c>
      <c r="B2564" s="250" t="s">
        <v>18042</v>
      </c>
      <c r="C2564" s="236" t="s">
        <v>18043</v>
      </c>
      <c r="D2564" s="237">
        <v>3.229008775671355</v>
      </c>
      <c r="E2564" s="238">
        <f t="shared" si="108"/>
        <v>3.8748105308056258</v>
      </c>
      <c r="F2564" s="238">
        <f t="shared" si="109"/>
        <v>96.870263270140654</v>
      </c>
      <c r="G2564" s="238">
        <f t="shared" si="109"/>
        <v>116.24431592416877</v>
      </c>
      <c r="H2564" s="239"/>
      <c r="I2564" s="240"/>
    </row>
    <row r="2565" spans="1:9" x14ac:dyDescent="0.25">
      <c r="A2565" s="235" t="s">
        <v>17971</v>
      </c>
      <c r="B2565" s="250" t="s">
        <v>18164</v>
      </c>
      <c r="C2565" s="236" t="s">
        <v>18165</v>
      </c>
      <c r="D2565" s="237">
        <v>2.6747146708026315</v>
      </c>
      <c r="E2565" s="238">
        <f t="shared" si="108"/>
        <v>3.2096576049631578</v>
      </c>
      <c r="F2565" s="238">
        <f t="shared" si="109"/>
        <v>80.241440124078949</v>
      </c>
      <c r="G2565" s="238">
        <f t="shared" si="109"/>
        <v>96.289728148894739</v>
      </c>
      <c r="H2565" s="239"/>
      <c r="I2565" s="240"/>
    </row>
    <row r="2566" spans="1:9" x14ac:dyDescent="0.25">
      <c r="A2566" s="235" t="s">
        <v>17971</v>
      </c>
      <c r="B2566" s="250">
        <v>628702000</v>
      </c>
      <c r="C2566" s="236" t="s">
        <v>18791</v>
      </c>
      <c r="D2566" s="237">
        <v>4.9644593983151992</v>
      </c>
      <c r="E2566" s="238">
        <f t="shared" si="108"/>
        <v>5.9573512779782387</v>
      </c>
      <c r="F2566" s="238">
        <f t="shared" si="109"/>
        <v>148.93378194945598</v>
      </c>
      <c r="G2566" s="238">
        <f t="shared" si="109"/>
        <v>178.72053833934717</v>
      </c>
      <c r="H2566" s="239"/>
      <c r="I2566" s="240"/>
    </row>
    <row r="2567" spans="1:9" x14ac:dyDescent="0.25">
      <c r="A2567" s="235" t="s">
        <v>17971</v>
      </c>
      <c r="B2567" s="250">
        <v>628705000</v>
      </c>
      <c r="C2567" s="236" t="s">
        <v>18792</v>
      </c>
      <c r="D2567" s="237">
        <v>5.8737506299929629</v>
      </c>
      <c r="E2567" s="238">
        <f t="shared" si="108"/>
        <v>7.0485007559915553</v>
      </c>
      <c r="F2567" s="238">
        <f t="shared" si="109"/>
        <v>176.21251889978888</v>
      </c>
      <c r="G2567" s="238">
        <f t="shared" si="109"/>
        <v>211.45502267974666</v>
      </c>
      <c r="H2567" s="239"/>
      <c r="I2567" s="240"/>
    </row>
    <row r="2568" spans="1:9" x14ac:dyDescent="0.25">
      <c r="A2568" s="235" t="s">
        <v>17971</v>
      </c>
      <c r="B2568" s="250">
        <v>628703000</v>
      </c>
      <c r="C2568" s="236" t="s">
        <v>18793</v>
      </c>
      <c r="D2568" s="237">
        <v>4.8660633673437097</v>
      </c>
      <c r="E2568" s="238">
        <f t="shared" si="108"/>
        <v>5.8392760408124511</v>
      </c>
      <c r="F2568" s="238">
        <f t="shared" si="109"/>
        <v>145.98190102031128</v>
      </c>
      <c r="G2568" s="238">
        <f t="shared" si="109"/>
        <v>175.17828122437353</v>
      </c>
      <c r="H2568" s="239"/>
      <c r="I2568" s="240"/>
    </row>
    <row r="2569" spans="1:9" x14ac:dyDescent="0.25">
      <c r="A2569" s="235" t="s">
        <v>17971</v>
      </c>
      <c r="B2569" s="250">
        <v>628708000</v>
      </c>
      <c r="C2569" s="236" t="s">
        <v>18794</v>
      </c>
      <c r="D2569" s="237">
        <v>5.1363608454044982</v>
      </c>
      <c r="E2569" s="238">
        <f t="shared" si="108"/>
        <v>6.1636330144853977</v>
      </c>
      <c r="F2569" s="238">
        <f t="shared" si="109"/>
        <v>154.09082536213495</v>
      </c>
      <c r="G2569" s="238">
        <f t="shared" si="109"/>
        <v>184.90899043456193</v>
      </c>
      <c r="H2569" s="239"/>
      <c r="I2569" s="240"/>
    </row>
    <row r="2570" spans="1:9" x14ac:dyDescent="0.25">
      <c r="A2570" s="235" t="s">
        <v>17971</v>
      </c>
      <c r="B2570" s="250">
        <v>628704000</v>
      </c>
      <c r="C2570" s="236" t="s">
        <v>18795</v>
      </c>
      <c r="D2570" s="237">
        <v>4.8660633673437097</v>
      </c>
      <c r="E2570" s="238">
        <f t="shared" si="108"/>
        <v>5.8392760408124511</v>
      </c>
      <c r="F2570" s="238">
        <f t="shared" si="109"/>
        <v>145.98190102031128</v>
      </c>
      <c r="G2570" s="238">
        <f t="shared" si="109"/>
        <v>175.17828122437353</v>
      </c>
      <c r="H2570" s="239"/>
      <c r="I2570" s="240"/>
    </row>
    <row r="2571" spans="1:9" x14ac:dyDescent="0.25">
      <c r="A2571" s="235" t="s">
        <v>17971</v>
      </c>
      <c r="B2571" s="250">
        <v>628706000</v>
      </c>
      <c r="C2571" s="236" t="s">
        <v>18796</v>
      </c>
      <c r="D2571" s="237">
        <v>4.9644593983151992</v>
      </c>
      <c r="E2571" s="238">
        <f t="shared" si="108"/>
        <v>5.9573512779782387</v>
      </c>
      <c r="F2571" s="238">
        <f t="shared" si="109"/>
        <v>148.93378194945598</v>
      </c>
      <c r="G2571" s="238">
        <f t="shared" si="109"/>
        <v>178.72053833934717</v>
      </c>
      <c r="H2571" s="239"/>
      <c r="I2571" s="240"/>
    </row>
    <row r="2572" spans="1:9" x14ac:dyDescent="0.25">
      <c r="A2572" s="235" t="s">
        <v>17971</v>
      </c>
      <c r="B2572" s="250">
        <v>628707000</v>
      </c>
      <c r="C2572" s="236" t="s">
        <v>18797</v>
      </c>
      <c r="D2572" s="237">
        <v>4.9644593983151992</v>
      </c>
      <c r="E2572" s="238">
        <f t="shared" si="108"/>
        <v>5.9573512779782387</v>
      </c>
      <c r="F2572" s="238">
        <f t="shared" si="109"/>
        <v>148.93378194945598</v>
      </c>
      <c r="G2572" s="238">
        <f t="shared" si="109"/>
        <v>178.72053833934717</v>
      </c>
      <c r="H2572" s="239"/>
      <c r="I2572" s="240"/>
    </row>
    <row r="2573" spans="1:9" x14ac:dyDescent="0.25">
      <c r="A2573" s="235" t="s">
        <v>17971</v>
      </c>
      <c r="B2573" s="250">
        <v>628700000</v>
      </c>
      <c r="C2573" s="236" t="s">
        <v>18798</v>
      </c>
      <c r="D2573" s="237">
        <v>4.6695047510847258</v>
      </c>
      <c r="E2573" s="238">
        <f t="shared" si="108"/>
        <v>5.6034057013016705</v>
      </c>
      <c r="F2573" s="238">
        <f t="shared" si="109"/>
        <v>140.08514253254177</v>
      </c>
      <c r="G2573" s="238">
        <f t="shared" si="109"/>
        <v>168.10217103905012</v>
      </c>
      <c r="H2573" s="239"/>
      <c r="I2573" s="240"/>
    </row>
    <row r="2574" spans="1:9" x14ac:dyDescent="0.25">
      <c r="A2574" s="235" t="s">
        <v>17971</v>
      </c>
      <c r="B2574" s="250">
        <v>628701000</v>
      </c>
      <c r="C2574" s="236" t="s">
        <v>18799</v>
      </c>
      <c r="D2574" s="237">
        <v>4.7923244964480833</v>
      </c>
      <c r="E2574" s="238">
        <f t="shared" si="108"/>
        <v>5.7507893957376996</v>
      </c>
      <c r="F2574" s="238">
        <f t="shared" si="109"/>
        <v>143.76973489344249</v>
      </c>
      <c r="G2574" s="238">
        <f t="shared" si="109"/>
        <v>172.52368187213099</v>
      </c>
      <c r="H2574" s="239"/>
      <c r="I2574" s="240"/>
    </row>
    <row r="2575" spans="1:9" x14ac:dyDescent="0.25">
      <c r="A2575" s="235" t="s">
        <v>17971</v>
      </c>
      <c r="B2575" s="250" t="s">
        <v>18119</v>
      </c>
      <c r="C2575" s="236" t="s">
        <v>18120</v>
      </c>
      <c r="D2575" s="237">
        <v>18.064474083273375</v>
      </c>
      <c r="E2575" s="238">
        <f t="shared" si="108"/>
        <v>21.677368899928048</v>
      </c>
      <c r="F2575" s="238">
        <f t="shared" si="109"/>
        <v>541.93422249820128</v>
      </c>
      <c r="G2575" s="238">
        <f t="shared" si="109"/>
        <v>650.3210669978414</v>
      </c>
      <c r="H2575" s="239"/>
      <c r="I2575" s="240"/>
    </row>
    <row r="2576" spans="1:9" x14ac:dyDescent="0.25">
      <c r="A2576" s="235" t="s">
        <v>17971</v>
      </c>
      <c r="B2576" s="250" t="s">
        <v>18123</v>
      </c>
      <c r="C2576" s="236" t="s">
        <v>4624</v>
      </c>
      <c r="D2576" s="237">
        <v>46.976265402473551</v>
      </c>
      <c r="E2576" s="238">
        <f t="shared" si="108"/>
        <v>56.371518482968263</v>
      </c>
      <c r="F2576" s="238">
        <f t="shared" si="109"/>
        <v>1409.2879620742065</v>
      </c>
      <c r="G2576" s="238">
        <f t="shared" si="109"/>
        <v>1691.145554489048</v>
      </c>
      <c r="H2576" s="239"/>
      <c r="I2576" s="240"/>
    </row>
    <row r="2577" spans="1:9" x14ac:dyDescent="0.25">
      <c r="A2577" s="235" t="s">
        <v>17971</v>
      </c>
      <c r="B2577" s="250" t="s">
        <v>18117</v>
      </c>
      <c r="C2577" s="236" t="s">
        <v>18118</v>
      </c>
      <c r="D2577" s="237">
        <v>12.626660667601296</v>
      </c>
      <c r="E2577" s="238">
        <f t="shared" si="108"/>
        <v>15.151992801121555</v>
      </c>
      <c r="F2577" s="238">
        <f t="shared" si="109"/>
        <v>378.79982002803888</v>
      </c>
      <c r="G2577" s="238">
        <f t="shared" si="109"/>
        <v>454.55978403364662</v>
      </c>
      <c r="H2577" s="239"/>
      <c r="I2577" s="240"/>
    </row>
    <row r="2578" spans="1:9" x14ac:dyDescent="0.25">
      <c r="A2578" s="235" t="s">
        <v>17971</v>
      </c>
      <c r="B2578" s="250" t="s">
        <v>18121</v>
      </c>
      <c r="C2578" s="236" t="s">
        <v>18122</v>
      </c>
      <c r="D2578" s="237">
        <v>45.019022938334338</v>
      </c>
      <c r="E2578" s="238">
        <f t="shared" si="108"/>
        <v>54.022827526001201</v>
      </c>
      <c r="F2578" s="238">
        <f t="shared" si="109"/>
        <v>1350.57068815003</v>
      </c>
      <c r="G2578" s="238">
        <f t="shared" si="109"/>
        <v>1620.6848257800361</v>
      </c>
      <c r="H2578" s="239"/>
      <c r="I2578" s="240"/>
    </row>
    <row r="2579" spans="1:9" x14ac:dyDescent="0.25">
      <c r="A2579" s="235" t="s">
        <v>17971</v>
      </c>
      <c r="B2579" s="250" t="s">
        <v>18097</v>
      </c>
      <c r="C2579" s="236" t="s">
        <v>18098</v>
      </c>
      <c r="D2579" s="237">
        <v>10.310947717061628</v>
      </c>
      <c r="E2579" s="238">
        <f t="shared" si="108"/>
        <v>12.373137260473953</v>
      </c>
      <c r="F2579" s="238">
        <f t="shared" si="109"/>
        <v>309.32843151184886</v>
      </c>
      <c r="G2579" s="238">
        <f t="shared" si="109"/>
        <v>371.1941178142186</v>
      </c>
      <c r="H2579" s="239"/>
      <c r="I2579" s="240"/>
    </row>
    <row r="2580" spans="1:9" x14ac:dyDescent="0.25">
      <c r="A2580" s="235" t="s">
        <v>17971</v>
      </c>
      <c r="B2580" s="250" t="s">
        <v>18095</v>
      </c>
      <c r="C2580" s="236" t="s">
        <v>18096</v>
      </c>
      <c r="D2580" s="237">
        <v>8.6485473807440094</v>
      </c>
      <c r="E2580" s="238">
        <f t="shared" si="108"/>
        <v>10.378256856892811</v>
      </c>
      <c r="F2580" s="238">
        <f t="shared" si="109"/>
        <v>259.45642142232026</v>
      </c>
      <c r="G2580" s="238">
        <f t="shared" si="109"/>
        <v>311.34770570678432</v>
      </c>
      <c r="H2580" s="239"/>
      <c r="I2580" s="240"/>
    </row>
    <row r="2581" spans="1:9" x14ac:dyDescent="0.25">
      <c r="A2581" s="235" t="s">
        <v>17971</v>
      </c>
      <c r="B2581" s="250" t="s">
        <v>18099</v>
      </c>
      <c r="C2581" s="236" t="s">
        <v>18100</v>
      </c>
      <c r="D2581" s="237">
        <v>11.78056305717805</v>
      </c>
      <c r="E2581" s="238">
        <f t="shared" si="108"/>
        <v>14.136675668613659</v>
      </c>
      <c r="F2581" s="238">
        <f t="shared" si="109"/>
        <v>353.41689171534148</v>
      </c>
      <c r="G2581" s="238">
        <f t="shared" si="109"/>
        <v>424.10027005840976</v>
      </c>
      <c r="H2581" s="239"/>
      <c r="I2581" s="240"/>
    </row>
    <row r="2582" spans="1:9" x14ac:dyDescent="0.25">
      <c r="A2582" s="235" t="s">
        <v>17971</v>
      </c>
      <c r="B2582" s="250" t="s">
        <v>18101</v>
      </c>
      <c r="C2582" s="236" t="s">
        <v>18102</v>
      </c>
      <c r="D2582" s="237">
        <v>32.23395258228674</v>
      </c>
      <c r="E2582" s="238">
        <f t="shared" si="108"/>
        <v>38.680743098744088</v>
      </c>
      <c r="F2582" s="238">
        <f t="shared" si="109"/>
        <v>967.01857746860219</v>
      </c>
      <c r="G2582" s="238">
        <f t="shared" si="109"/>
        <v>1160.4222929623227</v>
      </c>
      <c r="H2582" s="239"/>
      <c r="I2582" s="240"/>
    </row>
    <row r="2583" spans="1:9" x14ac:dyDescent="0.25">
      <c r="A2583" s="235" t="s">
        <v>17971</v>
      </c>
      <c r="B2583" s="250" t="s">
        <v>18063</v>
      </c>
      <c r="C2583" s="236" t="s">
        <v>18064</v>
      </c>
      <c r="D2583" s="237">
        <v>5.3911995813920548</v>
      </c>
      <c r="E2583" s="238">
        <f t="shared" ref="E2583:E2650" si="110">D2583*1.2</f>
        <v>6.4694394976704652</v>
      </c>
      <c r="F2583" s="238">
        <f t="shared" ref="F2583:G2650" si="111">D2583*$F$1</f>
        <v>161.73598744176164</v>
      </c>
      <c r="G2583" s="238">
        <f t="shared" si="111"/>
        <v>194.08318493011396</v>
      </c>
      <c r="H2583" s="239"/>
      <c r="I2583" s="240"/>
    </row>
    <row r="2584" spans="1:9" x14ac:dyDescent="0.25">
      <c r="A2584" s="235" t="s">
        <v>17971</v>
      </c>
      <c r="B2584" s="250" t="s">
        <v>18109</v>
      </c>
      <c r="C2584" s="236" t="s">
        <v>18110</v>
      </c>
      <c r="D2584" s="237">
        <v>69.681074509803921</v>
      </c>
      <c r="E2584" s="238">
        <f t="shared" si="110"/>
        <v>83.617289411764702</v>
      </c>
      <c r="F2584" s="238">
        <f t="shared" si="111"/>
        <v>2090.4322352941176</v>
      </c>
      <c r="G2584" s="238">
        <f t="shared" si="111"/>
        <v>2508.5186823529411</v>
      </c>
      <c r="H2584" s="239"/>
      <c r="I2584" s="240"/>
    </row>
    <row r="2585" spans="1:9" x14ac:dyDescent="0.25">
      <c r="A2585" s="235" t="s">
        <v>17971</v>
      </c>
      <c r="B2585" s="250" t="s">
        <v>18103</v>
      </c>
      <c r="C2585" s="236" t="s">
        <v>18104</v>
      </c>
      <c r="D2585" s="237">
        <v>16.480294901960782</v>
      </c>
      <c r="E2585" s="238">
        <f t="shared" si="110"/>
        <v>19.776353882352939</v>
      </c>
      <c r="F2585" s="238">
        <f t="shared" si="111"/>
        <v>494.40884705882348</v>
      </c>
      <c r="G2585" s="238">
        <f t="shared" si="111"/>
        <v>593.29061647058813</v>
      </c>
      <c r="H2585" s="239"/>
      <c r="I2585" s="240"/>
    </row>
    <row r="2586" spans="1:9" x14ac:dyDescent="0.25">
      <c r="A2586" s="235" t="s">
        <v>17971</v>
      </c>
      <c r="B2586" s="250" t="s">
        <v>18105</v>
      </c>
      <c r="C2586" s="236" t="s">
        <v>18106</v>
      </c>
      <c r="D2586" s="237">
        <v>22.504999999999999</v>
      </c>
      <c r="E2586" s="238">
        <f t="shared" si="110"/>
        <v>27.005999999999997</v>
      </c>
      <c r="F2586" s="238">
        <f t="shared" si="111"/>
        <v>675.15</v>
      </c>
      <c r="G2586" s="238">
        <f t="shared" si="111"/>
        <v>810.18</v>
      </c>
      <c r="H2586" s="239"/>
      <c r="I2586" s="240"/>
    </row>
    <row r="2587" spans="1:9" x14ac:dyDescent="0.25">
      <c r="A2587" s="235" t="s">
        <v>17971</v>
      </c>
      <c r="B2587" s="250" t="s">
        <v>18107</v>
      </c>
      <c r="C2587" s="236" t="s">
        <v>18108</v>
      </c>
      <c r="D2587" s="237">
        <v>33.005000000000003</v>
      </c>
      <c r="E2587" s="238">
        <f t="shared" si="110"/>
        <v>39.606000000000002</v>
      </c>
      <c r="F2587" s="238">
        <f t="shared" si="111"/>
        <v>990.15000000000009</v>
      </c>
      <c r="G2587" s="238">
        <f t="shared" si="111"/>
        <v>1188.18</v>
      </c>
      <c r="H2587" s="239"/>
      <c r="I2587" s="240"/>
    </row>
    <row r="2588" spans="1:9" x14ac:dyDescent="0.25">
      <c r="A2588" s="235" t="s">
        <v>17971</v>
      </c>
      <c r="B2588" s="250" t="s">
        <v>18083</v>
      </c>
      <c r="C2588" s="236" t="s">
        <v>18084</v>
      </c>
      <c r="D2588" s="237">
        <v>98.280387839459152</v>
      </c>
      <c r="E2588" s="238">
        <f t="shared" si="110"/>
        <v>117.93646540735098</v>
      </c>
      <c r="F2588" s="238">
        <f t="shared" si="111"/>
        <v>2948.4116351837747</v>
      </c>
      <c r="G2588" s="238">
        <f t="shared" si="111"/>
        <v>3538.0939622205292</v>
      </c>
      <c r="H2588" s="239"/>
      <c r="I2588" s="240"/>
    </row>
    <row r="2589" spans="1:9" x14ac:dyDescent="0.25">
      <c r="A2589" s="235" t="s">
        <v>17971</v>
      </c>
      <c r="B2589" s="250" t="s">
        <v>18008</v>
      </c>
      <c r="C2589" s="236" t="s">
        <v>19983</v>
      </c>
      <c r="D2589" s="237">
        <v>1.216356058785877</v>
      </c>
      <c r="E2589" s="238">
        <f t="shared" si="110"/>
        <v>1.4596272705430524</v>
      </c>
      <c r="F2589" s="238">
        <f t="shared" si="111"/>
        <v>36.490681763576312</v>
      </c>
      <c r="G2589" s="238">
        <f t="shared" si="111"/>
        <v>43.788818116291573</v>
      </c>
      <c r="H2589" s="239"/>
      <c r="I2589" s="240"/>
    </row>
    <row r="2590" spans="1:9" x14ac:dyDescent="0.25">
      <c r="A2590" s="235" t="s">
        <v>17971</v>
      </c>
      <c r="B2590" s="250" t="s">
        <v>18010</v>
      </c>
      <c r="C2590" s="236" t="s">
        <v>19984</v>
      </c>
      <c r="D2590" s="237">
        <v>1.2513343920524835</v>
      </c>
      <c r="E2590" s="238">
        <f t="shared" si="110"/>
        <v>1.5016012704629802</v>
      </c>
      <c r="F2590" s="238">
        <f t="shared" si="111"/>
        <v>37.540031761574504</v>
      </c>
      <c r="G2590" s="238">
        <f t="shared" si="111"/>
        <v>45.048038113889405</v>
      </c>
      <c r="H2590" s="239"/>
      <c r="I2590" s="240"/>
    </row>
    <row r="2591" spans="1:9" x14ac:dyDescent="0.25">
      <c r="A2591" s="235" t="s">
        <v>17971</v>
      </c>
      <c r="B2591" s="250" t="s">
        <v>18012</v>
      </c>
      <c r="C2591" s="236" t="s">
        <v>19985</v>
      </c>
      <c r="D2591" s="237">
        <v>1.2766196520256816</v>
      </c>
      <c r="E2591" s="238">
        <f t="shared" si="110"/>
        <v>1.5319435824308179</v>
      </c>
      <c r="F2591" s="238">
        <f t="shared" si="111"/>
        <v>38.298589560770452</v>
      </c>
      <c r="G2591" s="238">
        <f t="shared" si="111"/>
        <v>45.958307472924538</v>
      </c>
      <c r="H2591" s="239"/>
      <c r="I2591" s="240"/>
    </row>
    <row r="2592" spans="1:9" x14ac:dyDescent="0.25">
      <c r="A2592" s="235" t="s">
        <v>17971</v>
      </c>
      <c r="B2592" s="250" t="s">
        <v>18013</v>
      </c>
      <c r="C2592" s="236" t="s">
        <v>19986</v>
      </c>
      <c r="D2592" s="237">
        <v>1.3244224124095609</v>
      </c>
      <c r="E2592" s="238">
        <f t="shared" si="110"/>
        <v>1.589306894891473</v>
      </c>
      <c r="F2592" s="238">
        <f t="shared" si="111"/>
        <v>39.732672372286828</v>
      </c>
      <c r="G2592" s="238">
        <f t="shared" si="111"/>
        <v>47.679206846744194</v>
      </c>
      <c r="H2592" s="239"/>
      <c r="I2592" s="240"/>
    </row>
    <row r="2593" spans="1:9" x14ac:dyDescent="0.25">
      <c r="A2593" s="235" t="s">
        <v>17971</v>
      </c>
      <c r="B2593" s="250" t="s">
        <v>18009</v>
      </c>
      <c r="C2593" s="236" t="s">
        <v>19987</v>
      </c>
      <c r="D2593" s="237">
        <v>1.3256549566569191</v>
      </c>
      <c r="E2593" s="238">
        <f t="shared" si="110"/>
        <v>1.5907859479883029</v>
      </c>
      <c r="F2593" s="238">
        <f t="shared" si="111"/>
        <v>39.769648699707574</v>
      </c>
      <c r="G2593" s="238">
        <f t="shared" si="111"/>
        <v>47.723578439649089</v>
      </c>
      <c r="H2593" s="239"/>
      <c r="I2593" s="240"/>
    </row>
    <row r="2594" spans="1:9" x14ac:dyDescent="0.25">
      <c r="A2594" s="235" t="s">
        <v>17971</v>
      </c>
      <c r="B2594" s="250" t="s">
        <v>18011</v>
      </c>
      <c r="C2594" s="236" t="s">
        <v>19988</v>
      </c>
      <c r="D2594" s="237">
        <v>1.3491617792702051</v>
      </c>
      <c r="E2594" s="238">
        <f t="shared" si="110"/>
        <v>1.6189941351242461</v>
      </c>
      <c r="F2594" s="238">
        <f t="shared" si="111"/>
        <v>40.474853378106154</v>
      </c>
      <c r="G2594" s="238">
        <f t="shared" si="111"/>
        <v>48.56982405372738</v>
      </c>
      <c r="H2594" s="239"/>
      <c r="I2594" s="240"/>
    </row>
    <row r="2595" spans="1:9" x14ac:dyDescent="0.25">
      <c r="A2595" s="235" t="s">
        <v>17971</v>
      </c>
      <c r="B2595" s="250" t="s">
        <v>18014</v>
      </c>
      <c r="C2595" s="236" t="s">
        <v>19989</v>
      </c>
      <c r="D2595" s="237">
        <v>1.444844148148102</v>
      </c>
      <c r="E2595" s="238">
        <f t="shared" si="110"/>
        <v>1.7338129777777225</v>
      </c>
      <c r="F2595" s="238">
        <f t="shared" si="111"/>
        <v>43.345324444443058</v>
      </c>
      <c r="G2595" s="238">
        <f t="shared" si="111"/>
        <v>52.014389333331671</v>
      </c>
      <c r="H2595" s="239"/>
      <c r="I2595" s="240"/>
    </row>
    <row r="2596" spans="1:9" x14ac:dyDescent="0.25">
      <c r="A2596" s="235" t="s">
        <v>17971</v>
      </c>
      <c r="B2596" s="250" t="s">
        <v>18037</v>
      </c>
      <c r="C2596" s="236" t="s">
        <v>18038</v>
      </c>
      <c r="D2596" s="237">
        <v>1.3962961582064422</v>
      </c>
      <c r="E2596" s="238">
        <f t="shared" si="110"/>
        <v>1.6755553898477304</v>
      </c>
      <c r="F2596" s="238">
        <f t="shared" si="111"/>
        <v>41.888884746193263</v>
      </c>
      <c r="G2596" s="238">
        <f t="shared" si="111"/>
        <v>50.266661695431914</v>
      </c>
      <c r="H2596" s="239"/>
      <c r="I2596" s="240"/>
    </row>
    <row r="2597" spans="1:9" x14ac:dyDescent="0.25">
      <c r="A2597" s="235" t="s">
        <v>18228</v>
      </c>
      <c r="B2597" s="250" t="s">
        <v>18239</v>
      </c>
      <c r="C2597" s="236" t="s">
        <v>6180</v>
      </c>
      <c r="D2597" s="237">
        <v>44.805545867958578</v>
      </c>
      <c r="E2597" s="238">
        <f t="shared" si="110"/>
        <v>53.766655041550294</v>
      </c>
      <c r="F2597" s="238">
        <f t="shared" si="111"/>
        <v>1344.1663760387573</v>
      </c>
      <c r="G2597" s="238">
        <f t="shared" si="111"/>
        <v>1612.9996512465088</v>
      </c>
      <c r="H2597" s="239"/>
      <c r="I2597" s="240"/>
    </row>
    <row r="2598" spans="1:9" x14ac:dyDescent="0.25">
      <c r="A2598" s="235" t="s">
        <v>18228</v>
      </c>
      <c r="B2598" s="250" t="s">
        <v>18240</v>
      </c>
      <c r="C2598" s="236" t="s">
        <v>18241</v>
      </c>
      <c r="D2598" s="237">
        <v>111.07351389788029</v>
      </c>
      <c r="E2598" s="238">
        <f t="shared" si="110"/>
        <v>133.28821667745635</v>
      </c>
      <c r="F2598" s="238">
        <f t="shared" si="111"/>
        <v>3332.2054169364087</v>
      </c>
      <c r="G2598" s="238">
        <f t="shared" si="111"/>
        <v>3998.6465003236904</v>
      </c>
      <c r="H2598" s="239"/>
      <c r="I2598" s="240"/>
    </row>
    <row r="2599" spans="1:9" x14ac:dyDescent="0.25">
      <c r="A2599" s="235" t="s">
        <v>18228</v>
      </c>
      <c r="B2599" s="250" t="s">
        <v>18248</v>
      </c>
      <c r="C2599" s="236" t="s">
        <v>6194</v>
      </c>
      <c r="D2599" s="237">
        <v>6.8599999999999994</v>
      </c>
      <c r="E2599" s="238">
        <f t="shared" si="110"/>
        <v>8.2319999999999993</v>
      </c>
      <c r="F2599" s="238">
        <f t="shared" si="111"/>
        <v>205.79999999999998</v>
      </c>
      <c r="G2599" s="238">
        <f t="shared" si="111"/>
        <v>246.95999999999998</v>
      </c>
      <c r="H2599" s="239"/>
      <c r="I2599" s="240"/>
    </row>
    <row r="2600" spans="1:9" x14ac:dyDescent="0.25">
      <c r="A2600" s="235" t="s">
        <v>18228</v>
      </c>
      <c r="B2600" s="250" t="s">
        <v>18249</v>
      </c>
      <c r="C2600" s="236" t="s">
        <v>6196</v>
      </c>
      <c r="D2600" s="237">
        <v>4.9794848424698426</v>
      </c>
      <c r="E2600" s="238">
        <f t="shared" si="110"/>
        <v>5.9753818109638113</v>
      </c>
      <c r="F2600" s="238">
        <f t="shared" si="111"/>
        <v>149.38454527409527</v>
      </c>
      <c r="G2600" s="238">
        <f t="shared" si="111"/>
        <v>179.26145432891434</v>
      </c>
      <c r="H2600" s="239"/>
      <c r="I2600" s="240"/>
    </row>
    <row r="2601" spans="1:9" x14ac:dyDescent="0.25">
      <c r="A2601" s="235" t="s">
        <v>18228</v>
      </c>
      <c r="B2601" s="250" t="s">
        <v>18250</v>
      </c>
      <c r="C2601" s="236" t="s">
        <v>6198</v>
      </c>
      <c r="D2601" s="237">
        <v>12.407282776285417</v>
      </c>
      <c r="E2601" s="238">
        <f t="shared" si="110"/>
        <v>14.888739331542499</v>
      </c>
      <c r="F2601" s="238">
        <f t="shared" si="111"/>
        <v>372.21848328856248</v>
      </c>
      <c r="G2601" s="238">
        <f t="shared" si="111"/>
        <v>446.66217994627499</v>
      </c>
      <c r="H2601" s="239"/>
      <c r="I2601" s="240"/>
    </row>
    <row r="2602" spans="1:9" x14ac:dyDescent="0.25">
      <c r="A2602" s="235" t="s">
        <v>18228</v>
      </c>
      <c r="B2602" s="250" t="s">
        <v>18244</v>
      </c>
      <c r="C2602" s="236" t="s">
        <v>6186</v>
      </c>
      <c r="D2602" s="237">
        <v>56.551400056533176</v>
      </c>
      <c r="E2602" s="238">
        <f t="shared" si="110"/>
        <v>67.861680067839814</v>
      </c>
      <c r="F2602" s="238">
        <f t="shared" si="111"/>
        <v>1696.5420016959952</v>
      </c>
      <c r="G2602" s="238">
        <f t="shared" si="111"/>
        <v>2035.8504020351943</v>
      </c>
      <c r="H2602" s="239"/>
      <c r="I2602" s="240"/>
    </row>
    <row r="2603" spans="1:9" x14ac:dyDescent="0.25">
      <c r="A2603" s="235" t="s">
        <v>18228</v>
      </c>
      <c r="B2603" s="250" t="s">
        <v>18245</v>
      </c>
      <c r="C2603" s="236" t="s">
        <v>6188</v>
      </c>
      <c r="D2603" s="237">
        <v>102.62291834237992</v>
      </c>
      <c r="E2603" s="238">
        <f t="shared" si="110"/>
        <v>123.1475020108559</v>
      </c>
      <c r="F2603" s="238">
        <f t="shared" si="111"/>
        <v>3078.6875502713974</v>
      </c>
      <c r="G2603" s="238">
        <f t="shared" si="111"/>
        <v>3694.4250603256769</v>
      </c>
      <c r="H2603" s="239"/>
      <c r="I2603" s="240"/>
    </row>
    <row r="2604" spans="1:9" x14ac:dyDescent="0.25">
      <c r="A2604" s="235" t="s">
        <v>18228</v>
      </c>
      <c r="B2604" s="250" t="s">
        <v>18247</v>
      </c>
      <c r="C2604" s="236" t="s">
        <v>6192</v>
      </c>
      <c r="D2604" s="237">
        <v>13.74419446046902</v>
      </c>
      <c r="E2604" s="238">
        <f t="shared" si="110"/>
        <v>16.493033352562822</v>
      </c>
      <c r="F2604" s="238">
        <f t="shared" si="111"/>
        <v>412.32583381407056</v>
      </c>
      <c r="G2604" s="238">
        <f t="shared" si="111"/>
        <v>494.79100057688464</v>
      </c>
      <c r="H2604" s="239"/>
      <c r="I2604" s="240"/>
    </row>
    <row r="2605" spans="1:9" x14ac:dyDescent="0.25">
      <c r="A2605" s="235" t="s">
        <v>18228</v>
      </c>
      <c r="B2605" s="250" t="s">
        <v>18237</v>
      </c>
      <c r="C2605" s="236" t="s">
        <v>18238</v>
      </c>
      <c r="D2605" s="237">
        <v>7.9536225430344025</v>
      </c>
      <c r="E2605" s="238">
        <f t="shared" si="110"/>
        <v>9.5443470516412834</v>
      </c>
      <c r="F2605" s="238">
        <f t="shared" si="111"/>
        <v>238.60867629103208</v>
      </c>
      <c r="G2605" s="238">
        <f t="shared" si="111"/>
        <v>286.33041154923848</v>
      </c>
      <c r="H2605" s="239"/>
      <c r="I2605" s="240"/>
    </row>
    <row r="2606" spans="1:9" x14ac:dyDescent="0.25">
      <c r="A2606" s="235" t="s">
        <v>18228</v>
      </c>
      <c r="B2606" s="250" t="s">
        <v>18246</v>
      </c>
      <c r="C2606" s="236" t="s">
        <v>6190</v>
      </c>
      <c r="D2606" s="237">
        <v>12.527975996502688</v>
      </c>
      <c r="E2606" s="238">
        <f t="shared" si="110"/>
        <v>15.033571195803225</v>
      </c>
      <c r="F2606" s="238">
        <f t="shared" si="111"/>
        <v>375.83927989508067</v>
      </c>
      <c r="G2606" s="238">
        <f t="shared" si="111"/>
        <v>451.00713587409672</v>
      </c>
      <c r="H2606" s="239"/>
      <c r="I2606" s="240"/>
    </row>
    <row r="2607" spans="1:9" x14ac:dyDescent="0.25">
      <c r="A2607" s="235" t="s">
        <v>18228</v>
      </c>
      <c r="B2607" s="250" t="s">
        <v>18251</v>
      </c>
      <c r="C2607" s="236" t="s">
        <v>6200</v>
      </c>
      <c r="D2607" s="237">
        <v>30.729382628716369</v>
      </c>
      <c r="E2607" s="238">
        <f t="shared" si="110"/>
        <v>36.875259154459641</v>
      </c>
      <c r="F2607" s="238">
        <f t="shared" si="111"/>
        <v>921.88147886149102</v>
      </c>
      <c r="G2607" s="238">
        <f t="shared" si="111"/>
        <v>1106.2577746337893</v>
      </c>
      <c r="H2607" s="239"/>
      <c r="I2607" s="240"/>
    </row>
    <row r="2608" spans="1:9" x14ac:dyDescent="0.25">
      <c r="A2608" s="235" t="s">
        <v>18228</v>
      </c>
      <c r="B2608" s="250" t="s">
        <v>18229</v>
      </c>
      <c r="C2608" s="236" t="s">
        <v>18230</v>
      </c>
      <c r="D2608" s="237">
        <v>5.25</v>
      </c>
      <c r="E2608" s="238">
        <f t="shared" si="110"/>
        <v>6.3</v>
      </c>
      <c r="F2608" s="238">
        <f t="shared" si="111"/>
        <v>157.5</v>
      </c>
      <c r="G2608" s="238">
        <f t="shared" si="111"/>
        <v>189</v>
      </c>
      <c r="H2608" s="239"/>
      <c r="I2608" s="240"/>
    </row>
    <row r="2609" spans="1:9" x14ac:dyDescent="0.25">
      <c r="A2609" s="235" t="s">
        <v>18228</v>
      </c>
      <c r="B2609" s="250" t="s">
        <v>18258</v>
      </c>
      <c r="C2609" s="236" t="s">
        <v>18259</v>
      </c>
      <c r="D2609" s="237">
        <v>48.041186101798893</v>
      </c>
      <c r="E2609" s="238">
        <f t="shared" si="110"/>
        <v>57.649423322158668</v>
      </c>
      <c r="F2609" s="238">
        <f t="shared" si="111"/>
        <v>1441.2355830539668</v>
      </c>
      <c r="G2609" s="238">
        <f t="shared" si="111"/>
        <v>1729.48269966476</v>
      </c>
      <c r="H2609" s="239"/>
      <c r="I2609" s="240"/>
    </row>
    <row r="2610" spans="1:9" x14ac:dyDescent="0.25">
      <c r="A2610" s="235" t="s">
        <v>18228</v>
      </c>
      <c r="B2610" s="250" t="s">
        <v>18256</v>
      </c>
      <c r="C2610" s="236" t="s">
        <v>18257</v>
      </c>
      <c r="D2610" s="237">
        <v>29.209792527193461</v>
      </c>
      <c r="E2610" s="238">
        <f t="shared" si="110"/>
        <v>35.051751032632154</v>
      </c>
      <c r="F2610" s="238">
        <f t="shared" si="111"/>
        <v>876.29377581580377</v>
      </c>
      <c r="G2610" s="238">
        <f t="shared" si="111"/>
        <v>1051.5525309789646</v>
      </c>
      <c r="H2610" s="239"/>
      <c r="I2610" s="240"/>
    </row>
    <row r="2611" spans="1:9" x14ac:dyDescent="0.25">
      <c r="A2611" s="235" t="s">
        <v>18228</v>
      </c>
      <c r="B2611" s="250" t="s">
        <v>18242</v>
      </c>
      <c r="C2611" s="236" t="s">
        <v>18243</v>
      </c>
      <c r="D2611" s="237">
        <v>20.486479952400096</v>
      </c>
      <c r="E2611" s="238">
        <f t="shared" si="110"/>
        <v>24.583775942880113</v>
      </c>
      <c r="F2611" s="238">
        <f t="shared" si="111"/>
        <v>614.59439857200289</v>
      </c>
      <c r="G2611" s="238">
        <f t="shared" si="111"/>
        <v>737.51327828640342</v>
      </c>
      <c r="H2611" s="239"/>
      <c r="I2611" s="240"/>
    </row>
    <row r="2612" spans="1:9" x14ac:dyDescent="0.25">
      <c r="A2612" s="235" t="s">
        <v>18228</v>
      </c>
      <c r="B2612" s="250" t="s">
        <v>18233</v>
      </c>
      <c r="C2612" s="236" t="s">
        <v>18234</v>
      </c>
      <c r="D2612" s="237">
        <v>1.7340071857676482</v>
      </c>
      <c r="E2612" s="238">
        <f t="shared" si="110"/>
        <v>2.080808622921178</v>
      </c>
      <c r="F2612" s="238">
        <f t="shared" si="111"/>
        <v>52.020215573029446</v>
      </c>
      <c r="G2612" s="238">
        <f t="shared" si="111"/>
        <v>62.424258687635337</v>
      </c>
      <c r="H2612" s="239"/>
      <c r="I2612" s="240"/>
    </row>
    <row r="2613" spans="1:9" x14ac:dyDescent="0.25">
      <c r="A2613" s="235" t="s">
        <v>18228</v>
      </c>
      <c r="B2613" s="250" t="s">
        <v>18231</v>
      </c>
      <c r="C2613" s="236" t="s">
        <v>18232</v>
      </c>
      <c r="D2613" s="237">
        <v>5.0049999999999999</v>
      </c>
      <c r="E2613" s="238">
        <f t="shared" si="110"/>
        <v>6.0059999999999993</v>
      </c>
      <c r="F2613" s="238">
        <f t="shared" si="111"/>
        <v>150.15</v>
      </c>
      <c r="G2613" s="238">
        <f t="shared" si="111"/>
        <v>180.17999999999998</v>
      </c>
      <c r="H2613" s="239"/>
      <c r="I2613" s="240"/>
    </row>
    <row r="2614" spans="1:9" x14ac:dyDescent="0.25">
      <c r="A2614" s="235" t="s">
        <v>18228</v>
      </c>
      <c r="B2614" s="250" t="s">
        <v>18252</v>
      </c>
      <c r="C2614" s="236" t="s">
        <v>18253</v>
      </c>
      <c r="D2614" s="237">
        <v>281.78468508235295</v>
      </c>
      <c r="E2614" s="238">
        <f t="shared" si="110"/>
        <v>338.14162209882352</v>
      </c>
      <c r="F2614" s="238">
        <f t="shared" si="111"/>
        <v>8453.5405524705893</v>
      </c>
      <c r="G2614" s="238">
        <f t="shared" si="111"/>
        <v>10144.248662964706</v>
      </c>
      <c r="H2614" s="239"/>
      <c r="I2614" s="240"/>
    </row>
    <row r="2615" spans="1:9" x14ac:dyDescent="0.25">
      <c r="A2615" s="235" t="s">
        <v>18228</v>
      </c>
      <c r="B2615" s="250" t="s">
        <v>18235</v>
      </c>
      <c r="C2615" s="236" t="s">
        <v>18236</v>
      </c>
      <c r="D2615" s="237">
        <v>129.86585641944856</v>
      </c>
      <c r="E2615" s="238">
        <f t="shared" si="110"/>
        <v>155.83902770333827</v>
      </c>
      <c r="F2615" s="238">
        <f t="shared" si="111"/>
        <v>3895.9756925834567</v>
      </c>
      <c r="G2615" s="238">
        <f t="shared" si="111"/>
        <v>4675.1708311001485</v>
      </c>
      <c r="H2615" s="239"/>
      <c r="I2615" s="240"/>
    </row>
    <row r="2616" spans="1:9" x14ac:dyDescent="0.25">
      <c r="A2616" s="235" t="s">
        <v>18228</v>
      </c>
      <c r="B2616" s="250" t="s">
        <v>18254</v>
      </c>
      <c r="C2616" s="236" t="s">
        <v>18255</v>
      </c>
      <c r="D2616" s="237">
        <v>142.7779162047508</v>
      </c>
      <c r="E2616" s="238">
        <f t="shared" si="110"/>
        <v>171.33349944570094</v>
      </c>
      <c r="F2616" s="238">
        <f t="shared" si="111"/>
        <v>4283.3374861425236</v>
      </c>
      <c r="G2616" s="238">
        <f t="shared" si="111"/>
        <v>5140.0049833710282</v>
      </c>
      <c r="H2616" s="239"/>
      <c r="I2616" s="240"/>
    </row>
    <row r="2617" spans="1:9" x14ac:dyDescent="0.25">
      <c r="A2617" s="235" t="s">
        <v>18260</v>
      </c>
      <c r="B2617" s="250">
        <v>630007000</v>
      </c>
      <c r="C2617" s="236" t="s">
        <v>18267</v>
      </c>
      <c r="D2617" s="237">
        <v>9.3103448275862082</v>
      </c>
      <c r="E2617" s="238">
        <f t="shared" si="110"/>
        <v>11.17241379310345</v>
      </c>
      <c r="F2617" s="238">
        <f t="shared" si="111"/>
        <v>279.31034482758622</v>
      </c>
      <c r="G2617" s="238">
        <f t="shared" si="111"/>
        <v>335.17241379310349</v>
      </c>
      <c r="H2617" s="239"/>
      <c r="I2617" s="240"/>
    </row>
    <row r="2618" spans="1:9" x14ac:dyDescent="0.25">
      <c r="A2618" s="235" t="s">
        <v>18260</v>
      </c>
      <c r="B2618" s="250">
        <v>630885000</v>
      </c>
      <c r="C2618" s="236" t="s">
        <v>18269</v>
      </c>
      <c r="D2618" s="237">
        <v>4.9138757351442166</v>
      </c>
      <c r="E2618" s="238">
        <f t="shared" si="110"/>
        <v>5.8966508821730601</v>
      </c>
      <c r="F2618" s="238">
        <f t="shared" si="111"/>
        <v>147.4162720543265</v>
      </c>
      <c r="G2618" s="238">
        <f t="shared" si="111"/>
        <v>176.8995264651918</v>
      </c>
      <c r="H2618" s="239"/>
      <c r="I2618" s="240"/>
    </row>
    <row r="2619" spans="1:9" x14ac:dyDescent="0.25">
      <c r="A2619" s="235" t="s">
        <v>18260</v>
      </c>
      <c r="B2619" s="250">
        <v>630022000</v>
      </c>
      <c r="C2619" s="236" t="s">
        <v>18268</v>
      </c>
      <c r="D2619" s="237">
        <v>4.5046812414731248</v>
      </c>
      <c r="E2619" s="238">
        <f t="shared" si="110"/>
        <v>5.4056174897677494</v>
      </c>
      <c r="F2619" s="238">
        <f t="shared" si="111"/>
        <v>135.14043724419375</v>
      </c>
      <c r="G2619" s="238">
        <f t="shared" si="111"/>
        <v>162.16852469303248</v>
      </c>
      <c r="H2619" s="239"/>
      <c r="I2619" s="240"/>
    </row>
    <row r="2620" spans="1:9" x14ac:dyDescent="0.25">
      <c r="A2620" s="235" t="s">
        <v>18260</v>
      </c>
      <c r="B2620" s="250">
        <v>630005000</v>
      </c>
      <c r="C2620" s="236" t="s">
        <v>18265</v>
      </c>
      <c r="D2620" s="237">
        <v>3.3486829481323435</v>
      </c>
      <c r="E2620" s="238">
        <f t="shared" si="110"/>
        <v>4.0184195377588123</v>
      </c>
      <c r="F2620" s="238">
        <f t="shared" si="111"/>
        <v>100.46048844397031</v>
      </c>
      <c r="G2620" s="238">
        <f t="shared" si="111"/>
        <v>120.55258613276438</v>
      </c>
      <c r="H2620" s="239"/>
      <c r="I2620" s="240"/>
    </row>
    <row r="2621" spans="1:9" x14ac:dyDescent="0.25">
      <c r="A2621" s="235" t="s">
        <v>18260</v>
      </c>
      <c r="B2621" s="250">
        <v>630004000</v>
      </c>
      <c r="C2621" s="236" t="s">
        <v>18264</v>
      </c>
      <c r="D2621" s="237">
        <v>5.7183908045977017</v>
      </c>
      <c r="E2621" s="238">
        <f t="shared" si="110"/>
        <v>6.862068965517242</v>
      </c>
      <c r="F2621" s="238">
        <f t="shared" si="111"/>
        <v>171.55172413793105</v>
      </c>
      <c r="G2621" s="238">
        <f t="shared" si="111"/>
        <v>205.86206896551727</v>
      </c>
      <c r="H2621" s="239"/>
      <c r="I2621" s="240"/>
    </row>
    <row r="2622" spans="1:9" x14ac:dyDescent="0.25">
      <c r="A2622" s="235" t="s">
        <v>18260</v>
      </c>
      <c r="B2622" s="250">
        <v>630003000</v>
      </c>
      <c r="C2622" s="236" t="s">
        <v>18263</v>
      </c>
      <c r="D2622" s="237">
        <v>3.902533483583519</v>
      </c>
      <c r="E2622" s="238">
        <f t="shared" si="110"/>
        <v>4.6830401803002228</v>
      </c>
      <c r="F2622" s="238">
        <f t="shared" si="111"/>
        <v>117.07600450750557</v>
      </c>
      <c r="G2622" s="238">
        <f t="shared" si="111"/>
        <v>140.49120540900668</v>
      </c>
      <c r="H2622" s="239"/>
      <c r="I2622" s="240"/>
    </row>
    <row r="2623" spans="1:9" x14ac:dyDescent="0.25">
      <c r="A2623" s="235" t="s">
        <v>18260</v>
      </c>
      <c r="B2623" s="250">
        <v>630886000</v>
      </c>
      <c r="C2623" s="236" t="s">
        <v>18270</v>
      </c>
      <c r="D2623" s="237">
        <v>7.620198205350313</v>
      </c>
      <c r="E2623" s="238">
        <f t="shared" si="110"/>
        <v>9.144237846420376</v>
      </c>
      <c r="F2623" s="238">
        <f t="shared" si="111"/>
        <v>228.6059461605094</v>
      </c>
      <c r="G2623" s="238">
        <f t="shared" si="111"/>
        <v>274.3271353926113</v>
      </c>
      <c r="H2623" s="239"/>
      <c r="I2623" s="240"/>
    </row>
    <row r="2624" spans="1:9" x14ac:dyDescent="0.25">
      <c r="A2624" s="235" t="s">
        <v>18260</v>
      </c>
      <c r="B2624" s="250">
        <v>630889000</v>
      </c>
      <c r="C2624" s="236" t="s">
        <v>18272</v>
      </c>
      <c r="D2624" s="237">
        <v>203.89697720392115</v>
      </c>
      <c r="E2624" s="238">
        <f t="shared" si="110"/>
        <v>244.67637264470537</v>
      </c>
      <c r="F2624" s="238">
        <f t="shared" si="111"/>
        <v>6116.9093161176343</v>
      </c>
      <c r="G2624" s="238">
        <f t="shared" si="111"/>
        <v>7340.2911793411613</v>
      </c>
      <c r="H2624" s="239"/>
      <c r="I2624" s="240"/>
    </row>
    <row r="2625" spans="1:9" x14ac:dyDescent="0.25">
      <c r="A2625" s="235" t="s">
        <v>18260</v>
      </c>
      <c r="B2625" s="250">
        <v>630887000</v>
      </c>
      <c r="C2625" s="236" t="s">
        <v>18271</v>
      </c>
      <c r="D2625" s="237">
        <v>7.620198205350313</v>
      </c>
      <c r="E2625" s="238">
        <f t="shared" si="110"/>
        <v>9.144237846420376</v>
      </c>
      <c r="F2625" s="238">
        <f t="shared" si="111"/>
        <v>228.6059461605094</v>
      </c>
      <c r="G2625" s="238">
        <f t="shared" si="111"/>
        <v>274.3271353926113</v>
      </c>
      <c r="H2625" s="239"/>
      <c r="I2625" s="240"/>
    </row>
    <row r="2626" spans="1:9" x14ac:dyDescent="0.25">
      <c r="A2626" s="235" t="s">
        <v>18260</v>
      </c>
      <c r="B2626" s="250">
        <v>630891000</v>
      </c>
      <c r="C2626" s="236" t="s">
        <v>18273</v>
      </c>
      <c r="D2626" s="237">
        <v>203.89697720392115</v>
      </c>
      <c r="E2626" s="238">
        <f t="shared" si="110"/>
        <v>244.67637264470537</v>
      </c>
      <c r="F2626" s="238">
        <f t="shared" si="111"/>
        <v>6116.9093161176343</v>
      </c>
      <c r="G2626" s="238">
        <f t="shared" si="111"/>
        <v>7340.2911793411613</v>
      </c>
      <c r="H2626" s="239"/>
      <c r="I2626" s="240"/>
    </row>
    <row r="2627" spans="1:9" x14ac:dyDescent="0.25">
      <c r="A2627" s="235" t="s">
        <v>18260</v>
      </c>
      <c r="B2627" s="250">
        <v>630001000</v>
      </c>
      <c r="C2627" s="236" t="s">
        <v>18261</v>
      </c>
      <c r="D2627" s="237">
        <v>3.5655386130204669</v>
      </c>
      <c r="E2627" s="238">
        <f t="shared" si="110"/>
        <v>4.2786463356245603</v>
      </c>
      <c r="F2627" s="238">
        <f t="shared" si="111"/>
        <v>106.96615839061401</v>
      </c>
      <c r="G2627" s="238">
        <f t="shared" si="111"/>
        <v>128.35939006873681</v>
      </c>
      <c r="H2627" s="239"/>
      <c r="I2627" s="240"/>
    </row>
    <row r="2628" spans="1:9" x14ac:dyDescent="0.25">
      <c r="A2628" s="235" t="s">
        <v>18260</v>
      </c>
      <c r="B2628" s="250">
        <v>630002000</v>
      </c>
      <c r="C2628" s="236" t="s">
        <v>18262</v>
      </c>
      <c r="D2628" s="237">
        <v>3.6618112996350165</v>
      </c>
      <c r="E2628" s="238">
        <f t="shared" si="110"/>
        <v>4.3941735595620193</v>
      </c>
      <c r="F2628" s="238">
        <f t="shared" si="111"/>
        <v>109.85433898905049</v>
      </c>
      <c r="G2628" s="238">
        <f t="shared" si="111"/>
        <v>131.82520678686058</v>
      </c>
      <c r="H2628" s="239"/>
      <c r="I2628" s="240"/>
    </row>
    <row r="2629" spans="1:9" x14ac:dyDescent="0.25">
      <c r="A2629" s="235" t="s">
        <v>18260</v>
      </c>
      <c r="B2629" s="250">
        <v>630006000</v>
      </c>
      <c r="C2629" s="236" t="s">
        <v>18266</v>
      </c>
      <c r="D2629" s="237">
        <v>6.1494252873563218</v>
      </c>
      <c r="E2629" s="238">
        <f t="shared" si="110"/>
        <v>7.3793103448275854</v>
      </c>
      <c r="F2629" s="238">
        <f t="shared" si="111"/>
        <v>184.48275862068965</v>
      </c>
      <c r="G2629" s="238">
        <f t="shared" si="111"/>
        <v>221.37931034482756</v>
      </c>
      <c r="H2629" s="239"/>
      <c r="I2629" s="240"/>
    </row>
    <row r="2630" spans="1:9" x14ac:dyDescent="0.25">
      <c r="A2630" s="235" t="s">
        <v>18274</v>
      </c>
      <c r="B2630" s="262">
        <v>630259000</v>
      </c>
      <c r="C2630" s="236" t="s">
        <v>20641</v>
      </c>
      <c r="D2630" s="237">
        <v>41.901408450704224</v>
      </c>
      <c r="E2630" s="238">
        <f t="shared" ref="E2630:E2633" si="112">D2630*1.2</f>
        <v>50.281690140845065</v>
      </c>
      <c r="F2630" s="238">
        <f t="shared" ref="F2630:F2633" si="113">D2630*$F$1</f>
        <v>1257.0422535211267</v>
      </c>
      <c r="G2630" s="238">
        <f t="shared" ref="G2630:G2633" si="114">E2630*$F$1</f>
        <v>1508.450704225352</v>
      </c>
      <c r="H2630" s="239" t="s">
        <v>18819</v>
      </c>
      <c r="I2630" s="240"/>
    </row>
    <row r="2631" spans="1:9" x14ac:dyDescent="0.25">
      <c r="A2631" s="235" t="s">
        <v>18274</v>
      </c>
      <c r="B2631" s="262">
        <v>630260000</v>
      </c>
      <c r="C2631" s="236" t="s">
        <v>20642</v>
      </c>
      <c r="D2631" s="237">
        <v>7.2850898494414764</v>
      </c>
      <c r="E2631" s="238">
        <f t="shared" si="112"/>
        <v>8.742107819329771</v>
      </c>
      <c r="F2631" s="238">
        <f t="shared" si="113"/>
        <v>218.55269548324429</v>
      </c>
      <c r="G2631" s="238">
        <f t="shared" si="114"/>
        <v>262.26323457989315</v>
      </c>
      <c r="H2631" s="239" t="s">
        <v>18819</v>
      </c>
      <c r="I2631" s="240"/>
    </row>
    <row r="2632" spans="1:9" x14ac:dyDescent="0.25">
      <c r="A2632" s="235" t="s">
        <v>18274</v>
      </c>
      <c r="B2632" s="262">
        <v>630264000</v>
      </c>
      <c r="C2632" s="236" t="s">
        <v>20679</v>
      </c>
      <c r="D2632" s="237">
        <v>41.379310344827587</v>
      </c>
      <c r="E2632" s="238">
        <f t="shared" si="112"/>
        <v>49.655172413793103</v>
      </c>
      <c r="F2632" s="238">
        <f t="shared" si="113"/>
        <v>1241.3793103448277</v>
      </c>
      <c r="G2632" s="238">
        <f t="shared" si="114"/>
        <v>1489.655172413793</v>
      </c>
      <c r="H2632" s="239" t="s">
        <v>18819</v>
      </c>
      <c r="I2632" s="240"/>
    </row>
    <row r="2633" spans="1:9" x14ac:dyDescent="0.25">
      <c r="A2633" s="235" t="s">
        <v>18274</v>
      </c>
      <c r="B2633" s="262">
        <v>630263000</v>
      </c>
      <c r="C2633" s="236" t="s">
        <v>20680</v>
      </c>
      <c r="D2633" s="237">
        <v>6.7994171928120455</v>
      </c>
      <c r="E2633" s="238">
        <f t="shared" si="112"/>
        <v>8.1593006313744549</v>
      </c>
      <c r="F2633" s="238">
        <f t="shared" si="113"/>
        <v>203.98251578436137</v>
      </c>
      <c r="G2633" s="238">
        <f t="shared" si="114"/>
        <v>244.77901894123366</v>
      </c>
      <c r="H2633" s="239" t="s">
        <v>18819</v>
      </c>
      <c r="I2633" s="240"/>
    </row>
    <row r="2634" spans="1:9" x14ac:dyDescent="0.25">
      <c r="A2634" s="235" t="s">
        <v>18274</v>
      </c>
      <c r="B2634" s="250">
        <v>625598000</v>
      </c>
      <c r="C2634" s="236" t="s">
        <v>18284</v>
      </c>
      <c r="D2634" s="237">
        <v>10.957309651043666</v>
      </c>
      <c r="E2634" s="238">
        <f t="shared" si="110"/>
        <v>13.148771581252399</v>
      </c>
      <c r="F2634" s="238">
        <f t="shared" si="111"/>
        <v>328.71928953130998</v>
      </c>
      <c r="G2634" s="238">
        <f t="shared" si="111"/>
        <v>394.46314743757199</v>
      </c>
      <c r="H2634" s="239"/>
      <c r="I2634" s="240"/>
    </row>
    <row r="2635" spans="1:9" x14ac:dyDescent="0.25">
      <c r="A2635" s="235" t="s">
        <v>18274</v>
      </c>
      <c r="B2635" s="250">
        <v>625599000</v>
      </c>
      <c r="C2635" s="236" t="s">
        <v>18284</v>
      </c>
      <c r="D2635" s="237">
        <v>10.674999999999999</v>
      </c>
      <c r="E2635" s="238">
        <f t="shared" si="110"/>
        <v>12.809999999999999</v>
      </c>
      <c r="F2635" s="238">
        <f t="shared" si="111"/>
        <v>320.24999999999994</v>
      </c>
      <c r="G2635" s="238">
        <f t="shared" si="111"/>
        <v>384.29999999999995</v>
      </c>
      <c r="H2635" s="239"/>
      <c r="I2635" s="240"/>
    </row>
    <row r="2636" spans="1:9" x14ac:dyDescent="0.25">
      <c r="A2636" s="235" t="s">
        <v>18274</v>
      </c>
      <c r="B2636" s="250">
        <v>631981000</v>
      </c>
      <c r="C2636" s="236" t="s">
        <v>18284</v>
      </c>
      <c r="D2636" s="237">
        <v>7.1252187877716464</v>
      </c>
      <c r="E2636" s="238">
        <f t="shared" si="110"/>
        <v>8.5502625453259746</v>
      </c>
      <c r="F2636" s="238">
        <f t="shared" si="111"/>
        <v>213.7565636331494</v>
      </c>
      <c r="G2636" s="238">
        <f t="shared" si="111"/>
        <v>256.50787635977923</v>
      </c>
      <c r="H2636" s="239"/>
      <c r="I2636" s="240"/>
    </row>
    <row r="2637" spans="1:9" x14ac:dyDescent="0.25">
      <c r="A2637" s="235" t="s">
        <v>18274</v>
      </c>
      <c r="B2637" s="250">
        <v>625601000</v>
      </c>
      <c r="C2637" s="236" t="s">
        <v>18286</v>
      </c>
      <c r="D2637" s="237">
        <v>3.2779573444124681</v>
      </c>
      <c r="E2637" s="238">
        <f t="shared" si="110"/>
        <v>3.9335488132949616</v>
      </c>
      <c r="F2637" s="238">
        <f t="shared" si="111"/>
        <v>98.338720332374038</v>
      </c>
      <c r="G2637" s="238">
        <f t="shared" si="111"/>
        <v>118.00646439884885</v>
      </c>
      <c r="H2637" s="239"/>
      <c r="I2637" s="240"/>
    </row>
    <row r="2638" spans="1:9" x14ac:dyDescent="0.25">
      <c r="A2638" s="235" t="s">
        <v>18274</v>
      </c>
      <c r="B2638" s="250">
        <v>631287000</v>
      </c>
      <c r="C2638" s="236" t="s">
        <v>19990</v>
      </c>
      <c r="D2638" s="237">
        <v>5.9623634392492866</v>
      </c>
      <c r="E2638" s="238">
        <f t="shared" si="110"/>
        <v>7.1548361270991441</v>
      </c>
      <c r="F2638" s="238">
        <f t="shared" si="111"/>
        <v>178.8709031774786</v>
      </c>
      <c r="G2638" s="238">
        <f t="shared" si="111"/>
        <v>214.64508381297432</v>
      </c>
      <c r="H2638" s="239"/>
      <c r="I2638" s="240"/>
    </row>
    <row r="2639" spans="1:9" x14ac:dyDescent="0.25">
      <c r="A2639" s="235" t="s">
        <v>18274</v>
      </c>
      <c r="B2639" s="250">
        <v>631286000</v>
      </c>
      <c r="C2639" s="236" t="s">
        <v>18302</v>
      </c>
      <c r="D2639" s="237">
        <v>2.9617822553236466</v>
      </c>
      <c r="E2639" s="238">
        <f t="shared" si="110"/>
        <v>3.5541387063883758</v>
      </c>
      <c r="F2639" s="238">
        <f t="shared" si="111"/>
        <v>88.853467659709395</v>
      </c>
      <c r="G2639" s="238">
        <f t="shared" si="111"/>
        <v>106.62416119165127</v>
      </c>
      <c r="H2639" s="239"/>
      <c r="I2639" s="240"/>
    </row>
    <row r="2640" spans="1:9" x14ac:dyDescent="0.25">
      <c r="A2640" s="235" t="s">
        <v>18274</v>
      </c>
      <c r="B2640" s="250">
        <v>631288000</v>
      </c>
      <c r="C2640" s="236" t="s">
        <v>18302</v>
      </c>
      <c r="D2640" s="237">
        <v>4.0407210903258068</v>
      </c>
      <c r="E2640" s="238">
        <f t="shared" si="110"/>
        <v>4.8488653083909679</v>
      </c>
      <c r="F2640" s="238">
        <f t="shared" si="111"/>
        <v>121.22163270977421</v>
      </c>
      <c r="G2640" s="238">
        <f t="shared" si="111"/>
        <v>145.46595925172903</v>
      </c>
      <c r="H2640" s="239"/>
      <c r="I2640" s="240"/>
    </row>
    <row r="2641" spans="1:9" x14ac:dyDescent="0.25">
      <c r="A2641" s="235" t="s">
        <v>18274</v>
      </c>
      <c r="B2641" s="250">
        <v>631235000</v>
      </c>
      <c r="C2641" s="236" t="s">
        <v>18301</v>
      </c>
      <c r="D2641" s="237">
        <v>8.9827023434957347</v>
      </c>
      <c r="E2641" s="238">
        <f t="shared" si="110"/>
        <v>10.779242812194882</v>
      </c>
      <c r="F2641" s="238">
        <f t="shared" si="111"/>
        <v>269.48107030487205</v>
      </c>
      <c r="G2641" s="238">
        <f t="shared" si="111"/>
        <v>323.37728436584644</v>
      </c>
      <c r="H2641" s="239"/>
      <c r="I2641" s="240"/>
    </row>
    <row r="2642" spans="1:9" x14ac:dyDescent="0.25">
      <c r="A2642" s="235" t="s">
        <v>18274</v>
      </c>
      <c r="B2642" s="250">
        <v>631758000</v>
      </c>
      <c r="C2642" s="236" t="s">
        <v>18301</v>
      </c>
      <c r="D2642" s="237">
        <v>5.0884941831910444</v>
      </c>
      <c r="E2642" s="238">
        <f t="shared" si="110"/>
        <v>6.1061930198292531</v>
      </c>
      <c r="F2642" s="238">
        <f t="shared" si="111"/>
        <v>152.65482549573133</v>
      </c>
      <c r="G2642" s="238">
        <f t="shared" si="111"/>
        <v>183.1857905948776</v>
      </c>
      <c r="H2642" s="239"/>
      <c r="I2642" s="240"/>
    </row>
    <row r="2643" spans="1:9" x14ac:dyDescent="0.25">
      <c r="A2643" s="235" t="s">
        <v>18274</v>
      </c>
      <c r="B2643" s="251">
        <v>631032000</v>
      </c>
      <c r="C2643" s="241" t="s">
        <v>7178</v>
      </c>
      <c r="D2643" s="237">
        <v>36.461400318899003</v>
      </c>
      <c r="E2643" s="242">
        <f t="shared" si="110"/>
        <v>43.753680382678802</v>
      </c>
      <c r="F2643" s="242">
        <f t="shared" si="111"/>
        <v>1093.8420095669701</v>
      </c>
      <c r="G2643" s="242">
        <f t="shared" si="111"/>
        <v>1312.6104114803641</v>
      </c>
      <c r="H2643" s="243" t="s">
        <v>7557</v>
      </c>
      <c r="I2643" s="240"/>
    </row>
    <row r="2644" spans="1:9" x14ac:dyDescent="0.25">
      <c r="A2644" s="235" t="s">
        <v>18274</v>
      </c>
      <c r="B2644" s="251">
        <v>631037000</v>
      </c>
      <c r="C2644" s="241" t="s">
        <v>18291</v>
      </c>
      <c r="D2644" s="237">
        <v>8.0436315591891265</v>
      </c>
      <c r="E2644" s="242">
        <f t="shared" si="110"/>
        <v>9.6523578710269522</v>
      </c>
      <c r="F2644" s="242">
        <f t="shared" si="111"/>
        <v>241.3089467756738</v>
      </c>
      <c r="G2644" s="242">
        <f t="shared" si="111"/>
        <v>289.57073613080854</v>
      </c>
      <c r="H2644" s="243" t="s">
        <v>7557</v>
      </c>
      <c r="I2644" s="240"/>
    </row>
    <row r="2645" spans="1:9" x14ac:dyDescent="0.25">
      <c r="A2645" s="235" t="s">
        <v>18274</v>
      </c>
      <c r="B2645" s="250">
        <v>631034000</v>
      </c>
      <c r="C2645" s="236" t="s">
        <v>18290</v>
      </c>
      <c r="D2645" s="237">
        <v>6.262568630540482</v>
      </c>
      <c r="E2645" s="238">
        <f t="shared" si="110"/>
        <v>7.5150823566485778</v>
      </c>
      <c r="F2645" s="238">
        <f t="shared" si="111"/>
        <v>187.87705891621445</v>
      </c>
      <c r="G2645" s="238">
        <f t="shared" si="111"/>
        <v>225.45247069945734</v>
      </c>
      <c r="H2645" s="239"/>
      <c r="I2645" s="240"/>
    </row>
    <row r="2646" spans="1:9" x14ac:dyDescent="0.25">
      <c r="A2646" s="235" t="s">
        <v>18274</v>
      </c>
      <c r="B2646" s="250">
        <v>631114000</v>
      </c>
      <c r="C2646" s="236" t="s">
        <v>18290</v>
      </c>
      <c r="D2646" s="237">
        <v>4.9866213578135179</v>
      </c>
      <c r="E2646" s="238">
        <f t="shared" si="110"/>
        <v>5.9839456293762217</v>
      </c>
      <c r="F2646" s="238">
        <f t="shared" si="111"/>
        <v>149.59864073440554</v>
      </c>
      <c r="G2646" s="238">
        <f t="shared" si="111"/>
        <v>179.51836888128665</v>
      </c>
      <c r="H2646" s="239"/>
      <c r="I2646" s="240"/>
    </row>
    <row r="2647" spans="1:9" x14ac:dyDescent="0.25">
      <c r="A2647" s="235" t="s">
        <v>18274</v>
      </c>
      <c r="B2647" s="250">
        <v>631169000</v>
      </c>
      <c r="C2647" s="236" t="s">
        <v>18297</v>
      </c>
      <c r="D2647" s="237">
        <v>11.625910042656919</v>
      </c>
      <c r="E2647" s="238">
        <f t="shared" si="110"/>
        <v>13.951092051188303</v>
      </c>
      <c r="F2647" s="238">
        <f t="shared" si="111"/>
        <v>348.77730127970756</v>
      </c>
      <c r="G2647" s="238">
        <f t="shared" si="111"/>
        <v>418.53276153564906</v>
      </c>
      <c r="H2647" s="239"/>
      <c r="I2647" s="240"/>
    </row>
    <row r="2648" spans="1:9" x14ac:dyDescent="0.25">
      <c r="A2648" s="235" t="s">
        <v>18274</v>
      </c>
      <c r="B2648" s="250">
        <v>631224000</v>
      </c>
      <c r="C2648" s="236" t="s">
        <v>19991</v>
      </c>
      <c r="D2648" s="237">
        <v>4.4820443794057923</v>
      </c>
      <c r="E2648" s="238">
        <f t="shared" si="110"/>
        <v>5.3784532552869502</v>
      </c>
      <c r="F2648" s="238">
        <f t="shared" si="111"/>
        <v>134.46133138217377</v>
      </c>
      <c r="G2648" s="238">
        <f t="shared" si="111"/>
        <v>161.35359765860849</v>
      </c>
      <c r="H2648" s="239"/>
      <c r="I2648" s="240"/>
    </row>
    <row r="2649" spans="1:9" x14ac:dyDescent="0.25">
      <c r="A2649" s="235" t="s">
        <v>18274</v>
      </c>
      <c r="B2649" s="250">
        <v>625658000</v>
      </c>
      <c r="C2649" s="236" t="s">
        <v>18908</v>
      </c>
      <c r="D2649" s="237">
        <v>7.3500000000000005</v>
      </c>
      <c r="E2649" s="238">
        <f t="shared" si="110"/>
        <v>8.82</v>
      </c>
      <c r="F2649" s="238">
        <f t="shared" si="111"/>
        <v>220.50000000000003</v>
      </c>
      <c r="G2649" s="238">
        <f t="shared" si="111"/>
        <v>264.60000000000002</v>
      </c>
      <c r="H2649" s="239"/>
      <c r="I2649" s="240"/>
    </row>
    <row r="2650" spans="1:9" x14ac:dyDescent="0.25">
      <c r="A2650" s="235" t="s">
        <v>18274</v>
      </c>
      <c r="B2650" s="250">
        <v>631220000</v>
      </c>
      <c r="C2650" s="236" t="s">
        <v>18300</v>
      </c>
      <c r="D2650" s="237">
        <v>6.381230067217226</v>
      </c>
      <c r="E2650" s="238">
        <f t="shared" si="110"/>
        <v>7.657476080660671</v>
      </c>
      <c r="F2650" s="238">
        <f t="shared" si="111"/>
        <v>191.43690201651677</v>
      </c>
      <c r="G2650" s="238">
        <f t="shared" si="111"/>
        <v>229.72428241982013</v>
      </c>
      <c r="H2650" s="239"/>
      <c r="I2650" s="240"/>
    </row>
    <row r="2651" spans="1:9" x14ac:dyDescent="0.25">
      <c r="A2651" s="235" t="s">
        <v>18274</v>
      </c>
      <c r="B2651" s="250">
        <v>631219000</v>
      </c>
      <c r="C2651" s="236" t="s">
        <v>18299</v>
      </c>
      <c r="D2651" s="237">
        <v>6.3852973260045198</v>
      </c>
      <c r="E2651" s="238">
        <f t="shared" ref="E2651:E2714" si="115">D2651*1.2</f>
        <v>7.6623567912054238</v>
      </c>
      <c r="F2651" s="238">
        <f t="shared" ref="F2651:G2714" si="116">D2651*$F$1</f>
        <v>191.5589197801356</v>
      </c>
      <c r="G2651" s="238">
        <f t="shared" si="116"/>
        <v>229.87070373616271</v>
      </c>
      <c r="H2651" s="239"/>
      <c r="I2651" s="240"/>
    </row>
    <row r="2652" spans="1:9" x14ac:dyDescent="0.25">
      <c r="A2652" s="235" t="s">
        <v>18274</v>
      </c>
      <c r="B2652" s="250">
        <v>631156000</v>
      </c>
      <c r="C2652" s="236" t="s">
        <v>18295</v>
      </c>
      <c r="D2652" s="237">
        <v>8.4654226577731038</v>
      </c>
      <c r="E2652" s="238">
        <f t="shared" si="115"/>
        <v>10.158507189327723</v>
      </c>
      <c r="F2652" s="238">
        <f t="shared" si="116"/>
        <v>253.96267973319311</v>
      </c>
      <c r="G2652" s="238">
        <f t="shared" si="116"/>
        <v>304.75521567983168</v>
      </c>
      <c r="H2652" s="239"/>
      <c r="I2652" s="240"/>
    </row>
    <row r="2653" spans="1:9" x14ac:dyDescent="0.25">
      <c r="A2653" s="235" t="s">
        <v>18274</v>
      </c>
      <c r="B2653" s="250">
        <v>631158000</v>
      </c>
      <c r="C2653" s="236" t="s">
        <v>18296</v>
      </c>
      <c r="D2653" s="237">
        <v>12.46</v>
      </c>
      <c r="E2653" s="238">
        <f t="shared" si="115"/>
        <v>14.952</v>
      </c>
      <c r="F2653" s="238">
        <f t="shared" si="116"/>
        <v>373.8</v>
      </c>
      <c r="G2653" s="238">
        <f t="shared" si="116"/>
        <v>448.56</v>
      </c>
      <c r="H2653" s="239"/>
      <c r="I2653" s="240"/>
    </row>
    <row r="2654" spans="1:9" x14ac:dyDescent="0.25">
      <c r="A2654" s="235" t="s">
        <v>18274</v>
      </c>
      <c r="B2654" s="250">
        <v>631150000</v>
      </c>
      <c r="C2654" s="236" t="s">
        <v>18294</v>
      </c>
      <c r="D2654" s="237">
        <v>20.259529483118303</v>
      </c>
      <c r="E2654" s="238">
        <f t="shared" si="115"/>
        <v>24.311435379741962</v>
      </c>
      <c r="F2654" s="238">
        <f t="shared" si="116"/>
        <v>607.78588449354913</v>
      </c>
      <c r="G2654" s="238">
        <f t="shared" si="116"/>
        <v>729.34306139225885</v>
      </c>
      <c r="H2654" s="239"/>
      <c r="I2654" s="240"/>
    </row>
    <row r="2655" spans="1:9" x14ac:dyDescent="0.25">
      <c r="A2655" s="235" t="s">
        <v>18274</v>
      </c>
      <c r="B2655" s="250">
        <v>624064000</v>
      </c>
      <c r="C2655" s="236" t="s">
        <v>18277</v>
      </c>
      <c r="D2655" s="237">
        <v>5.1678281862487276</v>
      </c>
      <c r="E2655" s="238">
        <f t="shared" si="115"/>
        <v>6.2013938234984733</v>
      </c>
      <c r="F2655" s="238">
        <f t="shared" si="116"/>
        <v>155.03484558746183</v>
      </c>
      <c r="G2655" s="238">
        <f t="shared" si="116"/>
        <v>186.04181470495419</v>
      </c>
      <c r="H2655" s="239"/>
      <c r="I2655" s="240"/>
    </row>
    <row r="2656" spans="1:9" x14ac:dyDescent="0.25">
      <c r="A2656" s="235" t="s">
        <v>18274</v>
      </c>
      <c r="B2656" s="251">
        <v>631149000</v>
      </c>
      <c r="C2656" s="241" t="s">
        <v>18293</v>
      </c>
      <c r="D2656" s="237">
        <v>11.406100735870696</v>
      </c>
      <c r="E2656" s="242">
        <f t="shared" si="115"/>
        <v>13.687320883044835</v>
      </c>
      <c r="F2656" s="242">
        <f t="shared" si="116"/>
        <v>342.18302207612089</v>
      </c>
      <c r="G2656" s="242">
        <f t="shared" si="116"/>
        <v>410.61962649134506</v>
      </c>
      <c r="H2656" s="243" t="s">
        <v>7557</v>
      </c>
      <c r="I2656" s="240"/>
    </row>
    <row r="2657" spans="1:9" x14ac:dyDescent="0.25">
      <c r="A2657" s="235" t="s">
        <v>18274</v>
      </c>
      <c r="B2657" s="251">
        <v>631148000</v>
      </c>
      <c r="C2657" s="241" t="s">
        <v>18292</v>
      </c>
      <c r="D2657" s="237">
        <v>8.5620801977367442</v>
      </c>
      <c r="E2657" s="242">
        <f t="shared" si="115"/>
        <v>10.274496237284092</v>
      </c>
      <c r="F2657" s="242">
        <f t="shared" si="116"/>
        <v>256.86240593210232</v>
      </c>
      <c r="G2657" s="242">
        <f t="shared" si="116"/>
        <v>308.23488711852275</v>
      </c>
      <c r="H2657" s="243" t="s">
        <v>7557</v>
      </c>
      <c r="I2657" s="240"/>
    </row>
    <row r="2658" spans="1:9" x14ac:dyDescent="0.25">
      <c r="A2658" s="235" t="s">
        <v>18274</v>
      </c>
      <c r="B2658" s="250">
        <v>631216000</v>
      </c>
      <c r="C2658" s="236" t="s">
        <v>18298</v>
      </c>
      <c r="D2658" s="237">
        <v>3.9899999999999998</v>
      </c>
      <c r="E2658" s="238">
        <f t="shared" si="115"/>
        <v>4.7879999999999994</v>
      </c>
      <c r="F2658" s="238">
        <f t="shared" si="116"/>
        <v>119.69999999999999</v>
      </c>
      <c r="G2658" s="238">
        <f t="shared" si="116"/>
        <v>143.63999999999999</v>
      </c>
      <c r="H2658" s="239"/>
      <c r="I2658" s="240"/>
    </row>
    <row r="2659" spans="1:9" x14ac:dyDescent="0.25">
      <c r="A2659" s="235" t="s">
        <v>18274</v>
      </c>
      <c r="B2659" s="250">
        <v>624037000</v>
      </c>
      <c r="C2659" s="236" t="s">
        <v>18275</v>
      </c>
      <c r="D2659" s="237">
        <v>4.4933003526010395</v>
      </c>
      <c r="E2659" s="238">
        <f t="shared" si="115"/>
        <v>5.3919604231212475</v>
      </c>
      <c r="F2659" s="238">
        <f t="shared" si="116"/>
        <v>134.79901057803119</v>
      </c>
      <c r="G2659" s="238">
        <f t="shared" si="116"/>
        <v>161.75881269363742</v>
      </c>
      <c r="H2659" s="239"/>
      <c r="I2659" s="240"/>
    </row>
    <row r="2660" spans="1:9" x14ac:dyDescent="0.25">
      <c r="A2660" s="235" t="s">
        <v>18274</v>
      </c>
      <c r="B2660" s="250">
        <v>624061000</v>
      </c>
      <c r="C2660" s="236" t="s">
        <v>18276</v>
      </c>
      <c r="D2660" s="237">
        <v>1.6256855065157179</v>
      </c>
      <c r="E2660" s="238">
        <f t="shared" si="115"/>
        <v>1.9508226078188613</v>
      </c>
      <c r="F2660" s="238">
        <f t="shared" si="116"/>
        <v>48.770565195471534</v>
      </c>
      <c r="G2660" s="238">
        <f t="shared" si="116"/>
        <v>58.52467823456584</v>
      </c>
      <c r="H2660" s="239"/>
      <c r="I2660" s="240"/>
    </row>
    <row r="2661" spans="1:9" x14ac:dyDescent="0.25">
      <c r="A2661" s="235" t="s">
        <v>18274</v>
      </c>
      <c r="B2661" s="250">
        <v>631980000</v>
      </c>
      <c r="C2661" s="236" t="s">
        <v>18304</v>
      </c>
      <c r="D2661" s="237">
        <v>3.6274441799915764</v>
      </c>
      <c r="E2661" s="238">
        <f t="shared" si="115"/>
        <v>4.3529330159898914</v>
      </c>
      <c r="F2661" s="238">
        <f t="shared" si="116"/>
        <v>108.82332539974729</v>
      </c>
      <c r="G2661" s="238">
        <f t="shared" si="116"/>
        <v>130.58799047969674</v>
      </c>
      <c r="H2661" s="239"/>
      <c r="I2661" s="240"/>
    </row>
    <row r="2662" spans="1:9" x14ac:dyDescent="0.25">
      <c r="A2662" s="235" t="s">
        <v>18274</v>
      </c>
      <c r="B2662" s="250">
        <v>625602000</v>
      </c>
      <c r="C2662" s="236" t="s">
        <v>18287</v>
      </c>
      <c r="D2662" s="237">
        <v>1.0301506592185723</v>
      </c>
      <c r="E2662" s="238">
        <f t="shared" si="115"/>
        <v>1.2361807910622866</v>
      </c>
      <c r="F2662" s="238">
        <f t="shared" si="116"/>
        <v>30.904519776557169</v>
      </c>
      <c r="G2662" s="238">
        <f t="shared" si="116"/>
        <v>37.085423731868602</v>
      </c>
      <c r="H2662" s="239"/>
      <c r="I2662" s="240"/>
    </row>
    <row r="2663" spans="1:9" x14ac:dyDescent="0.25">
      <c r="A2663" s="235" t="s">
        <v>18274</v>
      </c>
      <c r="B2663" s="250">
        <v>631289000</v>
      </c>
      <c r="C2663" s="236" t="s">
        <v>18303</v>
      </c>
      <c r="D2663" s="237">
        <v>6.2649984437047204</v>
      </c>
      <c r="E2663" s="238">
        <f t="shared" si="115"/>
        <v>7.5179981324456637</v>
      </c>
      <c r="F2663" s="238">
        <f t="shared" si="116"/>
        <v>187.9499533111416</v>
      </c>
      <c r="G2663" s="238">
        <f t="shared" si="116"/>
        <v>225.5399439733699</v>
      </c>
      <c r="H2663" s="239"/>
      <c r="I2663" s="240"/>
    </row>
    <row r="2664" spans="1:9" x14ac:dyDescent="0.25">
      <c r="A2664" s="235" t="s">
        <v>18274</v>
      </c>
      <c r="B2664" s="250">
        <v>624995000</v>
      </c>
      <c r="C2664" s="236" t="s">
        <v>18283</v>
      </c>
      <c r="D2664" s="237">
        <v>5.0477691960230446</v>
      </c>
      <c r="E2664" s="238">
        <f t="shared" si="115"/>
        <v>6.057323035227653</v>
      </c>
      <c r="F2664" s="238">
        <f t="shared" si="116"/>
        <v>151.43307588069135</v>
      </c>
      <c r="G2664" s="238">
        <f t="shared" si="116"/>
        <v>181.71969105682959</v>
      </c>
      <c r="H2664" s="239"/>
      <c r="I2664" s="240"/>
    </row>
    <row r="2665" spans="1:9" x14ac:dyDescent="0.25">
      <c r="A2665" s="235" t="s">
        <v>18274</v>
      </c>
      <c r="B2665" s="250">
        <v>624739000</v>
      </c>
      <c r="C2665" s="236" t="s">
        <v>18909</v>
      </c>
      <c r="D2665" s="237">
        <v>12.241882540851169</v>
      </c>
      <c r="E2665" s="238">
        <f t="shared" si="115"/>
        <v>14.690259049021401</v>
      </c>
      <c r="F2665" s="238">
        <f t="shared" si="116"/>
        <v>367.25647622553504</v>
      </c>
      <c r="G2665" s="238">
        <f t="shared" si="116"/>
        <v>440.70777147064206</v>
      </c>
      <c r="H2665" s="239"/>
      <c r="I2665" s="240"/>
    </row>
    <row r="2666" spans="1:9" x14ac:dyDescent="0.25">
      <c r="A2666" s="235" t="s">
        <v>18274</v>
      </c>
      <c r="B2666" s="250">
        <v>624740000</v>
      </c>
      <c r="C2666" s="236" t="s">
        <v>18910</v>
      </c>
      <c r="D2666" s="237">
        <v>16.534422137178925</v>
      </c>
      <c r="E2666" s="238">
        <f t="shared" si="115"/>
        <v>19.841306564614708</v>
      </c>
      <c r="F2666" s="238">
        <f t="shared" si="116"/>
        <v>496.03266411536777</v>
      </c>
      <c r="G2666" s="238">
        <f t="shared" si="116"/>
        <v>595.2391969384413</v>
      </c>
      <c r="H2666" s="239"/>
      <c r="I2666" s="240"/>
    </row>
    <row r="2667" spans="1:9" x14ac:dyDescent="0.25">
      <c r="A2667" s="235" t="s">
        <v>18274</v>
      </c>
      <c r="B2667" s="250">
        <v>624729000</v>
      </c>
      <c r="C2667" s="236" t="s">
        <v>19992</v>
      </c>
      <c r="D2667" s="237">
        <v>9.2189381745921004</v>
      </c>
      <c r="E2667" s="238">
        <f t="shared" si="115"/>
        <v>11.062725809510519</v>
      </c>
      <c r="F2667" s="238">
        <f t="shared" si="116"/>
        <v>276.56814523776302</v>
      </c>
      <c r="G2667" s="238">
        <f t="shared" si="116"/>
        <v>331.8817742853156</v>
      </c>
      <c r="H2667" s="239"/>
      <c r="I2667" s="240"/>
    </row>
    <row r="2668" spans="1:9" x14ac:dyDescent="0.25">
      <c r="A2668" s="235" t="s">
        <v>18274</v>
      </c>
      <c r="B2668" s="250">
        <v>625657000</v>
      </c>
      <c r="C2668" s="236" t="s">
        <v>18288</v>
      </c>
      <c r="D2668" s="237">
        <v>4.8701168108881356</v>
      </c>
      <c r="E2668" s="238">
        <f t="shared" si="115"/>
        <v>5.8441401730657629</v>
      </c>
      <c r="F2668" s="238">
        <f t="shared" si="116"/>
        <v>146.10350432664407</v>
      </c>
      <c r="G2668" s="238">
        <f t="shared" si="116"/>
        <v>175.32420519197288</v>
      </c>
      <c r="H2668" s="239"/>
      <c r="I2668" s="240"/>
    </row>
    <row r="2669" spans="1:9" x14ac:dyDescent="0.25">
      <c r="A2669" s="235" t="s">
        <v>18274</v>
      </c>
      <c r="B2669" s="250">
        <v>625600000</v>
      </c>
      <c r="C2669" s="236" t="s">
        <v>18285</v>
      </c>
      <c r="D2669" s="237">
        <v>4.8701168108881356</v>
      </c>
      <c r="E2669" s="238">
        <f t="shared" si="115"/>
        <v>5.8441401730657629</v>
      </c>
      <c r="F2669" s="238">
        <f t="shared" si="116"/>
        <v>146.10350432664407</v>
      </c>
      <c r="G2669" s="238">
        <f t="shared" si="116"/>
        <v>175.32420519197288</v>
      </c>
      <c r="H2669" s="239"/>
      <c r="I2669" s="240"/>
    </row>
    <row r="2670" spans="1:9" x14ac:dyDescent="0.25">
      <c r="A2670" s="235" t="s">
        <v>18274</v>
      </c>
      <c r="B2670" s="250">
        <v>624737000</v>
      </c>
      <c r="C2670" s="236" t="s">
        <v>19993</v>
      </c>
      <c r="D2670" s="237">
        <v>9.4014733004758302</v>
      </c>
      <c r="E2670" s="238">
        <f t="shared" si="115"/>
        <v>11.281767960570996</v>
      </c>
      <c r="F2670" s="238">
        <f t="shared" si="116"/>
        <v>282.04419901427491</v>
      </c>
      <c r="G2670" s="238">
        <f t="shared" si="116"/>
        <v>338.45303881712988</v>
      </c>
      <c r="H2670" s="239"/>
      <c r="I2670" s="240"/>
    </row>
    <row r="2671" spans="1:9" x14ac:dyDescent="0.25">
      <c r="A2671" s="235" t="s">
        <v>18274</v>
      </c>
      <c r="B2671" s="250">
        <v>624736000</v>
      </c>
      <c r="C2671" s="236" t="s">
        <v>18278</v>
      </c>
      <c r="D2671" s="237">
        <v>7.7825255252252052</v>
      </c>
      <c r="E2671" s="238">
        <f t="shared" si="115"/>
        <v>9.3390306302702459</v>
      </c>
      <c r="F2671" s="238">
        <f t="shared" si="116"/>
        <v>233.47576575675615</v>
      </c>
      <c r="G2671" s="238">
        <f t="shared" si="116"/>
        <v>280.17091890810735</v>
      </c>
      <c r="H2671" s="239"/>
      <c r="I2671" s="240"/>
    </row>
    <row r="2672" spans="1:9" x14ac:dyDescent="0.25">
      <c r="A2672" s="235" t="s">
        <v>18274</v>
      </c>
      <c r="B2672" s="250">
        <v>624749000</v>
      </c>
      <c r="C2672" s="236" t="s">
        <v>18279</v>
      </c>
      <c r="D2672" s="237">
        <v>8.0357459371633482</v>
      </c>
      <c r="E2672" s="238">
        <f t="shared" si="115"/>
        <v>9.6428951245960182</v>
      </c>
      <c r="F2672" s="238">
        <f t="shared" si="116"/>
        <v>241.07237811490046</v>
      </c>
      <c r="G2672" s="238">
        <f t="shared" si="116"/>
        <v>289.28685373788056</v>
      </c>
      <c r="H2672" s="239"/>
      <c r="I2672" s="240"/>
    </row>
    <row r="2673" spans="1:9" x14ac:dyDescent="0.25">
      <c r="A2673" s="235" t="s">
        <v>18274</v>
      </c>
      <c r="B2673" s="250">
        <v>624738000</v>
      </c>
      <c r="C2673" s="236" t="s">
        <v>19994</v>
      </c>
      <c r="D2673" s="237">
        <v>8.1828845705078308</v>
      </c>
      <c r="E2673" s="238">
        <f t="shared" si="115"/>
        <v>9.8194614846093966</v>
      </c>
      <c r="F2673" s="238">
        <f t="shared" si="116"/>
        <v>245.48653711523491</v>
      </c>
      <c r="G2673" s="238">
        <f t="shared" si="116"/>
        <v>294.58384453828188</v>
      </c>
      <c r="H2673" s="239"/>
      <c r="I2673" s="240"/>
    </row>
    <row r="2674" spans="1:9" x14ac:dyDescent="0.25">
      <c r="A2674" s="235" t="s">
        <v>18274</v>
      </c>
      <c r="B2674" s="250">
        <v>624992000</v>
      </c>
      <c r="C2674" s="236" t="s">
        <v>18282</v>
      </c>
      <c r="D2674" s="237">
        <v>3.9592869820158811</v>
      </c>
      <c r="E2674" s="238">
        <f t="shared" si="115"/>
        <v>4.751144378419057</v>
      </c>
      <c r="F2674" s="238">
        <f t="shared" si="116"/>
        <v>118.77860946047643</v>
      </c>
      <c r="G2674" s="238">
        <f t="shared" si="116"/>
        <v>142.53433135257171</v>
      </c>
      <c r="H2674" s="239"/>
      <c r="I2674" s="240"/>
    </row>
    <row r="2675" spans="1:9" x14ac:dyDescent="0.25">
      <c r="A2675" s="235" t="s">
        <v>18274</v>
      </c>
      <c r="B2675" s="250">
        <v>624971000</v>
      </c>
      <c r="C2675" s="236" t="s">
        <v>18281</v>
      </c>
      <c r="D2675" s="237">
        <v>5.784620057164692</v>
      </c>
      <c r="E2675" s="238">
        <f t="shared" si="115"/>
        <v>6.9415440685976302</v>
      </c>
      <c r="F2675" s="238">
        <f t="shared" si="116"/>
        <v>173.53860171494077</v>
      </c>
      <c r="G2675" s="238">
        <f t="shared" si="116"/>
        <v>208.24632205792889</v>
      </c>
      <c r="H2675" s="239"/>
      <c r="I2675" s="240"/>
    </row>
    <row r="2676" spans="1:9" x14ac:dyDescent="0.25">
      <c r="A2676" s="235" t="s">
        <v>18274</v>
      </c>
      <c r="B2676" s="250">
        <v>624970000</v>
      </c>
      <c r="C2676" s="236" t="s">
        <v>18280</v>
      </c>
      <c r="D2676" s="237">
        <v>3.735831930867604</v>
      </c>
      <c r="E2676" s="238">
        <f t="shared" si="115"/>
        <v>4.4829983170411243</v>
      </c>
      <c r="F2676" s="238">
        <f t="shared" si="116"/>
        <v>112.07495792602812</v>
      </c>
      <c r="G2676" s="238">
        <f t="shared" si="116"/>
        <v>134.48994951123373</v>
      </c>
      <c r="H2676" s="239"/>
      <c r="I2676" s="240"/>
    </row>
    <row r="2677" spans="1:9" x14ac:dyDescent="0.25">
      <c r="A2677" s="235" t="s">
        <v>18274</v>
      </c>
      <c r="B2677" s="251">
        <v>631033000</v>
      </c>
      <c r="C2677" s="241" t="s">
        <v>18289</v>
      </c>
      <c r="D2677" s="237">
        <v>165.30551233472502</v>
      </c>
      <c r="E2677" s="242">
        <f t="shared" si="115"/>
        <v>198.36661480167001</v>
      </c>
      <c r="F2677" s="242">
        <f t="shared" si="116"/>
        <v>4959.165370041751</v>
      </c>
      <c r="G2677" s="242">
        <f t="shared" si="116"/>
        <v>5950.9984440501003</v>
      </c>
      <c r="H2677" s="243" t="s">
        <v>7557</v>
      </c>
      <c r="I2677" s="240"/>
    </row>
    <row r="2678" spans="1:9" x14ac:dyDescent="0.25">
      <c r="A2678" s="235" t="s">
        <v>18305</v>
      </c>
      <c r="B2678" s="250">
        <v>626640000</v>
      </c>
      <c r="C2678" s="236" t="s">
        <v>18306</v>
      </c>
      <c r="D2678" s="237">
        <v>12.293519812383568</v>
      </c>
      <c r="E2678" s="238">
        <f t="shared" si="115"/>
        <v>14.752223774860282</v>
      </c>
      <c r="F2678" s="238">
        <f t="shared" si="116"/>
        <v>368.80559437150703</v>
      </c>
      <c r="G2678" s="238">
        <f t="shared" si="116"/>
        <v>442.56671324580844</v>
      </c>
      <c r="H2678" s="239"/>
      <c r="I2678" s="240"/>
    </row>
    <row r="2679" spans="1:9" x14ac:dyDescent="0.25">
      <c r="A2679" s="235" t="s">
        <v>18305</v>
      </c>
      <c r="B2679" s="250">
        <v>626659000</v>
      </c>
      <c r="C2679" s="236" t="s">
        <v>18325</v>
      </c>
      <c r="D2679" s="237">
        <v>40.424876376754646</v>
      </c>
      <c r="E2679" s="238">
        <f t="shared" si="115"/>
        <v>48.509851652105574</v>
      </c>
      <c r="F2679" s="238">
        <f t="shared" si="116"/>
        <v>1212.7462913026393</v>
      </c>
      <c r="G2679" s="238">
        <f t="shared" si="116"/>
        <v>1455.2955495631672</v>
      </c>
      <c r="H2679" s="239"/>
      <c r="I2679" s="240"/>
    </row>
    <row r="2680" spans="1:9" x14ac:dyDescent="0.25">
      <c r="A2680" s="235" t="s">
        <v>18305</v>
      </c>
      <c r="B2680" s="250">
        <v>626660000</v>
      </c>
      <c r="C2680" s="236" t="s">
        <v>18326</v>
      </c>
      <c r="D2680" s="237">
        <v>28.275966426464073</v>
      </c>
      <c r="E2680" s="238">
        <f t="shared" si="115"/>
        <v>33.931159711756884</v>
      </c>
      <c r="F2680" s="238">
        <f t="shared" si="116"/>
        <v>848.27899279392216</v>
      </c>
      <c r="G2680" s="238">
        <f t="shared" si="116"/>
        <v>1017.9347913527065</v>
      </c>
      <c r="H2680" s="239"/>
      <c r="I2680" s="240"/>
    </row>
    <row r="2681" spans="1:9" x14ac:dyDescent="0.25">
      <c r="A2681" s="235" t="s">
        <v>18305</v>
      </c>
      <c r="B2681" s="250">
        <v>626644000</v>
      </c>
      <c r="C2681" s="236" t="s">
        <v>18310</v>
      </c>
      <c r="D2681" s="237">
        <v>15.137474980059055</v>
      </c>
      <c r="E2681" s="238">
        <f t="shared" si="115"/>
        <v>18.164969976070864</v>
      </c>
      <c r="F2681" s="238">
        <f t="shared" si="116"/>
        <v>454.12424940177164</v>
      </c>
      <c r="G2681" s="238">
        <f t="shared" si="116"/>
        <v>544.94909928212587</v>
      </c>
      <c r="H2681" s="239"/>
      <c r="I2681" s="240"/>
    </row>
    <row r="2682" spans="1:9" x14ac:dyDescent="0.25">
      <c r="A2682" s="235" t="s">
        <v>18305</v>
      </c>
      <c r="B2682" s="250">
        <v>626645000</v>
      </c>
      <c r="C2682" s="236" t="s">
        <v>18311</v>
      </c>
      <c r="D2682" s="237">
        <v>15.137474980059055</v>
      </c>
      <c r="E2682" s="238">
        <f t="shared" si="115"/>
        <v>18.164969976070864</v>
      </c>
      <c r="F2682" s="238">
        <f t="shared" si="116"/>
        <v>454.12424940177164</v>
      </c>
      <c r="G2682" s="238">
        <f t="shared" si="116"/>
        <v>544.94909928212587</v>
      </c>
      <c r="H2682" s="239"/>
      <c r="I2682" s="240"/>
    </row>
    <row r="2683" spans="1:9" x14ac:dyDescent="0.25">
      <c r="A2683" s="235" t="s">
        <v>18305</v>
      </c>
      <c r="B2683" s="250">
        <v>626646000</v>
      </c>
      <c r="C2683" s="236" t="s">
        <v>18312</v>
      </c>
      <c r="D2683" s="237">
        <v>15.137474980059055</v>
      </c>
      <c r="E2683" s="238">
        <f t="shared" si="115"/>
        <v>18.164969976070864</v>
      </c>
      <c r="F2683" s="238">
        <f t="shared" si="116"/>
        <v>454.12424940177164</v>
      </c>
      <c r="G2683" s="238">
        <f t="shared" si="116"/>
        <v>544.94909928212587</v>
      </c>
      <c r="H2683" s="239"/>
      <c r="I2683" s="240"/>
    </row>
    <row r="2684" spans="1:9" x14ac:dyDescent="0.25">
      <c r="A2684" s="235" t="s">
        <v>18305</v>
      </c>
      <c r="B2684" s="250">
        <v>626647000</v>
      </c>
      <c r="C2684" s="236" t="s">
        <v>18313</v>
      </c>
      <c r="D2684" s="237">
        <v>15.137474980059055</v>
      </c>
      <c r="E2684" s="238">
        <f t="shared" si="115"/>
        <v>18.164969976070864</v>
      </c>
      <c r="F2684" s="238">
        <f t="shared" si="116"/>
        <v>454.12424940177164</v>
      </c>
      <c r="G2684" s="238">
        <f t="shared" si="116"/>
        <v>544.94909928212587</v>
      </c>
      <c r="H2684" s="239"/>
      <c r="I2684" s="240"/>
    </row>
    <row r="2685" spans="1:9" x14ac:dyDescent="0.25">
      <c r="A2685" s="235" t="s">
        <v>18305</v>
      </c>
      <c r="B2685" s="250">
        <v>626648000</v>
      </c>
      <c r="C2685" s="236" t="s">
        <v>18314</v>
      </c>
      <c r="D2685" s="237">
        <v>15.137474980059055</v>
      </c>
      <c r="E2685" s="238">
        <f t="shared" si="115"/>
        <v>18.164969976070864</v>
      </c>
      <c r="F2685" s="238">
        <f t="shared" si="116"/>
        <v>454.12424940177164</v>
      </c>
      <c r="G2685" s="238">
        <f t="shared" si="116"/>
        <v>544.94909928212587</v>
      </c>
      <c r="H2685" s="239"/>
      <c r="I2685" s="240"/>
    </row>
    <row r="2686" spans="1:9" x14ac:dyDescent="0.25">
      <c r="A2686" s="235" t="s">
        <v>18305</v>
      </c>
      <c r="B2686" s="250">
        <v>626641000</v>
      </c>
      <c r="C2686" s="236" t="s">
        <v>18307</v>
      </c>
      <c r="D2686" s="237">
        <v>17.090094050785599</v>
      </c>
      <c r="E2686" s="238">
        <f t="shared" si="115"/>
        <v>20.508112860942717</v>
      </c>
      <c r="F2686" s="238">
        <f t="shared" si="116"/>
        <v>512.70282152356799</v>
      </c>
      <c r="G2686" s="238">
        <f t="shared" si="116"/>
        <v>615.24338582828148</v>
      </c>
      <c r="H2686" s="239"/>
      <c r="I2686" s="240"/>
    </row>
    <row r="2687" spans="1:9" x14ac:dyDescent="0.25">
      <c r="A2687" s="235" t="s">
        <v>18305</v>
      </c>
      <c r="B2687" s="250">
        <v>626642000</v>
      </c>
      <c r="C2687" s="236" t="s">
        <v>18308</v>
      </c>
      <c r="D2687" s="237">
        <v>16.969696131698527</v>
      </c>
      <c r="E2687" s="238">
        <f t="shared" si="115"/>
        <v>20.363635358038231</v>
      </c>
      <c r="F2687" s="238">
        <f t="shared" si="116"/>
        <v>509.0908839509558</v>
      </c>
      <c r="G2687" s="238">
        <f t="shared" si="116"/>
        <v>610.90906074114696</v>
      </c>
      <c r="H2687" s="239"/>
      <c r="I2687" s="240"/>
    </row>
    <row r="2688" spans="1:9" x14ac:dyDescent="0.25">
      <c r="A2688" s="235" t="s">
        <v>18305</v>
      </c>
      <c r="B2688" s="250">
        <v>626643000</v>
      </c>
      <c r="C2688" s="236" t="s">
        <v>18309</v>
      </c>
      <c r="D2688" s="237">
        <v>15.981721635351793</v>
      </c>
      <c r="E2688" s="238">
        <f t="shared" si="115"/>
        <v>19.178065962422149</v>
      </c>
      <c r="F2688" s="238">
        <f t="shared" si="116"/>
        <v>479.45164906055379</v>
      </c>
      <c r="G2688" s="238">
        <f t="shared" si="116"/>
        <v>575.34197887266453</v>
      </c>
      <c r="H2688" s="239"/>
      <c r="I2688" s="240"/>
    </row>
    <row r="2689" spans="1:9" x14ac:dyDescent="0.25">
      <c r="A2689" s="235" t="s">
        <v>18305</v>
      </c>
      <c r="B2689" s="250">
        <v>626656000</v>
      </c>
      <c r="C2689" s="236" t="s">
        <v>18322</v>
      </c>
      <c r="D2689" s="237">
        <v>49.297926888044437</v>
      </c>
      <c r="E2689" s="238">
        <f t="shared" si="115"/>
        <v>59.157512265653324</v>
      </c>
      <c r="F2689" s="238">
        <f t="shared" si="116"/>
        <v>1478.9378066413331</v>
      </c>
      <c r="G2689" s="238">
        <f t="shared" si="116"/>
        <v>1774.7253679695998</v>
      </c>
      <c r="H2689" s="239"/>
      <c r="I2689" s="240"/>
    </row>
    <row r="2690" spans="1:9" x14ac:dyDescent="0.25">
      <c r="A2690" s="235" t="s">
        <v>18305</v>
      </c>
      <c r="B2690" s="250">
        <v>626652000</v>
      </c>
      <c r="C2690" s="236" t="s">
        <v>18318</v>
      </c>
      <c r="D2690" s="237">
        <v>49.297926888044437</v>
      </c>
      <c r="E2690" s="238">
        <f t="shared" si="115"/>
        <v>59.157512265653324</v>
      </c>
      <c r="F2690" s="238">
        <f t="shared" si="116"/>
        <v>1478.9378066413331</v>
      </c>
      <c r="G2690" s="238">
        <f t="shared" si="116"/>
        <v>1774.7253679695998</v>
      </c>
      <c r="H2690" s="239"/>
      <c r="I2690" s="240"/>
    </row>
    <row r="2691" spans="1:9" x14ac:dyDescent="0.25">
      <c r="A2691" s="235" t="s">
        <v>18305</v>
      </c>
      <c r="B2691" s="250">
        <v>626653000</v>
      </c>
      <c r="C2691" s="236" t="s">
        <v>18319</v>
      </c>
      <c r="D2691" s="237">
        <v>49.297926888044437</v>
      </c>
      <c r="E2691" s="238">
        <f t="shared" si="115"/>
        <v>59.157512265653324</v>
      </c>
      <c r="F2691" s="238">
        <f t="shared" si="116"/>
        <v>1478.9378066413331</v>
      </c>
      <c r="G2691" s="238">
        <f t="shared" si="116"/>
        <v>1774.7253679695998</v>
      </c>
      <c r="H2691" s="239"/>
      <c r="I2691" s="240"/>
    </row>
    <row r="2692" spans="1:9" x14ac:dyDescent="0.25">
      <c r="A2692" s="235" t="s">
        <v>18305</v>
      </c>
      <c r="B2692" s="250">
        <v>626654000</v>
      </c>
      <c r="C2692" s="236" t="s">
        <v>18320</v>
      </c>
      <c r="D2692" s="237">
        <v>49.297926888044437</v>
      </c>
      <c r="E2692" s="238">
        <f t="shared" si="115"/>
        <v>59.157512265653324</v>
      </c>
      <c r="F2692" s="238">
        <f t="shared" si="116"/>
        <v>1478.9378066413331</v>
      </c>
      <c r="G2692" s="238">
        <f t="shared" si="116"/>
        <v>1774.7253679695998</v>
      </c>
      <c r="H2692" s="239"/>
      <c r="I2692" s="240"/>
    </row>
    <row r="2693" spans="1:9" x14ac:dyDescent="0.25">
      <c r="A2693" s="235" t="s">
        <v>18305</v>
      </c>
      <c r="B2693" s="250">
        <v>626655000</v>
      </c>
      <c r="C2693" s="236" t="s">
        <v>18321</v>
      </c>
      <c r="D2693" s="237">
        <v>49.297926888044437</v>
      </c>
      <c r="E2693" s="238">
        <f t="shared" si="115"/>
        <v>59.157512265653324</v>
      </c>
      <c r="F2693" s="238">
        <f t="shared" si="116"/>
        <v>1478.9378066413331</v>
      </c>
      <c r="G2693" s="238">
        <f t="shared" si="116"/>
        <v>1774.7253679695998</v>
      </c>
      <c r="H2693" s="239"/>
      <c r="I2693" s="240"/>
    </row>
    <row r="2694" spans="1:9" x14ac:dyDescent="0.25">
      <c r="A2694" s="235" t="s">
        <v>18305</v>
      </c>
      <c r="B2694" s="250">
        <v>626649000</v>
      </c>
      <c r="C2694" s="236" t="s">
        <v>18315</v>
      </c>
      <c r="D2694" s="237">
        <v>60.5647701027343</v>
      </c>
      <c r="E2694" s="238">
        <f t="shared" si="115"/>
        <v>72.677724123281152</v>
      </c>
      <c r="F2694" s="238">
        <f t="shared" si="116"/>
        <v>1816.943103082029</v>
      </c>
      <c r="G2694" s="238">
        <f t="shared" si="116"/>
        <v>2180.3317236984344</v>
      </c>
      <c r="H2694" s="239"/>
      <c r="I2694" s="240"/>
    </row>
    <row r="2695" spans="1:9" x14ac:dyDescent="0.25">
      <c r="A2695" s="235" t="s">
        <v>18305</v>
      </c>
      <c r="B2695" s="250">
        <v>626650000</v>
      </c>
      <c r="C2695" s="236" t="s">
        <v>18316</v>
      </c>
      <c r="D2695" s="237">
        <v>54.631845750929124</v>
      </c>
      <c r="E2695" s="238">
        <f t="shared" si="115"/>
        <v>65.558214901114951</v>
      </c>
      <c r="F2695" s="238">
        <f t="shared" si="116"/>
        <v>1638.9553725278738</v>
      </c>
      <c r="G2695" s="238">
        <f t="shared" si="116"/>
        <v>1966.7464470334485</v>
      </c>
      <c r="H2695" s="239"/>
      <c r="I2695" s="240"/>
    </row>
    <row r="2696" spans="1:9" x14ac:dyDescent="0.25">
      <c r="A2696" s="235" t="s">
        <v>18305</v>
      </c>
      <c r="B2696" s="250">
        <v>626651000</v>
      </c>
      <c r="C2696" s="236" t="s">
        <v>18317</v>
      </c>
      <c r="D2696" s="237">
        <v>51.081873762678427</v>
      </c>
      <c r="E2696" s="238">
        <f t="shared" si="115"/>
        <v>61.298248515214112</v>
      </c>
      <c r="F2696" s="238">
        <f t="shared" si="116"/>
        <v>1532.4562128803527</v>
      </c>
      <c r="G2696" s="238">
        <f t="shared" si="116"/>
        <v>1838.9474554564233</v>
      </c>
      <c r="H2696" s="239"/>
      <c r="I2696" s="240"/>
    </row>
    <row r="2697" spans="1:9" x14ac:dyDescent="0.25">
      <c r="A2697" s="235" t="s">
        <v>18305</v>
      </c>
      <c r="B2697" s="250">
        <v>626658000</v>
      </c>
      <c r="C2697" s="236" t="s">
        <v>18324</v>
      </c>
      <c r="D2697" s="237">
        <v>36.155869882051384</v>
      </c>
      <c r="E2697" s="238">
        <f t="shared" si="115"/>
        <v>43.387043858461659</v>
      </c>
      <c r="F2697" s="238">
        <f t="shared" si="116"/>
        <v>1084.6760964615414</v>
      </c>
      <c r="G2697" s="238">
        <f t="shared" si="116"/>
        <v>1301.6113157538498</v>
      </c>
      <c r="H2697" s="239"/>
      <c r="I2697" s="240"/>
    </row>
    <row r="2698" spans="1:9" x14ac:dyDescent="0.25">
      <c r="A2698" s="235" t="s">
        <v>18305</v>
      </c>
      <c r="B2698" s="250">
        <v>626657000</v>
      </c>
      <c r="C2698" s="236" t="s">
        <v>18323</v>
      </c>
      <c r="D2698" s="237">
        <v>36.155869882051384</v>
      </c>
      <c r="E2698" s="238">
        <f t="shared" si="115"/>
        <v>43.387043858461659</v>
      </c>
      <c r="F2698" s="238">
        <f t="shared" si="116"/>
        <v>1084.6760964615414</v>
      </c>
      <c r="G2698" s="238">
        <f t="shared" si="116"/>
        <v>1301.6113157538498</v>
      </c>
      <c r="H2698" s="239"/>
      <c r="I2698" s="240"/>
    </row>
    <row r="2699" spans="1:9" x14ac:dyDescent="0.25">
      <c r="A2699" s="235" t="s">
        <v>18305</v>
      </c>
      <c r="B2699" s="250">
        <v>626665000</v>
      </c>
      <c r="C2699" s="236" t="s">
        <v>19995</v>
      </c>
      <c r="D2699" s="237">
        <v>73.201738287198097</v>
      </c>
      <c r="E2699" s="238">
        <f t="shared" si="115"/>
        <v>87.842085944637716</v>
      </c>
      <c r="F2699" s="238">
        <f t="shared" si="116"/>
        <v>2196.0521486159428</v>
      </c>
      <c r="G2699" s="238">
        <f t="shared" si="116"/>
        <v>2635.2625783391313</v>
      </c>
      <c r="H2699" s="239"/>
      <c r="I2699" s="240"/>
    </row>
    <row r="2700" spans="1:9" x14ac:dyDescent="0.25">
      <c r="A2700" s="235" t="s">
        <v>18305</v>
      </c>
      <c r="B2700" s="250">
        <v>626664000</v>
      </c>
      <c r="C2700" s="236" t="s">
        <v>18329</v>
      </c>
      <c r="D2700" s="237">
        <v>50.031499527871922</v>
      </c>
      <c r="E2700" s="238">
        <f t="shared" si="115"/>
        <v>60.037799433446303</v>
      </c>
      <c r="F2700" s="238">
        <f t="shared" si="116"/>
        <v>1500.9449858361577</v>
      </c>
      <c r="G2700" s="238">
        <f t="shared" si="116"/>
        <v>1801.1339830033892</v>
      </c>
      <c r="H2700" s="239"/>
      <c r="I2700" s="240"/>
    </row>
    <row r="2701" spans="1:9" x14ac:dyDescent="0.25">
      <c r="A2701" s="235" t="s">
        <v>18305</v>
      </c>
      <c r="B2701" s="250">
        <v>626663000</v>
      </c>
      <c r="C2701" s="236" t="s">
        <v>18328</v>
      </c>
      <c r="D2701" s="237">
        <v>12.395794945885928</v>
      </c>
      <c r="E2701" s="238">
        <f t="shared" si="115"/>
        <v>14.874953935063113</v>
      </c>
      <c r="F2701" s="238">
        <f t="shared" si="116"/>
        <v>371.87384837657783</v>
      </c>
      <c r="G2701" s="238">
        <f t="shared" si="116"/>
        <v>446.2486180518934</v>
      </c>
      <c r="H2701" s="239"/>
      <c r="I2701" s="240"/>
    </row>
    <row r="2702" spans="1:9" x14ac:dyDescent="0.25">
      <c r="A2702" s="235" t="s">
        <v>18305</v>
      </c>
      <c r="B2702" s="250">
        <v>626662000</v>
      </c>
      <c r="C2702" s="236" t="s">
        <v>18327</v>
      </c>
      <c r="D2702" s="237">
        <v>26.504083781972604</v>
      </c>
      <c r="E2702" s="238">
        <f t="shared" si="115"/>
        <v>31.804900538367121</v>
      </c>
      <c r="F2702" s="238">
        <f t="shared" si="116"/>
        <v>795.12251345917809</v>
      </c>
      <c r="G2702" s="238">
        <f t="shared" si="116"/>
        <v>954.14701615101364</v>
      </c>
      <c r="H2702" s="239"/>
      <c r="I2702" s="240"/>
    </row>
    <row r="2703" spans="1:9" x14ac:dyDescent="0.25">
      <c r="A2703" s="235" t="s">
        <v>18305</v>
      </c>
      <c r="B2703" s="250">
        <v>626661000</v>
      </c>
      <c r="C2703" s="236" t="s">
        <v>18800</v>
      </c>
      <c r="D2703" s="237">
        <v>26.527898296000867</v>
      </c>
      <c r="E2703" s="238">
        <f t="shared" si="115"/>
        <v>31.83347795520104</v>
      </c>
      <c r="F2703" s="238">
        <f t="shared" si="116"/>
        <v>795.83694888002606</v>
      </c>
      <c r="G2703" s="238">
        <f t="shared" si="116"/>
        <v>955.00433865603122</v>
      </c>
      <c r="H2703" s="239"/>
      <c r="I2703" s="240"/>
    </row>
    <row r="2704" spans="1:9" x14ac:dyDescent="0.25">
      <c r="A2704" s="235" t="s">
        <v>18330</v>
      </c>
      <c r="B2704" s="250">
        <v>627538000</v>
      </c>
      <c r="C2704" s="236" t="s">
        <v>18335</v>
      </c>
      <c r="D2704" s="237">
        <v>7.8171802153074443</v>
      </c>
      <c r="E2704" s="238">
        <f t="shared" si="115"/>
        <v>9.3806162583689332</v>
      </c>
      <c r="F2704" s="238">
        <f t="shared" si="116"/>
        <v>234.51540645922333</v>
      </c>
      <c r="G2704" s="238">
        <f t="shared" si="116"/>
        <v>281.41848775106797</v>
      </c>
      <c r="H2704" s="239"/>
      <c r="I2704" s="240"/>
    </row>
    <row r="2705" spans="1:9" x14ac:dyDescent="0.25">
      <c r="A2705" s="235" t="s">
        <v>18330</v>
      </c>
      <c r="B2705" s="250">
        <v>627539000</v>
      </c>
      <c r="C2705" s="236" t="s">
        <v>18336</v>
      </c>
      <c r="D2705" s="237">
        <v>7.9928452988364551</v>
      </c>
      <c r="E2705" s="238">
        <f t="shared" si="115"/>
        <v>9.5914143586037461</v>
      </c>
      <c r="F2705" s="238">
        <f t="shared" si="116"/>
        <v>239.78535896509365</v>
      </c>
      <c r="G2705" s="238">
        <f t="shared" si="116"/>
        <v>287.74243075811239</v>
      </c>
      <c r="H2705" s="239"/>
      <c r="I2705" s="240"/>
    </row>
    <row r="2706" spans="1:9" x14ac:dyDescent="0.25">
      <c r="A2706" s="235" t="s">
        <v>18330</v>
      </c>
      <c r="B2706" s="250">
        <v>627544000</v>
      </c>
      <c r="C2706" s="236" t="s">
        <v>18337</v>
      </c>
      <c r="D2706" s="237">
        <v>8.1680086938287779</v>
      </c>
      <c r="E2706" s="238">
        <f t="shared" si="115"/>
        <v>9.8016104325945328</v>
      </c>
      <c r="F2706" s="238">
        <f t="shared" si="116"/>
        <v>245.04026081486333</v>
      </c>
      <c r="G2706" s="238">
        <f t="shared" si="116"/>
        <v>294.04831297783596</v>
      </c>
      <c r="H2706" s="239"/>
      <c r="I2706" s="240"/>
    </row>
    <row r="2707" spans="1:9" x14ac:dyDescent="0.25">
      <c r="A2707" s="235" t="s">
        <v>18330</v>
      </c>
      <c r="B2707" s="250">
        <v>627534000</v>
      </c>
      <c r="C2707" s="236" t="s">
        <v>18331</v>
      </c>
      <c r="D2707" s="237">
        <v>6.5395798227676689</v>
      </c>
      <c r="E2707" s="238">
        <f t="shared" si="115"/>
        <v>7.8474957873212023</v>
      </c>
      <c r="F2707" s="238">
        <f t="shared" si="116"/>
        <v>196.18739468303008</v>
      </c>
      <c r="G2707" s="238">
        <f t="shared" si="116"/>
        <v>235.42487361963606</v>
      </c>
      <c r="H2707" s="239"/>
      <c r="I2707" s="240"/>
    </row>
    <row r="2708" spans="1:9" x14ac:dyDescent="0.25">
      <c r="A2708" s="235" t="s">
        <v>18330</v>
      </c>
      <c r="B2708" s="250">
        <v>627535000</v>
      </c>
      <c r="C2708" s="236" t="s">
        <v>18332</v>
      </c>
      <c r="D2708" s="237">
        <v>6.9403562791230673</v>
      </c>
      <c r="E2708" s="238">
        <f t="shared" si="115"/>
        <v>8.3284275349476804</v>
      </c>
      <c r="F2708" s="238">
        <f t="shared" si="116"/>
        <v>208.21068837369202</v>
      </c>
      <c r="G2708" s="238">
        <f t="shared" si="116"/>
        <v>249.85282604843042</v>
      </c>
      <c r="H2708" s="239"/>
      <c r="I2708" s="240"/>
    </row>
    <row r="2709" spans="1:9" x14ac:dyDescent="0.25">
      <c r="A2709" s="235" t="s">
        <v>18330</v>
      </c>
      <c r="B2709" s="250">
        <v>627536000</v>
      </c>
      <c r="C2709" s="236" t="s">
        <v>18333</v>
      </c>
      <c r="D2709" s="237">
        <v>7.2156590837143559</v>
      </c>
      <c r="E2709" s="238">
        <f t="shared" si="115"/>
        <v>8.6587909004572268</v>
      </c>
      <c r="F2709" s="238">
        <f t="shared" si="116"/>
        <v>216.46977251143068</v>
      </c>
      <c r="G2709" s="238">
        <f t="shared" si="116"/>
        <v>259.76372701371679</v>
      </c>
      <c r="H2709" s="239"/>
      <c r="I2709" s="240"/>
    </row>
    <row r="2710" spans="1:9" x14ac:dyDescent="0.25">
      <c r="A2710" s="235" t="s">
        <v>18330</v>
      </c>
      <c r="B2710" s="250">
        <v>627537000</v>
      </c>
      <c r="C2710" s="236" t="s">
        <v>18334</v>
      </c>
      <c r="D2710" s="237">
        <v>7.4663519281935793</v>
      </c>
      <c r="E2710" s="238">
        <f t="shared" si="115"/>
        <v>8.9596223138322948</v>
      </c>
      <c r="F2710" s="238">
        <f t="shared" si="116"/>
        <v>223.99055784580739</v>
      </c>
      <c r="G2710" s="238">
        <f t="shared" si="116"/>
        <v>268.78866941496887</v>
      </c>
      <c r="H2710" s="239"/>
      <c r="I2710" s="240"/>
    </row>
    <row r="2711" spans="1:9" x14ac:dyDescent="0.25">
      <c r="A2711" s="235" t="s">
        <v>18338</v>
      </c>
      <c r="B2711" s="250">
        <v>627125000</v>
      </c>
      <c r="C2711" s="236" t="s">
        <v>19996</v>
      </c>
      <c r="D2711" s="237">
        <v>4.351053410089178</v>
      </c>
      <c r="E2711" s="238">
        <f t="shared" si="115"/>
        <v>5.2212640921070133</v>
      </c>
      <c r="F2711" s="238">
        <f t="shared" si="116"/>
        <v>130.53160230267534</v>
      </c>
      <c r="G2711" s="238">
        <f t="shared" si="116"/>
        <v>156.63792276321038</v>
      </c>
      <c r="H2711" s="239"/>
      <c r="I2711" s="240"/>
    </row>
    <row r="2712" spans="1:9" x14ac:dyDescent="0.25">
      <c r="A2712" s="235" t="s">
        <v>18338</v>
      </c>
      <c r="B2712" s="250">
        <v>627138000</v>
      </c>
      <c r="C2712" s="236" t="s">
        <v>19997</v>
      </c>
      <c r="D2712" s="237">
        <v>5.3855880862146757</v>
      </c>
      <c r="E2712" s="238">
        <f t="shared" si="115"/>
        <v>6.462705703457611</v>
      </c>
      <c r="F2712" s="238">
        <f t="shared" si="116"/>
        <v>161.56764258644026</v>
      </c>
      <c r="G2712" s="238">
        <f t="shared" si="116"/>
        <v>193.88117110372832</v>
      </c>
      <c r="H2712" s="239"/>
      <c r="I2712" s="240"/>
    </row>
    <row r="2713" spans="1:9" x14ac:dyDescent="0.25">
      <c r="A2713" s="235" t="s">
        <v>18338</v>
      </c>
      <c r="B2713" s="250">
        <v>627126000</v>
      </c>
      <c r="C2713" s="236" t="s">
        <v>19998</v>
      </c>
      <c r="D2713" s="237">
        <v>4.6073148689952674</v>
      </c>
      <c r="E2713" s="238">
        <f t="shared" si="115"/>
        <v>5.5287778427943204</v>
      </c>
      <c r="F2713" s="238">
        <f t="shared" si="116"/>
        <v>138.21944606985801</v>
      </c>
      <c r="G2713" s="238">
        <f t="shared" si="116"/>
        <v>165.8633352838296</v>
      </c>
      <c r="H2713" s="239"/>
      <c r="I2713" s="240"/>
    </row>
    <row r="2714" spans="1:9" x14ac:dyDescent="0.25">
      <c r="A2714" s="235" t="s">
        <v>18338</v>
      </c>
      <c r="B2714" s="250">
        <v>627139000</v>
      </c>
      <c r="C2714" s="236" t="s">
        <v>19999</v>
      </c>
      <c r="D2714" s="237">
        <v>5.9117549795159841</v>
      </c>
      <c r="E2714" s="238">
        <f t="shared" si="115"/>
        <v>7.0941059754191809</v>
      </c>
      <c r="F2714" s="238">
        <f t="shared" si="116"/>
        <v>177.35264938547951</v>
      </c>
      <c r="G2714" s="238">
        <f t="shared" si="116"/>
        <v>212.82317926257542</v>
      </c>
      <c r="H2714" s="239"/>
      <c r="I2714" s="240"/>
    </row>
    <row r="2715" spans="1:9" x14ac:dyDescent="0.25">
      <c r="A2715" s="235" t="s">
        <v>18338</v>
      </c>
      <c r="B2715" s="250">
        <v>627127000</v>
      </c>
      <c r="C2715" s="236" t="s">
        <v>20000</v>
      </c>
      <c r="D2715" s="237">
        <v>4.7899412471603062</v>
      </c>
      <c r="E2715" s="238">
        <f t="shared" ref="E2715:E2778" si="117">D2715*1.2</f>
        <v>5.7479294965923673</v>
      </c>
      <c r="F2715" s="238">
        <f t="shared" ref="F2715:G2778" si="118">D2715*$F$1</f>
        <v>143.6982374148092</v>
      </c>
      <c r="G2715" s="238">
        <f t="shared" si="118"/>
        <v>172.43788489777103</v>
      </c>
      <c r="H2715" s="239"/>
      <c r="I2715" s="240"/>
    </row>
    <row r="2716" spans="1:9" x14ac:dyDescent="0.25">
      <c r="A2716" s="235" t="s">
        <v>18338</v>
      </c>
      <c r="B2716" s="250">
        <v>627140000</v>
      </c>
      <c r="C2716" s="236" t="s">
        <v>20001</v>
      </c>
      <c r="D2716" s="237">
        <v>7.092113494328709</v>
      </c>
      <c r="E2716" s="238">
        <f t="shared" si="117"/>
        <v>8.5105361931944508</v>
      </c>
      <c r="F2716" s="238">
        <f t="shared" si="118"/>
        <v>212.76340482986126</v>
      </c>
      <c r="G2716" s="238">
        <f t="shared" si="118"/>
        <v>255.31608579583352</v>
      </c>
      <c r="H2716" s="239"/>
      <c r="I2716" s="240"/>
    </row>
    <row r="2717" spans="1:9" x14ac:dyDescent="0.25">
      <c r="A2717" s="235" t="s">
        <v>18338</v>
      </c>
      <c r="B2717" s="250">
        <v>627128000</v>
      </c>
      <c r="C2717" s="236" t="s">
        <v>20002</v>
      </c>
      <c r="D2717" s="237">
        <v>5.4595019575562853</v>
      </c>
      <c r="E2717" s="238">
        <f t="shared" si="117"/>
        <v>6.5514023490675424</v>
      </c>
      <c r="F2717" s="238">
        <f t="shared" si="118"/>
        <v>163.78505872668856</v>
      </c>
      <c r="G2717" s="238">
        <f t="shared" si="118"/>
        <v>196.54207047202627</v>
      </c>
      <c r="H2717" s="239"/>
      <c r="I2717" s="240"/>
    </row>
    <row r="2718" spans="1:9" x14ac:dyDescent="0.25">
      <c r="A2718" s="235" t="s">
        <v>18338</v>
      </c>
      <c r="B2718" s="250">
        <v>627141000</v>
      </c>
      <c r="C2718" s="236" t="s">
        <v>20003</v>
      </c>
      <c r="D2718" s="237">
        <v>8.3856396623135314</v>
      </c>
      <c r="E2718" s="238">
        <f t="shared" si="117"/>
        <v>10.062767594776238</v>
      </c>
      <c r="F2718" s="238">
        <f t="shared" si="118"/>
        <v>251.56918986940593</v>
      </c>
      <c r="G2718" s="238">
        <f t="shared" si="118"/>
        <v>301.88302784328715</v>
      </c>
      <c r="H2718" s="239"/>
      <c r="I2718" s="240"/>
    </row>
    <row r="2719" spans="1:9" x14ac:dyDescent="0.25">
      <c r="A2719" s="235" t="s">
        <v>18338</v>
      </c>
      <c r="B2719" s="250">
        <v>627129000</v>
      </c>
      <c r="C2719" s="236" t="s">
        <v>20004</v>
      </c>
      <c r="D2719" s="237">
        <v>6.1057681827408032</v>
      </c>
      <c r="E2719" s="238">
        <f t="shared" si="117"/>
        <v>7.3269218192889634</v>
      </c>
      <c r="F2719" s="238">
        <f t="shared" si="118"/>
        <v>183.1730454822241</v>
      </c>
      <c r="G2719" s="238">
        <f t="shared" si="118"/>
        <v>219.80765457866889</v>
      </c>
      <c r="H2719" s="239"/>
      <c r="I2719" s="240"/>
    </row>
    <row r="2720" spans="1:9" x14ac:dyDescent="0.25">
      <c r="A2720" s="235" t="s">
        <v>18338</v>
      </c>
      <c r="B2720" s="250">
        <v>627142000</v>
      </c>
      <c r="C2720" s="236" t="s">
        <v>20005</v>
      </c>
      <c r="D2720" s="237">
        <v>9.6282113425611087</v>
      </c>
      <c r="E2720" s="238">
        <f t="shared" si="117"/>
        <v>11.553853611073331</v>
      </c>
      <c r="F2720" s="238">
        <f t="shared" si="118"/>
        <v>288.84634027683325</v>
      </c>
      <c r="G2720" s="238">
        <f t="shared" si="118"/>
        <v>346.61560833219994</v>
      </c>
      <c r="H2720" s="239"/>
      <c r="I2720" s="240"/>
    </row>
    <row r="2721" spans="1:9" x14ac:dyDescent="0.25">
      <c r="A2721" s="235" t="s">
        <v>18338</v>
      </c>
      <c r="B2721" s="250">
        <v>627130000</v>
      </c>
      <c r="C2721" s="236" t="s">
        <v>20006</v>
      </c>
      <c r="D2721" s="237">
        <v>6.9224594583518222</v>
      </c>
      <c r="E2721" s="238">
        <f t="shared" si="117"/>
        <v>8.306951350022187</v>
      </c>
      <c r="F2721" s="238">
        <f t="shared" si="118"/>
        <v>207.67378375055466</v>
      </c>
      <c r="G2721" s="238">
        <f t="shared" si="118"/>
        <v>249.20854050066561</v>
      </c>
      <c r="H2721" s="239"/>
      <c r="I2721" s="240"/>
    </row>
    <row r="2722" spans="1:9" x14ac:dyDescent="0.25">
      <c r="A2722" s="235" t="s">
        <v>18338</v>
      </c>
      <c r="B2722" s="250">
        <v>627143000</v>
      </c>
      <c r="C2722" s="236" t="s">
        <v>20007</v>
      </c>
      <c r="D2722" s="237">
        <v>10.978989905229248</v>
      </c>
      <c r="E2722" s="238">
        <f t="shared" si="117"/>
        <v>13.174787886275098</v>
      </c>
      <c r="F2722" s="238">
        <f t="shared" si="118"/>
        <v>329.36969715687746</v>
      </c>
      <c r="G2722" s="238">
        <f t="shared" si="118"/>
        <v>395.24363658825291</v>
      </c>
      <c r="H2722" s="239"/>
      <c r="I2722" s="240"/>
    </row>
    <row r="2723" spans="1:9" x14ac:dyDescent="0.25">
      <c r="A2723" s="235" t="s">
        <v>18338</v>
      </c>
      <c r="B2723" s="250">
        <v>627131000</v>
      </c>
      <c r="C2723" s="236" t="s">
        <v>20008</v>
      </c>
      <c r="D2723" s="237">
        <v>7.5435602337853735</v>
      </c>
      <c r="E2723" s="238">
        <f t="shared" si="117"/>
        <v>9.0522722805424483</v>
      </c>
      <c r="F2723" s="238">
        <f t="shared" si="118"/>
        <v>226.30680701356121</v>
      </c>
      <c r="G2723" s="238">
        <f t="shared" si="118"/>
        <v>271.56816841627347</v>
      </c>
      <c r="H2723" s="239"/>
      <c r="I2723" s="240"/>
    </row>
    <row r="2724" spans="1:9" x14ac:dyDescent="0.25">
      <c r="A2724" s="235" t="s">
        <v>18338</v>
      </c>
      <c r="B2724" s="250">
        <v>627144000</v>
      </c>
      <c r="C2724" s="236" t="s">
        <v>20009</v>
      </c>
      <c r="D2724" s="237">
        <v>12.494416781822803</v>
      </c>
      <c r="E2724" s="238">
        <f t="shared" si="117"/>
        <v>14.993300138187363</v>
      </c>
      <c r="F2724" s="238">
        <f t="shared" si="118"/>
        <v>374.83250345468412</v>
      </c>
      <c r="G2724" s="238">
        <f t="shared" si="118"/>
        <v>449.79900414562093</v>
      </c>
      <c r="H2724" s="239"/>
      <c r="I2724" s="240"/>
    </row>
    <row r="2725" spans="1:9" x14ac:dyDescent="0.25">
      <c r="A2725" s="235" t="s">
        <v>18338</v>
      </c>
      <c r="B2725" s="250">
        <v>627132000</v>
      </c>
      <c r="C2725" s="236" t="s">
        <v>20010</v>
      </c>
      <c r="D2725" s="237">
        <v>8.7189158634159263</v>
      </c>
      <c r="E2725" s="238">
        <f t="shared" si="117"/>
        <v>10.462699036099112</v>
      </c>
      <c r="F2725" s="238">
        <f t="shared" si="118"/>
        <v>261.56747590247778</v>
      </c>
      <c r="G2725" s="238">
        <f t="shared" si="118"/>
        <v>313.88097108297336</v>
      </c>
      <c r="H2725" s="239"/>
      <c r="I2725" s="240"/>
    </row>
    <row r="2726" spans="1:9" x14ac:dyDescent="0.25">
      <c r="A2726" s="235" t="s">
        <v>18338</v>
      </c>
      <c r="B2726" s="250">
        <v>627145000</v>
      </c>
      <c r="C2726" s="236" t="s">
        <v>20011</v>
      </c>
      <c r="D2726" s="237">
        <v>14.449896114225329</v>
      </c>
      <c r="E2726" s="238">
        <f t="shared" si="117"/>
        <v>17.339875337070392</v>
      </c>
      <c r="F2726" s="238">
        <f t="shared" si="118"/>
        <v>433.49688342675984</v>
      </c>
      <c r="G2726" s="238">
        <f t="shared" si="118"/>
        <v>520.19626011211176</v>
      </c>
      <c r="H2726" s="239"/>
      <c r="I2726" s="240"/>
    </row>
    <row r="2727" spans="1:9" x14ac:dyDescent="0.25">
      <c r="A2727" s="235" t="s">
        <v>18338</v>
      </c>
      <c r="B2727" s="250">
        <v>627133000</v>
      </c>
      <c r="C2727" s="236" t="s">
        <v>20012</v>
      </c>
      <c r="D2727" s="237">
        <v>9.8561798439738091</v>
      </c>
      <c r="E2727" s="238">
        <f t="shared" si="117"/>
        <v>11.827415812768571</v>
      </c>
      <c r="F2727" s="238">
        <f t="shared" si="118"/>
        <v>295.68539531921425</v>
      </c>
      <c r="G2727" s="238">
        <f t="shared" si="118"/>
        <v>354.82247438305711</v>
      </c>
      <c r="H2727" s="239"/>
      <c r="I2727" s="240"/>
    </row>
    <row r="2728" spans="1:9" x14ac:dyDescent="0.25">
      <c r="A2728" s="235" t="s">
        <v>18338</v>
      </c>
      <c r="B2728" s="250">
        <v>627146000</v>
      </c>
      <c r="C2728" s="236" t="s">
        <v>20013</v>
      </c>
      <c r="D2728" s="237">
        <v>15.207022696318614</v>
      </c>
      <c r="E2728" s="238">
        <f t="shared" si="117"/>
        <v>18.248427235582337</v>
      </c>
      <c r="F2728" s="238">
        <f t="shared" si="118"/>
        <v>456.21068088955843</v>
      </c>
      <c r="G2728" s="238">
        <f t="shared" si="118"/>
        <v>547.45281706747016</v>
      </c>
      <c r="H2728" s="239"/>
      <c r="I2728" s="240"/>
    </row>
    <row r="2729" spans="1:9" x14ac:dyDescent="0.25">
      <c r="A2729" s="235" t="s">
        <v>18338</v>
      </c>
      <c r="B2729" s="250">
        <v>627134000</v>
      </c>
      <c r="C2729" s="236" t="s">
        <v>20014</v>
      </c>
      <c r="D2729" s="237">
        <v>11.62426436812574</v>
      </c>
      <c r="E2729" s="238">
        <f t="shared" si="117"/>
        <v>13.949117241750887</v>
      </c>
      <c r="F2729" s="238">
        <f t="shared" si="118"/>
        <v>348.72793104377217</v>
      </c>
      <c r="G2729" s="238">
        <f t="shared" si="118"/>
        <v>418.47351725252662</v>
      </c>
      <c r="H2729" s="239"/>
      <c r="I2729" s="240"/>
    </row>
    <row r="2730" spans="1:9" x14ac:dyDescent="0.25">
      <c r="A2730" s="235" t="s">
        <v>18338</v>
      </c>
      <c r="B2730" s="250">
        <v>627147000</v>
      </c>
      <c r="C2730" s="236" t="s">
        <v>20015</v>
      </c>
      <c r="D2730" s="237">
        <v>17.148566153998505</v>
      </c>
      <c r="E2730" s="238">
        <f t="shared" si="117"/>
        <v>20.578279384798204</v>
      </c>
      <c r="F2730" s="238">
        <f t="shared" si="118"/>
        <v>514.45698461995516</v>
      </c>
      <c r="G2730" s="238">
        <f t="shared" si="118"/>
        <v>617.34838154394618</v>
      </c>
      <c r="H2730" s="239"/>
      <c r="I2730" s="240"/>
    </row>
    <row r="2731" spans="1:9" x14ac:dyDescent="0.25">
      <c r="A2731" s="235" t="s">
        <v>18338</v>
      </c>
      <c r="B2731" s="250">
        <v>627135000</v>
      </c>
      <c r="C2731" s="236" t="s">
        <v>20016</v>
      </c>
      <c r="D2731" s="237">
        <v>13.948878192717892</v>
      </c>
      <c r="E2731" s="238">
        <f t="shared" si="117"/>
        <v>16.73865383126147</v>
      </c>
      <c r="F2731" s="238">
        <f t="shared" si="118"/>
        <v>418.46634578153675</v>
      </c>
      <c r="G2731" s="238">
        <f t="shared" si="118"/>
        <v>502.15961493784408</v>
      </c>
      <c r="H2731" s="239"/>
      <c r="I2731" s="240"/>
    </row>
    <row r="2732" spans="1:9" x14ac:dyDescent="0.25">
      <c r="A2732" s="235" t="s">
        <v>18338</v>
      </c>
      <c r="B2732" s="250">
        <v>627148000</v>
      </c>
      <c r="C2732" s="236" t="s">
        <v>20017</v>
      </c>
      <c r="D2732" s="237">
        <v>19.509203366573882</v>
      </c>
      <c r="E2732" s="238">
        <f t="shared" si="117"/>
        <v>23.411044039888658</v>
      </c>
      <c r="F2732" s="238">
        <f t="shared" si="118"/>
        <v>585.27610099721642</v>
      </c>
      <c r="G2732" s="238">
        <f t="shared" si="118"/>
        <v>702.3313211966597</v>
      </c>
      <c r="H2732" s="239"/>
      <c r="I2732" s="240"/>
    </row>
    <row r="2733" spans="1:9" x14ac:dyDescent="0.25">
      <c r="A2733" s="235" t="s">
        <v>18338</v>
      </c>
      <c r="B2733" s="250">
        <v>627136000</v>
      </c>
      <c r="C2733" s="236" t="s">
        <v>20018</v>
      </c>
      <c r="D2733" s="237">
        <v>16.211981784772806</v>
      </c>
      <c r="E2733" s="238">
        <f t="shared" si="117"/>
        <v>19.454378141727368</v>
      </c>
      <c r="F2733" s="238">
        <f t="shared" si="118"/>
        <v>486.3594535431842</v>
      </c>
      <c r="G2733" s="238">
        <f t="shared" si="118"/>
        <v>583.63134425182102</v>
      </c>
      <c r="H2733" s="239"/>
      <c r="I2733" s="240"/>
    </row>
    <row r="2734" spans="1:9" x14ac:dyDescent="0.25">
      <c r="A2734" s="235" t="s">
        <v>18338</v>
      </c>
      <c r="B2734" s="250">
        <v>627150000</v>
      </c>
      <c r="C2734" s="236" t="s">
        <v>20019</v>
      </c>
      <c r="D2734" s="237">
        <v>22.549510485315629</v>
      </c>
      <c r="E2734" s="238">
        <f t="shared" si="117"/>
        <v>27.059412582378755</v>
      </c>
      <c r="F2734" s="238">
        <f t="shared" si="118"/>
        <v>676.48531455946886</v>
      </c>
      <c r="G2734" s="238">
        <f t="shared" si="118"/>
        <v>811.78237747136268</v>
      </c>
      <c r="H2734" s="239"/>
      <c r="I2734" s="240"/>
    </row>
    <row r="2735" spans="1:9" x14ac:dyDescent="0.25">
      <c r="A2735" s="235" t="s">
        <v>18338</v>
      </c>
      <c r="B2735" s="250">
        <v>627115000</v>
      </c>
      <c r="C2735" s="236" t="s">
        <v>20020</v>
      </c>
      <c r="D2735" s="237">
        <v>3.9608373820589948</v>
      </c>
      <c r="E2735" s="238">
        <f t="shared" si="117"/>
        <v>4.7530048584707938</v>
      </c>
      <c r="F2735" s="238">
        <f t="shared" si="118"/>
        <v>118.82512146176984</v>
      </c>
      <c r="G2735" s="238">
        <f t="shared" si="118"/>
        <v>142.59014575412382</v>
      </c>
      <c r="H2735" s="239"/>
      <c r="I2735" s="240"/>
    </row>
    <row r="2736" spans="1:9" x14ac:dyDescent="0.25">
      <c r="A2736" s="235" t="s">
        <v>18338</v>
      </c>
      <c r="B2736" s="250">
        <v>627116000</v>
      </c>
      <c r="C2736" s="236" t="s">
        <v>20021</v>
      </c>
      <c r="D2736" s="237">
        <v>4.0824164922730102</v>
      </c>
      <c r="E2736" s="238">
        <f t="shared" si="117"/>
        <v>4.8988997907276124</v>
      </c>
      <c r="F2736" s="238">
        <f t="shared" si="118"/>
        <v>122.4724947681903</v>
      </c>
      <c r="G2736" s="238">
        <f t="shared" si="118"/>
        <v>146.96699372182837</v>
      </c>
      <c r="H2736" s="239"/>
      <c r="I2736" s="240"/>
    </row>
    <row r="2737" spans="1:9" x14ac:dyDescent="0.25">
      <c r="A2737" s="235" t="s">
        <v>18338</v>
      </c>
      <c r="B2737" s="250">
        <v>627124000</v>
      </c>
      <c r="C2737" s="236" t="s">
        <v>20022</v>
      </c>
      <c r="D2737" s="237">
        <v>4.1431497529086885</v>
      </c>
      <c r="E2737" s="238">
        <f t="shared" si="117"/>
        <v>4.9717797034904256</v>
      </c>
      <c r="F2737" s="238">
        <f t="shared" si="118"/>
        <v>124.29449258726065</v>
      </c>
      <c r="G2737" s="238">
        <f t="shared" si="118"/>
        <v>149.15339110471277</v>
      </c>
      <c r="H2737" s="239"/>
      <c r="I2737" s="240"/>
    </row>
    <row r="2738" spans="1:9" x14ac:dyDescent="0.25">
      <c r="A2738" s="235" t="s">
        <v>18338</v>
      </c>
      <c r="B2738" s="250">
        <v>627137000</v>
      </c>
      <c r="C2738" s="236" t="s">
        <v>20023</v>
      </c>
      <c r="D2738" s="237">
        <v>5.0606091031459099</v>
      </c>
      <c r="E2738" s="238">
        <f t="shared" si="117"/>
        <v>6.0727309237750919</v>
      </c>
      <c r="F2738" s="238">
        <f t="shared" si="118"/>
        <v>151.8182730943773</v>
      </c>
      <c r="G2738" s="238">
        <f t="shared" si="118"/>
        <v>182.18192771325275</v>
      </c>
      <c r="H2738" s="239"/>
      <c r="I2738" s="240"/>
    </row>
    <row r="2739" spans="1:9" x14ac:dyDescent="0.25">
      <c r="A2739" s="235" t="s">
        <v>18338</v>
      </c>
      <c r="B2739" s="250">
        <v>627312000</v>
      </c>
      <c r="C2739" s="236" t="s">
        <v>18340</v>
      </c>
      <c r="D2739" s="237">
        <v>0.99316768308285097</v>
      </c>
      <c r="E2739" s="238">
        <f t="shared" si="117"/>
        <v>1.1918012196994212</v>
      </c>
      <c r="F2739" s="238">
        <f t="shared" si="118"/>
        <v>29.79503049248553</v>
      </c>
      <c r="G2739" s="238">
        <f t="shared" si="118"/>
        <v>35.754036590982636</v>
      </c>
      <c r="H2739" s="239"/>
      <c r="I2739" s="240"/>
    </row>
    <row r="2740" spans="1:9" x14ac:dyDescent="0.25">
      <c r="A2740" s="235" t="s">
        <v>18338</v>
      </c>
      <c r="B2740" s="250">
        <v>627313000</v>
      </c>
      <c r="C2740" s="236" t="s">
        <v>18341</v>
      </c>
      <c r="D2740" s="237">
        <v>1.0842608322107827</v>
      </c>
      <c r="E2740" s="238">
        <f t="shared" si="117"/>
        <v>1.3011129986529393</v>
      </c>
      <c r="F2740" s="238">
        <f t="shared" si="118"/>
        <v>32.527824966323479</v>
      </c>
      <c r="G2740" s="238">
        <f t="shared" si="118"/>
        <v>39.033389959588177</v>
      </c>
      <c r="H2740" s="239"/>
      <c r="I2740" s="240"/>
    </row>
    <row r="2741" spans="1:9" x14ac:dyDescent="0.25">
      <c r="A2741" s="235" t="s">
        <v>18338</v>
      </c>
      <c r="B2741" s="250">
        <v>627314000</v>
      </c>
      <c r="C2741" s="236" t="s">
        <v>18342</v>
      </c>
      <c r="D2741" s="237">
        <v>1.134374939173775</v>
      </c>
      <c r="E2741" s="238">
        <f t="shared" si="117"/>
        <v>1.3612499270085299</v>
      </c>
      <c r="F2741" s="238">
        <f t="shared" si="118"/>
        <v>34.03124817521325</v>
      </c>
      <c r="G2741" s="238">
        <f t="shared" si="118"/>
        <v>40.837497810255897</v>
      </c>
      <c r="H2741" s="239"/>
      <c r="I2741" s="240"/>
    </row>
    <row r="2742" spans="1:9" x14ac:dyDescent="0.25">
      <c r="A2742" s="235" t="s">
        <v>18338</v>
      </c>
      <c r="B2742" s="250">
        <v>627315000</v>
      </c>
      <c r="C2742" s="236" t="s">
        <v>18343</v>
      </c>
      <c r="D2742" s="237">
        <v>1.134374939173775</v>
      </c>
      <c r="E2742" s="238">
        <f t="shared" si="117"/>
        <v>1.3612499270085299</v>
      </c>
      <c r="F2742" s="238">
        <f t="shared" si="118"/>
        <v>34.03124817521325</v>
      </c>
      <c r="G2742" s="238">
        <f t="shared" si="118"/>
        <v>40.837497810255897</v>
      </c>
      <c r="H2742" s="239"/>
      <c r="I2742" s="240"/>
    </row>
    <row r="2743" spans="1:9" x14ac:dyDescent="0.25">
      <c r="A2743" s="235" t="s">
        <v>18338</v>
      </c>
      <c r="B2743" s="250">
        <v>627316000</v>
      </c>
      <c r="C2743" s="236" t="s">
        <v>18344</v>
      </c>
      <c r="D2743" s="237">
        <v>1.310315823953436</v>
      </c>
      <c r="E2743" s="238">
        <f t="shared" si="117"/>
        <v>1.5723789887441233</v>
      </c>
      <c r="F2743" s="238">
        <f t="shared" si="118"/>
        <v>39.309474718603084</v>
      </c>
      <c r="G2743" s="238">
        <f t="shared" si="118"/>
        <v>47.171369662323698</v>
      </c>
      <c r="H2743" s="239"/>
      <c r="I2743" s="240"/>
    </row>
    <row r="2744" spans="1:9" x14ac:dyDescent="0.25">
      <c r="A2744" s="235" t="s">
        <v>18338</v>
      </c>
      <c r="B2744" s="250">
        <v>627347000</v>
      </c>
      <c r="C2744" s="236" t="s">
        <v>18358</v>
      </c>
      <c r="D2744" s="237">
        <v>1.3751986917525481</v>
      </c>
      <c r="E2744" s="238">
        <f t="shared" si="117"/>
        <v>1.6502384301030577</v>
      </c>
      <c r="F2744" s="238">
        <f t="shared" si="118"/>
        <v>41.255960752576442</v>
      </c>
      <c r="G2744" s="238">
        <f t="shared" si="118"/>
        <v>49.507152903091729</v>
      </c>
      <c r="H2744" s="239"/>
      <c r="I2744" s="240"/>
    </row>
    <row r="2745" spans="1:9" x14ac:dyDescent="0.25">
      <c r="A2745" s="235" t="s">
        <v>18338</v>
      </c>
      <c r="B2745" s="250">
        <v>627317000</v>
      </c>
      <c r="C2745" s="236" t="s">
        <v>18345</v>
      </c>
      <c r="D2745" s="237">
        <v>1.3753500227979354</v>
      </c>
      <c r="E2745" s="238">
        <f t="shared" si="117"/>
        <v>1.6504200273575225</v>
      </c>
      <c r="F2745" s="238">
        <f t="shared" si="118"/>
        <v>41.260500683938062</v>
      </c>
      <c r="G2745" s="238">
        <f t="shared" si="118"/>
        <v>49.512600820725673</v>
      </c>
      <c r="H2745" s="239"/>
      <c r="I2745" s="240"/>
    </row>
    <row r="2746" spans="1:9" x14ac:dyDescent="0.25">
      <c r="A2746" s="235" t="s">
        <v>18338</v>
      </c>
      <c r="B2746" s="250">
        <v>627318000</v>
      </c>
      <c r="C2746" s="236" t="s">
        <v>18346</v>
      </c>
      <c r="D2746" s="237">
        <v>1.4380016021402684</v>
      </c>
      <c r="E2746" s="238">
        <f t="shared" si="117"/>
        <v>1.7256019225683221</v>
      </c>
      <c r="F2746" s="238">
        <f t="shared" si="118"/>
        <v>43.140048064208052</v>
      </c>
      <c r="G2746" s="238">
        <f t="shared" si="118"/>
        <v>51.768057677049661</v>
      </c>
      <c r="H2746" s="239"/>
      <c r="I2746" s="240"/>
    </row>
    <row r="2747" spans="1:9" x14ac:dyDescent="0.25">
      <c r="A2747" s="235" t="s">
        <v>18338</v>
      </c>
      <c r="B2747" s="250">
        <v>627319000</v>
      </c>
      <c r="C2747" s="236" t="s">
        <v>18347</v>
      </c>
      <c r="D2747" s="237">
        <v>1.4380016021402684</v>
      </c>
      <c r="E2747" s="238">
        <f t="shared" si="117"/>
        <v>1.7256019225683221</v>
      </c>
      <c r="F2747" s="238">
        <f t="shared" si="118"/>
        <v>43.140048064208052</v>
      </c>
      <c r="G2747" s="238">
        <f t="shared" si="118"/>
        <v>51.768057677049661</v>
      </c>
      <c r="H2747" s="239"/>
      <c r="I2747" s="240"/>
    </row>
    <row r="2748" spans="1:9" x14ac:dyDescent="0.25">
      <c r="A2748" s="235" t="s">
        <v>18338</v>
      </c>
      <c r="B2748" s="250">
        <v>627320000</v>
      </c>
      <c r="C2748" s="236" t="s">
        <v>18348</v>
      </c>
      <c r="D2748" s="237">
        <v>1.5151232363817451</v>
      </c>
      <c r="E2748" s="238">
        <f t="shared" si="117"/>
        <v>1.818147883658094</v>
      </c>
      <c r="F2748" s="238">
        <f t="shared" si="118"/>
        <v>45.453697091452355</v>
      </c>
      <c r="G2748" s="238">
        <f t="shared" si="118"/>
        <v>54.544436509742823</v>
      </c>
      <c r="H2748" s="239"/>
      <c r="I2748" s="240"/>
    </row>
    <row r="2749" spans="1:9" x14ac:dyDescent="0.25">
      <c r="A2749" s="235" t="s">
        <v>18338</v>
      </c>
      <c r="B2749" s="250">
        <v>627321000</v>
      </c>
      <c r="C2749" s="236" t="s">
        <v>18349</v>
      </c>
      <c r="D2749" s="237">
        <v>1.616303119370432</v>
      </c>
      <c r="E2749" s="238">
        <f t="shared" si="117"/>
        <v>1.9395637432445183</v>
      </c>
      <c r="F2749" s="238">
        <f t="shared" si="118"/>
        <v>48.489093581112961</v>
      </c>
      <c r="G2749" s="238">
        <f t="shared" si="118"/>
        <v>58.186912297335546</v>
      </c>
      <c r="H2749" s="239"/>
      <c r="I2749" s="240"/>
    </row>
    <row r="2750" spans="1:9" x14ac:dyDescent="0.25">
      <c r="A2750" s="235" t="s">
        <v>18338</v>
      </c>
      <c r="B2750" s="250">
        <v>627322000</v>
      </c>
      <c r="C2750" s="236" t="s">
        <v>18350</v>
      </c>
      <c r="D2750" s="237">
        <v>1.7198448745831671</v>
      </c>
      <c r="E2750" s="238">
        <f t="shared" si="117"/>
        <v>2.0638138494998004</v>
      </c>
      <c r="F2750" s="238">
        <f t="shared" si="118"/>
        <v>51.595346237495015</v>
      </c>
      <c r="G2750" s="238">
        <f t="shared" si="118"/>
        <v>61.914415484994009</v>
      </c>
      <c r="H2750" s="239"/>
      <c r="I2750" s="240"/>
    </row>
    <row r="2751" spans="1:9" x14ac:dyDescent="0.25">
      <c r="A2751" s="235" t="s">
        <v>18338</v>
      </c>
      <c r="B2751" s="250">
        <v>627323000</v>
      </c>
      <c r="C2751" s="236" t="s">
        <v>18351</v>
      </c>
      <c r="D2751" s="237">
        <v>1.7705794157262194</v>
      </c>
      <c r="E2751" s="238">
        <f t="shared" si="117"/>
        <v>2.1246952988714631</v>
      </c>
      <c r="F2751" s="238">
        <f t="shared" si="118"/>
        <v>53.117382471786584</v>
      </c>
      <c r="G2751" s="238">
        <f t="shared" si="118"/>
        <v>63.740858966143897</v>
      </c>
      <c r="H2751" s="239"/>
      <c r="I2751" s="240"/>
    </row>
    <row r="2752" spans="1:9" x14ac:dyDescent="0.25">
      <c r="A2752" s="235" t="s">
        <v>18338</v>
      </c>
      <c r="B2752" s="250">
        <v>627324000</v>
      </c>
      <c r="C2752" s="236" t="s">
        <v>18352</v>
      </c>
      <c r="D2752" s="237">
        <v>1.8840681699106738</v>
      </c>
      <c r="E2752" s="238">
        <f t="shared" si="117"/>
        <v>2.2608818038928087</v>
      </c>
      <c r="F2752" s="238">
        <f t="shared" si="118"/>
        <v>56.522045097320216</v>
      </c>
      <c r="G2752" s="238">
        <f t="shared" si="118"/>
        <v>67.826454116784262</v>
      </c>
      <c r="H2752" s="239"/>
      <c r="I2752" s="240"/>
    </row>
    <row r="2753" spans="1:9" x14ac:dyDescent="0.25">
      <c r="A2753" s="235" t="s">
        <v>18338</v>
      </c>
      <c r="B2753" s="250">
        <v>627325000</v>
      </c>
      <c r="C2753" s="236" t="s">
        <v>18353</v>
      </c>
      <c r="D2753" s="237">
        <v>2.1155513481711794</v>
      </c>
      <c r="E2753" s="238">
        <f t="shared" si="117"/>
        <v>2.5386616178054151</v>
      </c>
      <c r="F2753" s="238">
        <f t="shared" si="118"/>
        <v>63.466540445135379</v>
      </c>
      <c r="G2753" s="238">
        <f t="shared" si="118"/>
        <v>76.15984853416245</v>
      </c>
      <c r="H2753" s="239"/>
      <c r="I2753" s="240"/>
    </row>
    <row r="2754" spans="1:9" x14ac:dyDescent="0.25">
      <c r="A2754" s="235" t="s">
        <v>18338</v>
      </c>
      <c r="B2754" s="250">
        <v>627326000</v>
      </c>
      <c r="C2754" s="236" t="s">
        <v>18354</v>
      </c>
      <c r="D2754" s="237">
        <v>2.2794502309369844</v>
      </c>
      <c r="E2754" s="238">
        <f t="shared" si="117"/>
        <v>2.7353402771243811</v>
      </c>
      <c r="F2754" s="238">
        <f t="shared" si="118"/>
        <v>68.383506928109526</v>
      </c>
      <c r="G2754" s="238">
        <f t="shared" si="118"/>
        <v>82.060208313731437</v>
      </c>
      <c r="H2754" s="239"/>
      <c r="I2754" s="240"/>
    </row>
    <row r="2755" spans="1:9" x14ac:dyDescent="0.25">
      <c r="A2755" s="235" t="s">
        <v>18338</v>
      </c>
      <c r="B2755" s="250">
        <v>627327000</v>
      </c>
      <c r="C2755" s="236" t="s">
        <v>18355</v>
      </c>
      <c r="D2755" s="237">
        <v>2.6738425838552358</v>
      </c>
      <c r="E2755" s="238">
        <f t="shared" si="117"/>
        <v>3.2086111006262827</v>
      </c>
      <c r="F2755" s="238">
        <f t="shared" si="118"/>
        <v>80.215277515657078</v>
      </c>
      <c r="G2755" s="238">
        <f t="shared" si="118"/>
        <v>96.258333018788477</v>
      </c>
      <c r="H2755" s="239"/>
      <c r="I2755" s="240"/>
    </row>
    <row r="2756" spans="1:9" x14ac:dyDescent="0.25">
      <c r="A2756" s="235" t="s">
        <v>18338</v>
      </c>
      <c r="B2756" s="250">
        <v>627328000</v>
      </c>
      <c r="C2756" s="236" t="s">
        <v>18356</v>
      </c>
      <c r="D2756" s="237">
        <v>2.8157145811357296</v>
      </c>
      <c r="E2756" s="238">
        <f t="shared" si="117"/>
        <v>3.3788574973628753</v>
      </c>
      <c r="F2756" s="238">
        <f t="shared" si="118"/>
        <v>84.471437434071888</v>
      </c>
      <c r="G2756" s="238">
        <f t="shared" si="118"/>
        <v>101.36572492088627</v>
      </c>
      <c r="H2756" s="239"/>
      <c r="I2756" s="240"/>
    </row>
    <row r="2757" spans="1:9" x14ac:dyDescent="0.25">
      <c r="A2757" s="235" t="s">
        <v>18338</v>
      </c>
      <c r="B2757" s="250">
        <v>627311000</v>
      </c>
      <c r="C2757" s="236" t="s">
        <v>18339</v>
      </c>
      <c r="D2757" s="237">
        <v>0.9806400978983193</v>
      </c>
      <c r="E2757" s="238">
        <f t="shared" si="117"/>
        <v>1.1767681174779832</v>
      </c>
      <c r="F2757" s="238">
        <f t="shared" si="118"/>
        <v>29.419202936949578</v>
      </c>
      <c r="G2757" s="238">
        <f t="shared" si="118"/>
        <v>35.303043524339493</v>
      </c>
      <c r="H2757" s="239"/>
      <c r="I2757" s="240"/>
    </row>
    <row r="2758" spans="1:9" x14ac:dyDescent="0.25">
      <c r="A2758" s="235" t="s">
        <v>18338</v>
      </c>
      <c r="B2758" s="250">
        <v>627329000</v>
      </c>
      <c r="C2758" s="236" t="s">
        <v>18357</v>
      </c>
      <c r="D2758" s="237">
        <v>7.0073697044869681</v>
      </c>
      <c r="E2758" s="238">
        <f t="shared" si="117"/>
        <v>8.408843645384362</v>
      </c>
      <c r="F2758" s="238">
        <f t="shared" si="118"/>
        <v>210.22109113460905</v>
      </c>
      <c r="G2758" s="238">
        <f t="shared" si="118"/>
        <v>252.26530936153085</v>
      </c>
      <c r="H2758" s="239"/>
      <c r="I2758" s="240"/>
    </row>
    <row r="2759" spans="1:9" x14ac:dyDescent="0.25">
      <c r="A2759" s="235" t="s">
        <v>18338</v>
      </c>
      <c r="B2759" s="250">
        <v>627986000</v>
      </c>
      <c r="C2759" s="236" t="s">
        <v>20024</v>
      </c>
      <c r="D2759" s="237">
        <v>0.5327086722222224</v>
      </c>
      <c r="E2759" s="238">
        <f t="shared" si="117"/>
        <v>0.63925040666666688</v>
      </c>
      <c r="F2759" s="238">
        <f t="shared" si="118"/>
        <v>15.981260166666672</v>
      </c>
      <c r="G2759" s="238">
        <f t="shared" si="118"/>
        <v>19.177512200000006</v>
      </c>
      <c r="H2759" s="239"/>
      <c r="I2759" s="240"/>
    </row>
    <row r="2760" spans="1:9" x14ac:dyDescent="0.25">
      <c r="A2760" s="235" t="s">
        <v>18338</v>
      </c>
      <c r="B2760" s="250">
        <v>627993000</v>
      </c>
      <c r="C2760" s="236" t="s">
        <v>18388</v>
      </c>
      <c r="D2760" s="237">
        <v>1.0333447715793058</v>
      </c>
      <c r="E2760" s="238">
        <f t="shared" si="117"/>
        <v>1.2400137258951669</v>
      </c>
      <c r="F2760" s="238">
        <f t="shared" si="118"/>
        <v>31.000343147379176</v>
      </c>
      <c r="G2760" s="238">
        <f t="shared" si="118"/>
        <v>37.200411776855006</v>
      </c>
      <c r="H2760" s="239"/>
      <c r="I2760" s="240"/>
    </row>
    <row r="2761" spans="1:9" x14ac:dyDescent="0.25">
      <c r="A2761" s="235" t="s">
        <v>18338</v>
      </c>
      <c r="B2761" s="250">
        <v>627994000</v>
      </c>
      <c r="C2761" s="236" t="s">
        <v>20025</v>
      </c>
      <c r="D2761" s="237">
        <v>1.4373524302872929</v>
      </c>
      <c r="E2761" s="238">
        <f t="shared" si="117"/>
        <v>1.7248229163447515</v>
      </c>
      <c r="F2761" s="238">
        <f t="shared" si="118"/>
        <v>43.120572908618783</v>
      </c>
      <c r="G2761" s="238">
        <f t="shared" si="118"/>
        <v>51.744687490342542</v>
      </c>
      <c r="H2761" s="239"/>
      <c r="I2761" s="240"/>
    </row>
    <row r="2762" spans="1:9" x14ac:dyDescent="0.25">
      <c r="A2762" s="235" t="s">
        <v>18338</v>
      </c>
      <c r="B2762" s="250">
        <v>627995000</v>
      </c>
      <c r="C2762" s="236" t="s">
        <v>20026</v>
      </c>
      <c r="D2762" s="237">
        <v>1.6937415162156417</v>
      </c>
      <c r="E2762" s="238">
        <f t="shared" si="117"/>
        <v>2.0324898194587702</v>
      </c>
      <c r="F2762" s="238">
        <f t="shared" si="118"/>
        <v>50.812245486469251</v>
      </c>
      <c r="G2762" s="238">
        <f t="shared" si="118"/>
        <v>60.974694583763103</v>
      </c>
      <c r="H2762" s="239"/>
      <c r="I2762" s="240"/>
    </row>
    <row r="2763" spans="1:9" x14ac:dyDescent="0.25">
      <c r="A2763" s="235" t="s">
        <v>18338</v>
      </c>
      <c r="B2763" s="250">
        <v>627996000</v>
      </c>
      <c r="C2763" s="236" t="s">
        <v>20027</v>
      </c>
      <c r="D2763" s="237">
        <v>1.9141351360768779</v>
      </c>
      <c r="E2763" s="238">
        <f t="shared" si="117"/>
        <v>2.2969621632922532</v>
      </c>
      <c r="F2763" s="238">
        <f t="shared" si="118"/>
        <v>57.424054082306334</v>
      </c>
      <c r="G2763" s="238">
        <f t="shared" si="118"/>
        <v>68.908864898767604</v>
      </c>
      <c r="H2763" s="239"/>
      <c r="I2763" s="240"/>
    </row>
    <row r="2764" spans="1:9" x14ac:dyDescent="0.25">
      <c r="A2764" s="235" t="s">
        <v>18338</v>
      </c>
      <c r="B2764" s="250">
        <v>627997000</v>
      </c>
      <c r="C2764" s="236" t="s">
        <v>20028</v>
      </c>
      <c r="D2764" s="237">
        <v>2.0965998756072257</v>
      </c>
      <c r="E2764" s="238">
        <f t="shared" si="117"/>
        <v>2.5159198507286709</v>
      </c>
      <c r="F2764" s="238">
        <f t="shared" si="118"/>
        <v>62.897996268216772</v>
      </c>
      <c r="G2764" s="238">
        <f t="shared" si="118"/>
        <v>75.477595521860124</v>
      </c>
      <c r="H2764" s="239"/>
      <c r="I2764" s="240"/>
    </row>
    <row r="2765" spans="1:9" x14ac:dyDescent="0.25">
      <c r="A2765" s="235" t="s">
        <v>18338</v>
      </c>
      <c r="B2765" s="250">
        <v>627998000</v>
      </c>
      <c r="C2765" s="236" t="s">
        <v>20029</v>
      </c>
      <c r="D2765" s="237">
        <v>2.4641514376751914</v>
      </c>
      <c r="E2765" s="238">
        <f t="shared" si="117"/>
        <v>2.9569817252102295</v>
      </c>
      <c r="F2765" s="238">
        <f t="shared" si="118"/>
        <v>73.924543130255742</v>
      </c>
      <c r="G2765" s="238">
        <f t="shared" si="118"/>
        <v>88.709451756306891</v>
      </c>
      <c r="H2765" s="239"/>
      <c r="I2765" s="240"/>
    </row>
    <row r="2766" spans="1:9" x14ac:dyDescent="0.25">
      <c r="A2766" s="235" t="s">
        <v>18338</v>
      </c>
      <c r="B2766" s="250">
        <v>627999000</v>
      </c>
      <c r="C2766" s="236" t="s">
        <v>20030</v>
      </c>
      <c r="D2766" s="237">
        <v>2.8219142720043227</v>
      </c>
      <c r="E2766" s="238">
        <f t="shared" si="117"/>
        <v>3.3862971264051871</v>
      </c>
      <c r="F2766" s="238">
        <f t="shared" si="118"/>
        <v>84.657428160129683</v>
      </c>
      <c r="G2766" s="238">
        <f t="shared" si="118"/>
        <v>101.58891379215561</v>
      </c>
      <c r="H2766" s="239"/>
      <c r="I2766" s="240"/>
    </row>
    <row r="2767" spans="1:9" x14ac:dyDescent="0.25">
      <c r="A2767" s="235" t="s">
        <v>18338</v>
      </c>
      <c r="B2767" s="250">
        <v>627987000</v>
      </c>
      <c r="C2767" s="236" t="s">
        <v>20031</v>
      </c>
      <c r="D2767" s="237">
        <v>0.52211679775548081</v>
      </c>
      <c r="E2767" s="238">
        <f t="shared" si="117"/>
        <v>0.62654015730657697</v>
      </c>
      <c r="F2767" s="238">
        <f t="shared" si="118"/>
        <v>15.663503932664424</v>
      </c>
      <c r="G2767" s="238">
        <f t="shared" si="118"/>
        <v>18.796204719197309</v>
      </c>
      <c r="H2767" s="239"/>
      <c r="I2767" s="240"/>
    </row>
    <row r="2768" spans="1:9" x14ac:dyDescent="0.25">
      <c r="A2768" s="235" t="s">
        <v>18338</v>
      </c>
      <c r="B2768" s="250">
        <v>627988000</v>
      </c>
      <c r="C2768" s="236" t="s">
        <v>18387</v>
      </c>
      <c r="D2768" s="237">
        <v>0.55001634373925623</v>
      </c>
      <c r="E2768" s="238">
        <f t="shared" si="117"/>
        <v>0.6600196124871075</v>
      </c>
      <c r="F2768" s="238">
        <f t="shared" si="118"/>
        <v>16.500490312177686</v>
      </c>
      <c r="G2768" s="238">
        <f t="shared" si="118"/>
        <v>19.800588374613223</v>
      </c>
      <c r="H2768" s="239"/>
      <c r="I2768" s="240"/>
    </row>
    <row r="2769" spans="1:9" x14ac:dyDescent="0.25">
      <c r="A2769" s="235" t="s">
        <v>18338</v>
      </c>
      <c r="B2769" s="250">
        <v>627989000</v>
      </c>
      <c r="C2769" s="236" t="s">
        <v>20032</v>
      </c>
      <c r="D2769" s="237">
        <v>0.57744526011372865</v>
      </c>
      <c r="E2769" s="238">
        <f t="shared" si="117"/>
        <v>0.69293431213647438</v>
      </c>
      <c r="F2769" s="238">
        <f t="shared" si="118"/>
        <v>17.323357803411859</v>
      </c>
      <c r="G2769" s="238">
        <f t="shared" si="118"/>
        <v>20.788029364094232</v>
      </c>
      <c r="H2769" s="239"/>
      <c r="I2769" s="240"/>
    </row>
    <row r="2770" spans="1:9" x14ac:dyDescent="0.25">
      <c r="A2770" s="235" t="s">
        <v>18338</v>
      </c>
      <c r="B2770" s="250">
        <v>627990000</v>
      </c>
      <c r="C2770" s="236" t="s">
        <v>20033</v>
      </c>
      <c r="D2770" s="237">
        <v>0.65929738995164366</v>
      </c>
      <c r="E2770" s="238">
        <f t="shared" si="117"/>
        <v>0.79115686794197237</v>
      </c>
      <c r="F2770" s="238">
        <f t="shared" si="118"/>
        <v>19.778921698549311</v>
      </c>
      <c r="G2770" s="238">
        <f t="shared" si="118"/>
        <v>23.734706038259173</v>
      </c>
      <c r="H2770" s="239"/>
      <c r="I2770" s="240"/>
    </row>
    <row r="2771" spans="1:9" x14ac:dyDescent="0.25">
      <c r="A2771" s="235" t="s">
        <v>18338</v>
      </c>
      <c r="B2771" s="250">
        <v>627992000</v>
      </c>
      <c r="C2771" s="236" t="s">
        <v>20034</v>
      </c>
      <c r="D2771" s="237">
        <v>0.92544413390381175</v>
      </c>
      <c r="E2771" s="238">
        <f t="shared" si="117"/>
        <v>1.110532960684574</v>
      </c>
      <c r="F2771" s="238">
        <f t="shared" si="118"/>
        <v>27.763324017114353</v>
      </c>
      <c r="G2771" s="238">
        <f t="shared" si="118"/>
        <v>33.315988820537221</v>
      </c>
      <c r="H2771" s="239"/>
      <c r="I2771" s="240"/>
    </row>
    <row r="2772" spans="1:9" x14ac:dyDescent="0.25">
      <c r="A2772" s="235" t="s">
        <v>18338</v>
      </c>
      <c r="B2772" s="250">
        <v>627991000</v>
      </c>
      <c r="C2772" s="236" t="s">
        <v>20035</v>
      </c>
      <c r="D2772" s="237">
        <v>0.76062453068483959</v>
      </c>
      <c r="E2772" s="238">
        <f t="shared" si="117"/>
        <v>0.91274943682180742</v>
      </c>
      <c r="F2772" s="238">
        <f t="shared" si="118"/>
        <v>22.818735920545187</v>
      </c>
      <c r="G2772" s="238">
        <f t="shared" si="118"/>
        <v>27.382483104654224</v>
      </c>
      <c r="H2772" s="239"/>
      <c r="I2772" s="240"/>
    </row>
    <row r="2773" spans="1:9" x14ac:dyDescent="0.25">
      <c r="A2773" s="235" t="s">
        <v>18338</v>
      </c>
      <c r="B2773" s="250">
        <v>627339000</v>
      </c>
      <c r="C2773" s="236" t="s">
        <v>20036</v>
      </c>
      <c r="D2773" s="237">
        <v>4.5709525813802028</v>
      </c>
      <c r="E2773" s="238">
        <f t="shared" si="117"/>
        <v>5.485143097656243</v>
      </c>
      <c r="F2773" s="238">
        <f t="shared" si="118"/>
        <v>137.12857744140609</v>
      </c>
      <c r="G2773" s="238">
        <f t="shared" si="118"/>
        <v>164.55429292968728</v>
      </c>
      <c r="H2773" s="239"/>
      <c r="I2773" s="240"/>
    </row>
    <row r="2774" spans="1:9" x14ac:dyDescent="0.25">
      <c r="A2774" s="235" t="s">
        <v>18338</v>
      </c>
      <c r="B2774" s="250">
        <v>627340000</v>
      </c>
      <c r="C2774" s="236" t="s">
        <v>20037</v>
      </c>
      <c r="D2774" s="237">
        <v>6.228910616952783</v>
      </c>
      <c r="E2774" s="238">
        <f t="shared" si="117"/>
        <v>7.4746927403433396</v>
      </c>
      <c r="F2774" s="238">
        <f t="shared" si="118"/>
        <v>186.86731850858348</v>
      </c>
      <c r="G2774" s="238">
        <f t="shared" si="118"/>
        <v>224.24078221030018</v>
      </c>
      <c r="H2774" s="239"/>
      <c r="I2774" s="240"/>
    </row>
    <row r="2775" spans="1:9" x14ac:dyDescent="0.25">
      <c r="A2775" s="235" t="s">
        <v>18338</v>
      </c>
      <c r="B2775" s="250">
        <v>627528000</v>
      </c>
      <c r="C2775" s="236" t="s">
        <v>18365</v>
      </c>
      <c r="D2775" s="237">
        <v>3.1054579157336564</v>
      </c>
      <c r="E2775" s="238">
        <f t="shared" si="117"/>
        <v>3.7265494988803876</v>
      </c>
      <c r="F2775" s="238">
        <f t="shared" si="118"/>
        <v>93.163737472009686</v>
      </c>
      <c r="G2775" s="238">
        <f t="shared" si="118"/>
        <v>111.79648496641163</v>
      </c>
      <c r="H2775" s="239"/>
      <c r="I2775" s="240"/>
    </row>
    <row r="2776" spans="1:9" x14ac:dyDescent="0.25">
      <c r="A2776" s="235" t="s">
        <v>18338</v>
      </c>
      <c r="B2776" s="250">
        <v>627522000</v>
      </c>
      <c r="C2776" s="236" t="s">
        <v>18359</v>
      </c>
      <c r="D2776" s="237">
        <v>2.7350840949165089</v>
      </c>
      <c r="E2776" s="238">
        <f t="shared" si="117"/>
        <v>3.2821009138998107</v>
      </c>
      <c r="F2776" s="238">
        <f t="shared" si="118"/>
        <v>82.052522847495268</v>
      </c>
      <c r="G2776" s="238">
        <f t="shared" si="118"/>
        <v>98.463027416994322</v>
      </c>
      <c r="H2776" s="239"/>
      <c r="I2776" s="240"/>
    </row>
    <row r="2777" spans="1:9" x14ac:dyDescent="0.25">
      <c r="A2777" s="235" t="s">
        <v>18338</v>
      </c>
      <c r="B2777" s="250">
        <v>627523000</v>
      </c>
      <c r="C2777" s="236" t="s">
        <v>18360</v>
      </c>
      <c r="D2777" s="237">
        <v>2.1875222270522041</v>
      </c>
      <c r="E2777" s="238">
        <f t="shared" si="117"/>
        <v>2.6250266724626448</v>
      </c>
      <c r="F2777" s="238">
        <f t="shared" si="118"/>
        <v>65.62566681156612</v>
      </c>
      <c r="G2777" s="238">
        <f t="shared" si="118"/>
        <v>78.750800173879341</v>
      </c>
      <c r="H2777" s="239"/>
      <c r="I2777" s="240"/>
    </row>
    <row r="2778" spans="1:9" x14ac:dyDescent="0.25">
      <c r="A2778" s="235" t="s">
        <v>18338</v>
      </c>
      <c r="B2778" s="250">
        <v>627524000</v>
      </c>
      <c r="C2778" s="236" t="s">
        <v>18361</v>
      </c>
      <c r="D2778" s="237">
        <v>2.1605496362422181</v>
      </c>
      <c r="E2778" s="238">
        <f t="shared" si="117"/>
        <v>2.5926595634906615</v>
      </c>
      <c r="F2778" s="238">
        <f t="shared" si="118"/>
        <v>64.816489087266547</v>
      </c>
      <c r="G2778" s="238">
        <f t="shared" si="118"/>
        <v>77.779786904719842</v>
      </c>
      <c r="H2778" s="239"/>
      <c r="I2778" s="240"/>
    </row>
    <row r="2779" spans="1:9" x14ac:dyDescent="0.25">
      <c r="A2779" s="235" t="s">
        <v>18338</v>
      </c>
      <c r="B2779" s="250">
        <v>627525000</v>
      </c>
      <c r="C2779" s="236" t="s">
        <v>18362</v>
      </c>
      <c r="D2779" s="237">
        <v>2.1052000173196914</v>
      </c>
      <c r="E2779" s="238">
        <f t="shared" ref="E2779:E2842" si="119">D2779*1.2</f>
        <v>2.5262400207836295</v>
      </c>
      <c r="F2779" s="238">
        <f t="shared" ref="F2779:G2842" si="120">D2779*$F$1</f>
        <v>63.156000519590741</v>
      </c>
      <c r="G2779" s="238">
        <f t="shared" si="120"/>
        <v>75.78720062350888</v>
      </c>
      <c r="H2779" s="239"/>
      <c r="I2779" s="240"/>
    </row>
    <row r="2780" spans="1:9" x14ac:dyDescent="0.25">
      <c r="A2780" s="235" t="s">
        <v>18338</v>
      </c>
      <c r="B2780" s="250">
        <v>627526000</v>
      </c>
      <c r="C2780" s="236" t="s">
        <v>18363</v>
      </c>
      <c r="D2780" s="237">
        <v>2.1052631437538394</v>
      </c>
      <c r="E2780" s="238">
        <f t="shared" si="119"/>
        <v>2.5263157725046073</v>
      </c>
      <c r="F2780" s="238">
        <f t="shared" si="120"/>
        <v>63.157894312615184</v>
      </c>
      <c r="G2780" s="238">
        <f t="shared" si="120"/>
        <v>75.789473175138212</v>
      </c>
      <c r="H2780" s="239"/>
      <c r="I2780" s="240"/>
    </row>
    <row r="2781" spans="1:9" x14ac:dyDescent="0.25">
      <c r="A2781" s="235" t="s">
        <v>18338</v>
      </c>
      <c r="B2781" s="250">
        <v>627527000</v>
      </c>
      <c r="C2781" s="236" t="s">
        <v>18364</v>
      </c>
      <c r="D2781" s="237">
        <v>2.1870266666435541</v>
      </c>
      <c r="E2781" s="238">
        <f t="shared" si="119"/>
        <v>2.624431999972265</v>
      </c>
      <c r="F2781" s="238">
        <f t="shared" si="120"/>
        <v>65.610799999306622</v>
      </c>
      <c r="G2781" s="238">
        <f t="shared" si="120"/>
        <v>78.732959999167946</v>
      </c>
      <c r="H2781" s="239"/>
      <c r="I2781" s="240"/>
    </row>
    <row r="2782" spans="1:9" x14ac:dyDescent="0.25">
      <c r="A2782" s="235" t="s">
        <v>18338</v>
      </c>
      <c r="B2782" s="250">
        <v>627579000</v>
      </c>
      <c r="C2782" s="236" t="s">
        <v>18366</v>
      </c>
      <c r="D2782" s="237">
        <v>2.8660148968758534</v>
      </c>
      <c r="E2782" s="238">
        <f t="shared" si="119"/>
        <v>3.4392178762510239</v>
      </c>
      <c r="F2782" s="238">
        <f t="shared" si="120"/>
        <v>85.980446906275603</v>
      </c>
      <c r="G2782" s="238">
        <f t="shared" si="120"/>
        <v>103.17653628753072</v>
      </c>
      <c r="H2782" s="239"/>
      <c r="I2782" s="240"/>
    </row>
    <row r="2783" spans="1:9" x14ac:dyDescent="0.25">
      <c r="A2783" s="235" t="s">
        <v>18338</v>
      </c>
      <c r="B2783" s="250">
        <v>627580000</v>
      </c>
      <c r="C2783" s="236" t="s">
        <v>18367</v>
      </c>
      <c r="D2783" s="237">
        <v>2.9939353702167244</v>
      </c>
      <c r="E2783" s="238">
        <f t="shared" si="119"/>
        <v>3.5927224442600694</v>
      </c>
      <c r="F2783" s="238">
        <f t="shared" si="120"/>
        <v>89.81806110650173</v>
      </c>
      <c r="G2783" s="238">
        <f t="shared" si="120"/>
        <v>107.78167332780208</v>
      </c>
      <c r="H2783" s="239"/>
      <c r="I2783" s="240"/>
    </row>
    <row r="2784" spans="1:9" x14ac:dyDescent="0.25">
      <c r="A2784" s="235" t="s">
        <v>18338</v>
      </c>
      <c r="B2784" s="250">
        <v>627581000</v>
      </c>
      <c r="C2784" s="236" t="s">
        <v>18368</v>
      </c>
      <c r="D2784" s="237">
        <v>3.1216414460818962</v>
      </c>
      <c r="E2784" s="238">
        <f t="shared" si="119"/>
        <v>3.7459697352982753</v>
      </c>
      <c r="F2784" s="238">
        <f t="shared" si="120"/>
        <v>93.649243382456888</v>
      </c>
      <c r="G2784" s="238">
        <f t="shared" si="120"/>
        <v>112.37909205894826</v>
      </c>
      <c r="H2784" s="239"/>
      <c r="I2784" s="240"/>
    </row>
    <row r="2785" spans="1:9" x14ac:dyDescent="0.25">
      <c r="A2785" s="235" t="s">
        <v>18338</v>
      </c>
      <c r="B2785" s="250">
        <v>627582000</v>
      </c>
      <c r="C2785" s="236" t="s">
        <v>18369</v>
      </c>
      <c r="D2785" s="237">
        <v>3.1837514608703135</v>
      </c>
      <c r="E2785" s="238">
        <f t="shared" si="119"/>
        <v>3.8205017530443759</v>
      </c>
      <c r="F2785" s="238">
        <f t="shared" si="120"/>
        <v>95.512543826109408</v>
      </c>
      <c r="G2785" s="238">
        <f t="shared" si="120"/>
        <v>114.61505259133128</v>
      </c>
      <c r="H2785" s="239"/>
      <c r="I2785" s="240"/>
    </row>
    <row r="2786" spans="1:9" x14ac:dyDescent="0.25">
      <c r="A2786" s="235" t="s">
        <v>18338</v>
      </c>
      <c r="B2786" s="250">
        <v>627583000</v>
      </c>
      <c r="C2786" s="236" t="s">
        <v>18370</v>
      </c>
      <c r="D2786" s="237">
        <v>3.3384863101819029</v>
      </c>
      <c r="E2786" s="238">
        <f t="shared" si="119"/>
        <v>4.0061835722182835</v>
      </c>
      <c r="F2786" s="238">
        <f t="shared" si="120"/>
        <v>100.15458930545708</v>
      </c>
      <c r="G2786" s="238">
        <f t="shared" si="120"/>
        <v>120.1855071665485</v>
      </c>
      <c r="H2786" s="239"/>
      <c r="I2786" s="240"/>
    </row>
    <row r="2787" spans="1:9" x14ac:dyDescent="0.25">
      <c r="A2787" s="235" t="s">
        <v>18338</v>
      </c>
      <c r="B2787" s="250">
        <v>627584000</v>
      </c>
      <c r="C2787" s="236" t="s">
        <v>18371</v>
      </c>
      <c r="D2787" s="237">
        <v>3.478000433301645</v>
      </c>
      <c r="E2787" s="238">
        <f t="shared" si="119"/>
        <v>4.1736005199619735</v>
      </c>
      <c r="F2787" s="238">
        <f t="shared" si="120"/>
        <v>104.34001299904935</v>
      </c>
      <c r="G2787" s="238">
        <f t="shared" si="120"/>
        <v>125.20801559885921</v>
      </c>
      <c r="H2787" s="239"/>
      <c r="I2787" s="240"/>
    </row>
    <row r="2788" spans="1:9" x14ac:dyDescent="0.25">
      <c r="A2788" s="235" t="s">
        <v>18338</v>
      </c>
      <c r="B2788" s="250">
        <v>627585000</v>
      </c>
      <c r="C2788" s="236" t="s">
        <v>18372</v>
      </c>
      <c r="D2788" s="237">
        <v>3.5701520961162143</v>
      </c>
      <c r="E2788" s="238">
        <f t="shared" si="119"/>
        <v>4.2841825153394568</v>
      </c>
      <c r="F2788" s="238">
        <f t="shared" si="120"/>
        <v>107.10456288348642</v>
      </c>
      <c r="G2788" s="238">
        <f t="shared" si="120"/>
        <v>128.52547546018371</v>
      </c>
      <c r="H2788" s="239"/>
      <c r="I2788" s="240"/>
    </row>
    <row r="2789" spans="1:9" x14ac:dyDescent="0.25">
      <c r="A2789" s="235" t="s">
        <v>18338</v>
      </c>
      <c r="B2789" s="250">
        <v>627586000</v>
      </c>
      <c r="C2789" s="236" t="s">
        <v>18373</v>
      </c>
      <c r="D2789" s="237">
        <v>3.7720854679551241</v>
      </c>
      <c r="E2789" s="238">
        <f t="shared" si="119"/>
        <v>4.5265025615461489</v>
      </c>
      <c r="F2789" s="238">
        <f t="shared" si="120"/>
        <v>113.16256403865373</v>
      </c>
      <c r="G2789" s="238">
        <f t="shared" si="120"/>
        <v>135.79507684638446</v>
      </c>
      <c r="H2789" s="239"/>
      <c r="I2789" s="240"/>
    </row>
    <row r="2790" spans="1:9" x14ac:dyDescent="0.25">
      <c r="A2790" s="235" t="s">
        <v>18338</v>
      </c>
      <c r="B2790" s="250">
        <v>627587000</v>
      </c>
      <c r="C2790" s="236" t="s">
        <v>18374</v>
      </c>
      <c r="D2790" s="237">
        <v>4.1558591881381348</v>
      </c>
      <c r="E2790" s="238">
        <f t="shared" si="119"/>
        <v>4.987031025765762</v>
      </c>
      <c r="F2790" s="238">
        <f t="shared" si="120"/>
        <v>124.67577564414404</v>
      </c>
      <c r="G2790" s="238">
        <f t="shared" si="120"/>
        <v>149.61093077297286</v>
      </c>
      <c r="H2790" s="239"/>
      <c r="I2790" s="240"/>
    </row>
    <row r="2791" spans="1:9" x14ac:dyDescent="0.25">
      <c r="A2791" s="235" t="s">
        <v>18338</v>
      </c>
      <c r="B2791" s="250">
        <v>627588000</v>
      </c>
      <c r="C2791" s="236" t="s">
        <v>18375</v>
      </c>
      <c r="D2791" s="237">
        <v>4.2546515631594133</v>
      </c>
      <c r="E2791" s="238">
        <f t="shared" si="119"/>
        <v>5.1055818757912954</v>
      </c>
      <c r="F2791" s="238">
        <f t="shared" si="120"/>
        <v>127.6395468947824</v>
      </c>
      <c r="G2791" s="238">
        <f t="shared" si="120"/>
        <v>153.16745627373885</v>
      </c>
      <c r="H2791" s="239"/>
      <c r="I2791" s="240"/>
    </row>
    <row r="2792" spans="1:9" x14ac:dyDescent="0.25">
      <c r="A2792" s="235" t="s">
        <v>18338</v>
      </c>
      <c r="B2792" s="250">
        <v>627589000</v>
      </c>
      <c r="C2792" s="236" t="s">
        <v>18376</v>
      </c>
      <c r="D2792" s="237">
        <v>4.3318562042589512</v>
      </c>
      <c r="E2792" s="238">
        <f t="shared" si="119"/>
        <v>5.1982274451107413</v>
      </c>
      <c r="F2792" s="238">
        <f t="shared" si="120"/>
        <v>129.95568612776853</v>
      </c>
      <c r="G2792" s="238">
        <f t="shared" si="120"/>
        <v>155.94682335332223</v>
      </c>
      <c r="H2792" s="239"/>
      <c r="I2792" s="240"/>
    </row>
    <row r="2793" spans="1:9" x14ac:dyDescent="0.25">
      <c r="A2793" s="235" t="s">
        <v>18338</v>
      </c>
      <c r="B2793" s="250">
        <v>627590000</v>
      </c>
      <c r="C2793" s="236" t="s">
        <v>18377</v>
      </c>
      <c r="D2793" s="237">
        <v>4.6494943407636766</v>
      </c>
      <c r="E2793" s="238">
        <f t="shared" si="119"/>
        <v>5.5793932089164118</v>
      </c>
      <c r="F2793" s="238">
        <f t="shared" si="120"/>
        <v>139.48483022291029</v>
      </c>
      <c r="G2793" s="238">
        <f t="shared" si="120"/>
        <v>167.38179626749235</v>
      </c>
      <c r="H2793" s="239"/>
      <c r="I2793" s="240"/>
    </row>
    <row r="2794" spans="1:9" x14ac:dyDescent="0.25">
      <c r="A2794" s="235" t="s">
        <v>18338</v>
      </c>
      <c r="B2794" s="250">
        <v>627591000</v>
      </c>
      <c r="C2794" s="236" t="s">
        <v>18378</v>
      </c>
      <c r="D2794" s="237">
        <v>4.9682774866798471</v>
      </c>
      <c r="E2794" s="238">
        <f t="shared" si="119"/>
        <v>5.9619329840158164</v>
      </c>
      <c r="F2794" s="238">
        <f t="shared" si="120"/>
        <v>149.0483246003954</v>
      </c>
      <c r="G2794" s="238">
        <f t="shared" si="120"/>
        <v>178.85798952047449</v>
      </c>
      <c r="H2794" s="239"/>
      <c r="I2794" s="240"/>
    </row>
    <row r="2795" spans="1:9" x14ac:dyDescent="0.25">
      <c r="A2795" s="235" t="s">
        <v>18338</v>
      </c>
      <c r="B2795" s="250">
        <v>627592000</v>
      </c>
      <c r="C2795" s="236" t="s">
        <v>18379</v>
      </c>
      <c r="D2795" s="237">
        <v>5.2235388753896013</v>
      </c>
      <c r="E2795" s="238">
        <f t="shared" si="119"/>
        <v>6.2682466504675212</v>
      </c>
      <c r="F2795" s="238">
        <f t="shared" si="120"/>
        <v>156.70616626168803</v>
      </c>
      <c r="G2795" s="238">
        <f t="shared" si="120"/>
        <v>188.04739951402564</v>
      </c>
      <c r="H2795" s="239"/>
      <c r="I2795" s="240"/>
    </row>
    <row r="2796" spans="1:9" x14ac:dyDescent="0.25">
      <c r="A2796" s="235" t="s">
        <v>18338</v>
      </c>
      <c r="B2796" s="250">
        <v>627593000</v>
      </c>
      <c r="C2796" s="236" t="s">
        <v>18380</v>
      </c>
      <c r="D2796" s="237">
        <v>5.6722404823528061</v>
      </c>
      <c r="E2796" s="238">
        <f t="shared" si="119"/>
        <v>6.8066885788233673</v>
      </c>
      <c r="F2796" s="238">
        <f t="shared" si="120"/>
        <v>170.16721447058418</v>
      </c>
      <c r="G2796" s="238">
        <f t="shared" si="120"/>
        <v>204.20065736470102</v>
      </c>
      <c r="H2796" s="239"/>
      <c r="I2796" s="240"/>
    </row>
    <row r="2797" spans="1:9" x14ac:dyDescent="0.25">
      <c r="A2797" s="235" t="s">
        <v>18338</v>
      </c>
      <c r="B2797" s="250">
        <v>627594000</v>
      </c>
      <c r="C2797" s="236" t="s">
        <v>18381</v>
      </c>
      <c r="D2797" s="237">
        <v>5.862681298294584</v>
      </c>
      <c r="E2797" s="238">
        <f t="shared" si="119"/>
        <v>7.0352175579535006</v>
      </c>
      <c r="F2797" s="238">
        <f t="shared" si="120"/>
        <v>175.88043894883751</v>
      </c>
      <c r="G2797" s="238">
        <f t="shared" si="120"/>
        <v>211.05652673860502</v>
      </c>
      <c r="H2797" s="239"/>
      <c r="I2797" s="240"/>
    </row>
    <row r="2798" spans="1:9" x14ac:dyDescent="0.25">
      <c r="A2798" s="235" t="s">
        <v>18338</v>
      </c>
      <c r="B2798" s="250">
        <v>627595000</v>
      </c>
      <c r="C2798" s="236" t="s">
        <v>18382</v>
      </c>
      <c r="D2798" s="237">
        <v>5.9251521210639764</v>
      </c>
      <c r="E2798" s="238">
        <f t="shared" si="119"/>
        <v>7.1101825452767713</v>
      </c>
      <c r="F2798" s="238">
        <f t="shared" si="120"/>
        <v>177.7545636319193</v>
      </c>
      <c r="G2798" s="238">
        <f t="shared" si="120"/>
        <v>213.30547635830314</v>
      </c>
      <c r="H2798" s="239"/>
      <c r="I2798" s="240"/>
    </row>
    <row r="2799" spans="1:9" x14ac:dyDescent="0.25">
      <c r="A2799" s="235" t="s">
        <v>18338</v>
      </c>
      <c r="B2799" s="250">
        <v>627596000</v>
      </c>
      <c r="C2799" s="236" t="s">
        <v>18383</v>
      </c>
      <c r="D2799" s="237">
        <v>6.3076820373325546</v>
      </c>
      <c r="E2799" s="238">
        <f t="shared" si="119"/>
        <v>7.5692184447990654</v>
      </c>
      <c r="F2799" s="238">
        <f t="shared" si="120"/>
        <v>189.23046111997664</v>
      </c>
      <c r="G2799" s="238">
        <f t="shared" si="120"/>
        <v>227.07655334397197</v>
      </c>
      <c r="H2799" s="239"/>
      <c r="I2799" s="240"/>
    </row>
    <row r="2800" spans="1:9" x14ac:dyDescent="0.25">
      <c r="A2800" s="235" t="s">
        <v>18338</v>
      </c>
      <c r="B2800" s="250">
        <v>627597000</v>
      </c>
      <c r="C2800" s="236" t="s">
        <v>18384</v>
      </c>
      <c r="D2800" s="237">
        <v>6.4992720785803213</v>
      </c>
      <c r="E2800" s="238">
        <f t="shared" si="119"/>
        <v>7.7991264942963854</v>
      </c>
      <c r="F2800" s="238">
        <f t="shared" si="120"/>
        <v>194.97816235740964</v>
      </c>
      <c r="G2800" s="238">
        <f t="shared" si="120"/>
        <v>233.97379482889156</v>
      </c>
      <c r="H2800" s="239"/>
      <c r="I2800" s="240"/>
    </row>
    <row r="2801" spans="1:9" x14ac:dyDescent="0.25">
      <c r="A2801" s="235" t="s">
        <v>18338</v>
      </c>
      <c r="B2801" s="250">
        <v>627598000</v>
      </c>
      <c r="C2801" s="236" t="s">
        <v>18385</v>
      </c>
      <c r="D2801" s="237">
        <v>8.1645216156858638</v>
      </c>
      <c r="E2801" s="238">
        <f t="shared" si="119"/>
        <v>9.7974259388230358</v>
      </c>
      <c r="F2801" s="238">
        <f t="shared" si="120"/>
        <v>244.93564847057593</v>
      </c>
      <c r="G2801" s="238">
        <f t="shared" si="120"/>
        <v>293.92277816469107</v>
      </c>
      <c r="H2801" s="239"/>
      <c r="I2801" s="240"/>
    </row>
    <row r="2802" spans="1:9" x14ac:dyDescent="0.25">
      <c r="A2802" s="235" t="s">
        <v>18338</v>
      </c>
      <c r="B2802" s="250">
        <v>627599000</v>
      </c>
      <c r="C2802" s="236" t="s">
        <v>18386</v>
      </c>
      <c r="D2802" s="237">
        <v>9.2912106777150036</v>
      </c>
      <c r="E2802" s="238">
        <f t="shared" si="119"/>
        <v>11.149452813258003</v>
      </c>
      <c r="F2802" s="238">
        <f t="shared" si="120"/>
        <v>278.73632033145009</v>
      </c>
      <c r="G2802" s="238">
        <f t="shared" si="120"/>
        <v>334.48358439774012</v>
      </c>
      <c r="H2802" s="239"/>
      <c r="I2802" s="240"/>
    </row>
    <row r="2803" spans="1:9" x14ac:dyDescent="0.25">
      <c r="A2803" s="235" t="s">
        <v>18389</v>
      </c>
      <c r="B2803" s="250">
        <v>627391000</v>
      </c>
      <c r="C2803" s="236" t="s">
        <v>20038</v>
      </c>
      <c r="D2803" s="237">
        <v>2.3362944897138016</v>
      </c>
      <c r="E2803" s="238">
        <f t="shared" si="119"/>
        <v>2.8035533876565619</v>
      </c>
      <c r="F2803" s="238">
        <f t="shared" si="120"/>
        <v>70.08883469141405</v>
      </c>
      <c r="G2803" s="238">
        <f t="shared" si="120"/>
        <v>84.106601629696854</v>
      </c>
      <c r="H2803" s="239"/>
      <c r="I2803" s="240"/>
    </row>
    <row r="2804" spans="1:9" x14ac:dyDescent="0.25">
      <c r="A2804" s="235" t="s">
        <v>18389</v>
      </c>
      <c r="B2804" s="250">
        <v>627427000</v>
      </c>
      <c r="C2804" s="236" t="s">
        <v>20039</v>
      </c>
      <c r="D2804" s="237">
        <v>3.7349551258767208</v>
      </c>
      <c r="E2804" s="238">
        <f t="shared" si="119"/>
        <v>4.4819461510520648</v>
      </c>
      <c r="F2804" s="238">
        <f t="shared" si="120"/>
        <v>112.04865377630162</v>
      </c>
      <c r="G2804" s="238">
        <f t="shared" si="120"/>
        <v>134.45838453156193</v>
      </c>
      <c r="H2804" s="239"/>
      <c r="I2804" s="240"/>
    </row>
    <row r="2805" spans="1:9" x14ac:dyDescent="0.25">
      <c r="A2805" s="235" t="s">
        <v>18389</v>
      </c>
      <c r="B2805" s="250">
        <v>627392000</v>
      </c>
      <c r="C2805" s="236" t="s">
        <v>20040</v>
      </c>
      <c r="D2805" s="237">
        <v>3.3257714683521984</v>
      </c>
      <c r="E2805" s="238">
        <f t="shared" si="119"/>
        <v>3.9909257620226377</v>
      </c>
      <c r="F2805" s="238">
        <f t="shared" si="120"/>
        <v>99.773144050565946</v>
      </c>
      <c r="G2805" s="238">
        <f t="shared" si="120"/>
        <v>119.72777286067912</v>
      </c>
      <c r="H2805" s="239"/>
      <c r="I2805" s="240"/>
    </row>
    <row r="2806" spans="1:9" x14ac:dyDescent="0.25">
      <c r="A2806" s="235" t="s">
        <v>18389</v>
      </c>
      <c r="B2806" s="250">
        <v>627393000</v>
      </c>
      <c r="C2806" s="236" t="s">
        <v>20041</v>
      </c>
      <c r="D2806" s="237">
        <v>3.0136910240735109</v>
      </c>
      <c r="E2806" s="238">
        <f t="shared" si="119"/>
        <v>3.6164292288882129</v>
      </c>
      <c r="F2806" s="238">
        <f t="shared" si="120"/>
        <v>90.410730722205329</v>
      </c>
      <c r="G2806" s="238">
        <f t="shared" si="120"/>
        <v>108.49287686664638</v>
      </c>
      <c r="H2806" s="239"/>
      <c r="I2806" s="240"/>
    </row>
    <row r="2807" spans="1:9" x14ac:dyDescent="0.25">
      <c r="A2807" s="235" t="s">
        <v>18389</v>
      </c>
      <c r="B2807" s="250">
        <v>627428000</v>
      </c>
      <c r="C2807" s="236" t="s">
        <v>20042</v>
      </c>
      <c r="D2807" s="237">
        <v>4.2148862601559962</v>
      </c>
      <c r="E2807" s="238">
        <f t="shared" si="119"/>
        <v>5.0578635121871951</v>
      </c>
      <c r="F2807" s="238">
        <f t="shared" si="120"/>
        <v>126.44658780467989</v>
      </c>
      <c r="G2807" s="238">
        <f t="shared" si="120"/>
        <v>151.73590536561585</v>
      </c>
      <c r="H2807" s="239"/>
      <c r="I2807" s="240"/>
    </row>
    <row r="2808" spans="1:9" x14ac:dyDescent="0.25">
      <c r="A2808" s="235" t="s">
        <v>18389</v>
      </c>
      <c r="B2808" s="250">
        <v>627394000</v>
      </c>
      <c r="C2808" s="236" t="s">
        <v>20043</v>
      </c>
      <c r="D2808" s="237">
        <v>4.7465712339785435</v>
      </c>
      <c r="E2808" s="238">
        <f t="shared" si="119"/>
        <v>5.6958854807742521</v>
      </c>
      <c r="F2808" s="238">
        <f t="shared" si="120"/>
        <v>142.39713701935631</v>
      </c>
      <c r="G2808" s="238">
        <f t="shared" si="120"/>
        <v>170.87656442322756</v>
      </c>
      <c r="H2808" s="239"/>
      <c r="I2808" s="240"/>
    </row>
    <row r="2809" spans="1:9" x14ac:dyDescent="0.25">
      <c r="A2809" s="235" t="s">
        <v>18389</v>
      </c>
      <c r="B2809" s="250">
        <v>627395000</v>
      </c>
      <c r="C2809" s="236" t="s">
        <v>20044</v>
      </c>
      <c r="D2809" s="237">
        <v>4.3597119936997961</v>
      </c>
      <c r="E2809" s="238">
        <f t="shared" si="119"/>
        <v>5.2316543924397552</v>
      </c>
      <c r="F2809" s="238">
        <f t="shared" si="120"/>
        <v>130.7913598109939</v>
      </c>
      <c r="G2809" s="238">
        <f t="shared" si="120"/>
        <v>156.94963177319266</v>
      </c>
      <c r="H2809" s="239"/>
      <c r="I2809" s="240"/>
    </row>
    <row r="2810" spans="1:9" x14ac:dyDescent="0.25">
      <c r="A2810" s="235" t="s">
        <v>18389</v>
      </c>
      <c r="B2810" s="250">
        <v>627429000</v>
      </c>
      <c r="C2810" s="236" t="s">
        <v>20045</v>
      </c>
      <c r="D2810" s="237">
        <v>5.4221624845100962</v>
      </c>
      <c r="E2810" s="238">
        <f t="shared" si="119"/>
        <v>6.5065949814121149</v>
      </c>
      <c r="F2810" s="238">
        <f t="shared" si="120"/>
        <v>162.66487453530289</v>
      </c>
      <c r="G2810" s="238">
        <f t="shared" si="120"/>
        <v>195.19784944236343</v>
      </c>
      <c r="H2810" s="239"/>
      <c r="I2810" s="240"/>
    </row>
    <row r="2811" spans="1:9" x14ac:dyDescent="0.25">
      <c r="A2811" s="235" t="s">
        <v>18389</v>
      </c>
      <c r="B2811" s="250">
        <v>627396000</v>
      </c>
      <c r="C2811" s="236" t="s">
        <v>20046</v>
      </c>
      <c r="D2811" s="237">
        <v>5.7114334728225016</v>
      </c>
      <c r="E2811" s="238">
        <f t="shared" si="119"/>
        <v>6.8537201673870021</v>
      </c>
      <c r="F2811" s="238">
        <f t="shared" si="120"/>
        <v>171.34300418467504</v>
      </c>
      <c r="G2811" s="238">
        <f t="shared" si="120"/>
        <v>205.61160502161007</v>
      </c>
      <c r="H2811" s="239"/>
      <c r="I2811" s="240"/>
    </row>
    <row r="2812" spans="1:9" x14ac:dyDescent="0.25">
      <c r="A2812" s="235" t="s">
        <v>18389</v>
      </c>
      <c r="B2812" s="250">
        <v>627399000</v>
      </c>
      <c r="C2812" s="236" t="s">
        <v>20047</v>
      </c>
      <c r="D2812" s="237">
        <v>6.3351856025693705</v>
      </c>
      <c r="E2812" s="238">
        <f t="shared" si="119"/>
        <v>7.6022227230832442</v>
      </c>
      <c r="F2812" s="238">
        <f t="shared" si="120"/>
        <v>190.05556807708112</v>
      </c>
      <c r="G2812" s="238">
        <f t="shared" si="120"/>
        <v>228.06668169249733</v>
      </c>
      <c r="H2812" s="239"/>
      <c r="I2812" s="240"/>
    </row>
    <row r="2813" spans="1:9" x14ac:dyDescent="0.25">
      <c r="A2813" s="235" t="s">
        <v>18389</v>
      </c>
      <c r="B2813" s="250">
        <v>627409000</v>
      </c>
      <c r="C2813" s="236" t="s">
        <v>20048</v>
      </c>
      <c r="D2813" s="237">
        <v>8.7963717245109425</v>
      </c>
      <c r="E2813" s="238">
        <f t="shared" si="119"/>
        <v>10.555646069413131</v>
      </c>
      <c r="F2813" s="238">
        <f t="shared" si="120"/>
        <v>263.89115173532826</v>
      </c>
      <c r="G2813" s="238">
        <f t="shared" si="120"/>
        <v>316.66938208239389</v>
      </c>
      <c r="H2813" s="239"/>
      <c r="I2813" s="240"/>
    </row>
    <row r="2814" spans="1:9" x14ac:dyDescent="0.25">
      <c r="A2814" s="235" t="s">
        <v>18389</v>
      </c>
      <c r="B2814" s="250">
        <v>627410000</v>
      </c>
      <c r="C2814" s="236" t="s">
        <v>20049</v>
      </c>
      <c r="D2814" s="237">
        <v>8.79867707034178</v>
      </c>
      <c r="E2814" s="238">
        <f t="shared" si="119"/>
        <v>10.558412484410136</v>
      </c>
      <c r="F2814" s="238">
        <f t="shared" si="120"/>
        <v>263.96031211025343</v>
      </c>
      <c r="G2814" s="238">
        <f t="shared" si="120"/>
        <v>316.75237453230409</v>
      </c>
      <c r="H2814" s="239"/>
      <c r="I2814" s="240"/>
    </row>
    <row r="2815" spans="1:9" x14ac:dyDescent="0.25">
      <c r="A2815" s="235" t="s">
        <v>18389</v>
      </c>
      <c r="B2815" s="250">
        <v>627224000</v>
      </c>
      <c r="C2815" s="236" t="s">
        <v>20050</v>
      </c>
      <c r="D2815" s="237">
        <v>1.3728164844536692</v>
      </c>
      <c r="E2815" s="238">
        <f t="shared" si="119"/>
        <v>1.6473797813444031</v>
      </c>
      <c r="F2815" s="238">
        <f t="shared" si="120"/>
        <v>41.184494533610078</v>
      </c>
      <c r="G2815" s="238">
        <f t="shared" si="120"/>
        <v>49.421393440332096</v>
      </c>
      <c r="H2815" s="239"/>
      <c r="I2815" s="240"/>
    </row>
    <row r="2816" spans="1:9" x14ac:dyDescent="0.25">
      <c r="A2816" s="235" t="s">
        <v>18389</v>
      </c>
      <c r="B2816" s="250">
        <v>627225000</v>
      </c>
      <c r="C2816" s="236" t="s">
        <v>20051</v>
      </c>
      <c r="D2816" s="237">
        <v>1.3728164844536692</v>
      </c>
      <c r="E2816" s="238">
        <f t="shared" si="119"/>
        <v>1.6473797813444031</v>
      </c>
      <c r="F2816" s="238">
        <f t="shared" si="120"/>
        <v>41.184494533610078</v>
      </c>
      <c r="G2816" s="238">
        <f t="shared" si="120"/>
        <v>49.421393440332096</v>
      </c>
      <c r="H2816" s="239"/>
      <c r="I2816" s="240"/>
    </row>
    <row r="2817" spans="1:9" x14ac:dyDescent="0.25">
      <c r="A2817" s="235" t="s">
        <v>18389</v>
      </c>
      <c r="B2817" s="250">
        <v>627226000</v>
      </c>
      <c r="C2817" s="236" t="s">
        <v>20052</v>
      </c>
      <c r="D2817" s="237">
        <v>1.4209137433964736</v>
      </c>
      <c r="E2817" s="238">
        <f t="shared" si="119"/>
        <v>1.7050964920757683</v>
      </c>
      <c r="F2817" s="238">
        <f t="shared" si="120"/>
        <v>42.627412301894211</v>
      </c>
      <c r="G2817" s="238">
        <f t="shared" si="120"/>
        <v>51.15289476227305</v>
      </c>
      <c r="H2817" s="239"/>
      <c r="I2817" s="240"/>
    </row>
    <row r="2818" spans="1:9" x14ac:dyDescent="0.25">
      <c r="A2818" s="235" t="s">
        <v>18389</v>
      </c>
      <c r="B2818" s="250">
        <v>627421000</v>
      </c>
      <c r="C2818" s="236" t="s">
        <v>20053</v>
      </c>
      <c r="D2818" s="237">
        <v>1.856254685611942</v>
      </c>
      <c r="E2818" s="238">
        <f t="shared" si="119"/>
        <v>2.2275056227343302</v>
      </c>
      <c r="F2818" s="238">
        <f t="shared" si="120"/>
        <v>55.687640568358262</v>
      </c>
      <c r="G2818" s="238">
        <f t="shared" si="120"/>
        <v>66.825168682029911</v>
      </c>
      <c r="H2818" s="239"/>
      <c r="I2818" s="240"/>
    </row>
    <row r="2819" spans="1:9" x14ac:dyDescent="0.25">
      <c r="A2819" s="235" t="s">
        <v>18389</v>
      </c>
      <c r="B2819" s="250">
        <v>627227000</v>
      </c>
      <c r="C2819" s="236" t="s">
        <v>20054</v>
      </c>
      <c r="D2819" s="237">
        <v>1.3736169291103875</v>
      </c>
      <c r="E2819" s="238">
        <f t="shared" si="119"/>
        <v>1.6483403149324649</v>
      </c>
      <c r="F2819" s="238">
        <f t="shared" si="120"/>
        <v>41.208507873311625</v>
      </c>
      <c r="G2819" s="238">
        <f t="shared" si="120"/>
        <v>49.450209447973947</v>
      </c>
      <c r="H2819" s="239"/>
      <c r="I2819" s="240"/>
    </row>
    <row r="2820" spans="1:9" x14ac:dyDescent="0.25">
      <c r="A2820" s="235" t="s">
        <v>18389</v>
      </c>
      <c r="B2820" s="250">
        <v>627228000</v>
      </c>
      <c r="C2820" s="236" t="s">
        <v>20055</v>
      </c>
      <c r="D2820" s="237">
        <v>1.4461928753009896</v>
      </c>
      <c r="E2820" s="238">
        <f t="shared" si="119"/>
        <v>1.7354314503611874</v>
      </c>
      <c r="F2820" s="238">
        <f t="shared" si="120"/>
        <v>43.385786259029686</v>
      </c>
      <c r="G2820" s="238">
        <f t="shared" si="120"/>
        <v>52.062943510835623</v>
      </c>
      <c r="H2820" s="239"/>
      <c r="I2820" s="240"/>
    </row>
    <row r="2821" spans="1:9" x14ac:dyDescent="0.25">
      <c r="A2821" s="235" t="s">
        <v>18389</v>
      </c>
      <c r="B2821" s="250">
        <v>627423000</v>
      </c>
      <c r="C2821" s="236" t="s">
        <v>20056</v>
      </c>
      <c r="D2821" s="237">
        <v>2.9389239215686271</v>
      </c>
      <c r="E2821" s="238">
        <f t="shared" si="119"/>
        <v>3.5267087058823523</v>
      </c>
      <c r="F2821" s="238">
        <f t="shared" si="120"/>
        <v>88.167717647058808</v>
      </c>
      <c r="G2821" s="238">
        <f t="shared" si="120"/>
        <v>105.80126117647058</v>
      </c>
      <c r="H2821" s="239"/>
      <c r="I2821" s="240"/>
    </row>
    <row r="2822" spans="1:9" x14ac:dyDescent="0.25">
      <c r="A2822" s="235" t="s">
        <v>18389</v>
      </c>
      <c r="B2822" s="250">
        <v>627229000</v>
      </c>
      <c r="C2822" s="236" t="s">
        <v>20057</v>
      </c>
      <c r="D2822" s="237">
        <v>1.6384480541179987</v>
      </c>
      <c r="E2822" s="238">
        <f t="shared" si="119"/>
        <v>1.9661376649415983</v>
      </c>
      <c r="F2822" s="238">
        <f t="shared" si="120"/>
        <v>49.153441623539962</v>
      </c>
      <c r="G2822" s="238">
        <f t="shared" si="120"/>
        <v>58.984129948247947</v>
      </c>
      <c r="H2822" s="239"/>
      <c r="I2822" s="240"/>
    </row>
    <row r="2823" spans="1:9" x14ac:dyDescent="0.25">
      <c r="A2823" s="235" t="s">
        <v>18389</v>
      </c>
      <c r="B2823" s="250">
        <v>627230000</v>
      </c>
      <c r="C2823" s="236" t="s">
        <v>20058</v>
      </c>
      <c r="D2823" s="237">
        <v>1.7823182023581643</v>
      </c>
      <c r="E2823" s="238">
        <f t="shared" si="119"/>
        <v>2.1387818428297969</v>
      </c>
      <c r="F2823" s="238">
        <f t="shared" si="120"/>
        <v>53.469546070744926</v>
      </c>
      <c r="G2823" s="238">
        <f t="shared" si="120"/>
        <v>64.163455284893899</v>
      </c>
      <c r="H2823" s="239"/>
      <c r="I2823" s="240"/>
    </row>
    <row r="2824" spans="1:9" x14ac:dyDescent="0.25">
      <c r="A2824" s="235" t="s">
        <v>18389</v>
      </c>
      <c r="B2824" s="250">
        <v>627426000</v>
      </c>
      <c r="C2824" s="236" t="s">
        <v>20059</v>
      </c>
      <c r="D2824" s="237">
        <v>2.769866609726388</v>
      </c>
      <c r="E2824" s="238">
        <f t="shared" si="119"/>
        <v>3.3238399316716656</v>
      </c>
      <c r="F2824" s="238">
        <f t="shared" si="120"/>
        <v>83.095998291791645</v>
      </c>
      <c r="G2824" s="238">
        <f t="shared" si="120"/>
        <v>99.715197950149971</v>
      </c>
      <c r="H2824" s="239"/>
      <c r="I2824" s="240"/>
    </row>
    <row r="2825" spans="1:9" x14ac:dyDescent="0.25">
      <c r="A2825" s="235" t="s">
        <v>18389</v>
      </c>
      <c r="B2825" s="250">
        <v>627389000</v>
      </c>
      <c r="C2825" s="236" t="s">
        <v>20060</v>
      </c>
      <c r="D2825" s="237">
        <v>2.1654682181566134</v>
      </c>
      <c r="E2825" s="238">
        <f t="shared" si="119"/>
        <v>2.5985618617879358</v>
      </c>
      <c r="F2825" s="238">
        <f t="shared" si="120"/>
        <v>64.964046544698405</v>
      </c>
      <c r="G2825" s="238">
        <f t="shared" si="120"/>
        <v>77.956855853638075</v>
      </c>
      <c r="H2825" s="239"/>
      <c r="I2825" s="240"/>
    </row>
    <row r="2826" spans="1:9" x14ac:dyDescent="0.25">
      <c r="A2826" s="235" t="s">
        <v>18389</v>
      </c>
      <c r="B2826" s="250">
        <v>627697000</v>
      </c>
      <c r="C2826" s="236" t="s">
        <v>18410</v>
      </c>
      <c r="D2826" s="237">
        <v>2.6497981725684143</v>
      </c>
      <c r="E2826" s="238">
        <f t="shared" si="119"/>
        <v>3.1797578070820971</v>
      </c>
      <c r="F2826" s="238">
        <f t="shared" si="120"/>
        <v>79.493945177052424</v>
      </c>
      <c r="G2826" s="238">
        <f t="shared" si="120"/>
        <v>95.392734212462912</v>
      </c>
      <c r="H2826" s="239"/>
      <c r="I2826" s="240"/>
    </row>
    <row r="2827" spans="1:9" x14ac:dyDescent="0.25">
      <c r="A2827" s="235" t="s">
        <v>18389</v>
      </c>
      <c r="B2827" s="250">
        <v>627655000</v>
      </c>
      <c r="C2827" s="236" t="s">
        <v>18399</v>
      </c>
      <c r="D2827" s="237">
        <v>2.3139460246797485</v>
      </c>
      <c r="E2827" s="238">
        <f t="shared" si="119"/>
        <v>2.776735229615698</v>
      </c>
      <c r="F2827" s="238">
        <f t="shared" si="120"/>
        <v>69.41838074039245</v>
      </c>
      <c r="G2827" s="238">
        <f t="shared" si="120"/>
        <v>83.302056888470943</v>
      </c>
      <c r="H2827" s="239"/>
      <c r="I2827" s="240"/>
    </row>
    <row r="2828" spans="1:9" x14ac:dyDescent="0.25">
      <c r="A2828" s="235" t="s">
        <v>18389</v>
      </c>
      <c r="B2828" s="250">
        <v>627656000</v>
      </c>
      <c r="C2828" s="236" t="s">
        <v>18400</v>
      </c>
      <c r="D2828" s="237">
        <v>2.2164575088196496</v>
      </c>
      <c r="E2828" s="238">
        <f t="shared" si="119"/>
        <v>2.6597490105835795</v>
      </c>
      <c r="F2828" s="238">
        <f t="shared" si="120"/>
        <v>66.493725264589486</v>
      </c>
      <c r="G2828" s="238">
        <f t="shared" si="120"/>
        <v>79.79247031750738</v>
      </c>
      <c r="H2828" s="239"/>
      <c r="I2828" s="240"/>
    </row>
    <row r="2829" spans="1:9" x14ac:dyDescent="0.25">
      <c r="A2829" s="235" t="s">
        <v>18389</v>
      </c>
      <c r="B2829" s="250">
        <v>627657000</v>
      </c>
      <c r="C2829" s="236" t="s">
        <v>18401</v>
      </c>
      <c r="D2829" s="237">
        <v>3.1560303236478289</v>
      </c>
      <c r="E2829" s="238">
        <f t="shared" si="119"/>
        <v>3.7872363883773943</v>
      </c>
      <c r="F2829" s="238">
        <f t="shared" si="120"/>
        <v>94.680909709434872</v>
      </c>
      <c r="G2829" s="238">
        <f t="shared" si="120"/>
        <v>113.61709165132183</v>
      </c>
      <c r="H2829" s="239"/>
      <c r="I2829" s="240"/>
    </row>
    <row r="2830" spans="1:9" x14ac:dyDescent="0.25">
      <c r="A2830" s="235" t="s">
        <v>18389</v>
      </c>
      <c r="B2830" s="250">
        <v>627658000</v>
      </c>
      <c r="C2830" s="236" t="s">
        <v>18402</v>
      </c>
      <c r="D2830" s="237">
        <v>3.589587811764706</v>
      </c>
      <c r="E2830" s="238">
        <f t="shared" si="119"/>
        <v>4.307505374117647</v>
      </c>
      <c r="F2830" s="238">
        <f t="shared" si="120"/>
        <v>107.68763435294117</v>
      </c>
      <c r="G2830" s="238">
        <f t="shared" si="120"/>
        <v>129.2251612235294</v>
      </c>
      <c r="H2830" s="239"/>
      <c r="I2830" s="240"/>
    </row>
    <row r="2831" spans="1:9" x14ac:dyDescent="0.25">
      <c r="A2831" s="235" t="s">
        <v>18389</v>
      </c>
      <c r="B2831" s="250">
        <v>627699000</v>
      </c>
      <c r="C2831" s="236" t="s">
        <v>18412</v>
      </c>
      <c r="D2831" s="237">
        <v>5.1557827676491215</v>
      </c>
      <c r="E2831" s="238">
        <f t="shared" si="119"/>
        <v>6.1869393211789454</v>
      </c>
      <c r="F2831" s="238">
        <f t="shared" si="120"/>
        <v>154.67348302947363</v>
      </c>
      <c r="G2831" s="238">
        <f t="shared" si="120"/>
        <v>185.60817963536837</v>
      </c>
      <c r="H2831" s="239"/>
      <c r="I2831" s="240"/>
    </row>
    <row r="2832" spans="1:9" x14ac:dyDescent="0.25">
      <c r="A2832" s="235" t="s">
        <v>18389</v>
      </c>
      <c r="B2832" s="250">
        <v>627659000</v>
      </c>
      <c r="C2832" s="236" t="s">
        <v>18403</v>
      </c>
      <c r="D2832" s="237">
        <v>4.3608524837496709</v>
      </c>
      <c r="E2832" s="238">
        <f t="shared" si="119"/>
        <v>5.2330229804996051</v>
      </c>
      <c r="F2832" s="238">
        <f t="shared" si="120"/>
        <v>130.82557451249014</v>
      </c>
      <c r="G2832" s="238">
        <f t="shared" si="120"/>
        <v>156.99068941498814</v>
      </c>
      <c r="H2832" s="239"/>
      <c r="I2832" s="240"/>
    </row>
    <row r="2833" spans="1:9" x14ac:dyDescent="0.25">
      <c r="A2833" s="235" t="s">
        <v>18389</v>
      </c>
      <c r="B2833" s="250">
        <v>627661000</v>
      </c>
      <c r="C2833" s="236" t="s">
        <v>18404</v>
      </c>
      <c r="D2833" s="237">
        <v>4.4804509635832819</v>
      </c>
      <c r="E2833" s="238">
        <f t="shared" si="119"/>
        <v>5.3765411562999379</v>
      </c>
      <c r="F2833" s="238">
        <f t="shared" si="120"/>
        <v>134.41352890749846</v>
      </c>
      <c r="G2833" s="238">
        <f t="shared" si="120"/>
        <v>161.29623468899814</v>
      </c>
      <c r="H2833" s="239"/>
      <c r="I2833" s="240"/>
    </row>
    <row r="2834" spans="1:9" x14ac:dyDescent="0.25">
      <c r="A2834" s="235" t="s">
        <v>18389</v>
      </c>
      <c r="B2834" s="250">
        <v>627662000</v>
      </c>
      <c r="C2834" s="236" t="s">
        <v>18405</v>
      </c>
      <c r="D2834" s="237">
        <v>5.7586961266391077</v>
      </c>
      <c r="E2834" s="238">
        <f t="shared" si="119"/>
        <v>6.910435351966929</v>
      </c>
      <c r="F2834" s="238">
        <f t="shared" si="120"/>
        <v>172.76088379917323</v>
      </c>
      <c r="G2834" s="238">
        <f t="shared" si="120"/>
        <v>207.31306055900788</v>
      </c>
      <c r="H2834" s="239"/>
      <c r="I2834" s="240"/>
    </row>
    <row r="2835" spans="1:9" x14ac:dyDescent="0.25">
      <c r="A2835" s="235" t="s">
        <v>18389</v>
      </c>
      <c r="B2835" s="250">
        <v>627664000</v>
      </c>
      <c r="C2835" s="236" t="s">
        <v>18406</v>
      </c>
      <c r="D2835" s="237">
        <v>7.3027111134520295</v>
      </c>
      <c r="E2835" s="238">
        <f t="shared" si="119"/>
        <v>8.7632533361424354</v>
      </c>
      <c r="F2835" s="238">
        <f t="shared" si="120"/>
        <v>219.08133340356088</v>
      </c>
      <c r="G2835" s="238">
        <f t="shared" si="120"/>
        <v>262.89760008427305</v>
      </c>
      <c r="H2835" s="239"/>
      <c r="I2835" s="240"/>
    </row>
    <row r="2836" spans="1:9" x14ac:dyDescent="0.25">
      <c r="A2836" s="235" t="s">
        <v>18389</v>
      </c>
      <c r="B2836" s="250">
        <v>627698000</v>
      </c>
      <c r="C2836" s="236" t="s">
        <v>18411</v>
      </c>
      <c r="D2836" s="237">
        <v>2.9153702624388833</v>
      </c>
      <c r="E2836" s="238">
        <f t="shared" si="119"/>
        <v>3.49844431492666</v>
      </c>
      <c r="F2836" s="238">
        <f t="shared" si="120"/>
        <v>87.461107873166497</v>
      </c>
      <c r="G2836" s="238">
        <f t="shared" si="120"/>
        <v>104.9533294477998</v>
      </c>
      <c r="H2836" s="239"/>
      <c r="I2836" s="240"/>
    </row>
    <row r="2837" spans="1:9" x14ac:dyDescent="0.25">
      <c r="A2837" s="235" t="s">
        <v>18389</v>
      </c>
      <c r="B2837" s="250">
        <v>627625000</v>
      </c>
      <c r="C2837" s="236" t="s">
        <v>18390</v>
      </c>
      <c r="D2837" s="237">
        <v>0.8675809219903643</v>
      </c>
      <c r="E2837" s="238">
        <f t="shared" si="119"/>
        <v>1.0410971063884371</v>
      </c>
      <c r="F2837" s="238">
        <f t="shared" si="120"/>
        <v>26.027427659710931</v>
      </c>
      <c r="G2837" s="238">
        <f t="shared" si="120"/>
        <v>31.232913191653115</v>
      </c>
      <c r="H2837" s="239"/>
      <c r="I2837" s="240"/>
    </row>
    <row r="2838" spans="1:9" x14ac:dyDescent="0.25">
      <c r="A2838" s="235" t="s">
        <v>18389</v>
      </c>
      <c r="B2838" s="250">
        <v>627627000</v>
      </c>
      <c r="C2838" s="236" t="s">
        <v>18392</v>
      </c>
      <c r="D2838" s="237">
        <v>0.96376050458245754</v>
      </c>
      <c r="E2838" s="238">
        <f t="shared" si="119"/>
        <v>1.156512605498949</v>
      </c>
      <c r="F2838" s="238">
        <f t="shared" si="120"/>
        <v>28.912815137473725</v>
      </c>
      <c r="G2838" s="238">
        <f t="shared" si="120"/>
        <v>34.695378164968467</v>
      </c>
      <c r="H2838" s="239"/>
      <c r="I2838" s="240"/>
    </row>
    <row r="2839" spans="1:9" x14ac:dyDescent="0.25">
      <c r="A2839" s="235" t="s">
        <v>18389</v>
      </c>
      <c r="B2839" s="250">
        <v>627665000</v>
      </c>
      <c r="C2839" s="236" t="s">
        <v>18407</v>
      </c>
      <c r="D2839" s="237">
        <v>1.4461928753009896</v>
      </c>
      <c r="E2839" s="238">
        <f t="shared" si="119"/>
        <v>1.7354314503611874</v>
      </c>
      <c r="F2839" s="238">
        <f t="shared" si="120"/>
        <v>43.385786259029686</v>
      </c>
      <c r="G2839" s="238">
        <f t="shared" si="120"/>
        <v>52.062943510835623</v>
      </c>
      <c r="H2839" s="239"/>
      <c r="I2839" s="240"/>
    </row>
    <row r="2840" spans="1:9" x14ac:dyDescent="0.25">
      <c r="A2840" s="235" t="s">
        <v>18389</v>
      </c>
      <c r="B2840" s="250">
        <v>627626000</v>
      </c>
      <c r="C2840" s="236" t="s">
        <v>18391</v>
      </c>
      <c r="D2840" s="237">
        <v>0.84304699194400712</v>
      </c>
      <c r="E2840" s="238">
        <f t="shared" si="119"/>
        <v>1.0116563903328084</v>
      </c>
      <c r="F2840" s="238">
        <f t="shared" si="120"/>
        <v>25.291409758320214</v>
      </c>
      <c r="G2840" s="238">
        <f t="shared" si="120"/>
        <v>30.349691709984253</v>
      </c>
      <c r="H2840" s="239"/>
      <c r="I2840" s="240"/>
    </row>
    <row r="2841" spans="1:9" x14ac:dyDescent="0.25">
      <c r="A2841" s="235" t="s">
        <v>18389</v>
      </c>
      <c r="B2841" s="250">
        <v>627650000</v>
      </c>
      <c r="C2841" s="236" t="s">
        <v>18394</v>
      </c>
      <c r="D2841" s="237">
        <v>1.1322144720870417</v>
      </c>
      <c r="E2841" s="238">
        <f t="shared" si="119"/>
        <v>1.3586573665044501</v>
      </c>
      <c r="F2841" s="238">
        <f t="shared" si="120"/>
        <v>33.96643416261125</v>
      </c>
      <c r="G2841" s="238">
        <f t="shared" si="120"/>
        <v>40.759720995133506</v>
      </c>
      <c r="H2841" s="239"/>
      <c r="I2841" s="240"/>
    </row>
    <row r="2842" spans="1:9" x14ac:dyDescent="0.25">
      <c r="A2842" s="235" t="s">
        <v>18389</v>
      </c>
      <c r="B2842" s="250">
        <v>627646000</v>
      </c>
      <c r="C2842" s="236" t="s">
        <v>18393</v>
      </c>
      <c r="D2842" s="237">
        <v>0.8675809219903643</v>
      </c>
      <c r="E2842" s="238">
        <f t="shared" si="119"/>
        <v>1.0410971063884371</v>
      </c>
      <c r="F2842" s="238">
        <f t="shared" si="120"/>
        <v>26.027427659710931</v>
      </c>
      <c r="G2842" s="238">
        <f t="shared" si="120"/>
        <v>31.232913191653115</v>
      </c>
      <c r="H2842" s="239"/>
      <c r="I2842" s="240"/>
    </row>
    <row r="2843" spans="1:9" x14ac:dyDescent="0.25">
      <c r="A2843" s="235" t="s">
        <v>18389</v>
      </c>
      <c r="B2843" s="250">
        <v>627675000</v>
      </c>
      <c r="C2843" s="236" t="s">
        <v>18408</v>
      </c>
      <c r="D2843" s="237">
        <v>1.7352555416529036</v>
      </c>
      <c r="E2843" s="238">
        <f t="shared" ref="E2843:E2906" si="121">D2843*1.2</f>
        <v>2.0823066499834844</v>
      </c>
      <c r="F2843" s="238">
        <f t="shared" ref="F2843:G2906" si="122">D2843*$F$1</f>
        <v>52.057666249587108</v>
      </c>
      <c r="G2843" s="238">
        <f t="shared" si="122"/>
        <v>62.469199499504533</v>
      </c>
      <c r="H2843" s="239"/>
      <c r="I2843" s="240"/>
    </row>
    <row r="2844" spans="1:9" x14ac:dyDescent="0.25">
      <c r="A2844" s="235" t="s">
        <v>18389</v>
      </c>
      <c r="B2844" s="250">
        <v>627651000</v>
      </c>
      <c r="C2844" s="236" t="s">
        <v>18395</v>
      </c>
      <c r="D2844" s="237">
        <v>1.1802108478315285</v>
      </c>
      <c r="E2844" s="238">
        <f t="shared" si="121"/>
        <v>1.4162530173978343</v>
      </c>
      <c r="F2844" s="238">
        <f t="shared" si="122"/>
        <v>35.406325434945856</v>
      </c>
      <c r="G2844" s="238">
        <f t="shared" si="122"/>
        <v>42.487590521935026</v>
      </c>
      <c r="H2844" s="239"/>
      <c r="I2844" s="240"/>
    </row>
    <row r="2845" spans="1:9" x14ac:dyDescent="0.25">
      <c r="A2845" s="235" t="s">
        <v>18389</v>
      </c>
      <c r="B2845" s="250">
        <v>627652000</v>
      </c>
      <c r="C2845" s="236" t="s">
        <v>18396</v>
      </c>
      <c r="D2845" s="237">
        <v>1.1082152979635334</v>
      </c>
      <c r="E2845" s="238">
        <f t="shared" si="121"/>
        <v>1.3298583575562399</v>
      </c>
      <c r="F2845" s="238">
        <f t="shared" si="122"/>
        <v>33.246458938906002</v>
      </c>
      <c r="G2845" s="238">
        <f t="shared" si="122"/>
        <v>39.895750726687197</v>
      </c>
      <c r="H2845" s="239"/>
      <c r="I2845" s="240"/>
    </row>
    <row r="2846" spans="1:9" x14ac:dyDescent="0.25">
      <c r="A2846" s="235" t="s">
        <v>18389</v>
      </c>
      <c r="B2846" s="250">
        <v>627679000</v>
      </c>
      <c r="C2846" s="236" t="s">
        <v>18409</v>
      </c>
      <c r="D2846" s="237">
        <v>2.3138859146431221</v>
      </c>
      <c r="E2846" s="238">
        <f t="shared" si="121"/>
        <v>2.7766630975717463</v>
      </c>
      <c r="F2846" s="238">
        <f t="shared" si="122"/>
        <v>69.416577439293661</v>
      </c>
      <c r="G2846" s="238">
        <f t="shared" si="122"/>
        <v>83.299892927152385</v>
      </c>
      <c r="H2846" s="239"/>
      <c r="I2846" s="240"/>
    </row>
    <row r="2847" spans="1:9" x14ac:dyDescent="0.25">
      <c r="A2847" s="235" t="s">
        <v>18389</v>
      </c>
      <c r="B2847" s="250">
        <v>627653000</v>
      </c>
      <c r="C2847" s="236" t="s">
        <v>18397</v>
      </c>
      <c r="D2847" s="237">
        <v>1.8076652562798559</v>
      </c>
      <c r="E2847" s="238">
        <f t="shared" si="121"/>
        <v>2.1691983075358268</v>
      </c>
      <c r="F2847" s="238">
        <f t="shared" si="122"/>
        <v>54.229957688395679</v>
      </c>
      <c r="G2847" s="238">
        <f t="shared" si="122"/>
        <v>65.075949226074798</v>
      </c>
      <c r="H2847" s="239"/>
      <c r="I2847" s="240"/>
    </row>
    <row r="2848" spans="1:9" x14ac:dyDescent="0.25">
      <c r="A2848" s="235" t="s">
        <v>18389</v>
      </c>
      <c r="B2848" s="250">
        <v>627654000</v>
      </c>
      <c r="C2848" s="236" t="s">
        <v>18398</v>
      </c>
      <c r="D2848" s="237">
        <v>1.5178167302840344</v>
      </c>
      <c r="E2848" s="238">
        <f t="shared" si="121"/>
        <v>1.8213800763408412</v>
      </c>
      <c r="F2848" s="238">
        <f t="shared" si="122"/>
        <v>45.53450190852103</v>
      </c>
      <c r="G2848" s="238">
        <f t="shared" si="122"/>
        <v>54.641402290225237</v>
      </c>
      <c r="H2848" s="239"/>
      <c r="I2848" s="240"/>
    </row>
    <row r="2849" spans="1:9" x14ac:dyDescent="0.25">
      <c r="A2849" s="235" t="s">
        <v>18389</v>
      </c>
      <c r="B2849" s="250">
        <v>627476000</v>
      </c>
      <c r="C2849" s="236" t="s">
        <v>20061</v>
      </c>
      <c r="D2849" s="237">
        <v>1.2462846288798015</v>
      </c>
      <c r="E2849" s="238">
        <f t="shared" si="121"/>
        <v>1.4955415546557618</v>
      </c>
      <c r="F2849" s="238">
        <f t="shared" si="122"/>
        <v>37.388538866394043</v>
      </c>
      <c r="G2849" s="238">
        <f t="shared" si="122"/>
        <v>44.866246639672852</v>
      </c>
      <c r="H2849" s="239"/>
      <c r="I2849" s="240"/>
    </row>
    <row r="2850" spans="1:9" x14ac:dyDescent="0.25">
      <c r="A2850" s="235" t="s">
        <v>18389</v>
      </c>
      <c r="B2850" s="250">
        <v>627492000</v>
      </c>
      <c r="C2850" s="236" t="s">
        <v>20062</v>
      </c>
      <c r="D2850" s="237">
        <v>1.6384480541179987</v>
      </c>
      <c r="E2850" s="238">
        <f t="shared" si="121"/>
        <v>1.9661376649415983</v>
      </c>
      <c r="F2850" s="238">
        <f t="shared" si="122"/>
        <v>49.153441623539962</v>
      </c>
      <c r="G2850" s="238">
        <f t="shared" si="122"/>
        <v>58.984129948247947</v>
      </c>
      <c r="H2850" s="239"/>
      <c r="I2850" s="240"/>
    </row>
    <row r="2851" spans="1:9" x14ac:dyDescent="0.25">
      <c r="A2851" s="235" t="s">
        <v>18389</v>
      </c>
      <c r="B2851" s="250">
        <v>627478000</v>
      </c>
      <c r="C2851" s="236" t="s">
        <v>20063</v>
      </c>
      <c r="D2851" s="237">
        <v>1.7663851374206418</v>
      </c>
      <c r="E2851" s="238">
        <f t="shared" si="121"/>
        <v>2.1196621649047702</v>
      </c>
      <c r="F2851" s="238">
        <f t="shared" si="122"/>
        <v>52.991554122619256</v>
      </c>
      <c r="G2851" s="238">
        <f t="shared" si="122"/>
        <v>63.589864947143106</v>
      </c>
      <c r="H2851" s="239"/>
      <c r="I2851" s="240"/>
    </row>
    <row r="2852" spans="1:9" x14ac:dyDescent="0.25">
      <c r="A2852" s="235" t="s">
        <v>18389</v>
      </c>
      <c r="B2852" s="250">
        <v>627493000</v>
      </c>
      <c r="C2852" s="236" t="s">
        <v>20064</v>
      </c>
      <c r="D2852" s="237">
        <v>1.8033892015620323</v>
      </c>
      <c r="E2852" s="238">
        <f t="shared" si="121"/>
        <v>2.1640670418744388</v>
      </c>
      <c r="F2852" s="238">
        <f t="shared" si="122"/>
        <v>54.101676046860966</v>
      </c>
      <c r="G2852" s="238">
        <f t="shared" si="122"/>
        <v>64.922011256233162</v>
      </c>
      <c r="H2852" s="239"/>
      <c r="I2852" s="240"/>
    </row>
    <row r="2853" spans="1:9" x14ac:dyDescent="0.25">
      <c r="A2853" s="235" t="s">
        <v>18389</v>
      </c>
      <c r="B2853" s="250">
        <v>627480000</v>
      </c>
      <c r="C2853" s="236" t="s">
        <v>20065</v>
      </c>
      <c r="D2853" s="237">
        <v>1.856225516858991</v>
      </c>
      <c r="E2853" s="238">
        <f t="shared" si="121"/>
        <v>2.2274706202307892</v>
      </c>
      <c r="F2853" s="238">
        <f t="shared" si="122"/>
        <v>55.686765505769728</v>
      </c>
      <c r="G2853" s="238">
        <f t="shared" si="122"/>
        <v>66.824118606923676</v>
      </c>
      <c r="H2853" s="239"/>
      <c r="I2853" s="240"/>
    </row>
    <row r="2854" spans="1:9" x14ac:dyDescent="0.25">
      <c r="A2854" s="235" t="s">
        <v>18389</v>
      </c>
      <c r="B2854" s="250">
        <v>627467000</v>
      </c>
      <c r="C2854" s="236" t="s">
        <v>20066</v>
      </c>
      <c r="D2854" s="237">
        <v>0.71219513532963685</v>
      </c>
      <c r="E2854" s="238">
        <f t="shared" si="121"/>
        <v>0.85463416239556422</v>
      </c>
      <c r="F2854" s="238">
        <f t="shared" si="122"/>
        <v>21.365854059889106</v>
      </c>
      <c r="G2854" s="238">
        <f t="shared" si="122"/>
        <v>25.639024871866926</v>
      </c>
      <c r="H2854" s="239"/>
      <c r="I2854" s="240"/>
    </row>
    <row r="2855" spans="1:9" x14ac:dyDescent="0.25">
      <c r="A2855" s="235" t="s">
        <v>18389</v>
      </c>
      <c r="B2855" s="250">
        <v>627468000</v>
      </c>
      <c r="C2855" s="236" t="s">
        <v>20067</v>
      </c>
      <c r="D2855" s="237">
        <v>0.72492611549787622</v>
      </c>
      <c r="E2855" s="238">
        <f t="shared" si="121"/>
        <v>0.8699113385974514</v>
      </c>
      <c r="F2855" s="238">
        <f t="shared" si="122"/>
        <v>21.747783464936287</v>
      </c>
      <c r="G2855" s="238">
        <f t="shared" si="122"/>
        <v>26.097340157923544</v>
      </c>
      <c r="H2855" s="239"/>
      <c r="I2855" s="240"/>
    </row>
    <row r="2856" spans="1:9" x14ac:dyDescent="0.25">
      <c r="A2856" s="235" t="s">
        <v>18389</v>
      </c>
      <c r="B2856" s="250">
        <v>627470000</v>
      </c>
      <c r="C2856" s="236" t="s">
        <v>20068</v>
      </c>
      <c r="D2856" s="237">
        <v>0.77489433051176315</v>
      </c>
      <c r="E2856" s="238">
        <f t="shared" si="121"/>
        <v>0.92987319661411572</v>
      </c>
      <c r="F2856" s="238">
        <f t="shared" si="122"/>
        <v>23.246829915352894</v>
      </c>
      <c r="G2856" s="238">
        <f t="shared" si="122"/>
        <v>27.896195898423471</v>
      </c>
      <c r="H2856" s="239"/>
      <c r="I2856" s="240"/>
    </row>
    <row r="2857" spans="1:9" x14ac:dyDescent="0.25">
      <c r="A2857" s="235" t="s">
        <v>18389</v>
      </c>
      <c r="B2857" s="250">
        <v>627469000</v>
      </c>
      <c r="C2857" s="236" t="s">
        <v>20069</v>
      </c>
      <c r="D2857" s="237">
        <v>0.73515781358464904</v>
      </c>
      <c r="E2857" s="238">
        <f t="shared" si="121"/>
        <v>0.88218937630157879</v>
      </c>
      <c r="F2857" s="238">
        <f t="shared" si="122"/>
        <v>22.05473440753947</v>
      </c>
      <c r="G2857" s="238">
        <f t="shared" si="122"/>
        <v>26.465681289047364</v>
      </c>
      <c r="H2857" s="239"/>
      <c r="I2857" s="240"/>
    </row>
    <row r="2858" spans="1:9" x14ac:dyDescent="0.25">
      <c r="A2858" s="235" t="s">
        <v>18389</v>
      </c>
      <c r="B2858" s="250">
        <v>627471000</v>
      </c>
      <c r="C2858" s="236" t="s">
        <v>20070</v>
      </c>
      <c r="D2858" s="237">
        <v>0.77489433051176315</v>
      </c>
      <c r="E2858" s="238">
        <f t="shared" si="121"/>
        <v>0.92987319661411572</v>
      </c>
      <c r="F2858" s="238">
        <f t="shared" si="122"/>
        <v>23.246829915352894</v>
      </c>
      <c r="G2858" s="238">
        <f t="shared" si="122"/>
        <v>27.896195898423471</v>
      </c>
      <c r="H2858" s="239"/>
      <c r="I2858" s="240"/>
    </row>
    <row r="2859" spans="1:9" x14ac:dyDescent="0.25">
      <c r="A2859" s="235" t="s">
        <v>18389</v>
      </c>
      <c r="B2859" s="250">
        <v>627487000</v>
      </c>
      <c r="C2859" s="236" t="s">
        <v>20071</v>
      </c>
      <c r="D2859" s="237">
        <v>1.0912244705028831</v>
      </c>
      <c r="E2859" s="238">
        <f t="shared" si="121"/>
        <v>1.3094693646034596</v>
      </c>
      <c r="F2859" s="238">
        <f t="shared" si="122"/>
        <v>32.736734115086492</v>
      </c>
      <c r="G2859" s="238">
        <f t="shared" si="122"/>
        <v>39.284080938103791</v>
      </c>
      <c r="H2859" s="239"/>
      <c r="I2859" s="240"/>
    </row>
    <row r="2860" spans="1:9" x14ac:dyDescent="0.25">
      <c r="A2860" s="235" t="s">
        <v>18389</v>
      </c>
      <c r="B2860" s="250">
        <v>627490000</v>
      </c>
      <c r="C2860" s="236" t="s">
        <v>20072</v>
      </c>
      <c r="D2860" s="237">
        <v>1.2962178221572593</v>
      </c>
      <c r="E2860" s="238">
        <f t="shared" si="121"/>
        <v>1.5554613865887112</v>
      </c>
      <c r="F2860" s="238">
        <f t="shared" si="122"/>
        <v>38.886534664717779</v>
      </c>
      <c r="G2860" s="238">
        <f t="shared" si="122"/>
        <v>46.663841597661339</v>
      </c>
      <c r="H2860" s="239"/>
      <c r="I2860" s="240"/>
    </row>
    <row r="2861" spans="1:9" x14ac:dyDescent="0.25">
      <c r="A2861" s="235" t="s">
        <v>18389</v>
      </c>
      <c r="B2861" s="250">
        <v>627473000</v>
      </c>
      <c r="C2861" s="236" t="s">
        <v>20073</v>
      </c>
      <c r="D2861" s="237">
        <v>0.85058201147688206</v>
      </c>
      <c r="E2861" s="238">
        <f t="shared" si="121"/>
        <v>1.0206984137722583</v>
      </c>
      <c r="F2861" s="238">
        <f t="shared" si="122"/>
        <v>25.51746034430646</v>
      </c>
      <c r="G2861" s="238">
        <f t="shared" si="122"/>
        <v>30.62095241316775</v>
      </c>
      <c r="H2861" s="239"/>
      <c r="I2861" s="240"/>
    </row>
    <row r="2862" spans="1:9" x14ac:dyDescent="0.25">
      <c r="A2862" s="235" t="s">
        <v>18389</v>
      </c>
      <c r="B2862" s="250">
        <v>627474000</v>
      </c>
      <c r="C2862" s="236" t="s">
        <v>20074</v>
      </c>
      <c r="D2862" s="237">
        <v>0.97901489614304038</v>
      </c>
      <c r="E2862" s="238">
        <f t="shared" si="121"/>
        <v>1.1748178753716485</v>
      </c>
      <c r="F2862" s="238">
        <f t="shared" si="122"/>
        <v>29.370446884291212</v>
      </c>
      <c r="G2862" s="238">
        <f t="shared" si="122"/>
        <v>35.244536261149456</v>
      </c>
      <c r="H2862" s="239"/>
      <c r="I2862" s="240"/>
    </row>
    <row r="2863" spans="1:9" x14ac:dyDescent="0.25">
      <c r="A2863" s="235" t="s">
        <v>18389</v>
      </c>
      <c r="B2863" s="250">
        <v>627491000</v>
      </c>
      <c r="C2863" s="236" t="s">
        <v>20075</v>
      </c>
      <c r="D2863" s="237">
        <v>1.322134320205911</v>
      </c>
      <c r="E2863" s="238">
        <f t="shared" si="121"/>
        <v>1.5865611842470932</v>
      </c>
      <c r="F2863" s="238">
        <f t="shared" si="122"/>
        <v>39.66402960617733</v>
      </c>
      <c r="G2863" s="238">
        <f t="shared" si="122"/>
        <v>47.5968355274128</v>
      </c>
      <c r="H2863" s="239"/>
      <c r="I2863" s="240"/>
    </row>
    <row r="2864" spans="1:9" x14ac:dyDescent="0.25">
      <c r="A2864" s="235" t="s">
        <v>18413</v>
      </c>
      <c r="B2864" s="250">
        <v>627332000</v>
      </c>
      <c r="C2864" s="236" t="s">
        <v>20076</v>
      </c>
      <c r="D2864" s="237">
        <v>7.612173279322219</v>
      </c>
      <c r="E2864" s="238">
        <f t="shared" si="121"/>
        <v>9.1346079351866631</v>
      </c>
      <c r="F2864" s="238">
        <f t="shared" si="122"/>
        <v>228.36519837966657</v>
      </c>
      <c r="G2864" s="238">
        <f t="shared" si="122"/>
        <v>274.03823805559989</v>
      </c>
      <c r="H2864" s="239"/>
      <c r="I2864" s="240"/>
    </row>
    <row r="2865" spans="1:9" x14ac:dyDescent="0.25">
      <c r="A2865" s="235" t="s">
        <v>18413</v>
      </c>
      <c r="B2865" s="250">
        <v>627402000</v>
      </c>
      <c r="C2865" s="236" t="s">
        <v>20077</v>
      </c>
      <c r="D2865" s="237">
        <v>8.1000818491937085</v>
      </c>
      <c r="E2865" s="238">
        <f t="shared" si="121"/>
        <v>9.7200982190324492</v>
      </c>
      <c r="F2865" s="238">
        <f t="shared" si="122"/>
        <v>243.00245547581125</v>
      </c>
      <c r="G2865" s="238">
        <f t="shared" si="122"/>
        <v>291.60294657097347</v>
      </c>
      <c r="H2865" s="239"/>
      <c r="I2865" s="240"/>
    </row>
    <row r="2866" spans="1:9" x14ac:dyDescent="0.25">
      <c r="A2866" s="235" t="s">
        <v>18413</v>
      </c>
      <c r="B2866" s="250">
        <v>627333000</v>
      </c>
      <c r="C2866" s="236" t="s">
        <v>20078</v>
      </c>
      <c r="D2866" s="237">
        <v>9.5496583796347849</v>
      </c>
      <c r="E2866" s="238">
        <f t="shared" si="121"/>
        <v>11.459590055561742</v>
      </c>
      <c r="F2866" s="238">
        <f t="shared" si="122"/>
        <v>286.48975138904353</v>
      </c>
      <c r="G2866" s="238">
        <f t="shared" si="122"/>
        <v>343.78770166685229</v>
      </c>
      <c r="H2866" s="239"/>
      <c r="I2866" s="240"/>
    </row>
    <row r="2867" spans="1:9" x14ac:dyDescent="0.25">
      <c r="A2867" s="235" t="s">
        <v>18413</v>
      </c>
      <c r="B2867" s="250">
        <v>627403000</v>
      </c>
      <c r="C2867" s="236" t="s">
        <v>20079</v>
      </c>
      <c r="D2867" s="237">
        <v>10.038760845387698</v>
      </c>
      <c r="E2867" s="238">
        <f t="shared" si="121"/>
        <v>12.046513014465237</v>
      </c>
      <c r="F2867" s="238">
        <f t="shared" si="122"/>
        <v>301.16282536163095</v>
      </c>
      <c r="G2867" s="238">
        <f t="shared" si="122"/>
        <v>361.39539043395712</v>
      </c>
      <c r="H2867" s="239"/>
      <c r="I2867" s="240"/>
    </row>
    <row r="2868" spans="1:9" x14ac:dyDescent="0.25">
      <c r="A2868" s="235" t="s">
        <v>18413</v>
      </c>
      <c r="B2868" s="250">
        <v>627334000</v>
      </c>
      <c r="C2868" s="236" t="s">
        <v>20080</v>
      </c>
      <c r="D2868" s="237">
        <v>11.655700708660177</v>
      </c>
      <c r="E2868" s="238">
        <f t="shared" si="121"/>
        <v>13.986840850392213</v>
      </c>
      <c r="F2868" s="238">
        <f t="shared" si="122"/>
        <v>349.67102125980534</v>
      </c>
      <c r="G2868" s="238">
        <f t="shared" si="122"/>
        <v>419.60522551176638</v>
      </c>
      <c r="H2868" s="239"/>
      <c r="I2868" s="240"/>
    </row>
    <row r="2869" spans="1:9" x14ac:dyDescent="0.25">
      <c r="A2869" s="235" t="s">
        <v>18413</v>
      </c>
      <c r="B2869" s="250">
        <v>627404000</v>
      </c>
      <c r="C2869" s="236" t="s">
        <v>20081</v>
      </c>
      <c r="D2869" s="237">
        <v>12.142869237596102</v>
      </c>
      <c r="E2869" s="238">
        <f t="shared" si="121"/>
        <v>14.571443085115321</v>
      </c>
      <c r="F2869" s="238">
        <f t="shared" si="122"/>
        <v>364.28607712788306</v>
      </c>
      <c r="G2869" s="238">
        <f t="shared" si="122"/>
        <v>437.14329255345962</v>
      </c>
      <c r="H2869" s="239"/>
      <c r="I2869" s="240"/>
    </row>
    <row r="2870" spans="1:9" x14ac:dyDescent="0.25">
      <c r="A2870" s="235" t="s">
        <v>18413</v>
      </c>
      <c r="B2870" s="250">
        <v>627335000</v>
      </c>
      <c r="C2870" s="236" t="s">
        <v>20082</v>
      </c>
      <c r="D2870" s="237">
        <v>14.453296628537187</v>
      </c>
      <c r="E2870" s="238">
        <f t="shared" si="121"/>
        <v>17.343955954244624</v>
      </c>
      <c r="F2870" s="238">
        <f t="shared" si="122"/>
        <v>433.59889885611562</v>
      </c>
      <c r="G2870" s="238">
        <f t="shared" si="122"/>
        <v>520.31867862733873</v>
      </c>
      <c r="H2870" s="239"/>
      <c r="I2870" s="240"/>
    </row>
    <row r="2871" spans="1:9" x14ac:dyDescent="0.25">
      <c r="A2871" s="235" t="s">
        <v>18413</v>
      </c>
      <c r="B2871" s="250">
        <v>627405000</v>
      </c>
      <c r="C2871" s="236" t="s">
        <v>20083</v>
      </c>
      <c r="D2871" s="237">
        <v>15.301910740185622</v>
      </c>
      <c r="E2871" s="238">
        <f t="shared" si="121"/>
        <v>18.362292888222747</v>
      </c>
      <c r="F2871" s="238">
        <f t="shared" si="122"/>
        <v>459.05732220556865</v>
      </c>
      <c r="G2871" s="238">
        <f t="shared" si="122"/>
        <v>550.86878664668245</v>
      </c>
      <c r="H2871" s="239"/>
      <c r="I2871" s="240"/>
    </row>
    <row r="2872" spans="1:9" x14ac:dyDescent="0.25">
      <c r="A2872" s="235" t="s">
        <v>18413</v>
      </c>
      <c r="B2872" s="250">
        <v>627336000</v>
      </c>
      <c r="C2872" s="236" t="s">
        <v>20084</v>
      </c>
      <c r="D2872" s="237">
        <v>17.085509420120687</v>
      </c>
      <c r="E2872" s="238">
        <f t="shared" si="121"/>
        <v>20.502611304144825</v>
      </c>
      <c r="F2872" s="238">
        <f t="shared" si="122"/>
        <v>512.56528260362063</v>
      </c>
      <c r="G2872" s="238">
        <f t="shared" si="122"/>
        <v>615.07833912434478</v>
      </c>
      <c r="H2872" s="239"/>
      <c r="I2872" s="240"/>
    </row>
    <row r="2873" spans="1:9" x14ac:dyDescent="0.25">
      <c r="A2873" s="235" t="s">
        <v>18413</v>
      </c>
      <c r="B2873" s="250">
        <v>627337000</v>
      </c>
      <c r="C2873" s="236" t="s">
        <v>20085</v>
      </c>
      <c r="D2873" s="237">
        <v>19.371377616869079</v>
      </c>
      <c r="E2873" s="238">
        <f t="shared" si="121"/>
        <v>23.245653140242894</v>
      </c>
      <c r="F2873" s="238">
        <f t="shared" si="122"/>
        <v>581.14132850607234</v>
      </c>
      <c r="G2873" s="238">
        <f t="shared" si="122"/>
        <v>697.36959420728681</v>
      </c>
      <c r="H2873" s="239"/>
      <c r="I2873" s="240"/>
    </row>
    <row r="2874" spans="1:9" x14ac:dyDescent="0.25">
      <c r="A2874" s="235" t="s">
        <v>18413</v>
      </c>
      <c r="B2874" s="250">
        <v>627338000</v>
      </c>
      <c r="C2874" s="236" t="s">
        <v>20086</v>
      </c>
      <c r="D2874" s="237">
        <v>28.318205269832884</v>
      </c>
      <c r="E2874" s="238">
        <f t="shared" si="121"/>
        <v>33.981846323799459</v>
      </c>
      <c r="F2874" s="238">
        <f t="shared" si="122"/>
        <v>849.54615809498648</v>
      </c>
      <c r="G2874" s="238">
        <f t="shared" si="122"/>
        <v>1019.4553897139838</v>
      </c>
      <c r="H2874" s="239"/>
      <c r="I2874" s="240"/>
    </row>
    <row r="2875" spans="1:9" x14ac:dyDescent="0.25">
      <c r="A2875" s="235" t="s">
        <v>18413</v>
      </c>
      <c r="B2875" s="250">
        <v>627330000</v>
      </c>
      <c r="C2875" s="236" t="s">
        <v>20087</v>
      </c>
      <c r="D2875" s="237">
        <v>6.2134039164697734</v>
      </c>
      <c r="E2875" s="238">
        <f t="shared" si="121"/>
        <v>7.4560846997637276</v>
      </c>
      <c r="F2875" s="238">
        <f t="shared" si="122"/>
        <v>186.4021174940932</v>
      </c>
      <c r="G2875" s="238">
        <f t="shared" si="122"/>
        <v>223.68254099291184</v>
      </c>
      <c r="H2875" s="239"/>
      <c r="I2875" s="240"/>
    </row>
    <row r="2876" spans="1:9" x14ac:dyDescent="0.25">
      <c r="A2876" s="235" t="s">
        <v>18413</v>
      </c>
      <c r="B2876" s="250">
        <v>627331000</v>
      </c>
      <c r="C2876" s="236" t="s">
        <v>20088</v>
      </c>
      <c r="D2876" s="237">
        <v>6.3926664335807963</v>
      </c>
      <c r="E2876" s="238">
        <f t="shared" si="121"/>
        <v>7.6711997202969551</v>
      </c>
      <c r="F2876" s="238">
        <f t="shared" si="122"/>
        <v>191.77999300742388</v>
      </c>
      <c r="G2876" s="238">
        <f t="shared" si="122"/>
        <v>230.13599160890865</v>
      </c>
      <c r="H2876" s="239"/>
      <c r="I2876" s="240"/>
    </row>
    <row r="2877" spans="1:9" x14ac:dyDescent="0.25">
      <c r="A2877" s="235" t="s">
        <v>18413</v>
      </c>
      <c r="B2877" s="250">
        <v>627401000</v>
      </c>
      <c r="C2877" s="236" t="s">
        <v>20089</v>
      </c>
      <c r="D2877" s="237">
        <v>6.8798467011637205</v>
      </c>
      <c r="E2877" s="238">
        <f t="shared" si="121"/>
        <v>8.2558160413964643</v>
      </c>
      <c r="F2877" s="238">
        <f t="shared" si="122"/>
        <v>206.39540103491163</v>
      </c>
      <c r="G2877" s="238">
        <f t="shared" si="122"/>
        <v>247.67448124189394</v>
      </c>
      <c r="H2877" s="239"/>
      <c r="I2877" s="240"/>
    </row>
    <row r="2878" spans="1:9" x14ac:dyDescent="0.25">
      <c r="A2878" s="235" t="s">
        <v>18413</v>
      </c>
      <c r="B2878" s="250">
        <v>627430000</v>
      </c>
      <c r="C2878" s="236" t="s">
        <v>20090</v>
      </c>
      <c r="D2878" s="237">
        <v>2.2013142359173199</v>
      </c>
      <c r="E2878" s="238">
        <f t="shared" si="121"/>
        <v>2.6415770831007839</v>
      </c>
      <c r="F2878" s="238">
        <f t="shared" si="122"/>
        <v>66.039427077519591</v>
      </c>
      <c r="G2878" s="238">
        <f t="shared" si="122"/>
        <v>79.247312493023514</v>
      </c>
      <c r="H2878" s="239"/>
      <c r="I2878" s="240"/>
    </row>
    <row r="2879" spans="1:9" x14ac:dyDescent="0.25">
      <c r="A2879" s="235" t="s">
        <v>18413</v>
      </c>
      <c r="B2879" s="250">
        <v>627431000</v>
      </c>
      <c r="C2879" s="236" t="s">
        <v>20091</v>
      </c>
      <c r="D2879" s="237">
        <v>1.9756127328972009</v>
      </c>
      <c r="E2879" s="238">
        <f t="shared" si="121"/>
        <v>2.3707352794766408</v>
      </c>
      <c r="F2879" s="238">
        <f t="shared" si="122"/>
        <v>59.268381986916026</v>
      </c>
      <c r="G2879" s="238">
        <f t="shared" si="122"/>
        <v>71.122058384299223</v>
      </c>
      <c r="H2879" s="239"/>
      <c r="I2879" s="240"/>
    </row>
    <row r="2880" spans="1:9" x14ac:dyDescent="0.25">
      <c r="A2880" s="235" t="s">
        <v>18413</v>
      </c>
      <c r="B2880" s="250">
        <v>627459000</v>
      </c>
      <c r="C2880" s="236" t="s">
        <v>20092</v>
      </c>
      <c r="D2880" s="237">
        <v>5.3278979612731021</v>
      </c>
      <c r="E2880" s="238">
        <f t="shared" si="121"/>
        <v>6.3934775535277222</v>
      </c>
      <c r="F2880" s="238">
        <f t="shared" si="122"/>
        <v>159.83693883819308</v>
      </c>
      <c r="G2880" s="238">
        <f t="shared" si="122"/>
        <v>191.80432660583168</v>
      </c>
      <c r="H2880" s="239"/>
      <c r="I2880" s="240"/>
    </row>
    <row r="2881" spans="1:9" x14ac:dyDescent="0.25">
      <c r="A2881" s="235" t="s">
        <v>18413</v>
      </c>
      <c r="B2881" s="250">
        <v>627460000</v>
      </c>
      <c r="C2881" s="236" t="s">
        <v>20093</v>
      </c>
      <c r="D2881" s="237">
        <v>7.526788221164364</v>
      </c>
      <c r="E2881" s="238">
        <f t="shared" si="121"/>
        <v>9.0321458653972364</v>
      </c>
      <c r="F2881" s="238">
        <f t="shared" si="122"/>
        <v>225.80364663493091</v>
      </c>
      <c r="G2881" s="238">
        <f t="shared" si="122"/>
        <v>270.96437596191709</v>
      </c>
      <c r="H2881" s="239"/>
      <c r="I2881" s="240"/>
    </row>
    <row r="2882" spans="1:9" x14ac:dyDescent="0.25">
      <c r="A2882" s="235" t="s">
        <v>18413</v>
      </c>
      <c r="B2882" s="250">
        <v>627461000</v>
      </c>
      <c r="C2882" s="236" t="s">
        <v>20094</v>
      </c>
      <c r="D2882" s="237">
        <v>7.5224707510383455</v>
      </c>
      <c r="E2882" s="238">
        <f t="shared" si="121"/>
        <v>9.0269649012460143</v>
      </c>
      <c r="F2882" s="238">
        <f t="shared" si="122"/>
        <v>225.67412253115037</v>
      </c>
      <c r="G2882" s="238">
        <f t="shared" si="122"/>
        <v>270.80894703738045</v>
      </c>
      <c r="H2882" s="239"/>
      <c r="I2882" s="240"/>
    </row>
    <row r="2883" spans="1:9" x14ac:dyDescent="0.25">
      <c r="A2883" s="235" t="s">
        <v>18413</v>
      </c>
      <c r="B2883" s="250">
        <v>627462000</v>
      </c>
      <c r="C2883" s="236" t="s">
        <v>20095</v>
      </c>
      <c r="D2883" s="237">
        <v>8.2824491003017062</v>
      </c>
      <c r="E2883" s="238">
        <f t="shared" si="121"/>
        <v>9.9389389203620464</v>
      </c>
      <c r="F2883" s="238">
        <f t="shared" si="122"/>
        <v>248.47347300905119</v>
      </c>
      <c r="G2883" s="238">
        <f t="shared" si="122"/>
        <v>298.16816761086142</v>
      </c>
      <c r="H2883" s="239"/>
      <c r="I2883" s="240"/>
    </row>
    <row r="2884" spans="1:9" x14ac:dyDescent="0.25">
      <c r="A2884" s="235" t="s">
        <v>18413</v>
      </c>
      <c r="B2884" s="250">
        <v>627463000</v>
      </c>
      <c r="C2884" s="236" t="s">
        <v>20096</v>
      </c>
      <c r="D2884" s="237">
        <v>8.8226834834390893</v>
      </c>
      <c r="E2884" s="238">
        <f t="shared" si="121"/>
        <v>10.587220180126907</v>
      </c>
      <c r="F2884" s="238">
        <f t="shared" si="122"/>
        <v>264.6805045031727</v>
      </c>
      <c r="G2884" s="238">
        <f t="shared" si="122"/>
        <v>317.61660540380723</v>
      </c>
      <c r="H2884" s="239"/>
      <c r="I2884" s="240"/>
    </row>
    <row r="2885" spans="1:9" x14ac:dyDescent="0.25">
      <c r="A2885" s="235" t="s">
        <v>18413</v>
      </c>
      <c r="B2885" s="250">
        <v>627464000</v>
      </c>
      <c r="C2885" s="236" t="s">
        <v>20097</v>
      </c>
      <c r="D2885" s="237">
        <v>8.916637777728166</v>
      </c>
      <c r="E2885" s="238">
        <f t="shared" si="121"/>
        <v>10.699965333273799</v>
      </c>
      <c r="F2885" s="238">
        <f t="shared" si="122"/>
        <v>267.49913333184497</v>
      </c>
      <c r="G2885" s="238">
        <f t="shared" si="122"/>
        <v>320.99895999821393</v>
      </c>
      <c r="H2885" s="239"/>
      <c r="I2885" s="240"/>
    </row>
    <row r="2886" spans="1:9" x14ac:dyDescent="0.25">
      <c r="A2886" s="235" t="s">
        <v>18413</v>
      </c>
      <c r="B2886" s="250">
        <v>627465000</v>
      </c>
      <c r="C2886" s="236" t="s">
        <v>20098</v>
      </c>
      <c r="D2886" s="237">
        <v>11.021223200058126</v>
      </c>
      <c r="E2886" s="238">
        <f t="shared" si="121"/>
        <v>13.225467840069751</v>
      </c>
      <c r="F2886" s="238">
        <f t="shared" si="122"/>
        <v>330.63669600174376</v>
      </c>
      <c r="G2886" s="238">
        <f t="shared" si="122"/>
        <v>396.76403520209254</v>
      </c>
      <c r="H2886" s="239"/>
      <c r="I2886" s="240"/>
    </row>
    <row r="2887" spans="1:9" x14ac:dyDescent="0.25">
      <c r="A2887" s="235" t="s">
        <v>18413</v>
      </c>
      <c r="B2887" s="250">
        <v>627466000</v>
      </c>
      <c r="C2887" s="236" t="s">
        <v>20099</v>
      </c>
      <c r="D2887" s="237">
        <v>11.132485058806211</v>
      </c>
      <c r="E2887" s="238">
        <f t="shared" si="121"/>
        <v>13.358982070567452</v>
      </c>
      <c r="F2887" s="238">
        <f t="shared" si="122"/>
        <v>333.97455176418634</v>
      </c>
      <c r="G2887" s="238">
        <f t="shared" si="122"/>
        <v>400.76946211702352</v>
      </c>
      <c r="H2887" s="239"/>
      <c r="I2887" s="240"/>
    </row>
    <row r="2888" spans="1:9" x14ac:dyDescent="0.25">
      <c r="A2888" s="235" t="s">
        <v>18413</v>
      </c>
      <c r="B2888" s="250">
        <v>627432000</v>
      </c>
      <c r="C2888" s="236" t="s">
        <v>20100</v>
      </c>
      <c r="D2888" s="237">
        <v>1.9756127328972009</v>
      </c>
      <c r="E2888" s="238">
        <f t="shared" si="121"/>
        <v>2.3707352794766408</v>
      </c>
      <c r="F2888" s="238">
        <f t="shared" si="122"/>
        <v>59.268381986916026</v>
      </c>
      <c r="G2888" s="238">
        <f t="shared" si="122"/>
        <v>71.122058384299223</v>
      </c>
      <c r="H2888" s="239"/>
      <c r="I2888" s="240"/>
    </row>
    <row r="2889" spans="1:9" x14ac:dyDescent="0.25">
      <c r="A2889" s="235" t="s">
        <v>18413</v>
      </c>
      <c r="B2889" s="250">
        <v>627433000</v>
      </c>
      <c r="C2889" s="236" t="s">
        <v>20101</v>
      </c>
      <c r="D2889" s="237">
        <v>2.2013142359173199</v>
      </c>
      <c r="E2889" s="238">
        <f t="shared" si="121"/>
        <v>2.6415770831007839</v>
      </c>
      <c r="F2889" s="238">
        <f t="shared" si="122"/>
        <v>66.039427077519591</v>
      </c>
      <c r="G2889" s="238">
        <f t="shared" si="122"/>
        <v>79.247312493023514</v>
      </c>
      <c r="H2889" s="239"/>
      <c r="I2889" s="240"/>
    </row>
    <row r="2890" spans="1:9" x14ac:dyDescent="0.25">
      <c r="A2890" s="235" t="s">
        <v>18413</v>
      </c>
      <c r="B2890" s="250">
        <v>627435000</v>
      </c>
      <c r="C2890" s="236" t="s">
        <v>20102</v>
      </c>
      <c r="D2890" s="237">
        <v>2.2013142359173199</v>
      </c>
      <c r="E2890" s="238">
        <f t="shared" si="121"/>
        <v>2.6415770831007839</v>
      </c>
      <c r="F2890" s="238">
        <f t="shared" si="122"/>
        <v>66.039427077519591</v>
      </c>
      <c r="G2890" s="238">
        <f t="shared" si="122"/>
        <v>79.247312493023514</v>
      </c>
      <c r="H2890" s="239"/>
      <c r="I2890" s="240"/>
    </row>
    <row r="2891" spans="1:9" x14ac:dyDescent="0.25">
      <c r="A2891" s="235" t="s">
        <v>18413</v>
      </c>
      <c r="B2891" s="250">
        <v>627436000</v>
      </c>
      <c r="C2891" s="236" t="s">
        <v>20103</v>
      </c>
      <c r="D2891" s="237">
        <v>2.571359664227284</v>
      </c>
      <c r="E2891" s="238">
        <f t="shared" si="121"/>
        <v>3.0856315970727408</v>
      </c>
      <c r="F2891" s="238">
        <f t="shared" si="122"/>
        <v>77.140789926818513</v>
      </c>
      <c r="G2891" s="238">
        <f t="shared" si="122"/>
        <v>92.568947912182225</v>
      </c>
      <c r="H2891" s="239"/>
      <c r="I2891" s="240"/>
    </row>
    <row r="2892" spans="1:9" x14ac:dyDescent="0.25">
      <c r="A2892" s="235" t="s">
        <v>18413</v>
      </c>
      <c r="B2892" s="250">
        <v>627437000</v>
      </c>
      <c r="C2892" s="236" t="s">
        <v>20104</v>
      </c>
      <c r="D2892" s="237">
        <v>2.6360931776242338</v>
      </c>
      <c r="E2892" s="238">
        <f t="shared" si="121"/>
        <v>3.1633118131490803</v>
      </c>
      <c r="F2892" s="238">
        <f t="shared" si="122"/>
        <v>79.082795328727016</v>
      </c>
      <c r="G2892" s="238">
        <f t="shared" si="122"/>
        <v>94.899354394472411</v>
      </c>
      <c r="H2892" s="239"/>
      <c r="I2892" s="240"/>
    </row>
    <row r="2893" spans="1:9" x14ac:dyDescent="0.25">
      <c r="A2893" s="235" t="s">
        <v>18413</v>
      </c>
      <c r="B2893" s="250">
        <v>627438000</v>
      </c>
      <c r="C2893" s="236" t="s">
        <v>20105</v>
      </c>
      <c r="D2893" s="237">
        <v>2.5665238114939357</v>
      </c>
      <c r="E2893" s="238">
        <f t="shared" si="121"/>
        <v>3.0798285737927227</v>
      </c>
      <c r="F2893" s="238">
        <f t="shared" si="122"/>
        <v>76.995714344818069</v>
      </c>
      <c r="G2893" s="238">
        <f t="shared" si="122"/>
        <v>92.394857213781677</v>
      </c>
      <c r="H2893" s="239"/>
      <c r="I2893" s="240"/>
    </row>
    <row r="2894" spans="1:9" x14ac:dyDescent="0.25">
      <c r="A2894" s="235" t="s">
        <v>18413</v>
      </c>
      <c r="B2894" s="250">
        <v>627439000</v>
      </c>
      <c r="C2894" s="236" t="s">
        <v>20106</v>
      </c>
      <c r="D2894" s="237">
        <v>2.7390076289251857</v>
      </c>
      <c r="E2894" s="238">
        <f t="shared" si="121"/>
        <v>3.2868091547102227</v>
      </c>
      <c r="F2894" s="238">
        <f t="shared" si="122"/>
        <v>82.170228867755569</v>
      </c>
      <c r="G2894" s="238">
        <f t="shared" si="122"/>
        <v>98.604274641306688</v>
      </c>
      <c r="H2894" s="239"/>
      <c r="I2894" s="240"/>
    </row>
    <row r="2895" spans="1:9" x14ac:dyDescent="0.25">
      <c r="A2895" s="235" t="s">
        <v>18413</v>
      </c>
      <c r="B2895" s="250">
        <v>627440000</v>
      </c>
      <c r="C2895" s="236" t="s">
        <v>20107</v>
      </c>
      <c r="D2895" s="237">
        <v>1.6490623191280143</v>
      </c>
      <c r="E2895" s="238">
        <f t="shared" si="121"/>
        <v>1.9788747829536171</v>
      </c>
      <c r="F2895" s="238">
        <f t="shared" si="122"/>
        <v>49.471869573840429</v>
      </c>
      <c r="G2895" s="238">
        <f t="shared" si="122"/>
        <v>59.366243488608511</v>
      </c>
      <c r="H2895" s="239"/>
      <c r="I2895" s="240"/>
    </row>
    <row r="2896" spans="1:9" x14ac:dyDescent="0.25">
      <c r="A2896" s="235" t="s">
        <v>18413</v>
      </c>
      <c r="B2896" s="250">
        <v>627441000</v>
      </c>
      <c r="C2896" s="236" t="s">
        <v>20108</v>
      </c>
      <c r="D2896" s="237">
        <v>1.6490623191280143</v>
      </c>
      <c r="E2896" s="238">
        <f t="shared" si="121"/>
        <v>1.9788747829536171</v>
      </c>
      <c r="F2896" s="238">
        <f t="shared" si="122"/>
        <v>49.471869573840429</v>
      </c>
      <c r="G2896" s="238">
        <f t="shared" si="122"/>
        <v>59.366243488608511</v>
      </c>
      <c r="H2896" s="239"/>
      <c r="I2896" s="240"/>
    </row>
    <row r="2897" spans="1:9" x14ac:dyDescent="0.25">
      <c r="A2897" s="235" t="s">
        <v>18413</v>
      </c>
      <c r="B2897" s="250">
        <v>627442000</v>
      </c>
      <c r="C2897" s="236" t="s">
        <v>20109</v>
      </c>
      <c r="D2897" s="237">
        <v>1.6965178096897762</v>
      </c>
      <c r="E2897" s="238">
        <f t="shared" si="121"/>
        <v>2.0358213716277311</v>
      </c>
      <c r="F2897" s="238">
        <f t="shared" si="122"/>
        <v>50.895534290693284</v>
      </c>
      <c r="G2897" s="238">
        <f t="shared" si="122"/>
        <v>61.074641148831937</v>
      </c>
      <c r="H2897" s="239"/>
      <c r="I2897" s="240"/>
    </row>
    <row r="2898" spans="1:9" x14ac:dyDescent="0.25">
      <c r="A2898" s="235" t="s">
        <v>18413</v>
      </c>
      <c r="B2898" s="250">
        <v>627443000</v>
      </c>
      <c r="C2898" s="236" t="s">
        <v>20110</v>
      </c>
      <c r="D2898" s="237">
        <v>1.706876512647318</v>
      </c>
      <c r="E2898" s="238">
        <f t="shared" si="121"/>
        <v>2.0482518151767817</v>
      </c>
      <c r="F2898" s="238">
        <f t="shared" si="122"/>
        <v>51.206295379419537</v>
      </c>
      <c r="G2898" s="238">
        <f t="shared" si="122"/>
        <v>61.447554455303447</v>
      </c>
      <c r="H2898" s="239"/>
      <c r="I2898" s="240"/>
    </row>
    <row r="2899" spans="1:9" x14ac:dyDescent="0.25">
      <c r="A2899" s="235" t="s">
        <v>18413</v>
      </c>
      <c r="B2899" s="250">
        <v>627444000</v>
      </c>
      <c r="C2899" s="236" t="s">
        <v>20111</v>
      </c>
      <c r="D2899" s="237">
        <v>1.706876512647318</v>
      </c>
      <c r="E2899" s="238">
        <f t="shared" si="121"/>
        <v>2.0482518151767817</v>
      </c>
      <c r="F2899" s="238">
        <f t="shared" si="122"/>
        <v>51.206295379419537</v>
      </c>
      <c r="G2899" s="238">
        <f t="shared" si="122"/>
        <v>61.447554455303447</v>
      </c>
      <c r="H2899" s="239"/>
      <c r="I2899" s="240"/>
    </row>
    <row r="2900" spans="1:9" x14ac:dyDescent="0.25">
      <c r="A2900" s="235" t="s">
        <v>18413</v>
      </c>
      <c r="B2900" s="250">
        <v>627445000</v>
      </c>
      <c r="C2900" s="236" t="s">
        <v>20112</v>
      </c>
      <c r="D2900" s="237">
        <v>2.0631818404599875</v>
      </c>
      <c r="E2900" s="238">
        <f t="shared" si="121"/>
        <v>2.4758182085519849</v>
      </c>
      <c r="F2900" s="238">
        <f t="shared" si="122"/>
        <v>61.895455213799629</v>
      </c>
      <c r="G2900" s="238">
        <f t="shared" si="122"/>
        <v>74.274546256559546</v>
      </c>
      <c r="H2900" s="239"/>
      <c r="I2900" s="240"/>
    </row>
    <row r="2901" spans="1:9" x14ac:dyDescent="0.25">
      <c r="A2901" s="235" t="s">
        <v>18413</v>
      </c>
      <c r="B2901" s="250">
        <v>627446000</v>
      </c>
      <c r="C2901" s="236" t="s">
        <v>20113</v>
      </c>
      <c r="D2901" s="237">
        <v>2.0631818404599875</v>
      </c>
      <c r="E2901" s="238">
        <f t="shared" si="121"/>
        <v>2.4758182085519849</v>
      </c>
      <c r="F2901" s="238">
        <f t="shared" si="122"/>
        <v>61.895455213799629</v>
      </c>
      <c r="G2901" s="238">
        <f t="shared" si="122"/>
        <v>74.274546256559546</v>
      </c>
      <c r="H2901" s="239"/>
      <c r="I2901" s="240"/>
    </row>
    <row r="2902" spans="1:9" x14ac:dyDescent="0.25">
      <c r="A2902" s="235" t="s">
        <v>18413</v>
      </c>
      <c r="B2902" s="250">
        <v>627447000</v>
      </c>
      <c r="C2902" s="236" t="s">
        <v>20114</v>
      </c>
      <c r="D2902" s="237">
        <v>2.1248456428856035</v>
      </c>
      <c r="E2902" s="238">
        <f t="shared" si="121"/>
        <v>2.549814771462724</v>
      </c>
      <c r="F2902" s="238">
        <f t="shared" si="122"/>
        <v>63.745369286568106</v>
      </c>
      <c r="G2902" s="238">
        <f t="shared" si="122"/>
        <v>76.494443143881725</v>
      </c>
      <c r="H2902" s="239"/>
      <c r="I2902" s="240"/>
    </row>
    <row r="2903" spans="1:9" x14ac:dyDescent="0.25">
      <c r="A2903" s="235" t="s">
        <v>18413</v>
      </c>
      <c r="B2903" s="250">
        <v>627448000</v>
      </c>
      <c r="C2903" s="236" t="s">
        <v>20115</v>
      </c>
      <c r="D2903" s="237">
        <v>2.1248456428856035</v>
      </c>
      <c r="E2903" s="238">
        <f t="shared" si="121"/>
        <v>2.549814771462724</v>
      </c>
      <c r="F2903" s="238">
        <f t="shared" si="122"/>
        <v>63.745369286568106</v>
      </c>
      <c r="G2903" s="238">
        <f t="shared" si="122"/>
        <v>76.494443143881725</v>
      </c>
      <c r="H2903" s="239"/>
      <c r="I2903" s="240"/>
    </row>
    <row r="2904" spans="1:9" x14ac:dyDescent="0.25">
      <c r="A2904" s="235" t="s">
        <v>18413</v>
      </c>
      <c r="B2904" s="250">
        <v>627449000</v>
      </c>
      <c r="C2904" s="236" t="s">
        <v>20116</v>
      </c>
      <c r="D2904" s="237">
        <v>2.7142531921107622</v>
      </c>
      <c r="E2904" s="238">
        <f t="shared" si="121"/>
        <v>3.2571038305329147</v>
      </c>
      <c r="F2904" s="238">
        <f t="shared" si="122"/>
        <v>81.42759576332287</v>
      </c>
      <c r="G2904" s="238">
        <f t="shared" si="122"/>
        <v>97.713114915987447</v>
      </c>
      <c r="H2904" s="239"/>
      <c r="I2904" s="240"/>
    </row>
    <row r="2905" spans="1:9" x14ac:dyDescent="0.25">
      <c r="A2905" s="235" t="s">
        <v>18413</v>
      </c>
      <c r="B2905" s="250">
        <v>627450000</v>
      </c>
      <c r="C2905" s="236" t="s">
        <v>20117</v>
      </c>
      <c r="D2905" s="237">
        <v>3.1414237243485994</v>
      </c>
      <c r="E2905" s="238">
        <f t="shared" si="121"/>
        <v>3.7697084692183189</v>
      </c>
      <c r="F2905" s="238">
        <f t="shared" si="122"/>
        <v>94.242711730457984</v>
      </c>
      <c r="G2905" s="238">
        <f t="shared" si="122"/>
        <v>113.09125407654957</v>
      </c>
      <c r="H2905" s="239"/>
      <c r="I2905" s="240"/>
    </row>
    <row r="2906" spans="1:9" x14ac:dyDescent="0.25">
      <c r="A2906" s="235" t="s">
        <v>18413</v>
      </c>
      <c r="B2906" s="250">
        <v>627451000</v>
      </c>
      <c r="C2906" s="236" t="s">
        <v>20118</v>
      </c>
      <c r="D2906" s="237">
        <v>2.9545552888898436</v>
      </c>
      <c r="E2906" s="238">
        <f t="shared" si="121"/>
        <v>3.5454663466678125</v>
      </c>
      <c r="F2906" s="238">
        <f t="shared" si="122"/>
        <v>88.636658666695311</v>
      </c>
      <c r="G2906" s="238">
        <f t="shared" si="122"/>
        <v>106.36399040003437</v>
      </c>
      <c r="H2906" s="239"/>
      <c r="I2906" s="240"/>
    </row>
    <row r="2907" spans="1:9" x14ac:dyDescent="0.25">
      <c r="A2907" s="235" t="s">
        <v>18413</v>
      </c>
      <c r="B2907" s="250">
        <v>627452000</v>
      </c>
      <c r="C2907" s="236" t="s">
        <v>20119</v>
      </c>
      <c r="D2907" s="237">
        <v>3.1417323135640784</v>
      </c>
      <c r="E2907" s="238">
        <f t="shared" ref="E2907:E2970" si="123">D2907*1.2</f>
        <v>3.7700787762768941</v>
      </c>
      <c r="F2907" s="238">
        <f t="shared" ref="F2907:G2970" si="124">D2907*$F$1</f>
        <v>94.251969406922356</v>
      </c>
      <c r="G2907" s="238">
        <f t="shared" si="124"/>
        <v>113.10236328830682</v>
      </c>
      <c r="H2907" s="239"/>
      <c r="I2907" s="240"/>
    </row>
    <row r="2908" spans="1:9" x14ac:dyDescent="0.25">
      <c r="A2908" s="235" t="s">
        <v>18413</v>
      </c>
      <c r="B2908" s="250">
        <v>627454000</v>
      </c>
      <c r="C2908" s="236" t="s">
        <v>20120</v>
      </c>
      <c r="D2908" s="237">
        <v>3.4867573651012047</v>
      </c>
      <c r="E2908" s="238">
        <f t="shared" si="123"/>
        <v>4.1841088381214453</v>
      </c>
      <c r="F2908" s="238">
        <f t="shared" si="124"/>
        <v>104.60272095303614</v>
      </c>
      <c r="G2908" s="238">
        <f t="shared" si="124"/>
        <v>125.52326514364336</v>
      </c>
      <c r="H2908" s="239"/>
      <c r="I2908" s="240"/>
    </row>
    <row r="2909" spans="1:9" x14ac:dyDescent="0.25">
      <c r="A2909" s="235" t="s">
        <v>18413</v>
      </c>
      <c r="B2909" s="250">
        <v>627455000</v>
      </c>
      <c r="C2909" s="236" t="s">
        <v>20121</v>
      </c>
      <c r="D2909" s="237">
        <v>4.7678214316382475</v>
      </c>
      <c r="E2909" s="238">
        <f t="shared" si="123"/>
        <v>5.7213857179658971</v>
      </c>
      <c r="F2909" s="238">
        <f t="shared" si="124"/>
        <v>143.03464294914741</v>
      </c>
      <c r="G2909" s="238">
        <f t="shared" si="124"/>
        <v>171.6415715389769</v>
      </c>
      <c r="H2909" s="239"/>
      <c r="I2909" s="240"/>
    </row>
    <row r="2910" spans="1:9" x14ac:dyDescent="0.25">
      <c r="A2910" s="235" t="s">
        <v>18413</v>
      </c>
      <c r="B2910" s="250">
        <v>627456000</v>
      </c>
      <c r="C2910" s="236" t="s">
        <v>20122</v>
      </c>
      <c r="D2910" s="237">
        <v>3.7825536583583923</v>
      </c>
      <c r="E2910" s="238">
        <f t="shared" si="123"/>
        <v>4.5390643900300702</v>
      </c>
      <c r="F2910" s="238">
        <f t="shared" si="124"/>
        <v>113.47660975075176</v>
      </c>
      <c r="G2910" s="238">
        <f t="shared" si="124"/>
        <v>136.17193170090212</v>
      </c>
      <c r="H2910" s="239"/>
      <c r="I2910" s="240"/>
    </row>
    <row r="2911" spans="1:9" x14ac:dyDescent="0.25">
      <c r="A2911" s="235" t="s">
        <v>18413</v>
      </c>
      <c r="B2911" s="250">
        <v>627457000</v>
      </c>
      <c r="C2911" s="236" t="s">
        <v>20123</v>
      </c>
      <c r="D2911" s="237">
        <v>4.6533775083265105</v>
      </c>
      <c r="E2911" s="238">
        <f t="shared" si="123"/>
        <v>5.5840530099918126</v>
      </c>
      <c r="F2911" s="238">
        <f t="shared" si="124"/>
        <v>139.60132524979531</v>
      </c>
      <c r="G2911" s="238">
        <f t="shared" si="124"/>
        <v>167.52159029975439</v>
      </c>
      <c r="H2911" s="239"/>
      <c r="I2911" s="240"/>
    </row>
    <row r="2912" spans="1:9" x14ac:dyDescent="0.25">
      <c r="A2912" s="235" t="s">
        <v>18413</v>
      </c>
      <c r="B2912" s="250">
        <v>627458000</v>
      </c>
      <c r="C2912" s="236" t="s">
        <v>20124</v>
      </c>
      <c r="D2912" s="237">
        <v>4.9221350054258863</v>
      </c>
      <c r="E2912" s="238">
        <f t="shared" si="123"/>
        <v>5.9065620065110638</v>
      </c>
      <c r="F2912" s="238">
        <f t="shared" si="124"/>
        <v>147.66405016277659</v>
      </c>
      <c r="G2912" s="238">
        <f t="shared" si="124"/>
        <v>177.19686019533191</v>
      </c>
      <c r="H2912" s="239"/>
      <c r="I2912" s="240"/>
    </row>
    <row r="2913" spans="1:9" x14ac:dyDescent="0.25">
      <c r="A2913" s="235" t="s">
        <v>18413</v>
      </c>
      <c r="B2913" s="250">
        <v>627514000</v>
      </c>
      <c r="C2913" s="236" t="s">
        <v>18414</v>
      </c>
      <c r="D2913" s="237">
        <v>2.5061271007452395</v>
      </c>
      <c r="E2913" s="238">
        <f t="shared" si="123"/>
        <v>3.0073525208942873</v>
      </c>
      <c r="F2913" s="238">
        <f t="shared" si="124"/>
        <v>75.183813022357185</v>
      </c>
      <c r="G2913" s="238">
        <f t="shared" si="124"/>
        <v>90.220575626828619</v>
      </c>
      <c r="H2913" s="239"/>
      <c r="I2913" s="240"/>
    </row>
    <row r="2914" spans="1:9" x14ac:dyDescent="0.25">
      <c r="A2914" s="235" t="s">
        <v>18413</v>
      </c>
      <c r="B2914" s="250">
        <v>627515000</v>
      </c>
      <c r="C2914" s="236" t="s">
        <v>18415</v>
      </c>
      <c r="D2914" s="237">
        <v>2.2776759096807053</v>
      </c>
      <c r="E2914" s="238">
        <f t="shared" si="123"/>
        <v>2.7332110916168464</v>
      </c>
      <c r="F2914" s="238">
        <f t="shared" si="124"/>
        <v>68.330277290421165</v>
      </c>
      <c r="G2914" s="238">
        <f t="shared" si="124"/>
        <v>81.996332748505395</v>
      </c>
      <c r="H2914" s="239"/>
      <c r="I2914" s="240"/>
    </row>
    <row r="2915" spans="1:9" x14ac:dyDescent="0.25">
      <c r="A2915" s="235" t="s">
        <v>18413</v>
      </c>
      <c r="B2915" s="250">
        <v>627516000</v>
      </c>
      <c r="C2915" s="236" t="s">
        <v>18416</v>
      </c>
      <c r="D2915" s="237">
        <v>2.2764546755256321</v>
      </c>
      <c r="E2915" s="238">
        <f t="shared" si="123"/>
        <v>2.7317456106307585</v>
      </c>
      <c r="F2915" s="238">
        <f t="shared" si="124"/>
        <v>68.293640265768957</v>
      </c>
      <c r="G2915" s="238">
        <f t="shared" si="124"/>
        <v>81.952368318922751</v>
      </c>
      <c r="H2915" s="239"/>
      <c r="I2915" s="240"/>
    </row>
    <row r="2916" spans="1:9" x14ac:dyDescent="0.25">
      <c r="A2916" s="235" t="s">
        <v>18413</v>
      </c>
      <c r="B2916" s="250">
        <v>627517000</v>
      </c>
      <c r="C2916" s="236" t="s">
        <v>18417</v>
      </c>
      <c r="D2916" s="237">
        <v>2.2758867576064894</v>
      </c>
      <c r="E2916" s="238">
        <f t="shared" si="123"/>
        <v>2.7310641091277872</v>
      </c>
      <c r="F2916" s="238">
        <f t="shared" si="124"/>
        <v>68.276602728194689</v>
      </c>
      <c r="G2916" s="238">
        <f t="shared" si="124"/>
        <v>81.931923273833618</v>
      </c>
      <c r="H2916" s="239"/>
      <c r="I2916" s="240"/>
    </row>
    <row r="2917" spans="1:9" x14ac:dyDescent="0.25">
      <c r="A2917" s="235" t="s">
        <v>18413</v>
      </c>
      <c r="B2917" s="250">
        <v>627518000</v>
      </c>
      <c r="C2917" s="236" t="s">
        <v>18418</v>
      </c>
      <c r="D2917" s="237">
        <v>2.2780923220552278</v>
      </c>
      <c r="E2917" s="238">
        <f t="shared" si="123"/>
        <v>2.7337107864662733</v>
      </c>
      <c r="F2917" s="238">
        <f t="shared" si="124"/>
        <v>68.342769661656831</v>
      </c>
      <c r="G2917" s="238">
        <f t="shared" si="124"/>
        <v>82.011323593988195</v>
      </c>
      <c r="H2917" s="239"/>
      <c r="I2917" s="240"/>
    </row>
    <row r="2918" spans="1:9" x14ac:dyDescent="0.25">
      <c r="A2918" s="235" t="s">
        <v>18413</v>
      </c>
      <c r="B2918" s="250">
        <v>627519000</v>
      </c>
      <c r="C2918" s="236" t="s">
        <v>18419</v>
      </c>
      <c r="D2918" s="237">
        <v>2.6124892942839071</v>
      </c>
      <c r="E2918" s="238">
        <f t="shared" si="123"/>
        <v>3.1349871531406883</v>
      </c>
      <c r="F2918" s="238">
        <f t="shared" si="124"/>
        <v>78.374678828517219</v>
      </c>
      <c r="G2918" s="238">
        <f t="shared" si="124"/>
        <v>94.049614594220657</v>
      </c>
      <c r="H2918" s="239"/>
      <c r="I2918" s="240"/>
    </row>
    <row r="2919" spans="1:9" x14ac:dyDescent="0.25">
      <c r="A2919" s="235" t="s">
        <v>18413</v>
      </c>
      <c r="B2919" s="250">
        <v>627852000</v>
      </c>
      <c r="C2919" s="236" t="s">
        <v>20125</v>
      </c>
      <c r="D2919" s="237">
        <v>4.1295151564402932</v>
      </c>
      <c r="E2919" s="238">
        <f t="shared" si="123"/>
        <v>4.9554181877283519</v>
      </c>
      <c r="F2919" s="238">
        <f t="shared" si="124"/>
        <v>123.8854546932088</v>
      </c>
      <c r="G2919" s="238">
        <f t="shared" si="124"/>
        <v>148.66254563185055</v>
      </c>
      <c r="H2919" s="239"/>
      <c r="I2919" s="240"/>
    </row>
    <row r="2920" spans="1:9" x14ac:dyDescent="0.25">
      <c r="A2920" s="235" t="s">
        <v>18413</v>
      </c>
      <c r="B2920" s="250">
        <v>627857000</v>
      </c>
      <c r="C2920" s="236" t="s">
        <v>20126</v>
      </c>
      <c r="D2920" s="237">
        <v>4.1295151564402932</v>
      </c>
      <c r="E2920" s="238">
        <f t="shared" si="123"/>
        <v>4.9554181877283519</v>
      </c>
      <c r="F2920" s="238">
        <f t="shared" si="124"/>
        <v>123.8854546932088</v>
      </c>
      <c r="G2920" s="238">
        <f t="shared" si="124"/>
        <v>148.66254563185055</v>
      </c>
      <c r="H2920" s="239"/>
      <c r="I2920" s="240"/>
    </row>
    <row r="2921" spans="1:9" x14ac:dyDescent="0.25">
      <c r="A2921" s="235" t="s">
        <v>18413</v>
      </c>
      <c r="B2921" s="250">
        <v>627951000</v>
      </c>
      <c r="C2921" s="236" t="s">
        <v>20127</v>
      </c>
      <c r="D2921" s="237">
        <v>1.2447597074551551</v>
      </c>
      <c r="E2921" s="238">
        <f t="shared" si="123"/>
        <v>1.4937116489461861</v>
      </c>
      <c r="F2921" s="238">
        <f t="shared" si="124"/>
        <v>37.34279122365465</v>
      </c>
      <c r="G2921" s="238">
        <f t="shared" si="124"/>
        <v>44.811349468385586</v>
      </c>
      <c r="H2921" s="239"/>
      <c r="I2921" s="240"/>
    </row>
    <row r="2922" spans="1:9" x14ac:dyDescent="0.25">
      <c r="A2922" s="235" t="s">
        <v>18413</v>
      </c>
      <c r="B2922" s="250">
        <v>627942000</v>
      </c>
      <c r="C2922" s="236" t="s">
        <v>20128</v>
      </c>
      <c r="D2922" s="237">
        <v>12.786279271264206</v>
      </c>
      <c r="E2922" s="238">
        <f t="shared" si="123"/>
        <v>15.343535125517047</v>
      </c>
      <c r="F2922" s="238">
        <f t="shared" si="124"/>
        <v>383.58837813792616</v>
      </c>
      <c r="G2922" s="238">
        <f t="shared" si="124"/>
        <v>460.30605376551142</v>
      </c>
      <c r="H2922" s="239"/>
      <c r="I2922" s="240"/>
    </row>
    <row r="2923" spans="1:9" x14ac:dyDescent="0.25">
      <c r="A2923" s="235" t="s">
        <v>18413</v>
      </c>
      <c r="B2923" s="250">
        <v>627943000</v>
      </c>
      <c r="C2923" s="236" t="s">
        <v>20129</v>
      </c>
      <c r="D2923" s="237">
        <v>15.959348556431838</v>
      </c>
      <c r="E2923" s="238">
        <f t="shared" si="123"/>
        <v>19.151218267718203</v>
      </c>
      <c r="F2923" s="238">
        <f t="shared" si="124"/>
        <v>478.78045669295511</v>
      </c>
      <c r="G2923" s="238">
        <f t="shared" si="124"/>
        <v>574.53654803154609</v>
      </c>
      <c r="H2923" s="239"/>
      <c r="I2923" s="240"/>
    </row>
    <row r="2924" spans="1:9" x14ac:dyDescent="0.25">
      <c r="A2924" s="235" t="s">
        <v>18413</v>
      </c>
      <c r="B2924" s="250">
        <v>627980000</v>
      </c>
      <c r="C2924" s="236" t="s">
        <v>20130</v>
      </c>
      <c r="D2924" s="237">
        <v>3.7706862076804728</v>
      </c>
      <c r="E2924" s="238">
        <f t="shared" si="123"/>
        <v>4.5248234492165675</v>
      </c>
      <c r="F2924" s="238">
        <f t="shared" si="124"/>
        <v>113.12058623041419</v>
      </c>
      <c r="G2924" s="238">
        <f t="shared" si="124"/>
        <v>135.74470347649702</v>
      </c>
      <c r="H2924" s="239"/>
      <c r="I2924" s="240"/>
    </row>
    <row r="2925" spans="1:9" x14ac:dyDescent="0.25">
      <c r="A2925" s="235" t="s">
        <v>18413</v>
      </c>
      <c r="B2925" s="250">
        <v>627944000</v>
      </c>
      <c r="C2925" s="236" t="s">
        <v>20131</v>
      </c>
      <c r="D2925" s="237">
        <v>16.298291219941131</v>
      </c>
      <c r="E2925" s="238">
        <f t="shared" si="123"/>
        <v>19.557949463929358</v>
      </c>
      <c r="F2925" s="238">
        <f t="shared" si="124"/>
        <v>488.94873659823395</v>
      </c>
      <c r="G2925" s="238">
        <f t="shared" si="124"/>
        <v>586.73848391788079</v>
      </c>
      <c r="H2925" s="239"/>
      <c r="I2925" s="240"/>
    </row>
    <row r="2926" spans="1:9" x14ac:dyDescent="0.25">
      <c r="A2926" s="235" t="s">
        <v>18413</v>
      </c>
      <c r="B2926" s="250">
        <v>627978000</v>
      </c>
      <c r="C2926" s="236" t="s">
        <v>20132</v>
      </c>
      <c r="D2926" s="237">
        <v>3.1650490886933316</v>
      </c>
      <c r="E2926" s="238">
        <f t="shared" si="123"/>
        <v>3.7980589064319976</v>
      </c>
      <c r="F2926" s="238">
        <f t="shared" si="124"/>
        <v>94.951472660799951</v>
      </c>
      <c r="G2926" s="238">
        <f t="shared" si="124"/>
        <v>113.94176719295993</v>
      </c>
      <c r="H2926" s="239"/>
      <c r="I2926" s="240"/>
    </row>
    <row r="2927" spans="1:9" x14ac:dyDescent="0.25">
      <c r="A2927" s="235" t="s">
        <v>18413</v>
      </c>
      <c r="B2927" s="250">
        <v>627945000</v>
      </c>
      <c r="C2927" s="236" t="s">
        <v>20133</v>
      </c>
      <c r="D2927" s="237">
        <v>16.882489651257163</v>
      </c>
      <c r="E2927" s="238">
        <f t="shared" si="123"/>
        <v>20.258987581508595</v>
      </c>
      <c r="F2927" s="238">
        <f t="shared" si="124"/>
        <v>506.47468953771488</v>
      </c>
      <c r="G2927" s="238">
        <f t="shared" si="124"/>
        <v>607.76962744525781</v>
      </c>
      <c r="H2927" s="239"/>
      <c r="I2927" s="240"/>
    </row>
    <row r="2928" spans="1:9" x14ac:dyDescent="0.25">
      <c r="A2928" s="235" t="s">
        <v>18413</v>
      </c>
      <c r="B2928" s="250">
        <v>627982000</v>
      </c>
      <c r="C2928" s="236" t="s">
        <v>20134</v>
      </c>
      <c r="D2928" s="237">
        <v>4.3539702989955922</v>
      </c>
      <c r="E2928" s="238">
        <f t="shared" si="123"/>
        <v>5.2247643587947108</v>
      </c>
      <c r="F2928" s="238">
        <f t="shared" si="124"/>
        <v>130.61910896986777</v>
      </c>
      <c r="G2928" s="238">
        <f t="shared" si="124"/>
        <v>156.74293076384131</v>
      </c>
      <c r="H2928" s="239"/>
      <c r="I2928" s="240"/>
    </row>
    <row r="2929" spans="1:9" x14ac:dyDescent="0.25">
      <c r="A2929" s="235" t="s">
        <v>18413</v>
      </c>
      <c r="B2929" s="250">
        <v>627946000</v>
      </c>
      <c r="C2929" s="236" t="s">
        <v>20135</v>
      </c>
      <c r="D2929" s="237">
        <v>18.489798584962646</v>
      </c>
      <c r="E2929" s="238">
        <f t="shared" si="123"/>
        <v>22.187758301955174</v>
      </c>
      <c r="F2929" s="238">
        <f t="shared" si="124"/>
        <v>554.69395754887933</v>
      </c>
      <c r="G2929" s="238">
        <f t="shared" si="124"/>
        <v>665.63274905865524</v>
      </c>
      <c r="H2929" s="239"/>
      <c r="I2929" s="240"/>
    </row>
    <row r="2930" spans="1:9" x14ac:dyDescent="0.25">
      <c r="A2930" s="235" t="s">
        <v>18413</v>
      </c>
      <c r="B2930" s="250">
        <v>627981000</v>
      </c>
      <c r="C2930" s="236" t="s">
        <v>20136</v>
      </c>
      <c r="D2930" s="237">
        <v>4.0132806718102136</v>
      </c>
      <c r="E2930" s="238">
        <f t="shared" si="123"/>
        <v>4.8159368061722558</v>
      </c>
      <c r="F2930" s="238">
        <f t="shared" si="124"/>
        <v>120.39842015430641</v>
      </c>
      <c r="G2930" s="238">
        <f t="shared" si="124"/>
        <v>144.47810418516767</v>
      </c>
      <c r="H2930" s="239"/>
      <c r="I2930" s="240"/>
    </row>
    <row r="2931" spans="1:9" x14ac:dyDescent="0.25">
      <c r="A2931" s="235" t="s">
        <v>18413</v>
      </c>
      <c r="B2931" s="250">
        <v>627947000</v>
      </c>
      <c r="C2931" s="236" t="s">
        <v>20137</v>
      </c>
      <c r="D2931" s="237">
        <v>19.366556128413954</v>
      </c>
      <c r="E2931" s="238">
        <f t="shared" si="123"/>
        <v>23.239867354096745</v>
      </c>
      <c r="F2931" s="238">
        <f t="shared" si="124"/>
        <v>580.99668385241864</v>
      </c>
      <c r="G2931" s="238">
        <f t="shared" si="124"/>
        <v>697.19602062290232</v>
      </c>
      <c r="H2931" s="239"/>
      <c r="I2931" s="240"/>
    </row>
    <row r="2932" spans="1:9" x14ac:dyDescent="0.25">
      <c r="A2932" s="235" t="s">
        <v>18413</v>
      </c>
      <c r="B2932" s="250">
        <v>627984000</v>
      </c>
      <c r="C2932" s="236" t="s">
        <v>20138</v>
      </c>
      <c r="D2932" s="237">
        <v>5.141049060352394</v>
      </c>
      <c r="E2932" s="238">
        <f t="shared" si="123"/>
        <v>6.1692588724228727</v>
      </c>
      <c r="F2932" s="238">
        <f t="shared" si="124"/>
        <v>154.2314718105718</v>
      </c>
      <c r="G2932" s="238">
        <f t="shared" si="124"/>
        <v>185.07776617268618</v>
      </c>
      <c r="H2932" s="239"/>
      <c r="I2932" s="240"/>
    </row>
    <row r="2933" spans="1:9" x14ac:dyDescent="0.25">
      <c r="A2933" s="235" t="s">
        <v>18413</v>
      </c>
      <c r="B2933" s="250">
        <v>627948000</v>
      </c>
      <c r="C2933" s="236" t="s">
        <v>20139</v>
      </c>
      <c r="D2933" s="237">
        <v>22.054278043034689</v>
      </c>
      <c r="E2933" s="238">
        <f t="shared" si="123"/>
        <v>26.465133651641626</v>
      </c>
      <c r="F2933" s="238">
        <f t="shared" si="124"/>
        <v>661.62834129104067</v>
      </c>
      <c r="G2933" s="238">
        <f t="shared" si="124"/>
        <v>793.95400954924878</v>
      </c>
      <c r="H2933" s="239"/>
      <c r="I2933" s="240"/>
    </row>
    <row r="2934" spans="1:9" x14ac:dyDescent="0.25">
      <c r="A2934" s="235" t="s">
        <v>18413</v>
      </c>
      <c r="B2934" s="250">
        <v>627983000</v>
      </c>
      <c r="C2934" s="236" t="s">
        <v>20140</v>
      </c>
      <c r="D2934" s="237">
        <v>4.5687165049840939</v>
      </c>
      <c r="E2934" s="238">
        <f t="shared" si="123"/>
        <v>5.4824598059809126</v>
      </c>
      <c r="F2934" s="238">
        <f t="shared" si="124"/>
        <v>137.06149514952281</v>
      </c>
      <c r="G2934" s="238">
        <f t="shared" si="124"/>
        <v>164.47379417942739</v>
      </c>
      <c r="H2934" s="239"/>
      <c r="I2934" s="240"/>
    </row>
    <row r="2935" spans="1:9" x14ac:dyDescent="0.25">
      <c r="A2935" s="235" t="s">
        <v>18413</v>
      </c>
      <c r="B2935" s="250">
        <v>627985000</v>
      </c>
      <c r="C2935" s="236" t="s">
        <v>20141</v>
      </c>
      <c r="D2935" s="237">
        <v>5.2275676739072034</v>
      </c>
      <c r="E2935" s="238">
        <f t="shared" si="123"/>
        <v>6.2730812086886436</v>
      </c>
      <c r="F2935" s="238">
        <f t="shared" si="124"/>
        <v>156.82703021721611</v>
      </c>
      <c r="G2935" s="238">
        <f t="shared" si="124"/>
        <v>188.19243626065932</v>
      </c>
      <c r="H2935" s="239"/>
      <c r="I2935" s="240"/>
    </row>
    <row r="2936" spans="1:9" x14ac:dyDescent="0.25">
      <c r="A2936" s="235" t="s">
        <v>18413</v>
      </c>
      <c r="B2936" s="250">
        <v>627950000</v>
      </c>
      <c r="C2936" s="236" t="s">
        <v>20142</v>
      </c>
      <c r="D2936" s="237">
        <v>1.1610582633734055</v>
      </c>
      <c r="E2936" s="238">
        <f t="shared" si="123"/>
        <v>1.3932699160480866</v>
      </c>
      <c r="F2936" s="238">
        <f t="shared" si="124"/>
        <v>34.831747901202164</v>
      </c>
      <c r="G2936" s="238">
        <f t="shared" si="124"/>
        <v>41.798097481442596</v>
      </c>
      <c r="H2936" s="239"/>
      <c r="I2936" s="240"/>
    </row>
    <row r="2937" spans="1:9" x14ac:dyDescent="0.25">
      <c r="A2937" s="235" t="s">
        <v>18413</v>
      </c>
      <c r="B2937" s="250">
        <v>627862000</v>
      </c>
      <c r="C2937" s="236" t="s">
        <v>20143</v>
      </c>
      <c r="D2937" s="237">
        <v>4.2980218871522355</v>
      </c>
      <c r="E2937" s="238">
        <f t="shared" si="123"/>
        <v>5.1576262645826825</v>
      </c>
      <c r="F2937" s="238">
        <f t="shared" si="124"/>
        <v>128.94065661456708</v>
      </c>
      <c r="G2937" s="238">
        <f t="shared" si="124"/>
        <v>154.72878793748046</v>
      </c>
      <c r="H2937" s="239"/>
      <c r="I2937" s="240"/>
    </row>
    <row r="2938" spans="1:9" x14ac:dyDescent="0.25">
      <c r="A2938" s="235" t="s">
        <v>18413</v>
      </c>
      <c r="B2938" s="250">
        <v>627867000</v>
      </c>
      <c r="C2938" s="236" t="s">
        <v>20144</v>
      </c>
      <c r="D2938" s="237">
        <v>4.2980218871522355</v>
      </c>
      <c r="E2938" s="238">
        <f t="shared" si="123"/>
        <v>5.1576262645826825</v>
      </c>
      <c r="F2938" s="238">
        <f t="shared" si="124"/>
        <v>128.94065661456708</v>
      </c>
      <c r="G2938" s="238">
        <f t="shared" si="124"/>
        <v>154.72878793748046</v>
      </c>
      <c r="H2938" s="239"/>
      <c r="I2938" s="240"/>
    </row>
    <row r="2939" spans="1:9" x14ac:dyDescent="0.25">
      <c r="A2939" s="235" t="s">
        <v>18413</v>
      </c>
      <c r="B2939" s="250">
        <v>627953000</v>
      </c>
      <c r="C2939" s="236" t="s">
        <v>20145</v>
      </c>
      <c r="D2939" s="237">
        <v>1.2785442594133514</v>
      </c>
      <c r="E2939" s="238">
        <f t="shared" si="123"/>
        <v>1.5342531112960216</v>
      </c>
      <c r="F2939" s="238">
        <f t="shared" si="124"/>
        <v>38.356327782400541</v>
      </c>
      <c r="G2939" s="238">
        <f t="shared" si="124"/>
        <v>46.027593338880649</v>
      </c>
      <c r="H2939" s="239"/>
      <c r="I2939" s="240"/>
    </row>
    <row r="2940" spans="1:9" x14ac:dyDescent="0.25">
      <c r="A2940" s="235" t="s">
        <v>18413</v>
      </c>
      <c r="B2940" s="250">
        <v>627952000</v>
      </c>
      <c r="C2940" s="236" t="s">
        <v>20146</v>
      </c>
      <c r="D2940" s="237">
        <v>1.2447597074551551</v>
      </c>
      <c r="E2940" s="238">
        <f t="shared" si="123"/>
        <v>1.4937116489461861</v>
      </c>
      <c r="F2940" s="238">
        <f t="shared" si="124"/>
        <v>37.34279122365465</v>
      </c>
      <c r="G2940" s="238">
        <f t="shared" si="124"/>
        <v>44.811349468385586</v>
      </c>
      <c r="H2940" s="239"/>
      <c r="I2940" s="240"/>
    </row>
    <row r="2941" spans="1:9" x14ac:dyDescent="0.25">
      <c r="A2941" s="235" t="s">
        <v>18413</v>
      </c>
      <c r="B2941" s="250">
        <v>627872000</v>
      </c>
      <c r="C2941" s="236" t="s">
        <v>20147</v>
      </c>
      <c r="D2941" s="237">
        <v>4.6255474867150692</v>
      </c>
      <c r="E2941" s="238">
        <f t="shared" si="123"/>
        <v>5.5506569840580831</v>
      </c>
      <c r="F2941" s="238">
        <f t="shared" si="124"/>
        <v>138.76642460145209</v>
      </c>
      <c r="G2941" s="238">
        <f t="shared" si="124"/>
        <v>166.5197095217425</v>
      </c>
      <c r="H2941" s="239"/>
      <c r="I2941" s="240"/>
    </row>
    <row r="2942" spans="1:9" x14ac:dyDescent="0.25">
      <c r="A2942" s="235" t="s">
        <v>18413</v>
      </c>
      <c r="B2942" s="250">
        <v>627874000</v>
      </c>
      <c r="C2942" s="236" t="s">
        <v>20148</v>
      </c>
      <c r="D2942" s="237">
        <v>4.4915139798101693</v>
      </c>
      <c r="E2942" s="238">
        <f t="shared" si="123"/>
        <v>5.3898167757722026</v>
      </c>
      <c r="F2942" s="238">
        <f t="shared" si="124"/>
        <v>134.74541939430509</v>
      </c>
      <c r="G2942" s="238">
        <f t="shared" si="124"/>
        <v>161.69450327316608</v>
      </c>
      <c r="H2942" s="239"/>
      <c r="I2942" s="240"/>
    </row>
    <row r="2943" spans="1:9" x14ac:dyDescent="0.25">
      <c r="A2943" s="235" t="s">
        <v>18413</v>
      </c>
      <c r="B2943" s="250">
        <v>627955000</v>
      </c>
      <c r="C2943" s="236" t="s">
        <v>20149</v>
      </c>
      <c r="D2943" s="237">
        <v>1.3294878525757534</v>
      </c>
      <c r="E2943" s="238">
        <f t="shared" si="123"/>
        <v>1.5953854230909041</v>
      </c>
      <c r="F2943" s="238">
        <f t="shared" si="124"/>
        <v>39.884635577272604</v>
      </c>
      <c r="G2943" s="238">
        <f t="shared" si="124"/>
        <v>47.861562692727126</v>
      </c>
      <c r="H2943" s="239"/>
      <c r="I2943" s="240"/>
    </row>
    <row r="2944" spans="1:9" x14ac:dyDescent="0.25">
      <c r="A2944" s="235" t="s">
        <v>18413</v>
      </c>
      <c r="B2944" s="250">
        <v>627875000</v>
      </c>
      <c r="C2944" s="236" t="s">
        <v>20150</v>
      </c>
      <c r="D2944" s="237">
        <v>6.3542426652384627</v>
      </c>
      <c r="E2944" s="238">
        <f t="shared" si="123"/>
        <v>7.6250911982861549</v>
      </c>
      <c r="F2944" s="238">
        <f t="shared" si="124"/>
        <v>190.62727995715389</v>
      </c>
      <c r="G2944" s="238">
        <f t="shared" si="124"/>
        <v>228.75273594858464</v>
      </c>
      <c r="H2944" s="239"/>
      <c r="I2944" s="240"/>
    </row>
    <row r="2945" spans="1:9" x14ac:dyDescent="0.25">
      <c r="A2945" s="235" t="s">
        <v>18413</v>
      </c>
      <c r="B2945" s="250">
        <v>627877000</v>
      </c>
      <c r="C2945" s="236" t="s">
        <v>20151</v>
      </c>
      <c r="D2945" s="237">
        <v>4.7331276419463153</v>
      </c>
      <c r="E2945" s="238">
        <f t="shared" si="123"/>
        <v>5.6797531703355784</v>
      </c>
      <c r="F2945" s="238">
        <f t="shared" si="124"/>
        <v>141.99382925838947</v>
      </c>
      <c r="G2945" s="238">
        <f t="shared" si="124"/>
        <v>170.39259511006736</v>
      </c>
      <c r="H2945" s="239"/>
      <c r="I2945" s="240"/>
    </row>
    <row r="2946" spans="1:9" x14ac:dyDescent="0.25">
      <c r="A2946" s="235" t="s">
        <v>18413</v>
      </c>
      <c r="B2946" s="250">
        <v>627957000</v>
      </c>
      <c r="C2946" s="236" t="s">
        <v>20152</v>
      </c>
      <c r="D2946" s="237">
        <v>1.2785442594133514</v>
      </c>
      <c r="E2946" s="238">
        <f t="shared" si="123"/>
        <v>1.5342531112960216</v>
      </c>
      <c r="F2946" s="238">
        <f t="shared" si="124"/>
        <v>38.356327782400541</v>
      </c>
      <c r="G2946" s="238">
        <f t="shared" si="124"/>
        <v>46.027593338880649</v>
      </c>
      <c r="H2946" s="239"/>
      <c r="I2946" s="240"/>
    </row>
    <row r="2947" spans="1:9" x14ac:dyDescent="0.25">
      <c r="A2947" s="235" t="s">
        <v>18413</v>
      </c>
      <c r="B2947" s="250">
        <v>627954000</v>
      </c>
      <c r="C2947" s="236" t="s">
        <v>20153</v>
      </c>
      <c r="D2947" s="237">
        <v>1.2785442594133514</v>
      </c>
      <c r="E2947" s="238">
        <f t="shared" si="123"/>
        <v>1.5342531112960216</v>
      </c>
      <c r="F2947" s="238">
        <f t="shared" si="124"/>
        <v>38.356327782400541</v>
      </c>
      <c r="G2947" s="238">
        <f t="shared" si="124"/>
        <v>46.027593338880649</v>
      </c>
      <c r="H2947" s="239"/>
      <c r="I2947" s="240"/>
    </row>
    <row r="2948" spans="1:9" x14ac:dyDescent="0.25">
      <c r="A2948" s="235" t="s">
        <v>18413</v>
      </c>
      <c r="B2948" s="250">
        <v>627882000</v>
      </c>
      <c r="C2948" s="236" t="s">
        <v>20154</v>
      </c>
      <c r="D2948" s="237">
        <v>5.1660540573605696</v>
      </c>
      <c r="E2948" s="238">
        <f t="shared" si="123"/>
        <v>6.1992648688326835</v>
      </c>
      <c r="F2948" s="238">
        <f t="shared" si="124"/>
        <v>154.98162172081709</v>
      </c>
      <c r="G2948" s="238">
        <f t="shared" si="124"/>
        <v>185.9779460649805</v>
      </c>
      <c r="H2948" s="239"/>
      <c r="I2948" s="240"/>
    </row>
    <row r="2949" spans="1:9" x14ac:dyDescent="0.25">
      <c r="A2949" s="235" t="s">
        <v>18413</v>
      </c>
      <c r="B2949" s="250">
        <v>627883000</v>
      </c>
      <c r="C2949" s="236" t="s">
        <v>20155</v>
      </c>
      <c r="D2949" s="237">
        <v>6.1238909034333338</v>
      </c>
      <c r="E2949" s="238">
        <f t="shared" si="123"/>
        <v>7.34866908412</v>
      </c>
      <c r="F2949" s="238">
        <f t="shared" si="124"/>
        <v>183.71672710300001</v>
      </c>
      <c r="G2949" s="238">
        <f t="shared" si="124"/>
        <v>220.46007252359999</v>
      </c>
      <c r="H2949" s="239"/>
      <c r="I2949" s="240"/>
    </row>
    <row r="2950" spans="1:9" x14ac:dyDescent="0.25">
      <c r="A2950" s="235" t="s">
        <v>18413</v>
      </c>
      <c r="B2950" s="250">
        <v>627884000</v>
      </c>
      <c r="C2950" s="236" t="s">
        <v>20156</v>
      </c>
      <c r="D2950" s="237">
        <v>5.6519694958586744</v>
      </c>
      <c r="E2950" s="238">
        <f t="shared" si="123"/>
        <v>6.7823633950304094</v>
      </c>
      <c r="F2950" s="238">
        <f t="shared" si="124"/>
        <v>169.55908487576022</v>
      </c>
      <c r="G2950" s="238">
        <f t="shared" si="124"/>
        <v>203.47090185091227</v>
      </c>
      <c r="H2950" s="239"/>
      <c r="I2950" s="240"/>
    </row>
    <row r="2951" spans="1:9" x14ac:dyDescent="0.25">
      <c r="A2951" s="235" t="s">
        <v>18413</v>
      </c>
      <c r="B2951" s="250">
        <v>627961000</v>
      </c>
      <c r="C2951" s="236" t="s">
        <v>20157</v>
      </c>
      <c r="D2951" s="237">
        <v>0.9322241928649645</v>
      </c>
      <c r="E2951" s="238">
        <f t="shared" si="123"/>
        <v>1.1186690314379573</v>
      </c>
      <c r="F2951" s="238">
        <f t="shared" si="124"/>
        <v>27.966725785948935</v>
      </c>
      <c r="G2951" s="238">
        <f t="shared" si="124"/>
        <v>33.560070943138719</v>
      </c>
      <c r="H2951" s="239"/>
      <c r="I2951" s="240"/>
    </row>
    <row r="2952" spans="1:9" x14ac:dyDescent="0.25">
      <c r="A2952" s="235" t="s">
        <v>18413</v>
      </c>
      <c r="B2952" s="250">
        <v>627887000</v>
      </c>
      <c r="C2952" s="236" t="s">
        <v>20158</v>
      </c>
      <c r="D2952" s="237">
        <v>5.8212510216443389</v>
      </c>
      <c r="E2952" s="238">
        <f t="shared" si="123"/>
        <v>6.9855012259732066</v>
      </c>
      <c r="F2952" s="238">
        <f t="shared" si="124"/>
        <v>174.63753064933016</v>
      </c>
      <c r="G2952" s="238">
        <f t="shared" si="124"/>
        <v>209.56503677919619</v>
      </c>
      <c r="H2952" s="239"/>
      <c r="I2952" s="240"/>
    </row>
    <row r="2953" spans="1:9" x14ac:dyDescent="0.25">
      <c r="A2953" s="235" t="s">
        <v>18413</v>
      </c>
      <c r="B2953" s="250">
        <v>627962000</v>
      </c>
      <c r="C2953" s="236" t="s">
        <v>20159</v>
      </c>
      <c r="D2953" s="237">
        <v>1.0755706641364884</v>
      </c>
      <c r="E2953" s="238">
        <f t="shared" si="123"/>
        <v>1.290684796963786</v>
      </c>
      <c r="F2953" s="238">
        <f t="shared" si="124"/>
        <v>32.267119924094651</v>
      </c>
      <c r="G2953" s="238">
        <f t="shared" si="124"/>
        <v>38.720543908913584</v>
      </c>
      <c r="H2953" s="239"/>
      <c r="I2953" s="240"/>
    </row>
    <row r="2954" spans="1:9" x14ac:dyDescent="0.25">
      <c r="A2954" s="235" t="s">
        <v>18413</v>
      </c>
      <c r="B2954" s="250">
        <v>627890000</v>
      </c>
      <c r="C2954" s="236" t="s">
        <v>18801</v>
      </c>
      <c r="D2954" s="237">
        <v>6.6062337015994901</v>
      </c>
      <c r="E2954" s="238">
        <f t="shared" si="123"/>
        <v>7.9274804419193874</v>
      </c>
      <c r="F2954" s="238">
        <f t="shared" si="124"/>
        <v>198.1870110479847</v>
      </c>
      <c r="G2954" s="238">
        <f t="shared" si="124"/>
        <v>237.82441325758163</v>
      </c>
      <c r="H2954" s="239"/>
      <c r="I2954" s="240"/>
    </row>
    <row r="2955" spans="1:9" x14ac:dyDescent="0.25">
      <c r="A2955" s="235" t="s">
        <v>18413</v>
      </c>
      <c r="B2955" s="250">
        <v>627958000</v>
      </c>
      <c r="C2955" s="236" t="s">
        <v>20160</v>
      </c>
      <c r="D2955" s="237">
        <v>1.3927362809279009</v>
      </c>
      <c r="E2955" s="238">
        <f t="shared" si="123"/>
        <v>1.6712835371134811</v>
      </c>
      <c r="F2955" s="238">
        <f t="shared" si="124"/>
        <v>41.782088427837024</v>
      </c>
      <c r="G2955" s="238">
        <f t="shared" si="124"/>
        <v>50.138506113404432</v>
      </c>
      <c r="H2955" s="239"/>
      <c r="I2955" s="240"/>
    </row>
    <row r="2956" spans="1:9" x14ac:dyDescent="0.25">
      <c r="A2956" s="235" t="s">
        <v>18413</v>
      </c>
      <c r="B2956" s="250">
        <v>627892000</v>
      </c>
      <c r="C2956" s="236" t="s">
        <v>20161</v>
      </c>
      <c r="D2956" s="237">
        <v>6.5814943083515178</v>
      </c>
      <c r="E2956" s="238">
        <f t="shared" si="123"/>
        <v>7.8977931700218207</v>
      </c>
      <c r="F2956" s="238">
        <f t="shared" si="124"/>
        <v>197.44482925054552</v>
      </c>
      <c r="G2956" s="238">
        <f t="shared" si="124"/>
        <v>236.93379510065461</v>
      </c>
      <c r="H2956" s="239"/>
      <c r="I2956" s="240"/>
    </row>
    <row r="2957" spans="1:9" x14ac:dyDescent="0.25">
      <c r="A2957" s="235" t="s">
        <v>18413</v>
      </c>
      <c r="B2957" s="250">
        <v>627893000</v>
      </c>
      <c r="C2957" s="236" t="s">
        <v>20162</v>
      </c>
      <c r="D2957" s="237">
        <v>11.569202164789802</v>
      </c>
      <c r="E2957" s="238">
        <f t="shared" si="123"/>
        <v>13.883042597747762</v>
      </c>
      <c r="F2957" s="238">
        <f t="shared" si="124"/>
        <v>347.07606494369406</v>
      </c>
      <c r="G2957" s="238">
        <f t="shared" si="124"/>
        <v>416.49127793243287</v>
      </c>
      <c r="H2957" s="239"/>
      <c r="I2957" s="240"/>
    </row>
    <row r="2958" spans="1:9" x14ac:dyDescent="0.25">
      <c r="A2958" s="235" t="s">
        <v>18413</v>
      </c>
      <c r="B2958" s="250">
        <v>627894000</v>
      </c>
      <c r="C2958" s="236" t="s">
        <v>20163</v>
      </c>
      <c r="D2958" s="237">
        <v>11.569202164789802</v>
      </c>
      <c r="E2958" s="238">
        <f t="shared" si="123"/>
        <v>13.883042597747762</v>
      </c>
      <c r="F2958" s="238">
        <f t="shared" si="124"/>
        <v>347.07606494369406</v>
      </c>
      <c r="G2958" s="238">
        <f t="shared" si="124"/>
        <v>416.49127793243287</v>
      </c>
      <c r="H2958" s="239"/>
      <c r="I2958" s="240"/>
    </row>
    <row r="2959" spans="1:9" x14ac:dyDescent="0.25">
      <c r="A2959" s="235" t="s">
        <v>18413</v>
      </c>
      <c r="B2959" s="250">
        <v>627966000</v>
      </c>
      <c r="C2959" s="236" t="s">
        <v>20164</v>
      </c>
      <c r="D2959" s="237">
        <v>1.1387900930989008</v>
      </c>
      <c r="E2959" s="238">
        <f t="shared" si="123"/>
        <v>1.3665481117186808</v>
      </c>
      <c r="F2959" s="238">
        <f t="shared" si="124"/>
        <v>34.163702792967023</v>
      </c>
      <c r="G2959" s="238">
        <f t="shared" si="124"/>
        <v>40.996443351560423</v>
      </c>
      <c r="H2959" s="239"/>
      <c r="I2959" s="240"/>
    </row>
    <row r="2960" spans="1:9" x14ac:dyDescent="0.25">
      <c r="A2960" s="235" t="s">
        <v>18413</v>
      </c>
      <c r="B2960" s="250">
        <v>627897000</v>
      </c>
      <c r="C2960" s="236" t="s">
        <v>20165</v>
      </c>
      <c r="D2960" s="237">
        <v>7.8921183539197504</v>
      </c>
      <c r="E2960" s="238">
        <f t="shared" si="123"/>
        <v>9.4705420247037004</v>
      </c>
      <c r="F2960" s="238">
        <f t="shared" si="124"/>
        <v>236.7635506175925</v>
      </c>
      <c r="G2960" s="238">
        <f t="shared" si="124"/>
        <v>284.11626074111103</v>
      </c>
      <c r="H2960" s="239"/>
      <c r="I2960" s="240"/>
    </row>
    <row r="2961" spans="1:9" x14ac:dyDescent="0.25">
      <c r="A2961" s="235" t="s">
        <v>18413</v>
      </c>
      <c r="B2961" s="250">
        <v>627902000</v>
      </c>
      <c r="C2961" s="236" t="s">
        <v>20166</v>
      </c>
      <c r="D2961" s="237">
        <v>8.4297525746515127</v>
      </c>
      <c r="E2961" s="238">
        <f t="shared" si="123"/>
        <v>10.115703089581816</v>
      </c>
      <c r="F2961" s="238">
        <f t="shared" si="124"/>
        <v>252.89257723954537</v>
      </c>
      <c r="G2961" s="238">
        <f t="shared" si="124"/>
        <v>303.47109268745447</v>
      </c>
      <c r="H2961" s="239"/>
      <c r="I2961" s="240"/>
    </row>
    <row r="2962" spans="1:9" x14ac:dyDescent="0.25">
      <c r="A2962" s="235" t="s">
        <v>18413</v>
      </c>
      <c r="B2962" s="250">
        <v>627968000</v>
      </c>
      <c r="C2962" s="236" t="s">
        <v>20167</v>
      </c>
      <c r="D2962" s="237">
        <v>1.4149766049690649</v>
      </c>
      <c r="E2962" s="238">
        <f t="shared" si="123"/>
        <v>1.6979719259628778</v>
      </c>
      <c r="F2962" s="238">
        <f t="shared" si="124"/>
        <v>42.449298149071943</v>
      </c>
      <c r="G2962" s="238">
        <f t="shared" si="124"/>
        <v>50.939157778886333</v>
      </c>
      <c r="H2962" s="239"/>
      <c r="I2962" s="240"/>
    </row>
    <row r="2963" spans="1:9" x14ac:dyDescent="0.25">
      <c r="A2963" s="235" t="s">
        <v>18413</v>
      </c>
      <c r="B2963" s="250">
        <v>627907000</v>
      </c>
      <c r="C2963" s="236" t="s">
        <v>20168</v>
      </c>
      <c r="D2963" s="237">
        <v>10.605673048269345</v>
      </c>
      <c r="E2963" s="238">
        <f t="shared" si="123"/>
        <v>12.726807657923214</v>
      </c>
      <c r="F2963" s="238">
        <f t="shared" si="124"/>
        <v>318.17019144808035</v>
      </c>
      <c r="G2963" s="238">
        <f t="shared" si="124"/>
        <v>381.8042297376964</v>
      </c>
      <c r="H2963" s="239"/>
      <c r="I2963" s="240"/>
    </row>
    <row r="2964" spans="1:9" x14ac:dyDescent="0.25">
      <c r="A2964" s="235" t="s">
        <v>18413</v>
      </c>
      <c r="B2964" s="250">
        <v>627969000</v>
      </c>
      <c r="C2964" s="236" t="s">
        <v>20169</v>
      </c>
      <c r="D2964" s="237">
        <v>1.7093446197073225</v>
      </c>
      <c r="E2964" s="238">
        <f t="shared" si="123"/>
        <v>2.0512135436487871</v>
      </c>
      <c r="F2964" s="238">
        <f t="shared" si="124"/>
        <v>51.280338591219675</v>
      </c>
      <c r="G2964" s="238">
        <f t="shared" si="124"/>
        <v>61.536406309463615</v>
      </c>
      <c r="H2964" s="239"/>
      <c r="I2964" s="240"/>
    </row>
    <row r="2965" spans="1:9" x14ac:dyDescent="0.25">
      <c r="A2965" s="235" t="s">
        <v>18413</v>
      </c>
      <c r="B2965" s="250">
        <v>627910000</v>
      </c>
      <c r="C2965" s="236" t="s">
        <v>20170</v>
      </c>
      <c r="D2965" s="237">
        <v>6.1238909034333338</v>
      </c>
      <c r="E2965" s="238">
        <f t="shared" si="123"/>
        <v>7.34866908412</v>
      </c>
      <c r="F2965" s="238">
        <f t="shared" si="124"/>
        <v>183.71672710300001</v>
      </c>
      <c r="G2965" s="238">
        <f t="shared" si="124"/>
        <v>220.46007252359999</v>
      </c>
      <c r="H2965" s="239"/>
      <c r="I2965" s="240"/>
    </row>
    <row r="2966" spans="1:9" x14ac:dyDescent="0.25">
      <c r="A2966" s="235" t="s">
        <v>18413</v>
      </c>
      <c r="B2966" s="250">
        <v>627967000</v>
      </c>
      <c r="C2966" s="236" t="s">
        <v>20171</v>
      </c>
      <c r="D2966" s="237">
        <v>1.2086671981424164</v>
      </c>
      <c r="E2966" s="238">
        <f t="shared" si="123"/>
        <v>1.4504006377708996</v>
      </c>
      <c r="F2966" s="238">
        <f t="shared" si="124"/>
        <v>36.260015944272496</v>
      </c>
      <c r="G2966" s="238">
        <f t="shared" si="124"/>
        <v>43.512019133126984</v>
      </c>
      <c r="H2966" s="239"/>
      <c r="I2966" s="240"/>
    </row>
    <row r="2967" spans="1:9" x14ac:dyDescent="0.25">
      <c r="A2967" s="235" t="s">
        <v>18413</v>
      </c>
      <c r="B2967" s="250">
        <v>627912000</v>
      </c>
      <c r="C2967" s="236" t="s">
        <v>20172</v>
      </c>
      <c r="D2967" s="237">
        <v>6.3078511047318733</v>
      </c>
      <c r="E2967" s="238">
        <f t="shared" si="123"/>
        <v>7.5694213256782472</v>
      </c>
      <c r="F2967" s="238">
        <f t="shared" si="124"/>
        <v>189.23553314195621</v>
      </c>
      <c r="G2967" s="238">
        <f t="shared" si="124"/>
        <v>227.08263977034741</v>
      </c>
      <c r="H2967" s="239"/>
      <c r="I2967" s="240"/>
    </row>
    <row r="2968" spans="1:9" x14ac:dyDescent="0.25">
      <c r="A2968" s="235" t="s">
        <v>18413</v>
      </c>
      <c r="B2968" s="250">
        <v>627971000</v>
      </c>
      <c r="C2968" s="236" t="s">
        <v>20173</v>
      </c>
      <c r="D2968" s="237">
        <v>1.8393658544212577</v>
      </c>
      <c r="E2968" s="238">
        <f t="shared" si="123"/>
        <v>2.2072390253055092</v>
      </c>
      <c r="F2968" s="238">
        <f t="shared" si="124"/>
        <v>55.180975632637733</v>
      </c>
      <c r="G2968" s="238">
        <f t="shared" si="124"/>
        <v>66.217170759165271</v>
      </c>
      <c r="H2968" s="239"/>
      <c r="I2968" s="240"/>
    </row>
    <row r="2969" spans="1:9" x14ac:dyDescent="0.25">
      <c r="A2969" s="235" t="s">
        <v>18413</v>
      </c>
      <c r="B2969" s="250">
        <v>627917000</v>
      </c>
      <c r="C2969" s="236" t="s">
        <v>20174</v>
      </c>
      <c r="D2969" s="237">
        <v>7.0660502574076611</v>
      </c>
      <c r="E2969" s="238">
        <f t="shared" si="123"/>
        <v>8.4792603088891934</v>
      </c>
      <c r="F2969" s="238">
        <f t="shared" si="124"/>
        <v>211.98150772222982</v>
      </c>
      <c r="G2969" s="238">
        <f t="shared" si="124"/>
        <v>254.3778092666758</v>
      </c>
      <c r="H2969" s="239"/>
      <c r="I2969" s="240"/>
    </row>
    <row r="2970" spans="1:9" x14ac:dyDescent="0.25">
      <c r="A2970" s="235" t="s">
        <v>18413</v>
      </c>
      <c r="B2970" s="250">
        <v>627970000</v>
      </c>
      <c r="C2970" s="236" t="s">
        <v>20175</v>
      </c>
      <c r="D2970" s="237">
        <v>1.646622448277038</v>
      </c>
      <c r="E2970" s="238">
        <f t="shared" si="123"/>
        <v>1.9759469379324455</v>
      </c>
      <c r="F2970" s="238">
        <f t="shared" si="124"/>
        <v>49.398673448311136</v>
      </c>
      <c r="G2970" s="238">
        <f t="shared" si="124"/>
        <v>59.278408137973365</v>
      </c>
      <c r="H2970" s="239"/>
      <c r="I2970" s="240"/>
    </row>
    <row r="2971" spans="1:9" x14ac:dyDescent="0.25">
      <c r="A2971" s="235" t="s">
        <v>18413</v>
      </c>
      <c r="B2971" s="250">
        <v>627922000</v>
      </c>
      <c r="C2971" s="236" t="s">
        <v>20176</v>
      </c>
      <c r="D2971" s="237">
        <v>8.6460881939238945</v>
      </c>
      <c r="E2971" s="238">
        <f t="shared" ref="E2971:E3034" si="125">D2971*1.2</f>
        <v>10.375305832708673</v>
      </c>
      <c r="F2971" s="238">
        <f t="shared" ref="F2971:G3034" si="126">D2971*$F$1</f>
        <v>259.38264581771682</v>
      </c>
      <c r="G2971" s="238">
        <f t="shared" si="126"/>
        <v>311.25917498126017</v>
      </c>
      <c r="H2971" s="239"/>
      <c r="I2971" s="240"/>
    </row>
    <row r="2972" spans="1:9" x14ac:dyDescent="0.25">
      <c r="A2972" s="235" t="s">
        <v>18413</v>
      </c>
      <c r="B2972" s="250">
        <v>627924000</v>
      </c>
      <c r="C2972" s="236" t="s">
        <v>20177</v>
      </c>
      <c r="D2972" s="237">
        <v>13.757148318077835</v>
      </c>
      <c r="E2972" s="238">
        <f t="shared" si="125"/>
        <v>16.508577981693403</v>
      </c>
      <c r="F2972" s="238">
        <f t="shared" si="126"/>
        <v>412.71444954233505</v>
      </c>
      <c r="G2972" s="238">
        <f t="shared" si="126"/>
        <v>495.25733945080208</v>
      </c>
      <c r="H2972" s="239"/>
      <c r="I2972" s="240"/>
    </row>
    <row r="2973" spans="1:9" x14ac:dyDescent="0.25">
      <c r="A2973" s="235" t="s">
        <v>18413</v>
      </c>
      <c r="B2973" s="250">
        <v>627975000</v>
      </c>
      <c r="C2973" s="236" t="s">
        <v>20178</v>
      </c>
      <c r="D2973" s="237">
        <v>2.4114894218107819</v>
      </c>
      <c r="E2973" s="238">
        <f t="shared" si="125"/>
        <v>2.8937873061729382</v>
      </c>
      <c r="F2973" s="238">
        <f t="shared" si="126"/>
        <v>72.344682654323449</v>
      </c>
      <c r="G2973" s="238">
        <f t="shared" si="126"/>
        <v>86.813619185188145</v>
      </c>
      <c r="H2973" s="239"/>
      <c r="I2973" s="240"/>
    </row>
    <row r="2974" spans="1:9" x14ac:dyDescent="0.25">
      <c r="A2974" s="235" t="s">
        <v>18413</v>
      </c>
      <c r="B2974" s="250">
        <v>627927000</v>
      </c>
      <c r="C2974" s="236" t="s">
        <v>20179</v>
      </c>
      <c r="D2974" s="237">
        <v>9.6211285018663926</v>
      </c>
      <c r="E2974" s="238">
        <f t="shared" si="125"/>
        <v>11.54535420223967</v>
      </c>
      <c r="F2974" s="238">
        <f t="shared" si="126"/>
        <v>288.63385505599177</v>
      </c>
      <c r="G2974" s="238">
        <f t="shared" si="126"/>
        <v>346.36062606719008</v>
      </c>
      <c r="H2974" s="239"/>
      <c r="I2974" s="240"/>
    </row>
    <row r="2975" spans="1:9" x14ac:dyDescent="0.25">
      <c r="A2975" s="235" t="s">
        <v>18413</v>
      </c>
      <c r="B2975" s="250">
        <v>627973000</v>
      </c>
      <c r="C2975" s="236" t="s">
        <v>20180</v>
      </c>
      <c r="D2975" s="237">
        <v>2.1324829737661832</v>
      </c>
      <c r="E2975" s="238">
        <f t="shared" si="125"/>
        <v>2.5589795685194199</v>
      </c>
      <c r="F2975" s="238">
        <f t="shared" si="126"/>
        <v>63.974489212985496</v>
      </c>
      <c r="G2975" s="238">
        <f t="shared" si="126"/>
        <v>76.769387055582598</v>
      </c>
      <c r="H2975" s="239"/>
      <c r="I2975" s="240"/>
    </row>
    <row r="2976" spans="1:9" x14ac:dyDescent="0.25">
      <c r="A2976" s="235" t="s">
        <v>18413</v>
      </c>
      <c r="B2976" s="250">
        <v>627932000</v>
      </c>
      <c r="C2976" s="236" t="s">
        <v>20181</v>
      </c>
      <c r="D2976" s="237">
        <v>10.538551113231074</v>
      </c>
      <c r="E2976" s="238">
        <f t="shared" si="125"/>
        <v>12.64626133587729</v>
      </c>
      <c r="F2976" s="238">
        <f t="shared" si="126"/>
        <v>316.15653339693222</v>
      </c>
      <c r="G2976" s="238">
        <f t="shared" si="126"/>
        <v>379.3878400763187</v>
      </c>
      <c r="H2976" s="239"/>
      <c r="I2976" s="240"/>
    </row>
    <row r="2977" spans="1:9" x14ac:dyDescent="0.25">
      <c r="A2977" s="235" t="s">
        <v>18413</v>
      </c>
      <c r="B2977" s="250">
        <v>627977000</v>
      </c>
      <c r="C2977" s="236" t="s">
        <v>20182</v>
      </c>
      <c r="D2977" s="237">
        <v>2.7519398978922878</v>
      </c>
      <c r="E2977" s="238">
        <f t="shared" si="125"/>
        <v>3.3023278774707454</v>
      </c>
      <c r="F2977" s="238">
        <f t="shared" si="126"/>
        <v>82.558196936768638</v>
      </c>
      <c r="G2977" s="238">
        <f t="shared" si="126"/>
        <v>99.069836324122363</v>
      </c>
      <c r="H2977" s="239"/>
      <c r="I2977" s="240"/>
    </row>
    <row r="2978" spans="1:9" x14ac:dyDescent="0.25">
      <c r="A2978" s="235" t="s">
        <v>18413</v>
      </c>
      <c r="B2978" s="250">
        <v>627937000</v>
      </c>
      <c r="C2978" s="236" t="s">
        <v>20183</v>
      </c>
      <c r="D2978" s="237">
        <v>11.285761553222018</v>
      </c>
      <c r="E2978" s="238">
        <f t="shared" si="125"/>
        <v>13.542913863866422</v>
      </c>
      <c r="F2978" s="238">
        <f t="shared" si="126"/>
        <v>338.57284659666055</v>
      </c>
      <c r="G2978" s="238">
        <f t="shared" si="126"/>
        <v>406.28741591599265</v>
      </c>
      <c r="H2978" s="239"/>
      <c r="I2978" s="240"/>
    </row>
    <row r="2979" spans="1:9" x14ac:dyDescent="0.25">
      <c r="A2979" s="235" t="s">
        <v>18413</v>
      </c>
      <c r="B2979" s="250">
        <v>627976000</v>
      </c>
      <c r="C2979" s="236" t="s">
        <v>20184</v>
      </c>
      <c r="D2979" s="237">
        <v>2.584527890364607</v>
      </c>
      <c r="E2979" s="238">
        <f t="shared" si="125"/>
        <v>3.1014334684375284</v>
      </c>
      <c r="F2979" s="238">
        <f t="shared" si="126"/>
        <v>77.535836710938213</v>
      </c>
      <c r="G2979" s="238">
        <f t="shared" si="126"/>
        <v>93.043004053125856</v>
      </c>
      <c r="H2979" s="239"/>
      <c r="I2979" s="240"/>
    </row>
    <row r="2980" spans="1:9" x14ac:dyDescent="0.25">
      <c r="A2980" s="235" t="s">
        <v>18413</v>
      </c>
      <c r="B2980" s="250">
        <v>627949000</v>
      </c>
      <c r="C2980" s="236" t="s">
        <v>20185</v>
      </c>
      <c r="D2980" s="237">
        <v>22.463794708517881</v>
      </c>
      <c r="E2980" s="238">
        <f t="shared" si="125"/>
        <v>26.956553650221455</v>
      </c>
      <c r="F2980" s="238">
        <f t="shared" si="126"/>
        <v>673.91384125553645</v>
      </c>
      <c r="G2980" s="238">
        <f t="shared" si="126"/>
        <v>808.69660950664365</v>
      </c>
      <c r="H2980" s="239"/>
      <c r="I2980" s="240"/>
    </row>
    <row r="2981" spans="1:9" x14ac:dyDescent="0.25">
      <c r="A2981" s="235" t="s">
        <v>18413</v>
      </c>
      <c r="B2981" s="250">
        <v>627960000</v>
      </c>
      <c r="C2981" s="236" t="s">
        <v>20186</v>
      </c>
      <c r="D2981" s="237">
        <v>0.96780723391080081</v>
      </c>
      <c r="E2981" s="238">
        <f t="shared" si="125"/>
        <v>1.1613686806929608</v>
      </c>
      <c r="F2981" s="238">
        <f t="shared" si="126"/>
        <v>29.034217017324025</v>
      </c>
      <c r="G2981" s="238">
        <f t="shared" si="126"/>
        <v>34.841060420788828</v>
      </c>
      <c r="H2981" s="239"/>
      <c r="I2981" s="240"/>
    </row>
    <row r="2982" spans="1:9" x14ac:dyDescent="0.25">
      <c r="A2982" s="235" t="s">
        <v>18413</v>
      </c>
      <c r="B2982" s="250">
        <v>627963000</v>
      </c>
      <c r="C2982" s="236" t="s">
        <v>20187</v>
      </c>
      <c r="D2982" s="237">
        <v>1.0018460302534471</v>
      </c>
      <c r="E2982" s="238">
        <f t="shared" si="125"/>
        <v>1.2022152363041365</v>
      </c>
      <c r="F2982" s="238">
        <f t="shared" si="126"/>
        <v>30.055380907603414</v>
      </c>
      <c r="G2982" s="238">
        <f t="shared" si="126"/>
        <v>36.066457089124093</v>
      </c>
      <c r="H2982" s="239"/>
      <c r="I2982" s="240"/>
    </row>
    <row r="2983" spans="1:9" x14ac:dyDescent="0.25">
      <c r="A2983" s="235" t="s">
        <v>18413</v>
      </c>
      <c r="B2983" s="250">
        <v>625059000</v>
      </c>
      <c r="C2983" s="236" t="s">
        <v>20188</v>
      </c>
      <c r="D2983" s="237">
        <v>5.0765931005763516</v>
      </c>
      <c r="E2983" s="238">
        <f t="shared" si="125"/>
        <v>6.0919117206916216</v>
      </c>
      <c r="F2983" s="238">
        <f t="shared" si="126"/>
        <v>152.29779301729056</v>
      </c>
      <c r="G2983" s="238">
        <f t="shared" si="126"/>
        <v>182.75735162074864</v>
      </c>
      <c r="H2983" s="239"/>
      <c r="I2983" s="240"/>
    </row>
    <row r="2984" spans="1:9" x14ac:dyDescent="0.25">
      <c r="A2984" s="235" t="s">
        <v>18413</v>
      </c>
      <c r="B2984" s="250">
        <v>625062000</v>
      </c>
      <c r="C2984" s="236" t="s">
        <v>20189</v>
      </c>
      <c r="D2984" s="237">
        <v>6.387836105310174</v>
      </c>
      <c r="E2984" s="238">
        <f t="shared" si="125"/>
        <v>7.6654033263722088</v>
      </c>
      <c r="F2984" s="238">
        <f t="shared" si="126"/>
        <v>191.63508315930522</v>
      </c>
      <c r="G2984" s="238">
        <f t="shared" si="126"/>
        <v>229.96209979116625</v>
      </c>
      <c r="H2984" s="239"/>
      <c r="I2984" s="240"/>
    </row>
    <row r="2985" spans="1:9" x14ac:dyDescent="0.25">
      <c r="A2985" s="235" t="s">
        <v>18413</v>
      </c>
      <c r="B2985" s="250">
        <v>625064000</v>
      </c>
      <c r="C2985" s="236" t="s">
        <v>20190</v>
      </c>
      <c r="D2985" s="237">
        <v>7.9460146958760847</v>
      </c>
      <c r="E2985" s="238">
        <f t="shared" si="125"/>
        <v>9.5352176350513016</v>
      </c>
      <c r="F2985" s="238">
        <f t="shared" si="126"/>
        <v>238.38044087628253</v>
      </c>
      <c r="G2985" s="238">
        <f t="shared" si="126"/>
        <v>286.05652905153903</v>
      </c>
      <c r="H2985" s="239"/>
      <c r="I2985" s="240"/>
    </row>
    <row r="2986" spans="1:9" x14ac:dyDescent="0.25">
      <c r="A2986" s="235" t="s">
        <v>18413</v>
      </c>
      <c r="B2986" s="250">
        <v>625066000</v>
      </c>
      <c r="C2986" s="236" t="s">
        <v>20191</v>
      </c>
      <c r="D2986" s="237">
        <v>9.0250390559817468</v>
      </c>
      <c r="E2986" s="238">
        <f t="shared" si="125"/>
        <v>10.830046867178096</v>
      </c>
      <c r="F2986" s="238">
        <f t="shared" si="126"/>
        <v>270.7511716794524</v>
      </c>
      <c r="G2986" s="238">
        <f t="shared" si="126"/>
        <v>324.9014060153429</v>
      </c>
      <c r="H2986" s="239"/>
      <c r="I2986" s="240"/>
    </row>
    <row r="2987" spans="1:9" x14ac:dyDescent="0.25">
      <c r="A2987" s="235" t="s">
        <v>18413</v>
      </c>
      <c r="B2987" s="250">
        <v>625031000</v>
      </c>
      <c r="C2987" s="236" t="s">
        <v>20192</v>
      </c>
      <c r="D2987" s="237">
        <v>0.87794658229103884</v>
      </c>
      <c r="E2987" s="238">
        <f t="shared" si="125"/>
        <v>1.0535358987492465</v>
      </c>
      <c r="F2987" s="238">
        <f t="shared" si="126"/>
        <v>26.338397468731166</v>
      </c>
      <c r="G2987" s="238">
        <f t="shared" si="126"/>
        <v>31.606076962477395</v>
      </c>
      <c r="H2987" s="239"/>
      <c r="I2987" s="240"/>
    </row>
    <row r="2988" spans="1:9" x14ac:dyDescent="0.25">
      <c r="A2988" s="235" t="s">
        <v>18413</v>
      </c>
      <c r="B2988" s="250">
        <v>625033000</v>
      </c>
      <c r="C2988" s="236" t="s">
        <v>20193</v>
      </c>
      <c r="D2988" s="237">
        <v>0.98265352718945198</v>
      </c>
      <c r="E2988" s="238">
        <f t="shared" si="125"/>
        <v>1.1791842326273423</v>
      </c>
      <c r="F2988" s="238">
        <f t="shared" si="126"/>
        <v>29.479605815683559</v>
      </c>
      <c r="G2988" s="238">
        <f t="shared" si="126"/>
        <v>35.375526978820268</v>
      </c>
      <c r="H2988" s="239"/>
      <c r="I2988" s="240"/>
    </row>
    <row r="2989" spans="1:9" x14ac:dyDescent="0.25">
      <c r="A2989" s="235" t="s">
        <v>18413</v>
      </c>
      <c r="B2989" s="250">
        <v>625038000</v>
      </c>
      <c r="C2989" s="236" t="s">
        <v>20194</v>
      </c>
      <c r="D2989" s="237">
        <v>1.2880771043277999</v>
      </c>
      <c r="E2989" s="238">
        <f t="shared" si="125"/>
        <v>1.5456925251933598</v>
      </c>
      <c r="F2989" s="238">
        <f t="shared" si="126"/>
        <v>38.642313129833994</v>
      </c>
      <c r="G2989" s="238">
        <f t="shared" si="126"/>
        <v>46.370775755800793</v>
      </c>
      <c r="H2989" s="239"/>
      <c r="I2989" s="240"/>
    </row>
    <row r="2990" spans="1:9" x14ac:dyDescent="0.25">
      <c r="A2990" s="235" t="s">
        <v>18413</v>
      </c>
      <c r="B2990" s="250">
        <v>625043000</v>
      </c>
      <c r="C2990" s="236" t="s">
        <v>20195</v>
      </c>
      <c r="D2990" s="237">
        <v>1.6331063595909894</v>
      </c>
      <c r="E2990" s="238">
        <f t="shared" si="125"/>
        <v>1.9597276315091872</v>
      </c>
      <c r="F2990" s="238">
        <f t="shared" si="126"/>
        <v>48.993190787729681</v>
      </c>
      <c r="G2990" s="238">
        <f t="shared" si="126"/>
        <v>58.791828945275611</v>
      </c>
      <c r="H2990" s="239"/>
      <c r="I2990" s="240"/>
    </row>
    <row r="2991" spans="1:9" x14ac:dyDescent="0.25">
      <c r="A2991" s="235" t="s">
        <v>18413</v>
      </c>
      <c r="B2991" s="250">
        <v>625050000</v>
      </c>
      <c r="C2991" s="236" t="s">
        <v>20196</v>
      </c>
      <c r="D2991" s="237">
        <v>1.9733050273404309</v>
      </c>
      <c r="E2991" s="238">
        <f t="shared" si="125"/>
        <v>2.3679660328085168</v>
      </c>
      <c r="F2991" s="238">
        <f t="shared" si="126"/>
        <v>59.199150820212928</v>
      </c>
      <c r="G2991" s="238">
        <f t="shared" si="126"/>
        <v>71.038980984255502</v>
      </c>
      <c r="H2991" s="239"/>
      <c r="I2991" s="240"/>
    </row>
    <row r="2992" spans="1:9" x14ac:dyDescent="0.25">
      <c r="A2992" s="235" t="s">
        <v>18413</v>
      </c>
      <c r="B2992" s="250">
        <v>625053000</v>
      </c>
      <c r="C2992" s="236" t="s">
        <v>20197</v>
      </c>
      <c r="D2992" s="237">
        <v>2.6592584975273219</v>
      </c>
      <c r="E2992" s="238">
        <f t="shared" si="125"/>
        <v>3.1911101970327862</v>
      </c>
      <c r="F2992" s="238">
        <f t="shared" si="126"/>
        <v>79.777754925819664</v>
      </c>
      <c r="G2992" s="238">
        <f t="shared" si="126"/>
        <v>95.733305910983589</v>
      </c>
      <c r="H2992" s="239"/>
      <c r="I2992" s="240"/>
    </row>
    <row r="2993" spans="1:9" x14ac:dyDescent="0.25">
      <c r="A2993" s="235" t="s">
        <v>18413</v>
      </c>
      <c r="B2993" s="250">
        <v>625055000</v>
      </c>
      <c r="C2993" s="236" t="s">
        <v>20198</v>
      </c>
      <c r="D2993" s="237">
        <v>3.1831687433688751</v>
      </c>
      <c r="E2993" s="238">
        <f t="shared" si="125"/>
        <v>3.8198024920426499</v>
      </c>
      <c r="F2993" s="238">
        <f t="shared" si="126"/>
        <v>95.495062301066255</v>
      </c>
      <c r="G2993" s="238">
        <f t="shared" si="126"/>
        <v>114.5940747612795</v>
      </c>
      <c r="H2993" s="239"/>
      <c r="I2993" s="240"/>
    </row>
    <row r="2994" spans="1:9" x14ac:dyDescent="0.25">
      <c r="A2994" s="235" t="s">
        <v>18413</v>
      </c>
      <c r="B2994" s="250">
        <v>625057000</v>
      </c>
      <c r="C2994" s="236" t="s">
        <v>20199</v>
      </c>
      <c r="D2994" s="237">
        <v>4.1697059490876471</v>
      </c>
      <c r="E2994" s="238">
        <f t="shared" si="125"/>
        <v>5.0036471389051762</v>
      </c>
      <c r="F2994" s="238">
        <f t="shared" si="126"/>
        <v>125.09117847262941</v>
      </c>
      <c r="G2994" s="238">
        <f t="shared" si="126"/>
        <v>150.10941416715528</v>
      </c>
      <c r="H2994" s="239"/>
      <c r="I2994" s="240"/>
    </row>
    <row r="2995" spans="1:9" x14ac:dyDescent="0.25">
      <c r="A2995" s="235" t="s">
        <v>18413</v>
      </c>
      <c r="B2995" s="250">
        <v>625006000</v>
      </c>
      <c r="C2995" s="236" t="s">
        <v>20200</v>
      </c>
      <c r="D2995" s="237">
        <v>4.1915716727871075</v>
      </c>
      <c r="E2995" s="238">
        <f t="shared" si="125"/>
        <v>5.0298860073445288</v>
      </c>
      <c r="F2995" s="238">
        <f t="shared" si="126"/>
        <v>125.74715018361323</v>
      </c>
      <c r="G2995" s="238">
        <f t="shared" si="126"/>
        <v>150.89658022033586</v>
      </c>
      <c r="H2995" s="239"/>
      <c r="I2995" s="240"/>
    </row>
    <row r="2996" spans="1:9" x14ac:dyDescent="0.25">
      <c r="A2996" s="235" t="s">
        <v>18413</v>
      </c>
      <c r="B2996" s="250">
        <v>625007000</v>
      </c>
      <c r="C2996" s="236" t="s">
        <v>20201</v>
      </c>
      <c r="D2996" s="237">
        <v>4.5887350327254435</v>
      </c>
      <c r="E2996" s="238">
        <f t="shared" si="125"/>
        <v>5.5064820392705318</v>
      </c>
      <c r="F2996" s="238">
        <f t="shared" si="126"/>
        <v>137.66205098176331</v>
      </c>
      <c r="G2996" s="238">
        <f t="shared" si="126"/>
        <v>165.19446117811594</v>
      </c>
      <c r="H2996" s="239"/>
      <c r="I2996" s="240"/>
    </row>
    <row r="2997" spans="1:9" x14ac:dyDescent="0.25">
      <c r="A2997" s="235" t="s">
        <v>18413</v>
      </c>
      <c r="B2997" s="250">
        <v>625009000</v>
      </c>
      <c r="C2997" s="236" t="s">
        <v>20202</v>
      </c>
      <c r="D2997" s="237">
        <v>5.209132797366963</v>
      </c>
      <c r="E2997" s="238">
        <f t="shared" si="125"/>
        <v>6.2509593568403554</v>
      </c>
      <c r="F2997" s="238">
        <f t="shared" si="126"/>
        <v>156.27398392100889</v>
      </c>
      <c r="G2997" s="238">
        <f t="shared" si="126"/>
        <v>187.52878070521066</v>
      </c>
      <c r="H2997" s="239"/>
      <c r="I2997" s="240"/>
    </row>
    <row r="2998" spans="1:9" x14ac:dyDescent="0.25">
      <c r="A2998" s="235" t="s">
        <v>18413</v>
      </c>
      <c r="B2998" s="250">
        <v>625011000</v>
      </c>
      <c r="C2998" s="236" t="s">
        <v>20203</v>
      </c>
      <c r="D2998" s="237">
        <v>6.2872948671846673</v>
      </c>
      <c r="E2998" s="238">
        <f t="shared" si="125"/>
        <v>7.5447538406216008</v>
      </c>
      <c r="F2998" s="238">
        <f t="shared" si="126"/>
        <v>188.61884601554002</v>
      </c>
      <c r="G2998" s="238">
        <f t="shared" si="126"/>
        <v>226.34261521864804</v>
      </c>
      <c r="H2998" s="239"/>
      <c r="I2998" s="240"/>
    </row>
    <row r="2999" spans="1:9" x14ac:dyDescent="0.25">
      <c r="A2999" s="235" t="s">
        <v>18413</v>
      </c>
      <c r="B2999" s="250">
        <v>625013000</v>
      </c>
      <c r="C2999" s="236" t="s">
        <v>20204</v>
      </c>
      <c r="D2999" s="237">
        <v>7.5778475534377217</v>
      </c>
      <c r="E2999" s="238">
        <f t="shared" si="125"/>
        <v>9.0934170641252656</v>
      </c>
      <c r="F2999" s="238">
        <f t="shared" si="126"/>
        <v>227.33542660313165</v>
      </c>
      <c r="G2999" s="238">
        <f t="shared" si="126"/>
        <v>272.80251192375795</v>
      </c>
      <c r="H2999" s="239"/>
      <c r="I2999" s="240"/>
    </row>
    <row r="3000" spans="1:9" x14ac:dyDescent="0.25">
      <c r="A3000" s="235" t="s">
        <v>18413</v>
      </c>
      <c r="B3000" s="250">
        <v>625015000</v>
      </c>
      <c r="C3000" s="236" t="s">
        <v>20205</v>
      </c>
      <c r="D3000" s="237">
        <v>8.5855141233685455</v>
      </c>
      <c r="E3000" s="238">
        <f t="shared" si="125"/>
        <v>10.302616948042255</v>
      </c>
      <c r="F3000" s="238">
        <f t="shared" si="126"/>
        <v>257.56542370105637</v>
      </c>
      <c r="G3000" s="238">
        <f t="shared" si="126"/>
        <v>309.07850844126767</v>
      </c>
      <c r="H3000" s="239"/>
      <c r="I3000" s="240"/>
    </row>
    <row r="3001" spans="1:9" x14ac:dyDescent="0.25">
      <c r="A3001" s="235" t="s">
        <v>18413</v>
      </c>
      <c r="B3001" s="250">
        <v>625017000</v>
      </c>
      <c r="C3001" s="236" t="s">
        <v>20206</v>
      </c>
      <c r="D3001" s="237">
        <v>8.8854120812418422</v>
      </c>
      <c r="E3001" s="238">
        <f t="shared" si="125"/>
        <v>10.66249449749021</v>
      </c>
      <c r="F3001" s="238">
        <f t="shared" si="126"/>
        <v>266.56236243725527</v>
      </c>
      <c r="G3001" s="238">
        <f t="shared" si="126"/>
        <v>319.87483492470631</v>
      </c>
      <c r="H3001" s="239"/>
      <c r="I3001" s="240"/>
    </row>
    <row r="3002" spans="1:9" x14ac:dyDescent="0.25">
      <c r="A3002" s="235" t="s">
        <v>18413</v>
      </c>
      <c r="B3002" s="250">
        <v>625019000</v>
      </c>
      <c r="C3002" s="236" t="s">
        <v>20207</v>
      </c>
      <c r="D3002" s="237">
        <v>10.435163489211185</v>
      </c>
      <c r="E3002" s="238">
        <f t="shared" si="125"/>
        <v>12.522196187053421</v>
      </c>
      <c r="F3002" s="238">
        <f t="shared" si="126"/>
        <v>313.05490467633552</v>
      </c>
      <c r="G3002" s="238">
        <f t="shared" si="126"/>
        <v>375.66588561160262</v>
      </c>
      <c r="H3002" s="239"/>
      <c r="I3002" s="240"/>
    </row>
    <row r="3003" spans="1:9" x14ac:dyDescent="0.25">
      <c r="A3003" s="235" t="s">
        <v>18413</v>
      </c>
      <c r="B3003" s="250">
        <v>627700000</v>
      </c>
      <c r="C3003" s="236" t="s">
        <v>18420</v>
      </c>
      <c r="D3003" s="237">
        <v>1.720180003825909</v>
      </c>
      <c r="E3003" s="238">
        <f t="shared" si="125"/>
        <v>2.0642160045910907</v>
      </c>
      <c r="F3003" s="238">
        <f t="shared" si="126"/>
        <v>51.605400114777268</v>
      </c>
      <c r="G3003" s="238">
        <f t="shared" si="126"/>
        <v>61.926480137732717</v>
      </c>
      <c r="H3003" s="239"/>
      <c r="I3003" s="240"/>
    </row>
    <row r="3004" spans="1:9" x14ac:dyDescent="0.25">
      <c r="A3004" s="235" t="s">
        <v>18413</v>
      </c>
      <c r="B3004" s="250">
        <v>627701000</v>
      </c>
      <c r="C3004" s="236" t="s">
        <v>18421</v>
      </c>
      <c r="D3004" s="237">
        <v>2.0877527486513574</v>
      </c>
      <c r="E3004" s="238">
        <f t="shared" si="125"/>
        <v>2.5053032983816288</v>
      </c>
      <c r="F3004" s="238">
        <f t="shared" si="126"/>
        <v>62.632582459540721</v>
      </c>
      <c r="G3004" s="238">
        <f t="shared" si="126"/>
        <v>75.159098951448868</v>
      </c>
      <c r="H3004" s="239"/>
      <c r="I3004" s="240"/>
    </row>
    <row r="3005" spans="1:9" x14ac:dyDescent="0.25">
      <c r="A3005" s="235" t="s">
        <v>18413</v>
      </c>
      <c r="B3005" s="250">
        <v>627702000</v>
      </c>
      <c r="C3005" s="236" t="s">
        <v>18422</v>
      </c>
      <c r="D3005" s="237">
        <v>2.0877527486513574</v>
      </c>
      <c r="E3005" s="238">
        <f t="shared" si="125"/>
        <v>2.5053032983816288</v>
      </c>
      <c r="F3005" s="238">
        <f t="shared" si="126"/>
        <v>62.632582459540721</v>
      </c>
      <c r="G3005" s="238">
        <f t="shared" si="126"/>
        <v>75.159098951448868</v>
      </c>
      <c r="H3005" s="239"/>
      <c r="I3005" s="240"/>
    </row>
    <row r="3006" spans="1:9" x14ac:dyDescent="0.25">
      <c r="A3006" s="235" t="s">
        <v>18413</v>
      </c>
      <c r="B3006" s="250">
        <v>627703000</v>
      </c>
      <c r="C3006" s="236" t="s">
        <v>18423</v>
      </c>
      <c r="D3006" s="237">
        <v>2.0877527486513574</v>
      </c>
      <c r="E3006" s="238">
        <f t="shared" si="125"/>
        <v>2.5053032983816288</v>
      </c>
      <c r="F3006" s="238">
        <f t="shared" si="126"/>
        <v>62.632582459540721</v>
      </c>
      <c r="G3006" s="238">
        <f t="shared" si="126"/>
        <v>75.159098951448868</v>
      </c>
      <c r="H3006" s="239"/>
      <c r="I3006" s="240"/>
    </row>
    <row r="3007" spans="1:9" x14ac:dyDescent="0.25">
      <c r="A3007" s="235" t="s">
        <v>18413</v>
      </c>
      <c r="B3007" s="250">
        <v>627704000</v>
      </c>
      <c r="C3007" s="236" t="s">
        <v>18424</v>
      </c>
      <c r="D3007" s="237">
        <v>2.0877527486513574</v>
      </c>
      <c r="E3007" s="238">
        <f t="shared" si="125"/>
        <v>2.5053032983816288</v>
      </c>
      <c r="F3007" s="238">
        <f t="shared" si="126"/>
        <v>62.632582459540721</v>
      </c>
      <c r="G3007" s="238">
        <f t="shared" si="126"/>
        <v>75.159098951448868</v>
      </c>
      <c r="H3007" s="239"/>
      <c r="I3007" s="240"/>
    </row>
    <row r="3008" spans="1:9" x14ac:dyDescent="0.25">
      <c r="A3008" s="235" t="s">
        <v>18413</v>
      </c>
      <c r="B3008" s="250">
        <v>627705000</v>
      </c>
      <c r="C3008" s="236" t="s">
        <v>18425</v>
      </c>
      <c r="D3008" s="237">
        <v>1.720180003825909</v>
      </c>
      <c r="E3008" s="238">
        <f t="shared" si="125"/>
        <v>2.0642160045910907</v>
      </c>
      <c r="F3008" s="238">
        <f t="shared" si="126"/>
        <v>51.605400114777268</v>
      </c>
      <c r="G3008" s="238">
        <f t="shared" si="126"/>
        <v>61.926480137732717</v>
      </c>
      <c r="H3008" s="239"/>
      <c r="I3008" s="240"/>
    </row>
    <row r="3009" spans="1:9" x14ac:dyDescent="0.25">
      <c r="A3009" s="235" t="s">
        <v>18413</v>
      </c>
      <c r="B3009" s="250">
        <v>627706000</v>
      </c>
      <c r="C3009" s="236" t="s">
        <v>18426</v>
      </c>
      <c r="D3009" s="237">
        <v>2.0877527486513574</v>
      </c>
      <c r="E3009" s="238">
        <f t="shared" si="125"/>
        <v>2.5053032983816288</v>
      </c>
      <c r="F3009" s="238">
        <f t="shared" si="126"/>
        <v>62.632582459540721</v>
      </c>
      <c r="G3009" s="238">
        <f t="shared" si="126"/>
        <v>75.159098951448868</v>
      </c>
      <c r="H3009" s="239"/>
      <c r="I3009" s="240"/>
    </row>
    <row r="3010" spans="1:9" x14ac:dyDescent="0.25">
      <c r="A3010" s="235" t="s">
        <v>18413</v>
      </c>
      <c r="B3010" s="250">
        <v>627707000</v>
      </c>
      <c r="C3010" s="236" t="s">
        <v>18427</v>
      </c>
      <c r="D3010" s="237">
        <v>2.0877527486513574</v>
      </c>
      <c r="E3010" s="238">
        <f t="shared" si="125"/>
        <v>2.5053032983816288</v>
      </c>
      <c r="F3010" s="238">
        <f t="shared" si="126"/>
        <v>62.632582459540721</v>
      </c>
      <c r="G3010" s="238">
        <f t="shared" si="126"/>
        <v>75.159098951448868</v>
      </c>
      <c r="H3010" s="239"/>
      <c r="I3010" s="240"/>
    </row>
    <row r="3011" spans="1:9" x14ac:dyDescent="0.25">
      <c r="A3011" s="235" t="s">
        <v>18413</v>
      </c>
      <c r="B3011" s="250">
        <v>627708000</v>
      </c>
      <c r="C3011" s="236" t="s">
        <v>18428</v>
      </c>
      <c r="D3011" s="237">
        <v>2.0877527486513574</v>
      </c>
      <c r="E3011" s="238">
        <f t="shared" si="125"/>
        <v>2.5053032983816288</v>
      </c>
      <c r="F3011" s="238">
        <f t="shared" si="126"/>
        <v>62.632582459540721</v>
      </c>
      <c r="G3011" s="238">
        <f t="shared" si="126"/>
        <v>75.159098951448868</v>
      </c>
      <c r="H3011" s="239"/>
      <c r="I3011" s="240"/>
    </row>
    <row r="3012" spans="1:9" x14ac:dyDescent="0.25">
      <c r="A3012" s="235" t="s">
        <v>18413</v>
      </c>
      <c r="B3012" s="250">
        <v>627709000</v>
      </c>
      <c r="C3012" s="236" t="s">
        <v>18429</v>
      </c>
      <c r="D3012" s="237">
        <v>2.0877527486513574</v>
      </c>
      <c r="E3012" s="238">
        <f t="shared" si="125"/>
        <v>2.5053032983816288</v>
      </c>
      <c r="F3012" s="238">
        <f t="shared" si="126"/>
        <v>62.632582459540721</v>
      </c>
      <c r="G3012" s="238">
        <f t="shared" si="126"/>
        <v>75.159098951448868</v>
      </c>
      <c r="H3012" s="239"/>
      <c r="I3012" s="240"/>
    </row>
    <row r="3013" spans="1:9" x14ac:dyDescent="0.25">
      <c r="A3013" s="235" t="s">
        <v>18413</v>
      </c>
      <c r="B3013" s="250">
        <v>627790000</v>
      </c>
      <c r="C3013" s="236" t="s">
        <v>18510</v>
      </c>
      <c r="D3013" s="237">
        <v>9.7222680123116803</v>
      </c>
      <c r="E3013" s="238">
        <f t="shared" si="125"/>
        <v>11.666721614774016</v>
      </c>
      <c r="F3013" s="238">
        <f t="shared" si="126"/>
        <v>291.66804036935042</v>
      </c>
      <c r="G3013" s="238">
        <f t="shared" si="126"/>
        <v>350.00164844322046</v>
      </c>
      <c r="H3013" s="239"/>
      <c r="I3013" s="240"/>
    </row>
    <row r="3014" spans="1:9" x14ac:dyDescent="0.25">
      <c r="A3014" s="235" t="s">
        <v>18413</v>
      </c>
      <c r="B3014" s="250">
        <v>627792000</v>
      </c>
      <c r="C3014" s="236" t="s">
        <v>18511</v>
      </c>
      <c r="D3014" s="237">
        <v>6.6722235785050383</v>
      </c>
      <c r="E3014" s="238">
        <f t="shared" si="125"/>
        <v>8.0066682942060456</v>
      </c>
      <c r="F3014" s="238">
        <f t="shared" si="126"/>
        <v>200.16670735515115</v>
      </c>
      <c r="G3014" s="238">
        <f t="shared" si="126"/>
        <v>240.20004882618136</v>
      </c>
      <c r="H3014" s="239"/>
      <c r="I3014" s="240"/>
    </row>
    <row r="3015" spans="1:9" x14ac:dyDescent="0.25">
      <c r="A3015" s="235" t="s">
        <v>18413</v>
      </c>
      <c r="B3015" s="250">
        <v>627795000</v>
      </c>
      <c r="C3015" s="236" t="s">
        <v>18512</v>
      </c>
      <c r="D3015" s="237">
        <v>5.9092569810308238</v>
      </c>
      <c r="E3015" s="238">
        <f t="shared" si="125"/>
        <v>7.0911083772369885</v>
      </c>
      <c r="F3015" s="238">
        <f t="shared" si="126"/>
        <v>177.27770943092472</v>
      </c>
      <c r="G3015" s="238">
        <f t="shared" si="126"/>
        <v>212.73325131710965</v>
      </c>
      <c r="H3015" s="239"/>
      <c r="I3015" s="240"/>
    </row>
    <row r="3016" spans="1:9" x14ac:dyDescent="0.25">
      <c r="A3016" s="235" t="s">
        <v>18413</v>
      </c>
      <c r="B3016" s="250">
        <v>627800000</v>
      </c>
      <c r="C3016" s="236" t="s">
        <v>18513</v>
      </c>
      <c r="D3016" s="237">
        <v>6.0999780249243569</v>
      </c>
      <c r="E3016" s="238">
        <f t="shared" si="125"/>
        <v>7.319973629909228</v>
      </c>
      <c r="F3016" s="238">
        <f t="shared" si="126"/>
        <v>182.99934074773071</v>
      </c>
      <c r="G3016" s="238">
        <f t="shared" si="126"/>
        <v>219.59920889727684</v>
      </c>
      <c r="H3016" s="239"/>
      <c r="I3016" s="240"/>
    </row>
    <row r="3017" spans="1:9" x14ac:dyDescent="0.25">
      <c r="A3017" s="235" t="s">
        <v>18413</v>
      </c>
      <c r="B3017" s="250">
        <v>627805000</v>
      </c>
      <c r="C3017" s="236" t="s">
        <v>18514</v>
      </c>
      <c r="D3017" s="237">
        <v>6.7352166996119474</v>
      </c>
      <c r="E3017" s="238">
        <f t="shared" si="125"/>
        <v>8.0822600395343365</v>
      </c>
      <c r="F3017" s="238">
        <f t="shared" si="126"/>
        <v>202.05650098835841</v>
      </c>
      <c r="G3017" s="238">
        <f t="shared" si="126"/>
        <v>242.4678011860301</v>
      </c>
      <c r="H3017" s="239"/>
      <c r="I3017" s="240"/>
    </row>
    <row r="3018" spans="1:9" x14ac:dyDescent="0.25">
      <c r="A3018" s="235" t="s">
        <v>18413</v>
      </c>
      <c r="B3018" s="250">
        <v>627810000</v>
      </c>
      <c r="C3018" s="236" t="s">
        <v>18515</v>
      </c>
      <c r="D3018" s="237">
        <v>7.1798330579035037</v>
      </c>
      <c r="E3018" s="238">
        <f t="shared" si="125"/>
        <v>8.6157996694842041</v>
      </c>
      <c r="F3018" s="238">
        <f t="shared" si="126"/>
        <v>215.3949917371051</v>
      </c>
      <c r="G3018" s="238">
        <f t="shared" si="126"/>
        <v>258.47399008452612</v>
      </c>
      <c r="H3018" s="239"/>
      <c r="I3018" s="240"/>
    </row>
    <row r="3019" spans="1:9" x14ac:dyDescent="0.25">
      <c r="A3019" s="235" t="s">
        <v>18413</v>
      </c>
      <c r="B3019" s="250">
        <v>627815000</v>
      </c>
      <c r="C3019" s="236" t="s">
        <v>18516</v>
      </c>
      <c r="D3019" s="237">
        <v>7.5615902535046953</v>
      </c>
      <c r="E3019" s="238">
        <f t="shared" si="125"/>
        <v>9.0739083042056343</v>
      </c>
      <c r="F3019" s="238">
        <f t="shared" si="126"/>
        <v>226.84770760514087</v>
      </c>
      <c r="G3019" s="238">
        <f t="shared" si="126"/>
        <v>272.21724912616901</v>
      </c>
      <c r="H3019" s="239"/>
      <c r="I3019" s="240"/>
    </row>
    <row r="3020" spans="1:9" x14ac:dyDescent="0.25">
      <c r="A3020" s="235" t="s">
        <v>18413</v>
      </c>
      <c r="B3020" s="250">
        <v>627820000</v>
      </c>
      <c r="C3020" s="236" t="s">
        <v>18517</v>
      </c>
      <c r="D3020" s="237">
        <v>8.1972325638970762</v>
      </c>
      <c r="E3020" s="238">
        <f t="shared" si="125"/>
        <v>9.8366790766764911</v>
      </c>
      <c r="F3020" s="238">
        <f t="shared" si="126"/>
        <v>245.91697691691229</v>
      </c>
      <c r="G3020" s="238">
        <f t="shared" si="126"/>
        <v>295.10037230029474</v>
      </c>
      <c r="H3020" s="239"/>
      <c r="I3020" s="240"/>
    </row>
    <row r="3021" spans="1:9" x14ac:dyDescent="0.25">
      <c r="A3021" s="235" t="s">
        <v>18413</v>
      </c>
      <c r="B3021" s="250">
        <v>627710000</v>
      </c>
      <c r="C3021" s="236" t="s">
        <v>18430</v>
      </c>
      <c r="D3021" s="237">
        <v>1.7810603702314451</v>
      </c>
      <c r="E3021" s="238">
        <f t="shared" si="125"/>
        <v>2.137272444277734</v>
      </c>
      <c r="F3021" s="238">
        <f t="shared" si="126"/>
        <v>53.431811106943357</v>
      </c>
      <c r="G3021" s="238">
        <f t="shared" si="126"/>
        <v>64.11817332833202</v>
      </c>
      <c r="H3021" s="239"/>
      <c r="I3021" s="240"/>
    </row>
    <row r="3022" spans="1:9" x14ac:dyDescent="0.25">
      <c r="A3022" s="235" t="s">
        <v>18413</v>
      </c>
      <c r="B3022" s="250">
        <v>627711000</v>
      </c>
      <c r="C3022" s="236" t="s">
        <v>18431</v>
      </c>
      <c r="D3022" s="237">
        <v>2.0877527486513574</v>
      </c>
      <c r="E3022" s="238">
        <f t="shared" si="125"/>
        <v>2.5053032983816288</v>
      </c>
      <c r="F3022" s="238">
        <f t="shared" si="126"/>
        <v>62.632582459540721</v>
      </c>
      <c r="G3022" s="238">
        <f t="shared" si="126"/>
        <v>75.159098951448868</v>
      </c>
      <c r="H3022" s="239"/>
      <c r="I3022" s="240"/>
    </row>
    <row r="3023" spans="1:9" x14ac:dyDescent="0.25">
      <c r="A3023" s="235" t="s">
        <v>18413</v>
      </c>
      <c r="B3023" s="250">
        <v>627712000</v>
      </c>
      <c r="C3023" s="236" t="s">
        <v>18432</v>
      </c>
      <c r="D3023" s="237">
        <v>2.0877527486513574</v>
      </c>
      <c r="E3023" s="238">
        <f t="shared" si="125"/>
        <v>2.5053032983816288</v>
      </c>
      <c r="F3023" s="238">
        <f t="shared" si="126"/>
        <v>62.632582459540721</v>
      </c>
      <c r="G3023" s="238">
        <f t="shared" si="126"/>
        <v>75.159098951448868</v>
      </c>
      <c r="H3023" s="239"/>
      <c r="I3023" s="240"/>
    </row>
    <row r="3024" spans="1:9" x14ac:dyDescent="0.25">
      <c r="A3024" s="235" t="s">
        <v>18413</v>
      </c>
      <c r="B3024" s="250">
        <v>627713000</v>
      </c>
      <c r="C3024" s="236" t="s">
        <v>18433</v>
      </c>
      <c r="D3024" s="237">
        <v>2.0877527486513574</v>
      </c>
      <c r="E3024" s="238">
        <f t="shared" si="125"/>
        <v>2.5053032983816288</v>
      </c>
      <c r="F3024" s="238">
        <f t="shared" si="126"/>
        <v>62.632582459540721</v>
      </c>
      <c r="G3024" s="238">
        <f t="shared" si="126"/>
        <v>75.159098951448868</v>
      </c>
      <c r="H3024" s="239"/>
      <c r="I3024" s="240"/>
    </row>
    <row r="3025" spans="1:9" x14ac:dyDescent="0.25">
      <c r="A3025" s="235" t="s">
        <v>18413</v>
      </c>
      <c r="B3025" s="250">
        <v>627714000</v>
      </c>
      <c r="C3025" s="236" t="s">
        <v>18434</v>
      </c>
      <c r="D3025" s="237">
        <v>2.0877527486513574</v>
      </c>
      <c r="E3025" s="238">
        <f t="shared" si="125"/>
        <v>2.5053032983816288</v>
      </c>
      <c r="F3025" s="238">
        <f t="shared" si="126"/>
        <v>62.632582459540721</v>
      </c>
      <c r="G3025" s="238">
        <f t="shared" si="126"/>
        <v>75.159098951448868</v>
      </c>
      <c r="H3025" s="239"/>
      <c r="I3025" s="240"/>
    </row>
    <row r="3026" spans="1:9" x14ac:dyDescent="0.25">
      <c r="A3026" s="235" t="s">
        <v>18413</v>
      </c>
      <c r="B3026" s="250">
        <v>627715000</v>
      </c>
      <c r="C3026" s="236" t="s">
        <v>18435</v>
      </c>
      <c r="D3026" s="237">
        <v>1.8344558643012925</v>
      </c>
      <c r="E3026" s="238">
        <f t="shared" si="125"/>
        <v>2.2013470371615509</v>
      </c>
      <c r="F3026" s="238">
        <f t="shared" si="126"/>
        <v>55.033675929038772</v>
      </c>
      <c r="G3026" s="238">
        <f t="shared" si="126"/>
        <v>66.04041111484652</v>
      </c>
      <c r="H3026" s="239"/>
      <c r="I3026" s="240"/>
    </row>
    <row r="3027" spans="1:9" x14ac:dyDescent="0.25">
      <c r="A3027" s="235" t="s">
        <v>18413</v>
      </c>
      <c r="B3027" s="250">
        <v>627716000</v>
      </c>
      <c r="C3027" s="236" t="s">
        <v>18436</v>
      </c>
      <c r="D3027" s="237">
        <v>2.1517422613344919</v>
      </c>
      <c r="E3027" s="238">
        <f t="shared" si="125"/>
        <v>2.58209071360139</v>
      </c>
      <c r="F3027" s="238">
        <f t="shared" si="126"/>
        <v>64.552267840034759</v>
      </c>
      <c r="G3027" s="238">
        <f t="shared" si="126"/>
        <v>77.462721408041702</v>
      </c>
      <c r="H3027" s="239"/>
      <c r="I3027" s="240"/>
    </row>
    <row r="3028" spans="1:9" x14ac:dyDescent="0.25">
      <c r="A3028" s="235" t="s">
        <v>18413</v>
      </c>
      <c r="B3028" s="250">
        <v>627717000</v>
      </c>
      <c r="C3028" s="236" t="s">
        <v>18437</v>
      </c>
      <c r="D3028" s="237">
        <v>2.1517422613344919</v>
      </c>
      <c r="E3028" s="238">
        <f t="shared" si="125"/>
        <v>2.58209071360139</v>
      </c>
      <c r="F3028" s="238">
        <f t="shared" si="126"/>
        <v>64.552267840034759</v>
      </c>
      <c r="G3028" s="238">
        <f t="shared" si="126"/>
        <v>77.462721408041702</v>
      </c>
      <c r="H3028" s="239"/>
      <c r="I3028" s="240"/>
    </row>
    <row r="3029" spans="1:9" x14ac:dyDescent="0.25">
      <c r="A3029" s="235" t="s">
        <v>18413</v>
      </c>
      <c r="B3029" s="250">
        <v>627718000</v>
      </c>
      <c r="C3029" s="236" t="s">
        <v>18438</v>
      </c>
      <c r="D3029" s="237">
        <v>2.1517422613344919</v>
      </c>
      <c r="E3029" s="238">
        <f t="shared" si="125"/>
        <v>2.58209071360139</v>
      </c>
      <c r="F3029" s="238">
        <f t="shared" si="126"/>
        <v>64.552267840034759</v>
      </c>
      <c r="G3029" s="238">
        <f t="shared" si="126"/>
        <v>77.462721408041702</v>
      </c>
      <c r="H3029" s="239"/>
      <c r="I3029" s="240"/>
    </row>
    <row r="3030" spans="1:9" x14ac:dyDescent="0.25">
      <c r="A3030" s="235" t="s">
        <v>18413</v>
      </c>
      <c r="B3030" s="250">
        <v>627719000</v>
      </c>
      <c r="C3030" s="236" t="s">
        <v>18439</v>
      </c>
      <c r="D3030" s="237">
        <v>2.1517422613344919</v>
      </c>
      <c r="E3030" s="238">
        <f t="shared" si="125"/>
        <v>2.58209071360139</v>
      </c>
      <c r="F3030" s="238">
        <f t="shared" si="126"/>
        <v>64.552267840034759</v>
      </c>
      <c r="G3030" s="238">
        <f t="shared" si="126"/>
        <v>77.462721408041702</v>
      </c>
      <c r="H3030" s="239"/>
      <c r="I3030" s="240"/>
    </row>
    <row r="3031" spans="1:9" x14ac:dyDescent="0.25">
      <c r="A3031" s="235" t="s">
        <v>18413</v>
      </c>
      <c r="B3031" s="250">
        <v>627720000</v>
      </c>
      <c r="C3031" s="236" t="s">
        <v>18440</v>
      </c>
      <c r="D3031" s="237">
        <v>1.8344558643012925</v>
      </c>
      <c r="E3031" s="238">
        <f t="shared" si="125"/>
        <v>2.2013470371615509</v>
      </c>
      <c r="F3031" s="238">
        <f t="shared" si="126"/>
        <v>55.033675929038772</v>
      </c>
      <c r="G3031" s="238">
        <f t="shared" si="126"/>
        <v>66.04041111484652</v>
      </c>
      <c r="H3031" s="239"/>
      <c r="I3031" s="240"/>
    </row>
    <row r="3032" spans="1:9" x14ac:dyDescent="0.25">
      <c r="A3032" s="235" t="s">
        <v>18413</v>
      </c>
      <c r="B3032" s="250">
        <v>627721000</v>
      </c>
      <c r="C3032" s="236" t="s">
        <v>18441</v>
      </c>
      <c r="D3032" s="237">
        <v>2.4046976745476925</v>
      </c>
      <c r="E3032" s="238">
        <f t="shared" si="125"/>
        <v>2.8856372094572307</v>
      </c>
      <c r="F3032" s="238">
        <f t="shared" si="126"/>
        <v>72.140930236430776</v>
      </c>
      <c r="G3032" s="238">
        <f t="shared" si="126"/>
        <v>86.569116283716923</v>
      </c>
      <c r="H3032" s="239"/>
      <c r="I3032" s="240"/>
    </row>
    <row r="3033" spans="1:9" x14ac:dyDescent="0.25">
      <c r="A3033" s="235" t="s">
        <v>18413</v>
      </c>
      <c r="B3033" s="250">
        <v>627722000</v>
      </c>
      <c r="C3033" s="236" t="s">
        <v>18442</v>
      </c>
      <c r="D3033" s="237">
        <v>2.1517422613344919</v>
      </c>
      <c r="E3033" s="238">
        <f t="shared" si="125"/>
        <v>2.58209071360139</v>
      </c>
      <c r="F3033" s="238">
        <f t="shared" si="126"/>
        <v>64.552267840034759</v>
      </c>
      <c r="G3033" s="238">
        <f t="shared" si="126"/>
        <v>77.462721408041702</v>
      </c>
      <c r="H3033" s="239"/>
      <c r="I3033" s="240"/>
    </row>
    <row r="3034" spans="1:9" x14ac:dyDescent="0.25">
      <c r="A3034" s="235" t="s">
        <v>18413</v>
      </c>
      <c r="B3034" s="250">
        <v>627723000</v>
      </c>
      <c r="C3034" s="236" t="s">
        <v>18443</v>
      </c>
      <c r="D3034" s="237">
        <v>2.4046976745476925</v>
      </c>
      <c r="E3034" s="238">
        <f t="shared" si="125"/>
        <v>2.8856372094572307</v>
      </c>
      <c r="F3034" s="238">
        <f t="shared" si="126"/>
        <v>72.140930236430776</v>
      </c>
      <c r="G3034" s="238">
        <f t="shared" si="126"/>
        <v>86.569116283716923</v>
      </c>
      <c r="H3034" s="239"/>
      <c r="I3034" s="240"/>
    </row>
    <row r="3035" spans="1:9" x14ac:dyDescent="0.25">
      <c r="A3035" s="235" t="s">
        <v>18413</v>
      </c>
      <c r="B3035" s="250">
        <v>627724000</v>
      </c>
      <c r="C3035" s="236" t="s">
        <v>18444</v>
      </c>
      <c r="D3035" s="237">
        <v>2.6580954700463097</v>
      </c>
      <c r="E3035" s="238">
        <f t="shared" ref="E3035:E3098" si="127">D3035*1.2</f>
        <v>3.1897145640555715</v>
      </c>
      <c r="F3035" s="238">
        <f t="shared" ref="F3035:G3098" si="128">D3035*$F$1</f>
        <v>79.742864101389287</v>
      </c>
      <c r="G3035" s="238">
        <f t="shared" si="128"/>
        <v>95.691436921667147</v>
      </c>
      <c r="H3035" s="239"/>
      <c r="I3035" s="240"/>
    </row>
    <row r="3036" spans="1:9" x14ac:dyDescent="0.25">
      <c r="A3036" s="235" t="s">
        <v>18413</v>
      </c>
      <c r="B3036" s="250">
        <v>627725000</v>
      </c>
      <c r="C3036" s="236" t="s">
        <v>18445</v>
      </c>
      <c r="D3036" s="237">
        <v>2.1517422613344919</v>
      </c>
      <c r="E3036" s="238">
        <f t="shared" si="127"/>
        <v>2.58209071360139</v>
      </c>
      <c r="F3036" s="238">
        <f t="shared" si="128"/>
        <v>64.552267840034759</v>
      </c>
      <c r="G3036" s="238">
        <f t="shared" si="128"/>
        <v>77.462721408041702</v>
      </c>
      <c r="H3036" s="239"/>
      <c r="I3036" s="240"/>
    </row>
    <row r="3037" spans="1:9" x14ac:dyDescent="0.25">
      <c r="A3037" s="235" t="s">
        <v>18413</v>
      </c>
      <c r="B3037" s="250">
        <v>627726000</v>
      </c>
      <c r="C3037" s="236" t="s">
        <v>18446</v>
      </c>
      <c r="D3037" s="237">
        <v>3.0382747452586729</v>
      </c>
      <c r="E3037" s="238">
        <f t="shared" si="127"/>
        <v>3.6459296943104071</v>
      </c>
      <c r="F3037" s="238">
        <f t="shared" si="128"/>
        <v>91.148242357760182</v>
      </c>
      <c r="G3037" s="238">
        <f t="shared" si="128"/>
        <v>109.37789082931221</v>
      </c>
      <c r="H3037" s="239"/>
      <c r="I3037" s="240"/>
    </row>
    <row r="3038" spans="1:9" x14ac:dyDescent="0.25">
      <c r="A3038" s="235" t="s">
        <v>18413</v>
      </c>
      <c r="B3038" s="250">
        <v>627727000</v>
      </c>
      <c r="C3038" s="236" t="s">
        <v>18447</v>
      </c>
      <c r="D3038" s="237">
        <v>3.0382747452586729</v>
      </c>
      <c r="E3038" s="238">
        <f t="shared" si="127"/>
        <v>3.6459296943104071</v>
      </c>
      <c r="F3038" s="238">
        <f t="shared" si="128"/>
        <v>91.148242357760182</v>
      </c>
      <c r="G3038" s="238">
        <f t="shared" si="128"/>
        <v>109.37789082931221</v>
      </c>
      <c r="H3038" s="239"/>
      <c r="I3038" s="240"/>
    </row>
    <row r="3039" spans="1:9" x14ac:dyDescent="0.25">
      <c r="A3039" s="235" t="s">
        <v>18413</v>
      </c>
      <c r="B3039" s="250">
        <v>627728000</v>
      </c>
      <c r="C3039" s="236" t="s">
        <v>18448</v>
      </c>
      <c r="D3039" s="237">
        <v>3.0382747452586729</v>
      </c>
      <c r="E3039" s="238">
        <f t="shared" si="127"/>
        <v>3.6459296943104071</v>
      </c>
      <c r="F3039" s="238">
        <f t="shared" si="128"/>
        <v>91.148242357760182</v>
      </c>
      <c r="G3039" s="238">
        <f t="shared" si="128"/>
        <v>109.37789082931221</v>
      </c>
      <c r="H3039" s="239"/>
      <c r="I3039" s="240"/>
    </row>
    <row r="3040" spans="1:9" x14ac:dyDescent="0.25">
      <c r="A3040" s="235" t="s">
        <v>18413</v>
      </c>
      <c r="B3040" s="250">
        <v>627729000</v>
      </c>
      <c r="C3040" s="236" t="s">
        <v>18449</v>
      </c>
      <c r="D3040" s="237">
        <v>3.0382747452586729</v>
      </c>
      <c r="E3040" s="238">
        <f t="shared" si="127"/>
        <v>3.6459296943104071</v>
      </c>
      <c r="F3040" s="238">
        <f t="shared" si="128"/>
        <v>91.148242357760182</v>
      </c>
      <c r="G3040" s="238">
        <f t="shared" si="128"/>
        <v>109.37789082931221</v>
      </c>
      <c r="H3040" s="239"/>
      <c r="I3040" s="240"/>
    </row>
    <row r="3041" spans="1:9" x14ac:dyDescent="0.25">
      <c r="A3041" s="235" t="s">
        <v>18413</v>
      </c>
      <c r="B3041" s="250">
        <v>627730000</v>
      </c>
      <c r="C3041" s="236" t="s">
        <v>18450</v>
      </c>
      <c r="D3041" s="237">
        <v>2.3421840051563603</v>
      </c>
      <c r="E3041" s="238">
        <f t="shared" si="127"/>
        <v>2.8106208061876323</v>
      </c>
      <c r="F3041" s="238">
        <f t="shared" si="128"/>
        <v>70.265520154690805</v>
      </c>
      <c r="G3041" s="238">
        <f t="shared" si="128"/>
        <v>84.318624185628977</v>
      </c>
      <c r="H3041" s="239"/>
      <c r="I3041" s="240"/>
    </row>
    <row r="3042" spans="1:9" x14ac:dyDescent="0.25">
      <c r="A3042" s="235" t="s">
        <v>18413</v>
      </c>
      <c r="B3042" s="250">
        <v>627731000</v>
      </c>
      <c r="C3042" s="236" t="s">
        <v>18451</v>
      </c>
      <c r="D3042" s="237">
        <v>3.164658517852712</v>
      </c>
      <c r="E3042" s="238">
        <f t="shared" si="127"/>
        <v>3.7975902214232544</v>
      </c>
      <c r="F3042" s="238">
        <f t="shared" si="128"/>
        <v>94.939755535581355</v>
      </c>
      <c r="G3042" s="238">
        <f t="shared" si="128"/>
        <v>113.92770664269763</v>
      </c>
      <c r="H3042" s="239"/>
      <c r="I3042" s="240"/>
    </row>
    <row r="3043" spans="1:9" x14ac:dyDescent="0.25">
      <c r="A3043" s="235" t="s">
        <v>18413</v>
      </c>
      <c r="B3043" s="250">
        <v>627732000</v>
      </c>
      <c r="C3043" s="236" t="s">
        <v>18452</v>
      </c>
      <c r="D3043" s="237">
        <v>2.5939788857391259</v>
      </c>
      <c r="E3043" s="238">
        <f t="shared" si="127"/>
        <v>3.112774662886951</v>
      </c>
      <c r="F3043" s="238">
        <f t="shared" si="128"/>
        <v>77.819366572173777</v>
      </c>
      <c r="G3043" s="238">
        <f t="shared" si="128"/>
        <v>93.383239886608536</v>
      </c>
      <c r="H3043" s="239"/>
      <c r="I3043" s="240"/>
    </row>
    <row r="3044" spans="1:9" x14ac:dyDescent="0.25">
      <c r="A3044" s="235" t="s">
        <v>18413</v>
      </c>
      <c r="B3044" s="250">
        <v>627733000</v>
      </c>
      <c r="C3044" s="236" t="s">
        <v>18453</v>
      </c>
      <c r="D3044" s="237">
        <v>3.164658517852712</v>
      </c>
      <c r="E3044" s="238">
        <f t="shared" si="127"/>
        <v>3.7975902214232544</v>
      </c>
      <c r="F3044" s="238">
        <f t="shared" si="128"/>
        <v>94.939755535581355</v>
      </c>
      <c r="G3044" s="238">
        <f t="shared" si="128"/>
        <v>113.92770664269763</v>
      </c>
      <c r="H3044" s="239"/>
      <c r="I3044" s="240"/>
    </row>
    <row r="3045" spans="1:9" x14ac:dyDescent="0.25">
      <c r="A3045" s="235" t="s">
        <v>18413</v>
      </c>
      <c r="B3045" s="250">
        <v>627734000</v>
      </c>
      <c r="C3045" s="236" t="s">
        <v>18454</v>
      </c>
      <c r="D3045" s="237">
        <v>3.164658517852712</v>
      </c>
      <c r="E3045" s="238">
        <f t="shared" si="127"/>
        <v>3.7975902214232544</v>
      </c>
      <c r="F3045" s="238">
        <f t="shared" si="128"/>
        <v>94.939755535581355</v>
      </c>
      <c r="G3045" s="238">
        <f t="shared" si="128"/>
        <v>113.92770664269763</v>
      </c>
      <c r="H3045" s="239"/>
      <c r="I3045" s="240"/>
    </row>
    <row r="3046" spans="1:9" x14ac:dyDescent="0.25">
      <c r="A3046" s="235" t="s">
        <v>18413</v>
      </c>
      <c r="B3046" s="250">
        <v>627735000</v>
      </c>
      <c r="C3046" s="236" t="s">
        <v>18455</v>
      </c>
      <c r="D3046" s="237">
        <v>2.847570876190928</v>
      </c>
      <c r="E3046" s="238">
        <f t="shared" si="127"/>
        <v>3.4170850514291136</v>
      </c>
      <c r="F3046" s="238">
        <f t="shared" si="128"/>
        <v>85.427126285727837</v>
      </c>
      <c r="G3046" s="238">
        <f t="shared" si="128"/>
        <v>102.51255154287341</v>
      </c>
      <c r="H3046" s="239"/>
      <c r="I3046" s="240"/>
    </row>
    <row r="3047" spans="1:9" x14ac:dyDescent="0.25">
      <c r="A3047" s="235" t="s">
        <v>18413</v>
      </c>
      <c r="B3047" s="250">
        <v>627736000</v>
      </c>
      <c r="C3047" s="236" t="s">
        <v>18456</v>
      </c>
      <c r="D3047" s="237">
        <v>3.4175693792112094</v>
      </c>
      <c r="E3047" s="238">
        <f t="shared" si="127"/>
        <v>4.1010832550534513</v>
      </c>
      <c r="F3047" s="238">
        <f t="shared" si="128"/>
        <v>102.52708137633628</v>
      </c>
      <c r="G3047" s="238">
        <f t="shared" si="128"/>
        <v>123.03249765160353</v>
      </c>
      <c r="H3047" s="239"/>
      <c r="I3047" s="240"/>
    </row>
    <row r="3048" spans="1:9" x14ac:dyDescent="0.25">
      <c r="A3048" s="235" t="s">
        <v>18413</v>
      </c>
      <c r="B3048" s="250">
        <v>627737000</v>
      </c>
      <c r="C3048" s="236" t="s">
        <v>18457</v>
      </c>
      <c r="D3048" s="237">
        <v>3.4175693792112094</v>
      </c>
      <c r="E3048" s="238">
        <f t="shared" si="127"/>
        <v>4.1010832550534513</v>
      </c>
      <c r="F3048" s="238">
        <f t="shared" si="128"/>
        <v>102.52708137633628</v>
      </c>
      <c r="G3048" s="238">
        <f t="shared" si="128"/>
        <v>123.03249765160353</v>
      </c>
      <c r="H3048" s="239"/>
      <c r="I3048" s="240"/>
    </row>
    <row r="3049" spans="1:9" x14ac:dyDescent="0.25">
      <c r="A3049" s="235" t="s">
        <v>18413</v>
      </c>
      <c r="B3049" s="250">
        <v>627738000</v>
      </c>
      <c r="C3049" s="236" t="s">
        <v>18458</v>
      </c>
      <c r="D3049" s="237">
        <v>2.847570876190928</v>
      </c>
      <c r="E3049" s="238">
        <f t="shared" si="127"/>
        <v>3.4170850514291136</v>
      </c>
      <c r="F3049" s="238">
        <f t="shared" si="128"/>
        <v>85.427126285727837</v>
      </c>
      <c r="G3049" s="238">
        <f t="shared" si="128"/>
        <v>102.51255154287341</v>
      </c>
      <c r="H3049" s="239"/>
      <c r="I3049" s="240"/>
    </row>
    <row r="3050" spans="1:9" x14ac:dyDescent="0.25">
      <c r="A3050" s="235" t="s">
        <v>18413</v>
      </c>
      <c r="B3050" s="250">
        <v>627739000</v>
      </c>
      <c r="C3050" s="236" t="s">
        <v>18459</v>
      </c>
      <c r="D3050" s="237">
        <v>3.4175693792112094</v>
      </c>
      <c r="E3050" s="238">
        <f t="shared" si="127"/>
        <v>4.1010832550534513</v>
      </c>
      <c r="F3050" s="238">
        <f t="shared" si="128"/>
        <v>102.52708137633628</v>
      </c>
      <c r="G3050" s="238">
        <f t="shared" si="128"/>
        <v>123.03249765160353</v>
      </c>
      <c r="H3050" s="239"/>
      <c r="I3050" s="240"/>
    </row>
    <row r="3051" spans="1:9" x14ac:dyDescent="0.25">
      <c r="A3051" s="235" t="s">
        <v>18413</v>
      </c>
      <c r="B3051" s="250">
        <v>627740000</v>
      </c>
      <c r="C3051" s="236" t="s">
        <v>18460</v>
      </c>
      <c r="D3051" s="237">
        <v>2.847570876190928</v>
      </c>
      <c r="E3051" s="238">
        <f t="shared" si="127"/>
        <v>3.4170850514291136</v>
      </c>
      <c r="F3051" s="238">
        <f t="shared" si="128"/>
        <v>85.427126285727837</v>
      </c>
      <c r="G3051" s="238">
        <f t="shared" si="128"/>
        <v>102.51255154287341</v>
      </c>
      <c r="H3051" s="239"/>
      <c r="I3051" s="240"/>
    </row>
    <row r="3052" spans="1:9" x14ac:dyDescent="0.25">
      <c r="A3052" s="235" t="s">
        <v>18413</v>
      </c>
      <c r="B3052" s="250">
        <v>627741000</v>
      </c>
      <c r="C3052" s="236" t="s">
        <v>18461</v>
      </c>
      <c r="D3052" s="237">
        <v>3.5437963098229286</v>
      </c>
      <c r="E3052" s="238">
        <f t="shared" si="127"/>
        <v>4.2525555717875143</v>
      </c>
      <c r="F3052" s="238">
        <f t="shared" si="128"/>
        <v>106.31388929468785</v>
      </c>
      <c r="G3052" s="238">
        <f t="shared" si="128"/>
        <v>127.57666715362544</v>
      </c>
      <c r="H3052" s="239"/>
      <c r="I3052" s="240"/>
    </row>
    <row r="3053" spans="1:9" x14ac:dyDescent="0.25">
      <c r="A3053" s="235" t="s">
        <v>18413</v>
      </c>
      <c r="B3053" s="250">
        <v>627742000</v>
      </c>
      <c r="C3053" s="236" t="s">
        <v>18462</v>
      </c>
      <c r="D3053" s="237">
        <v>3.5437963098229286</v>
      </c>
      <c r="E3053" s="238">
        <f t="shared" si="127"/>
        <v>4.2525555717875143</v>
      </c>
      <c r="F3053" s="238">
        <f t="shared" si="128"/>
        <v>106.31388929468785</v>
      </c>
      <c r="G3053" s="238">
        <f t="shared" si="128"/>
        <v>127.57666715362544</v>
      </c>
      <c r="H3053" s="239"/>
      <c r="I3053" s="240"/>
    </row>
    <row r="3054" spans="1:9" x14ac:dyDescent="0.25">
      <c r="A3054" s="235" t="s">
        <v>18413</v>
      </c>
      <c r="B3054" s="250">
        <v>627743000</v>
      </c>
      <c r="C3054" s="236" t="s">
        <v>18463</v>
      </c>
      <c r="D3054" s="237">
        <v>3.5437963098229286</v>
      </c>
      <c r="E3054" s="238">
        <f t="shared" si="127"/>
        <v>4.2525555717875143</v>
      </c>
      <c r="F3054" s="238">
        <f t="shared" si="128"/>
        <v>106.31388929468785</v>
      </c>
      <c r="G3054" s="238">
        <f t="shared" si="128"/>
        <v>127.57666715362544</v>
      </c>
      <c r="H3054" s="239"/>
      <c r="I3054" s="240"/>
    </row>
    <row r="3055" spans="1:9" x14ac:dyDescent="0.25">
      <c r="A3055" s="235" t="s">
        <v>18413</v>
      </c>
      <c r="B3055" s="250">
        <v>627744000</v>
      </c>
      <c r="C3055" s="236" t="s">
        <v>18464</v>
      </c>
      <c r="D3055" s="237">
        <v>3.5437963098229286</v>
      </c>
      <c r="E3055" s="238">
        <f t="shared" si="127"/>
        <v>4.2525555717875143</v>
      </c>
      <c r="F3055" s="238">
        <f t="shared" si="128"/>
        <v>106.31388929468785</v>
      </c>
      <c r="G3055" s="238">
        <f t="shared" si="128"/>
        <v>127.57666715362544</v>
      </c>
      <c r="H3055" s="239"/>
      <c r="I3055" s="240"/>
    </row>
    <row r="3056" spans="1:9" x14ac:dyDescent="0.25">
      <c r="A3056" s="235" t="s">
        <v>18413</v>
      </c>
      <c r="B3056" s="250">
        <v>627745000</v>
      </c>
      <c r="C3056" s="236" t="s">
        <v>18465</v>
      </c>
      <c r="D3056" s="237">
        <v>3.227823031762564</v>
      </c>
      <c r="E3056" s="238">
        <f t="shared" si="127"/>
        <v>3.8733876381150765</v>
      </c>
      <c r="F3056" s="238">
        <f t="shared" si="128"/>
        <v>96.834690952876926</v>
      </c>
      <c r="G3056" s="238">
        <f t="shared" si="128"/>
        <v>116.20162914345229</v>
      </c>
      <c r="H3056" s="239"/>
      <c r="I3056" s="240"/>
    </row>
    <row r="3057" spans="1:9" x14ac:dyDescent="0.25">
      <c r="A3057" s="235" t="s">
        <v>18413</v>
      </c>
      <c r="B3057" s="250">
        <v>627746000</v>
      </c>
      <c r="C3057" s="236" t="s">
        <v>18466</v>
      </c>
      <c r="D3057" s="237">
        <v>3.9245428301127347</v>
      </c>
      <c r="E3057" s="238">
        <f t="shared" si="127"/>
        <v>4.7094513961352815</v>
      </c>
      <c r="F3057" s="238">
        <f t="shared" si="128"/>
        <v>117.73628490338204</v>
      </c>
      <c r="G3057" s="238">
        <f t="shared" si="128"/>
        <v>141.28354188405845</v>
      </c>
      <c r="H3057" s="239"/>
      <c r="I3057" s="240"/>
    </row>
    <row r="3058" spans="1:9" x14ac:dyDescent="0.25">
      <c r="A3058" s="235" t="s">
        <v>18413</v>
      </c>
      <c r="B3058" s="250">
        <v>627747000</v>
      </c>
      <c r="C3058" s="236" t="s">
        <v>18467</v>
      </c>
      <c r="D3058" s="237">
        <v>3.9245428301127347</v>
      </c>
      <c r="E3058" s="238">
        <f t="shared" si="127"/>
        <v>4.7094513961352815</v>
      </c>
      <c r="F3058" s="238">
        <f t="shared" si="128"/>
        <v>117.73628490338204</v>
      </c>
      <c r="G3058" s="238">
        <f t="shared" si="128"/>
        <v>141.28354188405845</v>
      </c>
      <c r="H3058" s="239"/>
      <c r="I3058" s="240"/>
    </row>
    <row r="3059" spans="1:9" x14ac:dyDescent="0.25">
      <c r="A3059" s="235" t="s">
        <v>18413</v>
      </c>
      <c r="B3059" s="250">
        <v>627748000</v>
      </c>
      <c r="C3059" s="236" t="s">
        <v>18468</v>
      </c>
      <c r="D3059" s="237">
        <v>3.9245428301127347</v>
      </c>
      <c r="E3059" s="238">
        <f t="shared" si="127"/>
        <v>4.7094513961352815</v>
      </c>
      <c r="F3059" s="238">
        <f t="shared" si="128"/>
        <v>117.73628490338204</v>
      </c>
      <c r="G3059" s="238">
        <f t="shared" si="128"/>
        <v>141.28354188405845</v>
      </c>
      <c r="H3059" s="239"/>
      <c r="I3059" s="240"/>
    </row>
    <row r="3060" spans="1:9" x14ac:dyDescent="0.25">
      <c r="A3060" s="235" t="s">
        <v>18413</v>
      </c>
      <c r="B3060" s="250">
        <v>627749000</v>
      </c>
      <c r="C3060" s="236" t="s">
        <v>18469</v>
      </c>
      <c r="D3060" s="237">
        <v>3.9245428301127347</v>
      </c>
      <c r="E3060" s="238">
        <f t="shared" si="127"/>
        <v>4.7094513961352815</v>
      </c>
      <c r="F3060" s="238">
        <f t="shared" si="128"/>
        <v>117.73628490338204</v>
      </c>
      <c r="G3060" s="238">
        <f t="shared" si="128"/>
        <v>141.28354188405845</v>
      </c>
      <c r="H3060" s="239"/>
      <c r="I3060" s="240"/>
    </row>
    <row r="3061" spans="1:9" x14ac:dyDescent="0.25">
      <c r="A3061" s="235" t="s">
        <v>18413</v>
      </c>
      <c r="B3061" s="250">
        <v>627750000</v>
      </c>
      <c r="C3061" s="236" t="s">
        <v>18470</v>
      </c>
      <c r="D3061" s="237">
        <v>3.6071053942432809</v>
      </c>
      <c r="E3061" s="238">
        <f t="shared" si="127"/>
        <v>4.3285264730919373</v>
      </c>
      <c r="F3061" s="238">
        <f t="shared" si="128"/>
        <v>108.21316182729842</v>
      </c>
      <c r="G3061" s="238">
        <f t="shared" si="128"/>
        <v>129.85579419275811</v>
      </c>
      <c r="H3061" s="239"/>
      <c r="I3061" s="240"/>
    </row>
    <row r="3062" spans="1:9" x14ac:dyDescent="0.25">
      <c r="A3062" s="235" t="s">
        <v>18413</v>
      </c>
      <c r="B3062" s="250">
        <v>627751000</v>
      </c>
      <c r="C3062" s="236" t="s">
        <v>18471</v>
      </c>
      <c r="D3062" s="237">
        <v>4.43088813208694</v>
      </c>
      <c r="E3062" s="238">
        <f t="shared" si="127"/>
        <v>5.3170657585043282</v>
      </c>
      <c r="F3062" s="238">
        <f t="shared" si="128"/>
        <v>132.92664396260821</v>
      </c>
      <c r="G3062" s="238">
        <f t="shared" si="128"/>
        <v>159.51197275512985</v>
      </c>
      <c r="H3062" s="239"/>
      <c r="I3062" s="240"/>
    </row>
    <row r="3063" spans="1:9" x14ac:dyDescent="0.25">
      <c r="A3063" s="235" t="s">
        <v>18413</v>
      </c>
      <c r="B3063" s="250">
        <v>627752000</v>
      </c>
      <c r="C3063" s="236" t="s">
        <v>18472</v>
      </c>
      <c r="D3063" s="237">
        <v>4.43088813208694</v>
      </c>
      <c r="E3063" s="238">
        <f t="shared" si="127"/>
        <v>5.3170657585043282</v>
      </c>
      <c r="F3063" s="238">
        <f t="shared" si="128"/>
        <v>132.92664396260821</v>
      </c>
      <c r="G3063" s="238">
        <f t="shared" si="128"/>
        <v>159.51197275512985</v>
      </c>
      <c r="H3063" s="239"/>
      <c r="I3063" s="240"/>
    </row>
    <row r="3064" spans="1:9" x14ac:dyDescent="0.25">
      <c r="A3064" s="235" t="s">
        <v>18413</v>
      </c>
      <c r="B3064" s="250">
        <v>627753000</v>
      </c>
      <c r="C3064" s="236" t="s">
        <v>18473</v>
      </c>
      <c r="D3064" s="237">
        <v>4.43088813208694</v>
      </c>
      <c r="E3064" s="238">
        <f t="shared" si="127"/>
        <v>5.3170657585043282</v>
      </c>
      <c r="F3064" s="238">
        <f t="shared" si="128"/>
        <v>132.92664396260821</v>
      </c>
      <c r="G3064" s="238">
        <f t="shared" si="128"/>
        <v>159.51197275512985</v>
      </c>
      <c r="H3064" s="239"/>
      <c r="I3064" s="240"/>
    </row>
    <row r="3065" spans="1:9" x14ac:dyDescent="0.25">
      <c r="A3065" s="235" t="s">
        <v>18413</v>
      </c>
      <c r="B3065" s="250">
        <v>627754000</v>
      </c>
      <c r="C3065" s="236" t="s">
        <v>18474</v>
      </c>
      <c r="D3065" s="237">
        <v>4.43088813208694</v>
      </c>
      <c r="E3065" s="238">
        <f t="shared" si="127"/>
        <v>5.3170657585043282</v>
      </c>
      <c r="F3065" s="238">
        <f t="shared" si="128"/>
        <v>132.92664396260821</v>
      </c>
      <c r="G3065" s="238">
        <f t="shared" si="128"/>
        <v>159.51197275512985</v>
      </c>
      <c r="H3065" s="239"/>
      <c r="I3065" s="240"/>
    </row>
    <row r="3066" spans="1:9" x14ac:dyDescent="0.25">
      <c r="A3066" s="235" t="s">
        <v>18413</v>
      </c>
      <c r="B3066" s="250">
        <v>627755000</v>
      </c>
      <c r="C3066" s="236" t="s">
        <v>18475</v>
      </c>
      <c r="D3066" s="237">
        <v>3.9879826023312184</v>
      </c>
      <c r="E3066" s="238">
        <f t="shared" si="127"/>
        <v>4.7855791227974622</v>
      </c>
      <c r="F3066" s="238">
        <f t="shared" si="128"/>
        <v>119.63947806993656</v>
      </c>
      <c r="G3066" s="238">
        <f t="shared" si="128"/>
        <v>143.56737368392388</v>
      </c>
      <c r="H3066" s="239"/>
      <c r="I3066" s="240"/>
    </row>
    <row r="3067" spans="1:9" x14ac:dyDescent="0.25">
      <c r="A3067" s="235" t="s">
        <v>18413</v>
      </c>
      <c r="B3067" s="250">
        <v>627756000</v>
      </c>
      <c r="C3067" s="236" t="s">
        <v>18476</v>
      </c>
      <c r="D3067" s="237">
        <v>4.6834232936058005</v>
      </c>
      <c r="E3067" s="238">
        <f t="shared" si="127"/>
        <v>5.6201079523269604</v>
      </c>
      <c r="F3067" s="238">
        <f t="shared" si="128"/>
        <v>140.50269880817402</v>
      </c>
      <c r="G3067" s="238">
        <f t="shared" si="128"/>
        <v>168.60323856980881</v>
      </c>
      <c r="H3067" s="239"/>
      <c r="I3067" s="240"/>
    </row>
    <row r="3068" spans="1:9" x14ac:dyDescent="0.25">
      <c r="A3068" s="235" t="s">
        <v>18413</v>
      </c>
      <c r="B3068" s="250">
        <v>627757000</v>
      </c>
      <c r="C3068" s="236" t="s">
        <v>18477</v>
      </c>
      <c r="D3068" s="237">
        <v>4.6834232936058005</v>
      </c>
      <c r="E3068" s="238">
        <f t="shared" si="127"/>
        <v>5.6201079523269604</v>
      </c>
      <c r="F3068" s="238">
        <f t="shared" si="128"/>
        <v>140.50269880817402</v>
      </c>
      <c r="G3068" s="238">
        <f t="shared" si="128"/>
        <v>168.60323856980881</v>
      </c>
      <c r="H3068" s="239"/>
      <c r="I3068" s="240"/>
    </row>
    <row r="3069" spans="1:9" x14ac:dyDescent="0.25">
      <c r="A3069" s="235" t="s">
        <v>18413</v>
      </c>
      <c r="B3069" s="250">
        <v>627758000</v>
      </c>
      <c r="C3069" s="236" t="s">
        <v>18478</v>
      </c>
      <c r="D3069" s="237">
        <v>4.6834232936058005</v>
      </c>
      <c r="E3069" s="238">
        <f t="shared" si="127"/>
        <v>5.6201079523269604</v>
      </c>
      <c r="F3069" s="238">
        <f t="shared" si="128"/>
        <v>140.50269880817402</v>
      </c>
      <c r="G3069" s="238">
        <f t="shared" si="128"/>
        <v>168.60323856980881</v>
      </c>
      <c r="H3069" s="239"/>
      <c r="I3069" s="240"/>
    </row>
    <row r="3070" spans="1:9" x14ac:dyDescent="0.25">
      <c r="A3070" s="235" t="s">
        <v>18413</v>
      </c>
      <c r="B3070" s="250">
        <v>627759000</v>
      </c>
      <c r="C3070" s="236" t="s">
        <v>18479</v>
      </c>
      <c r="D3070" s="237">
        <v>4.6834232936058005</v>
      </c>
      <c r="E3070" s="238">
        <f t="shared" si="127"/>
        <v>5.6201079523269604</v>
      </c>
      <c r="F3070" s="238">
        <f t="shared" si="128"/>
        <v>140.50269880817402</v>
      </c>
      <c r="G3070" s="238">
        <f t="shared" si="128"/>
        <v>168.60323856980881</v>
      </c>
      <c r="H3070" s="239"/>
      <c r="I3070" s="240"/>
    </row>
    <row r="3071" spans="1:9" x14ac:dyDescent="0.25">
      <c r="A3071" s="235" t="s">
        <v>18413</v>
      </c>
      <c r="B3071" s="250">
        <v>627760000</v>
      </c>
      <c r="C3071" s="236" t="s">
        <v>18480</v>
      </c>
      <c r="D3071" s="237">
        <v>4.3669949404323019</v>
      </c>
      <c r="E3071" s="238">
        <f t="shared" si="127"/>
        <v>5.2403939285187624</v>
      </c>
      <c r="F3071" s="238">
        <f t="shared" si="128"/>
        <v>131.00984821296905</v>
      </c>
      <c r="G3071" s="238">
        <f t="shared" si="128"/>
        <v>157.21181785556288</v>
      </c>
      <c r="H3071" s="239"/>
      <c r="I3071" s="240"/>
    </row>
    <row r="3072" spans="1:9" x14ac:dyDescent="0.25">
      <c r="A3072" s="235" t="s">
        <v>18413</v>
      </c>
      <c r="B3072" s="250">
        <v>627761000</v>
      </c>
      <c r="C3072" s="236" t="s">
        <v>18481</v>
      </c>
      <c r="D3072" s="237">
        <v>5.6958789127482197</v>
      </c>
      <c r="E3072" s="238">
        <f t="shared" si="127"/>
        <v>6.8350546952978632</v>
      </c>
      <c r="F3072" s="238">
        <f t="shared" si="128"/>
        <v>170.8763673824466</v>
      </c>
      <c r="G3072" s="238">
        <f t="shared" si="128"/>
        <v>205.05164085893591</v>
      </c>
      <c r="H3072" s="239"/>
      <c r="I3072" s="240"/>
    </row>
    <row r="3073" spans="1:9" x14ac:dyDescent="0.25">
      <c r="A3073" s="235" t="s">
        <v>18413</v>
      </c>
      <c r="B3073" s="250">
        <v>627762000</v>
      </c>
      <c r="C3073" s="236" t="s">
        <v>18482</v>
      </c>
      <c r="D3073" s="237">
        <v>5.6958789127482197</v>
      </c>
      <c r="E3073" s="238">
        <f t="shared" si="127"/>
        <v>6.8350546952978632</v>
      </c>
      <c r="F3073" s="238">
        <f t="shared" si="128"/>
        <v>170.8763673824466</v>
      </c>
      <c r="G3073" s="238">
        <f t="shared" si="128"/>
        <v>205.05164085893591</v>
      </c>
      <c r="H3073" s="239"/>
      <c r="I3073" s="240"/>
    </row>
    <row r="3074" spans="1:9" x14ac:dyDescent="0.25">
      <c r="A3074" s="235" t="s">
        <v>18413</v>
      </c>
      <c r="B3074" s="250">
        <v>627763000</v>
      </c>
      <c r="C3074" s="236" t="s">
        <v>18483</v>
      </c>
      <c r="D3074" s="237">
        <v>6.3287760862509135</v>
      </c>
      <c r="E3074" s="238">
        <f t="shared" si="127"/>
        <v>7.5945313035010962</v>
      </c>
      <c r="F3074" s="238">
        <f t="shared" si="128"/>
        <v>189.86328258752741</v>
      </c>
      <c r="G3074" s="238">
        <f t="shared" si="128"/>
        <v>227.83593910503288</v>
      </c>
      <c r="H3074" s="239"/>
      <c r="I3074" s="240"/>
    </row>
    <row r="3075" spans="1:9" x14ac:dyDescent="0.25">
      <c r="A3075" s="235" t="s">
        <v>18413</v>
      </c>
      <c r="B3075" s="250">
        <v>627764000</v>
      </c>
      <c r="C3075" s="236" t="s">
        <v>18484</v>
      </c>
      <c r="D3075" s="237">
        <v>6.3287760862509135</v>
      </c>
      <c r="E3075" s="238">
        <f t="shared" si="127"/>
        <v>7.5945313035010962</v>
      </c>
      <c r="F3075" s="238">
        <f t="shared" si="128"/>
        <v>189.86328258752741</v>
      </c>
      <c r="G3075" s="238">
        <f t="shared" si="128"/>
        <v>227.83593910503288</v>
      </c>
      <c r="H3075" s="239"/>
      <c r="I3075" s="240"/>
    </row>
    <row r="3076" spans="1:9" x14ac:dyDescent="0.25">
      <c r="A3076" s="235" t="s">
        <v>18413</v>
      </c>
      <c r="B3076" s="250">
        <v>627765000</v>
      </c>
      <c r="C3076" s="236" t="s">
        <v>18485</v>
      </c>
      <c r="D3076" s="237">
        <v>5.5062111534400255</v>
      </c>
      <c r="E3076" s="238">
        <f t="shared" si="127"/>
        <v>6.6074533841280303</v>
      </c>
      <c r="F3076" s="238">
        <f t="shared" si="128"/>
        <v>165.18633460320078</v>
      </c>
      <c r="G3076" s="238">
        <f t="shared" si="128"/>
        <v>198.2236015238409</v>
      </c>
      <c r="H3076" s="239"/>
      <c r="I3076" s="240"/>
    </row>
    <row r="3077" spans="1:9" x14ac:dyDescent="0.25">
      <c r="A3077" s="235" t="s">
        <v>18413</v>
      </c>
      <c r="B3077" s="250">
        <v>627766000</v>
      </c>
      <c r="C3077" s="236" t="s">
        <v>18486</v>
      </c>
      <c r="D3077" s="237">
        <v>6.9894640164619499</v>
      </c>
      <c r="E3077" s="238">
        <f t="shared" si="127"/>
        <v>8.3873568197543396</v>
      </c>
      <c r="F3077" s="238">
        <f t="shared" si="128"/>
        <v>209.68392049385849</v>
      </c>
      <c r="G3077" s="238">
        <f t="shared" si="128"/>
        <v>251.62070459263018</v>
      </c>
      <c r="H3077" s="239"/>
      <c r="I3077" s="240"/>
    </row>
    <row r="3078" spans="1:9" x14ac:dyDescent="0.25">
      <c r="A3078" s="235" t="s">
        <v>18413</v>
      </c>
      <c r="B3078" s="250">
        <v>627767000</v>
      </c>
      <c r="C3078" s="236" t="s">
        <v>18487</v>
      </c>
      <c r="D3078" s="237">
        <v>6.9894640164619499</v>
      </c>
      <c r="E3078" s="238">
        <f t="shared" si="127"/>
        <v>8.3873568197543396</v>
      </c>
      <c r="F3078" s="238">
        <f t="shared" si="128"/>
        <v>209.68392049385849</v>
      </c>
      <c r="G3078" s="238">
        <f t="shared" si="128"/>
        <v>251.62070459263018</v>
      </c>
      <c r="H3078" s="239"/>
      <c r="I3078" s="240"/>
    </row>
    <row r="3079" spans="1:9" x14ac:dyDescent="0.25">
      <c r="A3079" s="235" t="s">
        <v>18413</v>
      </c>
      <c r="B3079" s="250">
        <v>627768000</v>
      </c>
      <c r="C3079" s="236" t="s">
        <v>18488</v>
      </c>
      <c r="D3079" s="237">
        <v>6.9894640164619499</v>
      </c>
      <c r="E3079" s="238">
        <f t="shared" si="127"/>
        <v>8.3873568197543396</v>
      </c>
      <c r="F3079" s="238">
        <f t="shared" si="128"/>
        <v>209.68392049385849</v>
      </c>
      <c r="G3079" s="238">
        <f t="shared" si="128"/>
        <v>251.62070459263018</v>
      </c>
      <c r="H3079" s="239"/>
      <c r="I3079" s="240"/>
    </row>
    <row r="3080" spans="1:9" x14ac:dyDescent="0.25">
      <c r="A3080" s="235" t="s">
        <v>18413</v>
      </c>
      <c r="B3080" s="250">
        <v>627769000</v>
      </c>
      <c r="C3080" s="236" t="s">
        <v>18489</v>
      </c>
      <c r="D3080" s="237">
        <v>6.9894640164619499</v>
      </c>
      <c r="E3080" s="238">
        <f t="shared" si="127"/>
        <v>8.3873568197543396</v>
      </c>
      <c r="F3080" s="238">
        <f t="shared" si="128"/>
        <v>209.68392049385849</v>
      </c>
      <c r="G3080" s="238">
        <f t="shared" si="128"/>
        <v>251.62070459263018</v>
      </c>
      <c r="H3080" s="239"/>
      <c r="I3080" s="240"/>
    </row>
    <row r="3081" spans="1:9" x14ac:dyDescent="0.25">
      <c r="A3081" s="235" t="s">
        <v>18413</v>
      </c>
      <c r="B3081" s="250">
        <v>627770000</v>
      </c>
      <c r="C3081" s="236" t="s">
        <v>18490</v>
      </c>
      <c r="D3081" s="237">
        <v>6.1642010754862691</v>
      </c>
      <c r="E3081" s="238">
        <f t="shared" si="127"/>
        <v>7.3970412905835223</v>
      </c>
      <c r="F3081" s="238">
        <f t="shared" si="128"/>
        <v>184.92603226458806</v>
      </c>
      <c r="G3081" s="238">
        <f t="shared" si="128"/>
        <v>221.91123871750568</v>
      </c>
      <c r="H3081" s="239"/>
      <c r="I3081" s="240"/>
    </row>
    <row r="3082" spans="1:9" x14ac:dyDescent="0.25">
      <c r="A3082" s="235" t="s">
        <v>18413</v>
      </c>
      <c r="B3082" s="250">
        <v>627771000</v>
      </c>
      <c r="C3082" s="236" t="s">
        <v>18491</v>
      </c>
      <c r="D3082" s="237">
        <v>7.6251649886856878</v>
      </c>
      <c r="E3082" s="238">
        <f t="shared" si="127"/>
        <v>9.1501979864228247</v>
      </c>
      <c r="F3082" s="238">
        <f t="shared" si="128"/>
        <v>228.75494966057065</v>
      </c>
      <c r="G3082" s="238">
        <f t="shared" si="128"/>
        <v>274.50593959268474</v>
      </c>
      <c r="H3082" s="239"/>
      <c r="I3082" s="240"/>
    </row>
    <row r="3083" spans="1:9" x14ac:dyDescent="0.25">
      <c r="A3083" s="235" t="s">
        <v>18413</v>
      </c>
      <c r="B3083" s="250">
        <v>627772000</v>
      </c>
      <c r="C3083" s="236" t="s">
        <v>18492</v>
      </c>
      <c r="D3083" s="237">
        <v>7.6251649886856878</v>
      </c>
      <c r="E3083" s="238">
        <f t="shared" si="127"/>
        <v>9.1501979864228247</v>
      </c>
      <c r="F3083" s="238">
        <f t="shared" si="128"/>
        <v>228.75494966057065</v>
      </c>
      <c r="G3083" s="238">
        <f t="shared" si="128"/>
        <v>274.50593959268474</v>
      </c>
      <c r="H3083" s="239"/>
      <c r="I3083" s="240"/>
    </row>
    <row r="3084" spans="1:9" x14ac:dyDescent="0.25">
      <c r="A3084" s="235" t="s">
        <v>18413</v>
      </c>
      <c r="B3084" s="250">
        <v>627773000</v>
      </c>
      <c r="C3084" s="236" t="s">
        <v>18493</v>
      </c>
      <c r="D3084" s="237">
        <v>7.6251649886856878</v>
      </c>
      <c r="E3084" s="238">
        <f t="shared" si="127"/>
        <v>9.1501979864228247</v>
      </c>
      <c r="F3084" s="238">
        <f t="shared" si="128"/>
        <v>228.75494966057065</v>
      </c>
      <c r="G3084" s="238">
        <f t="shared" si="128"/>
        <v>274.50593959268474</v>
      </c>
      <c r="H3084" s="239"/>
      <c r="I3084" s="240"/>
    </row>
    <row r="3085" spans="1:9" x14ac:dyDescent="0.25">
      <c r="A3085" s="235" t="s">
        <v>18413</v>
      </c>
      <c r="B3085" s="250">
        <v>627774000</v>
      </c>
      <c r="C3085" s="236" t="s">
        <v>18494</v>
      </c>
      <c r="D3085" s="237">
        <v>7.6251649886856878</v>
      </c>
      <c r="E3085" s="238">
        <f t="shared" si="127"/>
        <v>9.1501979864228247</v>
      </c>
      <c r="F3085" s="238">
        <f t="shared" si="128"/>
        <v>228.75494966057065</v>
      </c>
      <c r="G3085" s="238">
        <f t="shared" si="128"/>
        <v>274.50593959268474</v>
      </c>
      <c r="H3085" s="239"/>
      <c r="I3085" s="240"/>
    </row>
    <row r="3086" spans="1:9" x14ac:dyDescent="0.25">
      <c r="A3086" s="235" t="s">
        <v>18413</v>
      </c>
      <c r="B3086" s="250">
        <v>627775000</v>
      </c>
      <c r="C3086" s="236" t="s">
        <v>18495</v>
      </c>
      <c r="D3086" s="237">
        <v>7.1798330579035037</v>
      </c>
      <c r="E3086" s="238">
        <f t="shared" si="127"/>
        <v>8.6157996694842041</v>
      </c>
      <c r="F3086" s="238">
        <f t="shared" si="128"/>
        <v>215.3949917371051</v>
      </c>
      <c r="G3086" s="238">
        <f t="shared" si="128"/>
        <v>258.47399008452612</v>
      </c>
      <c r="H3086" s="239"/>
      <c r="I3086" s="240"/>
    </row>
    <row r="3087" spans="1:9" x14ac:dyDescent="0.25">
      <c r="A3087" s="235" t="s">
        <v>18413</v>
      </c>
      <c r="B3087" s="250">
        <v>627776000</v>
      </c>
      <c r="C3087" s="236" t="s">
        <v>18496</v>
      </c>
      <c r="D3087" s="237">
        <v>9.5312107489158517</v>
      </c>
      <c r="E3087" s="238">
        <f t="shared" si="127"/>
        <v>11.437452898699021</v>
      </c>
      <c r="F3087" s="238">
        <f t="shared" si="128"/>
        <v>285.93632246747558</v>
      </c>
      <c r="G3087" s="238">
        <f t="shared" si="128"/>
        <v>343.12358696097067</v>
      </c>
      <c r="H3087" s="239"/>
      <c r="I3087" s="240"/>
    </row>
    <row r="3088" spans="1:9" x14ac:dyDescent="0.25">
      <c r="A3088" s="235" t="s">
        <v>18413</v>
      </c>
      <c r="B3088" s="250">
        <v>627777000</v>
      </c>
      <c r="C3088" s="236" t="s">
        <v>18497</v>
      </c>
      <c r="D3088" s="237">
        <v>9.5312107489158517</v>
      </c>
      <c r="E3088" s="238">
        <f t="shared" si="127"/>
        <v>11.437452898699021</v>
      </c>
      <c r="F3088" s="238">
        <f t="shared" si="128"/>
        <v>285.93632246747558</v>
      </c>
      <c r="G3088" s="238">
        <f t="shared" si="128"/>
        <v>343.12358696097067</v>
      </c>
      <c r="H3088" s="239"/>
      <c r="I3088" s="240"/>
    </row>
    <row r="3089" spans="1:9" x14ac:dyDescent="0.25">
      <c r="A3089" s="235" t="s">
        <v>18413</v>
      </c>
      <c r="B3089" s="250">
        <v>627778000</v>
      </c>
      <c r="C3089" s="236" t="s">
        <v>18498</v>
      </c>
      <c r="D3089" s="237">
        <v>9.5312107489158517</v>
      </c>
      <c r="E3089" s="238">
        <f t="shared" si="127"/>
        <v>11.437452898699021</v>
      </c>
      <c r="F3089" s="238">
        <f t="shared" si="128"/>
        <v>285.93632246747558</v>
      </c>
      <c r="G3089" s="238">
        <f t="shared" si="128"/>
        <v>343.12358696097067</v>
      </c>
      <c r="H3089" s="239"/>
      <c r="I3089" s="240"/>
    </row>
    <row r="3090" spans="1:9" x14ac:dyDescent="0.25">
      <c r="A3090" s="235" t="s">
        <v>18413</v>
      </c>
      <c r="B3090" s="250">
        <v>627779000</v>
      </c>
      <c r="C3090" s="236" t="s">
        <v>18499</v>
      </c>
      <c r="D3090" s="237">
        <v>9.5312107489158517</v>
      </c>
      <c r="E3090" s="238">
        <f t="shared" si="127"/>
        <v>11.437452898699021</v>
      </c>
      <c r="F3090" s="238">
        <f t="shared" si="128"/>
        <v>285.93632246747558</v>
      </c>
      <c r="G3090" s="238">
        <f t="shared" si="128"/>
        <v>343.12358696097067</v>
      </c>
      <c r="H3090" s="239"/>
      <c r="I3090" s="240"/>
    </row>
    <row r="3091" spans="1:9" x14ac:dyDescent="0.25">
      <c r="A3091" s="235" t="s">
        <v>18413</v>
      </c>
      <c r="B3091" s="250">
        <v>627780000</v>
      </c>
      <c r="C3091" s="236" t="s">
        <v>18500</v>
      </c>
      <c r="D3091" s="237">
        <v>8.0697926328068998</v>
      </c>
      <c r="E3091" s="238">
        <f t="shared" si="127"/>
        <v>9.6837511593682795</v>
      </c>
      <c r="F3091" s="238">
        <f t="shared" si="128"/>
        <v>242.09377898420701</v>
      </c>
      <c r="G3091" s="238">
        <f t="shared" si="128"/>
        <v>290.51253478104837</v>
      </c>
      <c r="H3091" s="239"/>
      <c r="I3091" s="240"/>
    </row>
    <row r="3092" spans="1:9" x14ac:dyDescent="0.25">
      <c r="A3092" s="235" t="s">
        <v>18413</v>
      </c>
      <c r="B3092" s="250">
        <v>627781000</v>
      </c>
      <c r="C3092" s="236" t="s">
        <v>18501</v>
      </c>
      <c r="D3092" s="237">
        <v>10.548826033808862</v>
      </c>
      <c r="E3092" s="238">
        <f t="shared" si="127"/>
        <v>12.658591240570633</v>
      </c>
      <c r="F3092" s="238">
        <f t="shared" si="128"/>
        <v>316.46478101426584</v>
      </c>
      <c r="G3092" s="238">
        <f t="shared" si="128"/>
        <v>379.75773721711897</v>
      </c>
      <c r="H3092" s="239"/>
      <c r="I3092" s="240"/>
    </row>
    <row r="3093" spans="1:9" x14ac:dyDescent="0.25">
      <c r="A3093" s="235" t="s">
        <v>18413</v>
      </c>
      <c r="B3093" s="250">
        <v>627782000</v>
      </c>
      <c r="C3093" s="236" t="s">
        <v>18502</v>
      </c>
      <c r="D3093" s="237">
        <v>10.548826033808862</v>
      </c>
      <c r="E3093" s="238">
        <f t="shared" si="127"/>
        <v>12.658591240570633</v>
      </c>
      <c r="F3093" s="238">
        <f t="shared" si="128"/>
        <v>316.46478101426584</v>
      </c>
      <c r="G3093" s="238">
        <f t="shared" si="128"/>
        <v>379.75773721711897</v>
      </c>
      <c r="H3093" s="239"/>
      <c r="I3093" s="240"/>
    </row>
    <row r="3094" spans="1:9" x14ac:dyDescent="0.25">
      <c r="A3094" s="235" t="s">
        <v>18413</v>
      </c>
      <c r="B3094" s="250">
        <v>627783000</v>
      </c>
      <c r="C3094" s="236" t="s">
        <v>18503</v>
      </c>
      <c r="D3094" s="237">
        <v>10.548826033808862</v>
      </c>
      <c r="E3094" s="238">
        <f t="shared" si="127"/>
        <v>12.658591240570633</v>
      </c>
      <c r="F3094" s="238">
        <f t="shared" si="128"/>
        <v>316.46478101426584</v>
      </c>
      <c r="G3094" s="238">
        <f t="shared" si="128"/>
        <v>379.75773721711897</v>
      </c>
      <c r="H3094" s="239"/>
      <c r="I3094" s="240"/>
    </row>
    <row r="3095" spans="1:9" x14ac:dyDescent="0.25">
      <c r="A3095" s="235" t="s">
        <v>18413</v>
      </c>
      <c r="B3095" s="250">
        <v>627784000</v>
      </c>
      <c r="C3095" s="236" t="s">
        <v>18504</v>
      </c>
      <c r="D3095" s="237">
        <v>10.548826033808862</v>
      </c>
      <c r="E3095" s="238">
        <f t="shared" si="127"/>
        <v>12.658591240570633</v>
      </c>
      <c r="F3095" s="238">
        <f t="shared" si="128"/>
        <v>316.46478101426584</v>
      </c>
      <c r="G3095" s="238">
        <f t="shared" si="128"/>
        <v>379.75773721711897</v>
      </c>
      <c r="H3095" s="239"/>
      <c r="I3095" s="240"/>
    </row>
    <row r="3096" spans="1:9" x14ac:dyDescent="0.25">
      <c r="A3096" s="235" t="s">
        <v>18413</v>
      </c>
      <c r="B3096" s="250">
        <v>627785000</v>
      </c>
      <c r="C3096" s="236" t="s">
        <v>18505</v>
      </c>
      <c r="D3096" s="237">
        <v>9.3400641089034533</v>
      </c>
      <c r="E3096" s="238">
        <f t="shared" si="127"/>
        <v>11.208076930684143</v>
      </c>
      <c r="F3096" s="238">
        <f t="shared" si="128"/>
        <v>280.20192326710361</v>
      </c>
      <c r="G3096" s="238">
        <f t="shared" si="128"/>
        <v>336.2423079205243</v>
      </c>
      <c r="H3096" s="239"/>
      <c r="I3096" s="240"/>
    </row>
    <row r="3097" spans="1:9" x14ac:dyDescent="0.25">
      <c r="A3097" s="235" t="s">
        <v>18413</v>
      </c>
      <c r="B3097" s="250">
        <v>627786000</v>
      </c>
      <c r="C3097" s="236" t="s">
        <v>18506</v>
      </c>
      <c r="D3097" s="237">
        <v>10.548826033808862</v>
      </c>
      <c r="E3097" s="238">
        <f t="shared" si="127"/>
        <v>12.658591240570633</v>
      </c>
      <c r="F3097" s="238">
        <f t="shared" si="128"/>
        <v>316.46478101426584</v>
      </c>
      <c r="G3097" s="238">
        <f t="shared" si="128"/>
        <v>379.75773721711897</v>
      </c>
      <c r="H3097" s="239"/>
      <c r="I3097" s="240"/>
    </row>
    <row r="3098" spans="1:9" x14ac:dyDescent="0.25">
      <c r="A3098" s="235" t="s">
        <v>18413</v>
      </c>
      <c r="B3098" s="250">
        <v>627787000</v>
      </c>
      <c r="C3098" s="236" t="s">
        <v>18507</v>
      </c>
      <c r="D3098" s="237">
        <v>10.548826033808862</v>
      </c>
      <c r="E3098" s="238">
        <f t="shared" si="127"/>
        <v>12.658591240570633</v>
      </c>
      <c r="F3098" s="238">
        <f t="shared" si="128"/>
        <v>316.46478101426584</v>
      </c>
      <c r="G3098" s="238">
        <f t="shared" si="128"/>
        <v>379.75773721711897</v>
      </c>
      <c r="H3098" s="239"/>
      <c r="I3098" s="240"/>
    </row>
    <row r="3099" spans="1:9" x14ac:dyDescent="0.25">
      <c r="A3099" s="235" t="s">
        <v>18413</v>
      </c>
      <c r="B3099" s="250">
        <v>627788000</v>
      </c>
      <c r="C3099" s="236" t="s">
        <v>18508</v>
      </c>
      <c r="D3099" s="237">
        <v>10.548826033808862</v>
      </c>
      <c r="E3099" s="238">
        <f t="shared" ref="E3099:E3162" si="129">D3099*1.2</f>
        <v>12.658591240570633</v>
      </c>
      <c r="F3099" s="238">
        <f t="shared" ref="F3099:G3162" si="130">D3099*$F$1</f>
        <v>316.46478101426584</v>
      </c>
      <c r="G3099" s="238">
        <f t="shared" si="130"/>
        <v>379.75773721711897</v>
      </c>
      <c r="H3099" s="239"/>
      <c r="I3099" s="240"/>
    </row>
    <row r="3100" spans="1:9" x14ac:dyDescent="0.25">
      <c r="A3100" s="235" t="s">
        <v>18413</v>
      </c>
      <c r="B3100" s="250">
        <v>627789000</v>
      </c>
      <c r="C3100" s="236" t="s">
        <v>18509</v>
      </c>
      <c r="D3100" s="237">
        <v>10.548826033808862</v>
      </c>
      <c r="E3100" s="238">
        <f t="shared" si="129"/>
        <v>12.658591240570633</v>
      </c>
      <c r="F3100" s="238">
        <f t="shared" si="130"/>
        <v>316.46478101426584</v>
      </c>
      <c r="G3100" s="238">
        <f t="shared" si="130"/>
        <v>379.75773721711897</v>
      </c>
      <c r="H3100" s="239"/>
      <c r="I3100" s="240"/>
    </row>
    <row r="3101" spans="1:9" x14ac:dyDescent="0.25">
      <c r="A3101" s="235" t="s">
        <v>18413</v>
      </c>
      <c r="B3101" s="250">
        <v>625150000</v>
      </c>
      <c r="C3101" s="236" t="s">
        <v>20208</v>
      </c>
      <c r="D3101" s="237">
        <v>3.3872944594126544</v>
      </c>
      <c r="E3101" s="238">
        <f t="shared" si="129"/>
        <v>4.0647533512951854</v>
      </c>
      <c r="F3101" s="238">
        <f t="shared" si="130"/>
        <v>101.61883378237962</v>
      </c>
      <c r="G3101" s="238">
        <f t="shared" si="130"/>
        <v>121.94260053885556</v>
      </c>
      <c r="H3101" s="239"/>
      <c r="I3101" s="240"/>
    </row>
    <row r="3102" spans="1:9" x14ac:dyDescent="0.25">
      <c r="A3102" s="235" t="s">
        <v>18518</v>
      </c>
      <c r="B3102" s="250">
        <v>627247000</v>
      </c>
      <c r="C3102" s="236" t="s">
        <v>18523</v>
      </c>
      <c r="D3102" s="237">
        <v>3.8409917754043339</v>
      </c>
      <c r="E3102" s="238">
        <f t="shared" si="129"/>
        <v>4.6091901304852003</v>
      </c>
      <c r="F3102" s="238">
        <f t="shared" si="130"/>
        <v>115.22975326213002</v>
      </c>
      <c r="G3102" s="238">
        <f t="shared" si="130"/>
        <v>138.275703914556</v>
      </c>
      <c r="H3102" s="239"/>
      <c r="I3102" s="240"/>
    </row>
    <row r="3103" spans="1:9" x14ac:dyDescent="0.25">
      <c r="A3103" s="235" t="s">
        <v>18518</v>
      </c>
      <c r="B3103" s="250">
        <v>627243000</v>
      </c>
      <c r="C3103" s="236" t="s">
        <v>18519</v>
      </c>
      <c r="D3103" s="237">
        <v>2.9750000000000001</v>
      </c>
      <c r="E3103" s="238">
        <f t="shared" si="129"/>
        <v>3.57</v>
      </c>
      <c r="F3103" s="238">
        <f t="shared" si="130"/>
        <v>89.25</v>
      </c>
      <c r="G3103" s="238">
        <f t="shared" si="130"/>
        <v>107.1</v>
      </c>
      <c r="H3103" s="239"/>
      <c r="I3103" s="240"/>
    </row>
    <row r="3104" spans="1:9" x14ac:dyDescent="0.25">
      <c r="A3104" s="235" t="s">
        <v>18518</v>
      </c>
      <c r="B3104" s="250">
        <v>627244000</v>
      </c>
      <c r="C3104" s="236" t="s">
        <v>18520</v>
      </c>
      <c r="D3104" s="237">
        <v>2.9750000000000001</v>
      </c>
      <c r="E3104" s="238">
        <f t="shared" si="129"/>
        <v>3.57</v>
      </c>
      <c r="F3104" s="238">
        <f t="shared" si="130"/>
        <v>89.25</v>
      </c>
      <c r="G3104" s="238">
        <f t="shared" si="130"/>
        <v>107.1</v>
      </c>
      <c r="H3104" s="239"/>
      <c r="I3104" s="240"/>
    </row>
    <row r="3105" spans="1:9" x14ac:dyDescent="0.25">
      <c r="A3105" s="235" t="s">
        <v>18518</v>
      </c>
      <c r="B3105" s="250">
        <v>627245000</v>
      </c>
      <c r="C3105" s="236" t="s">
        <v>18521</v>
      </c>
      <c r="D3105" s="237">
        <v>2.2542587710519011</v>
      </c>
      <c r="E3105" s="238">
        <f t="shared" si="129"/>
        <v>2.7051105252622811</v>
      </c>
      <c r="F3105" s="238">
        <f t="shared" si="130"/>
        <v>67.627763131557032</v>
      </c>
      <c r="G3105" s="238">
        <f t="shared" si="130"/>
        <v>81.153315757868427</v>
      </c>
      <c r="H3105" s="239"/>
      <c r="I3105" s="240"/>
    </row>
    <row r="3106" spans="1:9" x14ac:dyDescent="0.25">
      <c r="A3106" s="235" t="s">
        <v>18518</v>
      </c>
      <c r="B3106" s="250">
        <v>627246000</v>
      </c>
      <c r="C3106" s="236" t="s">
        <v>18522</v>
      </c>
      <c r="D3106" s="237">
        <v>2.9392508803160924</v>
      </c>
      <c r="E3106" s="238">
        <f t="shared" si="129"/>
        <v>3.5271010563793106</v>
      </c>
      <c r="F3106" s="238">
        <f t="shared" si="130"/>
        <v>88.177526409482766</v>
      </c>
      <c r="G3106" s="238">
        <f t="shared" si="130"/>
        <v>105.81303169137932</v>
      </c>
      <c r="H3106" s="239"/>
      <c r="I3106" s="240"/>
    </row>
    <row r="3107" spans="1:9" x14ac:dyDescent="0.25">
      <c r="A3107" s="235" t="s">
        <v>18524</v>
      </c>
      <c r="B3107" s="250">
        <v>625123000</v>
      </c>
      <c r="C3107" s="236" t="s">
        <v>20209</v>
      </c>
      <c r="D3107" s="237">
        <v>13.21804963222308</v>
      </c>
      <c r="E3107" s="238">
        <f t="shared" si="129"/>
        <v>15.861659558667695</v>
      </c>
      <c r="F3107" s="238">
        <f t="shared" si="130"/>
        <v>396.54148896669238</v>
      </c>
      <c r="G3107" s="238">
        <f t="shared" si="130"/>
        <v>475.84978676003084</v>
      </c>
      <c r="H3107" s="239"/>
      <c r="I3107" s="240"/>
    </row>
    <row r="3108" spans="1:9" x14ac:dyDescent="0.25">
      <c r="A3108" s="235" t="s">
        <v>18524</v>
      </c>
      <c r="B3108" s="250">
        <v>625126000</v>
      </c>
      <c r="C3108" s="236" t="s">
        <v>20210</v>
      </c>
      <c r="D3108" s="237">
        <v>16.152787184877486</v>
      </c>
      <c r="E3108" s="238">
        <f t="shared" si="129"/>
        <v>19.383344621852981</v>
      </c>
      <c r="F3108" s="238">
        <f t="shared" si="130"/>
        <v>484.58361554632455</v>
      </c>
      <c r="G3108" s="238">
        <f t="shared" si="130"/>
        <v>581.50033865558942</v>
      </c>
      <c r="H3108" s="239"/>
      <c r="I3108" s="240"/>
    </row>
    <row r="3109" spans="1:9" x14ac:dyDescent="0.25">
      <c r="A3109" s="235" t="s">
        <v>18524</v>
      </c>
      <c r="B3109" s="250">
        <v>625128000</v>
      </c>
      <c r="C3109" s="236" t="s">
        <v>20211</v>
      </c>
      <c r="D3109" s="237">
        <v>19.225774660448177</v>
      </c>
      <c r="E3109" s="238">
        <f t="shared" si="129"/>
        <v>23.070929592537812</v>
      </c>
      <c r="F3109" s="238">
        <f t="shared" si="130"/>
        <v>576.77323981344534</v>
      </c>
      <c r="G3109" s="238">
        <f t="shared" si="130"/>
        <v>692.12788777613434</v>
      </c>
      <c r="H3109" s="239"/>
      <c r="I3109" s="240"/>
    </row>
    <row r="3110" spans="1:9" x14ac:dyDescent="0.25">
      <c r="A3110" s="235" t="s">
        <v>18524</v>
      </c>
      <c r="B3110" s="250">
        <v>625129000</v>
      </c>
      <c r="C3110" s="236" t="s">
        <v>20212</v>
      </c>
      <c r="D3110" s="237">
        <v>22.162974857166812</v>
      </c>
      <c r="E3110" s="238">
        <f t="shared" si="129"/>
        <v>26.595569828600173</v>
      </c>
      <c r="F3110" s="238">
        <f t="shared" si="130"/>
        <v>664.88924571500434</v>
      </c>
      <c r="G3110" s="238">
        <f t="shared" si="130"/>
        <v>797.8670948580052</v>
      </c>
      <c r="H3110" s="239"/>
      <c r="I3110" s="240"/>
    </row>
    <row r="3111" spans="1:9" x14ac:dyDescent="0.25">
      <c r="A3111" s="235" t="s">
        <v>18524</v>
      </c>
      <c r="B3111" s="250">
        <v>625130000</v>
      </c>
      <c r="C3111" s="236" t="s">
        <v>20213</v>
      </c>
      <c r="D3111" s="237">
        <v>25.235586087283536</v>
      </c>
      <c r="E3111" s="238">
        <f t="shared" si="129"/>
        <v>30.282703304740242</v>
      </c>
      <c r="F3111" s="238">
        <f t="shared" si="130"/>
        <v>757.06758261850609</v>
      </c>
      <c r="G3111" s="238">
        <f t="shared" si="130"/>
        <v>908.4810991422072</v>
      </c>
      <c r="H3111" s="239"/>
      <c r="I3111" s="240"/>
    </row>
    <row r="3112" spans="1:9" x14ac:dyDescent="0.25">
      <c r="A3112" s="235" t="s">
        <v>18525</v>
      </c>
      <c r="B3112" s="250">
        <v>627691000</v>
      </c>
      <c r="C3112" s="236" t="s">
        <v>20214</v>
      </c>
      <c r="D3112" s="237">
        <v>3.0348996011597484</v>
      </c>
      <c r="E3112" s="238">
        <f t="shared" si="129"/>
        <v>3.6418795213916981</v>
      </c>
      <c r="F3112" s="238">
        <f t="shared" si="130"/>
        <v>91.046988034792449</v>
      </c>
      <c r="G3112" s="238">
        <f t="shared" si="130"/>
        <v>109.25638564175094</v>
      </c>
      <c r="H3112" s="239"/>
      <c r="I3112" s="240"/>
    </row>
    <row r="3113" spans="1:9" x14ac:dyDescent="0.25">
      <c r="A3113" s="235" t="s">
        <v>18525</v>
      </c>
      <c r="B3113" s="250">
        <v>627692000</v>
      </c>
      <c r="C3113" s="236" t="s">
        <v>20215</v>
      </c>
      <c r="D3113" s="237">
        <v>3.8054942779290095</v>
      </c>
      <c r="E3113" s="238">
        <f t="shared" si="129"/>
        <v>4.5665931335148109</v>
      </c>
      <c r="F3113" s="238">
        <f t="shared" si="130"/>
        <v>114.16482833787029</v>
      </c>
      <c r="G3113" s="238">
        <f t="shared" si="130"/>
        <v>136.99779400544432</v>
      </c>
      <c r="H3113" s="239"/>
      <c r="I3113" s="240"/>
    </row>
    <row r="3114" spans="1:9" x14ac:dyDescent="0.25">
      <c r="A3114" s="235" t="s">
        <v>18525</v>
      </c>
      <c r="B3114" s="250">
        <v>627693000</v>
      </c>
      <c r="C3114" s="236" t="s">
        <v>20216</v>
      </c>
      <c r="D3114" s="237">
        <v>4.2157409060324245</v>
      </c>
      <c r="E3114" s="238">
        <f t="shared" si="129"/>
        <v>5.0588890872389092</v>
      </c>
      <c r="F3114" s="238">
        <f t="shared" si="130"/>
        <v>126.47222718097274</v>
      </c>
      <c r="G3114" s="238">
        <f t="shared" si="130"/>
        <v>151.76667261716727</v>
      </c>
      <c r="H3114" s="239"/>
      <c r="I3114" s="240"/>
    </row>
    <row r="3115" spans="1:9" x14ac:dyDescent="0.25">
      <c r="A3115" s="235" t="s">
        <v>18525</v>
      </c>
      <c r="B3115" s="250">
        <v>627694000</v>
      </c>
      <c r="C3115" s="236" t="s">
        <v>20217</v>
      </c>
      <c r="D3115" s="237">
        <v>5.037026844563691</v>
      </c>
      <c r="E3115" s="238">
        <f t="shared" si="129"/>
        <v>6.044432213476429</v>
      </c>
      <c r="F3115" s="238">
        <f t="shared" si="130"/>
        <v>151.11080533691074</v>
      </c>
      <c r="G3115" s="238">
        <f t="shared" si="130"/>
        <v>181.33296640429288</v>
      </c>
      <c r="H3115" s="239"/>
      <c r="I3115" s="240"/>
    </row>
    <row r="3116" spans="1:9" x14ac:dyDescent="0.25">
      <c r="A3116" s="235" t="s">
        <v>18525</v>
      </c>
      <c r="B3116" s="250">
        <v>627695000</v>
      </c>
      <c r="C3116" s="236" t="s">
        <v>20218</v>
      </c>
      <c r="D3116" s="237">
        <v>6.6008847546636202</v>
      </c>
      <c r="E3116" s="238">
        <f t="shared" si="129"/>
        <v>7.9210617055963439</v>
      </c>
      <c r="F3116" s="238">
        <f t="shared" si="130"/>
        <v>198.0265426399086</v>
      </c>
      <c r="G3116" s="238">
        <f t="shared" si="130"/>
        <v>237.63185116789032</v>
      </c>
      <c r="H3116" s="239"/>
      <c r="I3116" s="240"/>
    </row>
    <row r="3117" spans="1:9" x14ac:dyDescent="0.25">
      <c r="A3117" s="235" t="s">
        <v>18525</v>
      </c>
      <c r="B3117" s="250">
        <v>627696000</v>
      </c>
      <c r="C3117" s="236" t="s">
        <v>20219</v>
      </c>
      <c r="D3117" s="237">
        <v>2.1677459565143278</v>
      </c>
      <c r="E3117" s="238">
        <f t="shared" si="129"/>
        <v>2.6012951478171931</v>
      </c>
      <c r="F3117" s="238">
        <f t="shared" si="130"/>
        <v>65.032378695429827</v>
      </c>
      <c r="G3117" s="238">
        <f t="shared" si="130"/>
        <v>78.038854434515798</v>
      </c>
      <c r="H3117" s="239"/>
      <c r="I3117" s="240"/>
    </row>
    <row r="3118" spans="1:9" x14ac:dyDescent="0.25">
      <c r="A3118" s="235" t="s">
        <v>18525</v>
      </c>
      <c r="B3118" s="250">
        <v>627680000</v>
      </c>
      <c r="C3118" s="236" t="s">
        <v>20220</v>
      </c>
      <c r="D3118" s="237">
        <v>2.1680779544731115</v>
      </c>
      <c r="E3118" s="238">
        <f t="shared" si="129"/>
        <v>2.6016935453677337</v>
      </c>
      <c r="F3118" s="238">
        <f t="shared" si="130"/>
        <v>65.042338634193342</v>
      </c>
      <c r="G3118" s="238">
        <f t="shared" si="130"/>
        <v>78.050806361032016</v>
      </c>
      <c r="H3118" s="239"/>
      <c r="I3118" s="240"/>
    </row>
    <row r="3119" spans="1:9" x14ac:dyDescent="0.25">
      <c r="A3119" s="235" t="s">
        <v>18525</v>
      </c>
      <c r="B3119" s="250">
        <v>627682000</v>
      </c>
      <c r="C3119" s="236" t="s">
        <v>20221</v>
      </c>
      <c r="D3119" s="237">
        <v>2.289798823529412</v>
      </c>
      <c r="E3119" s="238">
        <f t="shared" si="129"/>
        <v>2.7477585882352944</v>
      </c>
      <c r="F3119" s="238">
        <f t="shared" si="130"/>
        <v>68.693964705882365</v>
      </c>
      <c r="G3119" s="238">
        <f t="shared" si="130"/>
        <v>82.432757647058835</v>
      </c>
      <c r="H3119" s="239"/>
      <c r="I3119" s="240"/>
    </row>
    <row r="3120" spans="1:9" x14ac:dyDescent="0.25">
      <c r="A3120" s="235" t="s">
        <v>18525</v>
      </c>
      <c r="B3120" s="250">
        <v>627681000</v>
      </c>
      <c r="C3120" s="236" t="s">
        <v>20222</v>
      </c>
      <c r="D3120" s="237">
        <v>2.2159281470309962</v>
      </c>
      <c r="E3120" s="238">
        <f t="shared" si="129"/>
        <v>2.6591137764371955</v>
      </c>
      <c r="F3120" s="238">
        <f t="shared" si="130"/>
        <v>66.47784441092989</v>
      </c>
      <c r="G3120" s="238">
        <f t="shared" si="130"/>
        <v>79.773413293115865</v>
      </c>
      <c r="H3120" s="239"/>
      <c r="I3120" s="240"/>
    </row>
    <row r="3121" spans="1:9" x14ac:dyDescent="0.25">
      <c r="A3121" s="235" t="s">
        <v>18525</v>
      </c>
      <c r="B3121" s="250">
        <v>627683000</v>
      </c>
      <c r="C3121" s="236" t="s">
        <v>20223</v>
      </c>
      <c r="D3121" s="237">
        <v>2.2410514997566935</v>
      </c>
      <c r="E3121" s="238">
        <f t="shared" si="129"/>
        <v>2.6892617997080319</v>
      </c>
      <c r="F3121" s="238">
        <f t="shared" si="130"/>
        <v>67.231544992700805</v>
      </c>
      <c r="G3121" s="238">
        <f t="shared" si="130"/>
        <v>80.677853991240951</v>
      </c>
      <c r="H3121" s="239"/>
      <c r="I3121" s="240"/>
    </row>
    <row r="3122" spans="1:9" x14ac:dyDescent="0.25">
      <c r="A3122" s="235" t="s">
        <v>18525</v>
      </c>
      <c r="B3122" s="250">
        <v>627684000</v>
      </c>
      <c r="C3122" s="236" t="s">
        <v>20224</v>
      </c>
      <c r="D3122" s="237">
        <v>2.4816197798661519</v>
      </c>
      <c r="E3122" s="238">
        <f t="shared" si="129"/>
        <v>2.9779437358393821</v>
      </c>
      <c r="F3122" s="238">
        <f t="shared" si="130"/>
        <v>74.44859339598456</v>
      </c>
      <c r="G3122" s="238">
        <f t="shared" si="130"/>
        <v>89.338312075181463</v>
      </c>
      <c r="H3122" s="239"/>
      <c r="I3122" s="240"/>
    </row>
    <row r="3123" spans="1:9" x14ac:dyDescent="0.25">
      <c r="A3123" s="235" t="s">
        <v>18525</v>
      </c>
      <c r="B3123" s="250">
        <v>627687000</v>
      </c>
      <c r="C3123" s="236" t="s">
        <v>20225</v>
      </c>
      <c r="D3123" s="237">
        <v>2.5532435161326914</v>
      </c>
      <c r="E3123" s="238">
        <f t="shared" si="129"/>
        <v>3.0638922193592295</v>
      </c>
      <c r="F3123" s="238">
        <f t="shared" si="130"/>
        <v>76.597305483980747</v>
      </c>
      <c r="G3123" s="238">
        <f t="shared" si="130"/>
        <v>91.91676658077688</v>
      </c>
      <c r="H3123" s="239"/>
      <c r="I3123" s="240"/>
    </row>
    <row r="3124" spans="1:9" x14ac:dyDescent="0.25">
      <c r="A3124" s="235" t="s">
        <v>18525</v>
      </c>
      <c r="B3124" s="250">
        <v>627688000</v>
      </c>
      <c r="C3124" s="236" t="s">
        <v>20226</v>
      </c>
      <c r="D3124" s="237">
        <v>2.4568882790618498</v>
      </c>
      <c r="E3124" s="238">
        <f t="shared" si="129"/>
        <v>2.9482659348742195</v>
      </c>
      <c r="F3124" s="238">
        <f t="shared" si="130"/>
        <v>73.706648371855493</v>
      </c>
      <c r="G3124" s="238">
        <f t="shared" si="130"/>
        <v>88.447978046226581</v>
      </c>
      <c r="H3124" s="239"/>
      <c r="I3124" s="240"/>
    </row>
    <row r="3125" spans="1:9" x14ac:dyDescent="0.25">
      <c r="A3125" s="235" t="s">
        <v>18525</v>
      </c>
      <c r="B3125" s="250">
        <v>627689000</v>
      </c>
      <c r="C3125" s="236" t="s">
        <v>20227</v>
      </c>
      <c r="D3125" s="237">
        <v>3.4450926824747787</v>
      </c>
      <c r="E3125" s="238">
        <f t="shared" si="129"/>
        <v>4.1341112189697347</v>
      </c>
      <c r="F3125" s="238">
        <f t="shared" si="130"/>
        <v>103.35278047424336</v>
      </c>
      <c r="G3125" s="238">
        <f t="shared" si="130"/>
        <v>124.02333656909204</v>
      </c>
      <c r="H3125" s="239"/>
      <c r="I3125" s="240"/>
    </row>
    <row r="3126" spans="1:9" x14ac:dyDescent="0.25">
      <c r="A3126" s="235" t="s">
        <v>18526</v>
      </c>
      <c r="B3126" s="250" t="s">
        <v>18551</v>
      </c>
      <c r="C3126" s="236" t="s">
        <v>18552</v>
      </c>
      <c r="D3126" s="237">
        <v>3.1150000000000002</v>
      </c>
      <c r="E3126" s="238">
        <f t="shared" si="129"/>
        <v>3.738</v>
      </c>
      <c r="F3126" s="238">
        <f t="shared" si="130"/>
        <v>93.45</v>
      </c>
      <c r="G3126" s="238">
        <f t="shared" si="130"/>
        <v>112.14</v>
      </c>
      <c r="H3126" s="239"/>
      <c r="I3126" s="240"/>
    </row>
    <row r="3127" spans="1:9" x14ac:dyDescent="0.25">
      <c r="A3127" s="235" t="s">
        <v>18526</v>
      </c>
      <c r="B3127" s="250" t="s">
        <v>18553</v>
      </c>
      <c r="C3127" s="236" t="s">
        <v>18554</v>
      </c>
      <c r="D3127" s="237">
        <v>3.2550000000000008</v>
      </c>
      <c r="E3127" s="238">
        <f t="shared" si="129"/>
        <v>3.9060000000000006</v>
      </c>
      <c r="F3127" s="238">
        <f t="shared" si="130"/>
        <v>97.65000000000002</v>
      </c>
      <c r="G3127" s="238">
        <f t="shared" si="130"/>
        <v>117.18000000000002</v>
      </c>
      <c r="H3127" s="239"/>
      <c r="I3127" s="240"/>
    </row>
    <row r="3128" spans="1:9" x14ac:dyDescent="0.25">
      <c r="A3128" s="235" t="s">
        <v>18526</v>
      </c>
      <c r="B3128" s="250" t="s">
        <v>18555</v>
      </c>
      <c r="C3128" s="236" t="s">
        <v>18556</v>
      </c>
      <c r="D3128" s="237">
        <v>2.3130992372651393</v>
      </c>
      <c r="E3128" s="238">
        <f t="shared" si="129"/>
        <v>2.7757190847181672</v>
      </c>
      <c r="F3128" s="238">
        <f t="shared" si="130"/>
        <v>69.392977117954175</v>
      </c>
      <c r="G3128" s="238">
        <f t="shared" si="130"/>
        <v>83.271572541545012</v>
      </c>
      <c r="H3128" s="239"/>
      <c r="I3128" s="240"/>
    </row>
    <row r="3129" spans="1:9" x14ac:dyDescent="0.25">
      <c r="A3129" s="235" t="s">
        <v>18526</v>
      </c>
      <c r="B3129" s="250" t="s">
        <v>18557</v>
      </c>
      <c r="C3129" s="236" t="s">
        <v>18558</v>
      </c>
      <c r="D3129" s="237">
        <v>3.6400000000000006</v>
      </c>
      <c r="E3129" s="238">
        <f t="shared" si="129"/>
        <v>4.3680000000000003</v>
      </c>
      <c r="F3129" s="238">
        <f t="shared" si="130"/>
        <v>109.20000000000002</v>
      </c>
      <c r="G3129" s="238">
        <f t="shared" si="130"/>
        <v>131.04000000000002</v>
      </c>
      <c r="H3129" s="239"/>
      <c r="I3129" s="240"/>
    </row>
    <row r="3130" spans="1:9" x14ac:dyDescent="0.25">
      <c r="A3130" s="235" t="s">
        <v>18526</v>
      </c>
      <c r="B3130" s="250" t="s">
        <v>18559</v>
      </c>
      <c r="C3130" s="236" t="s">
        <v>18560</v>
      </c>
      <c r="D3130" s="237">
        <v>2.5538642400342311</v>
      </c>
      <c r="E3130" s="238">
        <f t="shared" si="129"/>
        <v>3.0646370880410774</v>
      </c>
      <c r="F3130" s="238">
        <f t="shared" si="130"/>
        <v>76.615927201026935</v>
      </c>
      <c r="G3130" s="238">
        <f t="shared" si="130"/>
        <v>91.939112641232327</v>
      </c>
      <c r="H3130" s="239"/>
      <c r="I3130" s="240"/>
    </row>
    <row r="3131" spans="1:9" x14ac:dyDescent="0.25">
      <c r="A3131" s="235" t="s">
        <v>18526</v>
      </c>
      <c r="B3131" s="250" t="s">
        <v>18561</v>
      </c>
      <c r="C3131" s="236" t="s">
        <v>18562</v>
      </c>
      <c r="D3131" s="237">
        <v>4.2</v>
      </c>
      <c r="E3131" s="238">
        <f t="shared" si="129"/>
        <v>5.04</v>
      </c>
      <c r="F3131" s="238">
        <f t="shared" si="130"/>
        <v>126</v>
      </c>
      <c r="G3131" s="238">
        <f t="shared" si="130"/>
        <v>151.19999999999999</v>
      </c>
      <c r="H3131" s="239"/>
      <c r="I3131" s="240"/>
    </row>
    <row r="3132" spans="1:9" x14ac:dyDescent="0.25">
      <c r="A3132" s="235" t="s">
        <v>18526</v>
      </c>
      <c r="B3132" s="250" t="s">
        <v>18563</v>
      </c>
      <c r="C3132" s="236" t="s">
        <v>18564</v>
      </c>
      <c r="D3132" s="237">
        <v>3.2042064477899825</v>
      </c>
      <c r="E3132" s="238">
        <f t="shared" si="129"/>
        <v>3.8450477373479788</v>
      </c>
      <c r="F3132" s="238">
        <f t="shared" si="130"/>
        <v>96.12619343369947</v>
      </c>
      <c r="G3132" s="238">
        <f t="shared" si="130"/>
        <v>115.35143212043937</v>
      </c>
      <c r="H3132" s="239"/>
      <c r="I3132" s="240"/>
    </row>
    <row r="3133" spans="1:9" x14ac:dyDescent="0.25">
      <c r="A3133" s="235" t="s">
        <v>18526</v>
      </c>
      <c r="B3133" s="250" t="s">
        <v>18565</v>
      </c>
      <c r="C3133" s="236" t="s">
        <v>18566</v>
      </c>
      <c r="D3133" s="237">
        <v>5.0399999999999991</v>
      </c>
      <c r="E3133" s="238">
        <f t="shared" si="129"/>
        <v>6.0479999999999992</v>
      </c>
      <c r="F3133" s="238">
        <f t="shared" si="130"/>
        <v>151.19999999999999</v>
      </c>
      <c r="G3133" s="238">
        <f t="shared" si="130"/>
        <v>181.43999999999997</v>
      </c>
      <c r="H3133" s="239"/>
      <c r="I3133" s="240"/>
    </row>
    <row r="3134" spans="1:9" x14ac:dyDescent="0.25">
      <c r="A3134" s="235" t="s">
        <v>18526</v>
      </c>
      <c r="B3134" s="250">
        <v>628860000</v>
      </c>
      <c r="C3134" s="236" t="s">
        <v>18527</v>
      </c>
      <c r="D3134" s="237">
        <v>14.224000000000002</v>
      </c>
      <c r="E3134" s="238">
        <f t="shared" si="129"/>
        <v>17.068800000000003</v>
      </c>
      <c r="F3134" s="238">
        <f t="shared" si="130"/>
        <v>426.72000000000008</v>
      </c>
      <c r="G3134" s="238">
        <f t="shared" si="130"/>
        <v>512.06400000000008</v>
      </c>
      <c r="H3134" s="239"/>
      <c r="I3134" s="240"/>
    </row>
    <row r="3135" spans="1:9" x14ac:dyDescent="0.25">
      <c r="A3135" s="235" t="s">
        <v>18526</v>
      </c>
      <c r="B3135" s="250">
        <v>628861000</v>
      </c>
      <c r="C3135" s="236" t="s">
        <v>18528</v>
      </c>
      <c r="D3135" s="237">
        <v>14.504</v>
      </c>
      <c r="E3135" s="238">
        <f t="shared" si="129"/>
        <v>17.404799999999998</v>
      </c>
      <c r="F3135" s="238">
        <f t="shared" si="130"/>
        <v>435.12</v>
      </c>
      <c r="G3135" s="238">
        <f t="shared" si="130"/>
        <v>522.14399999999989</v>
      </c>
      <c r="H3135" s="239"/>
      <c r="I3135" s="240"/>
    </row>
    <row r="3136" spans="1:9" x14ac:dyDescent="0.25">
      <c r="A3136" s="235" t="s">
        <v>18526</v>
      </c>
      <c r="B3136" s="250">
        <v>628862000</v>
      </c>
      <c r="C3136" s="236" t="s">
        <v>18529</v>
      </c>
      <c r="D3136" s="237">
        <v>12.660350575710167</v>
      </c>
      <c r="E3136" s="238">
        <f t="shared" si="129"/>
        <v>15.192420690852199</v>
      </c>
      <c r="F3136" s="238">
        <f t="shared" si="130"/>
        <v>379.810517271305</v>
      </c>
      <c r="G3136" s="238">
        <f t="shared" si="130"/>
        <v>455.77262072556596</v>
      </c>
      <c r="H3136" s="239"/>
      <c r="I3136" s="240"/>
    </row>
    <row r="3137" spans="1:9" x14ac:dyDescent="0.25">
      <c r="A3137" s="235" t="s">
        <v>18526</v>
      </c>
      <c r="B3137" s="250">
        <v>628863000</v>
      </c>
      <c r="C3137" s="236" t="s">
        <v>18530</v>
      </c>
      <c r="D3137" s="237">
        <v>15.4</v>
      </c>
      <c r="E3137" s="238">
        <f t="shared" si="129"/>
        <v>18.48</v>
      </c>
      <c r="F3137" s="238">
        <f t="shared" si="130"/>
        <v>462</v>
      </c>
      <c r="G3137" s="238">
        <f t="shared" si="130"/>
        <v>554.4</v>
      </c>
      <c r="H3137" s="239"/>
      <c r="I3137" s="240"/>
    </row>
    <row r="3138" spans="1:9" x14ac:dyDescent="0.25">
      <c r="A3138" s="235" t="s">
        <v>18526</v>
      </c>
      <c r="B3138" s="250" t="s">
        <v>18579</v>
      </c>
      <c r="C3138" s="236" t="s">
        <v>18580</v>
      </c>
      <c r="D3138" s="237">
        <v>2.1111795545288534</v>
      </c>
      <c r="E3138" s="238">
        <f t="shared" si="129"/>
        <v>2.5334154654346239</v>
      </c>
      <c r="F3138" s="238">
        <f t="shared" si="130"/>
        <v>63.335386635865603</v>
      </c>
      <c r="G3138" s="238">
        <f t="shared" si="130"/>
        <v>76.002463963038721</v>
      </c>
      <c r="H3138" s="239"/>
      <c r="I3138" s="240"/>
    </row>
    <row r="3139" spans="1:9" x14ac:dyDescent="0.25">
      <c r="A3139" s="235" t="s">
        <v>18526</v>
      </c>
      <c r="B3139" s="250" t="s">
        <v>18567</v>
      </c>
      <c r="C3139" s="236" t="s">
        <v>18568</v>
      </c>
      <c r="D3139" s="237">
        <v>5.1449999999999996</v>
      </c>
      <c r="E3139" s="238">
        <f t="shared" si="129"/>
        <v>6.1739999999999995</v>
      </c>
      <c r="F3139" s="238">
        <f t="shared" si="130"/>
        <v>154.35</v>
      </c>
      <c r="G3139" s="238">
        <f t="shared" si="130"/>
        <v>185.21999999999997</v>
      </c>
      <c r="H3139" s="239"/>
      <c r="I3139" s="240"/>
    </row>
    <row r="3140" spans="1:9" x14ac:dyDescent="0.25">
      <c r="A3140" s="235" t="s">
        <v>18526</v>
      </c>
      <c r="B3140" s="250" t="s">
        <v>18569</v>
      </c>
      <c r="C3140" s="236" t="s">
        <v>18570</v>
      </c>
      <c r="D3140" s="237">
        <v>5.81</v>
      </c>
      <c r="E3140" s="238">
        <f t="shared" si="129"/>
        <v>6.9719999999999995</v>
      </c>
      <c r="F3140" s="238">
        <f t="shared" si="130"/>
        <v>174.29999999999998</v>
      </c>
      <c r="G3140" s="238">
        <f t="shared" si="130"/>
        <v>209.16</v>
      </c>
      <c r="H3140" s="239"/>
      <c r="I3140" s="240"/>
    </row>
    <row r="3141" spans="1:9" x14ac:dyDescent="0.25">
      <c r="A3141" s="235" t="s">
        <v>18526</v>
      </c>
      <c r="B3141" s="250" t="s">
        <v>18571</v>
      </c>
      <c r="C3141" s="236" t="s">
        <v>18572</v>
      </c>
      <c r="D3141" s="237">
        <v>6.37</v>
      </c>
      <c r="E3141" s="238">
        <f t="shared" si="129"/>
        <v>7.6440000000000001</v>
      </c>
      <c r="F3141" s="238">
        <f t="shared" si="130"/>
        <v>191.1</v>
      </c>
      <c r="G3141" s="238">
        <f t="shared" si="130"/>
        <v>229.32</v>
      </c>
      <c r="H3141" s="239"/>
      <c r="I3141" s="240"/>
    </row>
    <row r="3142" spans="1:9" x14ac:dyDescent="0.25">
      <c r="A3142" s="235" t="s">
        <v>18526</v>
      </c>
      <c r="B3142" s="250" t="s">
        <v>18573</v>
      </c>
      <c r="C3142" s="236" t="s">
        <v>18574</v>
      </c>
      <c r="D3142" s="237">
        <v>4.9923923176134242</v>
      </c>
      <c r="E3142" s="238">
        <f t="shared" si="129"/>
        <v>5.9908707811361088</v>
      </c>
      <c r="F3142" s="238">
        <f t="shared" si="130"/>
        <v>149.77176952840273</v>
      </c>
      <c r="G3142" s="238">
        <f t="shared" si="130"/>
        <v>179.72612343408326</v>
      </c>
      <c r="H3142" s="239"/>
      <c r="I3142" s="240"/>
    </row>
    <row r="3143" spans="1:9" x14ac:dyDescent="0.25">
      <c r="A3143" s="235" t="s">
        <v>18526</v>
      </c>
      <c r="B3143" s="250" t="s">
        <v>18575</v>
      </c>
      <c r="C3143" s="236" t="s">
        <v>18576</v>
      </c>
      <c r="D3143" s="237">
        <v>5.6378602522040762</v>
      </c>
      <c r="E3143" s="238">
        <f t="shared" si="129"/>
        <v>6.765432302644891</v>
      </c>
      <c r="F3143" s="238">
        <f t="shared" si="130"/>
        <v>169.13580756612228</v>
      </c>
      <c r="G3143" s="238">
        <f t="shared" si="130"/>
        <v>202.96296907934672</v>
      </c>
      <c r="H3143" s="239"/>
      <c r="I3143" s="240"/>
    </row>
    <row r="3144" spans="1:9" x14ac:dyDescent="0.25">
      <c r="A3144" s="235" t="s">
        <v>18526</v>
      </c>
      <c r="B3144" s="250" t="s">
        <v>18577</v>
      </c>
      <c r="C3144" s="236" t="s">
        <v>18578</v>
      </c>
      <c r="D3144" s="237">
        <v>9.17</v>
      </c>
      <c r="E3144" s="238">
        <f t="shared" si="129"/>
        <v>11.004</v>
      </c>
      <c r="F3144" s="238">
        <f t="shared" si="130"/>
        <v>275.10000000000002</v>
      </c>
      <c r="G3144" s="238">
        <f t="shared" si="130"/>
        <v>330.12</v>
      </c>
      <c r="H3144" s="239"/>
      <c r="I3144" s="240"/>
    </row>
    <row r="3145" spans="1:9" x14ac:dyDescent="0.25">
      <c r="A3145" s="235" t="s">
        <v>18526</v>
      </c>
      <c r="B3145" s="250">
        <v>630577000</v>
      </c>
      <c r="C3145" s="236" t="s">
        <v>18537</v>
      </c>
      <c r="D3145" s="237">
        <v>4.3146745100066584</v>
      </c>
      <c r="E3145" s="238">
        <f t="shared" si="129"/>
        <v>5.1776094120079899</v>
      </c>
      <c r="F3145" s="238">
        <f t="shared" si="130"/>
        <v>129.44023530019976</v>
      </c>
      <c r="G3145" s="238">
        <f t="shared" si="130"/>
        <v>155.32828236023968</v>
      </c>
      <c r="H3145" s="239"/>
      <c r="I3145" s="240"/>
    </row>
    <row r="3146" spans="1:9" x14ac:dyDescent="0.25">
      <c r="A3146" s="235" t="s">
        <v>18526</v>
      </c>
      <c r="B3146" s="250">
        <v>630578000</v>
      </c>
      <c r="C3146" s="236" t="s">
        <v>18538</v>
      </c>
      <c r="D3146" s="237">
        <v>5.2811785812451015</v>
      </c>
      <c r="E3146" s="238">
        <f t="shared" si="129"/>
        <v>6.3374142974941217</v>
      </c>
      <c r="F3146" s="238">
        <f t="shared" si="130"/>
        <v>158.43535743735305</v>
      </c>
      <c r="G3146" s="238">
        <f t="shared" si="130"/>
        <v>190.12242892482365</v>
      </c>
      <c r="H3146" s="239"/>
      <c r="I3146" s="240"/>
    </row>
    <row r="3147" spans="1:9" x14ac:dyDescent="0.25">
      <c r="A3147" s="235" t="s">
        <v>18526</v>
      </c>
      <c r="B3147" s="250">
        <v>630576000</v>
      </c>
      <c r="C3147" s="236" t="s">
        <v>18536</v>
      </c>
      <c r="D3147" s="237">
        <v>3.881588025466201</v>
      </c>
      <c r="E3147" s="238">
        <f t="shared" si="129"/>
        <v>4.6579056305594406</v>
      </c>
      <c r="F3147" s="238">
        <f t="shared" si="130"/>
        <v>116.44764076398603</v>
      </c>
      <c r="G3147" s="238">
        <f t="shared" si="130"/>
        <v>139.73716891678322</v>
      </c>
      <c r="H3147" s="239"/>
      <c r="I3147" s="240"/>
    </row>
    <row r="3148" spans="1:9" x14ac:dyDescent="0.25">
      <c r="A3148" s="235" t="s">
        <v>18526</v>
      </c>
      <c r="B3148" s="250">
        <v>628870000</v>
      </c>
      <c r="C3148" s="236" t="s">
        <v>20228</v>
      </c>
      <c r="D3148" s="237">
        <v>59.826768573083847</v>
      </c>
      <c r="E3148" s="238">
        <f t="shared" si="129"/>
        <v>71.792122287700607</v>
      </c>
      <c r="F3148" s="238">
        <f t="shared" si="130"/>
        <v>1794.8030571925153</v>
      </c>
      <c r="G3148" s="238">
        <f t="shared" si="130"/>
        <v>2153.7636686310184</v>
      </c>
      <c r="H3148" s="239"/>
      <c r="I3148" s="240"/>
    </row>
    <row r="3149" spans="1:9" x14ac:dyDescent="0.25">
      <c r="A3149" s="235" t="s">
        <v>18526</v>
      </c>
      <c r="B3149" s="250">
        <v>628871000</v>
      </c>
      <c r="C3149" s="236" t="s">
        <v>20229</v>
      </c>
      <c r="D3149" s="237">
        <v>66.777610269352948</v>
      </c>
      <c r="E3149" s="238">
        <f t="shared" si="129"/>
        <v>80.133132323223535</v>
      </c>
      <c r="F3149" s="238">
        <f t="shared" si="130"/>
        <v>2003.3283080805884</v>
      </c>
      <c r="G3149" s="238">
        <f t="shared" si="130"/>
        <v>2403.9939696967062</v>
      </c>
      <c r="H3149" s="239"/>
      <c r="I3149" s="240"/>
    </row>
    <row r="3150" spans="1:9" x14ac:dyDescent="0.25">
      <c r="A3150" s="235" t="s">
        <v>18526</v>
      </c>
      <c r="B3150" s="250">
        <v>628872000</v>
      </c>
      <c r="C3150" s="236" t="s">
        <v>20230</v>
      </c>
      <c r="D3150" s="237">
        <v>70.501611070437619</v>
      </c>
      <c r="E3150" s="238">
        <f t="shared" si="129"/>
        <v>84.601933284525145</v>
      </c>
      <c r="F3150" s="238">
        <f t="shared" si="130"/>
        <v>2115.0483321131287</v>
      </c>
      <c r="G3150" s="238">
        <f t="shared" si="130"/>
        <v>2538.0579985357545</v>
      </c>
      <c r="H3150" s="239"/>
      <c r="I3150" s="240"/>
    </row>
    <row r="3151" spans="1:9" x14ac:dyDescent="0.25">
      <c r="A3151" s="235" t="s">
        <v>18526</v>
      </c>
      <c r="B3151" s="250">
        <v>628873000</v>
      </c>
      <c r="C3151" s="236" t="s">
        <v>20231</v>
      </c>
      <c r="D3151" s="237">
        <v>77.700135777126462</v>
      </c>
      <c r="E3151" s="238">
        <f t="shared" si="129"/>
        <v>93.240162932551755</v>
      </c>
      <c r="F3151" s="238">
        <f t="shared" si="130"/>
        <v>2331.0040733137939</v>
      </c>
      <c r="G3151" s="238">
        <f t="shared" si="130"/>
        <v>2797.2048879765525</v>
      </c>
      <c r="H3151" s="239"/>
      <c r="I3151" s="240"/>
    </row>
    <row r="3152" spans="1:9" x14ac:dyDescent="0.25">
      <c r="A3152" s="235" t="s">
        <v>18526</v>
      </c>
      <c r="B3152" s="250">
        <v>628874000</v>
      </c>
      <c r="C3152" s="236" t="s">
        <v>20232</v>
      </c>
      <c r="D3152" s="237">
        <v>109.47585458685022</v>
      </c>
      <c r="E3152" s="238">
        <f t="shared" si="129"/>
        <v>131.37102550422026</v>
      </c>
      <c r="F3152" s="238">
        <f t="shared" si="130"/>
        <v>3284.2756376055067</v>
      </c>
      <c r="G3152" s="238">
        <f t="shared" si="130"/>
        <v>3941.1307651266079</v>
      </c>
      <c r="H3152" s="239"/>
      <c r="I3152" s="240"/>
    </row>
    <row r="3153" spans="1:9" x14ac:dyDescent="0.25">
      <c r="A3153" s="235" t="s">
        <v>18526</v>
      </c>
      <c r="B3153" s="250" t="s">
        <v>18583</v>
      </c>
      <c r="C3153" s="236" t="s">
        <v>18584</v>
      </c>
      <c r="D3153" s="237">
        <v>3.6400000000000006</v>
      </c>
      <c r="E3153" s="238">
        <f t="shared" si="129"/>
        <v>4.3680000000000003</v>
      </c>
      <c r="F3153" s="238">
        <f t="shared" si="130"/>
        <v>109.20000000000002</v>
      </c>
      <c r="G3153" s="238">
        <f t="shared" si="130"/>
        <v>131.04000000000002</v>
      </c>
      <c r="H3153" s="239"/>
      <c r="I3153" s="240"/>
    </row>
    <row r="3154" spans="1:9" x14ac:dyDescent="0.25">
      <c r="A3154" s="235" t="s">
        <v>18526</v>
      </c>
      <c r="B3154" s="250" t="s">
        <v>18585</v>
      </c>
      <c r="C3154" s="236" t="s">
        <v>18586</v>
      </c>
      <c r="D3154" s="237">
        <v>4.2349999999999994</v>
      </c>
      <c r="E3154" s="238">
        <f t="shared" si="129"/>
        <v>5.081999999999999</v>
      </c>
      <c r="F3154" s="238">
        <f t="shared" si="130"/>
        <v>127.04999999999998</v>
      </c>
      <c r="G3154" s="238">
        <f t="shared" si="130"/>
        <v>152.45999999999998</v>
      </c>
      <c r="H3154" s="239"/>
      <c r="I3154" s="240"/>
    </row>
    <row r="3155" spans="1:9" x14ac:dyDescent="0.25">
      <c r="A3155" s="235" t="s">
        <v>18526</v>
      </c>
      <c r="B3155" s="250" t="s">
        <v>18587</v>
      </c>
      <c r="C3155" s="236" t="s">
        <v>18588</v>
      </c>
      <c r="D3155" s="237">
        <v>4.83</v>
      </c>
      <c r="E3155" s="238">
        <f t="shared" si="129"/>
        <v>5.7960000000000003</v>
      </c>
      <c r="F3155" s="238">
        <f t="shared" si="130"/>
        <v>144.9</v>
      </c>
      <c r="G3155" s="238">
        <f t="shared" si="130"/>
        <v>173.88</v>
      </c>
      <c r="H3155" s="239"/>
      <c r="I3155" s="240"/>
    </row>
    <row r="3156" spans="1:9" x14ac:dyDescent="0.25">
      <c r="A3156" s="235" t="s">
        <v>18526</v>
      </c>
      <c r="B3156" s="250" t="s">
        <v>18589</v>
      </c>
      <c r="C3156" s="236" t="s">
        <v>18590</v>
      </c>
      <c r="D3156" s="237">
        <v>3.477190557563544</v>
      </c>
      <c r="E3156" s="238">
        <f t="shared" si="129"/>
        <v>4.1726286690762526</v>
      </c>
      <c r="F3156" s="238">
        <f t="shared" si="130"/>
        <v>104.31571672690632</v>
      </c>
      <c r="G3156" s="238">
        <f t="shared" si="130"/>
        <v>125.17886007228758</v>
      </c>
      <c r="H3156" s="239"/>
      <c r="I3156" s="240"/>
    </row>
    <row r="3157" spans="1:9" x14ac:dyDescent="0.25">
      <c r="A3157" s="235" t="s">
        <v>18526</v>
      </c>
      <c r="B3157" s="250" t="s">
        <v>18581</v>
      </c>
      <c r="C3157" s="236" t="s">
        <v>18582</v>
      </c>
      <c r="D3157" s="237">
        <v>3.3600000000000003</v>
      </c>
      <c r="E3157" s="238">
        <f t="shared" si="129"/>
        <v>4.032</v>
      </c>
      <c r="F3157" s="238">
        <f t="shared" si="130"/>
        <v>100.80000000000001</v>
      </c>
      <c r="G3157" s="238">
        <f t="shared" si="130"/>
        <v>120.96000000000001</v>
      </c>
      <c r="H3157" s="239"/>
      <c r="I3157" s="240"/>
    </row>
    <row r="3158" spans="1:9" x14ac:dyDescent="0.25">
      <c r="A3158" s="235" t="s">
        <v>18526</v>
      </c>
      <c r="B3158" s="250">
        <v>630571000</v>
      </c>
      <c r="C3158" s="236" t="s">
        <v>18532</v>
      </c>
      <c r="D3158" s="237">
        <v>1.6146934378220443</v>
      </c>
      <c r="E3158" s="238">
        <f t="shared" si="129"/>
        <v>1.937632125386453</v>
      </c>
      <c r="F3158" s="238">
        <f t="shared" si="130"/>
        <v>48.44080313466133</v>
      </c>
      <c r="G3158" s="238">
        <f t="shared" si="130"/>
        <v>58.128963761593589</v>
      </c>
      <c r="H3158" s="239"/>
      <c r="I3158" s="240"/>
    </row>
    <row r="3159" spans="1:9" x14ac:dyDescent="0.25">
      <c r="A3159" s="235" t="s">
        <v>18526</v>
      </c>
      <c r="B3159" s="250">
        <v>630572000</v>
      </c>
      <c r="C3159" s="236" t="s">
        <v>18533</v>
      </c>
      <c r="D3159" s="237">
        <v>1.7347352340271567</v>
      </c>
      <c r="E3159" s="238">
        <f t="shared" si="129"/>
        <v>2.0816822808325881</v>
      </c>
      <c r="F3159" s="238">
        <f t="shared" si="130"/>
        <v>52.042057020814703</v>
      </c>
      <c r="G3159" s="238">
        <f t="shared" si="130"/>
        <v>62.450468424977643</v>
      </c>
      <c r="H3159" s="239"/>
      <c r="I3159" s="240"/>
    </row>
    <row r="3160" spans="1:9" x14ac:dyDescent="0.25">
      <c r="A3160" s="235" t="s">
        <v>18526</v>
      </c>
      <c r="B3160" s="250">
        <v>630573000</v>
      </c>
      <c r="C3160" s="236" t="s">
        <v>18534</v>
      </c>
      <c r="D3160" s="237">
        <v>1.7600267222555988</v>
      </c>
      <c r="E3160" s="238">
        <f t="shared" si="129"/>
        <v>2.1120320667067185</v>
      </c>
      <c r="F3160" s="238">
        <f t="shared" si="130"/>
        <v>52.800801667667962</v>
      </c>
      <c r="G3160" s="238">
        <f t="shared" si="130"/>
        <v>63.360962001201557</v>
      </c>
      <c r="H3160" s="239"/>
      <c r="I3160" s="240"/>
    </row>
    <row r="3161" spans="1:9" x14ac:dyDescent="0.25">
      <c r="A3161" s="235" t="s">
        <v>18526</v>
      </c>
      <c r="B3161" s="250">
        <v>630574000</v>
      </c>
      <c r="C3161" s="236" t="s">
        <v>18535</v>
      </c>
      <c r="D3161" s="237">
        <v>2.3149954912032005</v>
      </c>
      <c r="E3161" s="238">
        <f t="shared" si="129"/>
        <v>2.7779945894438405</v>
      </c>
      <c r="F3161" s="238">
        <f t="shared" si="130"/>
        <v>69.449864736096018</v>
      </c>
      <c r="G3161" s="238">
        <f t="shared" si="130"/>
        <v>83.33983768331521</v>
      </c>
      <c r="H3161" s="239"/>
      <c r="I3161" s="240"/>
    </row>
    <row r="3162" spans="1:9" x14ac:dyDescent="0.25">
      <c r="A3162" s="235" t="s">
        <v>18526</v>
      </c>
      <c r="B3162" s="250">
        <v>630570000</v>
      </c>
      <c r="C3162" s="236" t="s">
        <v>18531</v>
      </c>
      <c r="D3162" s="237">
        <v>1.4932659757282998</v>
      </c>
      <c r="E3162" s="238">
        <f t="shared" si="129"/>
        <v>1.7919191708739597</v>
      </c>
      <c r="F3162" s="238">
        <f t="shared" si="130"/>
        <v>44.797979271848995</v>
      </c>
      <c r="G3162" s="238">
        <f t="shared" si="130"/>
        <v>53.757575126218789</v>
      </c>
      <c r="H3162" s="239"/>
      <c r="I3162" s="240"/>
    </row>
    <row r="3163" spans="1:9" x14ac:dyDescent="0.25">
      <c r="A3163" s="235" t="s">
        <v>18526</v>
      </c>
      <c r="B3163" s="250">
        <v>630901000</v>
      </c>
      <c r="C3163" s="236" t="s">
        <v>18541</v>
      </c>
      <c r="D3163" s="237">
        <v>4.6043013824766277</v>
      </c>
      <c r="E3163" s="238">
        <f t="shared" ref="E3163:E3226" si="131">D3163*1.2</f>
        <v>5.5251616589719532</v>
      </c>
      <c r="F3163" s="238">
        <f t="shared" ref="F3163:G3226" si="132">D3163*$F$1</f>
        <v>138.12904147429884</v>
      </c>
      <c r="G3163" s="238">
        <f t="shared" si="132"/>
        <v>165.7548497691586</v>
      </c>
      <c r="H3163" s="239"/>
      <c r="I3163" s="240"/>
    </row>
    <row r="3164" spans="1:9" x14ac:dyDescent="0.25">
      <c r="A3164" s="235" t="s">
        <v>18526</v>
      </c>
      <c r="B3164" s="250">
        <v>630902000</v>
      </c>
      <c r="C3164" s="236" t="s">
        <v>18542</v>
      </c>
      <c r="D3164" s="237">
        <v>5.2770200485466123</v>
      </c>
      <c r="E3164" s="238">
        <f t="shared" si="131"/>
        <v>6.3324240582559348</v>
      </c>
      <c r="F3164" s="238">
        <f t="shared" si="132"/>
        <v>158.31060145639836</v>
      </c>
      <c r="G3164" s="238">
        <f t="shared" si="132"/>
        <v>189.97272174767804</v>
      </c>
      <c r="H3164" s="239"/>
      <c r="I3164" s="240"/>
    </row>
    <row r="3165" spans="1:9" x14ac:dyDescent="0.25">
      <c r="A3165" s="235" t="s">
        <v>18526</v>
      </c>
      <c r="B3165" s="250">
        <v>630903000</v>
      </c>
      <c r="C3165" s="236" t="s">
        <v>18543</v>
      </c>
      <c r="D3165" s="237">
        <v>5.5154542306497572</v>
      </c>
      <c r="E3165" s="238">
        <f t="shared" si="131"/>
        <v>6.618545076779708</v>
      </c>
      <c r="F3165" s="238">
        <f t="shared" si="132"/>
        <v>165.46362691949273</v>
      </c>
      <c r="G3165" s="238">
        <f t="shared" si="132"/>
        <v>198.55635230339124</v>
      </c>
      <c r="H3165" s="239"/>
      <c r="I3165" s="240"/>
    </row>
    <row r="3166" spans="1:9" x14ac:dyDescent="0.25">
      <c r="A3166" s="235" t="s">
        <v>18526</v>
      </c>
      <c r="B3166" s="250">
        <v>630909000</v>
      </c>
      <c r="C3166" s="236" t="s">
        <v>18549</v>
      </c>
      <c r="D3166" s="237">
        <v>30.938289205812776</v>
      </c>
      <c r="E3166" s="238">
        <f t="shared" si="131"/>
        <v>37.125947046975327</v>
      </c>
      <c r="F3166" s="238">
        <f t="shared" si="132"/>
        <v>928.14867617438324</v>
      </c>
      <c r="G3166" s="238">
        <f t="shared" si="132"/>
        <v>1113.7784114092599</v>
      </c>
      <c r="H3166" s="239"/>
      <c r="I3166" s="240"/>
    </row>
    <row r="3167" spans="1:9" x14ac:dyDescent="0.25">
      <c r="A3167" s="235" t="s">
        <v>18526</v>
      </c>
      <c r="B3167" s="250">
        <v>630904000</v>
      </c>
      <c r="C3167" s="236" t="s">
        <v>18544</v>
      </c>
      <c r="D3167" s="237">
        <v>7.035926407991135</v>
      </c>
      <c r="E3167" s="238">
        <f t="shared" si="131"/>
        <v>8.4431116895893616</v>
      </c>
      <c r="F3167" s="238">
        <f t="shared" si="132"/>
        <v>211.07779223973404</v>
      </c>
      <c r="G3167" s="238">
        <f t="shared" si="132"/>
        <v>253.29335068768086</v>
      </c>
      <c r="H3167" s="239"/>
      <c r="I3167" s="240"/>
    </row>
    <row r="3168" spans="1:9" x14ac:dyDescent="0.25">
      <c r="A3168" s="235" t="s">
        <v>18526</v>
      </c>
      <c r="B3168" s="250">
        <v>630905000</v>
      </c>
      <c r="C3168" s="236" t="s">
        <v>18545</v>
      </c>
      <c r="D3168" s="237">
        <v>7.5418454047110624</v>
      </c>
      <c r="E3168" s="238">
        <f t="shared" si="131"/>
        <v>9.0502144856532745</v>
      </c>
      <c r="F3168" s="238">
        <f t="shared" si="132"/>
        <v>226.25536214133186</v>
      </c>
      <c r="G3168" s="238">
        <f t="shared" si="132"/>
        <v>271.50643456959824</v>
      </c>
      <c r="H3168" s="239"/>
      <c r="I3168" s="240"/>
    </row>
    <row r="3169" spans="1:9" x14ac:dyDescent="0.25">
      <c r="A3169" s="235" t="s">
        <v>18526</v>
      </c>
      <c r="B3169" s="250">
        <v>630910000</v>
      </c>
      <c r="C3169" s="236" t="s">
        <v>18550</v>
      </c>
      <c r="D3169" s="237">
        <v>38.995084655900868</v>
      </c>
      <c r="E3169" s="238">
        <f t="shared" si="131"/>
        <v>46.794101587081038</v>
      </c>
      <c r="F3169" s="238">
        <f t="shared" si="132"/>
        <v>1169.852539677026</v>
      </c>
      <c r="G3169" s="238">
        <f t="shared" si="132"/>
        <v>1403.8230476124311</v>
      </c>
      <c r="H3169" s="239"/>
      <c r="I3169" s="240"/>
    </row>
    <row r="3170" spans="1:9" x14ac:dyDescent="0.25">
      <c r="A3170" s="235" t="s">
        <v>18526</v>
      </c>
      <c r="B3170" s="250">
        <v>630906000</v>
      </c>
      <c r="C3170" s="236" t="s">
        <v>18546</v>
      </c>
      <c r="D3170" s="237">
        <v>8.7711903118346513</v>
      </c>
      <c r="E3170" s="238">
        <f t="shared" si="131"/>
        <v>10.525428374201582</v>
      </c>
      <c r="F3170" s="238">
        <f t="shared" si="132"/>
        <v>263.13570935503952</v>
      </c>
      <c r="G3170" s="238">
        <f t="shared" si="132"/>
        <v>315.76285122604747</v>
      </c>
      <c r="H3170" s="239"/>
      <c r="I3170" s="240"/>
    </row>
    <row r="3171" spans="1:9" x14ac:dyDescent="0.25">
      <c r="A3171" s="235" t="s">
        <v>18526</v>
      </c>
      <c r="B3171" s="250">
        <v>630592000</v>
      </c>
      <c r="C3171" s="236" t="s">
        <v>18539</v>
      </c>
      <c r="D3171" s="237">
        <v>3.8295420923622401</v>
      </c>
      <c r="E3171" s="238">
        <f t="shared" si="131"/>
        <v>4.5954505108346879</v>
      </c>
      <c r="F3171" s="238">
        <f t="shared" si="132"/>
        <v>114.88626277086721</v>
      </c>
      <c r="G3171" s="238">
        <f t="shared" si="132"/>
        <v>137.86351532504062</v>
      </c>
      <c r="H3171" s="239"/>
      <c r="I3171" s="240"/>
    </row>
    <row r="3172" spans="1:9" x14ac:dyDescent="0.25">
      <c r="A3172" s="235" t="s">
        <v>18526</v>
      </c>
      <c r="B3172" s="250">
        <v>630593000</v>
      </c>
      <c r="C3172" s="236" t="s">
        <v>18540</v>
      </c>
      <c r="D3172" s="237">
        <v>3.9982510554993027</v>
      </c>
      <c r="E3172" s="238">
        <f t="shared" si="131"/>
        <v>4.7979012665991627</v>
      </c>
      <c r="F3172" s="238">
        <f t="shared" si="132"/>
        <v>119.94753166497908</v>
      </c>
      <c r="G3172" s="238">
        <f t="shared" si="132"/>
        <v>143.93703799797487</v>
      </c>
      <c r="H3172" s="239"/>
      <c r="I3172" s="240"/>
    </row>
    <row r="3173" spans="1:9" x14ac:dyDescent="0.25">
      <c r="A3173" s="235" t="s">
        <v>18526</v>
      </c>
      <c r="B3173" s="250">
        <v>630907000</v>
      </c>
      <c r="C3173" s="236" t="s">
        <v>18547</v>
      </c>
      <c r="D3173" s="237">
        <v>4.1187511488747868</v>
      </c>
      <c r="E3173" s="238">
        <f t="shared" si="131"/>
        <v>4.9425013786497436</v>
      </c>
      <c r="F3173" s="238">
        <f t="shared" si="132"/>
        <v>123.5625344662436</v>
      </c>
      <c r="G3173" s="238">
        <f t="shared" si="132"/>
        <v>148.27504135949232</v>
      </c>
      <c r="H3173" s="239"/>
      <c r="I3173" s="240"/>
    </row>
    <row r="3174" spans="1:9" x14ac:dyDescent="0.25">
      <c r="A3174" s="235" t="s">
        <v>18526</v>
      </c>
      <c r="B3174" s="250">
        <v>630908000</v>
      </c>
      <c r="C3174" s="236" t="s">
        <v>18548</v>
      </c>
      <c r="D3174" s="237">
        <v>4.6043013824766277</v>
      </c>
      <c r="E3174" s="238">
        <f t="shared" si="131"/>
        <v>5.5251616589719532</v>
      </c>
      <c r="F3174" s="238">
        <f t="shared" si="132"/>
        <v>138.12904147429884</v>
      </c>
      <c r="G3174" s="238">
        <f t="shared" si="132"/>
        <v>165.7548497691586</v>
      </c>
      <c r="H3174" s="239"/>
      <c r="I3174" s="240"/>
    </row>
    <row r="3175" spans="1:9" x14ac:dyDescent="0.25">
      <c r="A3175" s="235" t="s">
        <v>18591</v>
      </c>
      <c r="B3175" s="250">
        <v>628845000</v>
      </c>
      <c r="C3175" s="236" t="s">
        <v>18593</v>
      </c>
      <c r="D3175" s="237">
        <v>2.876093563235596</v>
      </c>
      <c r="E3175" s="238">
        <f t="shared" si="131"/>
        <v>3.4513122758827151</v>
      </c>
      <c r="F3175" s="238">
        <f t="shared" si="132"/>
        <v>86.282806897067871</v>
      </c>
      <c r="G3175" s="238">
        <f t="shared" si="132"/>
        <v>103.53936827648145</v>
      </c>
      <c r="H3175" s="239"/>
      <c r="I3175" s="240"/>
    </row>
    <row r="3176" spans="1:9" x14ac:dyDescent="0.25">
      <c r="A3176" s="235" t="s">
        <v>18591</v>
      </c>
      <c r="B3176" s="250">
        <v>628847000</v>
      </c>
      <c r="C3176" s="236" t="s">
        <v>18594</v>
      </c>
      <c r="D3176" s="237">
        <v>3.2062444522032751</v>
      </c>
      <c r="E3176" s="238">
        <f t="shared" si="131"/>
        <v>3.8474933426439302</v>
      </c>
      <c r="F3176" s="238">
        <f t="shared" si="132"/>
        <v>96.18733356609826</v>
      </c>
      <c r="G3176" s="238">
        <f t="shared" si="132"/>
        <v>115.42480027931791</v>
      </c>
      <c r="H3176" s="239"/>
      <c r="I3176" s="240"/>
    </row>
    <row r="3177" spans="1:9" x14ac:dyDescent="0.25">
      <c r="A3177" s="235" t="s">
        <v>18591</v>
      </c>
      <c r="B3177" s="250">
        <v>628843000</v>
      </c>
      <c r="C3177" s="236" t="s">
        <v>18592</v>
      </c>
      <c r="D3177" s="237">
        <v>2.6802391503676191</v>
      </c>
      <c r="E3177" s="238">
        <f t="shared" si="131"/>
        <v>3.2162869804411427</v>
      </c>
      <c r="F3177" s="238">
        <f t="shared" si="132"/>
        <v>80.407174511028572</v>
      </c>
      <c r="G3177" s="238">
        <f t="shared" si="132"/>
        <v>96.488609413234286</v>
      </c>
      <c r="H3177" s="239"/>
      <c r="I3177" s="240"/>
    </row>
    <row r="3178" spans="1:9" x14ac:dyDescent="0.25">
      <c r="A3178" s="235" t="s">
        <v>18595</v>
      </c>
      <c r="B3178" s="250">
        <v>627609000</v>
      </c>
      <c r="C3178" s="236" t="s">
        <v>18596</v>
      </c>
      <c r="D3178" s="237">
        <v>255.86597476969075</v>
      </c>
      <c r="E3178" s="238">
        <f t="shared" si="131"/>
        <v>307.0391697236289</v>
      </c>
      <c r="F3178" s="238">
        <f t="shared" si="132"/>
        <v>7675.9792430907228</v>
      </c>
      <c r="G3178" s="238">
        <f t="shared" si="132"/>
        <v>9211.1750917088666</v>
      </c>
      <c r="H3178" s="239"/>
      <c r="I3178" s="240"/>
    </row>
    <row r="3179" spans="1:9" x14ac:dyDescent="0.25">
      <c r="A3179" s="235" t="s">
        <v>18595</v>
      </c>
      <c r="B3179" s="250">
        <v>630980000</v>
      </c>
      <c r="C3179" s="236" t="s">
        <v>18610</v>
      </c>
      <c r="D3179" s="237">
        <v>254.07825950998617</v>
      </c>
      <c r="E3179" s="238">
        <f t="shared" si="131"/>
        <v>304.89391141198337</v>
      </c>
      <c r="F3179" s="238">
        <f t="shared" si="132"/>
        <v>7622.3477852995848</v>
      </c>
      <c r="G3179" s="238">
        <f t="shared" si="132"/>
        <v>9146.8173423595017</v>
      </c>
      <c r="H3179" s="239"/>
      <c r="I3179" s="240"/>
    </row>
    <row r="3180" spans="1:9" x14ac:dyDescent="0.25">
      <c r="A3180" s="235" t="s">
        <v>18595</v>
      </c>
      <c r="B3180" s="250">
        <v>628329000</v>
      </c>
      <c r="C3180" s="236" t="s">
        <v>18597</v>
      </c>
      <c r="D3180" s="237">
        <v>65.96915915912443</v>
      </c>
      <c r="E3180" s="238">
        <f t="shared" si="131"/>
        <v>79.162990990949311</v>
      </c>
      <c r="F3180" s="238">
        <f t="shared" si="132"/>
        <v>1979.074774773733</v>
      </c>
      <c r="G3180" s="238">
        <f t="shared" si="132"/>
        <v>2374.8897297284793</v>
      </c>
      <c r="H3180" s="239"/>
      <c r="I3180" s="240"/>
    </row>
    <row r="3181" spans="1:9" x14ac:dyDescent="0.25">
      <c r="A3181" s="235" t="s">
        <v>18595</v>
      </c>
      <c r="B3181" s="250">
        <v>630106000</v>
      </c>
      <c r="C3181" s="236" t="s">
        <v>18599</v>
      </c>
      <c r="D3181" s="237">
        <v>10.896655897108573</v>
      </c>
      <c r="E3181" s="238">
        <f t="shared" si="131"/>
        <v>13.075987076530287</v>
      </c>
      <c r="F3181" s="238">
        <f t="shared" si="132"/>
        <v>326.89967691325717</v>
      </c>
      <c r="G3181" s="238">
        <f t="shared" si="132"/>
        <v>392.27961229590863</v>
      </c>
      <c r="H3181" s="239"/>
      <c r="I3181" s="240"/>
    </row>
    <row r="3182" spans="1:9" x14ac:dyDescent="0.25">
      <c r="A3182" s="235" t="s">
        <v>18595</v>
      </c>
      <c r="B3182" s="250">
        <v>630118000</v>
      </c>
      <c r="C3182" s="236" t="s">
        <v>18600</v>
      </c>
      <c r="D3182" s="237">
        <v>10.574985626727869</v>
      </c>
      <c r="E3182" s="238">
        <f t="shared" si="131"/>
        <v>12.689982752073442</v>
      </c>
      <c r="F3182" s="238">
        <f t="shared" si="132"/>
        <v>317.24956880183606</v>
      </c>
      <c r="G3182" s="238">
        <f t="shared" si="132"/>
        <v>380.69948256220329</v>
      </c>
      <c r="H3182" s="239"/>
      <c r="I3182" s="240"/>
    </row>
    <row r="3183" spans="1:9" x14ac:dyDescent="0.25">
      <c r="A3183" s="235" t="s">
        <v>18595</v>
      </c>
      <c r="B3183" s="250">
        <v>630119000</v>
      </c>
      <c r="C3183" s="236" t="s">
        <v>18601</v>
      </c>
      <c r="D3183" s="237">
        <v>9.9657929007659796</v>
      </c>
      <c r="E3183" s="238">
        <f t="shared" si="131"/>
        <v>11.958951480919175</v>
      </c>
      <c r="F3183" s="238">
        <f t="shared" si="132"/>
        <v>298.97378702297937</v>
      </c>
      <c r="G3183" s="238">
        <f t="shared" si="132"/>
        <v>358.76854442757525</v>
      </c>
      <c r="H3183" s="239"/>
      <c r="I3183" s="240"/>
    </row>
    <row r="3184" spans="1:9" x14ac:dyDescent="0.25">
      <c r="A3184" s="235" t="s">
        <v>18595</v>
      </c>
      <c r="B3184" s="250">
        <v>630120000</v>
      </c>
      <c r="C3184" s="236" t="s">
        <v>18602</v>
      </c>
      <c r="D3184" s="237">
        <v>9.8990952950317457</v>
      </c>
      <c r="E3184" s="238">
        <f t="shared" si="131"/>
        <v>11.878914354038095</v>
      </c>
      <c r="F3184" s="238">
        <f t="shared" si="132"/>
        <v>296.97285885095238</v>
      </c>
      <c r="G3184" s="238">
        <f t="shared" si="132"/>
        <v>356.36743062114283</v>
      </c>
      <c r="H3184" s="239"/>
      <c r="I3184" s="240"/>
    </row>
    <row r="3185" spans="1:9" x14ac:dyDescent="0.25">
      <c r="A3185" s="235" t="s">
        <v>18595</v>
      </c>
      <c r="B3185" s="250">
        <v>630121000</v>
      </c>
      <c r="C3185" s="236" t="s">
        <v>18603</v>
      </c>
      <c r="D3185" s="237">
        <v>10.286920708615863</v>
      </c>
      <c r="E3185" s="238">
        <f t="shared" si="131"/>
        <v>12.344304850339036</v>
      </c>
      <c r="F3185" s="238">
        <f t="shared" si="132"/>
        <v>308.60762125847589</v>
      </c>
      <c r="G3185" s="238">
        <f t="shared" si="132"/>
        <v>370.32914551017109</v>
      </c>
      <c r="H3185" s="239"/>
      <c r="I3185" s="240"/>
    </row>
    <row r="3186" spans="1:9" x14ac:dyDescent="0.25">
      <c r="A3186" s="235" t="s">
        <v>18595</v>
      </c>
      <c r="B3186" s="250">
        <v>630105000</v>
      </c>
      <c r="C3186" s="236" t="s">
        <v>18598</v>
      </c>
      <c r="D3186" s="237">
        <v>10.415126974102126</v>
      </c>
      <c r="E3186" s="238">
        <f t="shared" si="131"/>
        <v>12.49815236892255</v>
      </c>
      <c r="F3186" s="238">
        <f t="shared" si="132"/>
        <v>312.45380922306379</v>
      </c>
      <c r="G3186" s="238">
        <f t="shared" si="132"/>
        <v>374.94457106767652</v>
      </c>
      <c r="H3186" s="239"/>
      <c r="I3186" s="240"/>
    </row>
    <row r="3187" spans="1:9" x14ac:dyDescent="0.25">
      <c r="A3187" s="235" t="s">
        <v>18595</v>
      </c>
      <c r="B3187" s="250">
        <v>631505000</v>
      </c>
      <c r="C3187" s="236" t="s">
        <v>18615</v>
      </c>
      <c r="D3187" s="237">
        <v>27.62273511984198</v>
      </c>
      <c r="E3187" s="238">
        <f t="shared" si="131"/>
        <v>33.147282143810372</v>
      </c>
      <c r="F3187" s="238">
        <f t="shared" si="132"/>
        <v>828.68205359525939</v>
      </c>
      <c r="G3187" s="238">
        <f t="shared" si="132"/>
        <v>994.41846431431122</v>
      </c>
      <c r="H3187" s="239"/>
      <c r="I3187" s="240"/>
    </row>
    <row r="3188" spans="1:9" x14ac:dyDescent="0.25">
      <c r="A3188" s="235" t="s">
        <v>18595</v>
      </c>
      <c r="B3188" s="250">
        <v>631248000</v>
      </c>
      <c r="C3188" s="236" t="s">
        <v>18611</v>
      </c>
      <c r="D3188" s="237">
        <v>53.777713332883003</v>
      </c>
      <c r="E3188" s="238">
        <f t="shared" si="131"/>
        <v>64.533255999459598</v>
      </c>
      <c r="F3188" s="238">
        <f t="shared" si="132"/>
        <v>1613.3313999864902</v>
      </c>
      <c r="G3188" s="238">
        <f t="shared" si="132"/>
        <v>1935.997679983788</v>
      </c>
      <c r="H3188" s="239"/>
      <c r="I3188" s="240"/>
    </row>
    <row r="3189" spans="1:9" x14ac:dyDescent="0.25">
      <c r="A3189" s="235" t="s">
        <v>18595</v>
      </c>
      <c r="B3189" s="250">
        <v>631567000</v>
      </c>
      <c r="C3189" s="236" t="s">
        <v>18617</v>
      </c>
      <c r="D3189" s="237">
        <v>7.227407803649097</v>
      </c>
      <c r="E3189" s="238">
        <f t="shared" si="131"/>
        <v>8.672889364378916</v>
      </c>
      <c r="F3189" s="238">
        <f t="shared" si="132"/>
        <v>216.8222341094729</v>
      </c>
      <c r="G3189" s="238">
        <f t="shared" si="132"/>
        <v>260.1866809313675</v>
      </c>
      <c r="H3189" s="239"/>
      <c r="I3189" s="240"/>
    </row>
    <row r="3190" spans="1:9" x14ac:dyDescent="0.25">
      <c r="A3190" s="235" t="s">
        <v>18595</v>
      </c>
      <c r="B3190" s="250">
        <v>631507000</v>
      </c>
      <c r="C3190" s="236" t="s">
        <v>18616</v>
      </c>
      <c r="D3190" s="237">
        <v>49.214635080860354</v>
      </c>
      <c r="E3190" s="238">
        <f t="shared" si="131"/>
        <v>59.057562097032424</v>
      </c>
      <c r="F3190" s="238">
        <f t="shared" si="132"/>
        <v>1476.4390524258106</v>
      </c>
      <c r="G3190" s="238">
        <f t="shared" si="132"/>
        <v>1771.7268629109726</v>
      </c>
      <c r="H3190" s="239"/>
      <c r="I3190" s="240"/>
    </row>
    <row r="3191" spans="1:9" x14ac:dyDescent="0.25">
      <c r="A3191" s="235" t="s">
        <v>18595</v>
      </c>
      <c r="B3191" s="250">
        <v>631503000</v>
      </c>
      <c r="C3191" s="236" t="s">
        <v>18613</v>
      </c>
      <c r="D3191" s="237">
        <v>1.3215011764705884</v>
      </c>
      <c r="E3191" s="238">
        <f t="shared" si="131"/>
        <v>1.5858014117647061</v>
      </c>
      <c r="F3191" s="238">
        <f t="shared" si="132"/>
        <v>39.645035294117655</v>
      </c>
      <c r="G3191" s="238">
        <f t="shared" si="132"/>
        <v>47.574042352941184</v>
      </c>
      <c r="H3191" s="239"/>
      <c r="I3191" s="240"/>
    </row>
    <row r="3192" spans="1:9" x14ac:dyDescent="0.25">
      <c r="A3192" s="235" t="s">
        <v>18595</v>
      </c>
      <c r="B3192" s="250">
        <v>631660000</v>
      </c>
      <c r="C3192" s="236" t="s">
        <v>18618</v>
      </c>
      <c r="D3192" s="237">
        <v>20.359531896399808</v>
      </c>
      <c r="E3192" s="238">
        <f t="shared" si="131"/>
        <v>24.431438275679771</v>
      </c>
      <c r="F3192" s="238">
        <f t="shared" si="132"/>
        <v>610.78595689199426</v>
      </c>
      <c r="G3192" s="238">
        <f t="shared" si="132"/>
        <v>732.94314827039307</v>
      </c>
      <c r="H3192" s="239"/>
      <c r="I3192" s="240"/>
    </row>
    <row r="3193" spans="1:9" x14ac:dyDescent="0.25">
      <c r="A3193" s="235" t="s">
        <v>18595</v>
      </c>
      <c r="B3193" s="250">
        <v>631720000</v>
      </c>
      <c r="C3193" s="236" t="s">
        <v>18619</v>
      </c>
      <c r="D3193" s="237">
        <v>8.6722515913683917</v>
      </c>
      <c r="E3193" s="238">
        <f t="shared" si="131"/>
        <v>10.40670190964207</v>
      </c>
      <c r="F3193" s="238">
        <f t="shared" si="132"/>
        <v>260.16754774105175</v>
      </c>
      <c r="G3193" s="238">
        <f t="shared" si="132"/>
        <v>312.20105728926211</v>
      </c>
      <c r="H3193" s="239"/>
      <c r="I3193" s="240"/>
    </row>
    <row r="3194" spans="1:9" x14ac:dyDescent="0.25">
      <c r="A3194" s="235" t="s">
        <v>18595</v>
      </c>
      <c r="B3194" s="250">
        <v>630360000</v>
      </c>
      <c r="C3194" s="236" t="s">
        <v>18604</v>
      </c>
      <c r="D3194" s="237">
        <v>7.3699448329698631</v>
      </c>
      <c r="E3194" s="238">
        <f t="shared" si="131"/>
        <v>8.8439337995638354</v>
      </c>
      <c r="F3194" s="238">
        <f t="shared" si="132"/>
        <v>221.09834498909589</v>
      </c>
      <c r="G3194" s="238">
        <f t="shared" si="132"/>
        <v>265.31801398691505</v>
      </c>
      <c r="H3194" s="239"/>
      <c r="I3194" s="240"/>
    </row>
    <row r="3195" spans="1:9" x14ac:dyDescent="0.25">
      <c r="A3195" s="235" t="s">
        <v>18595</v>
      </c>
      <c r="B3195" s="250">
        <v>631501000</v>
      </c>
      <c r="C3195" s="236" t="s">
        <v>18612</v>
      </c>
      <c r="D3195" s="237">
        <v>128.23715128581279</v>
      </c>
      <c r="E3195" s="238">
        <f t="shared" si="131"/>
        <v>153.88458154297533</v>
      </c>
      <c r="F3195" s="238">
        <f t="shared" si="132"/>
        <v>3847.1145385743835</v>
      </c>
      <c r="G3195" s="238">
        <f t="shared" si="132"/>
        <v>4616.5374462892596</v>
      </c>
      <c r="H3195" s="239"/>
      <c r="I3195" s="240"/>
    </row>
    <row r="3196" spans="1:9" x14ac:dyDescent="0.25">
      <c r="A3196" s="235" t="s">
        <v>18595</v>
      </c>
      <c r="B3196" s="250">
        <v>630715000</v>
      </c>
      <c r="C3196" s="236" t="s">
        <v>18606</v>
      </c>
      <c r="D3196" s="237">
        <v>4.818112768171293</v>
      </c>
      <c r="E3196" s="238">
        <f t="shared" si="131"/>
        <v>5.7817353218055514</v>
      </c>
      <c r="F3196" s="238">
        <f t="shared" si="132"/>
        <v>144.5433830451388</v>
      </c>
      <c r="G3196" s="238">
        <f t="shared" si="132"/>
        <v>173.45205965416653</v>
      </c>
      <c r="H3196" s="239"/>
      <c r="I3196" s="240"/>
    </row>
    <row r="3197" spans="1:9" x14ac:dyDescent="0.25">
      <c r="A3197" s="235" t="s">
        <v>18595</v>
      </c>
      <c r="B3197" s="250">
        <v>630976000</v>
      </c>
      <c r="C3197" s="236" t="s">
        <v>18607</v>
      </c>
      <c r="D3197" s="237">
        <v>7.227407803649097</v>
      </c>
      <c r="E3197" s="238">
        <f t="shared" si="131"/>
        <v>8.672889364378916</v>
      </c>
      <c r="F3197" s="238">
        <f t="shared" si="132"/>
        <v>216.8222341094729</v>
      </c>
      <c r="G3197" s="238">
        <f t="shared" si="132"/>
        <v>260.1866809313675</v>
      </c>
      <c r="H3197" s="239"/>
      <c r="I3197" s="240"/>
    </row>
    <row r="3198" spans="1:9" x14ac:dyDescent="0.25">
      <c r="A3198" s="235" t="s">
        <v>18595</v>
      </c>
      <c r="B3198" s="250">
        <v>630714000</v>
      </c>
      <c r="C3198" s="236" t="s">
        <v>18605</v>
      </c>
      <c r="D3198" s="237">
        <v>4.818112768171293</v>
      </c>
      <c r="E3198" s="238">
        <f t="shared" si="131"/>
        <v>5.7817353218055514</v>
      </c>
      <c r="F3198" s="238">
        <f t="shared" si="132"/>
        <v>144.5433830451388</v>
      </c>
      <c r="G3198" s="238">
        <f t="shared" si="132"/>
        <v>173.45205965416653</v>
      </c>
      <c r="H3198" s="239"/>
      <c r="I3198" s="240"/>
    </row>
    <row r="3199" spans="1:9" x14ac:dyDescent="0.25">
      <c r="A3199" s="235" t="s">
        <v>18595</v>
      </c>
      <c r="B3199" s="250">
        <v>630977000</v>
      </c>
      <c r="C3199" s="236" t="s">
        <v>18608</v>
      </c>
      <c r="D3199" s="237">
        <v>7.227407803649097</v>
      </c>
      <c r="E3199" s="238">
        <f t="shared" si="131"/>
        <v>8.672889364378916</v>
      </c>
      <c r="F3199" s="238">
        <f t="shared" si="132"/>
        <v>216.8222341094729</v>
      </c>
      <c r="G3199" s="238">
        <f t="shared" si="132"/>
        <v>260.1866809313675</v>
      </c>
      <c r="H3199" s="239"/>
      <c r="I3199" s="240"/>
    </row>
    <row r="3200" spans="1:9" x14ac:dyDescent="0.25">
      <c r="A3200" s="235" t="s">
        <v>18595</v>
      </c>
      <c r="B3200" s="250">
        <v>630979000</v>
      </c>
      <c r="C3200" s="236" t="s">
        <v>18609</v>
      </c>
      <c r="D3200" s="237">
        <v>7.227407803649097</v>
      </c>
      <c r="E3200" s="238">
        <f t="shared" si="131"/>
        <v>8.672889364378916</v>
      </c>
      <c r="F3200" s="238">
        <f t="shared" si="132"/>
        <v>216.8222341094729</v>
      </c>
      <c r="G3200" s="238">
        <f t="shared" si="132"/>
        <v>260.1866809313675</v>
      </c>
      <c r="H3200" s="239"/>
      <c r="I3200" s="240"/>
    </row>
    <row r="3201" spans="1:9" x14ac:dyDescent="0.25">
      <c r="A3201" s="235" t="s">
        <v>18595</v>
      </c>
      <c r="B3201" s="250">
        <v>631949000</v>
      </c>
      <c r="C3201" s="236" t="s">
        <v>18623</v>
      </c>
      <c r="D3201" s="237">
        <v>4.581149796187022</v>
      </c>
      <c r="E3201" s="238">
        <f t="shared" si="131"/>
        <v>5.4973797554244266</v>
      </c>
      <c r="F3201" s="238">
        <f t="shared" si="132"/>
        <v>137.43449388561066</v>
      </c>
      <c r="G3201" s="238">
        <f t="shared" si="132"/>
        <v>164.92139266273279</v>
      </c>
      <c r="H3201" s="239"/>
      <c r="I3201" s="240"/>
    </row>
    <row r="3202" spans="1:9" x14ac:dyDescent="0.25">
      <c r="A3202" s="235" t="s">
        <v>18595</v>
      </c>
      <c r="B3202" s="250">
        <v>631948000</v>
      </c>
      <c r="C3202" s="236" t="s">
        <v>18622</v>
      </c>
      <c r="D3202" s="237">
        <v>4.581149796187022</v>
      </c>
      <c r="E3202" s="238">
        <f t="shared" si="131"/>
        <v>5.4973797554244266</v>
      </c>
      <c r="F3202" s="238">
        <f t="shared" si="132"/>
        <v>137.43449388561066</v>
      </c>
      <c r="G3202" s="238">
        <f t="shared" si="132"/>
        <v>164.92139266273279</v>
      </c>
      <c r="H3202" s="239"/>
      <c r="I3202" s="240"/>
    </row>
    <row r="3203" spans="1:9" x14ac:dyDescent="0.25">
      <c r="A3203" s="235" t="s">
        <v>18595</v>
      </c>
      <c r="B3203" s="250">
        <v>631947000</v>
      </c>
      <c r="C3203" s="236" t="s">
        <v>18621</v>
      </c>
      <c r="D3203" s="237">
        <v>4.581149796187022</v>
      </c>
      <c r="E3203" s="238">
        <f t="shared" si="131"/>
        <v>5.4973797554244266</v>
      </c>
      <c r="F3203" s="238">
        <f t="shared" si="132"/>
        <v>137.43449388561066</v>
      </c>
      <c r="G3203" s="238">
        <f t="shared" si="132"/>
        <v>164.92139266273279</v>
      </c>
      <c r="H3203" s="239"/>
      <c r="I3203" s="240"/>
    </row>
    <row r="3204" spans="1:9" x14ac:dyDescent="0.25">
      <c r="A3204" s="235" t="s">
        <v>18595</v>
      </c>
      <c r="B3204" s="250">
        <v>631945000</v>
      </c>
      <c r="C3204" s="236" t="s">
        <v>20233</v>
      </c>
      <c r="D3204" s="237">
        <v>7</v>
      </c>
      <c r="E3204" s="238">
        <f t="shared" si="131"/>
        <v>8.4</v>
      </c>
      <c r="F3204" s="238">
        <f t="shared" si="132"/>
        <v>210</v>
      </c>
      <c r="G3204" s="238">
        <f t="shared" si="132"/>
        <v>252</v>
      </c>
      <c r="H3204" s="239"/>
      <c r="I3204" s="240"/>
    </row>
    <row r="3205" spans="1:9" x14ac:dyDescent="0.25">
      <c r="A3205" s="235" t="s">
        <v>18595</v>
      </c>
      <c r="B3205" s="250">
        <v>631946000</v>
      </c>
      <c r="C3205" s="236" t="s">
        <v>18620</v>
      </c>
      <c r="D3205" s="237">
        <v>4.581149796187022</v>
      </c>
      <c r="E3205" s="238">
        <f t="shared" si="131"/>
        <v>5.4973797554244266</v>
      </c>
      <c r="F3205" s="238">
        <f t="shared" si="132"/>
        <v>137.43449388561066</v>
      </c>
      <c r="G3205" s="238">
        <f t="shared" si="132"/>
        <v>164.92139266273279</v>
      </c>
      <c r="H3205" s="239"/>
      <c r="I3205" s="240"/>
    </row>
    <row r="3206" spans="1:9" x14ac:dyDescent="0.25">
      <c r="A3206" s="235" t="s">
        <v>18595</v>
      </c>
      <c r="B3206" s="250">
        <v>631504000</v>
      </c>
      <c r="C3206" s="236" t="s">
        <v>18614</v>
      </c>
      <c r="D3206" s="237">
        <v>3.3743899709973277</v>
      </c>
      <c r="E3206" s="238">
        <f t="shared" si="131"/>
        <v>4.0492679651967931</v>
      </c>
      <c r="F3206" s="238">
        <f t="shared" si="132"/>
        <v>101.23169912991983</v>
      </c>
      <c r="G3206" s="238">
        <f t="shared" si="132"/>
        <v>121.4780389559038</v>
      </c>
      <c r="H3206" s="239"/>
      <c r="I3206" s="240"/>
    </row>
    <row r="3207" spans="1:9" x14ac:dyDescent="0.25">
      <c r="A3207" s="235" t="s">
        <v>18624</v>
      </c>
      <c r="B3207" s="251">
        <v>631630000</v>
      </c>
      <c r="C3207" s="241" t="s">
        <v>18625</v>
      </c>
      <c r="D3207" s="237">
        <v>10.948984290989701</v>
      </c>
      <c r="E3207" s="242">
        <f t="shared" si="131"/>
        <v>13.138781149187642</v>
      </c>
      <c r="F3207" s="242">
        <f t="shared" si="132"/>
        <v>328.46952872969104</v>
      </c>
      <c r="G3207" s="242">
        <f t="shared" si="132"/>
        <v>394.16343447562923</v>
      </c>
      <c r="H3207" s="243" t="s">
        <v>7557</v>
      </c>
      <c r="I3207" s="240"/>
    </row>
    <row r="3208" spans="1:9" x14ac:dyDescent="0.25">
      <c r="A3208" s="235" t="s">
        <v>18624</v>
      </c>
      <c r="B3208" s="251">
        <v>631631000</v>
      </c>
      <c r="C3208" s="241" t="s">
        <v>18626</v>
      </c>
      <c r="D3208" s="237">
        <v>10.961778493993744</v>
      </c>
      <c r="E3208" s="242">
        <f t="shared" si="131"/>
        <v>13.154134192792492</v>
      </c>
      <c r="F3208" s="242">
        <f t="shared" si="132"/>
        <v>328.85335481981235</v>
      </c>
      <c r="G3208" s="242">
        <f t="shared" si="132"/>
        <v>394.62402578377475</v>
      </c>
      <c r="H3208" s="243" t="s">
        <v>7557</v>
      </c>
      <c r="I3208" s="240"/>
    </row>
    <row r="3209" spans="1:9" x14ac:dyDescent="0.25">
      <c r="A3209" s="235" t="s">
        <v>18627</v>
      </c>
      <c r="B3209" s="250">
        <v>628405000</v>
      </c>
      <c r="C3209" s="236" t="s">
        <v>18630</v>
      </c>
      <c r="D3209" s="237">
        <v>575.75015650880869</v>
      </c>
      <c r="E3209" s="238">
        <f t="shared" si="131"/>
        <v>690.9001878105704</v>
      </c>
      <c r="F3209" s="238">
        <f t="shared" si="132"/>
        <v>17272.504695264259</v>
      </c>
      <c r="G3209" s="238">
        <f t="shared" si="132"/>
        <v>20727.005634317113</v>
      </c>
      <c r="H3209" s="239"/>
      <c r="I3209" s="240"/>
    </row>
    <row r="3210" spans="1:9" x14ac:dyDescent="0.25">
      <c r="A3210" s="235" t="s">
        <v>18627</v>
      </c>
      <c r="B3210" s="250">
        <v>628404000</v>
      </c>
      <c r="C3210" s="236" t="s">
        <v>18629</v>
      </c>
      <c r="D3210" s="237">
        <v>162.15992626041162</v>
      </c>
      <c r="E3210" s="238">
        <f t="shared" si="131"/>
        <v>194.59191151249394</v>
      </c>
      <c r="F3210" s="238">
        <f t="shared" si="132"/>
        <v>4864.7977878123484</v>
      </c>
      <c r="G3210" s="238">
        <f t="shared" si="132"/>
        <v>5837.7573453748182</v>
      </c>
      <c r="H3210" s="239"/>
      <c r="I3210" s="240"/>
    </row>
    <row r="3211" spans="1:9" x14ac:dyDescent="0.25">
      <c r="A3211" s="235" t="s">
        <v>18627</v>
      </c>
      <c r="B3211" s="250">
        <v>628403000</v>
      </c>
      <c r="C3211" s="236" t="s">
        <v>18628</v>
      </c>
      <c r="D3211" s="237">
        <v>76.692000000000007</v>
      </c>
      <c r="E3211" s="238">
        <f t="shared" si="131"/>
        <v>92.0304</v>
      </c>
      <c r="F3211" s="238">
        <f t="shared" si="132"/>
        <v>2300.7600000000002</v>
      </c>
      <c r="G3211" s="238">
        <f t="shared" si="132"/>
        <v>2760.9119999999998</v>
      </c>
      <c r="H3211" s="239"/>
      <c r="I3211" s="240"/>
    </row>
    <row r="3212" spans="1:9" x14ac:dyDescent="0.25">
      <c r="A3212" s="235" t="s">
        <v>18627</v>
      </c>
      <c r="B3212" s="250">
        <v>628376000</v>
      </c>
      <c r="C3212" s="236" t="s">
        <v>20234</v>
      </c>
      <c r="D3212" s="237">
        <v>17.078368476412038</v>
      </c>
      <c r="E3212" s="238">
        <f t="shared" si="131"/>
        <v>20.494042171694446</v>
      </c>
      <c r="F3212" s="238">
        <f t="shared" si="132"/>
        <v>512.35105429236114</v>
      </c>
      <c r="G3212" s="238">
        <f t="shared" si="132"/>
        <v>614.82126515083337</v>
      </c>
      <c r="H3212" s="239"/>
      <c r="I3212" s="240"/>
    </row>
    <row r="3213" spans="1:9" x14ac:dyDescent="0.25">
      <c r="A3213" s="235" t="s">
        <v>18627</v>
      </c>
      <c r="B3213" s="250">
        <v>628352000</v>
      </c>
      <c r="C3213" s="236" t="s">
        <v>20235</v>
      </c>
      <c r="D3213" s="237">
        <v>13.634116016040972</v>
      </c>
      <c r="E3213" s="238">
        <f t="shared" si="131"/>
        <v>16.360939219249165</v>
      </c>
      <c r="F3213" s="238">
        <f t="shared" si="132"/>
        <v>409.02348048122917</v>
      </c>
      <c r="G3213" s="238">
        <f t="shared" si="132"/>
        <v>490.82817657747495</v>
      </c>
      <c r="H3213" s="239"/>
      <c r="I3213" s="240"/>
    </row>
    <row r="3214" spans="1:9" x14ac:dyDescent="0.25">
      <c r="A3214" s="235" t="s">
        <v>18627</v>
      </c>
      <c r="B3214" s="250">
        <v>628374000</v>
      </c>
      <c r="C3214" s="236" t="s">
        <v>20236</v>
      </c>
      <c r="D3214" s="237">
        <v>18.041665903465208</v>
      </c>
      <c r="E3214" s="238">
        <f t="shared" si="131"/>
        <v>21.649999084158249</v>
      </c>
      <c r="F3214" s="238">
        <f t="shared" si="132"/>
        <v>541.24997710395621</v>
      </c>
      <c r="G3214" s="238">
        <f t="shared" si="132"/>
        <v>649.49997252474748</v>
      </c>
      <c r="H3214" s="239"/>
      <c r="I3214" s="240"/>
    </row>
    <row r="3215" spans="1:9" x14ac:dyDescent="0.25">
      <c r="A3215" s="235" t="s">
        <v>18627</v>
      </c>
      <c r="B3215" s="250">
        <v>628371000</v>
      </c>
      <c r="C3215" s="236" t="s">
        <v>20237</v>
      </c>
      <c r="D3215" s="237">
        <v>19.318677210435236</v>
      </c>
      <c r="E3215" s="238">
        <f t="shared" si="131"/>
        <v>23.182412652522284</v>
      </c>
      <c r="F3215" s="238">
        <f t="shared" si="132"/>
        <v>579.56031631305711</v>
      </c>
      <c r="G3215" s="238">
        <f t="shared" si="132"/>
        <v>695.47237957566858</v>
      </c>
      <c r="H3215" s="239"/>
      <c r="I3215" s="240"/>
    </row>
    <row r="3216" spans="1:9" x14ac:dyDescent="0.25">
      <c r="A3216" s="235" t="s">
        <v>18627</v>
      </c>
      <c r="B3216" s="250">
        <v>628360000</v>
      </c>
      <c r="C3216" s="236" t="s">
        <v>20238</v>
      </c>
      <c r="D3216" s="237">
        <v>17.48780965827649</v>
      </c>
      <c r="E3216" s="238">
        <f t="shared" si="131"/>
        <v>20.985371589931788</v>
      </c>
      <c r="F3216" s="238">
        <f t="shared" si="132"/>
        <v>524.63428974829469</v>
      </c>
      <c r="G3216" s="238">
        <f t="shared" si="132"/>
        <v>629.56114769795363</v>
      </c>
      <c r="H3216" s="239"/>
      <c r="I3216" s="240"/>
    </row>
    <row r="3217" spans="1:9" x14ac:dyDescent="0.25">
      <c r="A3217" s="235" t="s">
        <v>18627</v>
      </c>
      <c r="B3217" s="250">
        <v>628356000</v>
      </c>
      <c r="C3217" s="236" t="s">
        <v>20239</v>
      </c>
      <c r="D3217" s="237">
        <v>17.824959734078071</v>
      </c>
      <c r="E3217" s="238">
        <f t="shared" si="131"/>
        <v>21.389951680893684</v>
      </c>
      <c r="F3217" s="238">
        <f t="shared" si="132"/>
        <v>534.74879202234217</v>
      </c>
      <c r="G3217" s="238">
        <f t="shared" si="132"/>
        <v>641.69855042681058</v>
      </c>
      <c r="H3217" s="239"/>
      <c r="I3217" s="240"/>
    </row>
    <row r="3218" spans="1:9" x14ac:dyDescent="0.25">
      <c r="A3218" s="235" t="s">
        <v>18627</v>
      </c>
      <c r="B3218" s="250">
        <v>628377000</v>
      </c>
      <c r="C3218" s="236" t="s">
        <v>20240</v>
      </c>
      <c r="D3218" s="237">
        <v>24.256626482111535</v>
      </c>
      <c r="E3218" s="238">
        <f t="shared" si="131"/>
        <v>29.107951778533842</v>
      </c>
      <c r="F3218" s="238">
        <f t="shared" si="132"/>
        <v>727.69879446334608</v>
      </c>
      <c r="G3218" s="238">
        <f t="shared" si="132"/>
        <v>873.23855335601525</v>
      </c>
      <c r="H3218" s="239"/>
      <c r="I3218" s="240"/>
    </row>
    <row r="3219" spans="1:9" x14ac:dyDescent="0.25">
      <c r="A3219" s="235" t="s">
        <v>18627</v>
      </c>
      <c r="B3219" s="250">
        <v>628375000</v>
      </c>
      <c r="C3219" s="236" t="s">
        <v>20241</v>
      </c>
      <c r="D3219" s="237">
        <v>23.774849873800463</v>
      </c>
      <c r="E3219" s="238">
        <f t="shared" si="131"/>
        <v>28.529819848560553</v>
      </c>
      <c r="F3219" s="238">
        <f t="shared" si="132"/>
        <v>713.24549621401388</v>
      </c>
      <c r="G3219" s="238">
        <f t="shared" si="132"/>
        <v>855.89459545681655</v>
      </c>
      <c r="H3219" s="239"/>
      <c r="I3219" s="240"/>
    </row>
    <row r="3220" spans="1:9" x14ac:dyDescent="0.25">
      <c r="A3220" s="235" t="s">
        <v>18627</v>
      </c>
      <c r="B3220" s="250">
        <v>628348000</v>
      </c>
      <c r="C3220" s="236" t="s">
        <v>20242</v>
      </c>
      <c r="D3220" s="237">
        <v>19.366549778718227</v>
      </c>
      <c r="E3220" s="238">
        <f t="shared" si="131"/>
        <v>23.23985973446187</v>
      </c>
      <c r="F3220" s="238">
        <f t="shared" si="132"/>
        <v>580.99649336154675</v>
      </c>
      <c r="G3220" s="238">
        <f t="shared" si="132"/>
        <v>697.19579203385615</v>
      </c>
      <c r="H3220" s="239"/>
      <c r="I3220" s="240"/>
    </row>
    <row r="3221" spans="1:9" x14ac:dyDescent="0.25">
      <c r="A3221" s="235" t="s">
        <v>18627</v>
      </c>
      <c r="B3221" s="250">
        <v>628344000</v>
      </c>
      <c r="C3221" s="236" t="s">
        <v>20243</v>
      </c>
      <c r="D3221" s="237">
        <v>18.981268352794793</v>
      </c>
      <c r="E3221" s="238">
        <f t="shared" si="131"/>
        <v>22.77752202335375</v>
      </c>
      <c r="F3221" s="238">
        <f t="shared" si="132"/>
        <v>569.43805058384373</v>
      </c>
      <c r="G3221" s="238">
        <f t="shared" si="132"/>
        <v>683.3256607006125</v>
      </c>
      <c r="H3221" s="239"/>
      <c r="I3221" s="240"/>
    </row>
    <row r="3222" spans="1:9" x14ac:dyDescent="0.25">
      <c r="A3222" s="235" t="s">
        <v>18627</v>
      </c>
      <c r="B3222" s="250">
        <v>628367000</v>
      </c>
      <c r="C3222" s="236" t="s">
        <v>20244</v>
      </c>
      <c r="D3222" s="237">
        <v>18.812693227027751</v>
      </c>
      <c r="E3222" s="238">
        <f t="shared" si="131"/>
        <v>22.575231872433299</v>
      </c>
      <c r="F3222" s="238">
        <f t="shared" si="132"/>
        <v>564.38079681083252</v>
      </c>
      <c r="G3222" s="238">
        <f t="shared" si="132"/>
        <v>677.25695617299903</v>
      </c>
      <c r="H3222" s="239"/>
      <c r="I3222" s="240"/>
    </row>
    <row r="3223" spans="1:9" x14ac:dyDescent="0.25">
      <c r="A3223" s="235" t="s">
        <v>18627</v>
      </c>
      <c r="B3223" s="250">
        <v>628364000</v>
      </c>
      <c r="C3223" s="236" t="s">
        <v>20245</v>
      </c>
      <c r="D3223" s="237">
        <v>25.798451221636231</v>
      </c>
      <c r="E3223" s="238">
        <f t="shared" si="131"/>
        <v>30.958141465963475</v>
      </c>
      <c r="F3223" s="238">
        <f t="shared" si="132"/>
        <v>773.95353664908691</v>
      </c>
      <c r="G3223" s="238">
        <f t="shared" si="132"/>
        <v>928.74424397890425</v>
      </c>
      <c r="H3223" s="239"/>
      <c r="I3223" s="240"/>
    </row>
    <row r="3224" spans="1:9" x14ac:dyDescent="0.25">
      <c r="A3224" s="235" t="s">
        <v>18627</v>
      </c>
      <c r="B3224" s="250">
        <v>628378000</v>
      </c>
      <c r="C3224" s="236" t="s">
        <v>20246</v>
      </c>
      <c r="D3224" s="237">
        <v>41.166162082339291</v>
      </c>
      <c r="E3224" s="238">
        <f t="shared" si="131"/>
        <v>49.399394498807148</v>
      </c>
      <c r="F3224" s="238">
        <f t="shared" si="132"/>
        <v>1234.9848624701788</v>
      </c>
      <c r="G3224" s="238">
        <f t="shared" si="132"/>
        <v>1481.9818349642144</v>
      </c>
      <c r="H3224" s="239"/>
      <c r="I3224" s="240"/>
    </row>
    <row r="3225" spans="1:9" x14ac:dyDescent="0.25">
      <c r="A3225" s="235" t="s">
        <v>18627</v>
      </c>
      <c r="B3225" s="250">
        <v>628372000</v>
      </c>
      <c r="C3225" s="236" t="s">
        <v>20247</v>
      </c>
      <c r="D3225" s="237">
        <v>10.285371246171824</v>
      </c>
      <c r="E3225" s="238">
        <f t="shared" si="131"/>
        <v>12.342445495406189</v>
      </c>
      <c r="F3225" s="238">
        <f t="shared" si="132"/>
        <v>308.56113738515472</v>
      </c>
      <c r="G3225" s="238">
        <f t="shared" si="132"/>
        <v>370.27336486218564</v>
      </c>
      <c r="H3225" s="239"/>
      <c r="I3225" s="240"/>
    </row>
    <row r="3226" spans="1:9" x14ac:dyDescent="0.25">
      <c r="A3226" s="235" t="s">
        <v>18627</v>
      </c>
      <c r="B3226" s="250">
        <v>628361000</v>
      </c>
      <c r="C3226" s="236" t="s">
        <v>20248</v>
      </c>
      <c r="D3226" s="237">
        <v>9.5390104752545781</v>
      </c>
      <c r="E3226" s="238">
        <f t="shared" si="131"/>
        <v>11.446812570305493</v>
      </c>
      <c r="F3226" s="238">
        <f t="shared" si="132"/>
        <v>286.17031425763736</v>
      </c>
      <c r="G3226" s="238">
        <f t="shared" si="132"/>
        <v>343.40437710916478</v>
      </c>
      <c r="H3226" s="239"/>
      <c r="I3226" s="240"/>
    </row>
    <row r="3227" spans="1:9" x14ac:dyDescent="0.25">
      <c r="A3227" s="235" t="s">
        <v>18627</v>
      </c>
      <c r="B3227" s="250">
        <v>628401000</v>
      </c>
      <c r="C3227" s="236" t="s">
        <v>20249</v>
      </c>
      <c r="D3227" s="237">
        <v>9.7796469060110489</v>
      </c>
      <c r="E3227" s="238">
        <f t="shared" ref="E3227:E3290" si="133">D3227*1.2</f>
        <v>11.735576287213258</v>
      </c>
      <c r="F3227" s="238">
        <f t="shared" ref="F3227:G3290" si="134">D3227*$F$1</f>
        <v>293.38940718033149</v>
      </c>
      <c r="G3227" s="238">
        <f t="shared" si="134"/>
        <v>352.06728861639772</v>
      </c>
      <c r="H3227" s="239"/>
      <c r="I3227" s="240"/>
    </row>
    <row r="3228" spans="1:9" x14ac:dyDescent="0.25">
      <c r="A3228" s="235" t="s">
        <v>18627</v>
      </c>
      <c r="B3228" s="250">
        <v>628357000</v>
      </c>
      <c r="C3228" s="236" t="s">
        <v>20250</v>
      </c>
      <c r="D3228" s="237">
        <v>9.5627087384164824</v>
      </c>
      <c r="E3228" s="238">
        <f t="shared" si="133"/>
        <v>11.475250486099778</v>
      </c>
      <c r="F3228" s="238">
        <f t="shared" si="134"/>
        <v>286.88126215249446</v>
      </c>
      <c r="G3228" s="238">
        <f t="shared" si="134"/>
        <v>344.25751458299334</v>
      </c>
      <c r="H3228" s="239"/>
      <c r="I3228" s="240"/>
    </row>
    <row r="3229" spans="1:9" x14ac:dyDescent="0.25">
      <c r="A3229" s="235" t="s">
        <v>18627</v>
      </c>
      <c r="B3229" s="250">
        <v>628353000</v>
      </c>
      <c r="C3229" s="236" t="s">
        <v>20251</v>
      </c>
      <c r="D3229" s="237">
        <v>9.5627087384164824</v>
      </c>
      <c r="E3229" s="238">
        <f t="shared" si="133"/>
        <v>11.475250486099778</v>
      </c>
      <c r="F3229" s="238">
        <f t="shared" si="134"/>
        <v>286.88126215249446</v>
      </c>
      <c r="G3229" s="238">
        <f t="shared" si="134"/>
        <v>344.25751458299334</v>
      </c>
      <c r="H3229" s="239"/>
      <c r="I3229" s="240"/>
    </row>
    <row r="3230" spans="1:9" x14ac:dyDescent="0.25">
      <c r="A3230" s="235" t="s">
        <v>18627</v>
      </c>
      <c r="B3230" s="250">
        <v>628345000</v>
      </c>
      <c r="C3230" s="236" t="s">
        <v>20252</v>
      </c>
      <c r="D3230" s="237">
        <v>9.1534960925503466</v>
      </c>
      <c r="E3230" s="238">
        <f t="shared" si="133"/>
        <v>10.984195311060416</v>
      </c>
      <c r="F3230" s="238">
        <f t="shared" si="134"/>
        <v>274.60488277651041</v>
      </c>
      <c r="G3230" s="238">
        <f t="shared" si="134"/>
        <v>329.52585933181251</v>
      </c>
      <c r="H3230" s="239"/>
      <c r="I3230" s="240"/>
    </row>
    <row r="3231" spans="1:9" x14ac:dyDescent="0.25">
      <c r="A3231" s="235" t="s">
        <v>18627</v>
      </c>
      <c r="B3231" s="250">
        <v>628341000</v>
      </c>
      <c r="C3231" s="236" t="s">
        <v>20253</v>
      </c>
      <c r="D3231" s="237">
        <v>8.64729064382208</v>
      </c>
      <c r="E3231" s="238">
        <f t="shared" si="133"/>
        <v>10.376748772586495</v>
      </c>
      <c r="F3231" s="238">
        <f t="shared" si="134"/>
        <v>259.41871931466238</v>
      </c>
      <c r="G3231" s="238">
        <f t="shared" si="134"/>
        <v>311.30246317759486</v>
      </c>
      <c r="H3231" s="239"/>
      <c r="I3231" s="240"/>
    </row>
    <row r="3232" spans="1:9" x14ac:dyDescent="0.25">
      <c r="A3232" s="235" t="s">
        <v>18627</v>
      </c>
      <c r="B3232" s="250">
        <v>628368000</v>
      </c>
      <c r="C3232" s="236" t="s">
        <v>20254</v>
      </c>
      <c r="D3232" s="237">
        <v>9.7796469060110489</v>
      </c>
      <c r="E3232" s="238">
        <f t="shared" si="133"/>
        <v>11.735576287213258</v>
      </c>
      <c r="F3232" s="238">
        <f t="shared" si="134"/>
        <v>293.38940718033149</v>
      </c>
      <c r="G3232" s="238">
        <f t="shared" si="134"/>
        <v>352.06728861639772</v>
      </c>
      <c r="H3232" s="239"/>
      <c r="I3232" s="240"/>
    </row>
    <row r="3233" spans="1:9" x14ac:dyDescent="0.25">
      <c r="A3233" s="235" t="s">
        <v>18627</v>
      </c>
      <c r="B3233" s="250">
        <v>628349000</v>
      </c>
      <c r="C3233" s="236" t="s">
        <v>20255</v>
      </c>
      <c r="D3233" s="237">
        <v>8.4066491931126563</v>
      </c>
      <c r="E3233" s="238">
        <f t="shared" si="133"/>
        <v>10.087979031735188</v>
      </c>
      <c r="F3233" s="238">
        <f t="shared" si="134"/>
        <v>252.19947579337969</v>
      </c>
      <c r="G3233" s="238">
        <f t="shared" si="134"/>
        <v>302.63937095205563</v>
      </c>
      <c r="H3233" s="239"/>
      <c r="I3233" s="240"/>
    </row>
    <row r="3234" spans="1:9" x14ac:dyDescent="0.25">
      <c r="A3234" s="235" t="s">
        <v>18627</v>
      </c>
      <c r="B3234" s="250">
        <v>628373000</v>
      </c>
      <c r="C3234" s="236" t="s">
        <v>20256</v>
      </c>
      <c r="D3234" s="237">
        <v>11.248922028442005</v>
      </c>
      <c r="E3234" s="238">
        <f t="shared" si="133"/>
        <v>13.498706434130405</v>
      </c>
      <c r="F3234" s="238">
        <f t="shared" si="134"/>
        <v>337.46766085326016</v>
      </c>
      <c r="G3234" s="238">
        <f t="shared" si="134"/>
        <v>404.96119302391213</v>
      </c>
      <c r="H3234" s="239"/>
      <c r="I3234" s="240"/>
    </row>
    <row r="3235" spans="1:9" x14ac:dyDescent="0.25">
      <c r="A3235" s="235" t="s">
        <v>18627</v>
      </c>
      <c r="B3235" s="250">
        <v>628369000</v>
      </c>
      <c r="C3235" s="236" t="s">
        <v>20257</v>
      </c>
      <c r="D3235" s="237">
        <v>14.284203804596844</v>
      </c>
      <c r="E3235" s="238">
        <f t="shared" si="133"/>
        <v>17.141044565516211</v>
      </c>
      <c r="F3235" s="238">
        <f t="shared" si="134"/>
        <v>428.52611413790532</v>
      </c>
      <c r="G3235" s="238">
        <f t="shared" si="134"/>
        <v>514.23133696548632</v>
      </c>
      <c r="H3235" s="239"/>
      <c r="I3235" s="240"/>
    </row>
    <row r="3236" spans="1:9" x14ac:dyDescent="0.25">
      <c r="A3236" s="235" t="s">
        <v>18627</v>
      </c>
      <c r="B3236" s="250">
        <v>628358000</v>
      </c>
      <c r="C3236" s="236" t="s">
        <v>20258</v>
      </c>
      <c r="D3236" s="237">
        <v>11.61025376002998</v>
      </c>
      <c r="E3236" s="238">
        <f t="shared" si="133"/>
        <v>13.932304512035977</v>
      </c>
      <c r="F3236" s="238">
        <f t="shared" si="134"/>
        <v>348.30761280089939</v>
      </c>
      <c r="G3236" s="238">
        <f t="shared" si="134"/>
        <v>417.96913536107928</v>
      </c>
      <c r="H3236" s="239"/>
      <c r="I3236" s="240"/>
    </row>
    <row r="3237" spans="1:9" x14ac:dyDescent="0.25">
      <c r="A3237" s="235" t="s">
        <v>18627</v>
      </c>
      <c r="B3237" s="250">
        <v>628362000</v>
      </c>
      <c r="C3237" s="236" t="s">
        <v>20259</v>
      </c>
      <c r="D3237" s="237">
        <v>12.645877957892331</v>
      </c>
      <c r="E3237" s="238">
        <f t="shared" si="133"/>
        <v>15.175053549470796</v>
      </c>
      <c r="F3237" s="238">
        <f t="shared" si="134"/>
        <v>379.37633873676992</v>
      </c>
      <c r="G3237" s="238">
        <f t="shared" si="134"/>
        <v>455.2516064841239</v>
      </c>
      <c r="H3237" s="239"/>
      <c r="I3237" s="240"/>
    </row>
    <row r="3238" spans="1:9" x14ac:dyDescent="0.25">
      <c r="A3238" s="235" t="s">
        <v>18627</v>
      </c>
      <c r="B3238" s="250">
        <v>628346000</v>
      </c>
      <c r="C3238" s="236" t="s">
        <v>20260</v>
      </c>
      <c r="D3238" s="237">
        <v>11.200790949667123</v>
      </c>
      <c r="E3238" s="238">
        <f t="shared" si="133"/>
        <v>13.440949139600548</v>
      </c>
      <c r="F3238" s="238">
        <f t="shared" si="134"/>
        <v>336.0237284900137</v>
      </c>
      <c r="G3238" s="238">
        <f t="shared" si="134"/>
        <v>403.22847418801643</v>
      </c>
      <c r="H3238" s="239"/>
      <c r="I3238" s="240"/>
    </row>
    <row r="3239" spans="1:9" x14ac:dyDescent="0.25">
      <c r="A3239" s="235" t="s">
        <v>18627</v>
      </c>
      <c r="B3239" s="250">
        <v>628342000</v>
      </c>
      <c r="C3239" s="236" t="s">
        <v>20261</v>
      </c>
      <c r="D3239" s="237">
        <v>11.297310861147169</v>
      </c>
      <c r="E3239" s="238">
        <f t="shared" si="133"/>
        <v>13.556773033376603</v>
      </c>
      <c r="F3239" s="238">
        <f t="shared" si="134"/>
        <v>338.91932583441508</v>
      </c>
      <c r="G3239" s="238">
        <f t="shared" si="134"/>
        <v>406.70319100129808</v>
      </c>
      <c r="H3239" s="239"/>
      <c r="I3239" s="240"/>
    </row>
    <row r="3240" spans="1:9" x14ac:dyDescent="0.25">
      <c r="A3240" s="235" t="s">
        <v>18627</v>
      </c>
      <c r="B3240" s="250">
        <v>628354000</v>
      </c>
      <c r="C3240" s="236" t="s">
        <v>20262</v>
      </c>
      <c r="D3240" s="237">
        <v>11.248922028442005</v>
      </c>
      <c r="E3240" s="238">
        <f t="shared" si="133"/>
        <v>13.498706434130405</v>
      </c>
      <c r="F3240" s="238">
        <f t="shared" si="134"/>
        <v>337.46766085326016</v>
      </c>
      <c r="G3240" s="238">
        <f t="shared" si="134"/>
        <v>404.96119302391213</v>
      </c>
      <c r="H3240" s="239"/>
      <c r="I3240" s="240"/>
    </row>
    <row r="3241" spans="1:9" x14ac:dyDescent="0.25">
      <c r="A3241" s="235" t="s">
        <v>18627</v>
      </c>
      <c r="B3241" s="250">
        <v>628365000</v>
      </c>
      <c r="C3241" s="236" t="s">
        <v>20263</v>
      </c>
      <c r="D3241" s="237">
        <v>12.814955408342538</v>
      </c>
      <c r="E3241" s="238">
        <f t="shared" si="133"/>
        <v>15.377946490011045</v>
      </c>
      <c r="F3241" s="238">
        <f t="shared" si="134"/>
        <v>384.44866225027613</v>
      </c>
      <c r="G3241" s="238">
        <f t="shared" si="134"/>
        <v>461.33839470033132</v>
      </c>
      <c r="H3241" s="239"/>
      <c r="I3241" s="240"/>
    </row>
    <row r="3242" spans="1:9" x14ac:dyDescent="0.25">
      <c r="A3242" s="235" t="s">
        <v>18627</v>
      </c>
      <c r="B3242" s="250">
        <v>628350000</v>
      </c>
      <c r="C3242" s="236" t="s">
        <v>20264</v>
      </c>
      <c r="D3242" s="237">
        <v>9.0330518834452125</v>
      </c>
      <c r="E3242" s="238">
        <f t="shared" si="133"/>
        <v>10.839662260134254</v>
      </c>
      <c r="F3242" s="238">
        <f t="shared" si="134"/>
        <v>270.99155650335638</v>
      </c>
      <c r="G3242" s="238">
        <f t="shared" si="134"/>
        <v>325.18986780402764</v>
      </c>
      <c r="H3242" s="239"/>
      <c r="I3242" s="240"/>
    </row>
    <row r="3243" spans="1:9" x14ac:dyDescent="0.25">
      <c r="A3243" s="235" t="s">
        <v>18627</v>
      </c>
      <c r="B3243" s="250">
        <v>628402000</v>
      </c>
      <c r="C3243" s="236" t="s">
        <v>20265</v>
      </c>
      <c r="D3243" s="237">
        <v>12.308968095665392</v>
      </c>
      <c r="E3243" s="238">
        <f t="shared" si="133"/>
        <v>14.77076171479847</v>
      </c>
      <c r="F3243" s="238">
        <f t="shared" si="134"/>
        <v>369.26904286996177</v>
      </c>
      <c r="G3243" s="238">
        <f t="shared" si="134"/>
        <v>443.12285144395406</v>
      </c>
      <c r="H3243" s="239"/>
      <c r="I3243" s="240"/>
    </row>
    <row r="3244" spans="1:9" x14ac:dyDescent="0.25">
      <c r="A3244" s="235" t="s">
        <v>18627</v>
      </c>
      <c r="B3244" s="250">
        <v>628359000</v>
      </c>
      <c r="C3244" s="236" t="s">
        <v>20266</v>
      </c>
      <c r="D3244" s="237">
        <v>12.86282460209463</v>
      </c>
      <c r="E3244" s="238">
        <f t="shared" si="133"/>
        <v>15.435389522513555</v>
      </c>
      <c r="F3244" s="238">
        <f t="shared" si="134"/>
        <v>385.88473806283889</v>
      </c>
      <c r="G3244" s="238">
        <f t="shared" si="134"/>
        <v>463.06168567540664</v>
      </c>
      <c r="H3244" s="239"/>
      <c r="I3244" s="240"/>
    </row>
    <row r="3245" spans="1:9" x14ac:dyDescent="0.25">
      <c r="A3245" s="235" t="s">
        <v>18627</v>
      </c>
      <c r="B3245" s="250">
        <v>628355000</v>
      </c>
      <c r="C3245" s="236" t="s">
        <v>20267</v>
      </c>
      <c r="D3245" s="237">
        <v>12.043898425963327</v>
      </c>
      <c r="E3245" s="238">
        <f t="shared" si="133"/>
        <v>14.452678111155992</v>
      </c>
      <c r="F3245" s="238">
        <f t="shared" si="134"/>
        <v>361.3169527788998</v>
      </c>
      <c r="G3245" s="238">
        <f t="shared" si="134"/>
        <v>433.58034333467975</v>
      </c>
      <c r="H3245" s="239"/>
      <c r="I3245" s="240"/>
    </row>
    <row r="3246" spans="1:9" x14ac:dyDescent="0.25">
      <c r="A3246" s="235" t="s">
        <v>18627</v>
      </c>
      <c r="B3246" s="250">
        <v>628343000</v>
      </c>
      <c r="C3246" s="236" t="s">
        <v>20268</v>
      </c>
      <c r="D3246" s="237">
        <v>12.164342388746906</v>
      </c>
      <c r="E3246" s="238">
        <f t="shared" si="133"/>
        <v>14.597210866496287</v>
      </c>
      <c r="F3246" s="238">
        <f t="shared" si="134"/>
        <v>364.93027166240716</v>
      </c>
      <c r="G3246" s="238">
        <f t="shared" si="134"/>
        <v>437.91632599488861</v>
      </c>
      <c r="H3246" s="239"/>
      <c r="I3246" s="240"/>
    </row>
    <row r="3247" spans="1:9" x14ac:dyDescent="0.25">
      <c r="A3247" s="235" t="s">
        <v>18627</v>
      </c>
      <c r="B3247" s="250">
        <v>628347000</v>
      </c>
      <c r="C3247" s="236" t="s">
        <v>20269</v>
      </c>
      <c r="D3247" s="237">
        <v>12.308968095665392</v>
      </c>
      <c r="E3247" s="238">
        <f t="shared" si="133"/>
        <v>14.77076171479847</v>
      </c>
      <c r="F3247" s="238">
        <f t="shared" si="134"/>
        <v>369.26904286996177</v>
      </c>
      <c r="G3247" s="238">
        <f t="shared" si="134"/>
        <v>443.12285144395406</v>
      </c>
      <c r="H3247" s="239"/>
      <c r="I3247" s="240"/>
    </row>
    <row r="3248" spans="1:9" x14ac:dyDescent="0.25">
      <c r="A3248" s="235" t="s">
        <v>18627</v>
      </c>
      <c r="B3248" s="250">
        <v>628363000</v>
      </c>
      <c r="C3248" s="236" t="s">
        <v>20270</v>
      </c>
      <c r="D3248" s="237">
        <v>21.943988120046725</v>
      </c>
      <c r="E3248" s="238">
        <f t="shared" si="133"/>
        <v>26.332785744056071</v>
      </c>
      <c r="F3248" s="238">
        <f t="shared" si="134"/>
        <v>658.31964360140182</v>
      </c>
      <c r="G3248" s="238">
        <f t="shared" si="134"/>
        <v>789.98357232168212</v>
      </c>
      <c r="H3248" s="239"/>
      <c r="I3248" s="240"/>
    </row>
    <row r="3249" spans="1:9" x14ac:dyDescent="0.25">
      <c r="A3249" s="235" t="s">
        <v>18627</v>
      </c>
      <c r="B3249" s="250">
        <v>628370000</v>
      </c>
      <c r="C3249" s="236" t="s">
        <v>20271</v>
      </c>
      <c r="D3249" s="237">
        <v>15.440263951435851</v>
      </c>
      <c r="E3249" s="238">
        <f t="shared" si="133"/>
        <v>18.528316741723021</v>
      </c>
      <c r="F3249" s="238">
        <f t="shared" si="134"/>
        <v>463.20791854307555</v>
      </c>
      <c r="G3249" s="238">
        <f t="shared" si="134"/>
        <v>555.84950225169064</v>
      </c>
      <c r="H3249" s="239"/>
      <c r="I3249" s="240"/>
    </row>
    <row r="3250" spans="1:9" x14ac:dyDescent="0.25">
      <c r="A3250" s="235" t="s">
        <v>18627</v>
      </c>
      <c r="B3250" s="250">
        <v>628366000</v>
      </c>
      <c r="C3250" s="236" t="s">
        <v>20272</v>
      </c>
      <c r="D3250" s="237">
        <v>15.392150249417293</v>
      </c>
      <c r="E3250" s="238">
        <f t="shared" si="133"/>
        <v>18.47058029930075</v>
      </c>
      <c r="F3250" s="238">
        <f t="shared" si="134"/>
        <v>461.76450748251881</v>
      </c>
      <c r="G3250" s="238">
        <f t="shared" si="134"/>
        <v>554.11740897902246</v>
      </c>
      <c r="H3250" s="239"/>
      <c r="I3250" s="240"/>
    </row>
    <row r="3251" spans="1:9" x14ac:dyDescent="0.25">
      <c r="A3251" s="235" t="s">
        <v>18627</v>
      </c>
      <c r="B3251" s="250">
        <v>628351000</v>
      </c>
      <c r="C3251" s="236" t="s">
        <v>20273</v>
      </c>
      <c r="D3251" s="237">
        <v>10.092868212666067</v>
      </c>
      <c r="E3251" s="238">
        <f t="shared" si="133"/>
        <v>12.11144185519928</v>
      </c>
      <c r="F3251" s="238">
        <f t="shared" si="134"/>
        <v>302.786046379982</v>
      </c>
      <c r="G3251" s="238">
        <f t="shared" si="134"/>
        <v>363.3432556559784</v>
      </c>
      <c r="H3251" s="239"/>
      <c r="I3251" s="240"/>
    </row>
    <row r="3252" spans="1:9" x14ac:dyDescent="0.25">
      <c r="A3252" s="235" t="s">
        <v>18631</v>
      </c>
      <c r="B3252" s="250">
        <v>628335000</v>
      </c>
      <c r="C3252" s="236" t="s">
        <v>18632</v>
      </c>
      <c r="D3252" s="237">
        <v>14.145442955307745</v>
      </c>
      <c r="E3252" s="238">
        <f t="shared" si="133"/>
        <v>16.974531546369292</v>
      </c>
      <c r="F3252" s="238">
        <f t="shared" si="134"/>
        <v>424.36328865923235</v>
      </c>
      <c r="G3252" s="238">
        <f t="shared" si="134"/>
        <v>509.23594639107876</v>
      </c>
      <c r="H3252" s="239"/>
      <c r="I3252" s="240"/>
    </row>
    <row r="3253" spans="1:9" x14ac:dyDescent="0.25">
      <c r="A3253" s="235" t="s">
        <v>18631</v>
      </c>
      <c r="B3253" s="250">
        <v>628330000</v>
      </c>
      <c r="C3253" s="236" t="s">
        <v>20274</v>
      </c>
      <c r="D3253" s="237">
        <v>2.0726297108587892</v>
      </c>
      <c r="E3253" s="238">
        <f t="shared" si="133"/>
        <v>2.487155653030547</v>
      </c>
      <c r="F3253" s="238">
        <f t="shared" si="134"/>
        <v>62.178891325763679</v>
      </c>
      <c r="G3253" s="238">
        <f t="shared" si="134"/>
        <v>74.614669590916407</v>
      </c>
      <c r="H3253" s="239"/>
      <c r="I3253" s="240"/>
    </row>
    <row r="3254" spans="1:9" x14ac:dyDescent="0.25">
      <c r="A3254" s="235" t="s">
        <v>18631</v>
      </c>
      <c r="B3254" s="250">
        <v>628331000</v>
      </c>
      <c r="C3254" s="236" t="s">
        <v>20274</v>
      </c>
      <c r="D3254" s="237">
        <v>2.1918891857136198</v>
      </c>
      <c r="E3254" s="238">
        <f t="shared" si="133"/>
        <v>2.6302670228563438</v>
      </c>
      <c r="F3254" s="238">
        <f t="shared" si="134"/>
        <v>65.756675571408593</v>
      </c>
      <c r="G3254" s="238">
        <f t="shared" si="134"/>
        <v>78.908010685690314</v>
      </c>
      <c r="H3254" s="239"/>
      <c r="I3254" s="240"/>
    </row>
    <row r="3255" spans="1:9" x14ac:dyDescent="0.25">
      <c r="A3255" s="235" t="s">
        <v>18631</v>
      </c>
      <c r="B3255" s="250">
        <v>628332000</v>
      </c>
      <c r="C3255" s="236" t="s">
        <v>20274</v>
      </c>
      <c r="D3255" s="237">
        <v>3.1796860403914611</v>
      </c>
      <c r="E3255" s="238">
        <f t="shared" si="133"/>
        <v>3.8156232484697532</v>
      </c>
      <c r="F3255" s="238">
        <f t="shared" si="134"/>
        <v>95.390581211743836</v>
      </c>
      <c r="G3255" s="238">
        <f t="shared" si="134"/>
        <v>114.46869745409259</v>
      </c>
      <c r="H3255" s="239"/>
      <c r="I3255" s="240"/>
    </row>
    <row r="3256" spans="1:9" x14ac:dyDescent="0.25">
      <c r="A3256" s="235" t="s">
        <v>18631</v>
      </c>
      <c r="B3256" s="250">
        <v>628333000</v>
      </c>
      <c r="C3256" s="236" t="s">
        <v>20274</v>
      </c>
      <c r="D3256" s="237">
        <v>2.5549664069359159</v>
      </c>
      <c r="E3256" s="238">
        <f t="shared" si="133"/>
        <v>3.0659596883230988</v>
      </c>
      <c r="F3256" s="238">
        <f t="shared" si="134"/>
        <v>76.648992208077473</v>
      </c>
      <c r="G3256" s="238">
        <f t="shared" si="134"/>
        <v>91.978790649692968</v>
      </c>
      <c r="H3256" s="239"/>
      <c r="I3256" s="240"/>
    </row>
    <row r="3257" spans="1:9" x14ac:dyDescent="0.25">
      <c r="A3257" s="235" t="s">
        <v>18631</v>
      </c>
      <c r="B3257" s="250">
        <v>628334000</v>
      </c>
      <c r="C3257" s="236" t="s">
        <v>20274</v>
      </c>
      <c r="D3257" s="237">
        <v>2.9401686698414196</v>
      </c>
      <c r="E3257" s="238">
        <f t="shared" si="133"/>
        <v>3.5282024038097033</v>
      </c>
      <c r="F3257" s="238">
        <f t="shared" si="134"/>
        <v>88.205060095242587</v>
      </c>
      <c r="G3257" s="238">
        <f t="shared" si="134"/>
        <v>105.8460721142911</v>
      </c>
      <c r="H3257" s="239"/>
      <c r="I3257" s="240"/>
    </row>
    <row r="3258" spans="1:9" x14ac:dyDescent="0.25">
      <c r="A3258" s="235" t="s">
        <v>18631</v>
      </c>
      <c r="B3258" s="250">
        <v>628336000</v>
      </c>
      <c r="C3258" s="236" t="s">
        <v>20275</v>
      </c>
      <c r="D3258" s="237">
        <v>2.7958005702269948</v>
      </c>
      <c r="E3258" s="238">
        <f t="shared" si="133"/>
        <v>3.3549606842723936</v>
      </c>
      <c r="F3258" s="238">
        <f t="shared" si="134"/>
        <v>83.874017106809845</v>
      </c>
      <c r="G3258" s="238">
        <f t="shared" si="134"/>
        <v>100.64882052817181</v>
      </c>
      <c r="H3258" s="239"/>
      <c r="I3258" s="240"/>
    </row>
    <row r="3259" spans="1:9" x14ac:dyDescent="0.25">
      <c r="A3259" s="235" t="s">
        <v>18631</v>
      </c>
      <c r="B3259" s="250">
        <v>628337000</v>
      </c>
      <c r="C3259" s="236" t="s">
        <v>20276</v>
      </c>
      <c r="D3259" s="237">
        <v>2.9383562222594137</v>
      </c>
      <c r="E3259" s="238">
        <f t="shared" si="133"/>
        <v>3.5260274667112963</v>
      </c>
      <c r="F3259" s="238">
        <f t="shared" si="134"/>
        <v>88.150686667782409</v>
      </c>
      <c r="G3259" s="238">
        <f t="shared" si="134"/>
        <v>105.78082400133889</v>
      </c>
      <c r="H3259" s="239"/>
      <c r="I3259" s="240"/>
    </row>
    <row r="3260" spans="1:9" x14ac:dyDescent="0.25">
      <c r="A3260" s="235" t="s">
        <v>18631</v>
      </c>
      <c r="B3260" s="250">
        <v>628338000</v>
      </c>
      <c r="C3260" s="236" t="s">
        <v>20277</v>
      </c>
      <c r="D3260" s="237">
        <v>3.2781510909037426</v>
      </c>
      <c r="E3260" s="238">
        <f t="shared" si="133"/>
        <v>3.9337813090844911</v>
      </c>
      <c r="F3260" s="238">
        <f t="shared" si="134"/>
        <v>98.344532727112281</v>
      </c>
      <c r="G3260" s="238">
        <f t="shared" si="134"/>
        <v>118.01343927253473</v>
      </c>
      <c r="H3260" s="239"/>
      <c r="I3260" s="240"/>
    </row>
    <row r="3261" spans="1:9" x14ac:dyDescent="0.25">
      <c r="A3261" s="235" t="s">
        <v>18631</v>
      </c>
      <c r="B3261" s="250">
        <v>628339000</v>
      </c>
      <c r="C3261" s="236" t="s">
        <v>20278</v>
      </c>
      <c r="D3261" s="237">
        <v>3.2298045908694899</v>
      </c>
      <c r="E3261" s="238">
        <f t="shared" si="133"/>
        <v>3.8757655090433878</v>
      </c>
      <c r="F3261" s="238">
        <f t="shared" si="134"/>
        <v>96.894137726084693</v>
      </c>
      <c r="G3261" s="238">
        <f t="shared" si="134"/>
        <v>116.27296527130163</v>
      </c>
      <c r="H3261" s="239"/>
      <c r="I3261" s="240"/>
    </row>
    <row r="3262" spans="1:9" x14ac:dyDescent="0.25">
      <c r="A3262" s="235" t="s">
        <v>18631</v>
      </c>
      <c r="B3262" s="250">
        <v>628340000</v>
      </c>
      <c r="C3262" s="236" t="s">
        <v>20279</v>
      </c>
      <c r="D3262" s="237">
        <v>3.2298045908694899</v>
      </c>
      <c r="E3262" s="238">
        <f t="shared" si="133"/>
        <v>3.8757655090433878</v>
      </c>
      <c r="F3262" s="238">
        <f t="shared" si="134"/>
        <v>96.894137726084693</v>
      </c>
      <c r="G3262" s="238">
        <f t="shared" si="134"/>
        <v>116.27296527130163</v>
      </c>
      <c r="H3262" s="239"/>
      <c r="I3262" s="240"/>
    </row>
    <row r="3263" spans="1:9" x14ac:dyDescent="0.25">
      <c r="A3263" s="235" t="s">
        <v>18633</v>
      </c>
      <c r="B3263" s="251">
        <v>623802000</v>
      </c>
      <c r="C3263" s="241" t="s">
        <v>18641</v>
      </c>
      <c r="D3263" s="237">
        <v>5.2015176998239756</v>
      </c>
      <c r="E3263" s="242">
        <f t="shared" si="133"/>
        <v>6.2418212397887709</v>
      </c>
      <c r="F3263" s="242">
        <f t="shared" si="134"/>
        <v>156.04553099471926</v>
      </c>
      <c r="G3263" s="242">
        <f t="shared" si="134"/>
        <v>187.25463719366311</v>
      </c>
      <c r="H3263" s="243" t="s">
        <v>7557</v>
      </c>
      <c r="I3263" s="243">
        <v>626770000</v>
      </c>
    </row>
    <row r="3264" spans="1:9" x14ac:dyDescent="0.25">
      <c r="A3264" s="235" t="s">
        <v>18633</v>
      </c>
      <c r="B3264" s="250">
        <v>623803000</v>
      </c>
      <c r="C3264" s="236" t="s">
        <v>18641</v>
      </c>
      <c r="D3264" s="237">
        <v>5.7550524334756332</v>
      </c>
      <c r="E3264" s="238">
        <f t="shared" si="133"/>
        <v>6.9060629201707595</v>
      </c>
      <c r="F3264" s="238">
        <f t="shared" si="134"/>
        <v>172.65157300426898</v>
      </c>
      <c r="G3264" s="238">
        <f t="shared" si="134"/>
        <v>207.1818876051228</v>
      </c>
      <c r="H3264" s="239"/>
      <c r="I3264" s="240"/>
    </row>
    <row r="3265" spans="1:9" x14ac:dyDescent="0.25">
      <c r="A3265" s="235" t="s">
        <v>18633</v>
      </c>
      <c r="B3265" s="250">
        <v>630550000</v>
      </c>
      <c r="C3265" s="236" t="s">
        <v>18645</v>
      </c>
      <c r="D3265" s="237">
        <v>2.3603813809050225</v>
      </c>
      <c r="E3265" s="238">
        <f t="shared" si="133"/>
        <v>2.8324576570860267</v>
      </c>
      <c r="F3265" s="238">
        <f t="shared" si="134"/>
        <v>70.811441427150669</v>
      </c>
      <c r="G3265" s="238">
        <f t="shared" si="134"/>
        <v>84.973729712580806</v>
      </c>
      <c r="H3265" s="239"/>
      <c r="I3265" s="240"/>
    </row>
    <row r="3266" spans="1:9" x14ac:dyDescent="0.25">
      <c r="A3266" s="235" t="s">
        <v>18633</v>
      </c>
      <c r="B3266" s="250">
        <v>630551000</v>
      </c>
      <c r="C3266" s="236" t="s">
        <v>18646</v>
      </c>
      <c r="D3266" s="237">
        <v>3.1191201567214812</v>
      </c>
      <c r="E3266" s="238">
        <f t="shared" si="133"/>
        <v>3.7429441880657772</v>
      </c>
      <c r="F3266" s="238">
        <f t="shared" si="134"/>
        <v>93.573604701644442</v>
      </c>
      <c r="G3266" s="238">
        <f t="shared" si="134"/>
        <v>112.28832564197332</v>
      </c>
      <c r="H3266" s="239"/>
      <c r="I3266" s="240"/>
    </row>
    <row r="3267" spans="1:9" x14ac:dyDescent="0.25">
      <c r="A3267" s="235" t="s">
        <v>18633</v>
      </c>
      <c r="B3267" s="250">
        <v>626770000</v>
      </c>
      <c r="C3267" s="236" t="s">
        <v>20280</v>
      </c>
      <c r="D3267" s="237">
        <v>8.0027589269327919</v>
      </c>
      <c r="E3267" s="238">
        <f t="shared" si="133"/>
        <v>9.6033107123193506</v>
      </c>
      <c r="F3267" s="238">
        <f t="shared" si="134"/>
        <v>240.08276780798377</v>
      </c>
      <c r="G3267" s="238">
        <f t="shared" si="134"/>
        <v>288.09932136958054</v>
      </c>
      <c r="H3267" s="239"/>
      <c r="I3267" s="240"/>
    </row>
    <row r="3268" spans="1:9" x14ac:dyDescent="0.25">
      <c r="A3268" s="235" t="s">
        <v>18633</v>
      </c>
      <c r="B3268" s="250">
        <v>626771000</v>
      </c>
      <c r="C3268" s="236" t="s">
        <v>20281</v>
      </c>
      <c r="D3268" s="237">
        <v>8.4550773913780723</v>
      </c>
      <c r="E3268" s="238">
        <f t="shared" si="133"/>
        <v>10.146092869653687</v>
      </c>
      <c r="F3268" s="238">
        <f t="shared" si="134"/>
        <v>253.65232174134218</v>
      </c>
      <c r="G3268" s="238">
        <f t="shared" si="134"/>
        <v>304.38278608961059</v>
      </c>
      <c r="H3268" s="239"/>
      <c r="I3268" s="240"/>
    </row>
    <row r="3269" spans="1:9" x14ac:dyDescent="0.25">
      <c r="A3269" s="235" t="s">
        <v>18633</v>
      </c>
      <c r="B3269" s="250">
        <v>626815000</v>
      </c>
      <c r="C3269" s="236" t="s">
        <v>20282</v>
      </c>
      <c r="D3269" s="237">
        <v>13.252489380530978</v>
      </c>
      <c r="E3269" s="238">
        <f t="shared" si="133"/>
        <v>15.902987256637173</v>
      </c>
      <c r="F3269" s="238">
        <f t="shared" si="134"/>
        <v>397.57468141592932</v>
      </c>
      <c r="G3269" s="238">
        <f t="shared" si="134"/>
        <v>477.08961769911519</v>
      </c>
      <c r="H3269" s="239"/>
      <c r="I3269" s="240"/>
    </row>
    <row r="3270" spans="1:9" x14ac:dyDescent="0.25">
      <c r="A3270" s="235" t="s">
        <v>18633</v>
      </c>
      <c r="B3270" s="250">
        <v>626816000</v>
      </c>
      <c r="C3270" s="236" t="s">
        <v>20283</v>
      </c>
      <c r="D3270" s="237">
        <v>15.544699030079729</v>
      </c>
      <c r="E3270" s="238">
        <f t="shared" si="133"/>
        <v>18.653638836095674</v>
      </c>
      <c r="F3270" s="238">
        <f t="shared" si="134"/>
        <v>466.34097090239186</v>
      </c>
      <c r="G3270" s="238">
        <f t="shared" si="134"/>
        <v>559.60916508287016</v>
      </c>
      <c r="H3270" s="239"/>
      <c r="I3270" s="240"/>
    </row>
    <row r="3271" spans="1:9" x14ac:dyDescent="0.25">
      <c r="A3271" s="235" t="s">
        <v>18633</v>
      </c>
      <c r="B3271" s="250">
        <v>626778000</v>
      </c>
      <c r="C3271" s="236" t="s">
        <v>20284</v>
      </c>
      <c r="D3271" s="237">
        <v>8.0642160828761007</v>
      </c>
      <c r="E3271" s="238">
        <f t="shared" si="133"/>
        <v>9.6770592994513205</v>
      </c>
      <c r="F3271" s="238">
        <f t="shared" si="134"/>
        <v>241.92648248628302</v>
      </c>
      <c r="G3271" s="238">
        <f t="shared" si="134"/>
        <v>290.31177898353963</v>
      </c>
      <c r="H3271" s="239"/>
      <c r="I3271" s="240"/>
    </row>
    <row r="3272" spans="1:9" x14ac:dyDescent="0.25">
      <c r="A3272" s="235" t="s">
        <v>18633</v>
      </c>
      <c r="B3272" s="250">
        <v>630554000</v>
      </c>
      <c r="C3272" s="236" t="s">
        <v>18648</v>
      </c>
      <c r="D3272" s="237">
        <v>1.6618440365427463</v>
      </c>
      <c r="E3272" s="238">
        <f t="shared" si="133"/>
        <v>1.9942128438512954</v>
      </c>
      <c r="F3272" s="238">
        <f t="shared" si="134"/>
        <v>49.855321096282388</v>
      </c>
      <c r="G3272" s="238">
        <f t="shared" si="134"/>
        <v>59.826385315538865</v>
      </c>
      <c r="H3272" s="239"/>
      <c r="I3272" s="240"/>
    </row>
    <row r="3273" spans="1:9" x14ac:dyDescent="0.25">
      <c r="A3273" s="235" t="s">
        <v>18633</v>
      </c>
      <c r="B3273" s="250">
        <v>623796000</v>
      </c>
      <c r="C3273" s="236" t="s">
        <v>18638</v>
      </c>
      <c r="D3273" s="237">
        <v>4.1565108562572535</v>
      </c>
      <c r="E3273" s="238">
        <f t="shared" si="133"/>
        <v>4.9878130275087038</v>
      </c>
      <c r="F3273" s="238">
        <f t="shared" si="134"/>
        <v>124.6953256877176</v>
      </c>
      <c r="G3273" s="238">
        <f t="shared" si="134"/>
        <v>149.63439082526111</v>
      </c>
      <c r="H3273" s="239"/>
      <c r="I3273" s="240"/>
    </row>
    <row r="3274" spans="1:9" x14ac:dyDescent="0.25">
      <c r="A3274" s="235" t="s">
        <v>18633</v>
      </c>
      <c r="B3274" s="250">
        <v>623804000</v>
      </c>
      <c r="C3274" s="236" t="s">
        <v>18642</v>
      </c>
      <c r="D3274" s="237">
        <v>4.1542421963497551</v>
      </c>
      <c r="E3274" s="238">
        <f t="shared" si="133"/>
        <v>4.9850906356197058</v>
      </c>
      <c r="F3274" s="238">
        <f t="shared" si="134"/>
        <v>124.62726589049265</v>
      </c>
      <c r="G3274" s="238">
        <f t="shared" si="134"/>
        <v>149.55271906859116</v>
      </c>
      <c r="H3274" s="239"/>
      <c r="I3274" s="240"/>
    </row>
    <row r="3275" spans="1:9" x14ac:dyDescent="0.25">
      <c r="A3275" s="235" t="s">
        <v>18633</v>
      </c>
      <c r="B3275" s="250">
        <v>623796700</v>
      </c>
      <c r="C3275" s="236" t="s">
        <v>18639</v>
      </c>
      <c r="D3275" s="237">
        <v>3.6668074651893998</v>
      </c>
      <c r="E3275" s="238">
        <f t="shared" si="133"/>
        <v>4.4001689582272796</v>
      </c>
      <c r="F3275" s="238">
        <f t="shared" si="134"/>
        <v>110.00422395568199</v>
      </c>
      <c r="G3275" s="238">
        <f t="shared" si="134"/>
        <v>132.00506874681838</v>
      </c>
      <c r="H3275" s="239"/>
      <c r="I3275" s="240"/>
    </row>
    <row r="3276" spans="1:9" x14ac:dyDescent="0.25">
      <c r="A3276" s="235" t="s">
        <v>18633</v>
      </c>
      <c r="B3276" s="250">
        <v>623711000</v>
      </c>
      <c r="C3276" s="236" t="s">
        <v>18635</v>
      </c>
      <c r="D3276" s="237">
        <v>10.377860688097602</v>
      </c>
      <c r="E3276" s="238">
        <f t="shared" si="133"/>
        <v>12.453432825717123</v>
      </c>
      <c r="F3276" s="238">
        <f t="shared" si="134"/>
        <v>311.33582064292807</v>
      </c>
      <c r="G3276" s="238">
        <f t="shared" si="134"/>
        <v>373.60298477151366</v>
      </c>
      <c r="H3276" s="239"/>
      <c r="I3276" s="240"/>
    </row>
    <row r="3277" spans="1:9" x14ac:dyDescent="0.25">
      <c r="A3277" s="235" t="s">
        <v>18633</v>
      </c>
      <c r="B3277" s="250">
        <v>623710000</v>
      </c>
      <c r="C3277" s="236" t="s">
        <v>18634</v>
      </c>
      <c r="D3277" s="237">
        <v>9.1381255938976711</v>
      </c>
      <c r="E3277" s="238">
        <f t="shared" si="133"/>
        <v>10.965750712677204</v>
      </c>
      <c r="F3277" s="238">
        <f t="shared" si="134"/>
        <v>274.14376781693011</v>
      </c>
      <c r="G3277" s="238">
        <f t="shared" si="134"/>
        <v>328.97252138031615</v>
      </c>
      <c r="H3277" s="239"/>
      <c r="I3277" s="240"/>
    </row>
    <row r="3278" spans="1:9" x14ac:dyDescent="0.25">
      <c r="A3278" s="235" t="s">
        <v>18633</v>
      </c>
      <c r="B3278" s="250">
        <v>623805000</v>
      </c>
      <c r="C3278" s="236" t="s">
        <v>18643</v>
      </c>
      <c r="D3278" s="237">
        <v>9.0080943597602339</v>
      </c>
      <c r="E3278" s="238">
        <f t="shared" si="133"/>
        <v>10.80971323171228</v>
      </c>
      <c r="F3278" s="238">
        <f t="shared" si="134"/>
        <v>270.24283079280701</v>
      </c>
      <c r="G3278" s="238">
        <f t="shared" si="134"/>
        <v>324.29139695136837</v>
      </c>
      <c r="H3278" s="239"/>
      <c r="I3278" s="240"/>
    </row>
    <row r="3279" spans="1:9" x14ac:dyDescent="0.25">
      <c r="A3279" s="235" t="s">
        <v>18633</v>
      </c>
      <c r="B3279" s="250">
        <v>623801000</v>
      </c>
      <c r="C3279" s="236" t="s">
        <v>18640</v>
      </c>
      <c r="D3279" s="237">
        <v>9.0116889773685784</v>
      </c>
      <c r="E3279" s="238">
        <f t="shared" si="133"/>
        <v>10.814026772842293</v>
      </c>
      <c r="F3279" s="238">
        <f t="shared" si="134"/>
        <v>270.35066932105735</v>
      </c>
      <c r="G3279" s="238">
        <f t="shared" si="134"/>
        <v>324.42080318526882</v>
      </c>
      <c r="H3279" s="239"/>
      <c r="I3279" s="240"/>
    </row>
    <row r="3280" spans="1:9" x14ac:dyDescent="0.25">
      <c r="A3280" s="235" t="s">
        <v>18633</v>
      </c>
      <c r="B3280" s="250">
        <v>626790000</v>
      </c>
      <c r="C3280" s="236" t="s">
        <v>18644</v>
      </c>
      <c r="D3280" s="237">
        <v>1.8558736994294531</v>
      </c>
      <c r="E3280" s="238">
        <f t="shared" si="133"/>
        <v>2.2270484393153436</v>
      </c>
      <c r="F3280" s="238">
        <f t="shared" si="134"/>
        <v>55.676210982883596</v>
      </c>
      <c r="G3280" s="238">
        <f t="shared" si="134"/>
        <v>66.811453179460301</v>
      </c>
      <c r="H3280" s="239"/>
      <c r="I3280" s="240"/>
    </row>
    <row r="3281" spans="1:9" x14ac:dyDescent="0.25">
      <c r="A3281" s="235" t="s">
        <v>18633</v>
      </c>
      <c r="B3281" s="250">
        <v>630552000</v>
      </c>
      <c r="C3281" s="236" t="s">
        <v>18647</v>
      </c>
      <c r="D3281" s="237">
        <v>2.0426239908812582</v>
      </c>
      <c r="E3281" s="238">
        <f t="shared" si="133"/>
        <v>2.4511487890575099</v>
      </c>
      <c r="F3281" s="238">
        <f t="shared" si="134"/>
        <v>61.27871972643775</v>
      </c>
      <c r="G3281" s="238">
        <f t="shared" si="134"/>
        <v>73.534463671725291</v>
      </c>
      <c r="H3281" s="239"/>
      <c r="I3281" s="240"/>
    </row>
    <row r="3282" spans="1:9" x14ac:dyDescent="0.25">
      <c r="A3282" s="235" t="s">
        <v>18633</v>
      </c>
      <c r="B3282" s="250">
        <v>623715000</v>
      </c>
      <c r="C3282" s="236" t="s">
        <v>18636</v>
      </c>
      <c r="D3282" s="237">
        <v>4.0882403782478081</v>
      </c>
      <c r="E3282" s="238">
        <f t="shared" si="133"/>
        <v>4.9058884538973695</v>
      </c>
      <c r="F3282" s="238">
        <f t="shared" si="134"/>
        <v>122.64721134743424</v>
      </c>
      <c r="G3282" s="238">
        <f t="shared" si="134"/>
        <v>147.17665361692107</v>
      </c>
      <c r="H3282" s="239"/>
      <c r="I3282" s="240"/>
    </row>
    <row r="3283" spans="1:9" x14ac:dyDescent="0.25">
      <c r="A3283" s="235" t="s">
        <v>18633</v>
      </c>
      <c r="B3283" s="250">
        <v>623719000</v>
      </c>
      <c r="C3283" s="236" t="s">
        <v>18637</v>
      </c>
      <c r="D3283" s="237">
        <v>4.6988833763069433</v>
      </c>
      <c r="E3283" s="238">
        <f t="shared" si="133"/>
        <v>5.6386600515683316</v>
      </c>
      <c r="F3283" s="238">
        <f t="shared" si="134"/>
        <v>140.96650128920831</v>
      </c>
      <c r="G3283" s="238">
        <f t="shared" si="134"/>
        <v>169.15980154704994</v>
      </c>
      <c r="H3283" s="239"/>
      <c r="I3283" s="240"/>
    </row>
    <row r="3284" spans="1:9" x14ac:dyDescent="0.25">
      <c r="A3284" s="235" t="s">
        <v>18633</v>
      </c>
      <c r="B3284" s="250">
        <v>623505000</v>
      </c>
      <c r="C3284" s="236" t="s">
        <v>18906</v>
      </c>
      <c r="D3284" s="237">
        <v>60.942087843137259</v>
      </c>
      <c r="E3284" s="238">
        <f t="shared" si="133"/>
        <v>73.130505411764702</v>
      </c>
      <c r="F3284" s="238">
        <f t="shared" si="134"/>
        <v>1828.2626352941177</v>
      </c>
      <c r="G3284" s="238">
        <f t="shared" si="134"/>
        <v>2193.915162352941</v>
      </c>
      <c r="H3284" s="239"/>
      <c r="I3284" s="240"/>
    </row>
    <row r="3285" spans="1:9" x14ac:dyDescent="0.25">
      <c r="A3285" s="235" t="s">
        <v>18633</v>
      </c>
      <c r="B3285" s="250">
        <v>623501000</v>
      </c>
      <c r="C3285" s="236" t="s">
        <v>20285</v>
      </c>
      <c r="D3285" s="237">
        <v>39.019522837538744</v>
      </c>
      <c r="E3285" s="238">
        <f t="shared" si="133"/>
        <v>46.823427405046495</v>
      </c>
      <c r="F3285" s="238">
        <f t="shared" si="134"/>
        <v>1170.5856851261624</v>
      </c>
      <c r="G3285" s="238">
        <f t="shared" si="134"/>
        <v>1404.7028221513949</v>
      </c>
      <c r="H3285" s="239"/>
      <c r="I3285" s="240"/>
    </row>
    <row r="3286" spans="1:9" x14ac:dyDescent="0.25">
      <c r="A3286" s="235" t="s">
        <v>18633</v>
      </c>
      <c r="B3286" s="250">
        <v>623503000</v>
      </c>
      <c r="C3286" s="236" t="s">
        <v>18907</v>
      </c>
      <c r="D3286" s="237">
        <v>65.653159215686273</v>
      </c>
      <c r="E3286" s="238">
        <f t="shared" si="133"/>
        <v>78.783791058823525</v>
      </c>
      <c r="F3286" s="238">
        <f t="shared" si="134"/>
        <v>1969.5947764705882</v>
      </c>
      <c r="G3286" s="238">
        <f t="shared" si="134"/>
        <v>2363.5137317647059</v>
      </c>
      <c r="H3286" s="239"/>
      <c r="I3286" s="240"/>
    </row>
    <row r="3287" spans="1:9" x14ac:dyDescent="0.25">
      <c r="A3287" s="235" t="s">
        <v>18649</v>
      </c>
      <c r="B3287" s="250">
        <v>623499000</v>
      </c>
      <c r="C3287" s="236" t="s">
        <v>20286</v>
      </c>
      <c r="D3287" s="237">
        <v>63.274496804745738</v>
      </c>
      <c r="E3287" s="238">
        <f t="shared" si="133"/>
        <v>75.929396165694882</v>
      </c>
      <c r="F3287" s="238">
        <f t="shared" si="134"/>
        <v>1898.2349041423722</v>
      </c>
      <c r="G3287" s="238">
        <f t="shared" si="134"/>
        <v>2277.8818849708464</v>
      </c>
      <c r="H3287" s="239"/>
      <c r="I3287" s="240"/>
    </row>
    <row r="3288" spans="1:9" x14ac:dyDescent="0.25">
      <c r="A3288" s="235" t="s">
        <v>18649</v>
      </c>
      <c r="B3288" s="250">
        <v>623510000</v>
      </c>
      <c r="C3288" s="236" t="s">
        <v>20287</v>
      </c>
      <c r="D3288" s="237">
        <v>63.274496804745738</v>
      </c>
      <c r="E3288" s="238">
        <f t="shared" si="133"/>
        <v>75.929396165694882</v>
      </c>
      <c r="F3288" s="238">
        <f t="shared" si="134"/>
        <v>1898.2349041423722</v>
      </c>
      <c r="G3288" s="238">
        <f t="shared" si="134"/>
        <v>2277.8818849708464</v>
      </c>
      <c r="H3288" s="239"/>
      <c r="I3288" s="240"/>
    </row>
    <row r="3289" spans="1:9" x14ac:dyDescent="0.25">
      <c r="A3289" s="235" t="s">
        <v>18649</v>
      </c>
      <c r="B3289" s="250">
        <v>623513000</v>
      </c>
      <c r="C3289" s="236" t="s">
        <v>20288</v>
      </c>
      <c r="D3289" s="237">
        <v>21.052388226021709</v>
      </c>
      <c r="E3289" s="238">
        <f t="shared" si="133"/>
        <v>25.262865871226051</v>
      </c>
      <c r="F3289" s="238">
        <f t="shared" si="134"/>
        <v>631.57164678065124</v>
      </c>
      <c r="G3289" s="238">
        <f t="shared" si="134"/>
        <v>757.88597613678155</v>
      </c>
      <c r="H3289" s="239"/>
      <c r="I3289" s="240"/>
    </row>
    <row r="3290" spans="1:9" x14ac:dyDescent="0.25">
      <c r="A3290" s="235" t="s">
        <v>18649</v>
      </c>
      <c r="B3290" s="250">
        <v>623481000</v>
      </c>
      <c r="C3290" s="236" t="s">
        <v>20289</v>
      </c>
      <c r="D3290" s="237">
        <v>23.819935478899119</v>
      </c>
      <c r="E3290" s="238">
        <f t="shared" si="133"/>
        <v>28.58392257467894</v>
      </c>
      <c r="F3290" s="238">
        <f t="shared" si="134"/>
        <v>714.59806436697352</v>
      </c>
      <c r="G3290" s="238">
        <f t="shared" si="134"/>
        <v>857.51767724036824</v>
      </c>
      <c r="H3290" s="239"/>
      <c r="I3290" s="240"/>
    </row>
    <row r="3291" spans="1:9" x14ac:dyDescent="0.25">
      <c r="A3291" s="235" t="s">
        <v>18649</v>
      </c>
      <c r="B3291" s="250">
        <v>623482000</v>
      </c>
      <c r="C3291" s="236" t="s">
        <v>20290</v>
      </c>
      <c r="D3291" s="237">
        <v>23.819935478899119</v>
      </c>
      <c r="E3291" s="238">
        <f t="shared" ref="E3291:E3315" si="135">D3291*1.2</f>
        <v>28.58392257467894</v>
      </c>
      <c r="F3291" s="238">
        <f t="shared" ref="F3291:G3315" si="136">D3291*$F$1</f>
        <v>714.59806436697352</v>
      </c>
      <c r="G3291" s="238">
        <f t="shared" si="136"/>
        <v>857.51767724036824</v>
      </c>
      <c r="H3291" s="239"/>
      <c r="I3291" s="240"/>
    </row>
    <row r="3292" spans="1:9" x14ac:dyDescent="0.25">
      <c r="A3292" s="235" t="s">
        <v>18649</v>
      </c>
      <c r="B3292" s="250">
        <v>623477000</v>
      </c>
      <c r="C3292" s="236" t="s">
        <v>20291</v>
      </c>
      <c r="D3292" s="237">
        <v>21.052388226021709</v>
      </c>
      <c r="E3292" s="238">
        <f t="shared" si="135"/>
        <v>25.262865871226051</v>
      </c>
      <c r="F3292" s="238">
        <f t="shared" si="136"/>
        <v>631.57164678065124</v>
      </c>
      <c r="G3292" s="238">
        <f t="shared" si="136"/>
        <v>757.88597613678155</v>
      </c>
      <c r="H3292" s="239"/>
      <c r="I3292" s="240"/>
    </row>
    <row r="3293" spans="1:9" x14ac:dyDescent="0.25">
      <c r="A3293" s="235" t="s">
        <v>18649</v>
      </c>
      <c r="B3293" s="250">
        <v>623479000</v>
      </c>
      <c r="C3293" s="236" t="s">
        <v>20292</v>
      </c>
      <c r="D3293" s="237">
        <v>18.751027527722151</v>
      </c>
      <c r="E3293" s="238">
        <f t="shared" si="135"/>
        <v>22.50123303326658</v>
      </c>
      <c r="F3293" s="238">
        <f t="shared" si="136"/>
        <v>562.53082583166452</v>
      </c>
      <c r="G3293" s="238">
        <f t="shared" si="136"/>
        <v>675.03699099799735</v>
      </c>
      <c r="H3293" s="239"/>
      <c r="I3293" s="240"/>
    </row>
    <row r="3294" spans="1:9" x14ac:dyDescent="0.25">
      <c r="A3294" s="235" t="s">
        <v>18649</v>
      </c>
      <c r="B3294" s="250">
        <v>623480000</v>
      </c>
      <c r="C3294" s="236" t="s">
        <v>20293</v>
      </c>
      <c r="D3294" s="237">
        <v>21.052388226021709</v>
      </c>
      <c r="E3294" s="238">
        <f t="shared" si="135"/>
        <v>25.262865871226051</v>
      </c>
      <c r="F3294" s="238">
        <f t="shared" si="136"/>
        <v>631.57164678065124</v>
      </c>
      <c r="G3294" s="238">
        <f t="shared" si="136"/>
        <v>757.88597613678155</v>
      </c>
      <c r="H3294" s="239"/>
      <c r="I3294" s="240"/>
    </row>
    <row r="3295" spans="1:9" x14ac:dyDescent="0.25">
      <c r="A3295" s="235" t="s">
        <v>18649</v>
      </c>
      <c r="B3295" s="250">
        <v>623485000</v>
      </c>
      <c r="C3295" s="236" t="s">
        <v>20294</v>
      </c>
      <c r="D3295" s="237">
        <v>17.994154589153531</v>
      </c>
      <c r="E3295" s="238">
        <f t="shared" si="135"/>
        <v>21.592985506984238</v>
      </c>
      <c r="F3295" s="238">
        <f t="shared" si="136"/>
        <v>539.82463767460592</v>
      </c>
      <c r="G3295" s="238">
        <f t="shared" si="136"/>
        <v>647.78956520952715</v>
      </c>
      <c r="H3295" s="239"/>
      <c r="I3295" s="240"/>
    </row>
    <row r="3296" spans="1:9" x14ac:dyDescent="0.25">
      <c r="A3296" s="235" t="s">
        <v>18649</v>
      </c>
      <c r="B3296" s="250">
        <v>623483000</v>
      </c>
      <c r="C3296" s="236" t="s">
        <v>20295</v>
      </c>
      <c r="D3296" s="237">
        <v>17.994154589153531</v>
      </c>
      <c r="E3296" s="238">
        <f t="shared" si="135"/>
        <v>21.592985506984238</v>
      </c>
      <c r="F3296" s="238">
        <f t="shared" si="136"/>
        <v>539.82463767460592</v>
      </c>
      <c r="G3296" s="238">
        <f t="shared" si="136"/>
        <v>647.78956520952715</v>
      </c>
      <c r="H3296" s="239"/>
      <c r="I3296" s="240"/>
    </row>
    <row r="3297" spans="1:9" x14ac:dyDescent="0.25">
      <c r="A3297" s="235" t="s">
        <v>18649</v>
      </c>
      <c r="B3297" s="250">
        <v>623484000</v>
      </c>
      <c r="C3297" s="236" t="s">
        <v>20296</v>
      </c>
      <c r="D3297" s="237">
        <v>17.994154589153531</v>
      </c>
      <c r="E3297" s="238">
        <f t="shared" si="135"/>
        <v>21.592985506984238</v>
      </c>
      <c r="F3297" s="238">
        <f t="shared" si="136"/>
        <v>539.82463767460592</v>
      </c>
      <c r="G3297" s="238">
        <f t="shared" si="136"/>
        <v>647.78956520952715</v>
      </c>
      <c r="H3297" s="239"/>
      <c r="I3297" s="240"/>
    </row>
    <row r="3298" spans="1:9" x14ac:dyDescent="0.25">
      <c r="A3298" s="235" t="s">
        <v>18649</v>
      </c>
      <c r="B3298" s="250">
        <v>623526000</v>
      </c>
      <c r="C3298" s="236" t="s">
        <v>20297</v>
      </c>
      <c r="D3298" s="237">
        <v>10.501158430474582</v>
      </c>
      <c r="E3298" s="238">
        <f t="shared" si="135"/>
        <v>12.601390116569499</v>
      </c>
      <c r="F3298" s="238">
        <f t="shared" si="136"/>
        <v>315.03475291423746</v>
      </c>
      <c r="G3298" s="238">
        <f t="shared" si="136"/>
        <v>378.041703497085</v>
      </c>
      <c r="H3298" s="239"/>
      <c r="I3298" s="240"/>
    </row>
    <row r="3299" spans="1:9" x14ac:dyDescent="0.25">
      <c r="A3299" s="235" t="s">
        <v>18649</v>
      </c>
      <c r="B3299" s="250">
        <v>623527000</v>
      </c>
      <c r="C3299" s="236" t="s">
        <v>20298</v>
      </c>
      <c r="D3299" s="237">
        <v>10.501158430474582</v>
      </c>
      <c r="E3299" s="238">
        <f t="shared" si="135"/>
        <v>12.601390116569499</v>
      </c>
      <c r="F3299" s="238">
        <f t="shared" si="136"/>
        <v>315.03475291423746</v>
      </c>
      <c r="G3299" s="238">
        <f t="shared" si="136"/>
        <v>378.041703497085</v>
      </c>
      <c r="H3299" s="239"/>
      <c r="I3299" s="240"/>
    </row>
    <row r="3300" spans="1:9" x14ac:dyDescent="0.25">
      <c r="A3300" s="235" t="s">
        <v>18649</v>
      </c>
      <c r="B3300" s="250">
        <v>623528000</v>
      </c>
      <c r="C3300" s="236" t="s">
        <v>20299</v>
      </c>
      <c r="D3300" s="237">
        <v>10.501158430474582</v>
      </c>
      <c r="E3300" s="238">
        <f t="shared" si="135"/>
        <v>12.601390116569499</v>
      </c>
      <c r="F3300" s="238">
        <f t="shared" si="136"/>
        <v>315.03475291423746</v>
      </c>
      <c r="G3300" s="238">
        <f t="shared" si="136"/>
        <v>378.041703497085</v>
      </c>
      <c r="H3300" s="239"/>
      <c r="I3300" s="240"/>
    </row>
    <row r="3301" spans="1:9" x14ac:dyDescent="0.25">
      <c r="A3301" s="235" t="s">
        <v>18649</v>
      </c>
      <c r="B3301" s="250">
        <v>623488000</v>
      </c>
      <c r="C3301" s="236" t="s">
        <v>20300</v>
      </c>
      <c r="D3301" s="237">
        <v>16.020886615800421</v>
      </c>
      <c r="E3301" s="238">
        <f t="shared" si="135"/>
        <v>19.225063938960506</v>
      </c>
      <c r="F3301" s="238">
        <f t="shared" si="136"/>
        <v>480.62659847401267</v>
      </c>
      <c r="G3301" s="238">
        <f t="shared" si="136"/>
        <v>576.75191816881522</v>
      </c>
      <c r="H3301" s="239"/>
      <c r="I3301" s="240"/>
    </row>
    <row r="3302" spans="1:9" x14ac:dyDescent="0.25">
      <c r="A3302" s="235" t="s">
        <v>18649</v>
      </c>
      <c r="B3302" s="250">
        <v>623514000</v>
      </c>
      <c r="C3302" s="236" t="s">
        <v>20301</v>
      </c>
      <c r="D3302" s="237">
        <v>16.020886615800421</v>
      </c>
      <c r="E3302" s="238">
        <f t="shared" si="135"/>
        <v>19.225063938960506</v>
      </c>
      <c r="F3302" s="238">
        <f t="shared" si="136"/>
        <v>480.62659847401267</v>
      </c>
      <c r="G3302" s="238">
        <f t="shared" si="136"/>
        <v>576.75191816881522</v>
      </c>
      <c r="H3302" s="239"/>
      <c r="I3302" s="240"/>
    </row>
    <row r="3303" spans="1:9" x14ac:dyDescent="0.25">
      <c r="A3303" s="235" t="s">
        <v>18649</v>
      </c>
      <c r="B3303" s="250">
        <v>623486000</v>
      </c>
      <c r="C3303" s="236" t="s">
        <v>20302</v>
      </c>
      <c r="D3303" s="237">
        <v>16.020886615800421</v>
      </c>
      <c r="E3303" s="238">
        <f t="shared" si="135"/>
        <v>19.225063938960506</v>
      </c>
      <c r="F3303" s="238">
        <f t="shared" si="136"/>
        <v>480.62659847401267</v>
      </c>
      <c r="G3303" s="238">
        <f t="shared" si="136"/>
        <v>576.75191816881522</v>
      </c>
      <c r="H3303" s="239"/>
      <c r="I3303" s="240"/>
    </row>
    <row r="3304" spans="1:9" x14ac:dyDescent="0.25">
      <c r="A3304" s="235" t="s">
        <v>18649</v>
      </c>
      <c r="B3304" s="250">
        <v>623487000</v>
      </c>
      <c r="C3304" s="236" t="s">
        <v>20303</v>
      </c>
      <c r="D3304" s="237">
        <v>16.020886615800421</v>
      </c>
      <c r="E3304" s="238">
        <f t="shared" si="135"/>
        <v>19.225063938960506</v>
      </c>
      <c r="F3304" s="238">
        <f t="shared" si="136"/>
        <v>480.62659847401267</v>
      </c>
      <c r="G3304" s="238">
        <f t="shared" si="136"/>
        <v>576.75191816881522</v>
      </c>
      <c r="H3304" s="239"/>
      <c r="I3304" s="240"/>
    </row>
    <row r="3305" spans="1:9" x14ac:dyDescent="0.25">
      <c r="A3305" s="235" t="s">
        <v>18649</v>
      </c>
      <c r="B3305" s="250">
        <v>623494000</v>
      </c>
      <c r="C3305" s="236" t="s">
        <v>20304</v>
      </c>
      <c r="D3305" s="237">
        <v>19.176702776835931</v>
      </c>
      <c r="E3305" s="238">
        <f t="shared" si="135"/>
        <v>23.012043332203117</v>
      </c>
      <c r="F3305" s="238">
        <f t="shared" si="136"/>
        <v>575.3010833050779</v>
      </c>
      <c r="G3305" s="238">
        <f t="shared" si="136"/>
        <v>690.3612999660935</v>
      </c>
      <c r="H3305" s="239"/>
      <c r="I3305" s="240"/>
    </row>
    <row r="3306" spans="1:9" x14ac:dyDescent="0.25">
      <c r="A3306" s="235" t="s">
        <v>18649</v>
      </c>
      <c r="B3306" s="251">
        <v>623517000</v>
      </c>
      <c r="C3306" s="241" t="s">
        <v>18654</v>
      </c>
      <c r="D3306" s="237">
        <v>10.211109729964804</v>
      </c>
      <c r="E3306" s="242">
        <f t="shared" si="135"/>
        <v>12.253331675957764</v>
      </c>
      <c r="F3306" s="242">
        <f t="shared" si="136"/>
        <v>306.33329189894414</v>
      </c>
      <c r="G3306" s="242">
        <f t="shared" si="136"/>
        <v>367.59995027873293</v>
      </c>
      <c r="H3306" s="243" t="s">
        <v>7557</v>
      </c>
      <c r="I3306" s="240"/>
    </row>
    <row r="3307" spans="1:9" x14ac:dyDescent="0.25">
      <c r="A3307" s="235" t="s">
        <v>18649</v>
      </c>
      <c r="B3307" s="251">
        <v>623515000</v>
      </c>
      <c r="C3307" s="241" t="s">
        <v>18653</v>
      </c>
      <c r="D3307" s="237">
        <v>10.211109729964804</v>
      </c>
      <c r="E3307" s="242">
        <f t="shared" si="135"/>
        <v>12.253331675957764</v>
      </c>
      <c r="F3307" s="242">
        <f t="shared" si="136"/>
        <v>306.33329189894414</v>
      </c>
      <c r="G3307" s="242">
        <f t="shared" si="136"/>
        <v>367.59995027873293</v>
      </c>
      <c r="H3307" s="243" t="s">
        <v>7557</v>
      </c>
      <c r="I3307" s="240"/>
    </row>
    <row r="3308" spans="1:9" x14ac:dyDescent="0.25">
      <c r="A3308" s="235" t="s">
        <v>18649</v>
      </c>
      <c r="B3308" s="250">
        <v>623509000</v>
      </c>
      <c r="C3308" s="236" t="s">
        <v>20305</v>
      </c>
      <c r="D3308" s="237">
        <v>22.732044846546486</v>
      </c>
      <c r="E3308" s="238">
        <f t="shared" si="135"/>
        <v>27.278453815855784</v>
      </c>
      <c r="F3308" s="238">
        <f t="shared" si="136"/>
        <v>681.96134539639456</v>
      </c>
      <c r="G3308" s="238">
        <f t="shared" si="136"/>
        <v>818.35361447567357</v>
      </c>
      <c r="H3308" s="239"/>
      <c r="I3308" s="240"/>
    </row>
    <row r="3309" spans="1:9" x14ac:dyDescent="0.25">
      <c r="A3309" s="235" t="s">
        <v>18649</v>
      </c>
      <c r="B3309" s="250">
        <v>623508000</v>
      </c>
      <c r="C3309" s="236" t="s">
        <v>20306</v>
      </c>
      <c r="D3309" s="237">
        <v>24.218503628030611</v>
      </c>
      <c r="E3309" s="238">
        <f t="shared" si="135"/>
        <v>29.06220435363673</v>
      </c>
      <c r="F3309" s="238">
        <f t="shared" si="136"/>
        <v>726.55510884091836</v>
      </c>
      <c r="G3309" s="238">
        <f t="shared" si="136"/>
        <v>871.8661306091019</v>
      </c>
      <c r="H3309" s="239"/>
      <c r="I3309" s="240"/>
    </row>
    <row r="3310" spans="1:9" x14ac:dyDescent="0.25">
      <c r="A3310" s="235" t="s">
        <v>18649</v>
      </c>
      <c r="B3310" s="250">
        <v>623468000</v>
      </c>
      <c r="C3310" s="236" t="s">
        <v>18650</v>
      </c>
      <c r="D3310" s="237">
        <v>19.176702776835931</v>
      </c>
      <c r="E3310" s="238">
        <f t="shared" si="135"/>
        <v>23.012043332203117</v>
      </c>
      <c r="F3310" s="238">
        <f t="shared" si="136"/>
        <v>575.3010833050779</v>
      </c>
      <c r="G3310" s="238">
        <f t="shared" si="136"/>
        <v>690.3612999660935</v>
      </c>
      <c r="H3310" s="239"/>
      <c r="I3310" s="240"/>
    </row>
    <row r="3311" spans="1:9" x14ac:dyDescent="0.25">
      <c r="A3311" s="235" t="s">
        <v>18649</v>
      </c>
      <c r="B3311" s="250">
        <v>623469000</v>
      </c>
      <c r="C3311" s="236" t="s">
        <v>18651</v>
      </c>
      <c r="D3311" s="237">
        <v>19.176702776835931</v>
      </c>
      <c r="E3311" s="238">
        <f t="shared" si="135"/>
        <v>23.012043332203117</v>
      </c>
      <c r="F3311" s="238">
        <f t="shared" si="136"/>
        <v>575.3010833050779</v>
      </c>
      <c r="G3311" s="238">
        <f t="shared" si="136"/>
        <v>690.3612999660935</v>
      </c>
      <c r="H3311" s="239"/>
      <c r="I3311" s="240"/>
    </row>
    <row r="3312" spans="1:9" x14ac:dyDescent="0.25">
      <c r="A3312" s="235" t="s">
        <v>18649</v>
      </c>
      <c r="B3312" s="250">
        <v>623507000</v>
      </c>
      <c r="C3312" s="236" t="s">
        <v>18652</v>
      </c>
      <c r="D3312" s="237">
        <v>32.487980227715298</v>
      </c>
      <c r="E3312" s="238">
        <f t="shared" si="135"/>
        <v>38.985576273258353</v>
      </c>
      <c r="F3312" s="238">
        <f t="shared" si="136"/>
        <v>974.63940683145893</v>
      </c>
      <c r="G3312" s="238">
        <f t="shared" si="136"/>
        <v>1169.5672881977505</v>
      </c>
      <c r="H3312" s="239"/>
      <c r="I3312" s="240"/>
    </row>
    <row r="3313" spans="1:9" x14ac:dyDescent="0.25">
      <c r="A3313" s="235" t="s">
        <v>18649</v>
      </c>
      <c r="B3313" s="250">
        <v>623525000</v>
      </c>
      <c r="C3313" s="236" t="s">
        <v>20307</v>
      </c>
      <c r="D3313" s="237">
        <v>63.77943083639601</v>
      </c>
      <c r="E3313" s="238">
        <f t="shared" si="135"/>
        <v>76.535317003675203</v>
      </c>
      <c r="F3313" s="238">
        <f t="shared" si="136"/>
        <v>1913.3829250918802</v>
      </c>
      <c r="G3313" s="238">
        <f t="shared" si="136"/>
        <v>2296.0595101102563</v>
      </c>
      <c r="H3313" s="239"/>
      <c r="I3313" s="240"/>
    </row>
    <row r="3314" spans="1:9" x14ac:dyDescent="0.25">
      <c r="A3314" s="235" t="s">
        <v>18649</v>
      </c>
      <c r="B3314" s="250">
        <v>623506000</v>
      </c>
      <c r="C3314" s="236" t="s">
        <v>20308</v>
      </c>
      <c r="D3314" s="237">
        <v>64.371859474868643</v>
      </c>
      <c r="E3314" s="238">
        <f t="shared" si="135"/>
        <v>77.246231369842363</v>
      </c>
      <c r="F3314" s="238">
        <f t="shared" si="136"/>
        <v>1931.1557842460593</v>
      </c>
      <c r="G3314" s="238">
        <f t="shared" si="136"/>
        <v>2317.3869410952707</v>
      </c>
      <c r="H3314" s="239"/>
      <c r="I3314" s="240"/>
    </row>
    <row r="3315" spans="1:9" x14ac:dyDescent="0.25">
      <c r="A3315" s="235" t="s">
        <v>18649</v>
      </c>
      <c r="B3315" s="250">
        <v>623567000</v>
      </c>
      <c r="C3315" s="236" t="s">
        <v>18655</v>
      </c>
      <c r="D3315" s="237">
        <v>24.866566557660743</v>
      </c>
      <c r="E3315" s="238">
        <f t="shared" si="135"/>
        <v>29.839879869192892</v>
      </c>
      <c r="F3315" s="238">
        <f t="shared" si="136"/>
        <v>745.99699672982229</v>
      </c>
      <c r="G3315" s="238">
        <f t="shared" si="136"/>
        <v>895.19639607578677</v>
      </c>
      <c r="H3315" s="239"/>
      <c r="I3315" s="240"/>
    </row>
    <row r="3316" spans="1:9" x14ac:dyDescent="0.25">
      <c r="A3316" s="256" t="s">
        <v>20503</v>
      </c>
      <c r="B3316" s="252">
        <v>630311000</v>
      </c>
      <c r="C3316" s="241" t="s">
        <v>3863</v>
      </c>
      <c r="D3316" s="237">
        <v>32.394366197183096</v>
      </c>
      <c r="E3316" s="238">
        <f t="shared" ref="E3316" si="137">D3316*1.2</f>
        <v>38.873239436619713</v>
      </c>
      <c r="F3316" s="238">
        <f t="shared" ref="F3316" si="138">D3316*$F$1</f>
        <v>971.83098591549287</v>
      </c>
      <c r="G3316" s="238">
        <f t="shared" ref="G3316" si="139">E3316*$F$1</f>
        <v>1166.1971830985913</v>
      </c>
      <c r="H3316" s="239"/>
      <c r="I3316" s="240"/>
    </row>
    <row r="3317" spans="1:9" x14ac:dyDescent="0.25">
      <c r="A3317" s="271" t="s">
        <v>20752</v>
      </c>
      <c r="B3317" s="270">
        <v>626950000</v>
      </c>
      <c r="C3317" s="241" t="s">
        <v>20753</v>
      </c>
      <c r="D3317" s="272">
        <v>9</v>
      </c>
      <c r="E3317" s="238">
        <f t="shared" ref="E3317:E3330" si="140">D3317*1.2</f>
        <v>10.799999999999999</v>
      </c>
      <c r="F3317" s="238">
        <f t="shared" ref="F3317:F3330" si="141">D3317*$F$1</f>
        <v>270</v>
      </c>
      <c r="G3317" s="238">
        <f t="shared" ref="G3317:G3330" si="142">E3317*$F$1</f>
        <v>323.99999999999994</v>
      </c>
      <c r="H3317" s="239" t="s">
        <v>2</v>
      </c>
      <c r="I3317" s="240"/>
    </row>
    <row r="3318" spans="1:9" x14ac:dyDescent="0.25">
      <c r="A3318" s="271" t="s">
        <v>20752</v>
      </c>
      <c r="B3318" s="270">
        <v>626951000</v>
      </c>
      <c r="C3318" s="241" t="s">
        <v>20754</v>
      </c>
      <c r="D3318" s="272">
        <v>42.2</v>
      </c>
      <c r="E3318" s="238">
        <f t="shared" si="140"/>
        <v>50.64</v>
      </c>
      <c r="F3318" s="238">
        <f t="shared" si="141"/>
        <v>1266</v>
      </c>
      <c r="G3318" s="238">
        <f t="shared" si="142"/>
        <v>1519.2</v>
      </c>
      <c r="H3318" s="239" t="s">
        <v>2</v>
      </c>
      <c r="I3318" s="240"/>
    </row>
    <row r="3319" spans="1:9" x14ac:dyDescent="0.25">
      <c r="A3319" s="271" t="s">
        <v>20752</v>
      </c>
      <c r="B3319" s="270">
        <v>626952000</v>
      </c>
      <c r="C3319" s="241" t="s">
        <v>20755</v>
      </c>
      <c r="D3319" s="272">
        <v>8.1</v>
      </c>
      <c r="E3319" s="238">
        <f t="shared" si="140"/>
        <v>9.7199999999999989</v>
      </c>
      <c r="F3319" s="238">
        <f t="shared" si="141"/>
        <v>243</v>
      </c>
      <c r="G3319" s="238">
        <f t="shared" si="142"/>
        <v>291.59999999999997</v>
      </c>
      <c r="H3319" s="239" t="s">
        <v>2</v>
      </c>
      <c r="I3319" s="240"/>
    </row>
    <row r="3320" spans="1:9" x14ac:dyDescent="0.25">
      <c r="A3320" s="271" t="s">
        <v>20752</v>
      </c>
      <c r="B3320" s="270">
        <v>626953000</v>
      </c>
      <c r="C3320" s="241" t="s">
        <v>20756</v>
      </c>
      <c r="D3320" s="272">
        <v>13.9</v>
      </c>
      <c r="E3320" s="238">
        <f t="shared" si="140"/>
        <v>16.68</v>
      </c>
      <c r="F3320" s="238">
        <f t="shared" si="141"/>
        <v>417</v>
      </c>
      <c r="G3320" s="238">
        <f t="shared" si="142"/>
        <v>500.4</v>
      </c>
      <c r="H3320" s="239" t="s">
        <v>2</v>
      </c>
      <c r="I3320" s="240"/>
    </row>
    <row r="3321" spans="1:9" x14ac:dyDescent="0.25">
      <c r="A3321" s="271" t="s">
        <v>20752</v>
      </c>
      <c r="B3321" s="270">
        <v>626954000</v>
      </c>
      <c r="C3321" s="241" t="s">
        <v>20757</v>
      </c>
      <c r="D3321" s="272">
        <v>55.2</v>
      </c>
      <c r="E3321" s="238">
        <f t="shared" si="140"/>
        <v>66.239999999999995</v>
      </c>
      <c r="F3321" s="238">
        <f t="shared" si="141"/>
        <v>1656</v>
      </c>
      <c r="G3321" s="238">
        <f t="shared" si="142"/>
        <v>1987.1999999999998</v>
      </c>
      <c r="H3321" s="239" t="s">
        <v>2</v>
      </c>
      <c r="I3321" s="240"/>
    </row>
    <row r="3322" spans="1:9" x14ac:dyDescent="0.25">
      <c r="A3322" s="271" t="s">
        <v>20752</v>
      </c>
      <c r="B3322" s="270">
        <v>626955000</v>
      </c>
      <c r="C3322" s="241" t="s">
        <v>20758</v>
      </c>
      <c r="D3322" s="272">
        <v>17.5</v>
      </c>
      <c r="E3322" s="238">
        <f t="shared" si="140"/>
        <v>21</v>
      </c>
      <c r="F3322" s="238">
        <f t="shared" si="141"/>
        <v>525</v>
      </c>
      <c r="G3322" s="238">
        <f t="shared" si="142"/>
        <v>630</v>
      </c>
      <c r="H3322" s="239" t="s">
        <v>2</v>
      </c>
      <c r="I3322" s="240"/>
    </row>
    <row r="3323" spans="1:9" x14ac:dyDescent="0.25">
      <c r="A3323" s="271" t="s">
        <v>20752</v>
      </c>
      <c r="B3323" s="270">
        <v>626956000</v>
      </c>
      <c r="C3323" s="241" t="s">
        <v>20759</v>
      </c>
      <c r="D3323" s="272">
        <v>13.9</v>
      </c>
      <c r="E3323" s="238">
        <f t="shared" si="140"/>
        <v>16.68</v>
      </c>
      <c r="F3323" s="238">
        <f t="shared" si="141"/>
        <v>417</v>
      </c>
      <c r="G3323" s="238">
        <f t="shared" si="142"/>
        <v>500.4</v>
      </c>
      <c r="H3323" s="239" t="s">
        <v>2</v>
      </c>
      <c r="I3323" s="240"/>
    </row>
    <row r="3324" spans="1:9" x14ac:dyDescent="0.25">
      <c r="A3324" s="271" t="s">
        <v>20752</v>
      </c>
      <c r="B3324" s="270">
        <v>626957000</v>
      </c>
      <c r="C3324" s="241" t="s">
        <v>20760</v>
      </c>
      <c r="D3324" s="272">
        <v>12.9</v>
      </c>
      <c r="E3324" s="238">
        <f t="shared" si="140"/>
        <v>15.48</v>
      </c>
      <c r="F3324" s="238">
        <f t="shared" si="141"/>
        <v>387</v>
      </c>
      <c r="G3324" s="238">
        <f t="shared" si="142"/>
        <v>464.40000000000003</v>
      </c>
      <c r="H3324" s="239" t="s">
        <v>2</v>
      </c>
      <c r="I3324" s="240"/>
    </row>
    <row r="3325" spans="1:9" x14ac:dyDescent="0.25">
      <c r="A3325" s="271" t="s">
        <v>20752</v>
      </c>
      <c r="B3325" s="270">
        <v>626958000</v>
      </c>
      <c r="C3325" s="241" t="s">
        <v>20761</v>
      </c>
      <c r="D3325" s="272">
        <v>49.9</v>
      </c>
      <c r="E3325" s="238">
        <f t="shared" si="140"/>
        <v>59.879999999999995</v>
      </c>
      <c r="F3325" s="238">
        <f t="shared" si="141"/>
        <v>1497</v>
      </c>
      <c r="G3325" s="238">
        <f t="shared" si="142"/>
        <v>1796.3999999999999</v>
      </c>
      <c r="H3325" s="239" t="s">
        <v>2</v>
      </c>
      <c r="I3325" s="240"/>
    </row>
    <row r="3326" spans="1:9" x14ac:dyDescent="0.25">
      <c r="A3326" s="271" t="s">
        <v>20752</v>
      </c>
      <c r="B3326" s="270">
        <v>626959000</v>
      </c>
      <c r="C3326" s="241" t="s">
        <v>20762</v>
      </c>
      <c r="D3326" s="272">
        <v>24</v>
      </c>
      <c r="E3326" s="238">
        <f t="shared" si="140"/>
        <v>28.799999999999997</v>
      </c>
      <c r="F3326" s="238">
        <f t="shared" si="141"/>
        <v>720</v>
      </c>
      <c r="G3326" s="238">
        <f t="shared" si="142"/>
        <v>863.99999999999989</v>
      </c>
      <c r="H3326" s="239" t="s">
        <v>2</v>
      </c>
      <c r="I3326" s="240"/>
    </row>
    <row r="3327" spans="1:9" x14ac:dyDescent="0.25">
      <c r="A3327" s="271" t="s">
        <v>20752</v>
      </c>
      <c r="B3327" s="270">
        <v>626960000</v>
      </c>
      <c r="C3327" s="241" t="s">
        <v>20763</v>
      </c>
      <c r="D3327" s="272">
        <v>18.5</v>
      </c>
      <c r="E3327" s="238">
        <f t="shared" si="140"/>
        <v>22.2</v>
      </c>
      <c r="F3327" s="238">
        <f t="shared" si="141"/>
        <v>555</v>
      </c>
      <c r="G3327" s="238">
        <f t="shared" si="142"/>
        <v>666</v>
      </c>
      <c r="H3327" s="239" t="s">
        <v>2</v>
      </c>
      <c r="I3327" s="240"/>
    </row>
    <row r="3328" spans="1:9" x14ac:dyDescent="0.25">
      <c r="A3328" s="271" t="s">
        <v>20752</v>
      </c>
      <c r="B3328" s="270">
        <v>626961000</v>
      </c>
      <c r="C3328" s="241" t="s">
        <v>20764</v>
      </c>
      <c r="D3328" s="272">
        <v>8.5</v>
      </c>
      <c r="E3328" s="238">
        <f t="shared" si="140"/>
        <v>10.199999999999999</v>
      </c>
      <c r="F3328" s="238">
        <f t="shared" si="141"/>
        <v>255</v>
      </c>
      <c r="G3328" s="238">
        <f t="shared" si="142"/>
        <v>306</v>
      </c>
      <c r="H3328" s="239" t="s">
        <v>2</v>
      </c>
      <c r="I3328" s="240"/>
    </row>
    <row r="3329" spans="1:9" x14ac:dyDescent="0.25">
      <c r="A3329" s="271" t="s">
        <v>20752</v>
      </c>
      <c r="B3329" s="270">
        <v>626962000</v>
      </c>
      <c r="C3329" s="241" t="s">
        <v>20765</v>
      </c>
      <c r="D3329" s="272">
        <v>26.9</v>
      </c>
      <c r="E3329" s="238">
        <f t="shared" si="140"/>
        <v>32.279999999999994</v>
      </c>
      <c r="F3329" s="238">
        <f t="shared" si="141"/>
        <v>807</v>
      </c>
      <c r="G3329" s="238">
        <f t="shared" si="142"/>
        <v>968.39999999999986</v>
      </c>
      <c r="H3329" s="239" t="s">
        <v>2</v>
      </c>
      <c r="I3329" s="240"/>
    </row>
    <row r="3330" spans="1:9" x14ac:dyDescent="0.25">
      <c r="A3330" s="271" t="s">
        <v>20752</v>
      </c>
      <c r="B3330" s="270">
        <v>626963000</v>
      </c>
      <c r="C3330" s="241" t="s">
        <v>20766</v>
      </c>
      <c r="D3330" s="272">
        <v>22.5</v>
      </c>
      <c r="E3330" s="238">
        <f t="shared" si="140"/>
        <v>27</v>
      </c>
      <c r="F3330" s="238">
        <f t="shared" si="141"/>
        <v>675</v>
      </c>
      <c r="G3330" s="238">
        <f t="shared" si="142"/>
        <v>810</v>
      </c>
      <c r="H3330" s="239" t="s">
        <v>2</v>
      </c>
      <c r="I3330" s="240"/>
    </row>
    <row r="3331" spans="1:9" x14ac:dyDescent="0.25">
      <c r="A3331" s="235"/>
      <c r="B3331" s="252"/>
      <c r="C3331" s="241"/>
      <c r="D3331" s="272"/>
      <c r="E3331" s="238"/>
      <c r="F3331" s="238"/>
      <c r="G3331" s="238"/>
      <c r="H3331" s="239"/>
      <c r="I3331" s="240"/>
    </row>
    <row r="3332" spans="1:9" x14ac:dyDescent="0.25">
      <c r="A3332" s="235"/>
      <c r="B3332" s="252"/>
      <c r="C3332" s="241"/>
      <c r="D3332" s="272"/>
      <c r="E3332" s="238"/>
      <c r="F3332" s="238"/>
      <c r="G3332" s="238"/>
      <c r="H3332" s="239"/>
      <c r="I3332" s="240"/>
    </row>
    <row r="3333" spans="1:9" x14ac:dyDescent="0.25">
      <c r="A3333" s="235"/>
      <c r="B3333" s="252"/>
      <c r="C3333" s="241"/>
      <c r="D3333" s="272"/>
      <c r="E3333" s="238"/>
      <c r="F3333" s="238"/>
      <c r="G3333" s="238"/>
      <c r="H3333" s="239"/>
      <c r="I3333" s="240"/>
    </row>
    <row r="3334" spans="1:9" x14ac:dyDescent="0.25">
      <c r="A3334" s="235"/>
      <c r="B3334" s="253"/>
      <c r="C3334" s="236"/>
      <c r="D3334" s="272"/>
      <c r="E3334" s="238"/>
      <c r="F3334" s="238"/>
      <c r="G3334" s="238"/>
      <c r="H3334" s="239"/>
      <c r="I3334" s="240"/>
    </row>
    <row r="3335" spans="1:9" x14ac:dyDescent="0.25">
      <c r="A3335" s="245"/>
      <c r="B3335" s="254"/>
      <c r="C3335" s="245"/>
      <c r="D3335"/>
      <c r="E3335" s="245"/>
      <c r="F3335" s="245"/>
      <c r="G3335" s="245"/>
      <c r="H3335" s="245"/>
      <c r="I3335" s="245"/>
    </row>
    <row r="3336" spans="1:9" x14ac:dyDescent="0.25">
      <c r="A3336" s="245"/>
      <c r="B3336" s="254"/>
      <c r="C3336" s="245"/>
      <c r="D3336"/>
      <c r="E3336" s="245"/>
      <c r="F3336" s="245"/>
      <c r="G3336" s="245"/>
      <c r="H3336" s="245"/>
      <c r="I3336" s="245"/>
    </row>
    <row r="3337" spans="1:9" x14ac:dyDescent="0.25">
      <c r="A3337" s="245"/>
      <c r="B3337" s="254"/>
      <c r="C3337" s="245"/>
      <c r="D3337"/>
      <c r="E3337" s="245"/>
      <c r="F3337" s="245"/>
      <c r="G3337" s="245"/>
      <c r="H3337" s="245"/>
      <c r="I3337" s="245"/>
    </row>
    <row r="3338" spans="1:9" x14ac:dyDescent="0.25">
      <c r="A3338" s="245"/>
      <c r="B3338" s="254"/>
      <c r="C3338" s="245"/>
      <c r="D3338"/>
      <c r="E3338" s="245"/>
      <c r="F3338" s="245"/>
      <c r="G3338" s="245"/>
      <c r="H3338" s="245"/>
      <c r="I3338" s="245"/>
    </row>
    <row r="3339" spans="1:9" x14ac:dyDescent="0.25">
      <c r="A3339" s="245"/>
      <c r="B3339" s="254"/>
      <c r="C3339" s="245"/>
      <c r="D3339"/>
      <c r="E3339" s="245"/>
      <c r="F3339" s="245"/>
      <c r="G3339" s="245"/>
      <c r="H3339" s="245"/>
      <c r="I3339" s="245"/>
    </row>
    <row r="3340" spans="1:9" x14ac:dyDescent="0.25">
      <c r="A3340" s="245"/>
      <c r="B3340" s="254"/>
      <c r="C3340" s="245"/>
      <c r="D3340"/>
      <c r="E3340" s="245"/>
      <c r="F3340" s="245"/>
      <c r="G3340" s="245"/>
      <c r="H3340" s="245"/>
      <c r="I3340" s="245"/>
    </row>
    <row r="3341" spans="1:9" x14ac:dyDescent="0.25">
      <c r="A3341" s="245"/>
      <c r="B3341" s="254"/>
      <c r="C3341" s="245"/>
      <c r="D3341"/>
      <c r="E3341" s="245"/>
      <c r="F3341" s="245"/>
      <c r="G3341" s="245"/>
      <c r="H3341" s="245"/>
      <c r="I3341" s="245"/>
    </row>
    <row r="3342" spans="1:9" x14ac:dyDescent="0.25">
      <c r="A3342" s="245"/>
      <c r="B3342" s="254"/>
      <c r="C3342" s="245"/>
      <c r="D3342"/>
      <c r="E3342" s="245"/>
      <c r="F3342" s="245"/>
      <c r="G3342" s="245"/>
      <c r="H3342" s="245"/>
      <c r="I3342" s="245"/>
    </row>
    <row r="3343" spans="1:9" x14ac:dyDescent="0.25">
      <c r="A3343" s="245"/>
      <c r="B3343" s="254"/>
      <c r="C3343" s="245"/>
      <c r="D3343"/>
      <c r="E3343" s="245"/>
      <c r="F3343" s="245"/>
      <c r="G3343" s="245"/>
      <c r="H3343" s="245"/>
      <c r="I3343" s="245"/>
    </row>
    <row r="3344" spans="1:9" x14ac:dyDescent="0.25">
      <c r="A3344" s="245"/>
      <c r="B3344" s="254"/>
      <c r="C3344" s="245"/>
      <c r="D3344"/>
      <c r="E3344" s="245"/>
      <c r="F3344" s="245"/>
      <c r="G3344" s="245"/>
      <c r="H3344" s="245"/>
      <c r="I3344" s="245"/>
    </row>
    <row r="3345" spans="1:9" x14ac:dyDescent="0.25">
      <c r="A3345" s="245"/>
      <c r="B3345" s="254"/>
      <c r="C3345" s="245"/>
      <c r="D3345"/>
      <c r="E3345" s="245"/>
      <c r="F3345" s="245"/>
      <c r="G3345" s="245"/>
      <c r="H3345" s="245"/>
      <c r="I3345" s="245"/>
    </row>
    <row r="3346" spans="1:9" x14ac:dyDescent="0.25">
      <c r="A3346" s="245"/>
      <c r="B3346" s="254"/>
      <c r="C3346" s="245"/>
      <c r="D3346"/>
      <c r="E3346" s="245"/>
      <c r="F3346" s="245"/>
      <c r="G3346" s="245"/>
      <c r="H3346" s="245"/>
      <c r="I3346" s="245"/>
    </row>
    <row r="3347" spans="1:9" x14ac:dyDescent="0.25">
      <c r="A3347" s="245"/>
      <c r="B3347" s="254"/>
      <c r="C3347" s="245"/>
      <c r="D3347"/>
      <c r="E3347" s="245"/>
      <c r="F3347" s="245"/>
      <c r="G3347" s="245"/>
      <c r="H3347" s="245"/>
      <c r="I3347" s="245"/>
    </row>
    <row r="3348" spans="1:9" x14ac:dyDescent="0.25">
      <c r="A3348" s="245"/>
      <c r="B3348" s="254"/>
      <c r="C3348" s="245"/>
      <c r="D3348"/>
      <c r="E3348" s="245"/>
      <c r="F3348" s="245"/>
      <c r="G3348" s="245"/>
      <c r="H3348" s="245"/>
      <c r="I3348" s="245"/>
    </row>
    <row r="3349" spans="1:9" x14ac:dyDescent="0.25">
      <c r="A3349" s="245"/>
      <c r="B3349" s="254"/>
      <c r="C3349" s="245"/>
      <c r="D3349"/>
      <c r="E3349" s="245"/>
      <c r="F3349" s="245"/>
      <c r="G3349" s="245"/>
      <c r="H3349" s="245"/>
      <c r="I3349" s="245"/>
    </row>
    <row r="3350" spans="1:9" x14ac:dyDescent="0.25">
      <c r="A3350" s="245"/>
      <c r="B3350" s="254"/>
      <c r="C3350" s="245"/>
      <c r="D3350"/>
      <c r="E3350" s="245"/>
      <c r="F3350" s="245"/>
      <c r="G3350" s="245"/>
      <c r="H3350" s="245"/>
      <c r="I3350" s="245"/>
    </row>
    <row r="3351" spans="1:9" x14ac:dyDescent="0.25">
      <c r="A3351" s="245"/>
      <c r="B3351" s="254"/>
      <c r="C3351" s="245"/>
      <c r="D3351"/>
      <c r="E3351" s="245"/>
      <c r="F3351" s="245"/>
      <c r="G3351" s="245"/>
      <c r="H3351" s="245"/>
      <c r="I3351" s="245"/>
    </row>
    <row r="3352" spans="1:9" x14ac:dyDescent="0.25">
      <c r="A3352" s="245"/>
      <c r="B3352" s="254"/>
      <c r="C3352" s="245"/>
      <c r="D3352"/>
      <c r="E3352" s="245"/>
      <c r="F3352" s="245"/>
      <c r="G3352" s="245"/>
      <c r="H3352" s="245"/>
      <c r="I3352" s="245"/>
    </row>
    <row r="3353" spans="1:9" x14ac:dyDescent="0.25">
      <c r="A3353" s="245"/>
      <c r="B3353" s="254"/>
      <c r="C3353" s="245"/>
      <c r="D3353"/>
      <c r="E3353" s="245"/>
      <c r="F3353" s="245"/>
      <c r="G3353" s="245"/>
      <c r="H3353" s="245"/>
      <c r="I3353" s="245"/>
    </row>
    <row r="3354" spans="1:9" x14ac:dyDescent="0.25">
      <c r="A3354" s="245"/>
      <c r="B3354" s="254"/>
      <c r="C3354" s="245"/>
      <c r="D3354"/>
      <c r="E3354" s="245"/>
      <c r="F3354" s="245"/>
      <c r="G3354" s="245"/>
      <c r="H3354" s="245"/>
      <c r="I3354" s="245"/>
    </row>
    <row r="3355" spans="1:9" x14ac:dyDescent="0.25">
      <c r="A3355" s="245"/>
      <c r="B3355" s="254"/>
      <c r="C3355" s="245"/>
      <c r="D3355"/>
      <c r="E3355" s="245"/>
      <c r="F3355" s="245"/>
      <c r="G3355" s="245"/>
      <c r="H3355" s="245"/>
      <c r="I3355" s="245"/>
    </row>
    <row r="3356" spans="1:9" x14ac:dyDescent="0.25">
      <c r="A3356" s="245"/>
      <c r="B3356" s="254"/>
      <c r="C3356" s="245"/>
      <c r="D3356"/>
      <c r="E3356" s="245"/>
      <c r="F3356" s="245"/>
      <c r="G3356" s="245"/>
      <c r="H3356" s="245"/>
      <c r="I3356" s="245"/>
    </row>
    <row r="3357" spans="1:9" x14ac:dyDescent="0.25">
      <c r="A3357" s="245"/>
      <c r="B3357" s="254"/>
      <c r="C3357" s="245"/>
      <c r="D3357"/>
      <c r="E3357" s="245"/>
      <c r="F3357" s="245"/>
      <c r="G3357" s="245"/>
      <c r="H3357" s="245"/>
      <c r="I3357" s="245"/>
    </row>
    <row r="3358" spans="1:9" x14ac:dyDescent="0.25">
      <c r="A3358" s="245"/>
      <c r="B3358" s="254"/>
      <c r="C3358" s="245"/>
      <c r="D3358"/>
      <c r="E3358" s="245"/>
      <c r="F3358" s="245"/>
      <c r="G3358" s="245"/>
      <c r="H3358" s="245"/>
      <c r="I3358" s="245"/>
    </row>
    <row r="3359" spans="1:9" x14ac:dyDescent="0.25">
      <c r="A3359" s="245"/>
      <c r="B3359" s="254"/>
      <c r="C3359" s="245"/>
      <c r="D3359"/>
      <c r="E3359" s="245"/>
      <c r="F3359" s="245"/>
      <c r="G3359" s="245"/>
      <c r="H3359" s="245"/>
      <c r="I3359" s="245"/>
    </row>
    <row r="3360" spans="1:9" x14ac:dyDescent="0.25">
      <c r="A3360" s="245"/>
      <c r="B3360" s="254"/>
      <c r="C3360" s="245"/>
      <c r="D3360"/>
      <c r="E3360" s="245"/>
      <c r="F3360" s="245"/>
      <c r="G3360" s="245"/>
      <c r="H3360" s="245"/>
      <c r="I3360" s="245"/>
    </row>
    <row r="3361" spans="1:9" x14ac:dyDescent="0.25">
      <c r="A3361" s="245"/>
      <c r="B3361" s="254"/>
      <c r="C3361" s="245"/>
      <c r="D3361"/>
      <c r="E3361" s="245"/>
      <c r="F3361" s="245"/>
      <c r="G3361" s="245"/>
      <c r="H3361" s="245"/>
      <c r="I3361" s="245"/>
    </row>
    <row r="3362" spans="1:9" x14ac:dyDescent="0.25">
      <c r="A3362" s="245"/>
      <c r="B3362" s="254"/>
      <c r="C3362" s="245"/>
      <c r="D3362"/>
      <c r="E3362" s="245"/>
      <c r="F3362" s="245"/>
      <c r="G3362" s="245"/>
      <c r="H3362" s="245"/>
      <c r="I3362" s="245"/>
    </row>
    <row r="3363" spans="1:9" x14ac:dyDescent="0.25">
      <c r="A3363" s="245"/>
      <c r="B3363" s="254"/>
      <c r="C3363" s="245"/>
      <c r="D3363"/>
      <c r="E3363" s="245"/>
      <c r="F3363" s="245"/>
      <c r="G3363" s="245"/>
      <c r="H3363" s="245"/>
      <c r="I3363" s="245"/>
    </row>
    <row r="3364" spans="1:9" x14ac:dyDescent="0.25">
      <c r="A3364" s="245"/>
      <c r="B3364" s="254"/>
      <c r="C3364" s="245"/>
      <c r="D3364"/>
      <c r="E3364" s="245"/>
      <c r="F3364" s="245"/>
      <c r="G3364" s="245"/>
      <c r="H3364" s="245"/>
      <c r="I3364" s="245"/>
    </row>
    <row r="3365" spans="1:9" x14ac:dyDescent="0.25">
      <c r="A3365" s="245"/>
      <c r="B3365" s="254"/>
      <c r="C3365" s="245"/>
      <c r="D3365"/>
      <c r="E3365" s="245"/>
      <c r="F3365" s="245"/>
      <c r="G3365" s="245"/>
      <c r="H3365" s="245"/>
      <c r="I3365" s="245"/>
    </row>
    <row r="3366" spans="1:9" x14ac:dyDescent="0.25">
      <c r="A3366" s="245"/>
      <c r="B3366" s="254"/>
      <c r="C3366" s="245"/>
      <c r="D3366"/>
      <c r="E3366" s="245"/>
      <c r="F3366" s="245"/>
      <c r="G3366" s="245"/>
      <c r="H3366" s="245"/>
      <c r="I3366" s="245"/>
    </row>
    <row r="3367" spans="1:9" x14ac:dyDescent="0.25">
      <c r="A3367" s="245"/>
      <c r="B3367" s="254"/>
      <c r="C3367" s="245"/>
      <c r="D3367"/>
      <c r="E3367" s="245"/>
      <c r="F3367" s="245"/>
      <c r="G3367" s="245"/>
      <c r="H3367" s="245"/>
      <c r="I3367" s="245"/>
    </row>
    <row r="3368" spans="1:9" x14ac:dyDescent="0.25">
      <c r="A3368" s="245"/>
      <c r="B3368" s="254"/>
      <c r="C3368" s="245"/>
      <c r="D3368"/>
      <c r="E3368" s="245"/>
      <c r="F3368" s="245"/>
      <c r="G3368" s="245"/>
      <c r="H3368" s="245"/>
      <c r="I3368" s="245"/>
    </row>
    <row r="3369" spans="1:9" x14ac:dyDescent="0.25">
      <c r="A3369" s="245"/>
      <c r="B3369" s="254"/>
      <c r="C3369" s="245"/>
      <c r="D3369"/>
      <c r="E3369" s="245"/>
      <c r="F3369" s="245"/>
      <c r="G3369" s="245"/>
      <c r="H3369" s="245"/>
      <c r="I3369" s="245"/>
    </row>
    <row r="3370" spans="1:9" x14ac:dyDescent="0.25">
      <c r="A3370" s="245"/>
      <c r="B3370" s="254"/>
      <c r="C3370" s="245"/>
      <c r="D3370"/>
      <c r="E3370" s="245"/>
      <c r="F3370" s="245"/>
      <c r="G3370" s="245"/>
      <c r="H3370" s="245"/>
      <c r="I3370" s="245"/>
    </row>
    <row r="3371" spans="1:9" x14ac:dyDescent="0.25">
      <c r="A3371" s="245"/>
      <c r="B3371" s="254"/>
      <c r="C3371" s="245"/>
      <c r="D3371"/>
      <c r="E3371" s="245"/>
      <c r="F3371" s="245"/>
      <c r="G3371" s="245"/>
      <c r="H3371" s="245"/>
      <c r="I3371" s="245"/>
    </row>
    <row r="3372" spans="1:9" x14ac:dyDescent="0.25">
      <c r="A3372" s="245"/>
      <c r="B3372" s="254"/>
      <c r="C3372" s="245"/>
      <c r="D3372"/>
      <c r="E3372" s="245"/>
      <c r="F3372" s="245"/>
      <c r="G3372" s="245"/>
      <c r="H3372" s="245"/>
      <c r="I3372" s="245"/>
    </row>
    <row r="3373" spans="1:9" x14ac:dyDescent="0.25">
      <c r="A3373" s="245"/>
      <c r="B3373" s="254"/>
      <c r="C3373" s="245"/>
      <c r="D3373"/>
      <c r="E3373" s="245"/>
      <c r="F3373" s="245"/>
      <c r="G3373" s="245"/>
      <c r="H3373" s="245"/>
      <c r="I3373" s="245"/>
    </row>
    <row r="3374" spans="1:9" x14ac:dyDescent="0.25">
      <c r="A3374" s="245"/>
      <c r="B3374" s="254"/>
      <c r="C3374" s="245"/>
      <c r="D3374"/>
      <c r="E3374" s="245"/>
      <c r="F3374" s="245"/>
      <c r="G3374" s="245"/>
      <c r="H3374" s="245"/>
      <c r="I3374" s="245"/>
    </row>
    <row r="3375" spans="1:9" x14ac:dyDescent="0.25">
      <c r="A3375" s="245"/>
      <c r="B3375" s="254"/>
      <c r="C3375" s="245"/>
      <c r="D3375"/>
      <c r="E3375" s="245"/>
      <c r="F3375" s="245"/>
      <c r="G3375" s="245"/>
      <c r="H3375" s="245"/>
      <c r="I3375" s="245"/>
    </row>
    <row r="3376" spans="1:9" x14ac:dyDescent="0.25">
      <c r="A3376" s="245"/>
      <c r="B3376" s="254"/>
      <c r="C3376" s="245"/>
      <c r="D3376"/>
      <c r="E3376" s="245"/>
      <c r="F3376" s="245"/>
      <c r="G3376" s="245"/>
      <c r="H3376" s="245"/>
      <c r="I3376" s="245"/>
    </row>
    <row r="3377" spans="1:9" x14ac:dyDescent="0.25">
      <c r="A3377" s="245"/>
      <c r="B3377" s="254"/>
      <c r="C3377" s="245"/>
      <c r="D3377"/>
      <c r="E3377" s="245"/>
      <c r="F3377" s="245"/>
      <c r="G3377" s="245"/>
      <c r="H3377" s="245"/>
      <c r="I3377" s="245"/>
    </row>
    <row r="3378" spans="1:9" x14ac:dyDescent="0.25">
      <c r="A3378" s="245"/>
      <c r="B3378" s="254"/>
      <c r="C3378" s="245"/>
      <c r="D3378"/>
      <c r="E3378" s="245"/>
      <c r="F3378" s="245"/>
      <c r="G3378" s="245"/>
      <c r="H3378" s="245"/>
      <c r="I3378" s="245"/>
    </row>
    <row r="3379" spans="1:9" x14ac:dyDescent="0.25">
      <c r="A3379" s="245"/>
      <c r="B3379" s="254"/>
      <c r="C3379" s="245"/>
      <c r="D3379"/>
      <c r="E3379" s="245"/>
      <c r="F3379" s="245"/>
      <c r="G3379" s="245"/>
      <c r="H3379" s="245"/>
      <c r="I3379" s="245"/>
    </row>
    <row r="3380" spans="1:9" x14ac:dyDescent="0.25">
      <c r="A3380" s="245"/>
      <c r="B3380" s="254"/>
      <c r="C3380" s="245"/>
      <c r="D3380"/>
      <c r="E3380" s="245"/>
      <c r="F3380" s="245"/>
      <c r="G3380" s="245"/>
      <c r="H3380" s="245"/>
      <c r="I3380" s="245"/>
    </row>
    <row r="3381" spans="1:9" x14ac:dyDescent="0.25">
      <c r="A3381" s="245"/>
      <c r="B3381" s="254"/>
      <c r="C3381" s="245"/>
      <c r="D3381"/>
      <c r="E3381" s="245"/>
      <c r="F3381" s="245"/>
      <c r="G3381" s="245"/>
      <c r="H3381" s="245"/>
      <c r="I3381" s="245"/>
    </row>
    <row r="3382" spans="1:9" x14ac:dyDescent="0.25">
      <c r="A3382" s="245"/>
      <c r="B3382" s="254"/>
      <c r="C3382" s="245"/>
      <c r="D3382"/>
      <c r="E3382" s="245"/>
      <c r="F3382" s="245"/>
      <c r="G3382" s="245"/>
      <c r="H3382" s="245"/>
      <c r="I3382" s="245"/>
    </row>
    <row r="3383" spans="1:9" x14ac:dyDescent="0.25">
      <c r="A3383" s="245"/>
      <c r="B3383" s="254"/>
      <c r="C3383" s="245"/>
      <c r="D3383"/>
      <c r="E3383" s="245"/>
      <c r="F3383" s="245"/>
      <c r="G3383" s="245"/>
      <c r="H3383" s="245"/>
      <c r="I3383" s="245"/>
    </row>
    <row r="3384" spans="1:9" x14ac:dyDescent="0.25">
      <c r="A3384" s="245"/>
      <c r="B3384" s="254"/>
      <c r="C3384" s="245"/>
      <c r="D3384"/>
      <c r="E3384" s="245"/>
      <c r="F3384" s="245"/>
      <c r="G3384" s="245"/>
      <c r="H3384" s="245"/>
      <c r="I3384" s="245"/>
    </row>
    <row r="3385" spans="1:9" x14ac:dyDescent="0.25">
      <c r="A3385" s="245"/>
      <c r="B3385" s="254"/>
      <c r="C3385" s="245"/>
      <c r="D3385"/>
      <c r="E3385" s="245"/>
      <c r="F3385" s="245"/>
      <c r="G3385" s="245"/>
      <c r="H3385" s="245"/>
      <c r="I3385" s="245"/>
    </row>
    <row r="3386" spans="1:9" x14ac:dyDescent="0.25">
      <c r="A3386" s="245"/>
      <c r="B3386" s="254"/>
      <c r="C3386" s="245"/>
      <c r="D3386"/>
      <c r="E3386" s="245"/>
      <c r="F3386" s="245"/>
      <c r="G3386" s="245"/>
      <c r="H3386" s="245"/>
      <c r="I3386" s="245"/>
    </row>
    <row r="3387" spans="1:9" x14ac:dyDescent="0.25">
      <c r="A3387" s="245"/>
      <c r="B3387" s="254"/>
      <c r="C3387" s="245"/>
      <c r="D3387"/>
      <c r="E3387" s="245"/>
      <c r="F3387" s="245"/>
      <c r="G3387" s="245"/>
      <c r="H3387" s="245"/>
      <c r="I3387" s="245"/>
    </row>
    <row r="3388" spans="1:9" x14ac:dyDescent="0.25">
      <c r="A3388" s="245"/>
      <c r="B3388" s="254"/>
      <c r="C3388" s="245"/>
      <c r="D3388"/>
      <c r="E3388" s="245"/>
      <c r="F3388" s="245"/>
      <c r="G3388" s="245"/>
      <c r="H3388" s="245"/>
      <c r="I3388" s="245"/>
    </row>
    <row r="3389" spans="1:9" x14ac:dyDescent="0.25">
      <c r="A3389" s="245"/>
      <c r="B3389" s="254"/>
      <c r="C3389" s="245"/>
      <c r="D3389"/>
      <c r="E3389" s="245"/>
      <c r="F3389" s="245"/>
      <c r="G3389" s="245"/>
      <c r="H3389" s="245"/>
      <c r="I3389" s="245"/>
    </row>
    <row r="3390" spans="1:9" x14ac:dyDescent="0.25">
      <c r="A3390" s="245"/>
      <c r="B3390" s="254"/>
      <c r="C3390" s="245"/>
      <c r="D3390"/>
      <c r="E3390" s="245"/>
      <c r="F3390" s="245"/>
      <c r="G3390" s="245"/>
      <c r="H3390" s="245"/>
      <c r="I3390" s="245"/>
    </row>
    <row r="3391" spans="1:9" x14ac:dyDescent="0.25">
      <c r="A3391" s="245"/>
      <c r="B3391" s="254"/>
      <c r="C3391" s="245"/>
      <c r="D3391"/>
      <c r="E3391" s="245"/>
      <c r="F3391" s="245"/>
      <c r="G3391" s="245"/>
      <c r="H3391" s="245"/>
      <c r="I3391" s="245"/>
    </row>
    <row r="3392" spans="1:9" x14ac:dyDescent="0.25">
      <c r="A3392" s="245"/>
      <c r="B3392" s="254"/>
      <c r="C3392" s="245"/>
      <c r="D3392"/>
      <c r="E3392" s="245"/>
      <c r="F3392" s="245"/>
      <c r="G3392" s="245"/>
      <c r="H3392" s="245"/>
      <c r="I3392" s="245"/>
    </row>
    <row r="3393" spans="1:9" x14ac:dyDescent="0.25">
      <c r="A3393" s="245"/>
      <c r="B3393" s="254"/>
      <c r="C3393" s="245"/>
      <c r="D3393"/>
      <c r="E3393" s="245"/>
      <c r="F3393" s="245"/>
      <c r="G3393" s="245"/>
      <c r="H3393" s="245"/>
      <c r="I3393" s="245"/>
    </row>
    <row r="3394" spans="1:9" x14ac:dyDescent="0.25">
      <c r="A3394" s="245"/>
      <c r="B3394" s="254"/>
      <c r="C3394" s="245"/>
      <c r="D3394"/>
      <c r="E3394" s="245"/>
      <c r="F3394" s="245"/>
      <c r="G3394" s="245"/>
      <c r="H3394" s="245"/>
      <c r="I3394" s="245"/>
    </row>
    <row r="3395" spans="1:9" x14ac:dyDescent="0.25">
      <c r="A3395" s="245"/>
      <c r="B3395" s="254"/>
      <c r="C3395" s="245"/>
      <c r="D3395"/>
      <c r="E3395" s="245"/>
      <c r="F3395" s="245"/>
      <c r="G3395" s="245"/>
      <c r="H3395" s="245"/>
      <c r="I3395" s="245"/>
    </row>
    <row r="3396" spans="1:9" x14ac:dyDescent="0.25">
      <c r="A3396" s="245"/>
      <c r="B3396" s="254"/>
      <c r="C3396" s="245"/>
      <c r="D3396"/>
      <c r="E3396" s="245"/>
      <c r="F3396" s="245"/>
      <c r="G3396" s="245"/>
      <c r="H3396" s="245"/>
      <c r="I3396" s="245"/>
    </row>
    <row r="3397" spans="1:9" x14ac:dyDescent="0.25">
      <c r="A3397" s="245"/>
      <c r="B3397" s="254"/>
      <c r="C3397" s="245"/>
      <c r="D3397"/>
      <c r="E3397" s="245"/>
      <c r="F3397" s="245"/>
      <c r="G3397" s="245"/>
      <c r="H3397" s="245"/>
      <c r="I3397" s="245"/>
    </row>
    <row r="3398" spans="1:9" x14ac:dyDescent="0.25">
      <c r="A3398" s="245"/>
      <c r="B3398" s="254"/>
      <c r="C3398" s="245"/>
      <c r="D3398"/>
      <c r="E3398" s="245"/>
      <c r="F3398" s="245"/>
      <c r="G3398" s="245"/>
      <c r="H3398" s="245"/>
      <c r="I3398" s="245"/>
    </row>
    <row r="3399" spans="1:9" x14ac:dyDescent="0.25">
      <c r="A3399" s="245"/>
      <c r="B3399" s="254"/>
      <c r="C3399" s="245"/>
      <c r="D3399"/>
      <c r="E3399" s="245"/>
      <c r="F3399" s="245"/>
      <c r="G3399" s="245"/>
      <c r="H3399" s="245"/>
      <c r="I3399" s="245"/>
    </row>
    <row r="3400" spans="1:9" x14ac:dyDescent="0.25">
      <c r="A3400" s="245"/>
      <c r="B3400" s="254"/>
      <c r="C3400" s="245"/>
      <c r="D3400"/>
      <c r="E3400" s="245"/>
      <c r="F3400" s="245"/>
      <c r="G3400" s="245"/>
      <c r="H3400" s="245"/>
      <c r="I3400" s="245"/>
    </row>
    <row r="3401" spans="1:9" x14ac:dyDescent="0.25">
      <c r="A3401" s="245"/>
      <c r="B3401" s="254"/>
      <c r="C3401" s="245"/>
      <c r="D3401"/>
      <c r="E3401" s="245"/>
      <c r="F3401" s="245"/>
      <c r="G3401" s="245"/>
      <c r="H3401" s="245"/>
      <c r="I3401" s="245"/>
    </row>
    <row r="3402" spans="1:9" x14ac:dyDescent="0.25">
      <c r="A3402" s="245"/>
      <c r="B3402" s="254"/>
      <c r="C3402" s="245"/>
      <c r="D3402"/>
      <c r="E3402" s="245"/>
      <c r="F3402" s="245"/>
      <c r="G3402" s="245"/>
      <c r="H3402" s="245"/>
      <c r="I3402" s="245"/>
    </row>
    <row r="3403" spans="1:9" x14ac:dyDescent="0.25">
      <c r="A3403" s="245"/>
      <c r="B3403" s="254"/>
      <c r="C3403" s="245"/>
      <c r="D3403"/>
      <c r="E3403" s="245"/>
      <c r="F3403" s="245"/>
      <c r="G3403" s="245"/>
      <c r="H3403" s="245"/>
      <c r="I3403" s="245"/>
    </row>
    <row r="3404" spans="1:9" x14ac:dyDescent="0.25">
      <c r="A3404" s="245"/>
      <c r="B3404" s="254"/>
      <c r="C3404" s="245"/>
      <c r="D3404"/>
      <c r="E3404" s="245"/>
      <c r="F3404" s="245"/>
      <c r="G3404" s="245"/>
      <c r="H3404" s="245"/>
      <c r="I3404" s="245"/>
    </row>
    <row r="3405" spans="1:9" x14ac:dyDescent="0.25">
      <c r="A3405" s="245"/>
      <c r="B3405" s="254"/>
      <c r="C3405" s="245"/>
      <c r="D3405"/>
      <c r="E3405" s="245"/>
      <c r="F3405" s="245"/>
      <c r="G3405" s="245"/>
      <c r="H3405" s="245"/>
      <c r="I3405" s="245"/>
    </row>
    <row r="3406" spans="1:9" x14ac:dyDescent="0.25">
      <c r="A3406" s="245"/>
      <c r="B3406" s="254"/>
      <c r="C3406" s="245"/>
      <c r="D3406"/>
      <c r="E3406" s="245"/>
      <c r="F3406" s="245"/>
      <c r="G3406" s="245"/>
      <c r="H3406" s="245"/>
      <c r="I3406" s="245"/>
    </row>
    <row r="3407" spans="1:9" x14ac:dyDescent="0.25">
      <c r="A3407" s="245"/>
      <c r="B3407" s="254"/>
      <c r="C3407" s="245"/>
      <c r="D3407"/>
      <c r="E3407" s="245"/>
      <c r="F3407" s="245"/>
      <c r="G3407" s="245"/>
      <c r="H3407" s="245"/>
      <c r="I3407" s="245"/>
    </row>
    <row r="3408" spans="1:9" x14ac:dyDescent="0.25">
      <c r="A3408" s="245"/>
      <c r="B3408" s="254"/>
      <c r="C3408" s="245"/>
      <c r="D3408"/>
      <c r="E3408" s="245"/>
      <c r="F3408" s="245"/>
      <c r="G3408" s="245"/>
      <c r="H3408" s="245"/>
      <c r="I3408" s="245"/>
    </row>
    <row r="3409" spans="1:9" x14ac:dyDescent="0.25">
      <c r="A3409" s="245"/>
      <c r="B3409" s="254"/>
      <c r="C3409" s="245"/>
      <c r="D3409"/>
      <c r="E3409" s="245"/>
      <c r="F3409" s="245"/>
      <c r="G3409" s="245"/>
      <c r="H3409" s="245"/>
      <c r="I3409" s="245"/>
    </row>
    <row r="3410" spans="1:9" x14ac:dyDescent="0.25">
      <c r="A3410" s="245"/>
      <c r="B3410" s="254"/>
      <c r="C3410" s="245"/>
      <c r="D3410"/>
      <c r="E3410" s="245"/>
      <c r="F3410" s="245"/>
      <c r="G3410" s="245"/>
      <c r="H3410" s="245"/>
      <c r="I3410" s="245"/>
    </row>
    <row r="3411" spans="1:9" x14ac:dyDescent="0.25">
      <c r="A3411" s="245"/>
      <c r="B3411" s="254"/>
      <c r="C3411" s="245"/>
      <c r="D3411"/>
      <c r="E3411" s="245"/>
      <c r="F3411" s="245"/>
      <c r="G3411" s="245"/>
      <c r="H3411" s="245"/>
      <c r="I3411" s="245"/>
    </row>
    <row r="3412" spans="1:9" x14ac:dyDescent="0.25">
      <c r="A3412" s="245"/>
      <c r="B3412" s="254"/>
      <c r="C3412" s="245"/>
      <c r="D3412"/>
      <c r="E3412" s="245"/>
      <c r="F3412" s="245"/>
      <c r="G3412" s="245"/>
      <c r="H3412" s="245"/>
      <c r="I3412" s="245"/>
    </row>
    <row r="3413" spans="1:9" x14ac:dyDescent="0.25">
      <c r="A3413" s="245"/>
      <c r="B3413" s="254"/>
      <c r="C3413" s="245"/>
      <c r="D3413"/>
      <c r="E3413" s="245"/>
      <c r="F3413" s="245"/>
      <c r="G3413" s="245"/>
      <c r="H3413" s="245"/>
      <c r="I3413" s="245"/>
    </row>
    <row r="3414" spans="1:9" x14ac:dyDescent="0.25">
      <c r="A3414" s="245"/>
      <c r="B3414" s="254"/>
      <c r="C3414" s="245"/>
      <c r="D3414"/>
      <c r="E3414" s="245"/>
      <c r="F3414" s="245"/>
      <c r="G3414" s="245"/>
      <c r="H3414" s="245"/>
      <c r="I3414" s="245"/>
    </row>
    <row r="3415" spans="1:9" x14ac:dyDescent="0.25">
      <c r="A3415" s="245"/>
      <c r="B3415" s="254"/>
      <c r="C3415" s="245"/>
      <c r="D3415"/>
      <c r="E3415" s="245"/>
      <c r="F3415" s="245"/>
      <c r="G3415" s="245"/>
      <c r="H3415" s="245"/>
      <c r="I3415" s="245"/>
    </row>
    <row r="3416" spans="1:9" x14ac:dyDescent="0.25">
      <c r="A3416" s="245"/>
      <c r="B3416" s="254"/>
      <c r="C3416" s="245"/>
      <c r="D3416"/>
      <c r="E3416" s="245"/>
      <c r="F3416" s="245"/>
      <c r="G3416" s="245"/>
      <c r="H3416" s="245"/>
      <c r="I3416" s="245"/>
    </row>
    <row r="3417" spans="1:9" x14ac:dyDescent="0.25">
      <c r="A3417" s="245"/>
      <c r="B3417" s="254"/>
      <c r="C3417" s="245"/>
      <c r="D3417"/>
      <c r="E3417" s="245"/>
      <c r="F3417" s="245"/>
      <c r="G3417" s="245"/>
      <c r="H3417" s="245"/>
      <c r="I3417" s="245"/>
    </row>
    <row r="3418" spans="1:9" x14ac:dyDescent="0.25">
      <c r="A3418" s="245"/>
      <c r="B3418" s="254"/>
      <c r="C3418" s="245"/>
      <c r="D3418"/>
      <c r="E3418" s="245"/>
      <c r="F3418" s="245"/>
      <c r="G3418" s="245"/>
      <c r="H3418" s="245"/>
      <c r="I3418" s="245"/>
    </row>
    <row r="3419" spans="1:9" x14ac:dyDescent="0.25">
      <c r="A3419" s="245"/>
      <c r="B3419" s="254"/>
      <c r="C3419" s="245"/>
      <c r="D3419"/>
      <c r="E3419" s="245"/>
      <c r="F3419" s="245"/>
      <c r="G3419" s="245"/>
      <c r="H3419" s="245"/>
      <c r="I3419" s="245"/>
    </row>
    <row r="3420" spans="1:9" x14ac:dyDescent="0.25">
      <c r="A3420" s="245"/>
      <c r="B3420" s="254"/>
      <c r="C3420" s="245"/>
      <c r="D3420"/>
      <c r="E3420" s="245"/>
      <c r="F3420" s="245"/>
      <c r="G3420" s="245"/>
      <c r="H3420" s="245"/>
      <c r="I3420" s="245"/>
    </row>
    <row r="3421" spans="1:9" x14ac:dyDescent="0.25">
      <c r="A3421" s="245"/>
      <c r="B3421" s="254"/>
      <c r="C3421" s="245"/>
      <c r="D3421"/>
      <c r="E3421" s="245"/>
      <c r="F3421" s="245"/>
      <c r="G3421" s="245"/>
      <c r="H3421" s="245"/>
      <c r="I3421" s="245"/>
    </row>
    <row r="3422" spans="1:9" x14ac:dyDescent="0.25">
      <c r="A3422" s="245"/>
      <c r="B3422" s="254"/>
      <c r="C3422" s="245"/>
      <c r="D3422"/>
      <c r="E3422" s="245"/>
      <c r="F3422" s="245"/>
      <c r="G3422" s="245"/>
      <c r="H3422" s="245"/>
      <c r="I3422" s="245"/>
    </row>
    <row r="3423" spans="1:9" x14ac:dyDescent="0.25">
      <c r="A3423" s="245"/>
      <c r="B3423" s="254"/>
      <c r="C3423" s="245"/>
      <c r="D3423"/>
      <c r="E3423" s="245"/>
      <c r="F3423" s="245"/>
      <c r="G3423" s="245"/>
      <c r="H3423" s="245"/>
      <c r="I3423" s="245"/>
    </row>
    <row r="3424" spans="1:9" x14ac:dyDescent="0.25">
      <c r="A3424" s="245"/>
      <c r="B3424" s="254"/>
      <c r="C3424" s="245"/>
      <c r="D3424"/>
      <c r="E3424" s="245"/>
      <c r="F3424" s="245"/>
      <c r="G3424" s="245"/>
      <c r="H3424" s="245"/>
      <c r="I3424" s="245"/>
    </row>
    <row r="3425" spans="1:9" x14ac:dyDescent="0.25">
      <c r="A3425" s="245"/>
      <c r="B3425" s="254"/>
      <c r="C3425" s="245"/>
      <c r="D3425"/>
      <c r="E3425" s="245"/>
      <c r="F3425" s="245"/>
      <c r="G3425" s="245"/>
      <c r="H3425" s="245"/>
      <c r="I3425" s="245"/>
    </row>
    <row r="3426" spans="1:9" x14ac:dyDescent="0.25">
      <c r="A3426" s="245"/>
      <c r="B3426" s="254"/>
      <c r="C3426" s="245"/>
      <c r="D3426"/>
      <c r="E3426" s="245"/>
      <c r="F3426" s="245"/>
      <c r="G3426" s="245"/>
      <c r="H3426" s="245"/>
      <c r="I3426" s="245"/>
    </row>
    <row r="3427" spans="1:9" x14ac:dyDescent="0.25">
      <c r="A3427" s="245"/>
      <c r="B3427" s="254"/>
      <c r="C3427" s="245"/>
      <c r="D3427"/>
      <c r="E3427" s="245"/>
      <c r="F3427" s="245"/>
      <c r="G3427" s="245"/>
      <c r="H3427" s="245"/>
      <c r="I3427" s="245"/>
    </row>
    <row r="3428" spans="1:9" x14ac:dyDescent="0.25">
      <c r="A3428" s="245"/>
      <c r="B3428" s="254"/>
      <c r="C3428" s="245"/>
      <c r="D3428"/>
      <c r="E3428" s="245"/>
      <c r="F3428" s="245"/>
      <c r="G3428" s="245"/>
      <c r="H3428" s="245"/>
      <c r="I3428" s="245"/>
    </row>
    <row r="3429" spans="1:9" x14ac:dyDescent="0.25">
      <c r="A3429" s="245"/>
      <c r="B3429" s="254"/>
      <c r="C3429" s="245"/>
      <c r="D3429"/>
      <c r="E3429" s="245"/>
      <c r="F3429" s="245"/>
      <c r="G3429" s="245"/>
      <c r="H3429" s="245"/>
      <c r="I3429" s="245"/>
    </row>
    <row r="3430" spans="1:9" x14ac:dyDescent="0.25">
      <c r="A3430" s="245"/>
      <c r="B3430" s="254"/>
      <c r="C3430" s="245"/>
      <c r="D3430"/>
      <c r="E3430" s="245"/>
      <c r="F3430" s="245"/>
      <c r="G3430" s="245"/>
      <c r="H3430" s="245"/>
      <c r="I3430" s="245"/>
    </row>
    <row r="3431" spans="1:9" x14ac:dyDescent="0.25">
      <c r="A3431" s="245"/>
      <c r="B3431" s="254"/>
      <c r="C3431" s="245"/>
      <c r="D3431"/>
      <c r="E3431" s="245"/>
      <c r="F3431" s="245"/>
      <c r="G3431" s="245"/>
      <c r="H3431" s="245"/>
      <c r="I3431" s="245"/>
    </row>
    <row r="3432" spans="1:9" x14ac:dyDescent="0.25">
      <c r="A3432" s="245"/>
      <c r="B3432" s="254"/>
      <c r="C3432" s="245"/>
      <c r="D3432"/>
      <c r="E3432" s="245"/>
      <c r="F3432" s="245"/>
      <c r="G3432" s="245"/>
      <c r="H3432" s="245"/>
      <c r="I3432" s="245"/>
    </row>
    <row r="3433" spans="1:9" x14ac:dyDescent="0.25">
      <c r="A3433" s="245"/>
      <c r="B3433" s="254"/>
      <c r="C3433" s="245"/>
      <c r="D3433"/>
      <c r="E3433" s="245"/>
      <c r="F3433" s="245"/>
      <c r="G3433" s="245"/>
      <c r="H3433" s="245"/>
      <c r="I3433" s="245"/>
    </row>
    <row r="3434" spans="1:9" x14ac:dyDescent="0.25">
      <c r="A3434" s="245"/>
      <c r="B3434" s="254"/>
      <c r="C3434" s="245"/>
      <c r="D3434"/>
      <c r="E3434" s="245"/>
      <c r="F3434" s="245"/>
      <c r="G3434" s="245"/>
      <c r="H3434" s="245"/>
      <c r="I3434" s="245"/>
    </row>
    <row r="3435" spans="1:9" x14ac:dyDescent="0.25">
      <c r="A3435" s="245"/>
      <c r="B3435" s="254"/>
      <c r="C3435" s="245"/>
      <c r="D3435"/>
      <c r="E3435" s="245"/>
      <c r="F3435" s="245"/>
      <c r="G3435" s="245"/>
      <c r="H3435" s="245"/>
      <c r="I3435" s="245"/>
    </row>
    <row r="3436" spans="1:9" x14ac:dyDescent="0.25">
      <c r="A3436" s="245"/>
      <c r="B3436" s="254"/>
      <c r="C3436" s="245"/>
      <c r="D3436"/>
      <c r="E3436" s="245"/>
      <c r="F3436" s="245"/>
      <c r="G3436" s="245"/>
      <c r="H3436" s="245"/>
      <c r="I3436" s="245"/>
    </row>
    <row r="3437" spans="1:9" x14ac:dyDescent="0.25">
      <c r="A3437" s="245"/>
      <c r="B3437" s="254"/>
      <c r="C3437" s="245"/>
      <c r="D3437"/>
      <c r="E3437" s="245"/>
      <c r="F3437" s="245"/>
      <c r="G3437" s="245"/>
      <c r="H3437" s="245"/>
      <c r="I3437" s="245"/>
    </row>
    <row r="3438" spans="1:9" x14ac:dyDescent="0.25">
      <c r="A3438" s="245"/>
      <c r="B3438" s="254"/>
      <c r="C3438" s="245"/>
      <c r="D3438"/>
      <c r="E3438" s="245"/>
      <c r="F3438" s="245"/>
      <c r="G3438" s="245"/>
      <c r="H3438" s="245"/>
      <c r="I3438" s="245"/>
    </row>
    <row r="3439" spans="1:9" x14ac:dyDescent="0.25">
      <c r="A3439" s="245"/>
      <c r="B3439" s="254"/>
      <c r="C3439" s="245"/>
      <c r="D3439"/>
      <c r="E3439" s="245"/>
      <c r="F3439" s="245"/>
      <c r="G3439" s="245"/>
      <c r="H3439" s="245"/>
      <c r="I3439" s="245"/>
    </row>
    <row r="3440" spans="1:9" x14ac:dyDescent="0.25">
      <c r="A3440" s="245"/>
      <c r="B3440" s="254"/>
      <c r="C3440" s="245"/>
      <c r="D3440"/>
      <c r="E3440" s="245"/>
      <c r="F3440" s="245"/>
      <c r="G3440" s="245"/>
      <c r="H3440" s="245"/>
      <c r="I3440" s="245"/>
    </row>
    <row r="3441" spans="1:9" x14ac:dyDescent="0.25">
      <c r="A3441" s="245"/>
      <c r="B3441" s="254"/>
      <c r="C3441" s="245"/>
      <c r="D3441"/>
      <c r="E3441" s="245"/>
      <c r="F3441" s="245"/>
      <c r="G3441" s="245"/>
      <c r="H3441" s="245"/>
      <c r="I3441" s="245"/>
    </row>
    <row r="3442" spans="1:9" x14ac:dyDescent="0.25">
      <c r="A3442" s="245"/>
      <c r="B3442" s="254"/>
      <c r="C3442" s="245"/>
      <c r="D3442"/>
      <c r="E3442" s="245"/>
      <c r="F3442" s="245"/>
      <c r="G3442" s="245"/>
      <c r="H3442" s="245"/>
      <c r="I3442" s="245"/>
    </row>
    <row r="3443" spans="1:9" x14ac:dyDescent="0.25">
      <c r="A3443" s="245"/>
      <c r="B3443" s="254"/>
      <c r="C3443" s="245"/>
      <c r="D3443"/>
      <c r="E3443" s="245"/>
      <c r="F3443" s="245"/>
      <c r="G3443" s="245"/>
      <c r="H3443" s="245"/>
      <c r="I3443" s="245"/>
    </row>
    <row r="3444" spans="1:9" x14ac:dyDescent="0.25">
      <c r="A3444" s="245"/>
      <c r="B3444" s="254"/>
      <c r="C3444" s="245"/>
      <c r="D3444"/>
      <c r="E3444" s="245"/>
      <c r="F3444" s="245"/>
      <c r="G3444" s="245"/>
      <c r="H3444" s="245"/>
      <c r="I3444" s="245"/>
    </row>
    <row r="3445" spans="1:9" x14ac:dyDescent="0.25">
      <c r="A3445" s="245"/>
      <c r="B3445" s="254"/>
      <c r="C3445" s="245"/>
      <c r="D3445"/>
      <c r="E3445" s="245"/>
      <c r="F3445" s="245"/>
      <c r="G3445" s="245"/>
      <c r="H3445" s="245"/>
      <c r="I3445" s="245"/>
    </row>
    <row r="3446" spans="1:9" x14ac:dyDescent="0.25">
      <c r="A3446" s="245"/>
      <c r="B3446" s="254"/>
      <c r="C3446" s="245"/>
      <c r="D3446"/>
      <c r="E3446" s="245"/>
      <c r="F3446" s="245"/>
      <c r="G3446" s="245"/>
      <c r="H3446" s="245"/>
      <c r="I3446" s="245"/>
    </row>
    <row r="3447" spans="1:9" x14ac:dyDescent="0.25">
      <c r="A3447" s="245"/>
      <c r="B3447" s="254"/>
      <c r="C3447" s="245"/>
      <c r="D3447"/>
      <c r="E3447" s="245"/>
      <c r="F3447" s="245"/>
      <c r="G3447" s="245"/>
      <c r="H3447" s="245"/>
      <c r="I3447" s="245"/>
    </row>
    <row r="3448" spans="1:9" x14ac:dyDescent="0.25">
      <c r="A3448" s="245"/>
      <c r="B3448" s="254"/>
      <c r="C3448" s="245"/>
      <c r="D3448"/>
      <c r="E3448" s="245"/>
      <c r="F3448" s="245"/>
      <c r="G3448" s="245"/>
      <c r="H3448" s="245"/>
      <c r="I3448" s="245"/>
    </row>
    <row r="3449" spans="1:9" x14ac:dyDescent="0.25">
      <c r="A3449" s="245"/>
      <c r="B3449" s="254"/>
      <c r="C3449" s="245"/>
      <c r="D3449"/>
      <c r="E3449" s="245"/>
      <c r="F3449" s="245"/>
      <c r="G3449" s="245"/>
      <c r="H3449" s="245"/>
      <c r="I3449" s="245"/>
    </row>
    <row r="3450" spans="1:9" x14ac:dyDescent="0.25">
      <c r="A3450" s="245"/>
      <c r="B3450" s="254"/>
      <c r="C3450" s="245"/>
      <c r="D3450"/>
      <c r="E3450" s="245"/>
      <c r="F3450" s="245"/>
      <c r="G3450" s="245"/>
      <c r="H3450" s="245"/>
      <c r="I3450" s="245"/>
    </row>
    <row r="3451" spans="1:9" x14ac:dyDescent="0.25">
      <c r="A3451" s="245"/>
      <c r="B3451" s="254"/>
      <c r="C3451" s="245"/>
      <c r="D3451"/>
      <c r="E3451" s="245"/>
      <c r="F3451" s="245"/>
      <c r="G3451" s="245"/>
      <c r="H3451" s="245"/>
      <c r="I3451" s="245"/>
    </row>
    <row r="3452" spans="1:9" x14ac:dyDescent="0.25">
      <c r="A3452" s="245"/>
      <c r="B3452" s="254"/>
      <c r="C3452" s="245"/>
      <c r="D3452"/>
      <c r="E3452" s="245"/>
      <c r="F3452" s="245"/>
      <c r="G3452" s="245"/>
      <c r="H3452" s="245"/>
      <c r="I3452" s="245"/>
    </row>
    <row r="3453" spans="1:9" x14ac:dyDescent="0.25">
      <c r="A3453" s="245"/>
      <c r="B3453" s="254"/>
      <c r="C3453" s="245"/>
      <c r="D3453"/>
      <c r="E3453" s="245"/>
      <c r="F3453" s="245"/>
      <c r="G3453" s="245"/>
      <c r="H3453" s="245"/>
      <c r="I3453" s="245"/>
    </row>
    <row r="3454" spans="1:9" x14ac:dyDescent="0.25">
      <c r="A3454" s="245"/>
      <c r="B3454" s="254"/>
      <c r="C3454" s="245"/>
      <c r="D3454"/>
      <c r="E3454" s="245"/>
      <c r="F3454" s="245"/>
      <c r="G3454" s="245"/>
      <c r="H3454" s="245"/>
      <c r="I3454" s="245"/>
    </row>
    <row r="3455" spans="1:9" x14ac:dyDescent="0.25">
      <c r="A3455" s="245"/>
      <c r="B3455" s="254"/>
      <c r="C3455" s="245"/>
      <c r="D3455"/>
      <c r="E3455" s="245"/>
      <c r="F3455" s="245"/>
      <c r="G3455" s="245"/>
      <c r="H3455" s="245"/>
      <c r="I3455" s="245"/>
    </row>
    <row r="3456" spans="1:9" x14ac:dyDescent="0.25">
      <c r="A3456" s="245"/>
      <c r="B3456" s="254"/>
      <c r="C3456" s="245"/>
      <c r="D3456"/>
      <c r="E3456" s="245"/>
      <c r="F3456" s="245"/>
      <c r="G3456" s="245"/>
      <c r="H3456" s="245"/>
      <c r="I3456" s="245"/>
    </row>
    <row r="3457" spans="1:9" x14ac:dyDescent="0.25">
      <c r="A3457" s="245"/>
      <c r="B3457" s="254"/>
      <c r="C3457" s="245"/>
      <c r="D3457"/>
      <c r="E3457" s="245"/>
      <c r="F3457" s="245"/>
      <c r="G3457" s="245"/>
      <c r="H3457" s="245"/>
      <c r="I3457" s="245"/>
    </row>
    <row r="3458" spans="1:9" x14ac:dyDescent="0.25">
      <c r="A3458" s="245"/>
      <c r="B3458" s="254"/>
      <c r="C3458" s="245"/>
      <c r="D3458"/>
      <c r="E3458" s="245"/>
      <c r="F3458" s="245"/>
      <c r="G3458" s="245"/>
      <c r="H3458" s="245"/>
      <c r="I3458" s="245"/>
    </row>
    <row r="3459" spans="1:9" x14ac:dyDescent="0.25">
      <c r="A3459" s="245"/>
      <c r="B3459" s="254"/>
      <c r="C3459" s="245"/>
      <c r="D3459"/>
      <c r="E3459" s="245"/>
      <c r="F3459" s="245"/>
      <c r="G3459" s="245"/>
      <c r="H3459" s="245"/>
      <c r="I3459" s="245"/>
    </row>
    <row r="3460" spans="1:9" x14ac:dyDescent="0.25">
      <c r="A3460" s="245"/>
      <c r="B3460" s="254"/>
      <c r="C3460" s="245"/>
      <c r="D3460"/>
      <c r="E3460" s="245"/>
      <c r="F3460" s="245"/>
      <c r="G3460" s="245"/>
      <c r="H3460" s="245"/>
      <c r="I3460" s="245"/>
    </row>
    <row r="3461" spans="1:9" x14ac:dyDescent="0.25">
      <c r="A3461" s="245"/>
      <c r="B3461" s="254"/>
      <c r="C3461" s="245"/>
      <c r="D3461"/>
      <c r="E3461" s="245"/>
      <c r="F3461" s="245"/>
      <c r="G3461" s="245"/>
      <c r="H3461" s="245"/>
      <c r="I3461" s="245"/>
    </row>
    <row r="3462" spans="1:9" x14ac:dyDescent="0.25">
      <c r="A3462" s="245"/>
      <c r="B3462" s="254"/>
      <c r="C3462" s="245"/>
      <c r="D3462"/>
      <c r="E3462" s="245"/>
      <c r="F3462" s="245"/>
      <c r="G3462" s="245"/>
      <c r="H3462" s="245"/>
      <c r="I3462" s="245"/>
    </row>
    <row r="3463" spans="1:9" x14ac:dyDescent="0.25">
      <c r="A3463" s="245"/>
      <c r="B3463" s="254"/>
      <c r="C3463" s="245"/>
      <c r="D3463"/>
      <c r="E3463" s="245"/>
      <c r="F3463" s="245"/>
      <c r="G3463" s="245"/>
      <c r="H3463" s="245"/>
      <c r="I3463" s="245"/>
    </row>
    <row r="3464" spans="1:9" x14ac:dyDescent="0.25">
      <c r="A3464" s="245"/>
      <c r="B3464" s="254"/>
      <c r="C3464" s="245"/>
      <c r="D3464"/>
      <c r="E3464" s="245"/>
      <c r="F3464" s="245"/>
      <c r="G3464" s="245"/>
      <c r="H3464" s="245"/>
      <c r="I3464" s="245"/>
    </row>
    <row r="3465" spans="1:9" x14ac:dyDescent="0.25">
      <c r="A3465" s="245"/>
      <c r="B3465" s="254"/>
      <c r="C3465" s="245"/>
      <c r="D3465"/>
      <c r="E3465" s="245"/>
      <c r="F3465" s="245"/>
      <c r="G3465" s="245"/>
      <c r="H3465" s="245"/>
      <c r="I3465" s="245"/>
    </row>
    <row r="3466" spans="1:9" x14ac:dyDescent="0.25">
      <c r="A3466" s="245"/>
      <c r="B3466" s="254"/>
      <c r="C3466" s="245"/>
      <c r="D3466"/>
      <c r="E3466" s="245"/>
      <c r="F3466" s="245"/>
      <c r="G3466" s="245"/>
      <c r="H3466" s="245"/>
      <c r="I3466" s="245"/>
    </row>
    <row r="3467" spans="1:9" x14ac:dyDescent="0.25">
      <c r="A3467" s="245"/>
      <c r="B3467" s="254"/>
      <c r="C3467" s="245"/>
      <c r="D3467"/>
      <c r="E3467" s="245"/>
      <c r="F3467" s="245"/>
      <c r="G3467" s="245"/>
      <c r="H3467" s="245"/>
      <c r="I3467" s="245"/>
    </row>
    <row r="3468" spans="1:9" x14ac:dyDescent="0.25">
      <c r="A3468" s="245"/>
      <c r="B3468" s="254"/>
      <c r="C3468" s="245"/>
      <c r="D3468"/>
      <c r="E3468" s="245"/>
      <c r="F3468" s="245"/>
      <c r="G3468" s="245"/>
      <c r="H3468" s="245"/>
      <c r="I3468" s="245"/>
    </row>
    <row r="3469" spans="1:9" x14ac:dyDescent="0.25">
      <c r="A3469" s="245"/>
      <c r="B3469" s="254"/>
      <c r="C3469" s="245"/>
      <c r="D3469"/>
      <c r="E3469" s="245"/>
      <c r="F3469" s="245"/>
      <c r="G3469" s="245"/>
      <c r="H3469" s="245"/>
      <c r="I3469" s="245"/>
    </row>
    <row r="3470" spans="1:9" x14ac:dyDescent="0.25">
      <c r="A3470" s="245"/>
      <c r="B3470" s="254"/>
      <c r="C3470" s="245"/>
      <c r="D3470"/>
      <c r="E3470" s="245"/>
      <c r="F3470" s="245"/>
      <c r="G3470" s="245"/>
      <c r="H3470" s="245"/>
      <c r="I3470" s="245"/>
    </row>
    <row r="3471" spans="1:9" x14ac:dyDescent="0.25">
      <c r="A3471" s="245"/>
      <c r="B3471" s="254"/>
      <c r="C3471" s="245"/>
      <c r="D3471"/>
      <c r="E3471" s="245"/>
      <c r="F3471" s="245"/>
      <c r="G3471" s="245"/>
      <c r="H3471" s="245"/>
      <c r="I3471" s="245"/>
    </row>
    <row r="3472" spans="1:9" x14ac:dyDescent="0.25">
      <c r="A3472" s="245"/>
      <c r="B3472" s="254"/>
      <c r="C3472" s="245"/>
      <c r="D3472"/>
      <c r="E3472" s="245"/>
      <c r="F3472" s="245"/>
      <c r="G3472" s="245"/>
      <c r="H3472" s="245"/>
      <c r="I3472" s="245"/>
    </row>
    <row r="3473" spans="1:9" x14ac:dyDescent="0.25">
      <c r="A3473" s="245"/>
      <c r="B3473" s="254"/>
      <c r="C3473" s="245"/>
      <c r="D3473"/>
      <c r="E3473" s="245"/>
      <c r="F3473" s="245"/>
      <c r="G3473" s="245"/>
      <c r="H3473" s="245"/>
      <c r="I3473" s="245"/>
    </row>
    <row r="3474" spans="1:9" x14ac:dyDescent="0.25">
      <c r="A3474" s="245"/>
      <c r="B3474" s="254"/>
      <c r="C3474" s="245"/>
      <c r="D3474"/>
      <c r="E3474" s="245"/>
      <c r="F3474" s="245"/>
      <c r="G3474" s="245"/>
      <c r="H3474" s="245"/>
      <c r="I3474" s="245"/>
    </row>
    <row r="3475" spans="1:9" x14ac:dyDescent="0.25">
      <c r="A3475" s="245"/>
      <c r="B3475" s="254"/>
      <c r="C3475" s="245"/>
      <c r="D3475"/>
      <c r="E3475" s="245"/>
      <c r="F3475" s="245"/>
      <c r="G3475" s="245"/>
      <c r="H3475" s="245"/>
      <c r="I3475" s="245"/>
    </row>
    <row r="3476" spans="1:9" x14ac:dyDescent="0.25">
      <c r="A3476" s="245"/>
      <c r="B3476" s="254"/>
      <c r="C3476" s="245"/>
      <c r="D3476"/>
      <c r="E3476" s="245"/>
      <c r="F3476" s="245"/>
      <c r="G3476" s="245"/>
      <c r="H3476" s="245"/>
      <c r="I3476" s="245"/>
    </row>
    <row r="3477" spans="1:9" x14ac:dyDescent="0.25">
      <c r="A3477" s="245"/>
      <c r="B3477" s="254"/>
      <c r="C3477" s="245"/>
      <c r="D3477"/>
      <c r="E3477" s="245"/>
      <c r="F3477" s="245"/>
      <c r="G3477" s="245"/>
      <c r="H3477" s="245"/>
      <c r="I3477" s="245"/>
    </row>
    <row r="3478" spans="1:9" x14ac:dyDescent="0.25">
      <c r="A3478" s="245"/>
      <c r="B3478" s="254"/>
      <c r="C3478" s="245"/>
      <c r="D3478"/>
      <c r="E3478" s="245"/>
      <c r="F3478" s="245"/>
      <c r="G3478" s="245"/>
      <c r="H3478" s="245"/>
      <c r="I3478" s="245"/>
    </row>
    <row r="3479" spans="1:9" x14ac:dyDescent="0.25">
      <c r="A3479" s="245"/>
      <c r="B3479" s="254"/>
      <c r="C3479" s="245"/>
      <c r="D3479"/>
      <c r="E3479" s="245"/>
      <c r="F3479" s="245"/>
      <c r="G3479" s="245"/>
      <c r="H3479" s="245"/>
      <c r="I3479" s="245"/>
    </row>
    <row r="3480" spans="1:9" x14ac:dyDescent="0.25">
      <c r="A3480" s="245"/>
      <c r="B3480" s="254"/>
      <c r="C3480" s="245"/>
      <c r="D3480"/>
      <c r="E3480" s="245"/>
      <c r="F3480" s="245"/>
      <c r="G3480" s="245"/>
      <c r="H3480" s="245"/>
      <c r="I3480" s="245"/>
    </row>
    <row r="3481" spans="1:9" x14ac:dyDescent="0.25">
      <c r="A3481" s="245"/>
      <c r="B3481" s="254"/>
      <c r="C3481" s="245"/>
      <c r="D3481"/>
      <c r="E3481" s="245"/>
      <c r="F3481" s="245"/>
      <c r="G3481" s="245"/>
      <c r="H3481" s="245"/>
      <c r="I3481" s="245"/>
    </row>
    <row r="3482" spans="1:9" x14ac:dyDescent="0.25">
      <c r="A3482" s="245"/>
      <c r="B3482" s="254"/>
      <c r="C3482" s="245"/>
      <c r="D3482"/>
      <c r="E3482" s="245"/>
      <c r="F3482" s="245"/>
      <c r="G3482" s="245"/>
      <c r="H3482" s="245"/>
      <c r="I3482" s="245"/>
    </row>
    <row r="3483" spans="1:9" x14ac:dyDescent="0.25">
      <c r="A3483" s="245"/>
      <c r="B3483" s="254"/>
      <c r="C3483" s="245"/>
      <c r="D3483"/>
      <c r="E3483" s="245"/>
      <c r="F3483" s="245"/>
      <c r="G3483" s="245"/>
      <c r="H3483" s="245"/>
      <c r="I3483" s="245"/>
    </row>
    <row r="3484" spans="1:9" x14ac:dyDescent="0.25">
      <c r="A3484" s="245"/>
      <c r="B3484" s="254"/>
      <c r="C3484" s="245"/>
      <c r="D3484"/>
      <c r="E3484" s="245"/>
      <c r="F3484" s="245"/>
      <c r="G3484" s="245"/>
      <c r="H3484" s="245"/>
      <c r="I3484" s="245"/>
    </row>
    <row r="3485" spans="1:9" x14ac:dyDescent="0.25">
      <c r="A3485" s="245"/>
      <c r="B3485" s="254"/>
      <c r="C3485" s="245"/>
      <c r="D3485"/>
      <c r="E3485" s="245"/>
      <c r="F3485" s="245"/>
      <c r="G3485" s="245"/>
      <c r="H3485" s="245"/>
      <c r="I3485" s="245"/>
    </row>
    <row r="3486" spans="1:9" x14ac:dyDescent="0.25">
      <c r="A3486" s="245"/>
      <c r="B3486" s="254"/>
      <c r="C3486" s="245"/>
      <c r="D3486"/>
      <c r="E3486" s="245"/>
      <c r="F3486" s="245"/>
      <c r="G3486" s="245"/>
      <c r="H3486" s="245"/>
      <c r="I3486" s="245"/>
    </row>
    <row r="3487" spans="1:9" x14ac:dyDescent="0.25">
      <c r="A3487" s="245"/>
      <c r="B3487" s="254"/>
      <c r="C3487" s="245"/>
      <c r="D3487"/>
      <c r="E3487" s="245"/>
      <c r="F3487" s="245"/>
      <c r="G3487" s="245"/>
      <c r="H3487" s="245"/>
      <c r="I3487" s="245"/>
    </row>
    <row r="3488" spans="1:9" x14ac:dyDescent="0.25">
      <c r="A3488" s="245"/>
      <c r="B3488" s="254"/>
      <c r="C3488" s="245"/>
      <c r="D3488"/>
      <c r="E3488" s="245"/>
      <c r="F3488" s="245"/>
      <c r="G3488" s="245"/>
      <c r="H3488" s="245"/>
      <c r="I3488" s="245"/>
    </row>
    <row r="3489" spans="1:9" x14ac:dyDescent="0.25">
      <c r="A3489" s="245"/>
      <c r="B3489" s="254"/>
      <c r="C3489" s="245"/>
      <c r="D3489"/>
      <c r="E3489" s="245"/>
      <c r="F3489" s="245"/>
      <c r="G3489" s="245"/>
      <c r="H3489" s="245"/>
      <c r="I3489" s="245"/>
    </row>
    <row r="3490" spans="1:9" x14ac:dyDescent="0.25">
      <c r="A3490" s="245"/>
      <c r="B3490" s="254"/>
      <c r="C3490" s="245"/>
      <c r="D3490"/>
      <c r="E3490" s="245"/>
      <c r="F3490" s="245"/>
      <c r="G3490" s="245"/>
      <c r="H3490" s="245"/>
      <c r="I3490" s="245"/>
    </row>
    <row r="3491" spans="1:9" x14ac:dyDescent="0.25">
      <c r="A3491" s="245"/>
      <c r="B3491" s="254"/>
      <c r="C3491" s="245"/>
      <c r="D3491"/>
      <c r="E3491" s="245"/>
      <c r="F3491" s="245"/>
      <c r="G3491" s="245"/>
      <c r="H3491" s="245"/>
      <c r="I3491" s="245"/>
    </row>
    <row r="3492" spans="1:9" x14ac:dyDescent="0.25">
      <c r="A3492" s="245"/>
      <c r="B3492" s="254"/>
      <c r="C3492" s="245"/>
      <c r="D3492"/>
      <c r="E3492" s="245"/>
      <c r="F3492" s="245"/>
      <c r="G3492" s="245"/>
      <c r="H3492" s="245"/>
      <c r="I3492" s="245"/>
    </row>
    <row r="3493" spans="1:9" x14ac:dyDescent="0.25">
      <c r="A3493" s="245"/>
      <c r="B3493" s="254"/>
      <c r="C3493" s="245"/>
      <c r="D3493"/>
      <c r="E3493" s="245"/>
      <c r="F3493" s="245"/>
      <c r="G3493" s="245"/>
      <c r="H3493" s="245"/>
      <c r="I3493" s="245"/>
    </row>
    <row r="3494" spans="1:9" x14ac:dyDescent="0.25">
      <c r="A3494" s="245"/>
      <c r="B3494" s="254"/>
      <c r="C3494" s="245"/>
      <c r="D3494"/>
      <c r="E3494" s="245"/>
      <c r="F3494" s="245"/>
      <c r="G3494" s="245"/>
      <c r="H3494" s="245"/>
      <c r="I3494" s="245"/>
    </row>
    <row r="3495" spans="1:9" x14ac:dyDescent="0.25">
      <c r="A3495" s="245"/>
      <c r="B3495" s="254"/>
      <c r="C3495" s="245"/>
      <c r="D3495"/>
      <c r="E3495" s="245"/>
      <c r="F3495" s="245"/>
      <c r="G3495" s="245"/>
      <c r="H3495" s="245"/>
      <c r="I3495" s="245"/>
    </row>
    <row r="3496" spans="1:9" x14ac:dyDescent="0.25">
      <c r="A3496" s="245"/>
      <c r="B3496" s="254"/>
      <c r="C3496" s="245"/>
      <c r="D3496"/>
      <c r="E3496" s="245"/>
      <c r="F3496" s="245"/>
      <c r="G3496" s="245"/>
      <c r="H3496" s="245"/>
      <c r="I3496" s="245"/>
    </row>
    <row r="3497" spans="1:9" x14ac:dyDescent="0.25">
      <c r="A3497" s="245"/>
      <c r="B3497" s="254"/>
      <c r="C3497" s="245"/>
      <c r="D3497"/>
      <c r="E3497" s="245"/>
      <c r="F3497" s="245"/>
      <c r="G3497" s="245"/>
      <c r="H3497" s="245"/>
      <c r="I3497" s="245"/>
    </row>
    <row r="3498" spans="1:9" x14ac:dyDescent="0.25">
      <c r="A3498" s="245"/>
      <c r="B3498" s="254"/>
      <c r="C3498" s="245"/>
      <c r="D3498"/>
      <c r="E3498" s="245"/>
      <c r="F3498" s="245"/>
      <c r="G3498" s="245"/>
      <c r="H3498" s="245"/>
      <c r="I3498" s="245"/>
    </row>
    <row r="3499" spans="1:9" x14ac:dyDescent="0.25">
      <c r="A3499" s="245"/>
      <c r="B3499" s="254"/>
      <c r="C3499" s="245"/>
      <c r="D3499"/>
      <c r="E3499" s="245"/>
      <c r="F3499" s="245"/>
      <c r="G3499" s="245"/>
      <c r="H3499" s="245"/>
      <c r="I3499" s="245"/>
    </row>
    <row r="3500" spans="1:9" x14ac:dyDescent="0.25">
      <c r="A3500" s="245"/>
      <c r="B3500" s="254"/>
      <c r="C3500" s="245"/>
      <c r="D3500"/>
      <c r="E3500" s="245"/>
      <c r="F3500" s="245"/>
      <c r="G3500" s="245"/>
      <c r="H3500" s="245"/>
      <c r="I3500" s="245"/>
    </row>
    <row r="3501" spans="1:9" x14ac:dyDescent="0.25">
      <c r="A3501" s="245"/>
      <c r="B3501" s="254"/>
      <c r="C3501" s="245"/>
      <c r="D3501"/>
      <c r="E3501" s="245"/>
      <c r="F3501" s="245"/>
      <c r="G3501" s="245"/>
      <c r="H3501" s="245"/>
      <c r="I3501" s="245"/>
    </row>
    <row r="3502" spans="1:9" x14ac:dyDescent="0.25">
      <c r="A3502" s="245"/>
      <c r="B3502" s="254"/>
      <c r="C3502" s="245"/>
      <c r="D3502"/>
      <c r="E3502" s="245"/>
      <c r="F3502" s="245"/>
      <c r="G3502" s="245"/>
      <c r="H3502" s="245"/>
      <c r="I3502" s="245"/>
    </row>
    <row r="3503" spans="1:9" x14ac:dyDescent="0.25">
      <c r="A3503" s="245"/>
      <c r="B3503" s="254"/>
      <c r="C3503" s="245"/>
      <c r="D3503"/>
      <c r="E3503" s="245"/>
      <c r="F3503" s="245"/>
      <c r="G3503" s="245"/>
      <c r="H3503" s="245"/>
      <c r="I3503" s="245"/>
    </row>
    <row r="3504" spans="1:9" x14ac:dyDescent="0.25">
      <c r="A3504" s="245"/>
      <c r="B3504" s="254"/>
      <c r="C3504" s="245"/>
      <c r="D3504"/>
      <c r="E3504" s="245"/>
      <c r="F3504" s="245"/>
      <c r="G3504" s="245"/>
      <c r="H3504" s="245"/>
      <c r="I3504" s="245"/>
    </row>
    <row r="3505" spans="1:9" x14ac:dyDescent="0.25">
      <c r="A3505" s="245"/>
      <c r="B3505" s="254"/>
      <c r="C3505" s="245"/>
      <c r="D3505"/>
      <c r="E3505" s="245"/>
      <c r="F3505" s="245"/>
      <c r="G3505" s="245"/>
      <c r="H3505" s="245"/>
      <c r="I3505" s="245"/>
    </row>
    <row r="3506" spans="1:9" x14ac:dyDescent="0.25">
      <c r="A3506" s="245"/>
      <c r="B3506" s="254"/>
      <c r="C3506" s="245"/>
      <c r="D3506"/>
      <c r="E3506" s="245"/>
      <c r="F3506" s="245"/>
      <c r="G3506" s="245"/>
      <c r="H3506" s="245"/>
      <c r="I3506" s="245"/>
    </row>
    <row r="3507" spans="1:9" x14ac:dyDescent="0.25">
      <c r="A3507" s="245"/>
      <c r="B3507" s="254"/>
      <c r="C3507" s="245"/>
      <c r="D3507"/>
      <c r="E3507" s="245"/>
      <c r="F3507" s="245"/>
      <c r="G3507" s="245"/>
      <c r="H3507" s="245"/>
      <c r="I3507" s="245"/>
    </row>
    <row r="3508" spans="1:9" x14ac:dyDescent="0.25">
      <c r="A3508" s="245"/>
      <c r="B3508" s="254"/>
      <c r="C3508" s="245"/>
      <c r="D3508"/>
      <c r="E3508" s="245"/>
      <c r="F3508" s="245"/>
      <c r="G3508" s="245"/>
      <c r="H3508" s="245"/>
      <c r="I3508" s="245"/>
    </row>
    <row r="3509" spans="1:9" x14ac:dyDescent="0.25">
      <c r="A3509" s="245"/>
      <c r="B3509" s="254"/>
      <c r="C3509" s="245"/>
      <c r="D3509"/>
      <c r="E3509" s="245"/>
      <c r="F3509" s="245"/>
      <c r="G3509" s="245"/>
      <c r="H3509" s="245"/>
      <c r="I3509" s="245"/>
    </row>
    <row r="3510" spans="1:9" x14ac:dyDescent="0.25">
      <c r="A3510" s="245"/>
      <c r="B3510" s="254"/>
      <c r="C3510" s="245"/>
      <c r="D3510"/>
      <c r="E3510" s="245"/>
      <c r="F3510" s="245"/>
      <c r="G3510" s="245"/>
      <c r="H3510" s="245"/>
      <c r="I3510" s="245"/>
    </row>
    <row r="3511" spans="1:9" x14ac:dyDescent="0.25">
      <c r="A3511" s="245"/>
      <c r="B3511" s="254"/>
      <c r="C3511" s="245"/>
      <c r="D3511"/>
      <c r="E3511" s="245"/>
      <c r="F3511" s="245"/>
      <c r="G3511" s="245"/>
      <c r="H3511" s="245"/>
      <c r="I3511" s="245"/>
    </row>
    <row r="3512" spans="1:9" x14ac:dyDescent="0.25">
      <c r="A3512" s="245"/>
      <c r="B3512" s="254"/>
      <c r="C3512" s="245"/>
      <c r="D3512"/>
      <c r="E3512" s="245"/>
      <c r="F3512" s="245"/>
      <c r="G3512" s="245"/>
      <c r="H3512" s="245"/>
      <c r="I3512" s="245"/>
    </row>
    <row r="3513" spans="1:9" x14ac:dyDescent="0.25">
      <c r="A3513" s="245"/>
      <c r="B3513" s="254"/>
      <c r="C3513" s="245"/>
      <c r="D3513"/>
      <c r="E3513" s="245"/>
      <c r="F3513" s="245"/>
      <c r="G3513" s="245"/>
      <c r="H3513" s="245"/>
      <c r="I3513" s="245"/>
    </row>
    <row r="3514" spans="1:9" x14ac:dyDescent="0.25">
      <c r="A3514" s="245"/>
      <c r="B3514" s="254"/>
      <c r="C3514" s="245"/>
      <c r="D3514"/>
      <c r="E3514" s="245"/>
      <c r="F3514" s="245"/>
      <c r="G3514" s="245"/>
      <c r="H3514" s="245"/>
      <c r="I3514" s="245"/>
    </row>
    <row r="3515" spans="1:9" x14ac:dyDescent="0.25">
      <c r="A3515" s="245"/>
      <c r="B3515" s="254"/>
      <c r="C3515" s="245"/>
      <c r="D3515"/>
      <c r="E3515" s="245"/>
      <c r="F3515" s="245"/>
      <c r="G3515" s="245"/>
      <c r="H3515" s="245"/>
      <c r="I3515" s="245"/>
    </row>
    <row r="3516" spans="1:9" x14ac:dyDescent="0.25">
      <c r="A3516" s="245"/>
      <c r="B3516" s="254"/>
      <c r="C3516" s="245"/>
      <c r="D3516"/>
      <c r="E3516" s="245"/>
      <c r="F3516" s="245"/>
      <c r="G3516" s="245"/>
      <c r="H3516" s="245"/>
      <c r="I3516" s="245"/>
    </row>
    <row r="3517" spans="1:9" x14ac:dyDescent="0.25">
      <c r="A3517" s="245"/>
      <c r="B3517" s="254"/>
      <c r="C3517" s="245"/>
      <c r="D3517"/>
      <c r="E3517" s="245"/>
      <c r="F3517" s="245"/>
      <c r="G3517" s="245"/>
      <c r="H3517" s="245"/>
      <c r="I3517" s="245"/>
    </row>
    <row r="3518" spans="1:9" x14ac:dyDescent="0.25">
      <c r="A3518" s="245"/>
      <c r="B3518" s="254"/>
      <c r="C3518" s="245"/>
      <c r="D3518"/>
      <c r="E3518" s="245"/>
      <c r="F3518" s="245"/>
      <c r="G3518" s="245"/>
      <c r="H3518" s="245"/>
      <c r="I3518" s="245"/>
    </row>
    <row r="3519" spans="1:9" x14ac:dyDescent="0.25">
      <c r="A3519" s="245"/>
      <c r="B3519" s="254"/>
      <c r="C3519" s="245"/>
      <c r="D3519"/>
      <c r="E3519" s="245"/>
      <c r="F3519" s="245"/>
      <c r="G3519" s="245"/>
      <c r="H3519" s="245"/>
      <c r="I3519" s="245"/>
    </row>
    <row r="3520" spans="1:9" x14ac:dyDescent="0.25">
      <c r="A3520" s="245"/>
      <c r="B3520" s="254"/>
      <c r="C3520" s="245"/>
      <c r="D3520"/>
      <c r="E3520" s="245"/>
      <c r="F3520" s="245"/>
      <c r="G3520" s="245"/>
      <c r="H3520" s="245"/>
      <c r="I3520" s="245"/>
    </row>
    <row r="3521" spans="1:9" x14ac:dyDescent="0.25">
      <c r="A3521" s="245"/>
      <c r="B3521" s="254"/>
      <c r="C3521" s="245"/>
      <c r="D3521"/>
      <c r="E3521" s="245"/>
      <c r="F3521" s="245"/>
      <c r="G3521" s="245"/>
      <c r="H3521" s="245"/>
      <c r="I3521" s="245"/>
    </row>
    <row r="3522" spans="1:9" x14ac:dyDescent="0.25">
      <c r="A3522" s="245"/>
      <c r="B3522" s="254"/>
      <c r="C3522" s="245"/>
      <c r="D3522"/>
      <c r="E3522" s="245"/>
      <c r="F3522" s="245"/>
      <c r="G3522" s="245"/>
      <c r="H3522" s="245"/>
      <c r="I3522" s="245"/>
    </row>
    <row r="3523" spans="1:9" x14ac:dyDescent="0.25">
      <c r="A3523" s="245"/>
      <c r="B3523" s="254"/>
      <c r="C3523" s="245"/>
      <c r="D3523"/>
      <c r="E3523" s="245"/>
      <c r="F3523" s="245"/>
      <c r="G3523" s="245"/>
      <c r="H3523" s="245"/>
      <c r="I3523" s="245"/>
    </row>
    <row r="3524" spans="1:9" x14ac:dyDescent="0.25">
      <c r="A3524" s="245"/>
      <c r="B3524" s="254"/>
      <c r="C3524" s="245"/>
      <c r="D3524"/>
      <c r="E3524" s="245"/>
      <c r="F3524" s="245"/>
      <c r="G3524" s="245"/>
      <c r="H3524" s="245"/>
      <c r="I3524" s="245"/>
    </row>
    <row r="3525" spans="1:9" x14ac:dyDescent="0.25">
      <c r="A3525" s="245"/>
      <c r="B3525" s="254"/>
      <c r="C3525" s="245"/>
      <c r="D3525"/>
      <c r="E3525" s="245"/>
      <c r="F3525" s="245"/>
      <c r="G3525" s="245"/>
      <c r="H3525" s="245"/>
      <c r="I3525" s="245"/>
    </row>
    <row r="3526" spans="1:9" x14ac:dyDescent="0.25">
      <c r="A3526" s="245"/>
      <c r="B3526" s="254"/>
      <c r="C3526" s="245"/>
      <c r="D3526"/>
      <c r="E3526" s="245"/>
      <c r="F3526" s="245"/>
      <c r="G3526" s="245"/>
      <c r="H3526" s="245"/>
      <c r="I3526" s="245"/>
    </row>
    <row r="3527" spans="1:9" x14ac:dyDescent="0.25">
      <c r="A3527" s="245"/>
      <c r="B3527" s="254"/>
      <c r="C3527" s="245"/>
      <c r="D3527"/>
      <c r="E3527" s="245"/>
      <c r="F3527" s="245"/>
      <c r="G3527" s="245"/>
      <c r="H3527" s="245"/>
      <c r="I3527" s="245"/>
    </row>
    <row r="3528" spans="1:9" x14ac:dyDescent="0.25">
      <c r="A3528" s="245"/>
      <c r="B3528" s="254"/>
      <c r="C3528" s="245"/>
      <c r="D3528"/>
      <c r="E3528" s="245"/>
      <c r="F3528" s="245"/>
      <c r="G3528" s="245"/>
      <c r="H3528" s="245"/>
      <c r="I3528" s="245"/>
    </row>
    <row r="3529" spans="1:9" x14ac:dyDescent="0.25">
      <c r="A3529" s="245"/>
      <c r="B3529" s="254"/>
      <c r="C3529" s="245"/>
      <c r="D3529"/>
      <c r="E3529" s="245"/>
      <c r="F3529" s="245"/>
      <c r="G3529" s="245"/>
      <c r="H3529" s="245"/>
      <c r="I3529" s="245"/>
    </row>
    <row r="3530" spans="1:9" x14ac:dyDescent="0.25">
      <c r="A3530" s="245"/>
      <c r="B3530" s="254"/>
      <c r="C3530" s="245"/>
      <c r="D3530"/>
      <c r="E3530" s="245"/>
      <c r="F3530" s="245"/>
      <c r="G3530" s="245"/>
      <c r="H3530" s="245"/>
      <c r="I3530" s="245"/>
    </row>
    <row r="3531" spans="1:9" x14ac:dyDescent="0.25">
      <c r="A3531" s="245"/>
      <c r="B3531" s="254"/>
      <c r="C3531" s="245"/>
      <c r="D3531"/>
      <c r="E3531" s="245"/>
      <c r="F3531" s="245"/>
      <c r="G3531" s="245"/>
      <c r="H3531" s="245"/>
      <c r="I3531" s="245"/>
    </row>
    <row r="3532" spans="1:9" x14ac:dyDescent="0.25">
      <c r="A3532" s="245"/>
      <c r="B3532" s="254"/>
      <c r="C3532" s="245"/>
      <c r="D3532"/>
      <c r="E3532" s="245"/>
      <c r="F3532" s="245"/>
      <c r="G3532" s="245"/>
      <c r="H3532" s="245"/>
      <c r="I3532" s="245"/>
    </row>
    <row r="3533" spans="1:9" x14ac:dyDescent="0.25">
      <c r="A3533" s="245"/>
      <c r="B3533" s="254"/>
      <c r="C3533" s="245"/>
      <c r="D3533"/>
      <c r="E3533" s="245"/>
      <c r="F3533" s="245"/>
      <c r="G3533" s="245"/>
      <c r="H3533" s="245"/>
      <c r="I3533" s="245"/>
    </row>
    <row r="3534" spans="1:9" x14ac:dyDescent="0.25">
      <c r="A3534" s="245"/>
      <c r="B3534" s="254"/>
      <c r="C3534" s="245"/>
      <c r="D3534"/>
      <c r="E3534" s="245"/>
      <c r="F3534" s="245"/>
      <c r="G3534" s="245"/>
      <c r="H3534" s="245"/>
      <c r="I3534" s="245"/>
    </row>
    <row r="3535" spans="1:9" x14ac:dyDescent="0.25">
      <c r="A3535" s="245"/>
      <c r="B3535" s="254"/>
      <c r="C3535" s="245"/>
      <c r="D3535"/>
      <c r="E3535" s="245"/>
      <c r="F3535" s="245"/>
      <c r="G3535" s="245"/>
      <c r="H3535" s="245"/>
      <c r="I3535" s="245"/>
    </row>
    <row r="3536" spans="1:9" x14ac:dyDescent="0.25">
      <c r="A3536" s="245"/>
      <c r="B3536" s="254"/>
      <c r="C3536" s="245"/>
      <c r="D3536"/>
      <c r="E3536" s="245"/>
      <c r="F3536" s="245"/>
      <c r="G3536" s="245"/>
      <c r="H3536" s="245"/>
      <c r="I3536" s="245"/>
    </row>
    <row r="3537" spans="1:9" x14ac:dyDescent="0.25">
      <c r="A3537" s="245"/>
      <c r="B3537" s="254"/>
      <c r="C3537" s="245"/>
      <c r="D3537"/>
      <c r="E3537" s="245"/>
      <c r="F3537" s="245"/>
      <c r="G3537" s="245"/>
      <c r="H3537" s="245"/>
      <c r="I3537" s="245"/>
    </row>
    <row r="3538" spans="1:9" x14ac:dyDescent="0.25">
      <c r="A3538" s="245"/>
      <c r="B3538" s="254"/>
      <c r="C3538" s="245"/>
      <c r="D3538"/>
      <c r="E3538" s="245"/>
      <c r="F3538" s="245"/>
      <c r="G3538" s="245"/>
      <c r="H3538" s="245"/>
      <c r="I3538" s="245"/>
    </row>
    <row r="3539" spans="1:9" x14ac:dyDescent="0.25">
      <c r="A3539" s="245"/>
      <c r="B3539" s="254"/>
      <c r="C3539" s="245"/>
      <c r="D3539"/>
      <c r="E3539" s="245"/>
      <c r="F3539" s="245"/>
      <c r="G3539" s="245"/>
      <c r="H3539" s="245"/>
      <c r="I3539" s="245"/>
    </row>
    <row r="3540" spans="1:9" x14ac:dyDescent="0.25">
      <c r="A3540" s="245"/>
      <c r="B3540" s="254"/>
      <c r="C3540" s="245"/>
      <c r="D3540"/>
      <c r="E3540" s="245"/>
      <c r="F3540" s="245"/>
      <c r="G3540" s="245"/>
      <c r="H3540" s="245"/>
      <c r="I3540" s="245"/>
    </row>
    <row r="3541" spans="1:9" x14ac:dyDescent="0.25">
      <c r="A3541" s="245"/>
      <c r="B3541" s="254"/>
      <c r="C3541" s="245"/>
      <c r="D3541"/>
      <c r="E3541" s="245"/>
      <c r="F3541" s="245"/>
      <c r="G3541" s="245"/>
      <c r="H3541" s="245"/>
      <c r="I3541" s="245"/>
    </row>
    <row r="3542" spans="1:9" x14ac:dyDescent="0.25">
      <c r="A3542" s="245"/>
      <c r="B3542" s="254"/>
      <c r="C3542" s="245"/>
      <c r="D3542"/>
      <c r="E3542" s="245"/>
      <c r="F3542" s="245"/>
      <c r="G3542" s="245"/>
      <c r="H3542" s="245"/>
      <c r="I3542" s="245"/>
    </row>
    <row r="3543" spans="1:9" x14ac:dyDescent="0.25">
      <c r="A3543" s="245"/>
      <c r="B3543" s="254"/>
      <c r="C3543" s="245"/>
      <c r="D3543"/>
      <c r="E3543" s="245"/>
      <c r="F3543" s="245"/>
      <c r="G3543" s="245"/>
      <c r="H3543" s="245"/>
      <c r="I3543" s="245"/>
    </row>
    <row r="3544" spans="1:9" x14ac:dyDescent="0.25">
      <c r="A3544" s="245"/>
      <c r="B3544" s="254"/>
      <c r="C3544" s="245"/>
      <c r="D3544"/>
      <c r="E3544" s="245"/>
      <c r="F3544" s="245"/>
      <c r="G3544" s="245"/>
      <c r="H3544" s="245"/>
      <c r="I3544" s="245"/>
    </row>
    <row r="3545" spans="1:9" x14ac:dyDescent="0.25">
      <c r="A3545" s="245"/>
      <c r="B3545" s="254"/>
      <c r="C3545" s="245"/>
      <c r="D3545"/>
      <c r="E3545" s="245"/>
      <c r="F3545" s="245"/>
      <c r="G3545" s="245"/>
      <c r="H3545" s="245"/>
      <c r="I3545" s="245"/>
    </row>
    <row r="3546" spans="1:9" x14ac:dyDescent="0.25">
      <c r="A3546" s="245"/>
      <c r="B3546" s="254"/>
      <c r="C3546" s="245"/>
      <c r="D3546"/>
      <c r="E3546" s="245"/>
      <c r="F3546" s="245"/>
      <c r="G3546" s="245"/>
      <c r="H3546" s="245"/>
      <c r="I3546" s="245"/>
    </row>
    <row r="3547" spans="1:9" x14ac:dyDescent="0.25">
      <c r="A3547" s="245"/>
      <c r="B3547" s="254"/>
      <c r="C3547" s="245"/>
      <c r="D3547"/>
      <c r="E3547" s="245"/>
      <c r="F3547" s="245"/>
      <c r="G3547" s="245"/>
      <c r="H3547" s="245"/>
      <c r="I3547" s="245"/>
    </row>
    <row r="3548" spans="1:9" x14ac:dyDescent="0.25">
      <c r="A3548" s="245"/>
      <c r="B3548" s="254"/>
      <c r="C3548" s="245"/>
      <c r="D3548"/>
      <c r="E3548" s="245"/>
      <c r="F3548" s="245"/>
      <c r="G3548" s="245"/>
      <c r="H3548" s="245"/>
      <c r="I3548" s="245"/>
    </row>
    <row r="3549" spans="1:9" x14ac:dyDescent="0.25">
      <c r="A3549" s="245"/>
      <c r="B3549" s="254"/>
      <c r="C3549" s="245"/>
      <c r="D3549"/>
      <c r="E3549" s="245"/>
      <c r="F3549" s="245"/>
      <c r="G3549" s="245"/>
      <c r="H3549" s="245"/>
      <c r="I3549" s="245"/>
    </row>
    <row r="3550" spans="1:9" x14ac:dyDescent="0.25">
      <c r="A3550" s="245"/>
      <c r="B3550" s="254"/>
      <c r="C3550" s="245"/>
      <c r="D3550"/>
      <c r="E3550" s="245"/>
      <c r="F3550" s="245"/>
      <c r="G3550" s="245"/>
      <c r="H3550" s="245"/>
      <c r="I3550" s="245"/>
    </row>
    <row r="3551" spans="1:9" x14ac:dyDescent="0.25">
      <c r="A3551" s="245"/>
      <c r="B3551" s="254"/>
      <c r="C3551" s="245"/>
      <c r="D3551"/>
      <c r="E3551" s="245"/>
      <c r="F3551" s="245"/>
      <c r="G3551" s="245"/>
      <c r="H3551" s="245"/>
      <c r="I3551" s="245"/>
    </row>
    <row r="3552" spans="1:9" x14ac:dyDescent="0.25">
      <c r="A3552" s="245"/>
      <c r="B3552" s="254"/>
      <c r="C3552" s="245"/>
      <c r="D3552"/>
      <c r="E3552" s="245"/>
      <c r="F3552" s="245"/>
      <c r="G3552" s="245"/>
      <c r="H3552" s="245"/>
      <c r="I3552" s="245"/>
    </row>
    <row r="3553" spans="1:9" x14ac:dyDescent="0.25">
      <c r="A3553" s="245"/>
      <c r="B3553" s="254"/>
      <c r="C3553" s="245"/>
      <c r="D3553"/>
      <c r="E3553" s="245"/>
      <c r="F3553" s="245"/>
      <c r="G3553" s="245"/>
      <c r="H3553" s="245"/>
      <c r="I3553" s="245"/>
    </row>
    <row r="3554" spans="1:9" x14ac:dyDescent="0.25">
      <c r="A3554" s="245"/>
      <c r="B3554" s="254"/>
      <c r="C3554" s="245"/>
      <c r="D3554"/>
      <c r="E3554" s="245"/>
      <c r="F3554" s="245"/>
      <c r="G3554" s="245"/>
      <c r="H3554" s="245"/>
      <c r="I3554" s="245"/>
    </row>
    <row r="3555" spans="1:9" x14ac:dyDescent="0.25">
      <c r="A3555" s="245"/>
      <c r="B3555" s="254"/>
      <c r="C3555" s="245"/>
      <c r="D3555"/>
      <c r="E3555" s="245"/>
      <c r="F3555" s="245"/>
      <c r="G3555" s="245"/>
      <c r="H3555" s="245"/>
      <c r="I3555" s="245"/>
    </row>
    <row r="3556" spans="1:9" x14ac:dyDescent="0.25">
      <c r="A3556" s="245"/>
      <c r="B3556" s="254"/>
      <c r="C3556" s="245"/>
      <c r="D3556"/>
      <c r="E3556" s="245"/>
      <c r="F3556" s="245"/>
      <c r="G3556" s="245"/>
      <c r="H3556" s="245"/>
      <c r="I3556" s="245"/>
    </row>
    <row r="3557" spans="1:9" x14ac:dyDescent="0.25">
      <c r="A3557" s="245"/>
      <c r="B3557" s="254"/>
      <c r="C3557" s="245"/>
      <c r="D3557"/>
      <c r="E3557" s="245"/>
      <c r="F3557" s="245"/>
      <c r="G3557" s="245"/>
      <c r="H3557" s="245"/>
      <c r="I3557" s="245"/>
    </row>
    <row r="3558" spans="1:9" x14ac:dyDescent="0.25">
      <c r="A3558" s="245"/>
      <c r="B3558" s="254"/>
      <c r="C3558" s="245"/>
      <c r="D3558"/>
      <c r="E3558" s="245"/>
      <c r="F3558" s="245"/>
      <c r="G3558" s="245"/>
      <c r="H3558" s="245"/>
      <c r="I3558" s="245"/>
    </row>
    <row r="3559" spans="1:9" x14ac:dyDescent="0.25">
      <c r="A3559" s="245"/>
      <c r="B3559" s="254"/>
      <c r="C3559" s="245"/>
      <c r="D3559"/>
      <c r="E3559" s="245"/>
      <c r="F3559" s="245"/>
      <c r="G3559" s="245"/>
      <c r="H3559" s="245"/>
      <c r="I3559" s="245"/>
    </row>
    <row r="3560" spans="1:9" x14ac:dyDescent="0.25">
      <c r="A3560" s="245"/>
      <c r="B3560" s="254"/>
      <c r="C3560" s="245"/>
      <c r="D3560"/>
      <c r="E3560" s="245"/>
      <c r="F3560" s="245"/>
      <c r="G3560" s="245"/>
      <c r="H3560" s="245"/>
      <c r="I3560" s="245"/>
    </row>
    <row r="3561" spans="1:9" x14ac:dyDescent="0.25">
      <c r="A3561" s="245"/>
      <c r="B3561" s="254"/>
      <c r="C3561" s="245"/>
      <c r="D3561"/>
      <c r="E3561" s="245"/>
      <c r="F3561" s="245"/>
      <c r="G3561" s="245"/>
      <c r="H3561" s="245"/>
      <c r="I3561" s="245"/>
    </row>
    <row r="3562" spans="1:9" x14ac:dyDescent="0.25">
      <c r="A3562" s="245"/>
      <c r="B3562" s="254"/>
      <c r="C3562" s="245"/>
      <c r="D3562"/>
      <c r="E3562" s="245"/>
      <c r="F3562" s="245"/>
      <c r="G3562" s="245"/>
      <c r="H3562" s="245"/>
      <c r="I3562" s="245"/>
    </row>
    <row r="3563" spans="1:9" x14ac:dyDescent="0.25">
      <c r="A3563" s="245"/>
      <c r="B3563" s="254"/>
      <c r="C3563" s="245"/>
      <c r="D3563"/>
      <c r="E3563" s="245"/>
      <c r="F3563" s="245"/>
      <c r="G3563" s="245"/>
      <c r="H3563" s="245"/>
      <c r="I3563" s="245"/>
    </row>
    <row r="3564" spans="1:9" x14ac:dyDescent="0.25">
      <c r="A3564" s="245"/>
      <c r="B3564" s="254"/>
      <c r="C3564" s="245"/>
      <c r="D3564"/>
      <c r="E3564" s="245"/>
      <c r="F3564" s="245"/>
      <c r="G3564" s="245"/>
      <c r="H3564" s="245"/>
      <c r="I3564" s="245"/>
    </row>
    <row r="3565" spans="1:9" x14ac:dyDescent="0.25">
      <c r="A3565" s="245"/>
      <c r="B3565" s="254"/>
      <c r="C3565" s="245"/>
      <c r="D3565"/>
      <c r="E3565" s="245"/>
      <c r="F3565" s="245"/>
      <c r="G3565" s="245"/>
      <c r="H3565" s="245"/>
      <c r="I3565" s="245"/>
    </row>
    <row r="3566" spans="1:9" x14ac:dyDescent="0.25">
      <c r="A3566" s="245"/>
      <c r="B3566" s="254"/>
      <c r="C3566" s="245"/>
      <c r="D3566"/>
      <c r="E3566" s="245"/>
      <c r="F3566" s="245"/>
      <c r="G3566" s="245"/>
      <c r="H3566" s="245"/>
      <c r="I3566" s="245"/>
    </row>
    <row r="3567" spans="1:9" x14ac:dyDescent="0.25">
      <c r="A3567" s="245"/>
      <c r="B3567" s="254"/>
      <c r="C3567" s="245"/>
      <c r="D3567"/>
      <c r="E3567" s="245"/>
      <c r="F3567" s="245"/>
      <c r="G3567" s="245"/>
      <c r="H3567" s="245"/>
      <c r="I3567" s="245"/>
    </row>
    <row r="3568" spans="1:9" x14ac:dyDescent="0.25">
      <c r="A3568" s="245"/>
      <c r="B3568" s="254"/>
      <c r="C3568" s="245"/>
      <c r="D3568"/>
      <c r="E3568" s="245"/>
      <c r="F3568" s="245"/>
      <c r="G3568" s="245"/>
      <c r="H3568" s="245"/>
      <c r="I3568" s="245"/>
    </row>
    <row r="3569" spans="1:9" x14ac:dyDescent="0.25">
      <c r="A3569" s="245"/>
      <c r="B3569" s="254"/>
      <c r="C3569" s="245"/>
      <c r="D3569"/>
      <c r="E3569" s="245"/>
      <c r="F3569" s="245"/>
      <c r="G3569" s="245"/>
      <c r="H3569" s="245"/>
      <c r="I3569" s="245"/>
    </row>
    <row r="3570" spans="1:9" x14ac:dyDescent="0.25">
      <c r="A3570" s="245"/>
      <c r="B3570" s="254"/>
      <c r="C3570" s="245"/>
      <c r="D3570"/>
      <c r="E3570" s="245"/>
      <c r="F3570" s="245"/>
      <c r="G3570" s="245"/>
      <c r="H3570" s="245"/>
      <c r="I3570" s="245"/>
    </row>
    <row r="3571" spans="1:9" x14ac:dyDescent="0.25">
      <c r="A3571" s="245"/>
      <c r="B3571" s="254"/>
      <c r="C3571" s="245"/>
      <c r="D3571"/>
      <c r="E3571" s="245"/>
      <c r="F3571" s="245"/>
      <c r="G3571" s="245"/>
      <c r="H3571" s="245"/>
      <c r="I3571" s="245"/>
    </row>
    <row r="3572" spans="1:9" x14ac:dyDescent="0.25">
      <c r="A3572" s="245"/>
      <c r="B3572" s="254"/>
      <c r="C3572" s="245"/>
      <c r="D3572"/>
      <c r="E3572" s="245"/>
      <c r="F3572" s="245"/>
      <c r="G3572" s="245"/>
      <c r="H3572" s="245"/>
      <c r="I3572" s="245"/>
    </row>
    <row r="3573" spans="1:9" x14ac:dyDescent="0.25">
      <c r="A3573" s="245"/>
      <c r="B3573" s="254"/>
      <c r="C3573" s="245"/>
      <c r="D3573"/>
      <c r="E3573" s="245"/>
      <c r="F3573" s="245"/>
      <c r="G3573" s="245"/>
      <c r="H3573" s="245"/>
      <c r="I3573" s="245"/>
    </row>
    <row r="3574" spans="1:9" x14ac:dyDescent="0.25">
      <c r="A3574" s="245"/>
      <c r="B3574" s="254"/>
      <c r="C3574" s="245"/>
      <c r="D3574"/>
      <c r="E3574" s="245"/>
      <c r="F3574" s="245"/>
      <c r="G3574" s="245"/>
      <c r="H3574" s="245"/>
      <c r="I3574" s="245"/>
    </row>
    <row r="3575" spans="1:9" x14ac:dyDescent="0.25">
      <c r="A3575" s="245"/>
      <c r="B3575" s="254"/>
      <c r="C3575" s="245"/>
      <c r="D3575"/>
      <c r="E3575" s="245"/>
      <c r="F3575" s="245"/>
      <c r="G3575" s="245"/>
      <c r="H3575" s="245"/>
      <c r="I3575" s="245"/>
    </row>
    <row r="3576" spans="1:9" x14ac:dyDescent="0.25">
      <c r="A3576" s="245"/>
      <c r="B3576" s="254"/>
      <c r="C3576" s="245"/>
      <c r="D3576"/>
      <c r="E3576" s="245"/>
      <c r="F3576" s="245"/>
      <c r="G3576" s="245"/>
      <c r="H3576" s="245"/>
      <c r="I3576" s="245"/>
    </row>
    <row r="3577" spans="1:9" x14ac:dyDescent="0.25">
      <c r="A3577" s="245"/>
      <c r="B3577" s="254"/>
      <c r="C3577" s="245"/>
      <c r="D3577"/>
      <c r="E3577" s="245"/>
      <c r="F3577" s="245"/>
      <c r="G3577" s="245"/>
      <c r="H3577" s="245"/>
      <c r="I3577" s="245"/>
    </row>
    <row r="3578" spans="1:9" x14ac:dyDescent="0.25">
      <c r="A3578" s="245"/>
      <c r="B3578" s="254"/>
      <c r="C3578" s="245"/>
      <c r="D3578"/>
      <c r="E3578" s="245"/>
      <c r="F3578" s="245"/>
      <c r="G3578" s="245"/>
      <c r="H3578" s="245"/>
      <c r="I3578" s="245"/>
    </row>
    <row r="3579" spans="1:9" x14ac:dyDescent="0.25">
      <c r="A3579" s="245"/>
      <c r="B3579" s="254"/>
      <c r="C3579" s="245"/>
      <c r="D3579"/>
      <c r="E3579" s="245"/>
      <c r="F3579" s="245"/>
      <c r="G3579" s="245"/>
      <c r="H3579" s="245"/>
      <c r="I3579" s="245"/>
    </row>
    <row r="3580" spans="1:9" x14ac:dyDescent="0.25">
      <c r="A3580" s="245"/>
      <c r="B3580" s="254"/>
      <c r="C3580" s="245"/>
      <c r="D3580"/>
      <c r="E3580" s="245"/>
      <c r="F3580" s="245"/>
      <c r="G3580" s="245"/>
      <c r="H3580" s="245"/>
      <c r="I3580" s="245"/>
    </row>
    <row r="3581" spans="1:9" x14ac:dyDescent="0.25">
      <c r="A3581" s="245"/>
      <c r="B3581" s="254"/>
      <c r="C3581" s="245"/>
      <c r="D3581"/>
      <c r="E3581" s="245"/>
      <c r="F3581" s="245"/>
      <c r="G3581" s="245"/>
      <c r="H3581" s="245"/>
      <c r="I3581" s="245"/>
    </row>
    <row r="3582" spans="1:9" x14ac:dyDescent="0.25">
      <c r="A3582" s="245"/>
      <c r="B3582" s="254"/>
      <c r="C3582" s="245"/>
      <c r="D3582"/>
      <c r="E3582" s="245"/>
      <c r="F3582" s="245"/>
      <c r="G3582" s="245"/>
      <c r="H3582" s="245"/>
      <c r="I3582" s="245"/>
    </row>
    <row r="3583" spans="1:9" x14ac:dyDescent="0.25">
      <c r="A3583" s="245"/>
      <c r="B3583" s="254"/>
      <c r="C3583" s="245"/>
      <c r="D3583"/>
      <c r="E3583" s="245"/>
      <c r="F3583" s="245"/>
      <c r="G3583" s="245"/>
      <c r="H3583" s="245"/>
      <c r="I3583" s="245"/>
    </row>
    <row r="3584" spans="1:9" x14ac:dyDescent="0.25">
      <c r="A3584" s="245"/>
      <c r="B3584" s="254"/>
      <c r="C3584" s="245"/>
      <c r="D3584"/>
      <c r="E3584" s="245"/>
      <c r="F3584" s="245"/>
      <c r="G3584" s="245"/>
      <c r="H3584" s="245"/>
      <c r="I3584" s="245"/>
    </row>
    <row r="3585" spans="1:9" x14ac:dyDescent="0.25">
      <c r="A3585" s="245"/>
      <c r="B3585" s="254"/>
      <c r="C3585" s="245"/>
      <c r="D3585"/>
      <c r="E3585" s="245"/>
      <c r="F3585" s="245"/>
      <c r="G3585" s="245"/>
      <c r="H3585" s="245"/>
      <c r="I3585" s="245"/>
    </row>
    <row r="3586" spans="1:9" x14ac:dyDescent="0.25">
      <c r="A3586" s="245"/>
      <c r="B3586" s="254"/>
      <c r="C3586" s="245"/>
      <c r="D3586"/>
      <c r="E3586" s="245"/>
      <c r="F3586" s="245"/>
      <c r="G3586" s="245"/>
      <c r="H3586" s="245"/>
      <c r="I3586" s="245"/>
    </row>
    <row r="3587" spans="1:9" x14ac:dyDescent="0.25">
      <c r="A3587" s="245"/>
      <c r="B3587" s="254"/>
      <c r="C3587" s="245"/>
      <c r="D3587"/>
      <c r="E3587" s="245"/>
      <c r="F3587" s="245"/>
      <c r="G3587" s="245"/>
      <c r="H3587" s="245"/>
      <c r="I3587" s="245"/>
    </row>
    <row r="3588" spans="1:9" x14ac:dyDescent="0.25">
      <c r="A3588" s="245"/>
      <c r="B3588" s="254"/>
      <c r="C3588" s="245"/>
      <c r="D3588"/>
      <c r="E3588" s="245"/>
      <c r="F3588" s="245"/>
      <c r="G3588" s="245"/>
      <c r="H3588" s="245"/>
      <c r="I3588" s="245"/>
    </row>
    <row r="3589" spans="1:9" x14ac:dyDescent="0.25">
      <c r="A3589" s="245"/>
      <c r="B3589" s="254"/>
      <c r="C3589" s="245"/>
      <c r="D3589"/>
      <c r="E3589" s="245"/>
      <c r="F3589" s="245"/>
      <c r="G3589" s="245"/>
      <c r="H3589" s="245"/>
      <c r="I3589" s="245"/>
    </row>
    <row r="3590" spans="1:9" x14ac:dyDescent="0.25">
      <c r="A3590" s="245"/>
      <c r="B3590" s="254"/>
      <c r="C3590" s="245"/>
      <c r="D3590"/>
      <c r="E3590" s="245"/>
      <c r="F3590" s="245"/>
      <c r="G3590" s="245"/>
      <c r="H3590" s="245"/>
      <c r="I3590" s="245"/>
    </row>
    <row r="3591" spans="1:9" x14ac:dyDescent="0.25">
      <c r="A3591" s="245"/>
      <c r="B3591" s="254"/>
      <c r="C3591" s="245"/>
      <c r="D3591"/>
      <c r="E3591" s="245"/>
      <c r="F3591" s="245"/>
      <c r="G3591" s="245"/>
      <c r="H3591" s="245"/>
      <c r="I3591" s="245"/>
    </row>
    <row r="3592" spans="1:9" x14ac:dyDescent="0.25">
      <c r="A3592" s="245"/>
      <c r="B3592" s="254"/>
      <c r="C3592" s="245"/>
      <c r="D3592"/>
      <c r="E3592" s="245"/>
      <c r="F3592" s="245"/>
      <c r="G3592" s="245"/>
      <c r="H3592" s="245"/>
      <c r="I3592" s="245"/>
    </row>
    <row r="3593" spans="1:9" x14ac:dyDescent="0.25">
      <c r="A3593" s="245"/>
      <c r="B3593" s="254"/>
      <c r="C3593" s="245"/>
      <c r="D3593"/>
      <c r="E3593" s="245"/>
      <c r="F3593" s="245"/>
      <c r="G3593" s="245"/>
      <c r="H3593" s="245"/>
      <c r="I3593" s="245"/>
    </row>
    <row r="3594" spans="1:9" x14ac:dyDescent="0.25">
      <c r="A3594" s="245"/>
      <c r="B3594" s="254"/>
      <c r="C3594" s="245"/>
      <c r="D3594"/>
      <c r="E3594" s="245"/>
      <c r="F3594" s="245"/>
      <c r="G3594" s="245"/>
      <c r="H3594" s="245"/>
      <c r="I3594" s="245"/>
    </row>
    <row r="3595" spans="1:9" x14ac:dyDescent="0.25">
      <c r="A3595" s="245"/>
      <c r="B3595" s="254"/>
      <c r="C3595" s="245"/>
      <c r="D3595"/>
      <c r="E3595" s="245"/>
      <c r="F3595" s="245"/>
      <c r="G3595" s="245"/>
      <c r="H3595" s="245"/>
      <c r="I3595" s="245"/>
    </row>
    <row r="3596" spans="1:9" x14ac:dyDescent="0.25">
      <c r="A3596" s="245"/>
      <c r="B3596" s="254"/>
      <c r="C3596" s="245"/>
      <c r="D3596"/>
      <c r="E3596" s="245"/>
      <c r="F3596" s="245"/>
      <c r="G3596" s="245"/>
      <c r="H3596" s="245"/>
      <c r="I3596" s="245"/>
    </row>
    <row r="3597" spans="1:9" x14ac:dyDescent="0.25">
      <c r="A3597" s="245"/>
      <c r="B3597" s="254"/>
      <c r="C3597" s="245"/>
      <c r="D3597"/>
      <c r="E3597" s="245"/>
      <c r="F3597" s="245"/>
      <c r="G3597" s="245"/>
      <c r="H3597" s="245"/>
      <c r="I3597" s="245"/>
    </row>
    <row r="3598" spans="1:9" x14ac:dyDescent="0.25">
      <c r="A3598" s="245"/>
      <c r="B3598" s="254"/>
      <c r="C3598" s="245"/>
      <c r="D3598"/>
      <c r="E3598" s="245"/>
      <c r="F3598" s="245"/>
      <c r="G3598" s="245"/>
      <c r="H3598" s="245"/>
      <c r="I3598" s="245"/>
    </row>
    <row r="3599" spans="1:9" x14ac:dyDescent="0.25">
      <c r="A3599" s="245"/>
      <c r="B3599" s="254"/>
      <c r="C3599" s="245"/>
      <c r="D3599"/>
      <c r="E3599" s="245"/>
      <c r="F3599" s="245"/>
      <c r="G3599" s="245"/>
      <c r="H3599" s="245"/>
      <c r="I3599" s="245"/>
    </row>
    <row r="3600" spans="1:9" x14ac:dyDescent="0.25">
      <c r="A3600" s="245"/>
      <c r="B3600" s="254"/>
      <c r="C3600" s="245"/>
      <c r="D3600"/>
      <c r="E3600" s="245"/>
      <c r="F3600" s="245"/>
      <c r="G3600" s="245"/>
      <c r="H3600" s="245"/>
      <c r="I3600" s="245"/>
    </row>
    <row r="3601" spans="1:9" x14ac:dyDescent="0.25">
      <c r="A3601" s="245"/>
      <c r="B3601" s="254"/>
      <c r="C3601" s="245"/>
      <c r="D3601"/>
      <c r="E3601" s="245"/>
      <c r="F3601" s="245"/>
      <c r="G3601" s="245"/>
      <c r="H3601" s="245"/>
      <c r="I3601" s="245"/>
    </row>
    <row r="3602" spans="1:9" x14ac:dyDescent="0.25">
      <c r="A3602" s="245"/>
      <c r="B3602" s="254"/>
      <c r="C3602" s="245"/>
      <c r="D3602"/>
      <c r="E3602" s="245"/>
      <c r="F3602" s="245"/>
      <c r="G3602" s="245"/>
      <c r="H3602" s="245"/>
      <c r="I3602" s="245"/>
    </row>
    <row r="3603" spans="1:9" x14ac:dyDescent="0.25">
      <c r="A3603" s="245"/>
      <c r="B3603" s="254"/>
      <c r="C3603" s="245"/>
      <c r="D3603"/>
      <c r="E3603" s="245"/>
      <c r="F3603" s="245"/>
      <c r="G3603" s="245"/>
      <c r="H3603" s="245"/>
      <c r="I3603" s="245"/>
    </row>
    <row r="3604" spans="1:9" x14ac:dyDescent="0.25">
      <c r="A3604" s="245"/>
      <c r="B3604" s="254"/>
      <c r="C3604" s="245"/>
      <c r="D3604"/>
      <c r="E3604" s="245"/>
      <c r="F3604" s="245"/>
      <c r="G3604" s="245"/>
      <c r="H3604" s="245"/>
      <c r="I3604" s="245"/>
    </row>
    <row r="3605" spans="1:9" x14ac:dyDescent="0.25">
      <c r="A3605" s="245"/>
      <c r="B3605" s="254"/>
      <c r="C3605" s="245"/>
      <c r="D3605"/>
      <c r="E3605" s="245"/>
      <c r="F3605" s="245"/>
      <c r="G3605" s="245"/>
      <c r="H3605" s="245"/>
      <c r="I3605" s="245"/>
    </row>
    <row r="3606" spans="1:9" x14ac:dyDescent="0.25">
      <c r="A3606" s="245"/>
      <c r="B3606" s="254"/>
      <c r="C3606" s="245"/>
      <c r="D3606"/>
      <c r="E3606" s="245"/>
      <c r="F3606" s="245"/>
      <c r="G3606" s="245"/>
      <c r="H3606" s="245"/>
      <c r="I3606" s="245"/>
    </row>
    <row r="3607" spans="1:9" x14ac:dyDescent="0.25">
      <c r="A3607" s="245"/>
      <c r="B3607" s="254"/>
      <c r="C3607" s="245"/>
      <c r="D3607"/>
      <c r="E3607" s="245"/>
      <c r="F3607" s="245"/>
      <c r="G3607" s="245"/>
      <c r="H3607" s="245"/>
      <c r="I3607" s="245"/>
    </row>
    <row r="3608" spans="1:9" x14ac:dyDescent="0.25">
      <c r="A3608" s="245"/>
      <c r="B3608" s="254"/>
      <c r="C3608" s="245"/>
      <c r="D3608"/>
      <c r="E3608" s="245"/>
      <c r="F3608" s="245"/>
      <c r="G3608" s="245"/>
      <c r="H3608" s="245"/>
      <c r="I3608" s="245"/>
    </row>
    <row r="3609" spans="1:9" x14ac:dyDescent="0.25">
      <c r="A3609" s="245"/>
      <c r="B3609" s="254"/>
      <c r="C3609" s="245"/>
      <c r="D3609"/>
      <c r="E3609" s="245"/>
      <c r="F3609" s="245"/>
      <c r="G3609" s="245"/>
      <c r="H3609" s="245"/>
      <c r="I3609" s="245"/>
    </row>
    <row r="3610" spans="1:9" x14ac:dyDescent="0.25">
      <c r="A3610" s="245"/>
      <c r="B3610" s="254"/>
      <c r="C3610" s="245"/>
      <c r="D3610"/>
      <c r="E3610" s="245"/>
      <c r="F3610" s="245"/>
      <c r="G3610" s="245"/>
      <c r="H3610" s="245"/>
      <c r="I3610" s="245"/>
    </row>
    <row r="3611" spans="1:9" x14ac:dyDescent="0.25">
      <c r="A3611" s="245"/>
      <c r="B3611" s="254"/>
      <c r="C3611" s="245"/>
      <c r="D3611"/>
      <c r="E3611" s="245"/>
      <c r="F3611" s="245"/>
      <c r="G3611" s="245"/>
      <c r="H3611" s="245"/>
      <c r="I3611" s="245"/>
    </row>
    <row r="3612" spans="1:9" x14ac:dyDescent="0.25">
      <c r="A3612" s="245"/>
      <c r="B3612" s="254"/>
      <c r="C3612" s="245"/>
      <c r="D3612"/>
      <c r="E3612" s="245"/>
      <c r="F3612" s="245"/>
      <c r="G3612" s="245"/>
      <c r="H3612" s="245"/>
      <c r="I3612" s="245"/>
    </row>
    <row r="3613" spans="1:9" x14ac:dyDescent="0.25">
      <c r="A3613" s="245"/>
      <c r="B3613" s="254"/>
      <c r="C3613" s="245"/>
      <c r="D3613"/>
      <c r="E3613" s="245"/>
      <c r="F3613" s="245"/>
      <c r="G3613" s="245"/>
      <c r="H3613" s="245"/>
      <c r="I3613" s="245"/>
    </row>
    <row r="3614" spans="1:9" x14ac:dyDescent="0.25">
      <c r="A3614" s="245"/>
      <c r="B3614" s="254"/>
      <c r="C3614" s="245"/>
      <c r="D3614"/>
      <c r="E3614" s="245"/>
      <c r="F3614" s="245"/>
      <c r="G3614" s="245"/>
      <c r="H3614" s="245"/>
      <c r="I3614" s="245"/>
    </row>
    <row r="3615" spans="1:9" x14ac:dyDescent="0.25">
      <c r="A3615" s="245"/>
      <c r="B3615" s="254"/>
      <c r="C3615" s="245"/>
      <c r="D3615"/>
      <c r="E3615" s="245"/>
      <c r="F3615" s="245"/>
      <c r="G3615" s="245"/>
      <c r="H3615" s="245"/>
      <c r="I3615" s="245"/>
    </row>
    <row r="3616" spans="1:9" x14ac:dyDescent="0.25">
      <c r="A3616" s="245"/>
      <c r="B3616" s="254"/>
      <c r="C3616" s="245"/>
      <c r="D3616"/>
      <c r="E3616" s="245"/>
      <c r="F3616" s="245"/>
      <c r="G3616" s="245"/>
      <c r="H3616" s="245"/>
      <c r="I3616" s="245"/>
    </row>
    <row r="3617" spans="1:9" x14ac:dyDescent="0.25">
      <c r="A3617" s="245"/>
      <c r="B3617" s="254"/>
      <c r="C3617" s="245"/>
      <c r="D3617"/>
      <c r="E3617" s="245"/>
      <c r="F3617" s="245"/>
      <c r="G3617" s="245"/>
      <c r="H3617" s="245"/>
      <c r="I3617" s="245"/>
    </row>
    <row r="3618" spans="1:9" x14ac:dyDescent="0.25">
      <c r="A3618" s="245"/>
      <c r="B3618" s="254"/>
      <c r="C3618" s="245"/>
      <c r="D3618"/>
      <c r="E3618" s="245"/>
      <c r="F3618" s="245"/>
      <c r="G3618" s="245"/>
      <c r="H3618" s="245"/>
      <c r="I3618" s="245"/>
    </row>
    <row r="3619" spans="1:9" x14ac:dyDescent="0.25">
      <c r="A3619" s="245"/>
      <c r="B3619" s="254"/>
      <c r="C3619" s="245"/>
      <c r="D3619"/>
      <c r="E3619" s="245"/>
      <c r="F3619" s="245"/>
      <c r="G3619" s="245"/>
      <c r="H3619" s="245"/>
      <c r="I3619" s="245"/>
    </row>
    <row r="3620" spans="1:9" x14ac:dyDescent="0.25">
      <c r="A3620" s="245"/>
      <c r="B3620" s="254"/>
      <c r="C3620" s="245"/>
      <c r="D3620"/>
      <c r="E3620" s="245"/>
      <c r="F3620" s="245"/>
      <c r="G3620" s="245"/>
      <c r="H3620" s="245"/>
      <c r="I3620" s="245"/>
    </row>
    <row r="3621" spans="1:9" x14ac:dyDescent="0.25">
      <c r="A3621" s="245"/>
      <c r="B3621" s="254"/>
      <c r="C3621" s="245"/>
      <c r="D3621"/>
      <c r="E3621" s="245"/>
      <c r="F3621" s="245"/>
      <c r="G3621" s="245"/>
      <c r="H3621" s="245"/>
      <c r="I3621" s="245"/>
    </row>
    <row r="3622" spans="1:9" x14ac:dyDescent="0.25">
      <c r="A3622" s="245"/>
      <c r="B3622" s="254"/>
      <c r="C3622" s="245"/>
      <c r="D3622"/>
      <c r="E3622" s="245"/>
      <c r="F3622" s="245"/>
      <c r="G3622" s="245"/>
      <c r="H3622" s="245"/>
      <c r="I3622" s="245"/>
    </row>
    <row r="3623" spans="1:9" x14ac:dyDescent="0.25">
      <c r="A3623" s="245"/>
      <c r="B3623" s="254"/>
      <c r="C3623" s="245"/>
      <c r="D3623"/>
      <c r="E3623" s="245"/>
      <c r="F3623" s="245"/>
      <c r="G3623" s="245"/>
      <c r="H3623" s="245"/>
      <c r="I3623" s="245"/>
    </row>
    <row r="3624" spans="1:9" x14ac:dyDescent="0.25">
      <c r="A3624" s="245"/>
      <c r="B3624" s="254"/>
      <c r="C3624" s="245"/>
      <c r="D3624"/>
      <c r="E3624" s="245"/>
      <c r="F3624" s="245"/>
      <c r="G3624" s="245"/>
      <c r="H3624" s="245"/>
      <c r="I3624" s="245"/>
    </row>
    <row r="3625" spans="1:9" x14ac:dyDescent="0.25">
      <c r="A3625" s="245"/>
      <c r="B3625" s="254"/>
      <c r="C3625" s="245"/>
      <c r="D3625"/>
      <c r="E3625" s="245"/>
      <c r="F3625" s="245"/>
      <c r="G3625" s="245"/>
      <c r="H3625" s="245"/>
      <c r="I3625" s="245"/>
    </row>
    <row r="3626" spans="1:9" x14ac:dyDescent="0.25">
      <c r="A3626" s="245"/>
      <c r="B3626" s="254"/>
      <c r="C3626" s="245"/>
      <c r="D3626"/>
      <c r="E3626" s="245"/>
      <c r="F3626" s="245"/>
      <c r="G3626" s="245"/>
      <c r="H3626" s="245"/>
      <c r="I3626" s="245"/>
    </row>
    <row r="3627" spans="1:9" x14ac:dyDescent="0.25">
      <c r="A3627" s="245"/>
      <c r="B3627" s="254"/>
      <c r="C3627" s="245"/>
      <c r="D3627"/>
      <c r="E3627" s="245"/>
      <c r="F3627" s="245"/>
      <c r="G3627" s="245"/>
      <c r="H3627" s="245"/>
      <c r="I3627" s="245"/>
    </row>
    <row r="3628" spans="1:9" x14ac:dyDescent="0.25">
      <c r="A3628" s="245"/>
      <c r="B3628" s="254"/>
      <c r="C3628" s="245"/>
      <c r="D3628"/>
      <c r="E3628" s="245"/>
      <c r="F3628" s="245"/>
      <c r="G3628" s="245"/>
      <c r="H3628" s="245"/>
      <c r="I3628" s="245"/>
    </row>
    <row r="3629" spans="1:9" x14ac:dyDescent="0.25">
      <c r="A3629" s="245"/>
      <c r="B3629" s="254"/>
      <c r="C3629" s="245"/>
      <c r="D3629"/>
      <c r="E3629" s="245"/>
      <c r="F3629" s="245"/>
      <c r="G3629" s="245"/>
      <c r="H3629" s="245"/>
      <c r="I3629" s="245"/>
    </row>
    <row r="3630" spans="1:9" x14ac:dyDescent="0.25">
      <c r="A3630" s="245"/>
      <c r="B3630" s="254"/>
      <c r="C3630" s="245"/>
      <c r="D3630"/>
      <c r="E3630" s="245"/>
      <c r="F3630" s="245"/>
      <c r="G3630" s="245"/>
      <c r="H3630" s="245"/>
      <c r="I3630" s="245"/>
    </row>
    <row r="3631" spans="1:9" x14ac:dyDescent="0.25">
      <c r="A3631" s="245"/>
      <c r="B3631" s="254"/>
      <c r="C3631" s="245"/>
      <c r="D3631"/>
      <c r="E3631" s="245"/>
      <c r="F3631" s="245"/>
      <c r="G3631" s="245"/>
      <c r="H3631" s="245"/>
      <c r="I3631" s="245"/>
    </row>
    <row r="3632" spans="1:9" x14ac:dyDescent="0.25">
      <c r="A3632" s="245"/>
      <c r="B3632" s="254"/>
      <c r="C3632" s="245"/>
      <c r="D3632"/>
      <c r="E3632" s="245"/>
      <c r="F3632" s="245"/>
      <c r="G3632" s="245"/>
      <c r="H3632" s="245"/>
      <c r="I3632" s="245"/>
    </row>
    <row r="3633" spans="1:9" x14ac:dyDescent="0.25">
      <c r="A3633" s="245"/>
      <c r="B3633" s="254"/>
      <c r="C3633" s="245"/>
      <c r="D3633"/>
      <c r="E3633" s="245"/>
      <c r="F3633" s="245"/>
      <c r="G3633" s="245"/>
      <c r="H3633" s="245"/>
      <c r="I3633" s="245"/>
    </row>
    <row r="3634" spans="1:9" x14ac:dyDescent="0.25">
      <c r="A3634" s="245"/>
      <c r="B3634" s="254"/>
      <c r="C3634" s="245"/>
      <c r="D3634"/>
      <c r="E3634" s="245"/>
      <c r="F3634" s="245"/>
      <c r="G3634" s="245"/>
      <c r="H3634" s="245"/>
      <c r="I3634" s="245"/>
    </row>
    <row r="3635" spans="1:9" x14ac:dyDescent="0.25">
      <c r="A3635" s="245"/>
      <c r="B3635" s="254"/>
      <c r="C3635" s="245"/>
      <c r="D3635"/>
      <c r="E3635" s="245"/>
      <c r="F3635" s="245"/>
      <c r="G3635" s="245"/>
      <c r="H3635" s="245"/>
      <c r="I3635" s="245"/>
    </row>
    <row r="3636" spans="1:9" x14ac:dyDescent="0.25">
      <c r="A3636" s="245"/>
      <c r="B3636" s="254"/>
      <c r="C3636" s="245"/>
      <c r="D3636"/>
      <c r="E3636" s="245"/>
      <c r="F3636" s="245"/>
      <c r="G3636" s="245"/>
      <c r="H3636" s="245"/>
      <c r="I3636" s="245"/>
    </row>
    <row r="3637" spans="1:9" x14ac:dyDescent="0.25">
      <c r="A3637" s="245"/>
      <c r="B3637" s="254"/>
      <c r="C3637" s="245"/>
      <c r="D3637"/>
      <c r="E3637" s="245"/>
      <c r="F3637" s="245"/>
      <c r="G3637" s="245"/>
      <c r="H3637" s="245"/>
      <c r="I3637" s="245"/>
    </row>
    <row r="3638" spans="1:9" x14ac:dyDescent="0.25">
      <c r="A3638" s="245"/>
      <c r="B3638" s="254"/>
      <c r="C3638" s="245"/>
      <c r="D3638"/>
      <c r="E3638" s="245"/>
      <c r="F3638" s="245"/>
      <c r="G3638" s="245"/>
      <c r="H3638" s="245"/>
      <c r="I3638" s="245"/>
    </row>
    <row r="3639" spans="1:9" x14ac:dyDescent="0.25">
      <c r="A3639" s="245"/>
      <c r="B3639" s="254"/>
      <c r="C3639" s="245"/>
      <c r="D3639"/>
      <c r="E3639" s="245"/>
      <c r="F3639" s="245"/>
      <c r="G3639" s="245"/>
      <c r="H3639" s="245"/>
      <c r="I3639" s="245"/>
    </row>
    <row r="3640" spans="1:9" x14ac:dyDescent="0.25">
      <c r="A3640" s="245"/>
      <c r="B3640" s="254"/>
      <c r="C3640" s="245"/>
      <c r="D3640"/>
      <c r="E3640" s="245"/>
      <c r="F3640" s="245"/>
      <c r="G3640" s="245"/>
      <c r="H3640" s="245"/>
      <c r="I3640" s="245"/>
    </row>
    <row r="3641" spans="1:9" x14ac:dyDescent="0.25">
      <c r="A3641" s="245"/>
      <c r="B3641" s="254"/>
      <c r="C3641" s="245"/>
      <c r="D3641"/>
      <c r="E3641" s="245"/>
      <c r="F3641" s="245"/>
      <c r="G3641" s="245"/>
      <c r="H3641" s="245"/>
      <c r="I3641" s="245"/>
    </row>
    <row r="3642" spans="1:9" x14ac:dyDescent="0.25">
      <c r="A3642" s="245"/>
      <c r="B3642" s="254"/>
      <c r="C3642" s="245"/>
      <c r="D3642"/>
      <c r="E3642" s="245"/>
      <c r="F3642" s="245"/>
      <c r="G3642" s="245"/>
      <c r="H3642" s="245"/>
      <c r="I3642" s="245"/>
    </row>
    <row r="3643" spans="1:9" x14ac:dyDescent="0.25">
      <c r="A3643" s="245"/>
      <c r="B3643" s="254"/>
      <c r="C3643" s="245"/>
      <c r="D3643"/>
      <c r="E3643" s="245"/>
      <c r="F3643" s="245"/>
      <c r="G3643" s="245"/>
      <c r="H3643" s="245"/>
      <c r="I3643" s="245"/>
    </row>
    <row r="3644" spans="1:9" x14ac:dyDescent="0.25">
      <c r="A3644" s="245"/>
      <c r="B3644" s="254"/>
      <c r="C3644" s="245"/>
      <c r="D3644"/>
      <c r="E3644" s="245"/>
      <c r="F3644" s="245"/>
      <c r="G3644" s="245"/>
      <c r="H3644" s="245"/>
      <c r="I3644" s="245"/>
    </row>
    <row r="3645" spans="1:9" x14ac:dyDescent="0.25">
      <c r="A3645" s="245"/>
      <c r="B3645" s="254"/>
      <c r="C3645" s="245"/>
      <c r="D3645"/>
      <c r="E3645" s="245"/>
      <c r="F3645" s="245"/>
      <c r="G3645" s="245"/>
      <c r="H3645" s="245"/>
      <c r="I3645" s="245"/>
    </row>
    <row r="3646" spans="1:9" x14ac:dyDescent="0.25">
      <c r="A3646" s="245"/>
      <c r="B3646" s="254"/>
      <c r="C3646" s="245"/>
      <c r="D3646"/>
      <c r="E3646" s="245"/>
      <c r="F3646" s="245"/>
      <c r="G3646" s="245"/>
      <c r="H3646" s="245"/>
      <c r="I3646" s="245"/>
    </row>
    <row r="3647" spans="1:9" x14ac:dyDescent="0.25">
      <c r="A3647" s="245"/>
      <c r="B3647" s="254"/>
      <c r="C3647" s="245"/>
      <c r="D3647"/>
      <c r="E3647" s="245"/>
      <c r="F3647" s="245"/>
      <c r="G3647" s="245"/>
      <c r="H3647" s="245"/>
      <c r="I3647" s="245"/>
    </row>
    <row r="3648" spans="1:9" x14ac:dyDescent="0.25">
      <c r="A3648" s="245"/>
      <c r="B3648" s="254"/>
      <c r="C3648" s="245"/>
      <c r="D3648"/>
      <c r="E3648" s="245"/>
      <c r="F3648" s="245"/>
      <c r="G3648" s="245"/>
      <c r="H3648" s="245"/>
      <c r="I3648" s="245"/>
    </row>
    <row r="3649" spans="1:9" x14ac:dyDescent="0.25">
      <c r="A3649" s="245"/>
      <c r="B3649" s="254"/>
      <c r="C3649" s="245"/>
      <c r="D3649"/>
      <c r="E3649" s="245"/>
      <c r="F3649" s="245"/>
      <c r="G3649" s="245"/>
      <c r="H3649" s="245"/>
      <c r="I3649" s="245"/>
    </row>
    <row r="3650" spans="1:9" x14ac:dyDescent="0.25">
      <c r="A3650" s="245"/>
      <c r="B3650" s="254"/>
      <c r="C3650" s="245"/>
      <c r="D3650"/>
      <c r="E3650" s="245"/>
      <c r="F3650" s="245"/>
      <c r="G3650" s="245"/>
      <c r="H3650" s="245"/>
      <c r="I3650" s="245"/>
    </row>
    <row r="3651" spans="1:9" x14ac:dyDescent="0.25">
      <c r="A3651" s="245"/>
      <c r="B3651" s="254"/>
      <c r="C3651" s="245"/>
      <c r="D3651"/>
      <c r="E3651" s="245"/>
      <c r="F3651" s="245"/>
      <c r="G3651" s="245"/>
      <c r="H3651" s="245"/>
      <c r="I3651" s="245"/>
    </row>
    <row r="3652" spans="1:9" x14ac:dyDescent="0.25">
      <c r="A3652" s="245"/>
      <c r="B3652" s="254"/>
      <c r="C3652" s="245"/>
      <c r="D3652"/>
      <c r="E3652" s="245"/>
      <c r="F3652" s="245"/>
      <c r="G3652" s="245"/>
      <c r="H3652" s="245"/>
      <c r="I3652" s="245"/>
    </row>
    <row r="3653" spans="1:9" x14ac:dyDescent="0.25">
      <c r="A3653" s="245"/>
      <c r="B3653" s="254"/>
      <c r="C3653" s="245"/>
      <c r="D3653"/>
      <c r="E3653" s="245"/>
      <c r="F3653" s="245"/>
      <c r="G3653" s="245"/>
      <c r="H3653" s="245"/>
      <c r="I3653" s="245"/>
    </row>
    <row r="3654" spans="1:9" x14ac:dyDescent="0.25">
      <c r="A3654" s="245"/>
      <c r="B3654" s="254"/>
      <c r="C3654" s="245"/>
      <c r="D3654"/>
      <c r="E3654" s="245"/>
      <c r="F3654" s="245"/>
      <c r="G3654" s="245"/>
      <c r="H3654" s="245"/>
      <c r="I3654" s="245"/>
    </row>
    <row r="3655" spans="1:9" x14ac:dyDescent="0.25">
      <c r="A3655" s="245"/>
      <c r="B3655" s="254"/>
      <c r="C3655" s="245"/>
      <c r="D3655"/>
      <c r="E3655" s="245"/>
      <c r="F3655" s="245"/>
      <c r="G3655" s="245"/>
      <c r="H3655" s="245"/>
      <c r="I3655" s="245"/>
    </row>
    <row r="3656" spans="1:9" x14ac:dyDescent="0.25">
      <c r="A3656" s="245"/>
      <c r="B3656" s="254"/>
      <c r="C3656" s="245"/>
      <c r="D3656"/>
      <c r="E3656" s="245"/>
      <c r="F3656" s="245"/>
      <c r="G3656" s="245"/>
      <c r="H3656" s="245"/>
      <c r="I3656" s="245"/>
    </row>
    <row r="3657" spans="1:9" x14ac:dyDescent="0.25">
      <c r="A3657" s="245"/>
      <c r="B3657" s="254"/>
      <c r="C3657" s="245"/>
      <c r="D3657"/>
      <c r="E3657" s="245"/>
      <c r="F3657" s="245"/>
      <c r="G3657" s="245"/>
      <c r="H3657" s="245"/>
      <c r="I3657" s="245"/>
    </row>
    <row r="3658" spans="1:9" x14ac:dyDescent="0.25">
      <c r="A3658" s="245"/>
      <c r="B3658" s="254"/>
      <c r="C3658" s="245"/>
      <c r="D3658"/>
      <c r="E3658" s="245"/>
      <c r="F3658" s="245"/>
      <c r="G3658" s="245"/>
      <c r="H3658" s="245"/>
      <c r="I3658" s="245"/>
    </row>
    <row r="3659" spans="1:9" x14ac:dyDescent="0.25">
      <c r="A3659" s="245"/>
      <c r="B3659" s="254"/>
      <c r="C3659" s="245"/>
      <c r="D3659"/>
      <c r="E3659" s="245"/>
      <c r="F3659" s="245"/>
      <c r="G3659" s="245"/>
      <c r="H3659" s="245"/>
      <c r="I3659" s="245"/>
    </row>
    <row r="3660" spans="1:9" x14ac:dyDescent="0.25">
      <c r="A3660" s="245"/>
      <c r="B3660" s="254"/>
      <c r="C3660" s="245"/>
      <c r="D3660"/>
      <c r="E3660" s="245"/>
      <c r="F3660" s="245"/>
      <c r="G3660" s="245"/>
      <c r="H3660" s="245"/>
      <c r="I3660" s="245"/>
    </row>
    <row r="3661" spans="1:9" x14ac:dyDescent="0.25">
      <c r="A3661" s="245"/>
      <c r="B3661" s="254"/>
      <c r="C3661" s="245"/>
      <c r="D3661"/>
      <c r="E3661" s="245"/>
      <c r="F3661" s="245"/>
      <c r="G3661" s="245"/>
      <c r="H3661" s="245"/>
      <c r="I3661" s="245"/>
    </row>
    <row r="3662" spans="1:9" x14ac:dyDescent="0.25">
      <c r="A3662" s="245"/>
      <c r="B3662" s="254"/>
      <c r="C3662" s="245"/>
      <c r="D3662"/>
      <c r="E3662" s="245"/>
      <c r="F3662" s="245"/>
      <c r="G3662" s="245"/>
      <c r="H3662" s="245"/>
      <c r="I3662" s="245"/>
    </row>
    <row r="3663" spans="1:9" x14ac:dyDescent="0.25">
      <c r="A3663" s="245"/>
      <c r="B3663" s="254"/>
      <c r="C3663" s="245"/>
      <c r="D3663"/>
      <c r="E3663" s="245"/>
      <c r="F3663" s="245"/>
      <c r="G3663" s="245"/>
      <c r="H3663" s="245"/>
      <c r="I3663" s="245"/>
    </row>
    <row r="3664" spans="1:9" x14ac:dyDescent="0.25">
      <c r="A3664" s="245"/>
      <c r="B3664" s="254"/>
      <c r="C3664" s="245"/>
      <c r="D3664"/>
      <c r="E3664" s="245"/>
      <c r="F3664" s="245"/>
      <c r="G3664" s="245"/>
      <c r="H3664" s="245"/>
      <c r="I3664" s="245"/>
    </row>
    <row r="3665" spans="1:9" x14ac:dyDescent="0.25">
      <c r="A3665" s="245"/>
      <c r="B3665" s="254"/>
      <c r="C3665" s="245"/>
      <c r="D3665"/>
      <c r="E3665" s="245"/>
      <c r="F3665" s="245"/>
      <c r="G3665" s="245"/>
      <c r="H3665" s="245"/>
      <c r="I3665" s="245"/>
    </row>
    <row r="3666" spans="1:9" x14ac:dyDescent="0.25">
      <c r="A3666" s="245"/>
      <c r="B3666" s="254"/>
      <c r="C3666" s="245"/>
      <c r="D3666"/>
      <c r="E3666" s="245"/>
      <c r="F3666" s="245"/>
      <c r="G3666" s="245"/>
      <c r="H3666" s="245"/>
      <c r="I3666" s="245"/>
    </row>
    <row r="3667" spans="1:9" x14ac:dyDescent="0.25">
      <c r="A3667" s="245"/>
      <c r="B3667" s="254"/>
      <c r="C3667" s="245"/>
      <c r="D3667"/>
      <c r="E3667" s="245"/>
      <c r="F3667" s="245"/>
      <c r="G3667" s="245"/>
      <c r="H3667" s="245"/>
      <c r="I3667" s="245"/>
    </row>
    <row r="3668" spans="1:9" x14ac:dyDescent="0.25">
      <c r="A3668" s="245"/>
      <c r="B3668" s="254"/>
      <c r="C3668" s="245"/>
      <c r="D3668"/>
      <c r="E3668" s="245"/>
      <c r="F3668" s="245"/>
      <c r="G3668" s="245"/>
      <c r="H3668" s="245"/>
      <c r="I3668" s="245"/>
    </row>
    <row r="3669" spans="1:9" x14ac:dyDescent="0.25">
      <c r="A3669" s="245"/>
      <c r="B3669" s="254"/>
      <c r="C3669" s="245"/>
      <c r="D3669"/>
      <c r="E3669" s="245"/>
      <c r="F3669" s="245"/>
      <c r="G3669" s="245"/>
      <c r="H3669" s="245"/>
      <c r="I3669" s="245"/>
    </row>
    <row r="3670" spans="1:9" x14ac:dyDescent="0.25">
      <c r="A3670" s="245"/>
      <c r="B3670" s="254"/>
      <c r="C3670" s="245"/>
      <c r="D3670"/>
      <c r="E3670" s="245"/>
      <c r="F3670" s="245"/>
      <c r="G3670" s="245"/>
      <c r="H3670" s="245"/>
      <c r="I3670" s="245"/>
    </row>
    <row r="3671" spans="1:9" x14ac:dyDescent="0.25">
      <c r="A3671" s="245"/>
      <c r="B3671" s="254"/>
      <c r="C3671" s="245"/>
      <c r="D3671"/>
      <c r="E3671" s="245"/>
      <c r="F3671" s="245"/>
      <c r="G3671" s="245"/>
      <c r="H3671" s="245"/>
      <c r="I3671" s="245"/>
    </row>
    <row r="3672" spans="1:9" x14ac:dyDescent="0.25">
      <c r="A3672" s="245"/>
      <c r="B3672" s="254"/>
      <c r="C3672" s="245"/>
      <c r="D3672"/>
      <c r="E3672" s="245"/>
      <c r="F3672" s="245"/>
      <c r="G3672" s="245"/>
      <c r="H3672" s="245"/>
      <c r="I3672" s="245"/>
    </row>
    <row r="3673" spans="1:9" x14ac:dyDescent="0.25">
      <c r="A3673" s="245"/>
      <c r="B3673" s="254"/>
      <c r="C3673" s="245"/>
      <c r="D3673"/>
      <c r="E3673" s="245"/>
      <c r="F3673" s="245"/>
      <c r="G3673" s="245"/>
      <c r="H3673" s="245"/>
      <c r="I3673" s="245"/>
    </row>
    <row r="3674" spans="1:9" x14ac:dyDescent="0.25">
      <c r="A3674" s="245"/>
      <c r="B3674" s="254"/>
      <c r="C3674" s="245"/>
      <c r="D3674"/>
      <c r="E3674" s="245"/>
      <c r="F3674" s="245"/>
      <c r="G3674" s="245"/>
      <c r="H3674" s="245"/>
      <c r="I3674" s="245"/>
    </row>
    <row r="3675" spans="1:9" x14ac:dyDescent="0.25">
      <c r="A3675" s="245"/>
      <c r="B3675" s="254"/>
      <c r="C3675" s="245"/>
      <c r="D3675"/>
      <c r="E3675" s="245"/>
      <c r="F3675" s="245"/>
      <c r="G3675" s="245"/>
      <c r="H3675" s="245"/>
      <c r="I3675" s="245"/>
    </row>
    <row r="3676" spans="1:9" x14ac:dyDescent="0.25">
      <c r="A3676" s="245"/>
      <c r="B3676" s="254"/>
      <c r="C3676" s="245"/>
      <c r="D3676"/>
      <c r="E3676" s="245"/>
      <c r="F3676" s="245"/>
      <c r="G3676" s="245"/>
      <c r="H3676" s="245"/>
      <c r="I3676" s="245"/>
    </row>
    <row r="3677" spans="1:9" x14ac:dyDescent="0.25">
      <c r="A3677" s="245"/>
      <c r="B3677" s="254"/>
      <c r="C3677" s="245"/>
      <c r="D3677"/>
      <c r="E3677" s="245"/>
      <c r="F3677" s="245"/>
      <c r="G3677" s="245"/>
      <c r="H3677" s="245"/>
      <c r="I3677" s="245"/>
    </row>
    <row r="3678" spans="1:9" x14ac:dyDescent="0.25">
      <c r="A3678" s="245"/>
      <c r="B3678" s="254"/>
      <c r="C3678" s="245"/>
      <c r="D3678"/>
      <c r="E3678" s="245"/>
      <c r="F3678" s="245"/>
      <c r="G3678" s="245"/>
      <c r="H3678" s="245"/>
      <c r="I3678" s="245"/>
    </row>
    <row r="3679" spans="1:9" x14ac:dyDescent="0.25">
      <c r="A3679" s="245"/>
      <c r="B3679" s="254"/>
      <c r="C3679" s="245"/>
      <c r="D3679"/>
      <c r="E3679" s="245"/>
      <c r="F3679" s="245"/>
      <c r="G3679" s="245"/>
      <c r="H3679" s="245"/>
      <c r="I3679" s="245"/>
    </row>
    <row r="3680" spans="1:9" x14ac:dyDescent="0.25">
      <c r="A3680" s="245"/>
      <c r="B3680" s="254"/>
      <c r="C3680" s="245"/>
      <c r="D3680"/>
      <c r="E3680" s="245"/>
      <c r="F3680" s="245"/>
      <c r="G3680" s="245"/>
      <c r="H3680" s="245"/>
      <c r="I3680" s="245"/>
    </row>
    <row r="3681" spans="1:9" x14ac:dyDescent="0.25">
      <c r="A3681" s="245"/>
      <c r="B3681" s="254"/>
      <c r="C3681" s="245"/>
      <c r="D3681"/>
      <c r="E3681" s="245"/>
      <c r="F3681" s="245"/>
      <c r="G3681" s="245"/>
      <c r="H3681" s="245"/>
      <c r="I3681" s="245"/>
    </row>
    <row r="3682" spans="1:9" x14ac:dyDescent="0.25">
      <c r="A3682" s="245"/>
      <c r="B3682" s="254"/>
      <c r="C3682" s="245"/>
      <c r="D3682"/>
      <c r="E3682" s="245"/>
      <c r="F3682" s="245"/>
      <c r="G3682" s="245"/>
      <c r="H3682" s="245"/>
      <c r="I3682" s="245"/>
    </row>
    <row r="3683" spans="1:9" x14ac:dyDescent="0.25">
      <c r="A3683" s="245"/>
      <c r="B3683" s="254"/>
      <c r="C3683" s="245"/>
      <c r="D3683"/>
      <c r="E3683" s="245"/>
      <c r="F3683" s="245"/>
      <c r="G3683" s="245"/>
      <c r="H3683" s="245"/>
      <c r="I3683" s="245"/>
    </row>
    <row r="3684" spans="1:9" x14ac:dyDescent="0.25">
      <c r="A3684" s="245"/>
      <c r="B3684" s="254"/>
      <c r="C3684" s="245"/>
      <c r="D3684"/>
      <c r="E3684" s="245"/>
      <c r="F3684" s="245"/>
      <c r="G3684" s="245"/>
      <c r="H3684" s="245"/>
      <c r="I3684" s="245"/>
    </row>
    <row r="3685" spans="1:9" x14ac:dyDescent="0.25">
      <c r="A3685" s="245"/>
      <c r="B3685" s="254"/>
      <c r="C3685" s="245"/>
      <c r="D3685"/>
      <c r="E3685" s="245"/>
      <c r="F3685" s="245"/>
      <c r="G3685" s="245"/>
      <c r="H3685" s="245"/>
      <c r="I3685" s="245"/>
    </row>
    <row r="3686" spans="1:9" x14ac:dyDescent="0.25">
      <c r="A3686" s="245"/>
      <c r="B3686" s="254"/>
      <c r="C3686" s="245"/>
      <c r="D3686"/>
      <c r="E3686" s="245"/>
      <c r="F3686" s="245"/>
      <c r="G3686" s="245"/>
      <c r="H3686" s="245"/>
      <c r="I3686" s="245"/>
    </row>
    <row r="3687" spans="1:9" x14ac:dyDescent="0.25">
      <c r="A3687" s="245"/>
      <c r="B3687" s="254"/>
      <c r="C3687" s="245"/>
      <c r="D3687"/>
      <c r="E3687" s="245"/>
      <c r="F3687" s="245"/>
      <c r="G3687" s="245"/>
      <c r="H3687" s="245"/>
      <c r="I3687" s="245"/>
    </row>
    <row r="3688" spans="1:9" x14ac:dyDescent="0.25">
      <c r="A3688" s="245"/>
      <c r="B3688" s="254"/>
      <c r="C3688" s="245"/>
      <c r="D3688"/>
      <c r="E3688" s="245"/>
      <c r="F3688" s="245"/>
      <c r="G3688" s="245"/>
      <c r="H3688" s="245"/>
      <c r="I3688" s="245"/>
    </row>
    <row r="3689" spans="1:9" x14ac:dyDescent="0.25">
      <c r="A3689" s="245"/>
      <c r="B3689" s="254"/>
      <c r="C3689" s="245"/>
      <c r="D3689"/>
      <c r="E3689" s="245"/>
      <c r="F3689" s="245"/>
      <c r="G3689" s="245"/>
      <c r="H3689" s="245"/>
      <c r="I3689" s="245"/>
    </row>
    <row r="3690" spans="1:9" x14ac:dyDescent="0.25">
      <c r="A3690" s="245"/>
      <c r="B3690" s="254"/>
      <c r="C3690" s="245"/>
      <c r="D3690"/>
      <c r="E3690" s="245"/>
      <c r="F3690" s="245"/>
      <c r="G3690" s="245"/>
      <c r="H3690" s="245"/>
      <c r="I3690" s="245"/>
    </row>
    <row r="3691" spans="1:9" x14ac:dyDescent="0.25">
      <c r="A3691" s="245"/>
      <c r="B3691" s="254"/>
      <c r="C3691" s="245"/>
      <c r="D3691"/>
      <c r="E3691" s="245"/>
      <c r="F3691" s="245"/>
      <c r="G3691" s="245"/>
      <c r="H3691" s="245"/>
      <c r="I3691" s="245"/>
    </row>
    <row r="3692" spans="1:9" x14ac:dyDescent="0.25">
      <c r="A3692" s="245"/>
      <c r="B3692" s="254"/>
      <c r="C3692" s="245"/>
      <c r="D3692"/>
      <c r="E3692" s="245"/>
      <c r="F3692" s="245"/>
      <c r="G3692" s="245"/>
      <c r="H3692" s="245"/>
      <c r="I3692" s="245"/>
    </row>
    <row r="3693" spans="1:9" x14ac:dyDescent="0.25">
      <c r="A3693" s="245"/>
      <c r="B3693" s="254"/>
      <c r="C3693" s="245"/>
      <c r="D3693"/>
      <c r="E3693" s="245"/>
      <c r="F3693" s="245"/>
      <c r="G3693" s="245"/>
      <c r="H3693" s="245"/>
      <c r="I3693" s="245"/>
    </row>
    <row r="3694" spans="1:9" x14ac:dyDescent="0.25">
      <c r="A3694" s="245"/>
      <c r="B3694" s="254"/>
      <c r="C3694" s="245"/>
      <c r="D3694"/>
      <c r="E3694" s="245"/>
      <c r="F3694" s="245"/>
      <c r="G3694" s="245"/>
      <c r="H3694" s="245"/>
      <c r="I3694" s="245"/>
    </row>
    <row r="3695" spans="1:9" x14ac:dyDescent="0.25">
      <c r="A3695" s="245"/>
      <c r="B3695" s="254"/>
      <c r="C3695" s="245"/>
      <c r="D3695"/>
      <c r="E3695" s="245"/>
      <c r="F3695" s="245"/>
      <c r="G3695" s="245"/>
      <c r="H3695" s="245"/>
      <c r="I3695" s="245"/>
    </row>
    <row r="3696" spans="1:9" x14ac:dyDescent="0.25">
      <c r="A3696" s="245"/>
      <c r="B3696" s="254"/>
      <c r="C3696" s="245"/>
      <c r="D3696"/>
      <c r="E3696" s="245"/>
      <c r="F3696" s="245"/>
      <c r="G3696" s="245"/>
      <c r="H3696" s="245"/>
      <c r="I3696" s="245"/>
    </row>
    <row r="3697" spans="1:9" x14ac:dyDescent="0.25">
      <c r="A3697" s="245"/>
      <c r="B3697" s="254"/>
      <c r="C3697" s="245"/>
      <c r="D3697"/>
      <c r="E3697" s="245"/>
      <c r="F3697" s="245"/>
      <c r="G3697" s="245"/>
      <c r="H3697" s="245"/>
      <c r="I3697" s="245"/>
    </row>
    <row r="3698" spans="1:9" x14ac:dyDescent="0.25">
      <c r="A3698" s="245"/>
      <c r="B3698" s="254"/>
      <c r="C3698" s="245"/>
      <c r="D3698"/>
      <c r="E3698" s="245"/>
      <c r="F3698" s="245"/>
      <c r="G3698" s="245"/>
      <c r="H3698" s="245"/>
      <c r="I3698" s="245"/>
    </row>
    <row r="3699" spans="1:9" x14ac:dyDescent="0.25">
      <c r="A3699" s="245"/>
      <c r="B3699" s="254"/>
      <c r="C3699" s="245"/>
      <c r="D3699"/>
      <c r="E3699" s="245"/>
      <c r="F3699" s="245"/>
      <c r="G3699" s="245"/>
      <c r="H3699" s="245"/>
      <c r="I3699" s="245"/>
    </row>
    <row r="3700" spans="1:9" x14ac:dyDescent="0.25">
      <c r="A3700" s="245"/>
      <c r="B3700" s="254"/>
      <c r="C3700" s="245"/>
      <c r="D3700"/>
      <c r="E3700" s="245"/>
      <c r="F3700" s="245"/>
      <c r="G3700" s="245"/>
      <c r="H3700" s="245"/>
      <c r="I3700" s="245"/>
    </row>
    <row r="3701" spans="1:9" x14ac:dyDescent="0.25">
      <c r="A3701" s="245"/>
      <c r="B3701" s="254"/>
      <c r="C3701" s="245"/>
      <c r="D3701"/>
      <c r="E3701" s="245"/>
      <c r="F3701" s="245"/>
      <c r="G3701" s="245"/>
      <c r="H3701" s="245"/>
      <c r="I3701" s="245"/>
    </row>
    <row r="3702" spans="1:9" x14ac:dyDescent="0.25">
      <c r="A3702" s="245"/>
      <c r="B3702" s="254"/>
      <c r="C3702" s="245"/>
      <c r="D3702"/>
      <c r="E3702" s="245"/>
      <c r="F3702" s="245"/>
      <c r="G3702" s="245"/>
      <c r="H3702" s="245"/>
      <c r="I3702" s="245"/>
    </row>
    <row r="3703" spans="1:9" x14ac:dyDescent="0.25">
      <c r="A3703" s="245"/>
      <c r="B3703" s="254"/>
      <c r="C3703" s="245"/>
      <c r="D3703"/>
      <c r="E3703" s="245"/>
      <c r="F3703" s="245"/>
      <c r="G3703" s="245"/>
      <c r="H3703" s="245"/>
      <c r="I3703" s="245"/>
    </row>
    <row r="3704" spans="1:9" x14ac:dyDescent="0.25">
      <c r="A3704" s="245"/>
      <c r="B3704" s="254"/>
      <c r="C3704" s="245"/>
      <c r="D3704"/>
      <c r="E3704" s="245"/>
      <c r="F3704" s="245"/>
      <c r="G3704" s="245"/>
      <c r="H3704" s="245"/>
      <c r="I3704" s="245"/>
    </row>
    <row r="3705" spans="1:9" x14ac:dyDescent="0.25">
      <c r="A3705" s="245"/>
      <c r="B3705" s="254"/>
      <c r="C3705" s="245"/>
      <c r="D3705"/>
      <c r="E3705" s="245"/>
      <c r="F3705" s="245"/>
      <c r="G3705" s="245"/>
      <c r="H3705" s="245"/>
      <c r="I3705" s="245"/>
    </row>
    <row r="3706" spans="1:9" x14ac:dyDescent="0.25">
      <c r="A3706" s="245"/>
      <c r="B3706" s="254"/>
      <c r="C3706" s="245"/>
      <c r="D3706"/>
      <c r="E3706" s="245"/>
      <c r="F3706" s="245"/>
      <c r="G3706" s="245"/>
      <c r="H3706" s="245"/>
      <c r="I3706" s="245"/>
    </row>
    <row r="3707" spans="1:9" x14ac:dyDescent="0.25">
      <c r="A3707" s="245"/>
      <c r="B3707" s="254"/>
      <c r="C3707" s="245"/>
      <c r="D3707"/>
      <c r="E3707" s="245"/>
      <c r="F3707" s="245"/>
      <c r="G3707" s="245"/>
      <c r="H3707" s="245"/>
      <c r="I3707" s="245"/>
    </row>
    <row r="3708" spans="1:9" x14ac:dyDescent="0.25">
      <c r="A3708" s="245"/>
      <c r="B3708" s="254"/>
      <c r="C3708" s="245"/>
      <c r="D3708"/>
      <c r="E3708" s="245"/>
      <c r="F3708" s="245"/>
      <c r="G3708" s="245"/>
      <c r="H3708" s="245"/>
      <c r="I3708" s="245"/>
    </row>
    <row r="3709" spans="1:9" x14ac:dyDescent="0.25">
      <c r="A3709" s="245"/>
      <c r="B3709" s="254"/>
      <c r="C3709" s="245"/>
      <c r="D3709"/>
      <c r="E3709" s="245"/>
      <c r="F3709" s="245"/>
      <c r="G3709" s="245"/>
      <c r="H3709" s="245"/>
      <c r="I3709" s="245"/>
    </row>
    <row r="3710" spans="1:9" x14ac:dyDescent="0.25">
      <c r="A3710" s="245"/>
      <c r="B3710" s="254"/>
      <c r="C3710" s="245"/>
      <c r="D3710"/>
      <c r="E3710" s="245"/>
      <c r="F3710" s="245"/>
      <c r="G3710" s="245"/>
      <c r="H3710" s="245"/>
      <c r="I3710" s="245"/>
    </row>
    <row r="3711" spans="1:9" x14ac:dyDescent="0.25">
      <c r="A3711" s="245"/>
      <c r="B3711" s="254"/>
      <c r="C3711" s="245"/>
      <c r="D3711"/>
      <c r="E3711" s="245"/>
      <c r="F3711" s="245"/>
      <c r="G3711" s="245"/>
      <c r="H3711" s="245"/>
      <c r="I3711" s="245"/>
    </row>
    <row r="3712" spans="1:9" x14ac:dyDescent="0.25">
      <c r="A3712" s="245"/>
      <c r="B3712" s="254"/>
      <c r="C3712" s="245"/>
      <c r="D3712"/>
      <c r="E3712" s="245"/>
      <c r="F3712" s="245"/>
      <c r="G3712" s="245"/>
      <c r="H3712" s="245"/>
      <c r="I3712" s="245"/>
    </row>
    <row r="3713" spans="1:9" x14ac:dyDescent="0.25">
      <c r="A3713" s="245"/>
      <c r="B3713" s="254"/>
      <c r="C3713" s="245"/>
      <c r="D3713"/>
      <c r="E3713" s="245"/>
      <c r="F3713" s="245"/>
      <c r="G3713" s="245"/>
      <c r="H3713" s="245"/>
      <c r="I3713" s="245"/>
    </row>
    <row r="3714" spans="1:9" x14ac:dyDescent="0.25">
      <c r="A3714" s="245"/>
      <c r="B3714" s="254"/>
      <c r="C3714" s="245"/>
      <c r="D3714"/>
      <c r="E3714" s="245"/>
      <c r="F3714" s="245"/>
      <c r="G3714" s="245"/>
      <c r="H3714" s="245"/>
      <c r="I3714" s="245"/>
    </row>
    <row r="3715" spans="1:9" x14ac:dyDescent="0.25">
      <c r="A3715" s="245"/>
      <c r="B3715" s="254"/>
      <c r="C3715" s="245"/>
      <c r="D3715"/>
      <c r="E3715" s="245"/>
      <c r="F3715" s="245"/>
      <c r="G3715" s="245"/>
      <c r="H3715" s="245"/>
      <c r="I3715" s="245"/>
    </row>
    <row r="3716" spans="1:9" x14ac:dyDescent="0.25">
      <c r="A3716" s="245"/>
      <c r="B3716" s="254"/>
      <c r="C3716" s="245"/>
      <c r="D3716"/>
      <c r="E3716" s="245"/>
      <c r="F3716" s="245"/>
      <c r="G3716" s="245"/>
      <c r="H3716" s="245"/>
      <c r="I3716" s="245"/>
    </row>
    <row r="3717" spans="1:9" x14ac:dyDescent="0.25">
      <c r="A3717" s="245"/>
      <c r="B3717" s="254"/>
      <c r="C3717" s="245"/>
      <c r="D3717"/>
      <c r="E3717" s="245"/>
      <c r="F3717" s="245"/>
      <c r="G3717" s="245"/>
      <c r="H3717" s="245"/>
      <c r="I3717" s="245"/>
    </row>
    <row r="3718" spans="1:9" x14ac:dyDescent="0.25">
      <c r="A3718" s="245"/>
      <c r="B3718" s="254"/>
      <c r="C3718" s="245"/>
      <c r="D3718"/>
      <c r="E3718" s="245"/>
      <c r="F3718" s="245"/>
      <c r="G3718" s="245"/>
      <c r="H3718" s="245"/>
      <c r="I3718" s="245"/>
    </row>
    <row r="3719" spans="1:9" x14ac:dyDescent="0.25">
      <c r="A3719" s="245"/>
      <c r="B3719" s="254"/>
      <c r="C3719" s="245"/>
      <c r="D3719"/>
      <c r="E3719" s="245"/>
      <c r="F3719" s="245"/>
      <c r="G3719" s="245"/>
      <c r="H3719" s="245"/>
      <c r="I3719" s="245"/>
    </row>
    <row r="3720" spans="1:9" x14ac:dyDescent="0.25">
      <c r="A3720" s="245"/>
      <c r="B3720" s="254"/>
      <c r="C3720" s="245"/>
      <c r="D3720"/>
      <c r="E3720" s="245"/>
      <c r="F3720" s="245"/>
      <c r="G3720" s="245"/>
      <c r="H3720" s="245"/>
      <c r="I3720" s="245"/>
    </row>
    <row r="3721" spans="1:9" x14ac:dyDescent="0.25">
      <c r="A3721" s="245"/>
      <c r="B3721" s="254"/>
      <c r="C3721" s="245"/>
      <c r="D3721"/>
      <c r="E3721" s="245"/>
      <c r="F3721" s="245"/>
      <c r="G3721" s="245"/>
      <c r="H3721" s="245"/>
      <c r="I3721" s="245"/>
    </row>
    <row r="3722" spans="1:9" x14ac:dyDescent="0.25">
      <c r="A3722" s="245"/>
      <c r="B3722" s="254"/>
      <c r="C3722" s="245"/>
      <c r="D3722"/>
      <c r="E3722" s="245"/>
      <c r="F3722" s="245"/>
      <c r="G3722" s="245"/>
      <c r="H3722" s="245"/>
      <c r="I3722" s="245"/>
    </row>
    <row r="3723" spans="1:9" x14ac:dyDescent="0.25">
      <c r="A3723" s="245"/>
      <c r="B3723" s="254"/>
      <c r="C3723" s="245"/>
      <c r="D3723"/>
      <c r="E3723" s="245"/>
      <c r="F3723" s="245"/>
      <c r="G3723" s="245"/>
      <c r="H3723" s="245"/>
      <c r="I3723" s="245"/>
    </row>
    <row r="3724" spans="1:9" x14ac:dyDescent="0.25">
      <c r="A3724" s="245"/>
      <c r="B3724" s="254"/>
      <c r="C3724" s="245"/>
      <c r="D3724"/>
      <c r="E3724" s="245"/>
      <c r="F3724" s="245"/>
      <c r="G3724" s="245"/>
      <c r="H3724" s="245"/>
      <c r="I3724" s="245"/>
    </row>
    <row r="3725" spans="1:9" x14ac:dyDescent="0.25">
      <c r="A3725" s="245"/>
      <c r="B3725" s="254"/>
      <c r="C3725" s="245"/>
      <c r="D3725"/>
      <c r="E3725" s="245"/>
      <c r="F3725" s="245"/>
      <c r="G3725" s="245"/>
      <c r="H3725" s="245"/>
      <c r="I3725" s="245"/>
    </row>
    <row r="3726" spans="1:9" x14ac:dyDescent="0.25">
      <c r="A3726" s="245"/>
      <c r="B3726" s="254"/>
      <c r="C3726" s="245"/>
      <c r="D3726"/>
      <c r="E3726" s="245"/>
      <c r="F3726" s="245"/>
      <c r="G3726" s="245"/>
      <c r="H3726" s="245"/>
      <c r="I3726" s="245"/>
    </row>
    <row r="3727" spans="1:9" x14ac:dyDescent="0.25">
      <c r="A3727" s="245"/>
      <c r="B3727" s="254"/>
      <c r="C3727" s="245"/>
      <c r="D3727"/>
      <c r="E3727" s="245"/>
      <c r="F3727" s="245"/>
      <c r="G3727" s="245"/>
      <c r="H3727" s="245"/>
      <c r="I3727" s="245"/>
    </row>
    <row r="3728" spans="1:9" x14ac:dyDescent="0.25">
      <c r="A3728" s="245"/>
      <c r="B3728" s="254"/>
      <c r="C3728" s="245"/>
      <c r="D3728"/>
      <c r="E3728" s="245"/>
      <c r="F3728" s="245"/>
      <c r="G3728" s="245"/>
      <c r="H3728" s="245"/>
      <c r="I3728" s="245"/>
    </row>
    <row r="3729" spans="1:9" x14ac:dyDescent="0.25">
      <c r="A3729" s="245"/>
      <c r="B3729" s="254"/>
      <c r="C3729" s="245"/>
      <c r="D3729"/>
      <c r="E3729" s="245"/>
      <c r="F3729" s="245"/>
      <c r="G3729" s="245"/>
      <c r="H3729" s="245"/>
      <c r="I3729" s="245"/>
    </row>
    <row r="3730" spans="1:9" x14ac:dyDescent="0.25">
      <c r="A3730" s="245"/>
      <c r="B3730" s="254"/>
      <c r="C3730" s="245"/>
      <c r="D3730"/>
      <c r="E3730" s="245"/>
      <c r="F3730" s="245"/>
      <c r="G3730" s="245"/>
      <c r="H3730" s="245"/>
      <c r="I3730" s="245"/>
    </row>
    <row r="3731" spans="1:9" x14ac:dyDescent="0.25">
      <c r="A3731" s="245"/>
      <c r="B3731" s="254"/>
      <c r="C3731" s="245"/>
      <c r="D3731"/>
      <c r="E3731" s="245"/>
      <c r="F3731" s="245"/>
      <c r="G3731" s="245"/>
      <c r="H3731" s="245"/>
      <c r="I3731" s="245"/>
    </row>
    <row r="3732" spans="1:9" x14ac:dyDescent="0.25">
      <c r="A3732" s="245"/>
      <c r="B3732" s="254"/>
      <c r="C3732" s="245"/>
      <c r="D3732"/>
      <c r="E3732" s="245"/>
      <c r="F3732" s="245"/>
      <c r="G3732" s="245"/>
      <c r="H3732" s="245"/>
      <c r="I3732" s="245"/>
    </row>
    <row r="3733" spans="1:9" x14ac:dyDescent="0.25">
      <c r="A3733" s="245"/>
      <c r="B3733" s="254"/>
      <c r="C3733" s="245"/>
      <c r="D3733"/>
      <c r="E3733" s="245"/>
      <c r="F3733" s="245"/>
      <c r="G3733" s="245"/>
      <c r="H3733" s="245"/>
      <c r="I3733" s="245"/>
    </row>
    <row r="3734" spans="1:9" x14ac:dyDescent="0.25">
      <c r="A3734" s="245"/>
      <c r="B3734" s="254"/>
      <c r="C3734" s="245"/>
      <c r="D3734"/>
      <c r="E3734" s="245"/>
      <c r="F3734" s="245"/>
      <c r="G3734" s="245"/>
      <c r="H3734" s="245"/>
      <c r="I3734" s="245"/>
    </row>
    <row r="3735" spans="1:9" x14ac:dyDescent="0.25">
      <c r="A3735" s="245"/>
      <c r="B3735" s="254"/>
      <c r="C3735" s="245"/>
      <c r="D3735"/>
      <c r="E3735" s="245"/>
      <c r="F3735" s="245"/>
      <c r="G3735" s="245"/>
      <c r="H3735" s="245"/>
      <c r="I3735" s="245"/>
    </row>
    <row r="3736" spans="1:9" x14ac:dyDescent="0.25">
      <c r="A3736" s="245"/>
      <c r="B3736" s="254"/>
      <c r="C3736" s="245"/>
      <c r="D3736"/>
      <c r="E3736" s="245"/>
      <c r="F3736" s="245"/>
      <c r="G3736" s="245"/>
      <c r="H3736" s="245"/>
      <c r="I3736" s="245"/>
    </row>
    <row r="3737" spans="1:9" x14ac:dyDescent="0.25">
      <c r="A3737" s="245"/>
      <c r="B3737" s="254"/>
      <c r="C3737" s="245"/>
      <c r="D3737"/>
      <c r="E3737" s="245"/>
      <c r="F3737" s="245"/>
      <c r="G3737" s="245"/>
      <c r="H3737" s="245"/>
      <c r="I3737" s="245"/>
    </row>
    <row r="3738" spans="1:9" x14ac:dyDescent="0.25">
      <c r="A3738" s="245"/>
      <c r="B3738" s="254"/>
      <c r="C3738" s="245"/>
      <c r="D3738"/>
      <c r="E3738" s="245"/>
      <c r="F3738" s="245"/>
      <c r="G3738" s="245"/>
      <c r="H3738" s="245"/>
      <c r="I3738" s="245"/>
    </row>
    <row r="3739" spans="1:9" x14ac:dyDescent="0.25">
      <c r="A3739" s="245"/>
      <c r="B3739" s="254"/>
      <c r="C3739" s="245"/>
      <c r="D3739"/>
      <c r="E3739" s="245"/>
      <c r="F3739" s="245"/>
      <c r="G3739" s="245"/>
      <c r="H3739" s="245"/>
      <c r="I3739" s="245"/>
    </row>
    <row r="3740" spans="1:9" x14ac:dyDescent="0.25">
      <c r="A3740" s="245"/>
      <c r="B3740" s="254"/>
      <c r="C3740" s="245"/>
      <c r="D3740"/>
      <c r="E3740" s="245"/>
      <c r="F3740" s="245"/>
      <c r="G3740" s="245"/>
      <c r="H3740" s="245"/>
      <c r="I3740" s="245"/>
    </row>
    <row r="3741" spans="1:9" x14ac:dyDescent="0.25">
      <c r="A3741" s="245"/>
      <c r="B3741" s="254"/>
      <c r="C3741" s="245"/>
      <c r="D3741"/>
      <c r="E3741" s="245"/>
      <c r="F3741" s="245"/>
      <c r="G3741" s="245"/>
      <c r="H3741" s="245"/>
      <c r="I3741" s="245"/>
    </row>
    <row r="3742" spans="1:9" x14ac:dyDescent="0.25">
      <c r="A3742" s="245"/>
      <c r="B3742" s="254"/>
      <c r="C3742" s="245"/>
      <c r="D3742"/>
      <c r="E3742" s="245"/>
      <c r="F3742" s="245"/>
      <c r="G3742" s="245"/>
      <c r="H3742" s="245"/>
      <c r="I3742" s="245"/>
    </row>
    <row r="3743" spans="1:9" x14ac:dyDescent="0.25">
      <c r="A3743" s="245"/>
      <c r="B3743" s="254"/>
      <c r="C3743" s="245"/>
      <c r="D3743"/>
      <c r="E3743" s="245"/>
      <c r="F3743" s="245"/>
      <c r="G3743" s="245"/>
      <c r="H3743" s="245"/>
      <c r="I3743" s="245"/>
    </row>
    <row r="3744" spans="1:9" x14ac:dyDescent="0.25">
      <c r="A3744" s="245"/>
      <c r="B3744" s="254"/>
      <c r="C3744" s="245"/>
      <c r="D3744"/>
      <c r="E3744" s="245"/>
      <c r="F3744" s="245"/>
      <c r="G3744" s="245"/>
      <c r="H3744" s="245"/>
      <c r="I3744" s="245"/>
    </row>
    <row r="3745" spans="1:9" x14ac:dyDescent="0.25">
      <c r="A3745" s="245"/>
      <c r="B3745" s="254"/>
      <c r="C3745" s="245"/>
      <c r="D3745"/>
      <c r="E3745" s="245"/>
      <c r="F3745" s="245"/>
      <c r="G3745" s="245"/>
      <c r="H3745" s="245"/>
      <c r="I3745" s="245"/>
    </row>
    <row r="3746" spans="1:9" x14ac:dyDescent="0.25">
      <c r="A3746" s="245"/>
      <c r="B3746" s="254"/>
      <c r="C3746" s="245"/>
      <c r="D3746"/>
      <c r="E3746" s="245"/>
      <c r="F3746" s="245"/>
      <c r="G3746" s="245"/>
      <c r="H3746" s="245"/>
      <c r="I3746" s="245"/>
    </row>
    <row r="3747" spans="1:9" x14ac:dyDescent="0.25">
      <c r="A3747" s="245"/>
      <c r="B3747" s="254"/>
      <c r="C3747" s="245"/>
      <c r="D3747"/>
      <c r="E3747" s="245"/>
      <c r="F3747" s="245"/>
      <c r="G3747" s="245"/>
      <c r="H3747" s="245"/>
      <c r="I3747" s="245"/>
    </row>
    <row r="3748" spans="1:9" x14ac:dyDescent="0.25">
      <c r="A3748" s="245"/>
      <c r="B3748" s="254"/>
      <c r="C3748" s="245"/>
      <c r="D3748"/>
      <c r="E3748" s="245"/>
      <c r="F3748" s="245"/>
      <c r="G3748" s="245"/>
      <c r="H3748" s="245"/>
      <c r="I3748" s="245"/>
    </row>
    <row r="3749" spans="1:9" x14ac:dyDescent="0.25">
      <c r="A3749" s="245"/>
      <c r="B3749" s="254"/>
      <c r="C3749" s="245"/>
      <c r="D3749"/>
      <c r="E3749" s="245"/>
      <c r="F3749" s="245"/>
      <c r="G3749" s="245"/>
      <c r="H3749" s="245"/>
      <c r="I3749" s="245"/>
    </row>
    <row r="3750" spans="1:9" x14ac:dyDescent="0.25">
      <c r="A3750" s="245"/>
      <c r="B3750" s="254"/>
      <c r="C3750" s="245"/>
      <c r="D3750"/>
      <c r="E3750" s="245"/>
      <c r="F3750" s="245"/>
      <c r="G3750" s="245"/>
      <c r="H3750" s="245"/>
      <c r="I3750" s="245"/>
    </row>
    <row r="3751" spans="1:9" x14ac:dyDescent="0.25">
      <c r="A3751" s="245"/>
      <c r="B3751" s="254"/>
      <c r="C3751" s="245"/>
      <c r="D3751"/>
      <c r="E3751" s="245"/>
      <c r="F3751" s="245"/>
      <c r="G3751" s="245"/>
      <c r="H3751" s="245"/>
      <c r="I3751" s="245"/>
    </row>
    <row r="3752" spans="1:9" x14ac:dyDescent="0.25">
      <c r="A3752" s="245"/>
      <c r="B3752" s="254"/>
      <c r="C3752" s="245"/>
      <c r="D3752"/>
      <c r="E3752" s="245"/>
      <c r="F3752" s="245"/>
      <c r="G3752" s="245"/>
      <c r="H3752" s="245"/>
      <c r="I3752" s="245"/>
    </row>
    <row r="3753" spans="1:9" x14ac:dyDescent="0.25">
      <c r="A3753" s="245"/>
      <c r="B3753" s="254"/>
      <c r="C3753" s="245"/>
      <c r="D3753"/>
      <c r="E3753" s="245"/>
      <c r="F3753" s="245"/>
      <c r="G3753" s="245"/>
      <c r="H3753" s="245"/>
      <c r="I3753" s="245"/>
    </row>
    <row r="3754" spans="1:9" x14ac:dyDescent="0.25">
      <c r="A3754" s="245"/>
      <c r="B3754" s="254"/>
      <c r="C3754" s="245"/>
      <c r="D3754"/>
      <c r="E3754" s="245"/>
      <c r="F3754" s="245"/>
      <c r="G3754" s="245"/>
      <c r="H3754" s="245"/>
      <c r="I3754" s="245"/>
    </row>
    <row r="3755" spans="1:9" x14ac:dyDescent="0.25">
      <c r="A3755" s="245"/>
      <c r="B3755" s="254"/>
      <c r="C3755" s="245"/>
      <c r="D3755"/>
      <c r="E3755" s="245"/>
      <c r="F3755" s="245"/>
      <c r="G3755" s="245"/>
      <c r="H3755" s="245"/>
      <c r="I3755" s="245"/>
    </row>
    <row r="3756" spans="1:9" x14ac:dyDescent="0.25">
      <c r="A3756" s="245"/>
      <c r="B3756" s="254"/>
      <c r="C3756" s="245"/>
      <c r="D3756"/>
      <c r="E3756" s="245"/>
      <c r="F3756" s="245"/>
      <c r="G3756" s="245"/>
      <c r="H3756" s="245"/>
      <c r="I3756" s="245"/>
    </row>
    <row r="3757" spans="1:9" x14ac:dyDescent="0.25">
      <c r="A3757" s="245"/>
      <c r="B3757" s="254"/>
      <c r="C3757" s="245"/>
      <c r="D3757"/>
      <c r="E3757" s="245"/>
      <c r="F3757" s="245"/>
      <c r="G3757" s="245"/>
      <c r="H3757" s="245"/>
      <c r="I3757" s="245"/>
    </row>
    <row r="3758" spans="1:9" x14ac:dyDescent="0.25">
      <c r="A3758" s="245"/>
      <c r="B3758" s="254"/>
      <c r="C3758" s="245"/>
      <c r="D3758"/>
      <c r="E3758" s="245"/>
      <c r="F3758" s="245"/>
      <c r="G3758" s="245"/>
      <c r="H3758" s="245"/>
      <c r="I3758" s="245"/>
    </row>
    <row r="3759" spans="1:9" x14ac:dyDescent="0.25">
      <c r="A3759" s="245"/>
      <c r="B3759" s="254"/>
      <c r="C3759" s="245"/>
      <c r="D3759"/>
      <c r="E3759" s="245"/>
      <c r="F3759" s="245"/>
      <c r="G3759" s="245"/>
      <c r="H3759" s="245"/>
      <c r="I3759" s="245"/>
    </row>
    <row r="3760" spans="1:9" x14ac:dyDescent="0.25">
      <c r="A3760" s="245"/>
      <c r="B3760" s="254"/>
      <c r="C3760" s="245"/>
      <c r="D3760"/>
      <c r="E3760" s="245"/>
      <c r="F3760" s="245"/>
      <c r="G3760" s="245"/>
      <c r="H3760" s="245"/>
      <c r="I3760" s="245"/>
    </row>
    <row r="3761" spans="1:9" x14ac:dyDescent="0.25">
      <c r="A3761" s="245"/>
      <c r="B3761" s="254"/>
      <c r="C3761" s="245"/>
      <c r="D3761"/>
      <c r="E3761" s="245"/>
      <c r="F3761" s="245"/>
      <c r="G3761" s="245"/>
      <c r="H3761" s="245"/>
      <c r="I3761" s="245"/>
    </row>
    <row r="3762" spans="1:9" x14ac:dyDescent="0.25">
      <c r="A3762" s="245"/>
      <c r="B3762" s="254"/>
      <c r="C3762" s="245"/>
      <c r="D3762"/>
      <c r="E3762" s="245"/>
      <c r="F3762" s="245"/>
      <c r="G3762" s="245"/>
      <c r="H3762" s="245"/>
      <c r="I3762" s="245"/>
    </row>
    <row r="3763" spans="1:9" x14ac:dyDescent="0.25">
      <c r="A3763" s="245"/>
      <c r="B3763" s="254"/>
      <c r="C3763" s="245"/>
      <c r="D3763"/>
      <c r="E3763" s="245"/>
      <c r="F3763" s="245"/>
      <c r="G3763" s="245"/>
      <c r="H3763" s="245"/>
      <c r="I3763" s="245"/>
    </row>
    <row r="3764" spans="1:9" x14ac:dyDescent="0.25">
      <c r="A3764" s="245"/>
      <c r="B3764" s="254"/>
      <c r="C3764" s="245"/>
      <c r="D3764"/>
      <c r="E3764" s="245"/>
      <c r="F3764" s="245"/>
      <c r="G3764" s="245"/>
      <c r="H3764" s="245"/>
      <c r="I3764" s="245"/>
    </row>
    <row r="3765" spans="1:9" x14ac:dyDescent="0.25">
      <c r="A3765" s="245"/>
      <c r="B3765" s="254"/>
      <c r="C3765" s="245"/>
      <c r="D3765"/>
      <c r="E3765" s="245"/>
      <c r="F3765" s="245"/>
      <c r="G3765" s="245"/>
      <c r="H3765" s="245"/>
      <c r="I3765" s="245"/>
    </row>
    <row r="3766" spans="1:9" x14ac:dyDescent="0.25">
      <c r="A3766" s="245"/>
      <c r="B3766" s="254"/>
      <c r="C3766" s="245"/>
      <c r="D3766"/>
      <c r="E3766" s="245"/>
      <c r="F3766" s="245"/>
      <c r="G3766" s="245"/>
      <c r="H3766" s="245"/>
      <c r="I3766" s="245"/>
    </row>
    <row r="3767" spans="1:9" x14ac:dyDescent="0.25">
      <c r="A3767" s="245"/>
      <c r="B3767" s="254"/>
      <c r="C3767" s="245"/>
      <c r="D3767"/>
      <c r="E3767" s="245"/>
      <c r="F3767" s="245"/>
      <c r="G3767" s="245"/>
      <c r="H3767" s="245"/>
      <c r="I3767" s="245"/>
    </row>
    <row r="3768" spans="1:9" x14ac:dyDescent="0.25">
      <c r="A3768" s="245"/>
      <c r="B3768" s="254"/>
      <c r="C3768" s="245"/>
      <c r="D3768"/>
      <c r="E3768" s="245"/>
      <c r="F3768" s="245"/>
      <c r="G3768" s="245"/>
      <c r="H3768" s="245"/>
      <c r="I3768" s="245"/>
    </row>
    <row r="3769" spans="1:9" x14ac:dyDescent="0.25">
      <c r="A3769" s="245"/>
      <c r="B3769" s="254"/>
      <c r="C3769" s="245"/>
      <c r="D3769"/>
      <c r="E3769" s="245"/>
      <c r="F3769" s="245"/>
      <c r="G3769" s="245"/>
      <c r="H3769" s="245"/>
      <c r="I3769" s="245"/>
    </row>
    <row r="3770" spans="1:9" x14ac:dyDescent="0.25">
      <c r="A3770" s="245"/>
      <c r="B3770" s="254"/>
      <c r="C3770" s="245"/>
      <c r="D3770"/>
      <c r="E3770" s="245"/>
      <c r="F3770" s="245"/>
      <c r="G3770" s="245"/>
      <c r="H3770" s="245"/>
      <c r="I3770" s="245"/>
    </row>
    <row r="3771" spans="1:9" x14ac:dyDescent="0.25">
      <c r="A3771" s="245"/>
      <c r="B3771" s="254"/>
      <c r="C3771" s="245"/>
      <c r="D3771"/>
      <c r="E3771" s="245"/>
      <c r="F3771" s="245"/>
      <c r="G3771" s="245"/>
      <c r="H3771" s="245"/>
      <c r="I3771" s="245"/>
    </row>
    <row r="3772" spans="1:9" x14ac:dyDescent="0.25">
      <c r="A3772" s="245"/>
      <c r="B3772" s="254"/>
      <c r="C3772" s="245"/>
      <c r="D3772"/>
      <c r="E3772" s="245"/>
      <c r="F3772" s="245"/>
      <c r="G3772" s="245"/>
      <c r="H3772" s="245"/>
      <c r="I3772" s="245"/>
    </row>
    <row r="3773" spans="1:9" x14ac:dyDescent="0.25">
      <c r="A3773" s="245"/>
      <c r="B3773" s="254"/>
      <c r="C3773" s="245"/>
      <c r="D3773"/>
      <c r="E3773" s="245"/>
      <c r="F3773" s="245"/>
      <c r="G3773" s="245"/>
      <c r="H3773" s="245"/>
      <c r="I3773" s="245"/>
    </row>
    <row r="3774" spans="1:9" x14ac:dyDescent="0.25">
      <c r="A3774" s="245"/>
      <c r="B3774" s="254"/>
      <c r="C3774" s="245"/>
      <c r="D3774"/>
      <c r="E3774" s="245"/>
      <c r="F3774" s="245"/>
      <c r="G3774" s="245"/>
      <c r="H3774" s="245"/>
      <c r="I3774" s="245"/>
    </row>
    <row r="3775" spans="1:9" x14ac:dyDescent="0.25">
      <c r="A3775" s="245"/>
      <c r="B3775" s="254"/>
      <c r="C3775" s="245"/>
      <c r="D3775"/>
      <c r="E3775" s="245"/>
      <c r="F3775" s="245"/>
      <c r="G3775" s="245"/>
      <c r="H3775" s="245"/>
      <c r="I3775" s="245"/>
    </row>
    <row r="3776" spans="1:9" x14ac:dyDescent="0.25">
      <c r="A3776" s="245"/>
      <c r="B3776" s="254"/>
      <c r="C3776" s="245"/>
      <c r="D3776"/>
      <c r="E3776" s="245"/>
      <c r="F3776" s="245"/>
      <c r="G3776" s="245"/>
      <c r="H3776" s="245"/>
      <c r="I3776" s="245"/>
    </row>
    <row r="3777" spans="1:9" x14ac:dyDescent="0.25">
      <c r="A3777" s="245"/>
      <c r="B3777" s="254"/>
      <c r="C3777" s="245"/>
      <c r="D3777"/>
      <c r="E3777" s="245"/>
      <c r="F3777" s="245"/>
      <c r="G3777" s="245"/>
      <c r="H3777" s="245"/>
      <c r="I3777" s="245"/>
    </row>
    <row r="3778" spans="1:9" x14ac:dyDescent="0.25">
      <c r="A3778" s="245"/>
      <c r="B3778" s="254"/>
      <c r="C3778" s="245"/>
      <c r="D3778"/>
      <c r="E3778" s="245"/>
      <c r="F3778" s="245"/>
      <c r="G3778" s="245"/>
      <c r="H3778" s="245"/>
      <c r="I3778" s="245"/>
    </row>
    <row r="3779" spans="1:9" x14ac:dyDescent="0.25">
      <c r="A3779" s="245"/>
      <c r="B3779" s="254"/>
      <c r="C3779" s="245"/>
      <c r="D3779"/>
      <c r="E3779" s="245"/>
      <c r="F3779" s="245"/>
      <c r="G3779" s="245"/>
      <c r="H3779" s="245"/>
      <c r="I3779" s="245"/>
    </row>
    <row r="3780" spans="1:9" x14ac:dyDescent="0.25">
      <c r="A3780" s="245"/>
      <c r="B3780" s="254"/>
      <c r="C3780" s="245"/>
      <c r="D3780"/>
      <c r="E3780" s="245"/>
      <c r="F3780" s="245"/>
      <c r="G3780" s="245"/>
      <c r="H3780" s="245"/>
      <c r="I3780" s="245"/>
    </row>
    <row r="3781" spans="1:9" x14ac:dyDescent="0.25">
      <c r="A3781" s="245"/>
      <c r="B3781" s="254"/>
      <c r="C3781" s="245"/>
      <c r="D3781"/>
      <c r="E3781" s="245"/>
      <c r="F3781" s="245"/>
      <c r="G3781" s="245"/>
      <c r="H3781" s="245"/>
      <c r="I3781" s="245"/>
    </row>
    <row r="3782" spans="1:9" x14ac:dyDescent="0.25">
      <c r="A3782" s="245"/>
      <c r="B3782" s="254"/>
      <c r="C3782" s="245"/>
      <c r="D3782"/>
      <c r="E3782" s="245"/>
      <c r="F3782" s="245"/>
      <c r="G3782" s="245"/>
      <c r="H3782" s="245"/>
      <c r="I3782" s="245"/>
    </row>
    <row r="3783" spans="1:9" x14ac:dyDescent="0.25">
      <c r="A3783" s="245"/>
      <c r="B3783" s="254"/>
      <c r="C3783" s="245"/>
      <c r="D3783"/>
      <c r="E3783" s="245"/>
      <c r="F3783" s="245"/>
      <c r="G3783" s="245"/>
      <c r="H3783" s="245"/>
      <c r="I3783" s="245"/>
    </row>
    <row r="3784" spans="1:9" x14ac:dyDescent="0.25">
      <c r="A3784" s="245"/>
      <c r="B3784" s="254"/>
      <c r="C3784" s="245"/>
      <c r="D3784"/>
      <c r="E3784" s="245"/>
      <c r="F3784" s="245"/>
      <c r="G3784" s="245"/>
      <c r="H3784" s="245"/>
      <c r="I3784" s="245"/>
    </row>
    <row r="3785" spans="1:9" x14ac:dyDescent="0.25">
      <c r="A3785" s="245"/>
      <c r="B3785" s="254"/>
      <c r="C3785" s="245"/>
      <c r="D3785"/>
      <c r="E3785" s="245"/>
      <c r="F3785" s="245"/>
      <c r="G3785" s="245"/>
      <c r="H3785" s="245"/>
      <c r="I3785" s="245"/>
    </row>
    <row r="3786" spans="1:9" x14ac:dyDescent="0.25">
      <c r="A3786" s="245"/>
      <c r="B3786" s="254"/>
      <c r="C3786" s="245"/>
      <c r="D3786"/>
      <c r="E3786" s="245"/>
      <c r="F3786" s="245"/>
      <c r="G3786" s="245"/>
      <c r="H3786" s="245"/>
      <c r="I3786" s="245"/>
    </row>
    <row r="3787" spans="1:9" x14ac:dyDescent="0.25">
      <c r="A3787" s="245"/>
      <c r="B3787" s="254"/>
      <c r="C3787" s="245"/>
      <c r="D3787"/>
      <c r="E3787" s="245"/>
      <c r="F3787" s="245"/>
      <c r="G3787" s="245"/>
      <c r="H3787" s="245"/>
      <c r="I3787" s="245"/>
    </row>
    <row r="3788" spans="1:9" x14ac:dyDescent="0.25">
      <c r="A3788" s="245"/>
      <c r="B3788" s="254"/>
      <c r="C3788" s="245"/>
      <c r="D3788"/>
      <c r="E3788" s="245"/>
      <c r="F3788" s="245"/>
      <c r="G3788" s="245"/>
      <c r="H3788" s="245"/>
      <c r="I3788" s="245"/>
    </row>
    <row r="3789" spans="1:9" x14ac:dyDescent="0.25">
      <c r="A3789" s="245"/>
      <c r="B3789" s="254"/>
      <c r="C3789" s="245"/>
      <c r="D3789"/>
      <c r="E3789" s="245"/>
      <c r="F3789" s="245"/>
      <c r="G3789" s="245"/>
      <c r="H3789" s="245"/>
      <c r="I3789" s="245"/>
    </row>
    <row r="3790" spans="1:9" x14ac:dyDescent="0.25">
      <c r="A3790" s="245"/>
      <c r="B3790" s="254"/>
      <c r="C3790" s="245"/>
      <c r="D3790"/>
      <c r="E3790" s="245"/>
      <c r="F3790" s="245"/>
      <c r="G3790" s="245"/>
      <c r="H3790" s="245"/>
      <c r="I3790" s="245"/>
    </row>
    <row r="3791" spans="1:9" x14ac:dyDescent="0.25">
      <c r="A3791" s="245"/>
      <c r="B3791" s="254"/>
      <c r="C3791" s="245"/>
      <c r="D3791"/>
      <c r="E3791" s="245"/>
      <c r="F3791" s="245"/>
      <c r="G3791" s="245"/>
      <c r="H3791" s="245"/>
      <c r="I3791" s="245"/>
    </row>
    <row r="3792" spans="1:9" x14ac:dyDescent="0.25">
      <c r="A3792" s="245"/>
      <c r="B3792" s="254"/>
      <c r="C3792" s="245"/>
      <c r="D3792"/>
      <c r="E3792" s="245"/>
      <c r="F3792" s="245"/>
      <c r="G3792" s="245"/>
      <c r="H3792" s="245"/>
      <c r="I3792" s="245"/>
    </row>
    <row r="3793" spans="1:9" x14ac:dyDescent="0.25">
      <c r="A3793" s="245"/>
      <c r="B3793" s="254"/>
      <c r="C3793" s="245"/>
      <c r="D3793"/>
      <c r="E3793" s="245"/>
      <c r="F3793" s="245"/>
      <c r="G3793" s="245"/>
      <c r="H3793" s="245"/>
      <c r="I3793" s="245"/>
    </row>
    <row r="3794" spans="1:9" x14ac:dyDescent="0.25">
      <c r="A3794" s="245"/>
      <c r="B3794" s="254"/>
      <c r="C3794" s="245"/>
      <c r="D3794"/>
      <c r="E3794" s="245"/>
      <c r="F3794" s="245"/>
      <c r="G3794" s="245"/>
      <c r="H3794" s="245"/>
      <c r="I3794" s="245"/>
    </row>
    <row r="3795" spans="1:9" x14ac:dyDescent="0.25">
      <c r="A3795" s="245"/>
      <c r="B3795" s="254"/>
      <c r="C3795" s="245"/>
      <c r="D3795"/>
      <c r="E3795" s="245"/>
      <c r="F3795" s="245"/>
      <c r="G3795" s="245"/>
      <c r="H3795" s="245"/>
      <c r="I3795" s="245"/>
    </row>
    <row r="3796" spans="1:9" x14ac:dyDescent="0.25">
      <c r="A3796" s="245"/>
      <c r="B3796" s="254"/>
      <c r="C3796" s="245"/>
      <c r="D3796"/>
      <c r="E3796" s="245"/>
      <c r="F3796" s="245"/>
      <c r="G3796" s="245"/>
      <c r="H3796" s="245"/>
      <c r="I3796" s="245"/>
    </row>
    <row r="3797" spans="1:9" x14ac:dyDescent="0.25">
      <c r="A3797" s="245"/>
      <c r="B3797" s="254"/>
      <c r="C3797" s="245"/>
      <c r="D3797"/>
      <c r="E3797" s="245"/>
      <c r="F3797" s="245"/>
      <c r="G3797" s="245"/>
      <c r="H3797" s="245"/>
      <c r="I3797" s="245"/>
    </row>
    <row r="3798" spans="1:9" x14ac:dyDescent="0.25">
      <c r="A3798" s="245"/>
      <c r="B3798" s="254"/>
      <c r="C3798" s="245"/>
      <c r="D3798"/>
      <c r="E3798" s="245"/>
      <c r="F3798" s="245"/>
      <c r="G3798" s="245"/>
      <c r="H3798" s="245"/>
      <c r="I3798" s="245"/>
    </row>
    <row r="3799" spans="1:9" x14ac:dyDescent="0.25">
      <c r="A3799" s="245"/>
      <c r="B3799" s="254"/>
      <c r="C3799" s="245"/>
      <c r="D3799"/>
      <c r="E3799" s="245"/>
      <c r="F3799" s="245"/>
      <c r="G3799" s="245"/>
      <c r="H3799" s="245"/>
      <c r="I3799" s="245"/>
    </row>
    <row r="3800" spans="1:9" x14ac:dyDescent="0.25">
      <c r="A3800" s="245"/>
      <c r="B3800" s="254"/>
      <c r="C3800" s="245"/>
      <c r="D3800"/>
      <c r="E3800" s="245"/>
      <c r="F3800" s="245"/>
      <c r="G3800" s="245"/>
      <c r="H3800" s="245"/>
      <c r="I3800" s="245"/>
    </row>
    <row r="3801" spans="1:9" x14ac:dyDescent="0.25">
      <c r="A3801" s="245"/>
      <c r="B3801" s="254"/>
      <c r="C3801" s="245"/>
      <c r="D3801"/>
      <c r="E3801" s="245"/>
      <c r="F3801" s="245"/>
      <c r="G3801" s="245"/>
      <c r="H3801" s="245"/>
      <c r="I3801" s="245"/>
    </row>
    <row r="3802" spans="1:9" x14ac:dyDescent="0.25">
      <c r="A3802" s="245"/>
      <c r="B3802" s="254"/>
      <c r="C3802" s="245"/>
      <c r="D3802"/>
      <c r="E3802" s="245"/>
      <c r="F3802" s="245"/>
      <c r="G3802" s="245"/>
      <c r="H3802" s="245"/>
      <c r="I3802" s="245"/>
    </row>
    <row r="3803" spans="1:9" x14ac:dyDescent="0.25">
      <c r="A3803" s="245"/>
      <c r="B3803" s="254"/>
      <c r="C3803" s="245"/>
      <c r="D3803"/>
      <c r="E3803" s="245"/>
      <c r="F3803" s="245"/>
      <c r="G3803" s="245"/>
      <c r="H3803" s="245"/>
      <c r="I3803" s="245"/>
    </row>
    <row r="3804" spans="1:9" x14ac:dyDescent="0.25">
      <c r="A3804" s="245"/>
      <c r="B3804" s="254"/>
      <c r="C3804" s="245"/>
      <c r="D3804"/>
      <c r="E3804" s="245"/>
      <c r="F3804" s="245"/>
      <c r="G3804" s="245"/>
      <c r="H3804" s="245"/>
      <c r="I3804" s="245"/>
    </row>
    <row r="3805" spans="1:9" x14ac:dyDescent="0.25">
      <c r="A3805" s="245"/>
      <c r="B3805" s="254"/>
      <c r="C3805" s="245"/>
      <c r="D3805"/>
      <c r="E3805" s="245"/>
      <c r="F3805" s="245"/>
      <c r="G3805" s="245"/>
      <c r="H3805" s="245"/>
      <c r="I3805" s="245"/>
    </row>
    <row r="3806" spans="1:9" x14ac:dyDescent="0.25">
      <c r="A3806" s="245"/>
      <c r="B3806" s="254"/>
      <c r="C3806" s="245"/>
      <c r="D3806"/>
      <c r="E3806" s="245"/>
      <c r="F3806" s="245"/>
      <c r="G3806" s="245"/>
      <c r="H3806" s="245"/>
      <c r="I3806" s="245"/>
    </row>
    <row r="3807" spans="1:9" x14ac:dyDescent="0.25">
      <c r="A3807" s="245"/>
      <c r="B3807" s="254"/>
      <c r="C3807" s="245"/>
      <c r="D3807"/>
      <c r="E3807" s="245"/>
      <c r="F3807" s="245"/>
      <c r="G3807" s="245"/>
      <c r="H3807" s="245"/>
      <c r="I3807" s="245"/>
    </row>
    <row r="3808" spans="1:9" x14ac:dyDescent="0.25">
      <c r="A3808" s="245"/>
      <c r="B3808" s="254"/>
      <c r="C3808" s="245"/>
      <c r="D3808"/>
      <c r="E3808" s="245"/>
      <c r="F3808" s="245"/>
      <c r="G3808" s="245"/>
      <c r="H3808" s="245"/>
      <c r="I3808" s="245"/>
    </row>
    <row r="3809" spans="1:9" x14ac:dyDescent="0.25">
      <c r="A3809" s="245"/>
      <c r="B3809" s="254"/>
      <c r="C3809" s="245"/>
      <c r="D3809"/>
      <c r="E3809" s="245"/>
      <c r="F3809" s="245"/>
      <c r="G3809" s="245"/>
      <c r="H3809" s="245"/>
      <c r="I3809" s="245"/>
    </row>
    <row r="3810" spans="1:9" x14ac:dyDescent="0.25">
      <c r="A3810" s="245"/>
      <c r="B3810" s="254"/>
      <c r="C3810" s="245"/>
      <c r="D3810"/>
      <c r="E3810" s="245"/>
      <c r="F3810" s="245"/>
      <c r="G3810" s="245"/>
      <c r="H3810" s="245"/>
      <c r="I3810" s="245"/>
    </row>
    <row r="3811" spans="1:9" x14ac:dyDescent="0.25">
      <c r="A3811" s="245"/>
      <c r="B3811" s="254"/>
      <c r="C3811" s="245"/>
      <c r="D3811"/>
      <c r="E3811" s="245"/>
      <c r="F3811" s="245"/>
      <c r="G3811" s="245"/>
      <c r="H3811" s="245"/>
      <c r="I3811" s="245"/>
    </row>
    <row r="3812" spans="1:9" x14ac:dyDescent="0.25">
      <c r="A3812" s="245"/>
      <c r="B3812" s="254"/>
      <c r="C3812" s="245"/>
      <c r="D3812"/>
      <c r="E3812" s="245"/>
      <c r="F3812" s="245"/>
      <c r="G3812" s="245"/>
      <c r="H3812" s="245"/>
      <c r="I3812" s="245"/>
    </row>
    <row r="3813" spans="1:9" x14ac:dyDescent="0.25">
      <c r="A3813" s="245"/>
      <c r="B3813" s="254"/>
      <c r="C3813" s="245"/>
      <c r="D3813"/>
      <c r="E3813" s="245"/>
      <c r="F3813" s="245"/>
      <c r="G3813" s="245"/>
      <c r="H3813" s="245"/>
      <c r="I3813" s="245"/>
    </row>
    <row r="3814" spans="1:9" x14ac:dyDescent="0.25">
      <c r="A3814" s="245"/>
      <c r="B3814" s="254"/>
      <c r="C3814" s="245"/>
      <c r="D3814"/>
      <c r="E3814" s="245"/>
      <c r="F3814" s="245"/>
      <c r="G3814" s="245"/>
      <c r="H3814" s="245"/>
      <c r="I3814" s="245"/>
    </row>
    <row r="3815" spans="1:9" x14ac:dyDescent="0.25">
      <c r="A3815" s="245"/>
      <c r="B3815" s="254"/>
      <c r="C3815" s="245"/>
      <c r="D3815"/>
      <c r="E3815" s="245"/>
      <c r="F3815" s="245"/>
      <c r="G3815" s="245"/>
      <c r="H3815" s="245"/>
      <c r="I3815" s="245"/>
    </row>
    <row r="3816" spans="1:9" x14ac:dyDescent="0.25">
      <c r="A3816" s="245"/>
      <c r="B3816" s="254"/>
      <c r="C3816" s="245"/>
      <c r="D3816"/>
      <c r="E3816" s="245"/>
      <c r="F3816" s="245"/>
      <c r="G3816" s="245"/>
      <c r="H3816" s="245"/>
      <c r="I3816" s="245"/>
    </row>
    <row r="3817" spans="1:9" x14ac:dyDescent="0.25">
      <c r="A3817" s="245"/>
      <c r="B3817" s="254"/>
      <c r="C3817" s="245"/>
      <c r="D3817"/>
      <c r="E3817" s="245"/>
      <c r="F3817" s="245"/>
      <c r="G3817" s="245"/>
      <c r="H3817" s="245"/>
      <c r="I3817" s="245"/>
    </row>
    <row r="3818" spans="1:9" x14ac:dyDescent="0.25">
      <c r="A3818" s="245"/>
      <c r="B3818" s="254"/>
      <c r="C3818" s="245"/>
      <c r="D3818"/>
      <c r="E3818" s="245"/>
      <c r="F3818" s="245"/>
      <c r="G3818" s="245"/>
      <c r="H3818" s="245"/>
      <c r="I3818" s="245"/>
    </row>
    <row r="3819" spans="1:9" x14ac:dyDescent="0.25">
      <c r="A3819" s="245"/>
      <c r="B3819" s="254"/>
      <c r="C3819" s="245"/>
      <c r="D3819"/>
      <c r="E3819" s="245"/>
      <c r="F3819" s="245"/>
      <c r="G3819" s="245"/>
      <c r="H3819" s="245"/>
      <c r="I3819" s="245"/>
    </row>
    <row r="3820" spans="1:9" x14ac:dyDescent="0.25">
      <c r="A3820" s="245"/>
      <c r="B3820" s="254"/>
      <c r="C3820" s="245"/>
      <c r="D3820"/>
      <c r="E3820" s="245"/>
      <c r="F3820" s="245"/>
      <c r="G3820" s="245"/>
      <c r="H3820" s="245"/>
      <c r="I3820" s="245"/>
    </row>
    <row r="3821" spans="1:9" x14ac:dyDescent="0.25">
      <c r="A3821" s="245"/>
      <c r="B3821" s="254"/>
      <c r="C3821" s="245"/>
      <c r="D3821"/>
      <c r="E3821" s="245"/>
      <c r="F3821" s="245"/>
      <c r="G3821" s="245"/>
      <c r="H3821" s="245"/>
      <c r="I3821" s="245"/>
    </row>
    <row r="3822" spans="1:9" x14ac:dyDescent="0.25">
      <c r="A3822" s="245"/>
      <c r="B3822" s="254"/>
      <c r="C3822" s="245"/>
      <c r="D3822"/>
      <c r="E3822" s="245"/>
      <c r="F3822" s="245"/>
      <c r="G3822" s="245"/>
      <c r="H3822" s="245"/>
      <c r="I3822" s="245"/>
    </row>
    <row r="3823" spans="1:9" x14ac:dyDescent="0.25">
      <c r="A3823" s="245"/>
      <c r="B3823" s="254"/>
      <c r="C3823" s="245"/>
      <c r="D3823"/>
      <c r="E3823" s="245"/>
      <c r="F3823" s="245"/>
      <c r="G3823" s="245"/>
      <c r="H3823" s="245"/>
      <c r="I3823" s="245"/>
    </row>
    <row r="3824" spans="1:9" x14ac:dyDescent="0.25">
      <c r="A3824" s="245"/>
      <c r="B3824" s="254"/>
      <c r="C3824" s="245"/>
      <c r="D3824"/>
      <c r="E3824" s="245"/>
      <c r="F3824" s="245"/>
      <c r="G3824" s="245"/>
      <c r="H3824" s="245"/>
      <c r="I3824" s="245"/>
    </row>
    <row r="3825" spans="1:9" x14ac:dyDescent="0.25">
      <c r="A3825" s="245"/>
      <c r="B3825" s="254"/>
      <c r="C3825" s="245"/>
      <c r="D3825"/>
      <c r="E3825" s="245"/>
      <c r="F3825" s="245"/>
      <c r="G3825" s="245"/>
      <c r="H3825" s="245"/>
      <c r="I3825" s="245"/>
    </row>
    <row r="3826" spans="1:9" x14ac:dyDescent="0.25">
      <c r="A3826" s="245"/>
      <c r="B3826" s="254"/>
      <c r="C3826" s="245"/>
      <c r="D3826"/>
      <c r="E3826" s="245"/>
      <c r="F3826" s="245"/>
      <c r="G3826" s="245"/>
      <c r="H3826" s="245"/>
      <c r="I3826" s="245"/>
    </row>
    <row r="3827" spans="1:9" x14ac:dyDescent="0.25">
      <c r="A3827" s="245"/>
      <c r="B3827" s="254"/>
      <c r="C3827" s="245"/>
      <c r="D3827"/>
      <c r="E3827" s="245"/>
      <c r="F3827" s="245"/>
      <c r="G3827" s="245"/>
      <c r="H3827" s="245"/>
      <c r="I3827" s="245"/>
    </row>
    <row r="3828" spans="1:9" x14ac:dyDescent="0.25">
      <c r="A3828" s="245"/>
      <c r="B3828" s="254"/>
      <c r="C3828" s="245"/>
      <c r="D3828"/>
      <c r="E3828" s="245"/>
      <c r="F3828" s="245"/>
      <c r="G3828" s="245"/>
      <c r="H3828" s="245"/>
      <c r="I3828" s="245"/>
    </row>
    <row r="3829" spans="1:9" x14ac:dyDescent="0.25">
      <c r="A3829" s="245"/>
      <c r="B3829" s="254"/>
      <c r="C3829" s="245"/>
      <c r="D3829"/>
      <c r="E3829" s="245"/>
      <c r="F3829" s="245"/>
      <c r="G3829" s="245"/>
      <c r="H3829" s="245"/>
      <c r="I3829" s="245"/>
    </row>
    <row r="3830" spans="1:9" x14ac:dyDescent="0.25">
      <c r="A3830" s="245"/>
      <c r="B3830" s="254"/>
      <c r="C3830" s="245"/>
      <c r="D3830"/>
      <c r="E3830" s="245"/>
      <c r="F3830" s="245"/>
      <c r="G3830" s="245"/>
      <c r="H3830" s="245"/>
      <c r="I3830" s="245"/>
    </row>
    <row r="3831" spans="1:9" x14ac:dyDescent="0.25">
      <c r="A3831" s="245"/>
      <c r="B3831" s="254"/>
      <c r="C3831" s="245"/>
      <c r="D3831"/>
      <c r="E3831" s="245"/>
      <c r="F3831" s="245"/>
      <c r="G3831" s="245"/>
      <c r="H3831" s="245"/>
      <c r="I3831" s="245"/>
    </row>
    <row r="3832" spans="1:9" x14ac:dyDescent="0.25">
      <c r="A3832" s="245"/>
      <c r="B3832" s="254"/>
      <c r="C3832" s="245"/>
      <c r="D3832"/>
      <c r="E3832" s="245"/>
      <c r="F3832" s="245"/>
      <c r="G3832" s="245"/>
      <c r="H3832" s="245"/>
      <c r="I3832" s="245"/>
    </row>
    <row r="3833" spans="1:9" x14ac:dyDescent="0.25">
      <c r="A3833" s="245"/>
      <c r="B3833" s="254"/>
      <c r="C3833" s="245"/>
      <c r="D3833"/>
      <c r="E3833" s="245"/>
      <c r="F3833" s="245"/>
      <c r="G3833" s="245"/>
      <c r="H3833" s="245"/>
      <c r="I3833" s="245"/>
    </row>
    <row r="3834" spans="1:9" x14ac:dyDescent="0.25">
      <c r="A3834" s="245"/>
      <c r="B3834" s="254"/>
      <c r="C3834" s="245"/>
      <c r="D3834"/>
      <c r="E3834" s="245"/>
      <c r="F3834" s="245"/>
      <c r="G3834" s="245"/>
      <c r="H3834" s="245"/>
      <c r="I3834" s="245"/>
    </row>
    <row r="3835" spans="1:9" x14ac:dyDescent="0.25">
      <c r="A3835" s="245"/>
      <c r="B3835" s="254"/>
      <c r="C3835" s="245"/>
      <c r="D3835"/>
      <c r="E3835" s="245"/>
      <c r="F3835" s="245"/>
      <c r="G3835" s="245"/>
      <c r="H3835" s="245"/>
      <c r="I3835" s="245"/>
    </row>
    <row r="3836" spans="1:9" x14ac:dyDescent="0.25">
      <c r="A3836" s="245"/>
      <c r="B3836" s="254"/>
      <c r="C3836" s="245"/>
      <c r="D3836"/>
      <c r="E3836" s="245"/>
      <c r="F3836" s="245"/>
      <c r="G3836" s="245"/>
      <c r="H3836" s="245"/>
      <c r="I3836" s="245"/>
    </row>
    <row r="3837" spans="1:9" x14ac:dyDescent="0.25">
      <c r="A3837" s="245"/>
      <c r="B3837" s="254"/>
      <c r="C3837" s="245"/>
      <c r="D3837"/>
      <c r="E3837" s="245"/>
      <c r="F3837" s="245"/>
      <c r="G3837" s="245"/>
      <c r="H3837" s="245"/>
      <c r="I3837" s="245"/>
    </row>
    <row r="3838" spans="1:9" x14ac:dyDescent="0.25">
      <c r="A3838" s="245"/>
      <c r="B3838" s="254"/>
      <c r="C3838" s="245"/>
      <c r="D3838"/>
      <c r="E3838" s="245"/>
      <c r="F3838" s="245"/>
      <c r="G3838" s="245"/>
      <c r="H3838" s="245"/>
      <c r="I3838" s="245"/>
    </row>
    <row r="3839" spans="1:9" x14ac:dyDescent="0.25">
      <c r="A3839" s="245"/>
      <c r="B3839" s="254"/>
      <c r="C3839" s="245"/>
      <c r="D3839"/>
      <c r="E3839" s="245"/>
      <c r="F3839" s="245"/>
      <c r="G3839" s="245"/>
      <c r="H3839" s="245"/>
      <c r="I3839" s="245"/>
    </row>
    <row r="3840" spans="1:9" x14ac:dyDescent="0.25">
      <c r="A3840" s="245"/>
      <c r="B3840" s="254"/>
      <c r="C3840" s="245"/>
      <c r="D3840"/>
      <c r="E3840" s="245"/>
      <c r="F3840" s="245"/>
      <c r="G3840" s="245"/>
      <c r="H3840" s="245"/>
      <c r="I3840" s="245"/>
    </row>
    <row r="3841" spans="1:9" x14ac:dyDescent="0.25">
      <c r="A3841" s="245"/>
      <c r="B3841" s="254"/>
      <c r="C3841" s="245"/>
      <c r="D3841"/>
      <c r="E3841" s="245"/>
      <c r="F3841" s="245"/>
      <c r="G3841" s="245"/>
      <c r="H3841" s="245"/>
      <c r="I3841" s="245"/>
    </row>
    <row r="3842" spans="1:9" x14ac:dyDescent="0.25">
      <c r="A3842" s="245"/>
      <c r="B3842" s="254"/>
      <c r="C3842" s="245"/>
      <c r="D3842"/>
      <c r="E3842" s="245"/>
      <c r="F3842" s="245"/>
      <c r="G3842" s="245"/>
      <c r="H3842" s="245"/>
      <c r="I3842" s="245"/>
    </row>
    <row r="3843" spans="1:9" x14ac:dyDescent="0.25">
      <c r="A3843" s="245"/>
      <c r="B3843" s="254"/>
      <c r="C3843" s="245"/>
      <c r="D3843"/>
      <c r="E3843" s="245"/>
      <c r="F3843" s="245"/>
      <c r="G3843" s="245"/>
      <c r="H3843" s="245"/>
      <c r="I3843" s="245"/>
    </row>
    <row r="3844" spans="1:9" x14ac:dyDescent="0.25">
      <c r="A3844" s="245"/>
      <c r="B3844" s="254"/>
      <c r="C3844" s="245"/>
      <c r="D3844"/>
      <c r="E3844" s="245"/>
      <c r="F3844" s="245"/>
      <c r="G3844" s="245"/>
      <c r="H3844" s="245"/>
      <c r="I3844" s="245"/>
    </row>
    <row r="3845" spans="1:9" x14ac:dyDescent="0.25">
      <c r="A3845" s="245"/>
      <c r="B3845" s="254"/>
      <c r="C3845" s="245"/>
      <c r="D3845"/>
      <c r="E3845" s="245"/>
      <c r="F3845" s="245"/>
      <c r="G3845" s="245"/>
      <c r="H3845" s="245"/>
      <c r="I3845" s="245"/>
    </row>
    <row r="3846" spans="1:9" x14ac:dyDescent="0.25">
      <c r="A3846" s="245"/>
      <c r="B3846" s="254"/>
      <c r="C3846" s="245"/>
      <c r="D3846"/>
      <c r="E3846" s="245"/>
      <c r="F3846" s="245"/>
      <c r="G3846" s="245"/>
      <c r="H3846" s="245"/>
      <c r="I3846" s="245"/>
    </row>
    <row r="3847" spans="1:9" x14ac:dyDescent="0.25">
      <c r="A3847" s="245"/>
      <c r="B3847" s="254"/>
      <c r="C3847" s="245"/>
      <c r="D3847"/>
      <c r="E3847" s="245"/>
      <c r="F3847" s="245"/>
      <c r="G3847" s="245"/>
      <c r="H3847" s="245"/>
      <c r="I3847" s="245"/>
    </row>
    <row r="3848" spans="1:9" x14ac:dyDescent="0.25">
      <c r="A3848" s="245"/>
      <c r="B3848" s="254"/>
      <c r="C3848" s="245"/>
      <c r="D3848"/>
      <c r="E3848" s="245"/>
      <c r="F3848" s="245"/>
      <c r="G3848" s="245"/>
      <c r="H3848" s="245"/>
      <c r="I3848" s="245"/>
    </row>
    <row r="3849" spans="1:9" x14ac:dyDescent="0.25">
      <c r="A3849" s="245"/>
      <c r="B3849" s="254"/>
      <c r="C3849" s="245"/>
      <c r="D3849"/>
      <c r="E3849" s="245"/>
      <c r="F3849" s="245"/>
      <c r="G3849" s="245"/>
      <c r="H3849" s="245"/>
      <c r="I3849" s="245"/>
    </row>
    <row r="3850" spans="1:9" x14ac:dyDescent="0.25">
      <c r="A3850" s="245"/>
      <c r="B3850" s="254"/>
      <c r="C3850" s="245"/>
      <c r="D3850"/>
      <c r="E3850" s="245"/>
      <c r="F3850" s="245"/>
      <c r="G3850" s="245"/>
      <c r="H3850" s="245"/>
      <c r="I3850" s="245"/>
    </row>
    <row r="3851" spans="1:9" x14ac:dyDescent="0.25">
      <c r="A3851" s="245"/>
      <c r="B3851" s="254"/>
      <c r="C3851" s="245"/>
      <c r="D3851"/>
      <c r="E3851" s="245"/>
      <c r="F3851" s="245"/>
      <c r="G3851" s="245"/>
      <c r="H3851" s="245"/>
      <c r="I3851" s="245"/>
    </row>
    <row r="3852" spans="1:9" x14ac:dyDescent="0.25">
      <c r="A3852" s="245"/>
      <c r="B3852" s="254"/>
      <c r="C3852" s="245"/>
      <c r="D3852"/>
      <c r="E3852" s="245"/>
      <c r="F3852" s="245"/>
      <c r="G3852" s="245"/>
      <c r="H3852" s="245"/>
      <c r="I3852" s="245"/>
    </row>
    <row r="3853" spans="1:9" x14ac:dyDescent="0.25">
      <c r="A3853" s="245"/>
      <c r="B3853" s="254"/>
      <c r="C3853" s="245"/>
      <c r="D3853"/>
      <c r="E3853" s="245"/>
      <c r="F3853" s="245"/>
      <c r="G3853" s="245"/>
      <c r="H3853" s="245"/>
      <c r="I3853" s="245"/>
    </row>
    <row r="3854" spans="1:9" x14ac:dyDescent="0.25">
      <c r="A3854" s="245"/>
      <c r="B3854" s="254"/>
      <c r="C3854" s="245"/>
      <c r="D3854"/>
      <c r="E3854" s="245"/>
      <c r="F3854" s="245"/>
      <c r="G3854" s="245"/>
      <c r="H3854" s="245"/>
      <c r="I3854" s="245"/>
    </row>
    <row r="3855" spans="1:9" x14ac:dyDescent="0.25">
      <c r="A3855" s="245"/>
      <c r="B3855" s="254"/>
      <c r="C3855" s="245"/>
      <c r="D3855"/>
      <c r="E3855" s="245"/>
      <c r="F3855" s="245"/>
      <c r="G3855" s="245"/>
      <c r="H3855" s="245"/>
      <c r="I3855" s="245"/>
    </row>
    <row r="3856" spans="1:9" x14ac:dyDescent="0.25">
      <c r="A3856" s="245"/>
      <c r="B3856" s="254"/>
      <c r="C3856" s="245"/>
      <c r="D3856"/>
      <c r="E3856" s="245"/>
      <c r="F3856" s="245"/>
      <c r="G3856" s="245"/>
      <c r="H3856" s="245"/>
      <c r="I3856" s="245"/>
    </row>
    <row r="3857" spans="1:9" x14ac:dyDescent="0.25">
      <c r="A3857" s="245"/>
      <c r="B3857" s="254"/>
      <c r="C3857" s="245"/>
      <c r="D3857"/>
      <c r="E3857" s="245"/>
      <c r="F3857" s="245"/>
      <c r="G3857" s="245"/>
      <c r="H3857" s="245"/>
      <c r="I3857" s="245"/>
    </row>
    <row r="3858" spans="1:9" x14ac:dyDescent="0.25">
      <c r="A3858" s="245"/>
      <c r="B3858" s="254"/>
      <c r="C3858" s="245"/>
      <c r="D3858"/>
      <c r="E3858" s="245"/>
      <c r="F3858" s="245"/>
      <c r="G3858" s="245"/>
      <c r="H3858" s="245"/>
      <c r="I3858" s="245"/>
    </row>
    <row r="3859" spans="1:9" x14ac:dyDescent="0.25">
      <c r="A3859" s="245"/>
      <c r="B3859" s="254"/>
      <c r="C3859" s="245"/>
      <c r="D3859"/>
      <c r="E3859" s="245"/>
      <c r="F3859" s="245"/>
      <c r="G3859" s="245"/>
      <c r="H3859" s="245"/>
      <c r="I3859" s="245"/>
    </row>
    <row r="3860" spans="1:9" x14ac:dyDescent="0.25">
      <c r="A3860" s="245"/>
      <c r="B3860" s="254"/>
      <c r="C3860" s="245"/>
      <c r="D3860"/>
      <c r="E3860" s="245"/>
      <c r="F3860" s="245"/>
      <c r="G3860" s="245"/>
      <c r="H3860" s="245"/>
      <c r="I3860" s="245"/>
    </row>
    <row r="3861" spans="1:9" x14ac:dyDescent="0.25">
      <c r="A3861" s="245"/>
      <c r="B3861" s="254"/>
      <c r="C3861" s="245"/>
      <c r="D3861"/>
      <c r="E3861" s="245"/>
      <c r="F3861" s="245"/>
      <c r="G3861" s="245"/>
      <c r="H3861" s="245"/>
      <c r="I3861" s="245"/>
    </row>
    <row r="3862" spans="1:9" x14ac:dyDescent="0.25">
      <c r="A3862" s="245"/>
      <c r="B3862" s="254"/>
      <c r="C3862" s="245"/>
      <c r="D3862"/>
      <c r="E3862" s="245"/>
      <c r="F3862" s="245"/>
      <c r="G3862" s="245"/>
      <c r="H3862" s="245"/>
      <c r="I3862" s="245"/>
    </row>
    <row r="3863" spans="1:9" x14ac:dyDescent="0.25">
      <c r="A3863" s="245"/>
      <c r="B3863" s="254"/>
      <c r="C3863" s="245"/>
      <c r="D3863"/>
      <c r="E3863" s="245"/>
      <c r="F3863" s="245"/>
      <c r="G3863" s="245"/>
      <c r="H3863" s="245"/>
      <c r="I3863" s="245"/>
    </row>
    <row r="3864" spans="1:9" x14ac:dyDescent="0.25">
      <c r="A3864" s="245"/>
      <c r="B3864" s="254"/>
      <c r="C3864" s="245"/>
      <c r="D3864"/>
      <c r="E3864" s="245"/>
      <c r="F3864" s="245"/>
      <c r="G3864" s="245"/>
      <c r="H3864" s="245"/>
      <c r="I3864" s="245"/>
    </row>
    <row r="3865" spans="1:9" x14ac:dyDescent="0.25">
      <c r="A3865" s="245"/>
      <c r="B3865" s="254"/>
      <c r="C3865" s="245"/>
      <c r="D3865"/>
      <c r="E3865" s="245"/>
      <c r="F3865" s="245"/>
      <c r="G3865" s="245"/>
      <c r="H3865" s="245"/>
      <c r="I3865" s="245"/>
    </row>
    <row r="3866" spans="1:9" x14ac:dyDescent="0.25">
      <c r="A3866" s="245"/>
      <c r="B3866" s="254"/>
      <c r="C3866" s="245"/>
      <c r="D3866"/>
      <c r="E3866" s="245"/>
      <c r="F3866" s="245"/>
      <c r="G3866" s="245"/>
      <c r="H3866" s="245"/>
      <c r="I3866" s="245"/>
    </row>
    <row r="3867" spans="1:9" x14ac:dyDescent="0.25">
      <c r="A3867" s="245"/>
      <c r="B3867" s="254"/>
      <c r="C3867" s="245"/>
      <c r="D3867"/>
      <c r="E3867" s="245"/>
      <c r="F3867" s="245"/>
      <c r="G3867" s="245"/>
      <c r="H3867" s="245"/>
      <c r="I3867" s="245"/>
    </row>
    <row r="3868" spans="1:9" x14ac:dyDescent="0.25">
      <c r="A3868" s="245"/>
      <c r="B3868" s="254"/>
      <c r="C3868" s="245"/>
      <c r="D3868"/>
      <c r="E3868" s="245"/>
      <c r="F3868" s="245"/>
      <c r="G3868" s="245"/>
      <c r="H3868" s="245"/>
      <c r="I3868" s="245"/>
    </row>
    <row r="3869" spans="1:9" x14ac:dyDescent="0.25">
      <c r="A3869" s="245"/>
      <c r="B3869" s="254"/>
      <c r="C3869" s="245"/>
      <c r="D3869"/>
      <c r="E3869" s="245"/>
      <c r="F3869" s="245"/>
      <c r="G3869" s="245"/>
      <c r="H3869" s="245"/>
      <c r="I3869" s="245"/>
    </row>
    <row r="3870" spans="1:9" x14ac:dyDescent="0.25">
      <c r="A3870" s="245"/>
      <c r="B3870" s="254"/>
      <c r="C3870" s="245"/>
      <c r="D3870"/>
      <c r="E3870" s="245"/>
      <c r="F3870" s="245"/>
      <c r="G3870" s="245"/>
      <c r="H3870" s="245"/>
      <c r="I3870" s="245"/>
    </row>
    <row r="3871" spans="1:9" x14ac:dyDescent="0.25">
      <c r="A3871" s="245"/>
      <c r="B3871" s="254"/>
      <c r="C3871" s="245"/>
      <c r="D3871"/>
      <c r="E3871" s="245"/>
      <c r="F3871" s="245"/>
      <c r="G3871" s="245"/>
      <c r="H3871" s="245"/>
      <c r="I3871" s="245"/>
    </row>
    <row r="3872" spans="1:9" x14ac:dyDescent="0.25">
      <c r="A3872" s="245"/>
      <c r="B3872" s="254"/>
      <c r="C3872" s="245"/>
      <c r="D3872"/>
      <c r="E3872" s="245"/>
      <c r="F3872" s="245"/>
      <c r="G3872" s="245"/>
      <c r="H3872" s="245"/>
      <c r="I3872" s="245"/>
    </row>
    <row r="3873" spans="1:9" x14ac:dyDescent="0.25">
      <c r="A3873" s="245"/>
      <c r="B3873" s="254"/>
      <c r="C3873" s="245"/>
      <c r="D3873"/>
      <c r="E3873" s="245"/>
      <c r="F3873" s="245"/>
      <c r="G3873" s="245"/>
      <c r="H3873" s="245"/>
      <c r="I3873" s="245"/>
    </row>
    <row r="3874" spans="1:9" x14ac:dyDescent="0.25">
      <c r="A3874" s="245"/>
      <c r="B3874" s="254"/>
      <c r="C3874" s="245"/>
      <c r="D3874"/>
      <c r="E3874" s="245"/>
      <c r="F3874" s="245"/>
      <c r="G3874" s="245"/>
      <c r="H3874" s="245"/>
      <c r="I3874" s="245"/>
    </row>
    <row r="3875" spans="1:9" x14ac:dyDescent="0.25">
      <c r="A3875" s="245"/>
      <c r="B3875" s="254"/>
      <c r="C3875" s="245"/>
      <c r="D3875"/>
      <c r="E3875" s="245"/>
      <c r="F3875" s="245"/>
      <c r="G3875" s="245"/>
      <c r="H3875" s="245"/>
      <c r="I3875" s="245"/>
    </row>
    <row r="3876" spans="1:9" x14ac:dyDescent="0.25">
      <c r="A3876" s="245"/>
      <c r="B3876" s="254"/>
      <c r="C3876" s="245"/>
      <c r="D3876"/>
      <c r="E3876" s="245"/>
      <c r="F3876" s="245"/>
      <c r="G3876" s="245"/>
      <c r="H3876" s="245"/>
      <c r="I3876" s="245"/>
    </row>
    <row r="3877" spans="1:9" x14ac:dyDescent="0.25">
      <c r="A3877" s="245"/>
      <c r="B3877" s="254"/>
      <c r="C3877" s="245"/>
      <c r="D3877"/>
      <c r="E3877" s="245"/>
      <c r="F3877" s="245"/>
      <c r="G3877" s="245"/>
      <c r="H3877" s="245"/>
      <c r="I3877" s="245"/>
    </row>
    <row r="3878" spans="1:9" x14ac:dyDescent="0.25">
      <c r="A3878" s="245"/>
      <c r="B3878" s="254"/>
      <c r="C3878" s="245"/>
      <c r="D3878"/>
      <c r="E3878" s="245"/>
      <c r="F3878" s="245"/>
      <c r="G3878" s="245"/>
      <c r="H3878" s="245"/>
      <c r="I3878" s="245"/>
    </row>
    <row r="3879" spans="1:9" x14ac:dyDescent="0.25">
      <c r="A3879" s="245"/>
      <c r="B3879" s="254"/>
      <c r="C3879" s="245"/>
      <c r="D3879"/>
      <c r="E3879" s="245"/>
      <c r="F3879" s="245"/>
      <c r="G3879" s="245"/>
      <c r="H3879" s="245"/>
      <c r="I3879" s="245"/>
    </row>
    <row r="3880" spans="1:9" x14ac:dyDescent="0.25">
      <c r="A3880" s="245"/>
      <c r="B3880" s="254"/>
      <c r="C3880" s="245"/>
      <c r="D3880"/>
      <c r="E3880" s="245"/>
      <c r="F3880" s="245"/>
      <c r="G3880" s="245"/>
      <c r="H3880" s="245"/>
      <c r="I3880" s="245"/>
    </row>
    <row r="3881" spans="1:9" x14ac:dyDescent="0.25">
      <c r="A3881" s="245"/>
      <c r="B3881" s="254"/>
      <c r="C3881" s="245"/>
      <c r="D3881"/>
      <c r="E3881" s="245"/>
      <c r="F3881" s="245"/>
      <c r="G3881" s="245"/>
      <c r="H3881" s="245"/>
      <c r="I3881" s="245"/>
    </row>
    <row r="3882" spans="1:9" x14ac:dyDescent="0.25">
      <c r="A3882" s="245"/>
      <c r="B3882" s="254"/>
      <c r="C3882" s="245"/>
      <c r="D3882"/>
      <c r="E3882" s="245"/>
      <c r="F3882" s="245"/>
      <c r="G3882" s="245"/>
      <c r="H3882" s="245"/>
      <c r="I3882" s="245"/>
    </row>
    <row r="3883" spans="1:9" x14ac:dyDescent="0.25">
      <c r="A3883" s="245"/>
      <c r="B3883" s="254"/>
      <c r="C3883" s="245"/>
      <c r="D3883"/>
      <c r="E3883" s="245"/>
      <c r="F3883" s="245"/>
      <c r="G3883" s="245"/>
      <c r="H3883" s="245"/>
      <c r="I3883" s="245"/>
    </row>
    <row r="3884" spans="1:9" x14ac:dyDescent="0.25">
      <c r="A3884" s="245"/>
      <c r="B3884" s="254"/>
      <c r="C3884" s="245"/>
      <c r="D3884"/>
      <c r="E3884" s="245"/>
      <c r="F3884" s="245"/>
      <c r="G3884" s="245"/>
      <c r="H3884" s="245"/>
      <c r="I3884" s="245"/>
    </row>
    <row r="3885" spans="1:9" x14ac:dyDescent="0.25">
      <c r="A3885" s="245"/>
      <c r="B3885" s="254"/>
      <c r="C3885" s="245"/>
      <c r="D3885"/>
      <c r="E3885" s="245"/>
      <c r="F3885" s="245"/>
      <c r="G3885" s="245"/>
      <c r="H3885" s="245"/>
      <c r="I3885" s="245"/>
    </row>
    <row r="3886" spans="1:9" x14ac:dyDescent="0.25">
      <c r="A3886" s="245"/>
      <c r="B3886" s="254"/>
      <c r="C3886" s="245"/>
      <c r="D3886"/>
      <c r="E3886" s="245"/>
      <c r="F3886" s="245"/>
      <c r="G3886" s="245"/>
      <c r="H3886" s="245"/>
      <c r="I3886" s="245"/>
    </row>
    <row r="3887" spans="1:9" x14ac:dyDescent="0.25">
      <c r="A3887" s="245"/>
      <c r="B3887" s="254"/>
      <c r="C3887" s="245"/>
      <c r="D3887"/>
      <c r="E3887" s="245"/>
      <c r="F3887" s="245"/>
      <c r="G3887" s="245"/>
      <c r="H3887" s="245"/>
      <c r="I3887" s="245"/>
    </row>
    <row r="3888" spans="1:9" x14ac:dyDescent="0.25">
      <c r="A3888" s="245"/>
      <c r="B3888" s="254"/>
      <c r="C3888" s="245"/>
      <c r="D3888"/>
      <c r="E3888" s="245"/>
      <c r="F3888" s="245"/>
      <c r="G3888" s="245"/>
      <c r="H3888" s="245"/>
      <c r="I3888" s="245"/>
    </row>
    <row r="3889" spans="1:9" x14ac:dyDescent="0.25">
      <c r="A3889" s="245"/>
      <c r="B3889" s="254"/>
      <c r="C3889" s="245"/>
      <c r="D3889"/>
      <c r="E3889" s="245"/>
      <c r="F3889" s="245"/>
      <c r="G3889" s="245"/>
      <c r="H3889" s="245"/>
      <c r="I3889" s="245"/>
    </row>
    <row r="3890" spans="1:9" x14ac:dyDescent="0.25">
      <c r="A3890" s="245"/>
      <c r="B3890" s="254"/>
      <c r="C3890" s="245"/>
      <c r="D3890"/>
      <c r="E3890" s="245"/>
      <c r="F3890" s="245"/>
      <c r="G3890" s="245"/>
      <c r="H3890" s="245"/>
      <c r="I3890" s="245"/>
    </row>
    <row r="3891" spans="1:9" x14ac:dyDescent="0.25">
      <c r="A3891" s="245"/>
      <c r="B3891" s="254"/>
      <c r="C3891" s="245"/>
      <c r="D3891"/>
      <c r="E3891" s="245"/>
      <c r="F3891" s="245"/>
      <c r="G3891" s="245"/>
      <c r="H3891" s="245"/>
      <c r="I3891" s="245"/>
    </row>
    <row r="3892" spans="1:9" x14ac:dyDescent="0.25">
      <c r="A3892" s="245"/>
      <c r="B3892" s="254"/>
      <c r="C3892" s="245"/>
      <c r="D3892"/>
      <c r="E3892" s="245"/>
      <c r="F3892" s="245"/>
      <c r="G3892" s="245"/>
      <c r="H3892" s="245"/>
      <c r="I3892" s="245"/>
    </row>
    <row r="3893" spans="1:9" x14ac:dyDescent="0.25">
      <c r="A3893" s="245"/>
      <c r="B3893" s="254"/>
      <c r="C3893" s="245"/>
      <c r="D3893"/>
      <c r="E3893" s="245"/>
      <c r="F3893" s="245"/>
      <c r="G3893" s="245"/>
      <c r="H3893" s="245"/>
      <c r="I3893" s="245"/>
    </row>
    <row r="3894" spans="1:9" x14ac:dyDescent="0.25">
      <c r="A3894" s="245"/>
      <c r="B3894" s="254"/>
      <c r="C3894" s="245"/>
      <c r="D3894"/>
      <c r="E3894" s="245"/>
      <c r="F3894" s="245"/>
      <c r="G3894" s="245"/>
      <c r="H3894" s="245"/>
      <c r="I3894" s="245"/>
    </row>
    <row r="3895" spans="1:9" x14ac:dyDescent="0.25">
      <c r="A3895" s="245"/>
      <c r="B3895" s="254"/>
      <c r="C3895" s="245"/>
      <c r="D3895"/>
      <c r="E3895" s="245"/>
      <c r="F3895" s="245"/>
      <c r="G3895" s="245"/>
      <c r="H3895" s="245"/>
      <c r="I3895" s="245"/>
    </row>
    <row r="3896" spans="1:9" x14ac:dyDescent="0.25">
      <c r="A3896" s="245"/>
      <c r="B3896" s="254"/>
      <c r="C3896" s="245"/>
      <c r="D3896"/>
      <c r="E3896" s="245"/>
      <c r="F3896" s="245"/>
      <c r="G3896" s="245"/>
      <c r="H3896" s="245"/>
      <c r="I3896" s="245"/>
    </row>
    <row r="3897" spans="1:9" x14ac:dyDescent="0.25">
      <c r="A3897" s="245"/>
      <c r="B3897" s="254"/>
      <c r="C3897" s="245"/>
      <c r="D3897"/>
      <c r="E3897" s="245"/>
      <c r="F3897" s="245"/>
      <c r="G3897" s="245"/>
      <c r="H3897" s="245"/>
      <c r="I3897" s="245"/>
    </row>
    <row r="3898" spans="1:9" x14ac:dyDescent="0.25">
      <c r="A3898" s="245"/>
      <c r="B3898" s="254"/>
      <c r="C3898" s="245"/>
      <c r="D3898"/>
      <c r="E3898" s="245"/>
      <c r="F3898" s="245"/>
      <c r="G3898" s="245"/>
      <c r="H3898" s="245"/>
      <c r="I3898" s="245"/>
    </row>
    <row r="3899" spans="1:9" x14ac:dyDescent="0.25">
      <c r="A3899" s="245"/>
      <c r="B3899" s="254"/>
      <c r="C3899" s="245"/>
      <c r="D3899"/>
      <c r="E3899" s="245"/>
      <c r="F3899" s="245"/>
      <c r="G3899" s="245"/>
      <c r="H3899" s="245"/>
      <c r="I3899" s="245"/>
    </row>
    <row r="3900" spans="1:9" x14ac:dyDescent="0.25">
      <c r="A3900" s="245"/>
      <c r="B3900" s="254"/>
      <c r="C3900" s="245"/>
      <c r="D3900"/>
      <c r="E3900" s="245"/>
      <c r="F3900" s="245"/>
      <c r="G3900" s="245"/>
      <c r="H3900" s="245"/>
      <c r="I3900" s="245"/>
    </row>
    <row r="3901" spans="1:9" x14ac:dyDescent="0.25">
      <c r="A3901" s="245"/>
      <c r="B3901" s="254"/>
      <c r="C3901" s="245"/>
      <c r="D3901"/>
      <c r="E3901" s="245"/>
      <c r="F3901" s="245"/>
      <c r="G3901" s="245"/>
      <c r="H3901" s="245"/>
      <c r="I3901" s="245"/>
    </row>
    <row r="3902" spans="1:9" x14ac:dyDescent="0.25">
      <c r="A3902" s="245"/>
      <c r="B3902" s="254"/>
      <c r="C3902" s="245"/>
      <c r="D3902"/>
      <c r="E3902" s="245"/>
      <c r="F3902" s="245"/>
      <c r="G3902" s="245"/>
      <c r="H3902" s="245"/>
      <c r="I3902" s="245"/>
    </row>
    <row r="3903" spans="1:9" x14ac:dyDescent="0.25">
      <c r="A3903" s="245"/>
      <c r="B3903" s="254"/>
      <c r="C3903" s="245"/>
      <c r="D3903"/>
      <c r="E3903" s="245"/>
      <c r="F3903" s="245"/>
      <c r="G3903" s="245"/>
      <c r="H3903" s="245"/>
      <c r="I3903" s="245"/>
    </row>
    <row r="3904" spans="1:9" x14ac:dyDescent="0.25">
      <c r="A3904" s="245"/>
      <c r="B3904" s="254"/>
      <c r="C3904" s="245"/>
      <c r="D3904"/>
      <c r="E3904" s="245"/>
      <c r="F3904" s="245"/>
      <c r="G3904" s="245"/>
      <c r="H3904" s="245"/>
      <c r="I3904" s="245"/>
    </row>
    <row r="3905" spans="1:9" x14ac:dyDescent="0.25">
      <c r="A3905" s="245"/>
      <c r="B3905" s="254"/>
      <c r="C3905" s="245"/>
      <c r="D3905"/>
      <c r="E3905" s="245"/>
      <c r="F3905" s="245"/>
      <c r="G3905" s="245"/>
      <c r="H3905" s="245"/>
      <c r="I3905" s="245"/>
    </row>
    <row r="3906" spans="1:9" x14ac:dyDescent="0.25">
      <c r="A3906" s="245"/>
      <c r="B3906" s="254"/>
      <c r="C3906" s="245"/>
      <c r="D3906"/>
      <c r="E3906" s="245"/>
      <c r="F3906" s="245"/>
      <c r="G3906" s="245"/>
      <c r="H3906" s="245"/>
      <c r="I3906" s="245"/>
    </row>
    <row r="3907" spans="1:9" x14ac:dyDescent="0.25">
      <c r="A3907" s="245"/>
      <c r="B3907" s="254"/>
      <c r="C3907" s="245"/>
      <c r="D3907"/>
      <c r="E3907" s="245"/>
      <c r="F3907" s="245"/>
      <c r="G3907" s="245"/>
      <c r="H3907" s="245"/>
      <c r="I3907" s="245"/>
    </row>
    <row r="3908" spans="1:9" x14ac:dyDescent="0.25">
      <c r="A3908" s="245"/>
      <c r="B3908" s="254"/>
      <c r="C3908" s="245"/>
      <c r="D3908"/>
      <c r="E3908" s="245"/>
      <c r="F3908" s="245"/>
      <c r="G3908" s="245"/>
      <c r="H3908" s="245"/>
      <c r="I3908" s="245"/>
    </row>
    <row r="3909" spans="1:9" x14ac:dyDescent="0.25">
      <c r="A3909" s="245"/>
      <c r="B3909" s="254"/>
      <c r="C3909" s="245"/>
      <c r="D3909"/>
      <c r="E3909" s="245"/>
      <c r="F3909" s="245"/>
      <c r="G3909" s="245"/>
      <c r="H3909" s="245"/>
      <c r="I3909" s="245"/>
    </row>
    <row r="3910" spans="1:9" x14ac:dyDescent="0.25">
      <c r="A3910" s="245"/>
      <c r="B3910" s="254"/>
      <c r="C3910" s="245"/>
      <c r="D3910"/>
      <c r="E3910" s="245"/>
      <c r="F3910" s="245"/>
      <c r="G3910" s="245"/>
      <c r="H3910" s="245"/>
      <c r="I3910" s="245"/>
    </row>
    <row r="3911" spans="1:9" x14ac:dyDescent="0.25">
      <c r="A3911" s="245"/>
      <c r="B3911" s="254"/>
      <c r="C3911" s="245"/>
      <c r="D3911"/>
      <c r="E3911" s="245"/>
      <c r="F3911" s="245"/>
      <c r="G3911" s="245"/>
      <c r="H3911" s="245"/>
      <c r="I3911" s="245"/>
    </row>
    <row r="3912" spans="1:9" x14ac:dyDescent="0.25">
      <c r="A3912" s="245"/>
      <c r="B3912" s="254"/>
      <c r="C3912" s="245"/>
      <c r="D3912"/>
      <c r="E3912" s="245"/>
      <c r="F3912" s="245"/>
      <c r="G3912" s="245"/>
      <c r="H3912" s="245"/>
      <c r="I3912" s="245"/>
    </row>
    <row r="3913" spans="1:9" x14ac:dyDescent="0.25">
      <c r="A3913" s="245"/>
      <c r="B3913" s="254"/>
      <c r="C3913" s="245"/>
      <c r="D3913"/>
      <c r="E3913" s="245"/>
      <c r="F3913" s="245"/>
      <c r="G3913" s="245"/>
      <c r="H3913" s="245"/>
      <c r="I3913" s="245"/>
    </row>
    <row r="3914" spans="1:9" x14ac:dyDescent="0.25">
      <c r="A3914" s="245"/>
      <c r="B3914" s="254"/>
      <c r="C3914" s="245"/>
      <c r="D3914"/>
      <c r="E3914" s="245"/>
      <c r="F3914" s="245"/>
      <c r="G3914" s="245"/>
      <c r="H3914" s="245"/>
      <c r="I3914" s="245"/>
    </row>
    <row r="3915" spans="1:9" x14ac:dyDescent="0.25">
      <c r="A3915" s="245"/>
      <c r="B3915" s="254"/>
      <c r="C3915" s="245"/>
      <c r="D3915"/>
      <c r="E3915" s="245"/>
      <c r="F3915" s="245"/>
      <c r="G3915" s="245"/>
      <c r="H3915" s="245"/>
      <c r="I3915" s="245"/>
    </row>
    <row r="3916" spans="1:9" x14ac:dyDescent="0.25">
      <c r="A3916" s="245"/>
      <c r="B3916" s="254"/>
      <c r="C3916" s="245"/>
      <c r="D3916"/>
      <c r="E3916" s="245"/>
      <c r="F3916" s="245"/>
      <c r="G3916" s="245"/>
      <c r="H3916" s="245"/>
      <c r="I3916" s="245"/>
    </row>
    <row r="3917" spans="1:9" x14ac:dyDescent="0.25">
      <c r="A3917" s="245"/>
      <c r="B3917" s="254"/>
      <c r="C3917" s="245"/>
      <c r="D3917"/>
      <c r="E3917" s="245"/>
      <c r="F3917" s="245"/>
      <c r="G3917" s="245"/>
      <c r="H3917" s="245"/>
      <c r="I3917" s="245"/>
    </row>
    <row r="3918" spans="1:9" x14ac:dyDescent="0.25">
      <c r="A3918" s="245"/>
      <c r="B3918" s="254"/>
      <c r="C3918" s="245"/>
      <c r="D3918"/>
      <c r="E3918" s="245"/>
      <c r="F3918" s="245"/>
      <c r="G3918" s="245"/>
      <c r="H3918" s="245"/>
      <c r="I3918" s="245"/>
    </row>
    <row r="3919" spans="1:9" x14ac:dyDescent="0.25">
      <c r="A3919" s="245"/>
      <c r="B3919" s="254"/>
      <c r="C3919" s="245"/>
      <c r="D3919"/>
      <c r="E3919" s="245"/>
      <c r="F3919" s="245"/>
      <c r="G3919" s="245"/>
      <c r="H3919" s="245"/>
      <c r="I3919" s="245"/>
    </row>
    <row r="3920" spans="1:9" x14ac:dyDescent="0.25">
      <c r="A3920" s="245"/>
      <c r="B3920" s="254"/>
      <c r="C3920" s="245"/>
      <c r="D3920"/>
      <c r="E3920" s="245"/>
      <c r="F3920" s="245"/>
      <c r="G3920" s="245"/>
      <c r="H3920" s="245"/>
      <c r="I3920" s="245"/>
    </row>
    <row r="3921" spans="1:9" x14ac:dyDescent="0.25">
      <c r="A3921" s="245"/>
      <c r="B3921" s="254"/>
      <c r="C3921" s="245"/>
      <c r="D3921"/>
      <c r="E3921" s="245"/>
      <c r="F3921" s="245"/>
      <c r="G3921" s="245"/>
      <c r="H3921" s="245"/>
      <c r="I3921" s="245"/>
    </row>
    <row r="3922" spans="1:9" x14ac:dyDescent="0.25">
      <c r="A3922" s="245"/>
      <c r="B3922" s="254"/>
      <c r="C3922" s="245"/>
      <c r="D3922"/>
      <c r="E3922" s="245"/>
      <c r="F3922" s="245"/>
      <c r="G3922" s="245"/>
      <c r="H3922" s="245"/>
      <c r="I3922" s="245"/>
    </row>
    <row r="3923" spans="1:9" x14ac:dyDescent="0.25">
      <c r="A3923" s="245"/>
      <c r="B3923" s="254"/>
      <c r="C3923" s="245"/>
      <c r="D3923"/>
      <c r="E3923" s="245"/>
      <c r="F3923" s="245"/>
      <c r="G3923" s="245"/>
      <c r="H3923" s="245"/>
      <c r="I3923" s="245"/>
    </row>
    <row r="3924" spans="1:9" x14ac:dyDescent="0.25">
      <c r="A3924" s="245"/>
      <c r="B3924" s="254"/>
      <c r="C3924" s="245"/>
      <c r="D3924"/>
      <c r="E3924" s="245"/>
      <c r="F3924" s="245"/>
      <c r="G3924" s="245"/>
      <c r="H3924" s="245"/>
      <c r="I3924" s="245"/>
    </row>
    <row r="3925" spans="1:9" x14ac:dyDescent="0.25">
      <c r="A3925" s="245"/>
      <c r="B3925" s="254"/>
      <c r="C3925" s="245"/>
      <c r="D3925"/>
      <c r="E3925" s="245"/>
      <c r="F3925" s="245"/>
      <c r="G3925" s="245"/>
      <c r="H3925" s="245"/>
      <c r="I3925" s="245"/>
    </row>
    <row r="3926" spans="1:9" x14ac:dyDescent="0.25">
      <c r="A3926" s="245"/>
      <c r="B3926" s="254"/>
      <c r="C3926" s="245"/>
      <c r="D3926"/>
      <c r="E3926" s="245"/>
      <c r="F3926" s="245"/>
      <c r="G3926" s="245"/>
      <c r="H3926" s="245"/>
      <c r="I3926" s="245"/>
    </row>
    <row r="3927" spans="1:9" x14ac:dyDescent="0.25">
      <c r="A3927" s="245"/>
      <c r="B3927" s="254"/>
      <c r="C3927" s="245"/>
      <c r="D3927"/>
      <c r="E3927" s="245"/>
      <c r="F3927" s="245"/>
      <c r="G3927" s="245"/>
      <c r="H3927" s="245"/>
      <c r="I3927" s="245"/>
    </row>
    <row r="3928" spans="1:9" x14ac:dyDescent="0.25">
      <c r="A3928" s="245"/>
      <c r="B3928" s="254"/>
      <c r="C3928" s="245"/>
      <c r="D3928"/>
      <c r="E3928" s="245"/>
      <c r="F3928" s="245"/>
      <c r="G3928" s="245"/>
      <c r="H3928" s="245"/>
      <c r="I3928" s="245"/>
    </row>
    <row r="3929" spans="1:9" x14ac:dyDescent="0.25">
      <c r="A3929" s="245"/>
      <c r="B3929" s="254"/>
      <c r="C3929" s="245"/>
      <c r="D3929"/>
      <c r="E3929" s="245"/>
      <c r="F3929" s="245"/>
      <c r="G3929" s="245"/>
      <c r="H3929" s="245"/>
      <c r="I3929" s="245"/>
    </row>
    <row r="3930" spans="1:9" x14ac:dyDescent="0.25">
      <c r="A3930" s="245"/>
      <c r="B3930" s="254"/>
      <c r="C3930" s="245"/>
      <c r="D3930"/>
      <c r="E3930" s="245"/>
      <c r="F3930" s="245"/>
      <c r="G3930" s="245"/>
      <c r="H3930" s="245"/>
      <c r="I3930" s="245"/>
    </row>
    <row r="3931" spans="1:9" x14ac:dyDescent="0.25">
      <c r="A3931" s="245"/>
      <c r="B3931" s="254"/>
      <c r="C3931" s="245"/>
      <c r="D3931"/>
      <c r="E3931" s="245"/>
      <c r="F3931" s="245"/>
      <c r="G3931" s="245"/>
      <c r="H3931" s="245"/>
      <c r="I3931" s="245"/>
    </row>
    <row r="3932" spans="1:9" x14ac:dyDescent="0.25">
      <c r="A3932" s="245"/>
      <c r="B3932" s="254"/>
      <c r="C3932" s="245"/>
      <c r="D3932"/>
      <c r="E3932" s="245"/>
      <c r="F3932" s="245"/>
      <c r="G3932" s="245"/>
      <c r="H3932" s="245"/>
      <c r="I3932" s="245"/>
    </row>
    <row r="3933" spans="1:9" x14ac:dyDescent="0.25">
      <c r="A3933" s="245"/>
      <c r="B3933" s="254"/>
      <c r="C3933" s="245"/>
      <c r="D3933"/>
      <c r="E3933" s="245"/>
      <c r="F3933" s="245"/>
      <c r="G3933" s="245"/>
      <c r="H3933" s="245"/>
      <c r="I3933" s="245"/>
    </row>
    <row r="3934" spans="1:9" x14ac:dyDescent="0.25">
      <c r="A3934" s="245"/>
      <c r="B3934" s="254"/>
      <c r="C3934" s="245"/>
      <c r="D3934"/>
      <c r="E3934" s="245"/>
      <c r="F3934" s="245"/>
      <c r="G3934" s="245"/>
      <c r="H3934" s="245"/>
      <c r="I3934" s="245"/>
    </row>
    <row r="3935" spans="1:9" x14ac:dyDescent="0.25">
      <c r="A3935" s="245"/>
      <c r="B3935" s="254"/>
      <c r="C3935" s="245"/>
      <c r="D3935"/>
      <c r="E3935" s="245"/>
      <c r="F3935" s="245"/>
      <c r="G3935" s="245"/>
      <c r="H3935" s="245"/>
      <c r="I3935" s="245"/>
    </row>
    <row r="3936" spans="1:9" x14ac:dyDescent="0.25">
      <c r="A3936" s="245"/>
      <c r="B3936" s="254"/>
      <c r="C3936" s="245"/>
      <c r="D3936"/>
      <c r="E3936" s="245"/>
      <c r="F3936" s="245"/>
      <c r="G3936" s="245"/>
      <c r="H3936" s="245"/>
      <c r="I3936" s="245"/>
    </row>
    <row r="3937" spans="1:9" x14ac:dyDescent="0.25">
      <c r="A3937" s="245"/>
      <c r="B3937" s="254"/>
      <c r="C3937" s="245"/>
      <c r="D3937"/>
      <c r="E3937" s="245"/>
      <c r="F3937" s="245"/>
      <c r="G3937" s="245"/>
      <c r="H3937" s="245"/>
      <c r="I3937" s="245"/>
    </row>
    <row r="3938" spans="1:9" x14ac:dyDescent="0.25">
      <c r="A3938" s="245"/>
      <c r="B3938" s="254"/>
      <c r="C3938" s="245"/>
      <c r="D3938"/>
      <c r="E3938" s="245"/>
      <c r="F3938" s="245"/>
      <c r="G3938" s="245"/>
      <c r="H3938" s="245"/>
      <c r="I3938" s="245"/>
    </row>
    <row r="3939" spans="1:9" x14ac:dyDescent="0.25">
      <c r="A3939" s="245"/>
      <c r="B3939" s="254"/>
      <c r="C3939" s="245"/>
      <c r="D3939"/>
      <c r="E3939" s="245"/>
      <c r="F3939" s="245"/>
      <c r="G3939" s="245"/>
      <c r="H3939" s="245"/>
      <c r="I3939" s="245"/>
    </row>
    <row r="3940" spans="1:9" x14ac:dyDescent="0.25">
      <c r="A3940" s="245"/>
      <c r="B3940" s="254"/>
      <c r="C3940" s="245"/>
      <c r="D3940"/>
      <c r="E3940" s="245"/>
      <c r="F3940" s="245"/>
      <c r="G3940" s="245"/>
      <c r="H3940" s="245"/>
      <c r="I3940" s="245"/>
    </row>
    <row r="3941" spans="1:9" x14ac:dyDescent="0.25">
      <c r="A3941" s="245"/>
      <c r="B3941" s="254"/>
      <c r="C3941" s="245"/>
      <c r="D3941"/>
      <c r="E3941" s="245"/>
      <c r="F3941" s="245"/>
      <c r="G3941" s="245"/>
      <c r="H3941" s="245"/>
      <c r="I3941" s="245"/>
    </row>
    <row r="3942" spans="1:9" x14ac:dyDescent="0.25">
      <c r="A3942" s="245"/>
      <c r="B3942" s="254"/>
      <c r="C3942" s="245"/>
      <c r="D3942"/>
      <c r="E3942" s="245"/>
      <c r="F3942" s="245"/>
      <c r="G3942" s="245"/>
      <c r="H3942" s="245"/>
      <c r="I3942" s="245"/>
    </row>
    <row r="3943" spans="1:9" x14ac:dyDescent="0.25">
      <c r="A3943" s="245"/>
      <c r="B3943" s="254"/>
      <c r="C3943" s="245"/>
      <c r="D3943"/>
      <c r="E3943" s="245"/>
      <c r="F3943" s="245"/>
      <c r="G3943" s="245"/>
      <c r="H3943" s="245"/>
      <c r="I3943" s="245"/>
    </row>
    <row r="3944" spans="1:9" x14ac:dyDescent="0.25">
      <c r="A3944" s="245"/>
      <c r="B3944" s="254"/>
      <c r="C3944" s="245"/>
      <c r="D3944"/>
      <c r="E3944" s="245"/>
      <c r="F3944" s="245"/>
      <c r="G3944" s="245"/>
      <c r="H3944" s="245"/>
      <c r="I3944" s="245"/>
    </row>
    <row r="3945" spans="1:9" x14ac:dyDescent="0.25">
      <c r="A3945" s="245"/>
      <c r="B3945" s="254"/>
      <c r="C3945" s="245"/>
      <c r="D3945"/>
      <c r="E3945" s="245"/>
      <c r="F3945" s="245"/>
      <c r="G3945" s="245"/>
      <c r="H3945" s="245"/>
      <c r="I3945" s="245"/>
    </row>
    <row r="3946" spans="1:9" x14ac:dyDescent="0.25">
      <c r="A3946" s="245"/>
      <c r="B3946" s="254"/>
      <c r="C3946" s="245"/>
      <c r="D3946"/>
      <c r="E3946" s="245"/>
      <c r="F3946" s="245"/>
      <c r="G3946" s="245"/>
      <c r="H3946" s="245"/>
      <c r="I3946" s="245"/>
    </row>
    <row r="3947" spans="1:9" x14ac:dyDescent="0.25">
      <c r="A3947" s="245"/>
      <c r="B3947" s="254"/>
      <c r="C3947" s="245"/>
      <c r="D3947"/>
      <c r="E3947" s="245"/>
      <c r="F3947" s="245"/>
      <c r="G3947" s="245"/>
      <c r="H3947" s="245"/>
      <c r="I3947" s="245"/>
    </row>
    <row r="3948" spans="1:9" x14ac:dyDescent="0.25">
      <c r="A3948" s="245"/>
      <c r="B3948" s="254"/>
      <c r="C3948" s="245"/>
      <c r="D3948"/>
      <c r="E3948" s="245"/>
      <c r="F3948" s="245"/>
      <c r="G3948" s="245"/>
      <c r="H3948" s="245"/>
      <c r="I3948" s="245"/>
    </row>
    <row r="3949" spans="1:9" x14ac:dyDescent="0.25">
      <c r="A3949" s="245"/>
      <c r="B3949" s="254"/>
      <c r="C3949" s="245"/>
      <c r="D3949"/>
      <c r="E3949" s="245"/>
      <c r="F3949" s="245"/>
      <c r="G3949" s="245"/>
      <c r="H3949" s="245"/>
      <c r="I3949" s="245"/>
    </row>
    <row r="3950" spans="1:9" x14ac:dyDescent="0.25">
      <c r="A3950" s="245"/>
      <c r="B3950" s="254"/>
      <c r="C3950" s="245"/>
      <c r="D3950"/>
      <c r="E3950" s="245"/>
      <c r="F3950" s="245"/>
      <c r="G3950" s="245"/>
      <c r="H3950" s="245"/>
      <c r="I3950" s="245"/>
    </row>
    <row r="3951" spans="1:9" x14ac:dyDescent="0.25">
      <c r="A3951" s="245"/>
      <c r="B3951" s="254"/>
      <c r="C3951" s="245"/>
      <c r="D3951"/>
      <c r="E3951" s="245"/>
      <c r="F3951" s="245"/>
      <c r="G3951" s="245"/>
      <c r="H3951" s="245"/>
      <c r="I3951" s="245"/>
    </row>
    <row r="3952" spans="1:9" x14ac:dyDescent="0.25">
      <c r="A3952" s="245"/>
      <c r="B3952" s="254"/>
      <c r="C3952" s="245"/>
      <c r="D3952"/>
      <c r="E3952" s="245"/>
      <c r="F3952" s="245"/>
      <c r="G3952" s="245"/>
      <c r="H3952" s="245"/>
      <c r="I3952" s="245"/>
    </row>
    <row r="3953" spans="1:9" x14ac:dyDescent="0.25">
      <c r="A3953" s="245"/>
      <c r="B3953" s="254"/>
      <c r="C3953" s="245"/>
      <c r="D3953"/>
      <c r="E3953" s="245"/>
      <c r="F3953" s="245"/>
      <c r="G3953" s="245"/>
      <c r="H3953" s="245"/>
      <c r="I3953" s="245"/>
    </row>
    <row r="3954" spans="1:9" x14ac:dyDescent="0.25">
      <c r="A3954" s="245"/>
      <c r="B3954" s="254"/>
      <c r="C3954" s="245"/>
      <c r="D3954"/>
      <c r="E3954" s="245"/>
      <c r="F3954" s="245"/>
      <c r="G3954" s="245"/>
      <c r="H3954" s="245"/>
      <c r="I3954" s="245"/>
    </row>
    <row r="3955" spans="1:9" x14ac:dyDescent="0.25">
      <c r="A3955" s="245"/>
      <c r="B3955" s="254"/>
      <c r="C3955" s="245"/>
      <c r="D3955"/>
      <c r="E3955" s="245"/>
      <c r="F3955" s="245"/>
      <c r="G3955" s="245"/>
      <c r="H3955" s="245"/>
      <c r="I3955" s="245"/>
    </row>
    <row r="3956" spans="1:9" x14ac:dyDescent="0.25">
      <c r="A3956" s="245"/>
      <c r="B3956" s="254"/>
      <c r="C3956" s="245"/>
      <c r="D3956"/>
      <c r="E3956" s="245"/>
      <c r="F3956" s="245"/>
      <c r="G3956" s="245"/>
      <c r="H3956" s="245"/>
      <c r="I3956" s="245"/>
    </row>
    <row r="3957" spans="1:9" x14ac:dyDescent="0.25">
      <c r="A3957" s="245"/>
      <c r="B3957" s="254"/>
      <c r="C3957" s="245"/>
      <c r="D3957"/>
      <c r="E3957" s="245"/>
      <c r="F3957" s="245"/>
      <c r="G3957" s="245"/>
      <c r="H3957" s="245"/>
      <c r="I3957" s="245"/>
    </row>
    <row r="3958" spans="1:9" x14ac:dyDescent="0.25">
      <c r="A3958" s="245"/>
      <c r="B3958" s="254"/>
      <c r="C3958" s="245"/>
      <c r="D3958"/>
      <c r="E3958" s="245"/>
      <c r="F3958" s="245"/>
      <c r="G3958" s="245"/>
      <c r="H3958" s="245"/>
      <c r="I3958" s="245"/>
    </row>
    <row r="3959" spans="1:9" x14ac:dyDescent="0.25">
      <c r="A3959" s="245"/>
      <c r="B3959" s="254"/>
      <c r="C3959" s="245"/>
      <c r="D3959"/>
      <c r="E3959" s="245"/>
      <c r="F3959" s="245"/>
      <c r="G3959" s="245"/>
      <c r="H3959" s="245"/>
      <c r="I3959" s="245"/>
    </row>
    <row r="3960" spans="1:9" x14ac:dyDescent="0.25">
      <c r="A3960" s="245"/>
      <c r="B3960" s="254"/>
      <c r="C3960" s="245"/>
      <c r="D3960"/>
      <c r="E3960" s="245"/>
      <c r="F3960" s="245"/>
      <c r="G3960" s="245"/>
      <c r="H3960" s="245"/>
      <c r="I3960" s="245"/>
    </row>
    <row r="3961" spans="1:9" x14ac:dyDescent="0.25">
      <c r="A3961" s="245"/>
      <c r="B3961" s="254"/>
      <c r="C3961" s="245"/>
      <c r="D3961"/>
      <c r="E3961" s="245"/>
      <c r="F3961" s="245"/>
      <c r="G3961" s="245"/>
      <c r="H3961" s="245"/>
      <c r="I3961" s="245"/>
    </row>
    <row r="3962" spans="1:9" x14ac:dyDescent="0.25">
      <c r="A3962" s="245"/>
      <c r="B3962" s="254"/>
      <c r="C3962" s="245"/>
      <c r="D3962"/>
      <c r="E3962" s="245"/>
      <c r="F3962" s="245"/>
      <c r="G3962" s="245"/>
      <c r="H3962" s="245"/>
      <c r="I3962" s="245"/>
    </row>
    <row r="3963" spans="1:9" x14ac:dyDescent="0.25">
      <c r="A3963" s="245"/>
      <c r="B3963" s="254"/>
      <c r="C3963" s="245"/>
      <c r="D3963"/>
      <c r="E3963" s="245"/>
      <c r="F3963" s="245"/>
      <c r="G3963" s="245"/>
      <c r="H3963" s="245"/>
      <c r="I3963" s="245"/>
    </row>
    <row r="3964" spans="1:9" x14ac:dyDescent="0.25">
      <c r="A3964" s="245"/>
      <c r="B3964" s="254"/>
      <c r="C3964" s="245"/>
      <c r="D3964"/>
      <c r="E3964" s="245"/>
      <c r="F3964" s="245"/>
      <c r="G3964" s="245"/>
      <c r="H3964" s="245"/>
      <c r="I3964" s="245"/>
    </row>
    <row r="3965" spans="1:9" x14ac:dyDescent="0.25">
      <c r="A3965" s="245"/>
      <c r="B3965" s="254"/>
      <c r="C3965" s="245"/>
      <c r="D3965"/>
      <c r="E3965" s="245"/>
      <c r="F3965" s="245"/>
      <c r="G3965" s="245"/>
      <c r="H3965" s="245"/>
      <c r="I3965" s="245"/>
    </row>
    <row r="3966" spans="1:9" x14ac:dyDescent="0.25">
      <c r="A3966" s="245"/>
      <c r="B3966" s="254"/>
      <c r="C3966" s="245"/>
      <c r="D3966"/>
      <c r="E3966" s="245"/>
      <c r="F3966" s="245"/>
      <c r="G3966" s="245"/>
      <c r="H3966" s="245"/>
      <c r="I3966" s="245"/>
    </row>
    <row r="3967" spans="1:9" x14ac:dyDescent="0.25">
      <c r="A3967" s="245"/>
      <c r="B3967" s="254"/>
      <c r="C3967" s="245"/>
      <c r="D3967"/>
      <c r="E3967" s="245"/>
      <c r="F3967" s="245"/>
      <c r="G3967" s="245"/>
      <c r="H3967" s="245"/>
      <c r="I3967" s="245"/>
    </row>
    <row r="3968" spans="1:9" x14ac:dyDescent="0.25">
      <c r="A3968" s="245"/>
      <c r="B3968" s="254"/>
      <c r="C3968" s="245"/>
      <c r="D3968"/>
      <c r="E3968" s="245"/>
      <c r="F3968" s="245"/>
      <c r="G3968" s="245"/>
      <c r="H3968" s="245"/>
      <c r="I3968" s="245"/>
    </row>
    <row r="3969" spans="1:9" x14ac:dyDescent="0.25">
      <c r="A3969" s="245"/>
      <c r="B3969" s="254"/>
      <c r="C3969" s="245"/>
      <c r="D3969"/>
      <c r="E3969" s="245"/>
      <c r="F3969" s="245"/>
      <c r="G3969" s="245"/>
      <c r="H3969" s="245"/>
      <c r="I3969" s="245"/>
    </row>
    <row r="3970" spans="1:9" x14ac:dyDescent="0.25">
      <c r="A3970" s="245"/>
      <c r="B3970" s="254"/>
      <c r="C3970" s="245"/>
      <c r="D3970"/>
      <c r="E3970" s="245"/>
      <c r="F3970" s="245"/>
      <c r="G3970" s="245"/>
      <c r="H3970" s="245"/>
      <c r="I3970" s="245"/>
    </row>
    <row r="3971" spans="1:9" x14ac:dyDescent="0.25">
      <c r="A3971" s="245"/>
      <c r="B3971" s="254"/>
      <c r="C3971" s="245"/>
      <c r="D3971"/>
      <c r="E3971" s="245"/>
      <c r="F3971" s="245"/>
      <c r="G3971" s="245"/>
      <c r="H3971" s="245"/>
      <c r="I3971" s="245"/>
    </row>
    <row r="3972" spans="1:9" x14ac:dyDescent="0.25">
      <c r="A3972" s="245"/>
      <c r="B3972" s="254"/>
      <c r="C3972" s="245"/>
      <c r="D3972"/>
      <c r="E3972" s="245"/>
      <c r="F3972" s="245"/>
      <c r="G3972" s="245"/>
      <c r="H3972" s="245"/>
      <c r="I3972" s="245"/>
    </row>
    <row r="3973" spans="1:9" x14ac:dyDescent="0.25">
      <c r="A3973" s="245"/>
      <c r="B3973" s="254"/>
      <c r="C3973" s="245"/>
      <c r="D3973"/>
      <c r="E3973" s="245"/>
      <c r="F3973" s="245"/>
      <c r="G3973" s="245"/>
      <c r="H3973" s="245"/>
      <c r="I3973" s="245"/>
    </row>
    <row r="3974" spans="1:9" x14ac:dyDescent="0.25">
      <c r="A3974" s="245"/>
      <c r="B3974" s="254"/>
      <c r="C3974" s="245"/>
      <c r="D3974"/>
      <c r="E3974" s="245"/>
      <c r="F3974" s="245"/>
      <c r="G3974" s="245"/>
      <c r="H3974" s="245"/>
      <c r="I3974" s="245"/>
    </row>
    <row r="3975" spans="1:9" x14ac:dyDescent="0.25">
      <c r="A3975" s="245"/>
      <c r="B3975" s="254"/>
      <c r="C3975" s="245"/>
      <c r="D3975"/>
      <c r="E3975" s="245"/>
      <c r="F3975" s="245"/>
      <c r="G3975" s="245"/>
      <c r="H3975" s="245"/>
      <c r="I3975" s="245"/>
    </row>
    <row r="3976" spans="1:9" x14ac:dyDescent="0.25">
      <c r="A3976" s="245"/>
      <c r="B3976" s="254"/>
      <c r="C3976" s="245"/>
      <c r="D3976"/>
      <c r="E3976" s="245"/>
      <c r="F3976" s="245"/>
      <c r="G3976" s="245"/>
      <c r="H3976" s="245"/>
      <c r="I3976" s="245"/>
    </row>
    <row r="3977" spans="1:9" x14ac:dyDescent="0.25">
      <c r="A3977" s="245"/>
      <c r="B3977" s="254"/>
      <c r="C3977" s="245"/>
      <c r="D3977"/>
      <c r="E3977" s="245"/>
      <c r="F3977" s="245"/>
      <c r="G3977" s="245"/>
      <c r="H3977" s="245"/>
      <c r="I3977" s="245"/>
    </row>
    <row r="3978" spans="1:9" x14ac:dyDescent="0.25">
      <c r="A3978" s="245"/>
      <c r="B3978" s="254"/>
      <c r="C3978" s="245"/>
      <c r="D3978"/>
      <c r="E3978" s="245"/>
      <c r="F3978" s="245"/>
      <c r="G3978" s="245"/>
      <c r="H3978" s="245"/>
      <c r="I3978" s="245"/>
    </row>
    <row r="3979" spans="1:9" x14ac:dyDescent="0.25">
      <c r="A3979" s="245"/>
      <c r="B3979" s="254"/>
      <c r="C3979" s="245"/>
      <c r="D3979"/>
      <c r="E3979" s="245"/>
      <c r="F3979" s="245"/>
      <c r="G3979" s="245"/>
      <c r="H3979" s="245"/>
      <c r="I3979" s="245"/>
    </row>
    <row r="3980" spans="1:9" x14ac:dyDescent="0.25">
      <c r="A3980" s="245"/>
      <c r="B3980" s="254"/>
      <c r="C3980" s="245"/>
      <c r="D3980"/>
      <c r="E3980" s="245"/>
      <c r="F3980" s="245"/>
      <c r="G3980" s="245"/>
      <c r="H3980" s="245"/>
      <c r="I3980" s="245"/>
    </row>
    <row r="3981" spans="1:9" x14ac:dyDescent="0.25">
      <c r="A3981" s="245"/>
      <c r="B3981" s="254"/>
      <c r="C3981" s="245"/>
      <c r="D3981"/>
      <c r="E3981" s="245"/>
      <c r="F3981" s="245"/>
      <c r="G3981" s="245"/>
      <c r="H3981" s="245"/>
      <c r="I3981" s="245"/>
    </row>
    <row r="3982" spans="1:9" x14ac:dyDescent="0.25">
      <c r="A3982" s="245"/>
      <c r="B3982" s="254"/>
      <c r="C3982" s="245"/>
      <c r="D3982"/>
      <c r="E3982" s="245"/>
      <c r="F3982" s="245"/>
      <c r="G3982" s="245"/>
      <c r="H3982" s="245"/>
      <c r="I3982" s="245"/>
    </row>
    <row r="3983" spans="1:9" x14ac:dyDescent="0.25">
      <c r="A3983" s="245"/>
      <c r="B3983" s="254"/>
      <c r="C3983" s="245"/>
      <c r="D3983"/>
      <c r="E3983" s="245"/>
      <c r="F3983" s="245"/>
      <c r="G3983" s="245"/>
      <c r="H3983" s="245"/>
      <c r="I3983" s="245"/>
    </row>
    <row r="3984" spans="1:9" x14ac:dyDescent="0.25">
      <c r="A3984" s="245"/>
      <c r="B3984" s="254"/>
      <c r="C3984" s="245"/>
      <c r="D3984"/>
      <c r="E3984" s="245"/>
      <c r="F3984" s="245"/>
      <c r="G3984" s="245"/>
      <c r="H3984" s="245"/>
      <c r="I3984" s="245"/>
    </row>
    <row r="3985" spans="1:9" x14ac:dyDescent="0.25">
      <c r="A3985" s="245"/>
      <c r="B3985" s="254"/>
      <c r="C3985" s="245"/>
      <c r="D3985"/>
      <c r="E3985" s="245"/>
      <c r="F3985" s="245"/>
      <c r="G3985" s="245"/>
      <c r="H3985" s="245"/>
      <c r="I3985" s="245"/>
    </row>
    <row r="3986" spans="1:9" x14ac:dyDescent="0.25">
      <c r="A3986" s="245"/>
      <c r="B3986" s="254"/>
      <c r="C3986" s="245"/>
      <c r="D3986"/>
      <c r="E3986" s="245"/>
      <c r="F3986" s="245"/>
      <c r="G3986" s="245"/>
      <c r="H3986" s="245"/>
      <c r="I3986" s="245"/>
    </row>
    <row r="3987" spans="1:9" x14ac:dyDescent="0.25">
      <c r="A3987" s="245"/>
      <c r="B3987" s="254"/>
      <c r="C3987" s="245"/>
      <c r="D3987"/>
      <c r="E3987" s="245"/>
      <c r="F3987" s="245"/>
      <c r="G3987" s="245"/>
      <c r="H3987" s="245"/>
      <c r="I3987" s="245"/>
    </row>
    <row r="3988" spans="1:9" x14ac:dyDescent="0.25">
      <c r="A3988" s="245"/>
      <c r="B3988" s="254"/>
      <c r="C3988" s="245"/>
      <c r="D3988"/>
      <c r="E3988" s="245"/>
      <c r="F3988" s="245"/>
      <c r="G3988" s="245"/>
      <c r="H3988" s="245"/>
      <c r="I3988" s="245"/>
    </row>
    <row r="3989" spans="1:9" x14ac:dyDescent="0.25">
      <c r="A3989" s="245"/>
      <c r="B3989" s="254"/>
      <c r="C3989" s="245"/>
      <c r="D3989"/>
      <c r="E3989" s="245"/>
      <c r="F3989" s="245"/>
      <c r="G3989" s="245"/>
      <c r="H3989" s="245"/>
      <c r="I3989" s="245"/>
    </row>
    <row r="3990" spans="1:9" x14ac:dyDescent="0.25">
      <c r="A3990" s="245"/>
      <c r="B3990" s="254"/>
      <c r="C3990" s="245"/>
      <c r="D3990"/>
      <c r="E3990" s="245"/>
      <c r="F3990" s="245"/>
      <c r="G3990" s="245"/>
      <c r="H3990" s="245"/>
      <c r="I3990" s="245"/>
    </row>
    <row r="3991" spans="1:9" x14ac:dyDescent="0.25">
      <c r="A3991" s="245"/>
      <c r="B3991" s="254"/>
      <c r="C3991" s="245"/>
      <c r="D3991"/>
      <c r="E3991" s="245"/>
      <c r="F3991" s="245"/>
      <c r="G3991" s="245"/>
      <c r="H3991" s="245"/>
      <c r="I3991" s="245"/>
    </row>
    <row r="3992" spans="1:9" x14ac:dyDescent="0.25">
      <c r="A3992" s="245"/>
      <c r="B3992" s="254"/>
      <c r="C3992" s="245"/>
      <c r="D3992"/>
      <c r="E3992" s="245"/>
      <c r="F3992" s="245"/>
      <c r="G3992" s="245"/>
      <c r="H3992" s="245"/>
      <c r="I3992" s="245"/>
    </row>
    <row r="3993" spans="1:9" x14ac:dyDescent="0.25">
      <c r="A3993" s="245"/>
      <c r="B3993" s="254"/>
      <c r="C3993" s="245"/>
      <c r="D3993"/>
      <c r="E3993" s="245"/>
      <c r="F3993" s="245"/>
      <c r="G3993" s="245"/>
      <c r="H3993" s="245"/>
      <c r="I3993" s="245"/>
    </row>
    <row r="3994" spans="1:9" x14ac:dyDescent="0.25">
      <c r="A3994" s="245"/>
      <c r="B3994" s="254"/>
      <c r="C3994" s="245"/>
      <c r="D3994"/>
      <c r="E3994" s="245"/>
      <c r="F3994" s="245"/>
      <c r="G3994" s="245"/>
      <c r="H3994" s="245"/>
      <c r="I3994" s="245"/>
    </row>
    <row r="3995" spans="1:9" x14ac:dyDescent="0.25">
      <c r="A3995" s="245"/>
      <c r="B3995" s="254"/>
      <c r="C3995" s="245"/>
      <c r="D3995"/>
      <c r="E3995" s="245"/>
      <c r="F3995" s="245"/>
      <c r="G3995" s="245"/>
      <c r="H3995" s="245"/>
      <c r="I3995" s="245"/>
    </row>
    <row r="3996" spans="1:9" x14ac:dyDescent="0.25">
      <c r="A3996" s="245"/>
      <c r="B3996" s="254"/>
      <c r="C3996" s="245"/>
      <c r="D3996"/>
      <c r="E3996" s="245"/>
      <c r="F3996" s="245"/>
      <c r="G3996" s="245"/>
      <c r="H3996" s="245"/>
      <c r="I3996" s="245"/>
    </row>
    <row r="3997" spans="1:9" x14ac:dyDescent="0.25">
      <c r="A3997" s="245"/>
      <c r="B3997" s="254"/>
      <c r="C3997" s="245"/>
      <c r="D3997"/>
      <c r="E3997" s="245"/>
      <c r="F3997" s="245"/>
      <c r="G3997" s="245"/>
      <c r="H3997" s="245"/>
      <c r="I3997" s="245"/>
    </row>
    <row r="3998" spans="1:9" x14ac:dyDescent="0.25">
      <c r="A3998" s="245"/>
      <c r="B3998" s="254"/>
      <c r="C3998" s="245"/>
      <c r="D3998"/>
      <c r="E3998" s="245"/>
      <c r="F3998" s="245"/>
      <c r="G3998" s="245"/>
      <c r="H3998" s="245"/>
      <c r="I3998" s="245"/>
    </row>
    <row r="3999" spans="1:9" x14ac:dyDescent="0.25">
      <c r="A3999" s="245"/>
      <c r="B3999" s="254"/>
      <c r="C3999" s="245"/>
      <c r="D3999"/>
      <c r="E3999" s="245"/>
      <c r="F3999" s="245"/>
      <c r="G3999" s="245"/>
      <c r="H3999" s="245"/>
      <c r="I3999" s="245"/>
    </row>
    <row r="4000" spans="1:9" x14ac:dyDescent="0.25">
      <c r="A4000" s="245"/>
      <c r="B4000" s="254"/>
      <c r="C4000" s="245"/>
      <c r="D4000"/>
      <c r="E4000" s="245"/>
      <c r="F4000" s="245"/>
      <c r="G4000" s="245"/>
      <c r="H4000" s="245"/>
      <c r="I4000" s="245"/>
    </row>
    <row r="4001" spans="1:9" x14ac:dyDescent="0.25">
      <c r="A4001" s="245"/>
      <c r="B4001" s="254"/>
      <c r="C4001" s="245"/>
      <c r="D4001"/>
      <c r="E4001" s="245"/>
      <c r="F4001" s="245"/>
      <c r="G4001" s="245"/>
      <c r="H4001" s="245"/>
      <c r="I4001" s="245"/>
    </row>
    <row r="4002" spans="1:9" x14ac:dyDescent="0.25">
      <c r="A4002" s="245"/>
      <c r="B4002" s="254"/>
      <c r="C4002" s="245"/>
      <c r="D4002"/>
      <c r="E4002" s="245"/>
      <c r="F4002" s="245"/>
      <c r="G4002" s="245"/>
      <c r="H4002" s="245"/>
      <c r="I4002" s="245"/>
    </row>
    <row r="4003" spans="1:9" x14ac:dyDescent="0.25">
      <c r="A4003" s="245"/>
      <c r="B4003" s="254"/>
      <c r="C4003" s="245"/>
      <c r="D4003"/>
      <c r="E4003" s="245"/>
      <c r="F4003" s="245"/>
      <c r="G4003" s="245"/>
      <c r="H4003" s="245"/>
      <c r="I4003" s="245"/>
    </row>
    <row r="4004" spans="1:9" x14ac:dyDescent="0.25">
      <c r="A4004" s="245"/>
      <c r="B4004" s="254"/>
      <c r="C4004" s="245"/>
      <c r="D4004"/>
      <c r="E4004" s="245"/>
      <c r="F4004" s="245"/>
      <c r="G4004" s="245"/>
      <c r="H4004" s="245"/>
      <c r="I4004" s="245"/>
    </row>
    <row r="4005" spans="1:9" x14ac:dyDescent="0.25">
      <c r="A4005" s="245"/>
      <c r="B4005" s="254"/>
      <c r="C4005" s="245"/>
      <c r="D4005"/>
      <c r="E4005" s="245"/>
      <c r="F4005" s="245"/>
      <c r="G4005" s="245"/>
      <c r="H4005" s="245"/>
      <c r="I4005" s="245"/>
    </row>
    <row r="4006" spans="1:9" x14ac:dyDescent="0.25">
      <c r="A4006" s="245"/>
      <c r="B4006" s="254"/>
      <c r="C4006" s="245"/>
      <c r="D4006"/>
      <c r="E4006" s="245"/>
      <c r="F4006" s="245"/>
      <c r="G4006" s="245"/>
      <c r="H4006" s="245"/>
      <c r="I4006" s="245"/>
    </row>
    <row r="4007" spans="1:9" x14ac:dyDescent="0.25">
      <c r="A4007" s="245"/>
      <c r="B4007" s="254"/>
      <c r="C4007" s="245"/>
      <c r="D4007"/>
      <c r="E4007" s="245"/>
      <c r="F4007" s="245"/>
      <c r="G4007" s="245"/>
      <c r="H4007" s="245"/>
      <c r="I4007" s="245"/>
    </row>
    <row r="4008" spans="1:9" x14ac:dyDescent="0.25">
      <c r="A4008" s="245"/>
      <c r="B4008" s="254"/>
      <c r="C4008" s="245"/>
      <c r="D4008"/>
      <c r="E4008" s="245"/>
      <c r="F4008" s="245"/>
      <c r="G4008" s="245"/>
      <c r="H4008" s="245"/>
      <c r="I4008" s="245"/>
    </row>
    <row r="4009" spans="1:9" x14ac:dyDescent="0.25">
      <c r="A4009" s="245"/>
      <c r="B4009" s="254"/>
      <c r="C4009" s="245"/>
      <c r="D4009"/>
      <c r="E4009" s="245"/>
      <c r="F4009" s="245"/>
      <c r="G4009" s="245"/>
      <c r="H4009" s="245"/>
      <c r="I4009" s="245"/>
    </row>
    <row r="4010" spans="1:9" x14ac:dyDescent="0.25">
      <c r="A4010" s="245"/>
      <c r="B4010" s="254"/>
      <c r="C4010" s="245"/>
      <c r="D4010"/>
      <c r="E4010" s="245"/>
      <c r="F4010" s="245"/>
      <c r="G4010" s="245"/>
      <c r="H4010" s="245"/>
      <c r="I4010" s="245"/>
    </row>
    <row r="4011" spans="1:9" x14ac:dyDescent="0.25">
      <c r="A4011" s="245"/>
      <c r="B4011" s="254"/>
      <c r="C4011" s="245"/>
      <c r="D4011"/>
      <c r="E4011" s="245"/>
      <c r="F4011" s="245"/>
      <c r="G4011" s="245"/>
      <c r="H4011" s="245"/>
      <c r="I4011" s="245"/>
    </row>
    <row r="4012" spans="1:9" x14ac:dyDescent="0.25">
      <c r="A4012" s="245"/>
      <c r="B4012" s="254"/>
      <c r="C4012" s="245"/>
      <c r="D4012"/>
      <c r="E4012" s="245"/>
      <c r="F4012" s="245"/>
      <c r="G4012" s="245"/>
      <c r="H4012" s="245"/>
      <c r="I4012" s="245"/>
    </row>
    <row r="4013" spans="1:9" x14ac:dyDescent="0.25">
      <c r="A4013" s="245"/>
      <c r="B4013" s="254"/>
      <c r="C4013" s="245"/>
      <c r="D4013"/>
      <c r="E4013" s="245"/>
      <c r="F4013" s="245"/>
      <c r="G4013" s="245"/>
      <c r="H4013" s="245"/>
      <c r="I4013" s="245"/>
    </row>
    <row r="4014" spans="1:9" x14ac:dyDescent="0.25">
      <c r="A4014" s="245"/>
      <c r="B4014" s="254"/>
      <c r="C4014" s="245"/>
      <c r="D4014"/>
      <c r="E4014" s="245"/>
      <c r="F4014" s="245"/>
      <c r="G4014" s="245"/>
      <c r="H4014" s="245"/>
      <c r="I4014" s="245"/>
    </row>
    <row r="4015" spans="1:9" x14ac:dyDescent="0.25">
      <c r="A4015" s="245"/>
      <c r="B4015" s="254"/>
      <c r="C4015" s="245"/>
      <c r="D4015"/>
      <c r="E4015" s="245"/>
      <c r="F4015" s="245"/>
      <c r="G4015" s="245"/>
      <c r="H4015" s="245"/>
      <c r="I4015" s="245"/>
    </row>
    <row r="4016" spans="1:9" x14ac:dyDescent="0.25">
      <c r="A4016" s="245"/>
      <c r="B4016" s="254"/>
      <c r="C4016" s="245"/>
      <c r="D4016"/>
      <c r="E4016" s="245"/>
      <c r="F4016" s="245"/>
      <c r="G4016" s="245"/>
      <c r="H4016" s="245"/>
      <c r="I4016" s="245"/>
    </row>
    <row r="4017" spans="1:9" x14ac:dyDescent="0.25">
      <c r="A4017" s="245"/>
      <c r="B4017" s="254"/>
      <c r="C4017" s="245"/>
      <c r="D4017"/>
      <c r="E4017" s="245"/>
      <c r="F4017" s="245"/>
      <c r="G4017" s="245"/>
      <c r="H4017" s="245"/>
      <c r="I4017" s="245"/>
    </row>
    <row r="4018" spans="1:9" x14ac:dyDescent="0.25">
      <c r="A4018" s="245"/>
      <c r="B4018" s="254"/>
      <c r="C4018" s="245"/>
      <c r="D4018"/>
      <c r="E4018" s="245"/>
      <c r="F4018" s="245"/>
      <c r="G4018" s="245"/>
      <c r="H4018" s="245"/>
      <c r="I4018" s="245"/>
    </row>
    <row r="4019" spans="1:9" x14ac:dyDescent="0.25">
      <c r="A4019" s="245"/>
      <c r="B4019" s="254"/>
      <c r="C4019" s="245"/>
      <c r="D4019"/>
      <c r="E4019" s="245"/>
      <c r="F4019" s="245"/>
      <c r="G4019" s="245"/>
      <c r="H4019" s="245"/>
      <c r="I4019" s="245"/>
    </row>
    <row r="4020" spans="1:9" x14ac:dyDescent="0.25">
      <c r="A4020" s="245"/>
      <c r="B4020" s="254"/>
      <c r="C4020" s="245"/>
      <c r="D4020"/>
      <c r="E4020" s="245"/>
      <c r="F4020" s="245"/>
      <c r="G4020" s="245"/>
      <c r="H4020" s="245"/>
      <c r="I4020" s="245"/>
    </row>
    <row r="4021" spans="1:9" x14ac:dyDescent="0.25">
      <c r="A4021" s="245"/>
      <c r="B4021" s="254"/>
      <c r="C4021" s="245"/>
      <c r="D4021"/>
      <c r="E4021" s="245"/>
      <c r="F4021" s="245"/>
      <c r="G4021" s="245"/>
      <c r="H4021" s="245"/>
      <c r="I4021" s="245"/>
    </row>
    <row r="4022" spans="1:9" x14ac:dyDescent="0.25">
      <c r="A4022" s="245"/>
      <c r="B4022" s="254"/>
      <c r="C4022" s="245"/>
      <c r="D4022"/>
      <c r="E4022" s="245"/>
      <c r="F4022" s="245"/>
      <c r="G4022" s="245"/>
      <c r="H4022" s="245"/>
      <c r="I4022" s="245"/>
    </row>
    <row r="4023" spans="1:9" x14ac:dyDescent="0.25">
      <c r="A4023" s="245"/>
      <c r="B4023" s="254"/>
      <c r="C4023" s="245"/>
      <c r="D4023"/>
      <c r="E4023" s="245"/>
      <c r="F4023" s="245"/>
      <c r="G4023" s="245"/>
      <c r="H4023" s="245"/>
      <c r="I4023" s="245"/>
    </row>
    <row r="4024" spans="1:9" x14ac:dyDescent="0.25">
      <c r="A4024" s="245"/>
      <c r="B4024" s="254"/>
      <c r="C4024" s="245"/>
      <c r="D4024"/>
      <c r="E4024" s="245"/>
      <c r="F4024" s="245"/>
      <c r="G4024" s="245"/>
      <c r="H4024" s="245"/>
      <c r="I4024" s="245"/>
    </row>
    <row r="4025" spans="1:9" x14ac:dyDescent="0.25">
      <c r="A4025" s="245"/>
      <c r="B4025" s="254"/>
      <c r="C4025" s="245"/>
      <c r="D4025"/>
      <c r="E4025" s="245"/>
      <c r="F4025" s="245"/>
      <c r="G4025" s="245"/>
      <c r="H4025" s="245"/>
      <c r="I4025" s="245"/>
    </row>
    <row r="4026" spans="1:9" x14ac:dyDescent="0.25">
      <c r="A4026" s="245"/>
      <c r="B4026" s="254"/>
      <c r="C4026" s="245"/>
      <c r="D4026"/>
      <c r="E4026" s="245"/>
      <c r="F4026" s="245"/>
      <c r="G4026" s="245"/>
      <c r="H4026" s="245"/>
      <c r="I4026" s="245"/>
    </row>
    <row r="4027" spans="1:9" x14ac:dyDescent="0.25">
      <c r="A4027" s="245"/>
      <c r="B4027" s="254"/>
      <c r="C4027" s="245"/>
      <c r="D4027"/>
      <c r="E4027" s="245"/>
      <c r="F4027" s="245"/>
      <c r="G4027" s="245"/>
      <c r="H4027" s="245"/>
      <c r="I4027" s="245"/>
    </row>
    <row r="4028" spans="1:9" x14ac:dyDescent="0.25">
      <c r="A4028" s="245"/>
      <c r="B4028" s="254"/>
      <c r="C4028" s="245"/>
      <c r="D4028"/>
      <c r="E4028" s="245"/>
      <c r="F4028" s="245"/>
      <c r="G4028" s="245"/>
      <c r="H4028" s="245"/>
      <c r="I4028" s="245"/>
    </row>
    <row r="4029" spans="1:9" x14ac:dyDescent="0.25">
      <c r="A4029" s="245"/>
      <c r="B4029" s="254"/>
      <c r="C4029" s="245"/>
      <c r="D4029"/>
      <c r="E4029" s="245"/>
      <c r="F4029" s="245"/>
      <c r="G4029" s="245"/>
      <c r="H4029" s="245"/>
      <c r="I4029" s="245"/>
    </row>
    <row r="4030" spans="1:9" x14ac:dyDescent="0.25">
      <c r="A4030" s="245"/>
      <c r="B4030" s="254"/>
      <c r="C4030" s="245"/>
      <c r="D4030"/>
      <c r="E4030" s="245"/>
      <c r="F4030" s="245"/>
      <c r="G4030" s="245"/>
      <c r="H4030" s="245"/>
      <c r="I4030" s="245"/>
    </row>
    <row r="4031" spans="1:9" x14ac:dyDescent="0.25">
      <c r="A4031" s="245"/>
      <c r="B4031" s="254"/>
      <c r="C4031" s="245"/>
      <c r="D4031"/>
      <c r="E4031" s="245"/>
      <c r="F4031" s="245"/>
      <c r="G4031" s="245"/>
      <c r="H4031" s="245"/>
      <c r="I4031" s="245"/>
    </row>
    <row r="4032" spans="1:9" x14ac:dyDescent="0.25">
      <c r="A4032" s="245"/>
      <c r="B4032" s="254"/>
      <c r="C4032" s="245"/>
      <c r="D4032"/>
      <c r="E4032" s="245"/>
      <c r="F4032" s="245"/>
      <c r="G4032" s="245"/>
      <c r="H4032" s="245"/>
      <c r="I4032" s="245"/>
    </row>
    <row r="4033" spans="1:9" x14ac:dyDescent="0.25">
      <c r="A4033" s="245"/>
      <c r="B4033" s="254"/>
      <c r="C4033" s="245"/>
      <c r="D4033"/>
      <c r="E4033" s="245"/>
      <c r="F4033" s="245"/>
      <c r="G4033" s="245"/>
      <c r="H4033" s="245"/>
      <c r="I4033" s="245"/>
    </row>
    <row r="4034" spans="1:9" x14ac:dyDescent="0.25">
      <c r="A4034" s="245"/>
      <c r="B4034" s="254"/>
      <c r="C4034" s="245"/>
      <c r="D4034"/>
      <c r="E4034" s="245"/>
      <c r="F4034" s="245"/>
      <c r="G4034" s="245"/>
      <c r="H4034" s="245"/>
      <c r="I4034" s="245"/>
    </row>
    <row r="4035" spans="1:9" x14ac:dyDescent="0.25">
      <c r="A4035" s="245"/>
      <c r="B4035" s="254"/>
      <c r="C4035" s="245"/>
      <c r="D4035"/>
      <c r="E4035" s="245"/>
      <c r="F4035" s="245"/>
      <c r="G4035" s="245"/>
      <c r="H4035" s="245"/>
      <c r="I4035" s="245"/>
    </row>
    <row r="4036" spans="1:9" x14ac:dyDescent="0.25">
      <c r="A4036" s="245"/>
      <c r="B4036" s="254"/>
      <c r="C4036" s="245"/>
      <c r="D4036"/>
      <c r="E4036" s="245"/>
      <c r="F4036" s="245"/>
      <c r="G4036" s="245"/>
      <c r="H4036" s="245"/>
      <c r="I4036" s="245"/>
    </row>
    <row r="4037" spans="1:9" x14ac:dyDescent="0.25">
      <c r="A4037" s="245"/>
      <c r="B4037" s="254"/>
      <c r="C4037" s="245"/>
      <c r="D4037"/>
      <c r="E4037" s="245"/>
      <c r="F4037" s="245"/>
      <c r="G4037" s="245"/>
      <c r="H4037" s="245"/>
      <c r="I4037" s="245"/>
    </row>
    <row r="4038" spans="1:9" x14ac:dyDescent="0.25">
      <c r="A4038" s="245"/>
      <c r="B4038" s="254"/>
      <c r="C4038" s="245"/>
      <c r="D4038"/>
      <c r="E4038" s="245"/>
      <c r="F4038" s="245"/>
      <c r="G4038" s="245"/>
      <c r="H4038" s="245"/>
      <c r="I4038" s="245"/>
    </row>
    <row r="4039" spans="1:9" x14ac:dyDescent="0.25">
      <c r="A4039" s="245"/>
      <c r="B4039" s="254"/>
      <c r="C4039" s="245"/>
      <c r="D4039"/>
      <c r="E4039" s="245"/>
      <c r="F4039" s="245"/>
      <c r="G4039" s="245"/>
      <c r="H4039" s="245"/>
      <c r="I4039" s="245"/>
    </row>
    <row r="4040" spans="1:9" x14ac:dyDescent="0.25">
      <c r="A4040" s="245"/>
      <c r="B4040" s="254"/>
      <c r="C4040" s="245"/>
      <c r="D4040"/>
      <c r="E4040" s="245"/>
      <c r="F4040" s="245"/>
      <c r="G4040" s="245"/>
      <c r="H4040" s="245"/>
      <c r="I4040" s="245"/>
    </row>
    <row r="4041" spans="1:9" x14ac:dyDescent="0.25">
      <c r="A4041" s="245"/>
      <c r="B4041" s="254"/>
      <c r="C4041" s="245"/>
      <c r="D4041"/>
      <c r="E4041" s="245"/>
      <c r="F4041" s="245"/>
      <c r="G4041" s="245"/>
      <c r="H4041" s="245"/>
      <c r="I4041" s="245"/>
    </row>
    <row r="4042" spans="1:9" x14ac:dyDescent="0.25">
      <c r="A4042" s="245"/>
      <c r="B4042" s="254"/>
      <c r="C4042" s="245"/>
      <c r="D4042"/>
      <c r="E4042" s="245"/>
      <c r="F4042" s="245"/>
      <c r="G4042" s="245"/>
      <c r="H4042" s="245"/>
      <c r="I4042" s="245"/>
    </row>
    <row r="4043" spans="1:9" x14ac:dyDescent="0.25">
      <c r="A4043" s="245"/>
      <c r="B4043" s="254"/>
      <c r="C4043" s="245"/>
      <c r="D4043"/>
      <c r="E4043" s="245"/>
      <c r="F4043" s="245"/>
      <c r="G4043" s="245"/>
      <c r="H4043" s="245"/>
      <c r="I4043" s="245"/>
    </row>
    <row r="4044" spans="1:9" x14ac:dyDescent="0.25">
      <c r="A4044" s="245"/>
      <c r="B4044" s="254"/>
      <c r="C4044" s="245"/>
      <c r="D4044"/>
      <c r="E4044" s="245"/>
      <c r="F4044" s="245"/>
      <c r="G4044" s="245"/>
      <c r="H4044" s="245"/>
      <c r="I4044" s="245"/>
    </row>
    <row r="4045" spans="1:9" x14ac:dyDescent="0.25">
      <c r="A4045" s="245"/>
      <c r="B4045" s="254"/>
      <c r="C4045" s="245"/>
      <c r="D4045"/>
      <c r="E4045" s="245"/>
      <c r="F4045" s="245"/>
      <c r="G4045" s="245"/>
      <c r="H4045" s="245"/>
      <c r="I4045" s="245"/>
    </row>
    <row r="4046" spans="1:9" x14ac:dyDescent="0.25">
      <c r="A4046" s="245"/>
      <c r="B4046" s="254"/>
      <c r="C4046" s="245"/>
      <c r="D4046"/>
      <c r="E4046" s="245"/>
      <c r="F4046" s="245"/>
      <c r="G4046" s="245"/>
      <c r="H4046" s="245"/>
      <c r="I4046" s="245"/>
    </row>
    <row r="4047" spans="1:9" x14ac:dyDescent="0.25">
      <c r="A4047" s="245"/>
      <c r="B4047" s="254"/>
      <c r="C4047" s="245"/>
      <c r="D4047"/>
      <c r="E4047" s="245"/>
      <c r="F4047" s="245"/>
      <c r="G4047" s="245"/>
      <c r="H4047" s="245"/>
      <c r="I4047" s="245"/>
    </row>
    <row r="4048" spans="1:9" x14ac:dyDescent="0.25">
      <c r="A4048" s="245"/>
      <c r="B4048" s="254"/>
      <c r="C4048" s="245"/>
      <c r="D4048"/>
      <c r="E4048" s="245"/>
      <c r="F4048" s="245"/>
      <c r="G4048" s="245"/>
      <c r="H4048" s="245"/>
      <c r="I4048" s="245"/>
    </row>
    <row r="4049" spans="1:9" x14ac:dyDescent="0.25">
      <c r="A4049" s="245"/>
      <c r="B4049" s="254"/>
      <c r="C4049" s="245"/>
      <c r="D4049"/>
      <c r="E4049" s="245"/>
      <c r="F4049" s="245"/>
      <c r="G4049" s="245"/>
      <c r="H4049" s="245"/>
      <c r="I4049" s="245"/>
    </row>
    <row r="4050" spans="1:9" x14ac:dyDescent="0.25">
      <c r="A4050" s="245"/>
      <c r="B4050" s="254"/>
      <c r="C4050" s="245"/>
      <c r="D4050"/>
      <c r="E4050" s="245"/>
      <c r="F4050" s="245"/>
      <c r="G4050" s="245"/>
      <c r="H4050" s="245"/>
      <c r="I4050" s="245"/>
    </row>
    <row r="4051" spans="1:9" x14ac:dyDescent="0.25">
      <c r="A4051" s="245"/>
      <c r="B4051" s="254"/>
      <c r="C4051" s="245"/>
      <c r="D4051"/>
      <c r="E4051" s="245"/>
      <c r="F4051" s="245"/>
      <c r="G4051" s="245"/>
      <c r="H4051" s="245"/>
      <c r="I4051" s="245"/>
    </row>
    <row r="4052" spans="1:9" x14ac:dyDescent="0.25">
      <c r="A4052" s="245"/>
      <c r="B4052" s="254"/>
      <c r="C4052" s="245"/>
      <c r="D4052"/>
      <c r="E4052" s="245"/>
      <c r="F4052" s="245"/>
      <c r="G4052" s="245"/>
      <c r="H4052" s="245"/>
      <c r="I4052" s="245"/>
    </row>
    <row r="4053" spans="1:9" x14ac:dyDescent="0.25">
      <c r="A4053" s="245"/>
      <c r="B4053" s="254"/>
      <c r="C4053" s="245"/>
      <c r="D4053"/>
      <c r="E4053" s="245"/>
      <c r="F4053" s="245"/>
      <c r="G4053" s="245"/>
      <c r="H4053" s="245"/>
      <c r="I4053" s="245"/>
    </row>
    <row r="4054" spans="1:9" x14ac:dyDescent="0.25">
      <c r="A4054" s="245"/>
      <c r="B4054" s="254"/>
      <c r="C4054" s="245"/>
      <c r="D4054"/>
      <c r="E4054" s="245"/>
      <c r="F4054" s="245"/>
      <c r="G4054" s="245"/>
      <c r="H4054" s="245"/>
      <c r="I4054" s="245"/>
    </row>
    <row r="4055" spans="1:9" x14ac:dyDescent="0.25">
      <c r="A4055" s="245"/>
      <c r="B4055" s="254"/>
      <c r="C4055" s="245"/>
      <c r="D4055"/>
      <c r="E4055" s="245"/>
      <c r="F4055" s="245"/>
      <c r="G4055" s="245"/>
      <c r="H4055" s="245"/>
      <c r="I4055" s="245"/>
    </row>
    <row r="4056" spans="1:9" x14ac:dyDescent="0.25">
      <c r="A4056" s="245"/>
      <c r="B4056" s="254"/>
      <c r="C4056" s="245"/>
      <c r="D4056"/>
      <c r="E4056" s="245"/>
      <c r="F4056" s="245"/>
      <c r="G4056" s="245"/>
      <c r="H4056" s="245"/>
      <c r="I4056" s="245"/>
    </row>
    <row r="4057" spans="1:9" x14ac:dyDescent="0.25">
      <c r="A4057" s="245"/>
      <c r="B4057" s="254"/>
      <c r="C4057" s="245"/>
      <c r="D4057"/>
      <c r="E4057" s="245"/>
      <c r="F4057" s="245"/>
      <c r="G4057" s="245"/>
      <c r="H4057" s="245"/>
      <c r="I4057" s="245"/>
    </row>
    <row r="4058" spans="1:9" x14ac:dyDescent="0.25">
      <c r="A4058" s="245"/>
      <c r="B4058" s="254"/>
      <c r="C4058" s="245"/>
      <c r="D4058"/>
      <c r="E4058" s="245"/>
      <c r="F4058" s="245"/>
      <c r="G4058" s="245"/>
      <c r="H4058" s="245"/>
      <c r="I4058" s="245"/>
    </row>
    <row r="4059" spans="1:9" x14ac:dyDescent="0.25">
      <c r="A4059" s="245"/>
      <c r="B4059" s="254"/>
      <c r="C4059" s="245"/>
      <c r="D4059"/>
      <c r="E4059" s="245"/>
      <c r="F4059" s="245"/>
      <c r="G4059" s="245"/>
      <c r="H4059" s="245"/>
      <c r="I4059" s="245"/>
    </row>
    <row r="4060" spans="1:9" x14ac:dyDescent="0.25">
      <c r="A4060" s="245"/>
      <c r="B4060" s="254"/>
      <c r="C4060" s="245"/>
      <c r="D4060"/>
      <c r="E4060" s="245"/>
      <c r="F4060" s="245"/>
      <c r="G4060" s="245"/>
      <c r="H4060" s="245"/>
      <c r="I4060" s="245"/>
    </row>
    <row r="4061" spans="1:9" x14ac:dyDescent="0.25">
      <c r="A4061" s="245"/>
      <c r="B4061" s="254"/>
      <c r="C4061" s="245"/>
      <c r="D4061"/>
      <c r="E4061" s="245"/>
      <c r="F4061" s="245"/>
      <c r="G4061" s="245"/>
      <c r="H4061" s="245"/>
      <c r="I4061" s="245"/>
    </row>
    <row r="4062" spans="1:9" x14ac:dyDescent="0.25">
      <c r="A4062" s="245"/>
      <c r="B4062" s="254"/>
      <c r="C4062" s="245"/>
      <c r="D4062"/>
      <c r="E4062" s="245"/>
      <c r="F4062" s="245"/>
      <c r="G4062" s="245"/>
      <c r="H4062" s="245"/>
      <c r="I4062" s="245"/>
    </row>
    <row r="4063" spans="1:9" x14ac:dyDescent="0.25">
      <c r="A4063" s="245"/>
      <c r="B4063" s="254"/>
      <c r="C4063" s="245"/>
      <c r="D4063"/>
      <c r="E4063" s="245"/>
      <c r="F4063" s="245"/>
      <c r="G4063" s="245"/>
      <c r="H4063" s="245"/>
      <c r="I4063" s="245"/>
    </row>
    <row r="4064" spans="1:9" x14ac:dyDescent="0.25">
      <c r="A4064" s="245"/>
      <c r="B4064" s="254"/>
      <c r="C4064" s="245"/>
      <c r="D4064"/>
      <c r="E4064" s="245"/>
      <c r="F4064" s="245"/>
      <c r="G4064" s="245"/>
      <c r="H4064" s="245"/>
      <c r="I4064" s="245"/>
    </row>
    <row r="4065" spans="1:9" x14ac:dyDescent="0.25">
      <c r="A4065" s="245"/>
      <c r="B4065" s="254"/>
      <c r="C4065" s="245"/>
      <c r="D4065"/>
      <c r="E4065" s="245"/>
      <c r="F4065" s="245"/>
      <c r="G4065" s="245"/>
      <c r="H4065" s="245"/>
      <c r="I4065" s="245"/>
    </row>
    <row r="4066" spans="1:9" x14ac:dyDescent="0.25">
      <c r="A4066" s="245"/>
      <c r="B4066" s="254"/>
      <c r="C4066" s="245"/>
      <c r="D4066"/>
      <c r="E4066" s="245"/>
      <c r="F4066" s="245"/>
      <c r="G4066" s="245"/>
      <c r="H4066" s="245"/>
      <c r="I4066" s="245"/>
    </row>
    <row r="4067" spans="1:9" x14ac:dyDescent="0.25">
      <c r="A4067" s="245"/>
      <c r="B4067" s="254"/>
      <c r="C4067" s="245"/>
      <c r="D4067"/>
      <c r="E4067" s="245"/>
      <c r="F4067" s="245"/>
      <c r="G4067" s="245"/>
      <c r="H4067" s="245"/>
      <c r="I4067" s="245"/>
    </row>
    <row r="4068" spans="1:9" x14ac:dyDescent="0.25">
      <c r="A4068" s="245"/>
      <c r="B4068" s="254"/>
      <c r="C4068" s="245"/>
      <c r="D4068"/>
      <c r="E4068" s="245"/>
      <c r="F4068" s="245"/>
      <c r="G4068" s="245"/>
      <c r="H4068" s="245"/>
      <c r="I4068" s="245"/>
    </row>
    <row r="4069" spans="1:9" x14ac:dyDescent="0.25">
      <c r="A4069" s="245"/>
      <c r="B4069" s="254"/>
      <c r="C4069" s="245"/>
      <c r="D4069"/>
      <c r="E4069" s="245"/>
      <c r="F4069" s="245"/>
      <c r="G4069" s="245"/>
      <c r="H4069" s="245"/>
      <c r="I4069" s="245"/>
    </row>
    <row r="4070" spans="1:9" x14ac:dyDescent="0.25">
      <c r="A4070" s="245"/>
      <c r="B4070" s="254"/>
      <c r="C4070" s="245"/>
      <c r="D4070"/>
      <c r="E4070" s="245"/>
      <c r="F4070" s="245"/>
      <c r="G4070" s="245"/>
      <c r="H4070" s="245"/>
      <c r="I4070" s="245"/>
    </row>
    <row r="4071" spans="1:9" x14ac:dyDescent="0.25">
      <c r="A4071" s="245"/>
      <c r="B4071" s="254"/>
      <c r="C4071" s="245"/>
      <c r="D4071"/>
      <c r="E4071" s="245"/>
      <c r="F4071" s="245"/>
      <c r="G4071" s="245"/>
      <c r="H4071" s="245"/>
      <c r="I4071" s="245"/>
    </row>
    <row r="4072" spans="1:9" x14ac:dyDescent="0.25">
      <c r="A4072" s="245"/>
      <c r="B4072" s="254"/>
      <c r="C4072" s="245"/>
      <c r="D4072"/>
      <c r="E4072" s="245"/>
      <c r="F4072" s="245"/>
      <c r="G4072" s="245"/>
      <c r="H4072" s="245"/>
      <c r="I4072" s="245"/>
    </row>
    <row r="4073" spans="1:9" x14ac:dyDescent="0.25">
      <c r="A4073" s="245"/>
      <c r="B4073" s="254"/>
      <c r="C4073" s="245"/>
      <c r="D4073"/>
      <c r="E4073" s="245"/>
      <c r="F4073" s="245"/>
      <c r="G4073" s="245"/>
      <c r="H4073" s="245"/>
      <c r="I4073" s="245"/>
    </row>
    <row r="4074" spans="1:9" x14ac:dyDescent="0.25">
      <c r="A4074" s="245"/>
      <c r="B4074" s="254"/>
      <c r="C4074" s="245"/>
      <c r="D4074"/>
      <c r="E4074" s="245"/>
      <c r="F4074" s="245"/>
      <c r="G4074" s="245"/>
      <c r="H4074" s="245"/>
      <c r="I4074" s="245"/>
    </row>
    <row r="4075" spans="1:9" x14ac:dyDescent="0.25">
      <c r="A4075" s="245"/>
      <c r="B4075" s="254"/>
      <c r="C4075" s="245"/>
      <c r="D4075"/>
      <c r="E4075" s="245"/>
      <c r="F4075" s="245"/>
      <c r="G4075" s="245"/>
      <c r="H4075" s="245"/>
      <c r="I4075" s="245"/>
    </row>
    <row r="4076" spans="1:9" x14ac:dyDescent="0.25">
      <c r="A4076" s="245"/>
      <c r="B4076" s="254"/>
      <c r="C4076" s="245"/>
      <c r="D4076"/>
      <c r="E4076" s="245"/>
      <c r="F4076" s="245"/>
      <c r="G4076" s="245"/>
      <c r="H4076" s="245"/>
      <c r="I4076" s="245"/>
    </row>
    <row r="4077" spans="1:9" x14ac:dyDescent="0.25">
      <c r="A4077" s="245"/>
      <c r="B4077" s="254"/>
      <c r="C4077" s="245"/>
      <c r="D4077"/>
      <c r="E4077" s="245"/>
      <c r="F4077" s="245"/>
      <c r="G4077" s="245"/>
      <c r="H4077" s="245"/>
      <c r="I4077" s="245"/>
    </row>
    <row r="4078" spans="1:9" x14ac:dyDescent="0.25">
      <c r="A4078" s="245"/>
      <c r="B4078" s="254"/>
      <c r="C4078" s="245"/>
      <c r="D4078"/>
      <c r="E4078" s="245"/>
      <c r="F4078" s="245"/>
      <c r="G4078" s="245"/>
      <c r="H4078" s="245"/>
      <c r="I4078" s="245"/>
    </row>
    <row r="4079" spans="1:9" x14ac:dyDescent="0.25">
      <c r="A4079" s="245"/>
      <c r="B4079" s="254"/>
      <c r="C4079" s="245"/>
      <c r="D4079"/>
      <c r="E4079" s="245"/>
      <c r="F4079" s="245"/>
      <c r="G4079" s="245"/>
      <c r="H4079" s="245"/>
      <c r="I4079" s="245"/>
    </row>
    <row r="4080" spans="1:9" x14ac:dyDescent="0.25">
      <c r="A4080" s="245"/>
      <c r="B4080" s="254"/>
      <c r="C4080" s="245"/>
      <c r="D4080"/>
      <c r="E4080" s="245"/>
      <c r="F4080" s="245"/>
      <c r="G4080" s="245"/>
      <c r="H4080" s="245"/>
      <c r="I4080" s="245"/>
    </row>
    <row r="4081" spans="1:9" x14ac:dyDescent="0.25">
      <c r="A4081" s="245"/>
      <c r="B4081" s="254"/>
      <c r="C4081" s="245"/>
      <c r="D4081"/>
      <c r="E4081" s="245"/>
      <c r="F4081" s="245"/>
      <c r="G4081" s="245"/>
      <c r="H4081" s="245"/>
      <c r="I4081" s="245"/>
    </row>
    <row r="4082" spans="1:9" x14ac:dyDescent="0.25">
      <c r="A4082" s="245"/>
      <c r="B4082" s="254"/>
      <c r="C4082" s="245"/>
      <c r="D4082"/>
      <c r="E4082" s="245"/>
      <c r="F4082" s="245"/>
      <c r="G4082" s="245"/>
      <c r="H4082" s="245"/>
      <c r="I4082" s="245"/>
    </row>
    <row r="4083" spans="1:9" x14ac:dyDescent="0.25">
      <c r="A4083" s="245"/>
      <c r="B4083" s="254"/>
      <c r="C4083" s="245"/>
      <c r="D4083"/>
      <c r="E4083" s="245"/>
      <c r="F4083" s="245"/>
      <c r="G4083" s="245"/>
      <c r="H4083" s="245"/>
      <c r="I4083" s="245"/>
    </row>
    <row r="4084" spans="1:9" x14ac:dyDescent="0.25">
      <c r="A4084" s="245"/>
      <c r="B4084" s="254"/>
      <c r="C4084" s="245"/>
      <c r="D4084"/>
      <c r="E4084" s="245"/>
      <c r="F4084" s="245"/>
      <c r="G4084" s="245"/>
      <c r="H4084" s="245"/>
      <c r="I4084" s="245"/>
    </row>
    <row r="4085" spans="1:9" x14ac:dyDescent="0.25">
      <c r="A4085" s="245"/>
      <c r="B4085" s="254"/>
      <c r="C4085" s="245"/>
      <c r="D4085"/>
      <c r="E4085" s="245"/>
      <c r="F4085" s="245"/>
      <c r="G4085" s="245"/>
      <c r="H4085" s="245"/>
      <c r="I4085" s="245"/>
    </row>
    <row r="4086" spans="1:9" x14ac:dyDescent="0.25">
      <c r="A4086" s="245"/>
      <c r="B4086" s="254"/>
      <c r="C4086" s="245"/>
      <c r="D4086"/>
      <c r="E4086" s="245"/>
      <c r="F4086" s="245"/>
      <c r="G4086" s="245"/>
      <c r="H4086" s="245"/>
      <c r="I4086" s="245"/>
    </row>
    <row r="4087" spans="1:9" x14ac:dyDescent="0.25">
      <c r="A4087" s="245"/>
      <c r="B4087" s="254"/>
      <c r="C4087" s="245"/>
      <c r="D4087"/>
      <c r="E4087" s="245"/>
      <c r="F4087" s="245"/>
      <c r="G4087" s="245"/>
      <c r="H4087" s="245"/>
      <c r="I4087" s="245"/>
    </row>
    <row r="4088" spans="1:9" x14ac:dyDescent="0.25">
      <c r="A4088" s="245"/>
      <c r="B4088" s="254"/>
      <c r="C4088" s="245"/>
      <c r="D4088"/>
      <c r="E4088" s="245"/>
      <c r="F4088" s="245"/>
      <c r="G4088" s="245"/>
      <c r="H4088" s="245"/>
      <c r="I4088" s="245"/>
    </row>
    <row r="4089" spans="1:9" x14ac:dyDescent="0.25">
      <c r="A4089" s="245"/>
      <c r="B4089" s="254"/>
      <c r="C4089" s="245"/>
      <c r="D4089"/>
      <c r="E4089" s="245"/>
      <c r="F4089" s="245"/>
      <c r="G4089" s="245"/>
      <c r="H4089" s="245"/>
      <c r="I4089" s="245"/>
    </row>
    <row r="4090" spans="1:9" x14ac:dyDescent="0.25">
      <c r="A4090" s="245"/>
      <c r="B4090" s="254"/>
      <c r="C4090" s="245"/>
      <c r="D4090"/>
      <c r="E4090" s="245"/>
      <c r="F4090" s="245"/>
      <c r="G4090" s="245"/>
      <c r="H4090" s="245"/>
      <c r="I4090" s="245"/>
    </row>
    <row r="4091" spans="1:9" x14ac:dyDescent="0.25">
      <c r="A4091" s="245"/>
      <c r="B4091" s="254"/>
      <c r="C4091" s="245"/>
      <c r="D4091"/>
      <c r="E4091" s="245"/>
      <c r="F4091" s="245"/>
      <c r="G4091" s="245"/>
      <c r="H4091" s="245"/>
      <c r="I4091" s="245"/>
    </row>
    <row r="4092" spans="1:9" x14ac:dyDescent="0.25">
      <c r="A4092" s="245"/>
      <c r="B4092" s="254"/>
      <c r="C4092" s="245"/>
      <c r="D4092"/>
      <c r="E4092" s="245"/>
      <c r="F4092" s="245"/>
      <c r="G4092" s="245"/>
      <c r="H4092" s="245"/>
      <c r="I4092" s="245"/>
    </row>
    <row r="4093" spans="1:9" x14ac:dyDescent="0.25">
      <c r="A4093" s="245"/>
      <c r="B4093" s="254"/>
      <c r="C4093" s="245"/>
      <c r="D4093"/>
      <c r="E4093" s="245"/>
      <c r="F4093" s="245"/>
      <c r="G4093" s="245"/>
      <c r="H4093" s="245"/>
      <c r="I4093" s="245"/>
    </row>
    <row r="4094" spans="1:9" x14ac:dyDescent="0.25">
      <c r="A4094" s="245"/>
      <c r="B4094" s="254"/>
      <c r="C4094" s="245"/>
      <c r="D4094"/>
      <c r="E4094" s="245"/>
      <c r="F4094" s="245"/>
      <c r="G4094" s="245"/>
      <c r="H4094" s="245"/>
      <c r="I4094" s="245"/>
    </row>
    <row r="4095" spans="1:9" x14ac:dyDescent="0.25">
      <c r="A4095" s="245"/>
      <c r="B4095" s="254"/>
      <c r="C4095" s="245"/>
      <c r="D4095"/>
      <c r="E4095" s="245"/>
      <c r="F4095" s="245"/>
      <c r="G4095" s="245"/>
      <c r="H4095" s="245"/>
      <c r="I4095" s="245"/>
    </row>
    <row r="4096" spans="1:9" x14ac:dyDescent="0.25">
      <c r="A4096" s="245"/>
      <c r="B4096" s="254"/>
      <c r="C4096" s="245"/>
      <c r="D4096"/>
      <c r="E4096" s="245"/>
      <c r="F4096" s="245"/>
      <c r="G4096" s="245"/>
      <c r="H4096" s="245"/>
      <c r="I4096" s="245"/>
    </row>
    <row r="4097" spans="1:9" x14ac:dyDescent="0.25">
      <c r="A4097" s="245"/>
      <c r="B4097" s="254"/>
      <c r="C4097" s="245"/>
      <c r="D4097"/>
      <c r="E4097" s="245"/>
      <c r="F4097" s="245"/>
      <c r="G4097" s="245"/>
      <c r="H4097" s="245"/>
      <c r="I4097" s="245"/>
    </row>
    <row r="4098" spans="1:9" x14ac:dyDescent="0.25">
      <c r="A4098" s="245"/>
      <c r="B4098" s="254"/>
      <c r="C4098" s="245"/>
      <c r="D4098"/>
      <c r="E4098" s="245"/>
      <c r="F4098" s="245"/>
      <c r="G4098" s="245"/>
      <c r="H4098" s="245"/>
      <c r="I4098" s="245"/>
    </row>
    <row r="4099" spans="1:9" x14ac:dyDescent="0.25">
      <c r="A4099" s="245"/>
      <c r="B4099" s="254"/>
      <c r="C4099" s="245"/>
      <c r="D4099"/>
      <c r="E4099" s="245"/>
      <c r="F4099" s="245"/>
      <c r="G4099" s="245"/>
      <c r="H4099" s="245"/>
      <c r="I4099" s="245"/>
    </row>
    <row r="4100" spans="1:9" x14ac:dyDescent="0.25">
      <c r="A4100" s="245"/>
      <c r="B4100" s="254"/>
      <c r="C4100" s="245"/>
      <c r="D4100"/>
      <c r="E4100" s="245"/>
      <c r="F4100" s="245"/>
      <c r="G4100" s="245"/>
      <c r="H4100" s="245"/>
      <c r="I4100" s="245"/>
    </row>
    <row r="4101" spans="1:9" x14ac:dyDescent="0.25">
      <c r="A4101" s="245"/>
      <c r="B4101" s="254"/>
      <c r="C4101" s="245"/>
      <c r="D4101"/>
      <c r="E4101" s="245"/>
      <c r="F4101" s="245"/>
      <c r="G4101" s="245"/>
      <c r="H4101" s="245"/>
      <c r="I4101" s="245"/>
    </row>
    <row r="4102" spans="1:9" x14ac:dyDescent="0.25">
      <c r="A4102" s="245"/>
      <c r="B4102" s="254"/>
      <c r="C4102" s="245"/>
      <c r="D4102"/>
      <c r="E4102" s="245"/>
      <c r="F4102" s="245"/>
      <c r="G4102" s="245"/>
      <c r="H4102" s="245"/>
      <c r="I4102" s="245"/>
    </row>
    <row r="4103" spans="1:9" x14ac:dyDescent="0.25">
      <c r="A4103" s="245"/>
      <c r="B4103" s="254"/>
      <c r="C4103" s="245"/>
      <c r="D4103"/>
      <c r="E4103" s="245"/>
      <c r="F4103" s="245"/>
      <c r="G4103" s="245"/>
      <c r="H4103" s="245"/>
      <c r="I4103" s="245"/>
    </row>
    <row r="4104" spans="1:9" x14ac:dyDescent="0.25">
      <c r="A4104" s="245"/>
      <c r="B4104" s="254"/>
      <c r="C4104" s="245"/>
      <c r="D4104"/>
      <c r="E4104" s="245"/>
      <c r="F4104" s="245"/>
      <c r="G4104" s="245"/>
      <c r="H4104" s="245"/>
      <c r="I4104" s="245"/>
    </row>
    <row r="4105" spans="1:9" x14ac:dyDescent="0.25">
      <c r="A4105" s="245"/>
      <c r="B4105" s="254"/>
      <c r="C4105" s="245"/>
      <c r="D4105"/>
      <c r="E4105" s="245"/>
      <c r="F4105" s="245"/>
      <c r="G4105" s="245"/>
      <c r="H4105" s="245"/>
      <c r="I4105" s="245"/>
    </row>
    <row r="4106" spans="1:9" x14ac:dyDescent="0.25">
      <c r="A4106" s="245"/>
      <c r="B4106" s="254"/>
      <c r="C4106" s="245"/>
      <c r="D4106"/>
      <c r="E4106" s="245"/>
      <c r="F4106" s="245"/>
      <c r="G4106" s="245"/>
      <c r="H4106" s="245"/>
      <c r="I4106" s="245"/>
    </row>
    <row r="4107" spans="1:9" x14ac:dyDescent="0.25">
      <c r="A4107" s="245"/>
      <c r="B4107" s="254"/>
      <c r="C4107" s="245"/>
      <c r="D4107"/>
      <c r="E4107" s="245"/>
      <c r="F4107" s="245"/>
      <c r="G4107" s="245"/>
      <c r="H4107" s="245"/>
      <c r="I4107" s="245"/>
    </row>
    <row r="4108" spans="1:9" x14ac:dyDescent="0.25">
      <c r="A4108" s="245"/>
      <c r="B4108" s="254"/>
      <c r="C4108" s="245"/>
      <c r="D4108"/>
      <c r="E4108" s="245"/>
      <c r="F4108" s="245"/>
      <c r="G4108" s="245"/>
      <c r="H4108" s="245"/>
      <c r="I4108" s="245"/>
    </row>
    <row r="4109" spans="1:9" x14ac:dyDescent="0.25">
      <c r="A4109" s="245"/>
      <c r="B4109" s="254"/>
      <c r="C4109" s="245"/>
      <c r="D4109"/>
      <c r="E4109" s="245"/>
      <c r="F4109" s="245"/>
      <c r="G4109" s="245"/>
      <c r="H4109" s="245"/>
      <c r="I4109" s="245"/>
    </row>
    <row r="4110" spans="1:9" x14ac:dyDescent="0.25">
      <c r="A4110" s="245"/>
      <c r="B4110" s="254"/>
      <c r="C4110" s="245"/>
      <c r="D4110"/>
      <c r="E4110" s="245"/>
      <c r="F4110" s="245"/>
      <c r="G4110" s="245"/>
      <c r="H4110" s="245"/>
      <c r="I4110" s="245"/>
    </row>
    <row r="4111" spans="1:9" x14ac:dyDescent="0.25">
      <c r="A4111" s="245"/>
      <c r="B4111" s="254"/>
      <c r="C4111" s="245"/>
      <c r="D4111"/>
      <c r="E4111" s="245"/>
      <c r="F4111" s="245"/>
      <c r="G4111" s="245"/>
      <c r="H4111" s="245"/>
      <c r="I4111" s="245"/>
    </row>
    <row r="4112" spans="1:9" x14ac:dyDescent="0.25">
      <c r="A4112" s="245"/>
      <c r="B4112" s="254"/>
      <c r="C4112" s="245"/>
      <c r="D4112"/>
      <c r="E4112" s="245"/>
      <c r="F4112" s="245"/>
      <c r="G4112" s="245"/>
      <c r="H4112" s="245"/>
      <c r="I4112" s="245"/>
    </row>
    <row r="4113" spans="1:9" x14ac:dyDescent="0.25">
      <c r="A4113" s="245"/>
      <c r="B4113" s="254"/>
      <c r="C4113" s="245"/>
      <c r="D4113"/>
      <c r="E4113" s="245"/>
      <c r="F4113" s="245"/>
      <c r="G4113" s="245"/>
      <c r="H4113" s="245"/>
      <c r="I4113" s="245"/>
    </row>
    <row r="4114" spans="1:9" x14ac:dyDescent="0.25">
      <c r="A4114" s="245"/>
      <c r="B4114" s="254"/>
      <c r="C4114" s="245"/>
      <c r="D4114"/>
      <c r="E4114" s="245"/>
      <c r="F4114" s="245"/>
      <c r="G4114" s="245"/>
      <c r="H4114" s="245"/>
      <c r="I4114" s="245"/>
    </row>
    <row r="4115" spans="1:9" x14ac:dyDescent="0.25">
      <c r="A4115" s="245"/>
      <c r="B4115" s="254"/>
      <c r="C4115" s="245"/>
      <c r="D4115"/>
      <c r="E4115" s="245"/>
      <c r="F4115" s="245"/>
      <c r="G4115" s="245"/>
      <c r="H4115" s="245"/>
      <c r="I4115" s="245"/>
    </row>
    <row r="4116" spans="1:9" x14ac:dyDescent="0.25">
      <c r="A4116" s="245"/>
      <c r="B4116" s="254"/>
      <c r="C4116" s="245"/>
      <c r="D4116"/>
      <c r="E4116" s="245"/>
      <c r="F4116" s="245"/>
      <c r="G4116" s="245"/>
      <c r="H4116" s="245"/>
      <c r="I4116" s="245"/>
    </row>
    <row r="4117" spans="1:9" x14ac:dyDescent="0.25">
      <c r="A4117" s="245"/>
      <c r="B4117" s="254"/>
      <c r="C4117" s="245"/>
      <c r="D4117"/>
      <c r="E4117" s="245"/>
      <c r="F4117" s="245"/>
      <c r="G4117" s="245"/>
      <c r="H4117" s="245"/>
      <c r="I4117" s="245"/>
    </row>
    <row r="4118" spans="1:9" x14ac:dyDescent="0.25">
      <c r="A4118" s="245"/>
      <c r="B4118" s="254"/>
      <c r="C4118" s="245"/>
      <c r="D4118"/>
      <c r="E4118" s="245"/>
      <c r="F4118" s="245"/>
      <c r="G4118" s="245"/>
      <c r="H4118" s="245"/>
      <c r="I4118" s="245"/>
    </row>
    <row r="4119" spans="1:9" x14ac:dyDescent="0.25">
      <c r="A4119" s="245"/>
      <c r="B4119" s="254"/>
      <c r="C4119" s="245"/>
      <c r="D4119"/>
      <c r="E4119" s="245"/>
      <c r="F4119" s="245"/>
      <c r="G4119" s="245"/>
      <c r="H4119" s="245"/>
      <c r="I4119" s="245"/>
    </row>
    <row r="4120" spans="1:9" x14ac:dyDescent="0.25">
      <c r="A4120" s="245"/>
      <c r="B4120" s="254"/>
      <c r="C4120" s="245"/>
      <c r="D4120"/>
      <c r="E4120" s="245"/>
      <c r="F4120" s="245"/>
      <c r="G4120" s="245"/>
      <c r="H4120" s="245"/>
      <c r="I4120" s="245"/>
    </row>
    <row r="4121" spans="1:9" x14ac:dyDescent="0.25">
      <c r="A4121" s="245"/>
      <c r="B4121" s="254"/>
      <c r="C4121" s="245"/>
      <c r="D4121"/>
      <c r="E4121" s="245"/>
      <c r="F4121" s="245"/>
      <c r="G4121" s="245"/>
      <c r="H4121" s="245"/>
      <c r="I4121" s="245"/>
    </row>
    <row r="4122" spans="1:9" x14ac:dyDescent="0.25">
      <c r="A4122" s="245"/>
      <c r="B4122" s="254"/>
      <c r="C4122" s="245"/>
      <c r="D4122"/>
      <c r="E4122" s="245"/>
      <c r="F4122" s="245"/>
      <c r="G4122" s="245"/>
      <c r="H4122" s="245"/>
      <c r="I4122" s="245"/>
    </row>
    <row r="4123" spans="1:9" x14ac:dyDescent="0.25">
      <c r="A4123" s="245"/>
      <c r="B4123" s="254"/>
      <c r="C4123" s="245"/>
      <c r="D4123"/>
      <c r="E4123" s="245"/>
      <c r="F4123" s="245"/>
      <c r="G4123" s="245"/>
      <c r="H4123" s="245"/>
      <c r="I4123" s="245"/>
    </row>
    <row r="4124" spans="1:9" x14ac:dyDescent="0.25">
      <c r="A4124" s="245"/>
      <c r="B4124" s="254"/>
      <c r="C4124" s="245"/>
      <c r="D4124"/>
      <c r="E4124" s="245"/>
      <c r="F4124" s="245"/>
      <c r="G4124" s="245"/>
      <c r="H4124" s="245"/>
      <c r="I4124" s="245"/>
    </row>
    <row r="4125" spans="1:9" x14ac:dyDescent="0.25">
      <c r="A4125" s="245"/>
      <c r="B4125" s="254"/>
      <c r="C4125" s="245"/>
      <c r="D4125"/>
      <c r="E4125" s="245"/>
      <c r="F4125" s="245"/>
      <c r="G4125" s="245"/>
      <c r="H4125" s="245"/>
      <c r="I4125" s="245"/>
    </row>
    <row r="4126" spans="1:9" x14ac:dyDescent="0.25">
      <c r="A4126" s="245"/>
      <c r="B4126" s="254"/>
      <c r="C4126" s="245"/>
      <c r="D4126"/>
      <c r="E4126" s="245"/>
      <c r="F4126" s="245"/>
      <c r="G4126" s="245"/>
      <c r="H4126" s="245"/>
      <c r="I4126" s="245"/>
    </row>
    <row r="4127" spans="1:9" x14ac:dyDescent="0.25">
      <c r="A4127" s="245"/>
      <c r="B4127" s="254"/>
      <c r="C4127" s="245"/>
      <c r="D4127"/>
      <c r="E4127" s="245"/>
      <c r="F4127" s="245"/>
      <c r="G4127" s="245"/>
      <c r="H4127" s="245"/>
      <c r="I4127" s="245"/>
    </row>
    <row r="4128" spans="1:9" x14ac:dyDescent="0.25">
      <c r="A4128" s="245"/>
      <c r="B4128" s="254"/>
      <c r="C4128" s="245"/>
      <c r="D4128"/>
      <c r="E4128" s="245"/>
      <c r="F4128" s="245"/>
      <c r="G4128" s="245"/>
      <c r="H4128" s="245"/>
      <c r="I4128" s="245"/>
    </row>
    <row r="4129" spans="1:9" x14ac:dyDescent="0.25">
      <c r="A4129" s="245"/>
      <c r="B4129" s="254"/>
      <c r="C4129" s="245"/>
      <c r="D4129"/>
      <c r="E4129" s="245"/>
      <c r="F4129" s="245"/>
      <c r="G4129" s="245"/>
      <c r="H4129" s="245"/>
      <c r="I4129" s="245"/>
    </row>
    <row r="4130" spans="1:9" x14ac:dyDescent="0.25">
      <c r="A4130" s="245"/>
      <c r="B4130" s="254"/>
      <c r="C4130" s="245"/>
      <c r="D4130"/>
      <c r="E4130" s="245"/>
      <c r="F4130" s="245"/>
      <c r="G4130" s="245"/>
      <c r="H4130" s="245"/>
      <c r="I4130" s="245"/>
    </row>
    <row r="4131" spans="1:9" x14ac:dyDescent="0.25">
      <c r="A4131" s="245"/>
      <c r="B4131" s="254"/>
      <c r="C4131" s="245"/>
      <c r="D4131"/>
      <c r="E4131" s="245"/>
      <c r="F4131" s="245"/>
      <c r="G4131" s="245"/>
      <c r="H4131" s="245"/>
      <c r="I4131" s="245"/>
    </row>
    <row r="4132" spans="1:9" x14ac:dyDescent="0.25">
      <c r="A4132" s="245"/>
      <c r="B4132" s="254"/>
      <c r="C4132" s="245"/>
      <c r="D4132"/>
      <c r="E4132" s="245"/>
      <c r="F4132" s="245"/>
      <c r="G4132" s="245"/>
      <c r="H4132" s="245"/>
      <c r="I4132" s="245"/>
    </row>
    <row r="4133" spans="1:9" x14ac:dyDescent="0.25">
      <c r="A4133" s="245"/>
      <c r="B4133" s="254"/>
      <c r="C4133" s="245"/>
      <c r="D4133"/>
      <c r="E4133" s="245"/>
      <c r="F4133" s="245"/>
      <c r="G4133" s="245"/>
      <c r="H4133" s="245"/>
      <c r="I4133" s="245"/>
    </row>
    <row r="4134" spans="1:9" x14ac:dyDescent="0.25">
      <c r="A4134" s="245"/>
      <c r="B4134" s="254"/>
      <c r="C4134" s="245"/>
      <c r="D4134"/>
      <c r="E4134" s="245"/>
      <c r="F4134" s="245"/>
      <c r="G4134" s="245"/>
      <c r="H4134" s="245"/>
      <c r="I4134" s="245"/>
    </row>
    <row r="4135" spans="1:9" x14ac:dyDescent="0.25">
      <c r="A4135" s="245"/>
      <c r="B4135" s="254"/>
      <c r="C4135" s="245"/>
      <c r="D4135"/>
      <c r="E4135" s="245"/>
      <c r="F4135" s="245"/>
      <c r="G4135" s="245"/>
      <c r="H4135" s="245"/>
      <c r="I4135" s="245"/>
    </row>
    <row r="4136" spans="1:9" x14ac:dyDescent="0.25">
      <c r="A4136" s="245"/>
      <c r="B4136" s="254"/>
      <c r="C4136" s="245"/>
      <c r="D4136"/>
      <c r="E4136" s="245"/>
      <c r="F4136" s="245"/>
      <c r="G4136" s="245"/>
      <c r="H4136" s="245"/>
      <c r="I4136" s="245"/>
    </row>
    <row r="4137" spans="1:9" x14ac:dyDescent="0.25">
      <c r="A4137" s="245"/>
      <c r="B4137" s="254"/>
      <c r="C4137" s="245"/>
      <c r="D4137"/>
      <c r="E4137" s="245"/>
      <c r="F4137" s="245"/>
      <c r="G4137" s="245"/>
      <c r="H4137" s="245"/>
      <c r="I4137" s="245"/>
    </row>
    <row r="4138" spans="1:9" x14ac:dyDescent="0.25">
      <c r="A4138" s="245"/>
      <c r="B4138" s="254"/>
      <c r="C4138" s="245"/>
      <c r="D4138"/>
      <c r="E4138" s="245"/>
      <c r="F4138" s="245"/>
      <c r="G4138" s="245"/>
      <c r="H4138" s="245"/>
      <c r="I4138" s="245"/>
    </row>
    <row r="4139" spans="1:9" x14ac:dyDescent="0.25">
      <c r="A4139" s="245"/>
      <c r="B4139" s="254"/>
      <c r="C4139" s="245"/>
      <c r="D4139"/>
      <c r="E4139" s="245"/>
      <c r="F4139" s="245"/>
      <c r="G4139" s="245"/>
      <c r="H4139" s="245"/>
      <c r="I4139" s="245"/>
    </row>
    <row r="4140" spans="1:9" x14ac:dyDescent="0.25">
      <c r="A4140" s="245"/>
      <c r="B4140" s="254"/>
      <c r="C4140" s="245"/>
      <c r="D4140"/>
      <c r="E4140" s="245"/>
      <c r="F4140" s="245"/>
      <c r="G4140" s="245"/>
      <c r="H4140" s="245"/>
      <c r="I4140" s="245"/>
    </row>
    <row r="4141" spans="1:9" x14ac:dyDescent="0.25">
      <c r="A4141" s="245"/>
      <c r="B4141" s="254"/>
      <c r="C4141" s="245"/>
      <c r="D4141"/>
      <c r="E4141" s="245"/>
      <c r="F4141" s="245"/>
      <c r="G4141" s="245"/>
      <c r="H4141" s="245"/>
      <c r="I4141" s="245"/>
    </row>
    <row r="4142" spans="1:9" x14ac:dyDescent="0.25">
      <c r="A4142" s="245"/>
      <c r="B4142" s="254"/>
      <c r="C4142" s="245"/>
      <c r="D4142"/>
      <c r="E4142" s="245"/>
      <c r="F4142" s="245"/>
      <c r="G4142" s="245"/>
      <c r="H4142" s="245"/>
      <c r="I4142" s="245"/>
    </row>
    <row r="4143" spans="1:9" x14ac:dyDescent="0.25">
      <c r="A4143" s="245"/>
      <c r="B4143" s="254"/>
      <c r="C4143" s="245"/>
      <c r="D4143"/>
      <c r="E4143" s="245"/>
      <c r="F4143" s="245"/>
      <c r="G4143" s="245"/>
      <c r="H4143" s="245"/>
      <c r="I4143" s="245"/>
    </row>
    <row r="4144" spans="1:9" x14ac:dyDescent="0.25">
      <c r="A4144" s="245"/>
      <c r="B4144" s="254"/>
      <c r="C4144" s="245"/>
      <c r="D4144"/>
      <c r="E4144" s="245"/>
      <c r="F4144" s="245"/>
      <c r="G4144" s="245"/>
      <c r="H4144" s="245"/>
      <c r="I4144" s="245"/>
    </row>
    <row r="4145" spans="1:9" x14ac:dyDescent="0.25">
      <c r="A4145" s="245"/>
      <c r="B4145" s="254"/>
      <c r="C4145" s="245"/>
      <c r="D4145"/>
      <c r="E4145" s="245"/>
      <c r="F4145" s="245"/>
      <c r="G4145" s="245"/>
      <c r="H4145" s="245"/>
      <c r="I4145" s="245"/>
    </row>
    <row r="4146" spans="1:9" x14ac:dyDescent="0.25">
      <c r="A4146" s="245"/>
      <c r="B4146" s="254"/>
      <c r="C4146" s="245"/>
      <c r="D4146"/>
      <c r="E4146" s="245"/>
      <c r="F4146" s="245"/>
      <c r="G4146" s="245"/>
      <c r="H4146" s="245"/>
      <c r="I4146" s="245"/>
    </row>
    <row r="4147" spans="1:9" x14ac:dyDescent="0.25">
      <c r="A4147" s="245"/>
      <c r="B4147" s="254"/>
      <c r="C4147" s="245"/>
      <c r="D4147"/>
      <c r="E4147" s="245"/>
      <c r="F4147" s="245"/>
      <c r="G4147" s="245"/>
      <c r="H4147" s="245"/>
      <c r="I4147" s="245"/>
    </row>
    <row r="4148" spans="1:9" x14ac:dyDescent="0.25">
      <c r="A4148" s="245"/>
      <c r="B4148" s="254"/>
      <c r="C4148" s="245"/>
      <c r="D4148"/>
      <c r="E4148" s="245"/>
      <c r="F4148" s="245"/>
      <c r="G4148" s="245"/>
      <c r="H4148" s="245"/>
      <c r="I4148" s="245"/>
    </row>
    <row r="4149" spans="1:9" x14ac:dyDescent="0.25">
      <c r="A4149" s="245"/>
      <c r="B4149" s="254"/>
      <c r="C4149" s="245"/>
      <c r="D4149"/>
      <c r="E4149" s="245"/>
      <c r="F4149" s="245"/>
      <c r="G4149" s="245"/>
      <c r="H4149" s="245"/>
      <c r="I4149" s="245"/>
    </row>
    <row r="4150" spans="1:9" x14ac:dyDescent="0.25">
      <c r="A4150" s="245"/>
      <c r="B4150" s="254"/>
      <c r="C4150" s="245"/>
      <c r="D4150"/>
      <c r="E4150" s="245"/>
      <c r="F4150" s="245"/>
      <c r="G4150" s="245"/>
      <c r="H4150" s="245"/>
      <c r="I4150" s="245"/>
    </row>
    <row r="4151" spans="1:9" x14ac:dyDescent="0.25">
      <c r="A4151" s="245"/>
      <c r="B4151" s="254"/>
      <c r="C4151" s="245"/>
      <c r="D4151"/>
      <c r="E4151" s="245"/>
      <c r="F4151" s="245"/>
      <c r="G4151" s="245"/>
      <c r="H4151" s="245"/>
      <c r="I4151" s="245"/>
    </row>
    <row r="4152" spans="1:9" x14ac:dyDescent="0.25">
      <c r="A4152" s="245"/>
      <c r="B4152" s="254"/>
      <c r="C4152" s="245"/>
      <c r="D4152"/>
      <c r="E4152" s="245"/>
      <c r="F4152" s="245"/>
      <c r="G4152" s="245"/>
      <c r="H4152" s="245"/>
      <c r="I4152" s="245"/>
    </row>
    <row r="4153" spans="1:9" x14ac:dyDescent="0.25">
      <c r="A4153" s="245"/>
      <c r="B4153" s="254"/>
      <c r="C4153" s="245"/>
      <c r="D4153"/>
      <c r="E4153" s="245"/>
      <c r="F4153" s="245"/>
      <c r="G4153" s="245"/>
      <c r="H4153" s="245"/>
      <c r="I4153" s="245"/>
    </row>
    <row r="4154" spans="1:9" x14ac:dyDescent="0.25">
      <c r="A4154" s="245"/>
      <c r="B4154" s="254"/>
      <c r="C4154" s="245"/>
      <c r="D4154"/>
      <c r="E4154" s="245"/>
      <c r="F4154" s="245"/>
      <c r="G4154" s="245"/>
      <c r="H4154" s="245"/>
      <c r="I4154" s="245"/>
    </row>
    <row r="4155" spans="1:9" x14ac:dyDescent="0.25">
      <c r="A4155" s="245"/>
      <c r="B4155" s="254"/>
      <c r="C4155" s="245"/>
      <c r="D4155"/>
      <c r="E4155" s="245"/>
      <c r="F4155" s="245"/>
      <c r="G4155" s="245"/>
      <c r="H4155" s="245"/>
      <c r="I4155" s="245"/>
    </row>
    <row r="4156" spans="1:9" x14ac:dyDescent="0.25">
      <c r="A4156" s="245"/>
      <c r="B4156" s="254"/>
      <c r="C4156" s="245"/>
      <c r="D4156"/>
      <c r="E4156" s="245"/>
      <c r="F4156" s="245"/>
      <c r="G4156" s="245"/>
      <c r="H4156" s="245"/>
      <c r="I4156" s="245"/>
    </row>
    <row r="4157" spans="1:9" x14ac:dyDescent="0.25">
      <c r="A4157" s="245"/>
      <c r="B4157" s="254"/>
      <c r="C4157" s="245"/>
      <c r="D4157"/>
      <c r="E4157" s="245"/>
      <c r="F4157" s="245"/>
      <c r="G4157" s="245"/>
      <c r="H4157" s="245"/>
      <c r="I4157" s="245"/>
    </row>
    <row r="4158" spans="1:9" x14ac:dyDescent="0.25">
      <c r="A4158" s="245"/>
      <c r="B4158" s="254"/>
      <c r="C4158" s="245"/>
      <c r="D4158"/>
      <c r="E4158" s="245"/>
      <c r="F4158" s="245"/>
      <c r="G4158" s="245"/>
      <c r="H4158" s="245"/>
      <c r="I4158" s="245"/>
    </row>
    <row r="4159" spans="1:9" x14ac:dyDescent="0.25">
      <c r="A4159" s="245"/>
      <c r="B4159" s="254"/>
      <c r="C4159" s="245"/>
      <c r="D4159"/>
      <c r="E4159" s="245"/>
      <c r="F4159" s="245"/>
      <c r="G4159" s="245"/>
      <c r="H4159" s="245"/>
      <c r="I4159" s="245"/>
    </row>
    <row r="4160" spans="1:9" x14ac:dyDescent="0.25">
      <c r="A4160" s="245"/>
      <c r="B4160" s="254"/>
      <c r="C4160" s="245"/>
      <c r="D4160"/>
      <c r="E4160" s="245"/>
      <c r="F4160" s="245"/>
      <c r="G4160" s="245"/>
      <c r="H4160" s="245"/>
      <c r="I4160" s="245"/>
    </row>
    <row r="4161" spans="1:9" x14ac:dyDescent="0.25">
      <c r="A4161" s="245"/>
      <c r="B4161" s="254"/>
      <c r="C4161" s="245"/>
      <c r="D4161"/>
      <c r="E4161" s="245"/>
      <c r="F4161" s="245"/>
      <c r="G4161" s="245"/>
      <c r="H4161" s="245"/>
      <c r="I4161" s="245"/>
    </row>
    <row r="4162" spans="1:9" x14ac:dyDescent="0.25">
      <c r="A4162" s="245"/>
      <c r="B4162" s="254"/>
      <c r="C4162" s="245"/>
      <c r="D4162"/>
      <c r="E4162" s="245"/>
      <c r="F4162" s="245"/>
      <c r="G4162" s="245"/>
      <c r="H4162" s="245"/>
      <c r="I4162" s="245"/>
    </row>
    <row r="4163" spans="1:9" x14ac:dyDescent="0.25">
      <c r="A4163" s="245"/>
      <c r="B4163" s="254"/>
      <c r="C4163" s="245"/>
      <c r="D4163"/>
      <c r="E4163" s="245"/>
      <c r="F4163" s="245"/>
      <c r="G4163" s="245"/>
      <c r="H4163" s="245"/>
      <c r="I4163" s="245"/>
    </row>
    <row r="4164" spans="1:9" x14ac:dyDescent="0.25">
      <c r="A4164" s="245"/>
      <c r="B4164" s="254"/>
      <c r="C4164" s="245"/>
      <c r="D4164"/>
      <c r="E4164" s="245"/>
      <c r="F4164" s="245"/>
      <c r="G4164" s="245"/>
      <c r="H4164" s="245"/>
      <c r="I4164" s="245"/>
    </row>
    <row r="4165" spans="1:9" x14ac:dyDescent="0.25">
      <c r="A4165" s="245"/>
      <c r="B4165" s="254"/>
      <c r="C4165" s="245"/>
      <c r="D4165"/>
      <c r="E4165" s="245"/>
      <c r="F4165" s="245"/>
      <c r="G4165" s="245"/>
      <c r="H4165" s="245"/>
      <c r="I4165" s="245"/>
    </row>
    <row r="4166" spans="1:9" x14ac:dyDescent="0.25">
      <c r="A4166" s="245"/>
      <c r="B4166" s="254"/>
      <c r="C4166" s="245"/>
      <c r="D4166"/>
      <c r="E4166" s="245"/>
      <c r="F4166" s="245"/>
      <c r="G4166" s="245"/>
      <c r="H4166" s="245"/>
      <c r="I4166" s="245"/>
    </row>
    <row r="4167" spans="1:9" x14ac:dyDescent="0.25">
      <c r="A4167" s="245"/>
      <c r="B4167" s="254"/>
      <c r="C4167" s="245"/>
      <c r="D4167"/>
      <c r="E4167" s="245"/>
      <c r="F4167" s="245"/>
      <c r="G4167" s="245"/>
      <c r="H4167" s="245"/>
      <c r="I4167" s="245"/>
    </row>
    <row r="4168" spans="1:9" x14ac:dyDescent="0.25">
      <c r="A4168" s="245"/>
      <c r="B4168" s="254"/>
      <c r="C4168" s="245"/>
      <c r="D4168"/>
      <c r="E4168" s="245"/>
      <c r="F4168" s="245"/>
      <c r="G4168" s="245"/>
      <c r="H4168" s="245"/>
      <c r="I4168" s="245"/>
    </row>
    <row r="4169" spans="1:9" x14ac:dyDescent="0.25">
      <c r="A4169" s="245"/>
      <c r="B4169" s="254"/>
      <c r="C4169" s="245"/>
      <c r="D4169"/>
      <c r="E4169" s="245"/>
      <c r="F4169" s="245"/>
      <c r="G4169" s="245"/>
      <c r="H4169" s="245"/>
      <c r="I4169" s="245"/>
    </row>
    <row r="4170" spans="1:9" x14ac:dyDescent="0.25">
      <c r="A4170" s="245"/>
      <c r="B4170" s="254"/>
      <c r="C4170" s="245"/>
      <c r="D4170"/>
      <c r="E4170" s="245"/>
      <c r="F4170" s="245"/>
      <c r="G4170" s="245"/>
      <c r="H4170" s="245"/>
      <c r="I4170" s="245"/>
    </row>
    <row r="4171" spans="1:9" x14ac:dyDescent="0.25">
      <c r="A4171" s="245"/>
      <c r="B4171" s="254"/>
      <c r="C4171" s="245"/>
      <c r="D4171"/>
      <c r="E4171" s="245"/>
      <c r="F4171" s="245"/>
      <c r="G4171" s="245"/>
      <c r="H4171" s="245"/>
      <c r="I4171" s="245"/>
    </row>
    <row r="4172" spans="1:9" x14ac:dyDescent="0.25">
      <c r="A4172" s="245"/>
      <c r="B4172" s="254"/>
      <c r="C4172" s="245"/>
      <c r="D4172"/>
      <c r="E4172" s="245"/>
      <c r="F4172" s="245"/>
      <c r="G4172" s="245"/>
      <c r="H4172" s="245"/>
      <c r="I4172" s="245"/>
    </row>
    <row r="4173" spans="1:9" x14ac:dyDescent="0.25">
      <c r="A4173" s="245"/>
      <c r="B4173" s="254"/>
      <c r="C4173" s="245"/>
      <c r="D4173"/>
      <c r="E4173" s="245"/>
      <c r="F4173" s="245"/>
      <c r="G4173" s="245"/>
      <c r="H4173" s="245"/>
      <c r="I4173" s="245"/>
    </row>
    <row r="4174" spans="1:9" x14ac:dyDescent="0.25">
      <c r="A4174" s="245"/>
      <c r="B4174" s="254"/>
      <c r="C4174" s="245"/>
      <c r="D4174"/>
      <c r="E4174" s="245"/>
      <c r="F4174" s="245"/>
      <c r="G4174" s="245"/>
      <c r="H4174" s="245"/>
      <c r="I4174" s="245"/>
    </row>
    <row r="4175" spans="1:9" x14ac:dyDescent="0.25">
      <c r="A4175" s="245"/>
      <c r="B4175" s="254"/>
      <c r="C4175" s="245"/>
      <c r="D4175"/>
      <c r="E4175" s="245"/>
      <c r="F4175" s="245"/>
      <c r="G4175" s="245"/>
      <c r="H4175" s="245"/>
      <c r="I4175" s="245"/>
    </row>
    <row r="4176" spans="1:9" x14ac:dyDescent="0.25">
      <c r="A4176" s="245"/>
      <c r="B4176" s="254"/>
      <c r="C4176" s="245"/>
      <c r="D4176"/>
      <c r="E4176" s="245"/>
      <c r="F4176" s="245"/>
      <c r="G4176" s="245"/>
      <c r="H4176" s="245"/>
      <c r="I4176" s="245"/>
    </row>
    <row r="4177" spans="1:9" x14ac:dyDescent="0.25">
      <c r="A4177" s="245"/>
      <c r="B4177" s="254"/>
      <c r="C4177" s="245"/>
      <c r="D4177"/>
      <c r="E4177" s="245"/>
      <c r="F4177" s="245"/>
      <c r="G4177" s="245"/>
      <c r="H4177" s="245"/>
      <c r="I4177" s="245"/>
    </row>
    <row r="4178" spans="1:9" x14ac:dyDescent="0.25">
      <c r="A4178" s="245"/>
      <c r="B4178" s="254"/>
      <c r="C4178" s="245"/>
      <c r="D4178"/>
      <c r="E4178" s="245"/>
      <c r="F4178" s="245"/>
      <c r="G4178" s="245"/>
      <c r="H4178" s="245"/>
      <c r="I4178" s="245"/>
    </row>
    <row r="4179" spans="1:9" x14ac:dyDescent="0.25">
      <c r="A4179" s="245"/>
      <c r="B4179" s="254"/>
      <c r="C4179" s="245"/>
      <c r="D4179"/>
      <c r="E4179" s="245"/>
      <c r="F4179" s="245"/>
      <c r="G4179" s="245"/>
      <c r="H4179" s="245"/>
      <c r="I4179" s="245"/>
    </row>
    <row r="4180" spans="1:9" x14ac:dyDescent="0.25">
      <c r="A4180" s="245"/>
      <c r="B4180" s="254"/>
      <c r="C4180" s="245"/>
      <c r="D4180"/>
      <c r="E4180" s="245"/>
      <c r="F4180" s="245"/>
      <c r="G4180" s="245"/>
      <c r="H4180" s="245"/>
      <c r="I4180" s="245"/>
    </row>
    <row r="4181" spans="1:9" x14ac:dyDescent="0.25">
      <c r="A4181" s="245"/>
      <c r="B4181" s="254"/>
      <c r="C4181" s="245"/>
      <c r="D4181"/>
      <c r="E4181" s="245"/>
      <c r="F4181" s="245"/>
      <c r="G4181" s="245"/>
      <c r="H4181" s="245"/>
      <c r="I4181" s="245"/>
    </row>
    <row r="4182" spans="1:9" x14ac:dyDescent="0.25">
      <c r="A4182" s="245"/>
      <c r="B4182" s="254"/>
      <c r="C4182" s="245"/>
      <c r="D4182"/>
      <c r="E4182" s="245"/>
      <c r="F4182" s="245"/>
      <c r="G4182" s="245"/>
      <c r="H4182" s="245"/>
      <c r="I4182" s="245"/>
    </row>
    <row r="4183" spans="1:9" x14ac:dyDescent="0.25">
      <c r="A4183" s="245"/>
      <c r="B4183" s="254"/>
      <c r="C4183" s="245"/>
      <c r="D4183"/>
      <c r="E4183" s="245"/>
      <c r="F4183" s="245"/>
      <c r="G4183" s="245"/>
      <c r="H4183" s="245"/>
      <c r="I4183" s="245"/>
    </row>
    <row r="4184" spans="1:9" x14ac:dyDescent="0.25">
      <c r="A4184" s="245"/>
      <c r="B4184" s="254"/>
      <c r="C4184" s="245"/>
      <c r="D4184"/>
      <c r="E4184" s="245"/>
      <c r="F4184" s="245"/>
      <c r="G4184" s="245"/>
      <c r="H4184" s="245"/>
      <c r="I4184" s="245"/>
    </row>
    <row r="4185" spans="1:9" x14ac:dyDescent="0.25">
      <c r="A4185" s="245"/>
      <c r="B4185" s="254"/>
      <c r="C4185" s="245"/>
      <c r="D4185"/>
      <c r="E4185" s="245"/>
      <c r="F4185" s="245"/>
      <c r="G4185" s="245"/>
      <c r="H4185" s="245"/>
      <c r="I4185" s="245"/>
    </row>
    <row r="4186" spans="1:9" x14ac:dyDescent="0.25">
      <c r="A4186" s="245"/>
      <c r="B4186" s="254"/>
      <c r="C4186" s="245"/>
      <c r="D4186"/>
      <c r="E4186" s="245"/>
      <c r="F4186" s="245"/>
      <c r="G4186" s="245"/>
      <c r="H4186" s="245"/>
      <c r="I4186" s="245"/>
    </row>
    <row r="4187" spans="1:9" x14ac:dyDescent="0.25">
      <c r="A4187" s="245"/>
      <c r="B4187" s="254"/>
      <c r="C4187" s="245"/>
      <c r="D4187"/>
      <c r="E4187" s="245"/>
      <c r="F4187" s="245"/>
      <c r="G4187" s="245"/>
      <c r="H4187" s="245"/>
      <c r="I4187" s="245"/>
    </row>
    <row r="4188" spans="1:9" x14ac:dyDescent="0.25">
      <c r="A4188" s="245"/>
      <c r="B4188" s="254"/>
      <c r="C4188" s="245"/>
      <c r="D4188"/>
      <c r="E4188" s="245"/>
      <c r="F4188" s="245"/>
      <c r="G4188" s="245"/>
      <c r="H4188" s="245"/>
      <c r="I4188" s="245"/>
    </row>
    <row r="4189" spans="1:9" x14ac:dyDescent="0.25">
      <c r="A4189" s="245"/>
      <c r="B4189" s="254"/>
      <c r="C4189" s="245"/>
      <c r="D4189"/>
      <c r="E4189" s="245"/>
      <c r="F4189" s="245"/>
      <c r="G4189" s="245"/>
      <c r="H4189" s="245"/>
      <c r="I4189" s="245"/>
    </row>
    <row r="4190" spans="1:9" x14ac:dyDescent="0.25">
      <c r="A4190" s="245"/>
      <c r="B4190" s="254"/>
      <c r="C4190" s="245"/>
      <c r="D4190"/>
      <c r="E4190" s="245"/>
      <c r="F4190" s="245"/>
      <c r="G4190" s="245"/>
      <c r="H4190" s="245"/>
      <c r="I4190" s="245"/>
    </row>
    <row r="4191" spans="1:9" x14ac:dyDescent="0.25">
      <c r="A4191" s="245"/>
      <c r="B4191" s="254"/>
      <c r="C4191" s="245"/>
      <c r="D4191"/>
      <c r="E4191" s="245"/>
      <c r="F4191" s="245"/>
      <c r="G4191" s="245"/>
      <c r="H4191" s="245"/>
      <c r="I4191" s="245"/>
    </row>
    <row r="4192" spans="1:9" x14ac:dyDescent="0.25">
      <c r="A4192" s="245"/>
      <c r="B4192" s="254"/>
      <c r="C4192" s="245"/>
      <c r="D4192"/>
      <c r="E4192" s="245"/>
      <c r="F4192" s="245"/>
      <c r="G4192" s="245"/>
      <c r="H4192" s="245"/>
      <c r="I4192" s="245"/>
    </row>
    <row r="4193" spans="1:9" x14ac:dyDescent="0.25">
      <c r="A4193" s="245"/>
      <c r="B4193" s="254"/>
      <c r="C4193" s="245"/>
      <c r="D4193"/>
      <c r="E4193" s="245"/>
      <c r="F4193" s="245"/>
      <c r="G4193" s="245"/>
      <c r="H4193" s="245"/>
      <c r="I4193" s="245"/>
    </row>
    <row r="4194" spans="1:9" x14ac:dyDescent="0.25">
      <c r="A4194" s="245"/>
      <c r="B4194" s="254"/>
      <c r="C4194" s="245"/>
      <c r="D4194"/>
      <c r="E4194" s="245"/>
      <c r="F4194" s="245"/>
      <c r="G4194" s="245"/>
      <c r="H4194" s="245"/>
      <c r="I4194" s="245"/>
    </row>
    <row r="4195" spans="1:9" x14ac:dyDescent="0.25">
      <c r="A4195" s="245"/>
      <c r="B4195" s="254"/>
      <c r="C4195" s="245"/>
      <c r="D4195"/>
      <c r="E4195" s="245"/>
      <c r="F4195" s="245"/>
      <c r="G4195" s="245"/>
      <c r="H4195" s="245"/>
      <c r="I4195" s="245"/>
    </row>
    <row r="4196" spans="1:9" x14ac:dyDescent="0.25">
      <c r="A4196" s="245"/>
      <c r="B4196" s="254"/>
      <c r="C4196" s="245"/>
      <c r="D4196"/>
      <c r="E4196" s="245"/>
      <c r="F4196" s="245"/>
      <c r="G4196" s="245"/>
      <c r="H4196" s="245"/>
      <c r="I4196" s="245"/>
    </row>
    <row r="4197" spans="1:9" x14ac:dyDescent="0.25">
      <c r="A4197" s="245"/>
      <c r="B4197" s="254"/>
      <c r="C4197" s="245"/>
      <c r="D4197"/>
      <c r="E4197" s="245"/>
      <c r="F4197" s="245"/>
      <c r="G4197" s="245"/>
      <c r="H4197" s="245"/>
      <c r="I4197" s="245"/>
    </row>
    <row r="4198" spans="1:9" x14ac:dyDescent="0.25">
      <c r="A4198" s="245"/>
      <c r="B4198" s="254"/>
      <c r="C4198" s="245"/>
      <c r="D4198"/>
      <c r="E4198" s="245"/>
      <c r="F4198" s="245"/>
      <c r="G4198" s="245"/>
      <c r="H4198" s="245"/>
      <c r="I4198" s="245"/>
    </row>
    <row r="4199" spans="1:9" x14ac:dyDescent="0.25">
      <c r="A4199" s="245"/>
      <c r="B4199" s="254"/>
      <c r="C4199" s="245"/>
      <c r="D4199"/>
      <c r="E4199" s="245"/>
      <c r="F4199" s="245"/>
      <c r="G4199" s="245"/>
      <c r="H4199" s="245"/>
      <c r="I4199" s="245"/>
    </row>
    <row r="4200" spans="1:9" x14ac:dyDescent="0.25">
      <c r="A4200" s="245"/>
      <c r="B4200" s="254"/>
      <c r="C4200" s="245"/>
      <c r="D4200"/>
      <c r="E4200" s="245"/>
      <c r="F4200" s="245"/>
      <c r="G4200" s="245"/>
      <c r="H4200" s="245"/>
      <c r="I4200" s="245"/>
    </row>
    <row r="4201" spans="1:9" x14ac:dyDescent="0.25">
      <c r="A4201" s="245"/>
      <c r="B4201" s="254"/>
      <c r="C4201" s="245"/>
      <c r="D4201"/>
      <c r="E4201" s="245"/>
      <c r="F4201" s="245"/>
      <c r="G4201" s="245"/>
      <c r="H4201" s="245"/>
      <c r="I4201" s="245"/>
    </row>
    <row r="4202" spans="1:9" x14ac:dyDescent="0.25">
      <c r="A4202" s="245"/>
      <c r="B4202" s="254"/>
      <c r="C4202" s="245"/>
      <c r="D4202"/>
      <c r="E4202" s="245"/>
      <c r="F4202" s="245"/>
      <c r="G4202" s="245"/>
      <c r="H4202" s="245"/>
      <c r="I4202" s="245"/>
    </row>
    <row r="4203" spans="1:9" x14ac:dyDescent="0.25">
      <c r="A4203" s="245"/>
      <c r="B4203" s="254"/>
      <c r="C4203" s="245"/>
      <c r="D4203"/>
      <c r="E4203" s="245"/>
      <c r="F4203" s="245"/>
      <c r="G4203" s="245"/>
      <c r="H4203" s="245"/>
      <c r="I4203" s="245"/>
    </row>
    <row r="4204" spans="1:9" x14ac:dyDescent="0.25">
      <c r="A4204" s="245"/>
      <c r="B4204" s="254"/>
      <c r="C4204" s="245"/>
      <c r="D4204"/>
      <c r="E4204" s="245"/>
      <c r="F4204" s="245"/>
      <c r="G4204" s="245"/>
      <c r="H4204" s="245"/>
      <c r="I4204" s="245"/>
    </row>
    <row r="4205" spans="1:9" x14ac:dyDescent="0.25">
      <c r="A4205" s="245"/>
      <c r="B4205" s="254"/>
      <c r="C4205" s="245"/>
      <c r="D4205"/>
      <c r="E4205" s="245"/>
      <c r="F4205" s="245"/>
      <c r="G4205" s="245"/>
      <c r="H4205" s="245"/>
      <c r="I4205" s="245"/>
    </row>
    <row r="4206" spans="1:9" x14ac:dyDescent="0.25">
      <c r="A4206" s="245"/>
      <c r="B4206" s="254"/>
      <c r="C4206" s="245"/>
      <c r="D4206"/>
      <c r="E4206" s="245"/>
      <c r="F4206" s="245"/>
      <c r="G4206" s="245"/>
      <c r="H4206" s="245"/>
      <c r="I4206" s="245"/>
    </row>
    <row r="4207" spans="1:9" x14ac:dyDescent="0.25">
      <c r="A4207" s="245"/>
      <c r="B4207" s="254"/>
      <c r="C4207" s="245"/>
      <c r="D4207"/>
      <c r="E4207" s="245"/>
      <c r="F4207" s="245"/>
      <c r="G4207" s="245"/>
      <c r="H4207" s="245"/>
      <c r="I4207" s="245"/>
    </row>
    <row r="4208" spans="1:9" x14ac:dyDescent="0.25">
      <c r="A4208" s="245"/>
      <c r="B4208" s="254"/>
      <c r="C4208" s="245"/>
      <c r="D4208"/>
      <c r="E4208" s="245"/>
      <c r="F4208" s="245"/>
      <c r="G4208" s="245"/>
      <c r="H4208" s="245"/>
      <c r="I4208" s="245"/>
    </row>
    <row r="4209" spans="1:9" x14ac:dyDescent="0.25">
      <c r="A4209" s="245"/>
      <c r="B4209" s="254"/>
      <c r="C4209" s="245"/>
      <c r="D4209"/>
      <c r="E4209" s="245"/>
      <c r="F4209" s="245"/>
      <c r="G4209" s="245"/>
      <c r="H4209" s="245"/>
      <c r="I4209" s="245"/>
    </row>
    <row r="4210" spans="1:9" x14ac:dyDescent="0.25">
      <c r="A4210" s="245"/>
      <c r="B4210" s="254"/>
      <c r="C4210" s="245"/>
      <c r="D4210"/>
      <c r="E4210" s="245"/>
      <c r="F4210" s="245"/>
      <c r="G4210" s="245"/>
      <c r="H4210" s="245"/>
      <c r="I4210" s="245"/>
    </row>
    <row r="4211" spans="1:9" x14ac:dyDescent="0.25">
      <c r="A4211" s="245"/>
      <c r="B4211" s="254"/>
      <c r="C4211" s="245"/>
      <c r="D4211"/>
      <c r="E4211" s="245"/>
      <c r="F4211" s="245"/>
      <c r="G4211" s="245"/>
      <c r="H4211" s="245"/>
      <c r="I4211" s="245"/>
    </row>
    <row r="4212" spans="1:9" x14ac:dyDescent="0.25">
      <c r="A4212" s="245"/>
      <c r="B4212" s="254"/>
      <c r="C4212" s="245"/>
      <c r="D4212"/>
      <c r="E4212" s="245"/>
      <c r="F4212" s="245"/>
      <c r="G4212" s="245"/>
      <c r="H4212" s="245"/>
      <c r="I4212" s="245"/>
    </row>
    <row r="4213" spans="1:9" x14ac:dyDescent="0.25">
      <c r="A4213" s="245"/>
      <c r="B4213" s="254"/>
      <c r="C4213" s="245"/>
      <c r="D4213"/>
      <c r="E4213" s="245"/>
      <c r="F4213" s="245"/>
      <c r="G4213" s="245"/>
      <c r="H4213" s="245"/>
      <c r="I4213" s="245"/>
    </row>
    <row r="4214" spans="1:9" x14ac:dyDescent="0.25">
      <c r="A4214" s="245"/>
      <c r="B4214" s="254"/>
      <c r="C4214" s="245"/>
      <c r="D4214"/>
      <c r="E4214" s="245"/>
      <c r="F4214" s="245"/>
      <c r="G4214" s="245"/>
      <c r="H4214" s="245"/>
      <c r="I4214" s="245"/>
    </row>
    <row r="4215" spans="1:9" x14ac:dyDescent="0.25">
      <c r="A4215" s="245"/>
      <c r="B4215" s="254"/>
      <c r="C4215" s="245"/>
      <c r="D4215"/>
      <c r="E4215" s="245"/>
      <c r="F4215" s="245"/>
      <c r="G4215" s="245"/>
      <c r="H4215" s="245"/>
      <c r="I4215" s="245"/>
    </row>
    <row r="4216" spans="1:9" x14ac:dyDescent="0.25">
      <c r="A4216" s="245"/>
      <c r="B4216" s="254"/>
      <c r="C4216" s="245"/>
      <c r="D4216"/>
      <c r="E4216" s="245"/>
      <c r="F4216" s="245"/>
      <c r="G4216" s="245"/>
      <c r="H4216" s="245"/>
      <c r="I4216" s="245"/>
    </row>
    <row r="4217" spans="1:9" x14ac:dyDescent="0.25">
      <c r="A4217" s="245"/>
      <c r="B4217" s="254"/>
      <c r="C4217" s="245"/>
      <c r="D4217"/>
      <c r="E4217" s="245"/>
      <c r="F4217" s="245"/>
      <c r="G4217" s="245"/>
      <c r="H4217" s="245"/>
      <c r="I4217" s="245"/>
    </row>
    <row r="4218" spans="1:9" x14ac:dyDescent="0.25">
      <c r="A4218" s="245"/>
      <c r="B4218" s="254"/>
      <c r="C4218" s="245"/>
      <c r="D4218"/>
      <c r="E4218" s="245"/>
      <c r="F4218" s="245"/>
      <c r="G4218" s="245"/>
      <c r="H4218" s="245"/>
      <c r="I4218" s="245"/>
    </row>
    <row r="4219" spans="1:9" x14ac:dyDescent="0.25">
      <c r="A4219" s="245"/>
      <c r="B4219" s="254"/>
      <c r="C4219" s="245"/>
      <c r="D4219"/>
      <c r="E4219" s="245"/>
      <c r="F4219" s="245"/>
      <c r="G4219" s="245"/>
      <c r="H4219" s="245"/>
      <c r="I4219" s="245"/>
    </row>
    <row r="4220" spans="1:9" x14ac:dyDescent="0.25">
      <c r="A4220" s="245"/>
      <c r="B4220" s="254"/>
      <c r="C4220" s="245"/>
      <c r="D4220"/>
      <c r="E4220" s="245"/>
      <c r="F4220" s="245"/>
      <c r="G4220" s="245"/>
      <c r="H4220" s="245"/>
      <c r="I4220" s="245"/>
    </row>
    <row r="4221" spans="1:9" x14ac:dyDescent="0.25">
      <c r="A4221" s="245"/>
      <c r="B4221" s="254"/>
      <c r="C4221" s="245"/>
      <c r="D4221"/>
      <c r="E4221" s="245"/>
      <c r="F4221" s="245"/>
      <c r="G4221" s="245"/>
      <c r="H4221" s="245"/>
      <c r="I4221" s="245"/>
    </row>
    <row r="4222" spans="1:9" x14ac:dyDescent="0.25">
      <c r="A4222" s="245"/>
      <c r="B4222" s="254"/>
      <c r="C4222" s="245"/>
      <c r="D4222"/>
      <c r="E4222" s="245"/>
      <c r="F4222" s="245"/>
      <c r="G4222" s="245"/>
      <c r="H4222" s="245"/>
      <c r="I4222" s="245"/>
    </row>
    <row r="4223" spans="1:9" x14ac:dyDescent="0.25">
      <c r="A4223" s="245"/>
      <c r="B4223" s="254"/>
      <c r="C4223" s="245"/>
      <c r="D4223"/>
      <c r="E4223" s="245"/>
      <c r="F4223" s="245"/>
      <c r="G4223" s="245"/>
      <c r="H4223" s="245"/>
      <c r="I4223" s="245"/>
    </row>
    <row r="4224" spans="1:9" x14ac:dyDescent="0.25">
      <c r="A4224" s="245"/>
      <c r="B4224" s="254"/>
      <c r="C4224" s="245"/>
      <c r="D4224"/>
      <c r="E4224" s="245"/>
      <c r="F4224" s="245"/>
      <c r="G4224" s="245"/>
      <c r="H4224" s="245"/>
      <c r="I4224" s="245"/>
    </row>
    <row r="4225" spans="1:9" x14ac:dyDescent="0.25">
      <c r="A4225" s="245"/>
      <c r="B4225" s="254"/>
      <c r="C4225" s="245"/>
      <c r="D4225"/>
      <c r="E4225" s="245"/>
      <c r="F4225" s="245"/>
      <c r="G4225" s="245"/>
      <c r="H4225" s="245"/>
      <c r="I4225" s="245"/>
    </row>
    <row r="4226" spans="1:9" x14ac:dyDescent="0.25">
      <c r="A4226" s="245"/>
      <c r="B4226" s="254"/>
      <c r="C4226" s="245"/>
      <c r="D4226"/>
      <c r="E4226" s="245"/>
      <c r="F4226" s="245"/>
      <c r="G4226" s="245"/>
      <c r="H4226" s="245"/>
      <c r="I4226" s="245"/>
    </row>
    <row r="4227" spans="1:9" x14ac:dyDescent="0.25">
      <c r="A4227" s="245"/>
      <c r="B4227" s="254"/>
      <c r="C4227" s="245"/>
      <c r="D4227"/>
      <c r="E4227" s="245"/>
      <c r="F4227" s="245"/>
      <c r="G4227" s="245"/>
      <c r="H4227" s="245"/>
      <c r="I4227" s="245"/>
    </row>
    <row r="4228" spans="1:9" x14ac:dyDescent="0.25">
      <c r="A4228" s="245"/>
      <c r="B4228" s="254"/>
      <c r="C4228" s="245"/>
      <c r="D4228"/>
      <c r="E4228" s="245"/>
      <c r="F4228" s="245"/>
      <c r="G4228" s="245"/>
      <c r="H4228" s="245"/>
      <c r="I4228" s="245"/>
    </row>
    <row r="4229" spans="1:9" x14ac:dyDescent="0.25">
      <c r="A4229" s="245"/>
      <c r="B4229" s="254"/>
      <c r="C4229" s="245"/>
      <c r="D4229"/>
      <c r="E4229" s="245"/>
      <c r="F4229" s="245"/>
      <c r="G4229" s="245"/>
      <c r="H4229" s="245"/>
      <c r="I4229" s="245"/>
    </row>
    <row r="4230" spans="1:9" x14ac:dyDescent="0.25">
      <c r="A4230" s="245"/>
      <c r="B4230" s="254"/>
      <c r="C4230" s="245"/>
      <c r="D4230"/>
      <c r="E4230" s="245"/>
      <c r="F4230" s="245"/>
      <c r="G4230" s="245"/>
      <c r="H4230" s="245"/>
      <c r="I4230" s="245"/>
    </row>
    <row r="4231" spans="1:9" x14ac:dyDescent="0.25">
      <c r="A4231" s="245"/>
      <c r="B4231" s="254"/>
      <c r="C4231" s="245"/>
      <c r="D4231"/>
      <c r="E4231" s="245"/>
      <c r="F4231" s="245"/>
      <c r="G4231" s="245"/>
      <c r="H4231" s="245"/>
      <c r="I4231" s="245"/>
    </row>
    <row r="4232" spans="1:9" x14ac:dyDescent="0.25">
      <c r="A4232" s="245"/>
      <c r="B4232" s="254"/>
      <c r="C4232" s="245"/>
      <c r="D4232"/>
      <c r="E4232" s="245"/>
      <c r="F4232" s="245"/>
      <c r="G4232" s="245"/>
      <c r="H4232" s="245"/>
      <c r="I4232" s="245"/>
    </row>
    <row r="4233" spans="1:9" x14ac:dyDescent="0.25">
      <c r="A4233" s="245"/>
      <c r="B4233" s="254"/>
      <c r="C4233" s="245"/>
      <c r="D4233"/>
      <c r="E4233" s="245"/>
      <c r="F4233" s="245"/>
      <c r="G4233" s="245"/>
      <c r="H4233" s="245"/>
      <c r="I4233" s="245"/>
    </row>
    <row r="4234" spans="1:9" x14ac:dyDescent="0.25">
      <c r="A4234" s="245"/>
      <c r="B4234" s="254"/>
      <c r="C4234" s="245"/>
      <c r="D4234"/>
      <c r="E4234" s="245"/>
      <c r="F4234" s="245"/>
      <c r="G4234" s="245"/>
      <c r="H4234" s="245"/>
      <c r="I4234" s="245"/>
    </row>
    <row r="4235" spans="1:9" x14ac:dyDescent="0.25">
      <c r="A4235" s="245"/>
      <c r="B4235" s="254"/>
      <c r="C4235" s="245"/>
      <c r="D4235"/>
      <c r="E4235" s="245"/>
      <c r="F4235" s="245"/>
      <c r="G4235" s="245"/>
      <c r="H4235" s="245"/>
      <c r="I4235" s="245"/>
    </row>
    <row r="4236" spans="1:9" x14ac:dyDescent="0.25">
      <c r="A4236" s="245"/>
      <c r="B4236" s="254"/>
      <c r="C4236" s="245"/>
      <c r="D4236"/>
      <c r="E4236" s="245"/>
      <c r="F4236" s="245"/>
      <c r="G4236" s="245"/>
      <c r="H4236" s="245"/>
      <c r="I4236" s="245"/>
    </row>
    <row r="4237" spans="1:9" x14ac:dyDescent="0.25">
      <c r="A4237" s="245"/>
      <c r="B4237" s="254"/>
      <c r="C4237" s="245"/>
      <c r="D4237"/>
      <c r="E4237" s="245"/>
      <c r="F4237" s="245"/>
      <c r="G4237" s="245"/>
      <c r="H4237" s="245"/>
      <c r="I4237" s="245"/>
    </row>
    <row r="4238" spans="1:9" x14ac:dyDescent="0.25">
      <c r="A4238" s="245"/>
      <c r="B4238" s="254"/>
      <c r="C4238" s="245"/>
      <c r="D4238"/>
      <c r="E4238" s="245"/>
      <c r="F4238" s="245"/>
      <c r="G4238" s="245"/>
      <c r="H4238" s="245"/>
      <c r="I4238" s="245"/>
    </row>
    <row r="4239" spans="1:9" x14ac:dyDescent="0.25">
      <c r="A4239" s="245"/>
      <c r="B4239" s="254"/>
      <c r="C4239" s="245"/>
      <c r="D4239"/>
      <c r="E4239" s="245"/>
      <c r="F4239" s="245"/>
      <c r="G4239" s="245"/>
      <c r="H4239" s="245"/>
      <c r="I4239" s="245"/>
    </row>
    <row r="4240" spans="1:9" x14ac:dyDescent="0.25">
      <c r="A4240" s="245"/>
      <c r="B4240" s="254"/>
      <c r="C4240" s="245"/>
      <c r="D4240"/>
      <c r="E4240" s="245"/>
      <c r="F4240" s="245"/>
      <c r="G4240" s="245"/>
      <c r="H4240" s="245"/>
      <c r="I4240" s="245"/>
    </row>
    <row r="4241" spans="1:9" x14ac:dyDescent="0.25">
      <c r="A4241" s="245"/>
      <c r="B4241" s="254"/>
      <c r="C4241" s="245"/>
      <c r="D4241"/>
      <c r="E4241" s="245"/>
      <c r="F4241" s="245"/>
      <c r="G4241" s="245"/>
      <c r="H4241" s="245"/>
      <c r="I4241" s="245"/>
    </row>
    <row r="4242" spans="1:9" x14ac:dyDescent="0.25">
      <c r="A4242" s="245"/>
      <c r="B4242" s="254"/>
      <c r="C4242" s="245"/>
      <c r="D4242"/>
      <c r="E4242" s="245"/>
      <c r="F4242" s="245"/>
      <c r="G4242" s="245"/>
      <c r="H4242" s="245"/>
      <c r="I4242" s="245"/>
    </row>
    <row r="4243" spans="1:9" x14ac:dyDescent="0.25">
      <c r="A4243" s="245"/>
      <c r="B4243" s="254"/>
      <c r="C4243" s="245"/>
      <c r="D4243"/>
      <c r="E4243" s="245"/>
      <c r="F4243" s="245"/>
      <c r="G4243" s="245"/>
      <c r="H4243" s="245"/>
      <c r="I4243" s="245"/>
    </row>
    <row r="4244" spans="1:9" x14ac:dyDescent="0.25">
      <c r="A4244" s="245"/>
      <c r="B4244" s="254"/>
      <c r="C4244" s="245"/>
      <c r="D4244"/>
      <c r="E4244" s="245"/>
      <c r="F4244" s="245"/>
      <c r="G4244" s="245"/>
      <c r="H4244" s="245"/>
      <c r="I4244" s="245"/>
    </row>
    <row r="4245" spans="1:9" x14ac:dyDescent="0.25">
      <c r="A4245" s="245"/>
      <c r="B4245" s="254"/>
      <c r="C4245" s="245"/>
      <c r="D4245"/>
      <c r="E4245" s="245"/>
      <c r="F4245" s="245"/>
      <c r="G4245" s="245"/>
      <c r="H4245" s="245"/>
      <c r="I4245" s="245"/>
    </row>
    <row r="4246" spans="1:9" x14ac:dyDescent="0.25">
      <c r="A4246" s="245"/>
      <c r="B4246" s="254"/>
      <c r="C4246" s="245"/>
      <c r="D4246"/>
      <c r="E4246" s="245"/>
      <c r="F4246" s="245"/>
      <c r="G4246" s="245"/>
      <c r="H4246" s="245"/>
      <c r="I4246" s="245"/>
    </row>
    <row r="4247" spans="1:9" x14ac:dyDescent="0.25">
      <c r="A4247" s="245"/>
      <c r="B4247" s="254"/>
      <c r="C4247" s="245"/>
      <c r="D4247"/>
      <c r="E4247" s="245"/>
      <c r="F4247" s="245"/>
      <c r="G4247" s="245"/>
      <c r="H4247" s="245"/>
      <c r="I4247" s="245"/>
    </row>
    <row r="4248" spans="1:9" x14ac:dyDescent="0.25">
      <c r="A4248" s="245"/>
      <c r="B4248" s="254"/>
      <c r="C4248" s="245"/>
      <c r="D4248"/>
      <c r="E4248" s="245"/>
      <c r="F4248" s="245"/>
      <c r="G4248" s="245"/>
      <c r="H4248" s="245"/>
      <c r="I4248" s="245"/>
    </row>
    <row r="4249" spans="1:9" x14ac:dyDescent="0.25">
      <c r="A4249" s="245"/>
      <c r="B4249" s="254"/>
      <c r="C4249" s="245"/>
      <c r="D4249"/>
      <c r="E4249" s="245"/>
      <c r="F4249" s="245"/>
      <c r="G4249" s="245"/>
      <c r="H4249" s="245"/>
      <c r="I4249" s="245"/>
    </row>
    <row r="4250" spans="1:9" x14ac:dyDescent="0.25">
      <c r="A4250" s="245"/>
      <c r="B4250" s="254"/>
      <c r="C4250" s="245"/>
      <c r="D4250"/>
      <c r="E4250" s="245"/>
      <c r="F4250" s="245"/>
      <c r="G4250" s="245"/>
      <c r="H4250" s="245"/>
      <c r="I4250" s="245"/>
    </row>
    <row r="4251" spans="1:9" x14ac:dyDescent="0.25">
      <c r="A4251" s="245"/>
      <c r="B4251" s="254"/>
      <c r="C4251" s="245"/>
      <c r="D4251"/>
      <c r="E4251" s="245"/>
      <c r="F4251" s="245"/>
      <c r="G4251" s="245"/>
      <c r="H4251" s="245"/>
      <c r="I4251" s="245"/>
    </row>
    <row r="4252" spans="1:9" x14ac:dyDescent="0.25">
      <c r="A4252" s="245"/>
      <c r="B4252" s="254"/>
      <c r="C4252" s="245"/>
      <c r="D4252"/>
      <c r="E4252" s="245"/>
      <c r="F4252" s="245"/>
      <c r="G4252" s="245"/>
      <c r="H4252" s="245"/>
      <c r="I4252" s="245"/>
    </row>
    <row r="4253" spans="1:9" x14ac:dyDescent="0.25">
      <c r="A4253" s="245"/>
      <c r="B4253" s="254"/>
      <c r="C4253" s="245"/>
      <c r="D4253"/>
      <c r="E4253" s="245"/>
      <c r="F4253" s="245"/>
      <c r="G4253" s="245"/>
      <c r="H4253" s="245"/>
      <c r="I4253" s="245"/>
    </row>
    <row r="4254" spans="1:9" x14ac:dyDescent="0.25">
      <c r="A4254" s="245"/>
      <c r="B4254" s="254"/>
      <c r="C4254" s="245"/>
      <c r="D4254"/>
      <c r="E4254" s="245"/>
      <c r="F4254" s="245"/>
      <c r="G4254" s="245"/>
      <c r="H4254" s="245"/>
      <c r="I4254" s="245"/>
    </row>
    <row r="4255" spans="1:9" x14ac:dyDescent="0.25">
      <c r="A4255" s="245"/>
      <c r="B4255" s="254"/>
      <c r="C4255" s="245"/>
      <c r="D4255"/>
      <c r="E4255" s="245"/>
      <c r="F4255" s="245"/>
      <c r="G4255" s="245"/>
      <c r="H4255" s="245"/>
      <c r="I4255" s="245"/>
    </row>
    <row r="4256" spans="1:9" x14ac:dyDescent="0.25">
      <c r="A4256" s="245"/>
      <c r="B4256" s="254"/>
      <c r="C4256" s="245"/>
      <c r="D4256"/>
      <c r="E4256" s="245"/>
      <c r="F4256" s="245"/>
      <c r="G4256" s="245"/>
      <c r="H4256" s="245"/>
      <c r="I4256" s="245"/>
    </row>
    <row r="4257" spans="1:9" x14ac:dyDescent="0.25">
      <c r="A4257" s="245"/>
      <c r="B4257" s="254"/>
      <c r="C4257" s="245"/>
      <c r="D4257"/>
      <c r="E4257" s="245"/>
      <c r="F4257" s="245"/>
      <c r="G4257" s="245"/>
      <c r="H4257" s="245"/>
      <c r="I4257" s="245"/>
    </row>
    <row r="4258" spans="1:9" x14ac:dyDescent="0.25">
      <c r="A4258" s="245"/>
      <c r="B4258" s="254"/>
      <c r="C4258" s="245"/>
      <c r="D4258"/>
      <c r="E4258" s="245"/>
      <c r="F4258" s="245"/>
      <c r="G4258" s="245"/>
      <c r="H4258" s="245"/>
      <c r="I4258" s="245"/>
    </row>
    <row r="4259" spans="1:9" x14ac:dyDescent="0.25">
      <c r="A4259" s="245"/>
      <c r="B4259" s="254"/>
      <c r="C4259" s="245"/>
      <c r="D4259"/>
      <c r="E4259" s="245"/>
      <c r="F4259" s="245"/>
      <c r="G4259" s="245"/>
      <c r="H4259" s="245"/>
      <c r="I4259" s="245"/>
    </row>
    <row r="4260" spans="1:9" x14ac:dyDescent="0.25">
      <c r="A4260" s="245"/>
      <c r="B4260" s="254"/>
      <c r="C4260" s="245"/>
      <c r="D4260"/>
      <c r="E4260" s="245"/>
      <c r="F4260" s="245"/>
      <c r="G4260" s="245"/>
      <c r="H4260" s="245"/>
      <c r="I4260" s="245"/>
    </row>
    <row r="4261" spans="1:9" x14ac:dyDescent="0.25">
      <c r="A4261" s="245"/>
      <c r="B4261" s="254"/>
      <c r="C4261" s="245"/>
      <c r="D4261"/>
      <c r="E4261" s="245"/>
      <c r="F4261" s="245"/>
      <c r="G4261" s="245"/>
      <c r="H4261" s="245"/>
      <c r="I4261" s="245"/>
    </row>
    <row r="4262" spans="1:9" x14ac:dyDescent="0.25">
      <c r="A4262" s="245"/>
      <c r="B4262" s="254"/>
      <c r="C4262" s="245"/>
      <c r="D4262"/>
      <c r="E4262" s="245"/>
      <c r="F4262" s="245"/>
      <c r="G4262" s="245"/>
      <c r="H4262" s="245"/>
      <c r="I4262" s="245"/>
    </row>
    <row r="4263" spans="1:9" x14ac:dyDescent="0.25">
      <c r="A4263" s="245"/>
      <c r="B4263" s="254"/>
      <c r="C4263" s="245"/>
      <c r="D4263"/>
      <c r="E4263" s="245"/>
      <c r="F4263" s="245"/>
      <c r="G4263" s="245"/>
      <c r="H4263" s="245"/>
      <c r="I4263" s="245"/>
    </row>
    <row r="4264" spans="1:9" x14ac:dyDescent="0.25">
      <c r="A4264" s="245"/>
      <c r="B4264" s="254"/>
      <c r="C4264" s="245"/>
      <c r="D4264"/>
      <c r="E4264" s="245"/>
      <c r="F4264" s="245"/>
      <c r="G4264" s="245"/>
      <c r="H4264" s="245"/>
      <c r="I4264" s="245"/>
    </row>
    <row r="4265" spans="1:9" x14ac:dyDescent="0.25">
      <c r="A4265" s="245"/>
      <c r="B4265" s="254"/>
      <c r="C4265" s="245"/>
      <c r="D4265"/>
      <c r="E4265" s="245"/>
      <c r="F4265" s="245"/>
      <c r="G4265" s="245"/>
      <c r="H4265" s="245"/>
      <c r="I4265" s="245"/>
    </row>
    <row r="4266" spans="1:9" x14ac:dyDescent="0.25">
      <c r="A4266" s="245"/>
      <c r="B4266" s="254"/>
      <c r="C4266" s="245"/>
      <c r="D4266"/>
      <c r="E4266" s="245"/>
      <c r="F4266" s="245"/>
      <c r="G4266" s="245"/>
      <c r="H4266" s="245"/>
      <c r="I4266" s="245"/>
    </row>
    <row r="4267" spans="1:9" x14ac:dyDescent="0.25">
      <c r="A4267" s="245"/>
      <c r="B4267" s="254"/>
      <c r="C4267" s="245"/>
      <c r="D4267"/>
      <c r="E4267" s="245"/>
      <c r="F4267" s="245"/>
      <c r="G4267" s="245"/>
      <c r="H4267" s="245"/>
      <c r="I4267" s="245"/>
    </row>
    <row r="4268" spans="1:9" x14ac:dyDescent="0.25">
      <c r="A4268" s="245"/>
      <c r="B4268" s="254"/>
      <c r="C4268" s="245"/>
      <c r="D4268"/>
      <c r="E4268" s="245"/>
      <c r="F4268" s="245"/>
      <c r="G4268" s="245"/>
      <c r="H4268" s="245"/>
      <c r="I4268" s="245"/>
    </row>
    <row r="4269" spans="1:9" x14ac:dyDescent="0.25">
      <c r="A4269" s="245"/>
      <c r="B4269" s="254"/>
      <c r="C4269" s="245"/>
      <c r="D4269"/>
      <c r="E4269" s="245"/>
      <c r="F4269" s="245"/>
      <c r="G4269" s="245"/>
      <c r="H4269" s="245"/>
      <c r="I4269" s="245"/>
    </row>
    <row r="4270" spans="1:9" x14ac:dyDescent="0.25">
      <c r="A4270" s="245"/>
      <c r="B4270" s="254"/>
      <c r="C4270" s="245"/>
      <c r="D4270"/>
      <c r="E4270" s="245"/>
      <c r="F4270" s="245"/>
      <c r="G4270" s="245"/>
      <c r="H4270" s="245"/>
      <c r="I4270" s="245"/>
    </row>
    <row r="4271" spans="1:9" x14ac:dyDescent="0.25">
      <c r="A4271" s="245"/>
      <c r="B4271" s="254"/>
      <c r="C4271" s="245"/>
      <c r="D4271"/>
      <c r="E4271" s="245"/>
      <c r="F4271" s="245"/>
      <c r="G4271" s="245"/>
      <c r="H4271" s="245"/>
      <c r="I4271" s="245"/>
    </row>
    <row r="4272" spans="1:9" x14ac:dyDescent="0.25">
      <c r="A4272" s="245"/>
      <c r="B4272" s="254"/>
      <c r="C4272" s="245"/>
      <c r="D4272"/>
      <c r="E4272" s="245"/>
      <c r="F4272" s="245"/>
      <c r="G4272" s="245"/>
      <c r="H4272" s="245"/>
      <c r="I4272" s="245"/>
    </row>
    <row r="4273" spans="1:9" x14ac:dyDescent="0.25">
      <c r="A4273" s="245"/>
      <c r="B4273" s="254"/>
      <c r="C4273" s="245"/>
      <c r="D4273"/>
      <c r="E4273" s="245"/>
      <c r="F4273" s="245"/>
      <c r="G4273" s="245"/>
      <c r="H4273" s="245"/>
      <c r="I4273" s="245"/>
    </row>
    <row r="4274" spans="1:9" x14ac:dyDescent="0.25">
      <c r="A4274" s="245"/>
      <c r="B4274" s="254"/>
      <c r="C4274" s="245"/>
      <c r="D4274"/>
      <c r="E4274" s="245"/>
      <c r="F4274" s="245"/>
      <c r="G4274" s="245"/>
      <c r="H4274" s="245"/>
      <c r="I4274" s="245"/>
    </row>
    <row r="4275" spans="1:9" x14ac:dyDescent="0.25">
      <c r="A4275" s="245"/>
      <c r="B4275" s="254"/>
      <c r="C4275" s="245"/>
      <c r="D4275"/>
      <c r="E4275" s="245"/>
      <c r="F4275" s="245"/>
      <c r="G4275" s="245"/>
      <c r="H4275" s="245"/>
      <c r="I4275" s="245"/>
    </row>
    <row r="4276" spans="1:9" x14ac:dyDescent="0.25">
      <c r="A4276" s="245"/>
      <c r="B4276" s="254"/>
      <c r="C4276" s="245"/>
      <c r="D4276"/>
      <c r="E4276" s="245"/>
      <c r="F4276" s="245"/>
      <c r="G4276" s="245"/>
      <c r="H4276" s="245"/>
      <c r="I4276" s="245"/>
    </row>
    <row r="4277" spans="1:9" x14ac:dyDescent="0.25">
      <c r="A4277" s="245"/>
      <c r="B4277" s="254"/>
      <c r="C4277" s="245"/>
      <c r="D4277"/>
      <c r="E4277" s="245"/>
      <c r="F4277" s="245"/>
      <c r="G4277" s="245"/>
      <c r="H4277" s="245"/>
      <c r="I4277" s="245"/>
    </row>
    <row r="4278" spans="1:9" x14ac:dyDescent="0.25">
      <c r="A4278" s="245"/>
      <c r="B4278" s="254"/>
      <c r="C4278" s="245"/>
      <c r="D4278"/>
      <c r="E4278" s="245"/>
      <c r="F4278" s="245"/>
      <c r="G4278" s="245"/>
      <c r="H4278" s="245"/>
      <c r="I4278" s="245"/>
    </row>
    <row r="4279" spans="1:9" x14ac:dyDescent="0.25">
      <c r="A4279" s="245"/>
      <c r="B4279" s="254"/>
      <c r="C4279" s="245"/>
      <c r="D4279"/>
      <c r="E4279" s="245"/>
      <c r="F4279" s="245"/>
      <c r="G4279" s="245"/>
      <c r="H4279" s="245"/>
      <c r="I4279" s="245"/>
    </row>
    <row r="4280" spans="1:9" x14ac:dyDescent="0.25">
      <c r="A4280" s="245"/>
      <c r="B4280" s="254"/>
      <c r="C4280" s="245"/>
      <c r="D4280"/>
      <c r="E4280" s="245"/>
      <c r="F4280" s="245"/>
      <c r="G4280" s="245"/>
      <c r="H4280" s="245"/>
      <c r="I4280" s="245"/>
    </row>
    <row r="4281" spans="1:9" x14ac:dyDescent="0.25">
      <c r="A4281" s="245"/>
      <c r="B4281" s="254"/>
      <c r="C4281" s="245"/>
      <c r="D4281"/>
      <c r="E4281" s="245"/>
      <c r="F4281" s="245"/>
      <c r="G4281" s="245"/>
      <c r="H4281" s="245"/>
      <c r="I4281" s="245"/>
    </row>
    <row r="4282" spans="1:9" x14ac:dyDescent="0.25">
      <c r="A4282" s="245"/>
      <c r="B4282" s="254"/>
      <c r="C4282" s="245"/>
      <c r="D4282"/>
      <c r="E4282" s="245"/>
      <c r="F4282" s="245"/>
      <c r="G4282" s="245"/>
      <c r="H4282" s="245"/>
      <c r="I4282" s="245"/>
    </row>
    <row r="4283" spans="1:9" x14ac:dyDescent="0.25">
      <c r="A4283" s="245"/>
      <c r="B4283" s="254"/>
      <c r="C4283" s="245"/>
      <c r="D4283"/>
      <c r="E4283" s="245"/>
      <c r="F4283" s="245"/>
      <c r="G4283" s="245"/>
      <c r="H4283" s="245"/>
      <c r="I4283" s="245"/>
    </row>
    <row r="4284" spans="1:9" x14ac:dyDescent="0.25">
      <c r="A4284" s="245"/>
      <c r="B4284" s="254"/>
      <c r="C4284" s="245"/>
      <c r="D4284"/>
      <c r="E4284" s="245"/>
      <c r="F4284" s="245"/>
      <c r="G4284" s="245"/>
      <c r="H4284" s="245"/>
      <c r="I4284" s="245"/>
    </row>
    <row r="4285" spans="1:9" x14ac:dyDescent="0.25">
      <c r="A4285" s="245"/>
      <c r="B4285" s="254"/>
      <c r="C4285" s="245"/>
      <c r="D4285"/>
      <c r="E4285" s="245"/>
      <c r="F4285" s="245"/>
      <c r="G4285" s="245"/>
      <c r="H4285" s="245"/>
      <c r="I4285" s="245"/>
    </row>
    <row r="4286" spans="1:9" x14ac:dyDescent="0.25">
      <c r="A4286" s="245"/>
      <c r="B4286" s="254"/>
      <c r="C4286" s="245"/>
      <c r="D4286"/>
      <c r="E4286" s="245"/>
      <c r="F4286" s="245"/>
      <c r="G4286" s="245"/>
      <c r="H4286" s="245"/>
      <c r="I4286" s="245"/>
    </row>
    <row r="4287" spans="1:9" x14ac:dyDescent="0.25">
      <c r="A4287" s="245"/>
      <c r="B4287" s="254"/>
      <c r="C4287" s="245"/>
      <c r="D4287"/>
      <c r="E4287" s="245"/>
      <c r="F4287" s="245"/>
      <c r="G4287" s="245"/>
      <c r="H4287" s="245"/>
      <c r="I4287" s="245"/>
    </row>
    <row r="4288" spans="1:9" x14ac:dyDescent="0.25">
      <c r="A4288" s="245"/>
      <c r="B4288" s="254"/>
      <c r="C4288" s="245"/>
      <c r="D4288"/>
      <c r="E4288" s="245"/>
      <c r="F4288" s="245"/>
      <c r="G4288" s="245"/>
      <c r="H4288" s="245"/>
      <c r="I4288" s="245"/>
    </row>
    <row r="4289" spans="1:9" x14ac:dyDescent="0.25">
      <c r="A4289" s="245"/>
      <c r="B4289" s="254"/>
      <c r="C4289" s="245"/>
      <c r="D4289"/>
      <c r="E4289" s="245"/>
      <c r="F4289" s="245"/>
      <c r="G4289" s="245"/>
      <c r="H4289" s="245"/>
      <c r="I4289" s="245"/>
    </row>
  </sheetData>
  <protectedRanges>
    <protectedRange password="DD33" sqref="B2503:B2505 B88:B102 B2507 B2509 B2511 B2517:B2521 B2523:B2529 B2531:B2559 B2698:B2784 B2561:B2563 B2622:B2626 B2653:B2696 C3331 B2869:B2872 B3332:C3339 B4263:C4289 C3340:C3475 B3314:B3330 B2628:B2642" name="Bereich1_1_52"/>
    <protectedRange password="DD33" sqref="B2506" name="Bereich1_1_52_1"/>
    <protectedRange password="DD33" sqref="B2508" name="Bereich1_1_52_2"/>
    <protectedRange password="DD33" sqref="B2510" name="Bereich1_1_52_3"/>
    <protectedRange password="DD33" sqref="B2512:B2516" name="Bereich1_1_52_4"/>
    <protectedRange password="DD33" sqref="B2522" name="Bereich1_1_52_5"/>
    <protectedRange password="DD33" sqref="B2530" name="Bereich1_1_52_6"/>
    <protectedRange password="DD33" sqref="B2560" name="Bereich1_1_52_8"/>
    <protectedRange password="DD33" sqref="B2564:B2621" name="Bereich1_1_52_9"/>
    <protectedRange password="DD33" sqref="B2627" name="Bereich1_1_52_10"/>
    <protectedRange password="DD33" sqref="B2643:B2650" name="Bereich1_1_52_11"/>
    <protectedRange password="DD33" sqref="B2651:B2652" name="Bereich1_1_52_12"/>
    <protectedRange password="DD33" sqref="B2697" name="Bereich1_1_52_13"/>
    <protectedRange password="DD33" sqref="B2785:B2868" name="Bereich1_1_52_14"/>
    <protectedRange password="DD33" sqref="B2873:B3313" name="Bereich1_1_52_15"/>
    <protectedRange password="DD33" sqref="B3331" name="Bereich1_1_52_16"/>
    <protectedRange password="DD33" sqref="B3485:B3486 B3476" name="Bereich1_1_53"/>
    <protectedRange password="DD33" sqref="B3479:B3481 B3540 B3542:B3554 B3674:B3675 B3484 B3531 B3538 B3487" name="Bereich1_1_1_1"/>
    <protectedRange password="DD33" sqref="B3482" name="Bereich1_1_2_1"/>
    <protectedRange password="DD33" sqref="B3488:B3489" name="Bereich1_1_7_1"/>
    <protectedRange password="DD33" sqref="B3490" name="Bereich1_1_3_1"/>
    <protectedRange password="DD33" sqref="B3491" name="Bereich1_1_9_1"/>
    <protectedRange password="DD33" sqref="B3492" name="Bereich1_1_10_1"/>
    <protectedRange password="DD33" sqref="B3493" name="Bereich1_1_11_1"/>
    <protectedRange password="DD33" sqref="B3496" name="Bereich1_1_12_1"/>
    <protectedRange password="DD33" sqref="B3495" name="Bereich1_1_13_1"/>
    <protectedRange password="DD33" sqref="B3498" name="Bereich1_1_14_1"/>
    <protectedRange password="DD33" sqref="B3499" name="Bereich1_1_15_1"/>
    <protectedRange password="DD33" sqref="B3500" name="Bereich1_1_16_1"/>
    <protectedRange password="DD33" sqref="B3501" name="Bereich1_1_20_1"/>
    <protectedRange password="DD33" sqref="B3502" name="Bereich1_1_21_1"/>
    <protectedRange password="DD33" sqref="B3503" name="Bereich1_1_22_1"/>
    <protectedRange password="DD33" sqref="B3504" name="Bereich1_1_23_1"/>
    <protectedRange password="DD33" sqref="B3505:B3515" name="Bereich1_1_24_1"/>
    <protectedRange password="DD33" sqref="B3516:B3523" name="Bereich1_1_25_1"/>
    <protectedRange password="DD33" sqref="B3524:B3527" name="Bereich1_1_26_1"/>
    <protectedRange password="DD33" sqref="B3528:B3529" name="Bereich1_1_27_1"/>
    <protectedRange password="DD33" sqref="B3530" name="Bereich1_1_28_1"/>
    <protectedRange password="DD33" sqref="B3532" name="Bereich1_1_29_1"/>
    <protectedRange password="DD33" sqref="B3533" name="Bereich1_1_30_1"/>
    <protectedRange password="DD33" sqref="B3534" name="Bereich1_1_31_1"/>
    <protectedRange password="DD33" sqref="B3535" name="Bereich1_1_32_1"/>
    <protectedRange password="DD33" sqref="B3536" name="Bereich1_1_33_1"/>
    <protectedRange password="DD33" sqref="B3537" name="Bereich1_1_34_1"/>
    <protectedRange password="DD33" sqref="B3539" name="Bereich1_1_36_1"/>
    <protectedRange password="DD33" sqref="B3541" name="Bereich1_1_37_1"/>
    <protectedRange password="DD33" sqref="B3717" name="Bereich1_1_6_1"/>
    <protectedRange password="DD33" sqref="B3718" name="Bereich1_1_17_1"/>
    <protectedRange password="DD33" sqref="B3721:B3722" name="Bereich1_1_18_1"/>
    <protectedRange password="DD33" sqref="B3723:B3724" name="Bereich1_1_19_1"/>
    <protectedRange password="DD33" sqref="B3725:B3732" name="Bereich1_1_38_1"/>
    <protectedRange password="DD33" sqref="B3744:B3750" name="Bereich1_1_39_1"/>
    <protectedRange password="DD33" sqref="B3751:B3754" name="Bereich1_1_40_1"/>
    <protectedRange password="DD33" sqref="B3755:B3759" name="Bereich1_1_41_1"/>
    <protectedRange password="DD33" sqref="B3760:B3761" name="Bereich1_1_42_1"/>
    <protectedRange password="DD33" sqref="B3769:B3775" name="Bereich1_1_43_1"/>
    <protectedRange password="DD33" sqref="B3776:B3778" name="Bereich1_1_44_1"/>
    <protectedRange password="DD33" sqref="B3779:B3789" name="Bereich1_1_45_1"/>
    <protectedRange password="DD33" sqref="B3790:B3799" name="Bereich1_1_46_1"/>
    <protectedRange password="DD33" sqref="B3800" name="Bereich1_1_47_1"/>
    <protectedRange password="DD33" sqref="B3810:B3811" name="Bereich1_1_48_1"/>
    <protectedRange password="DD33" sqref="B3831:B3842" name="Bereich1_1_49_1"/>
    <protectedRange password="DD33" sqref="B3843" name="Bereich1_1_50_1"/>
    <protectedRange password="DD33" sqref="B3844:B3845" name="Bereich1_1_51_1"/>
    <protectedRange password="DD33" sqref="B3846" name="Bereich1_2_1"/>
    <protectedRange password="DD33" sqref="B3847" name="Bereich1_6_1"/>
    <protectedRange password="DD33" sqref="B3848" name="Bereich1_8_1_1"/>
    <protectedRange password="DD33" sqref="B3340:B3472" name="Bereich1_1_52_17"/>
  </protectedRanges>
  <autoFilter ref="A3:I3330"/>
  <conditionalFormatting sqref="H2:H3 H20:H30 H33:H164 H1608:H1685 H183:H325 H327:H377 H379:H1352 H1355:H1409 H1724:H2270 H2272:H1048576 H1411:H1604">
    <cfRule type="containsText" dxfId="66" priority="67" operator="containsText" text="НОВИНКА">
      <formula>NOT(ISERROR(SEARCH("НОВИНКА",H2)))</formula>
    </cfRule>
  </conditionalFormatting>
  <conditionalFormatting sqref="H4:H19">
    <cfRule type="containsText" dxfId="65" priority="66" operator="containsText" text="НОВИНКА">
      <formula>NOT(ISERROR(SEARCH("НОВИНКА",H4)))</formula>
    </cfRule>
  </conditionalFormatting>
  <conditionalFormatting sqref="H31:H32">
    <cfRule type="containsText" dxfId="64" priority="65" operator="containsText" text="НОВИНКА">
      <formula>NOT(ISERROR(SEARCH("НОВИНКА",H31)))</formula>
    </cfRule>
  </conditionalFormatting>
  <conditionalFormatting sqref="H1605">
    <cfRule type="containsText" dxfId="63" priority="64" operator="containsText" text="НОВИНКА">
      <formula>NOT(ISERROR(SEARCH("НОВИНКА",H1605)))</formula>
    </cfRule>
  </conditionalFormatting>
  <conditionalFormatting sqref="H1606">
    <cfRule type="containsText" dxfId="62" priority="63" operator="containsText" text="НОВИНКА">
      <formula>NOT(ISERROR(SEARCH("НОВИНКА",H1606)))</formula>
    </cfRule>
  </conditionalFormatting>
  <conditionalFormatting sqref="H1607">
    <cfRule type="containsText" dxfId="61" priority="62" operator="containsText" text="НОВИНКА">
      <formula>NOT(ISERROR(SEARCH("НОВИНКА",H1607)))</formula>
    </cfRule>
  </conditionalFormatting>
  <conditionalFormatting sqref="H2271">
    <cfRule type="containsText" dxfId="60" priority="61" operator="containsText" text="НОВИНКА">
      <formula>NOT(ISERROR(SEARCH("НОВИНКА",H2271)))</formula>
    </cfRule>
  </conditionalFormatting>
  <conditionalFormatting sqref="H165">
    <cfRule type="containsText" dxfId="59" priority="60" operator="containsText" text="НОВИНКА">
      <formula>NOT(ISERROR(SEARCH("НОВИНКА",H165)))</formula>
    </cfRule>
  </conditionalFormatting>
  <conditionalFormatting sqref="H166">
    <cfRule type="containsText" dxfId="58" priority="59" operator="containsText" text="НОВИНКА">
      <formula>NOT(ISERROR(SEARCH("НОВИНКА",H166)))</formula>
    </cfRule>
  </conditionalFormatting>
  <conditionalFormatting sqref="H167">
    <cfRule type="containsText" dxfId="57" priority="58" operator="containsText" text="НОВИНКА">
      <formula>NOT(ISERROR(SEARCH("НОВИНКА",H167)))</formula>
    </cfRule>
  </conditionalFormatting>
  <conditionalFormatting sqref="H168">
    <cfRule type="containsText" dxfId="56" priority="57" operator="containsText" text="НОВИНКА">
      <formula>NOT(ISERROR(SEARCH("НОВИНКА",H168)))</formula>
    </cfRule>
  </conditionalFormatting>
  <conditionalFormatting sqref="H169">
    <cfRule type="containsText" dxfId="55" priority="56" operator="containsText" text="НОВИНКА">
      <formula>NOT(ISERROR(SEARCH("НОВИНКА",H169)))</formula>
    </cfRule>
  </conditionalFormatting>
  <conditionalFormatting sqref="H170">
    <cfRule type="containsText" dxfId="54" priority="55" operator="containsText" text="НОВИНКА">
      <formula>NOT(ISERROR(SEARCH("НОВИНКА",H170)))</formula>
    </cfRule>
  </conditionalFormatting>
  <conditionalFormatting sqref="H171">
    <cfRule type="containsText" dxfId="53" priority="54" operator="containsText" text="НОВИНКА">
      <formula>NOT(ISERROR(SEARCH("НОВИНКА",H171)))</formula>
    </cfRule>
  </conditionalFormatting>
  <conditionalFormatting sqref="H172">
    <cfRule type="containsText" dxfId="52" priority="53" operator="containsText" text="НОВИНКА">
      <formula>NOT(ISERROR(SEARCH("НОВИНКА",H172)))</formula>
    </cfRule>
  </conditionalFormatting>
  <conditionalFormatting sqref="H173">
    <cfRule type="containsText" dxfId="51" priority="52" operator="containsText" text="НОВИНКА">
      <formula>NOT(ISERROR(SEARCH("НОВИНКА",H173)))</formula>
    </cfRule>
  </conditionalFormatting>
  <conditionalFormatting sqref="H174">
    <cfRule type="containsText" dxfId="50" priority="51" operator="containsText" text="НОВИНКА">
      <formula>NOT(ISERROR(SEARCH("НОВИНКА",H174)))</formula>
    </cfRule>
  </conditionalFormatting>
  <conditionalFormatting sqref="H175">
    <cfRule type="containsText" dxfId="49" priority="50" operator="containsText" text="НОВИНКА">
      <formula>NOT(ISERROR(SEARCH("НОВИНКА",H175)))</formula>
    </cfRule>
  </conditionalFormatting>
  <conditionalFormatting sqref="H176">
    <cfRule type="containsText" dxfId="48" priority="49" operator="containsText" text="НОВИНКА">
      <formula>NOT(ISERROR(SEARCH("НОВИНКА",H176)))</formula>
    </cfRule>
  </conditionalFormatting>
  <conditionalFormatting sqref="H177">
    <cfRule type="containsText" dxfId="47" priority="48" operator="containsText" text="НОВИНКА">
      <formula>NOT(ISERROR(SEARCH("НОВИНКА",H177)))</formula>
    </cfRule>
  </conditionalFormatting>
  <conditionalFormatting sqref="H178">
    <cfRule type="containsText" dxfId="46" priority="47" operator="containsText" text="НОВИНКА">
      <formula>NOT(ISERROR(SEARCH("НОВИНКА",H178)))</formula>
    </cfRule>
  </conditionalFormatting>
  <conditionalFormatting sqref="H179">
    <cfRule type="containsText" dxfId="45" priority="46" operator="containsText" text="НОВИНКА">
      <formula>NOT(ISERROR(SEARCH("НОВИНКА",H179)))</formula>
    </cfRule>
  </conditionalFormatting>
  <conditionalFormatting sqref="H180">
    <cfRule type="containsText" dxfId="44" priority="45" operator="containsText" text="НОВИНКА">
      <formula>NOT(ISERROR(SEARCH("НОВИНКА",H180)))</formula>
    </cfRule>
  </conditionalFormatting>
  <conditionalFormatting sqref="H181">
    <cfRule type="containsText" dxfId="43" priority="44" operator="containsText" text="НОВИНКА">
      <formula>NOT(ISERROR(SEARCH("НОВИНКА",H181)))</formula>
    </cfRule>
  </conditionalFormatting>
  <conditionalFormatting sqref="H182">
    <cfRule type="containsText" dxfId="42" priority="43" operator="containsText" text="НОВИНКА">
      <formula>NOT(ISERROR(SEARCH("НОВИНКА",H182)))</formula>
    </cfRule>
  </conditionalFormatting>
  <conditionalFormatting sqref="H326">
    <cfRule type="containsText" dxfId="41" priority="42" operator="containsText" text="НОВИНКА">
      <formula>NOT(ISERROR(SEARCH("НОВИНКА",H326)))</formula>
    </cfRule>
  </conditionalFormatting>
  <conditionalFormatting sqref="H378">
    <cfRule type="containsText" dxfId="40" priority="41" operator="containsText" text="НОВИНКА">
      <formula>NOT(ISERROR(SEARCH("НОВИНКА",H378)))</formula>
    </cfRule>
  </conditionalFormatting>
  <conditionalFormatting sqref="H1353">
    <cfRule type="containsText" dxfId="39" priority="40" operator="containsText" text="НОВИНКА">
      <formula>NOT(ISERROR(SEARCH("НОВИНКА",H1353)))</formula>
    </cfRule>
  </conditionalFormatting>
  <conditionalFormatting sqref="H1354 H1410">
    <cfRule type="containsText" dxfId="38" priority="39" operator="containsText" text="НОВИНКА">
      <formula>NOT(ISERROR(SEARCH("НОВИНКА",H1354)))</formula>
    </cfRule>
  </conditionalFormatting>
  <conditionalFormatting sqref="H1686">
    <cfRule type="containsText" dxfId="37" priority="38" operator="containsText" text="НОВИНКА">
      <formula>NOT(ISERROR(SEARCH("НОВИНКА",H1686)))</formula>
    </cfRule>
  </conditionalFormatting>
  <conditionalFormatting sqref="H1687">
    <cfRule type="containsText" dxfId="36" priority="37" operator="containsText" text="НОВИНКА">
      <formula>NOT(ISERROR(SEARCH("НОВИНКА",H1687)))</formula>
    </cfRule>
  </conditionalFormatting>
  <conditionalFormatting sqref="H1688">
    <cfRule type="containsText" dxfId="35" priority="36" operator="containsText" text="НОВИНКА">
      <formula>NOT(ISERROR(SEARCH("НОВИНКА",H1688)))</formula>
    </cfRule>
  </conditionalFormatting>
  <conditionalFormatting sqref="H1689">
    <cfRule type="containsText" dxfId="34" priority="35" operator="containsText" text="НОВИНКА">
      <formula>NOT(ISERROR(SEARCH("НОВИНКА",H1689)))</formula>
    </cfRule>
  </conditionalFormatting>
  <conditionalFormatting sqref="H1690">
    <cfRule type="containsText" dxfId="33" priority="34" operator="containsText" text="НОВИНКА">
      <formula>NOT(ISERROR(SEARCH("НОВИНКА",H1690)))</formula>
    </cfRule>
  </conditionalFormatting>
  <conditionalFormatting sqref="H1691">
    <cfRule type="containsText" dxfId="32" priority="33" operator="containsText" text="НОВИНКА">
      <formula>NOT(ISERROR(SEARCH("НОВИНКА",H1691)))</formula>
    </cfRule>
  </conditionalFormatting>
  <conditionalFormatting sqref="H1692">
    <cfRule type="containsText" dxfId="31" priority="32" operator="containsText" text="НОВИНКА">
      <formula>NOT(ISERROR(SEARCH("НОВИНКА",H1692)))</formula>
    </cfRule>
  </conditionalFormatting>
  <conditionalFormatting sqref="H1693">
    <cfRule type="containsText" dxfId="30" priority="31" operator="containsText" text="НОВИНКА">
      <formula>NOT(ISERROR(SEARCH("НОВИНКА",H1693)))</formula>
    </cfRule>
  </conditionalFormatting>
  <conditionalFormatting sqref="H1694">
    <cfRule type="containsText" dxfId="29" priority="30" operator="containsText" text="НОВИНКА">
      <formula>NOT(ISERROR(SEARCH("НОВИНКА",H1694)))</formula>
    </cfRule>
  </conditionalFormatting>
  <conditionalFormatting sqref="H1695">
    <cfRule type="containsText" dxfId="28" priority="29" operator="containsText" text="НОВИНКА">
      <formula>NOT(ISERROR(SEARCH("НОВИНКА",H1695)))</formula>
    </cfRule>
  </conditionalFormatting>
  <conditionalFormatting sqref="H1696">
    <cfRule type="containsText" dxfId="27" priority="28" operator="containsText" text="НОВИНКА">
      <formula>NOT(ISERROR(SEARCH("НОВИНКА",H1696)))</formula>
    </cfRule>
  </conditionalFormatting>
  <conditionalFormatting sqref="H1697">
    <cfRule type="containsText" dxfId="26" priority="27" operator="containsText" text="НОВИНКА">
      <formula>NOT(ISERROR(SEARCH("НОВИНКА",H1697)))</formula>
    </cfRule>
  </conditionalFormatting>
  <conditionalFormatting sqref="H1698">
    <cfRule type="containsText" dxfId="25" priority="26" operator="containsText" text="НОВИНКА">
      <formula>NOT(ISERROR(SEARCH("НОВИНКА",H1698)))</formula>
    </cfRule>
  </conditionalFormatting>
  <conditionalFormatting sqref="H1699">
    <cfRule type="containsText" dxfId="24" priority="25" operator="containsText" text="НОВИНКА">
      <formula>NOT(ISERROR(SEARCH("НОВИНКА",H1699)))</formula>
    </cfRule>
  </conditionalFormatting>
  <conditionalFormatting sqref="H1700">
    <cfRule type="containsText" dxfId="23" priority="24" operator="containsText" text="НОВИНКА">
      <formula>NOT(ISERROR(SEARCH("НОВИНКА",H1700)))</formula>
    </cfRule>
  </conditionalFormatting>
  <conditionalFormatting sqref="H1701">
    <cfRule type="containsText" dxfId="22" priority="23" operator="containsText" text="НОВИНКА">
      <formula>NOT(ISERROR(SEARCH("НОВИНКА",H1701)))</formula>
    </cfRule>
  </conditionalFormatting>
  <conditionalFormatting sqref="H1702">
    <cfRule type="containsText" dxfId="21" priority="22" operator="containsText" text="НОВИНКА">
      <formula>NOT(ISERROR(SEARCH("НОВИНКА",H1702)))</formula>
    </cfRule>
  </conditionalFormatting>
  <conditionalFormatting sqref="H1703">
    <cfRule type="containsText" dxfId="20" priority="21" operator="containsText" text="НОВИНКА">
      <formula>NOT(ISERROR(SEARCH("НОВИНКА",H1703)))</formula>
    </cfRule>
  </conditionalFormatting>
  <conditionalFormatting sqref="H1704">
    <cfRule type="containsText" dxfId="19" priority="20" operator="containsText" text="НОВИНКА">
      <formula>NOT(ISERROR(SEARCH("НОВИНКА",H1704)))</formula>
    </cfRule>
  </conditionalFormatting>
  <conditionalFormatting sqref="H1705">
    <cfRule type="containsText" dxfId="18" priority="19" operator="containsText" text="НОВИНКА">
      <formula>NOT(ISERROR(SEARCH("НОВИНКА",H1705)))</formula>
    </cfRule>
  </conditionalFormatting>
  <conditionalFormatting sqref="H1706">
    <cfRule type="containsText" dxfId="17" priority="18" operator="containsText" text="НОВИНКА">
      <formula>NOT(ISERROR(SEARCH("НОВИНКА",H1706)))</formula>
    </cfRule>
  </conditionalFormatting>
  <conditionalFormatting sqref="H1707">
    <cfRule type="containsText" dxfId="16" priority="17" operator="containsText" text="НОВИНКА">
      <formula>NOT(ISERROR(SEARCH("НОВИНКА",H1707)))</formula>
    </cfRule>
  </conditionalFormatting>
  <conditionalFormatting sqref="H1708">
    <cfRule type="containsText" dxfId="15" priority="16" operator="containsText" text="НОВИНКА">
      <formula>NOT(ISERROR(SEARCH("НОВИНКА",H1708)))</formula>
    </cfRule>
  </conditionalFormatting>
  <conditionalFormatting sqref="H1709">
    <cfRule type="containsText" dxfId="14" priority="15" operator="containsText" text="НОВИНКА">
      <formula>NOT(ISERROR(SEARCH("НОВИНКА",H1709)))</formula>
    </cfRule>
  </conditionalFormatting>
  <conditionalFormatting sqref="H1710">
    <cfRule type="containsText" dxfId="13" priority="14" operator="containsText" text="НОВИНКА">
      <formula>NOT(ISERROR(SEARCH("НОВИНКА",H1710)))</formula>
    </cfRule>
  </conditionalFormatting>
  <conditionalFormatting sqref="H1711">
    <cfRule type="containsText" dxfId="12" priority="13" operator="containsText" text="НОВИНКА">
      <formula>NOT(ISERROR(SEARCH("НОВИНКА",H1711)))</formula>
    </cfRule>
  </conditionalFormatting>
  <conditionalFormatting sqref="H1712">
    <cfRule type="containsText" dxfId="11" priority="12" operator="containsText" text="НОВИНКА">
      <formula>NOT(ISERROR(SEARCH("НОВИНКА",H1712)))</formula>
    </cfRule>
  </conditionalFormatting>
  <conditionalFormatting sqref="H1713">
    <cfRule type="containsText" dxfId="10" priority="11" operator="containsText" text="НОВИНКА">
      <formula>NOT(ISERROR(SEARCH("НОВИНКА",H1713)))</formula>
    </cfRule>
  </conditionalFormatting>
  <conditionalFormatting sqref="H1714">
    <cfRule type="containsText" dxfId="9" priority="10" operator="containsText" text="НОВИНКА">
      <formula>NOT(ISERROR(SEARCH("НОВИНКА",H1714)))</formula>
    </cfRule>
  </conditionalFormatting>
  <conditionalFormatting sqref="H1715">
    <cfRule type="containsText" dxfId="8" priority="9" operator="containsText" text="НОВИНКА">
      <formula>NOT(ISERROR(SEARCH("НОВИНКА",H1715)))</formula>
    </cfRule>
  </conditionalFormatting>
  <conditionalFormatting sqref="H1716">
    <cfRule type="containsText" dxfId="7" priority="8" operator="containsText" text="НОВИНКА">
      <formula>NOT(ISERROR(SEARCH("НОВИНКА",H1716)))</formula>
    </cfRule>
  </conditionalFormatting>
  <conditionalFormatting sqref="H1717">
    <cfRule type="containsText" dxfId="6" priority="7" operator="containsText" text="НОВИНКА">
      <formula>NOT(ISERROR(SEARCH("НОВИНКА",H1717)))</formula>
    </cfRule>
  </conditionalFormatting>
  <conditionalFormatting sqref="H1718">
    <cfRule type="containsText" dxfId="5" priority="6" operator="containsText" text="НОВИНКА">
      <formula>NOT(ISERROR(SEARCH("НОВИНКА",H1718)))</formula>
    </cfRule>
  </conditionalFormatting>
  <conditionalFormatting sqref="H1719">
    <cfRule type="containsText" dxfId="4" priority="5" operator="containsText" text="НОВИНКА">
      <formula>NOT(ISERROR(SEARCH("НОВИНКА",H1719)))</formula>
    </cfRule>
  </conditionalFormatting>
  <conditionalFormatting sqref="H1720">
    <cfRule type="containsText" dxfId="3" priority="4" operator="containsText" text="НОВИНКА">
      <formula>NOT(ISERROR(SEARCH("НОВИНКА",H1720)))</formula>
    </cfRule>
  </conditionalFormatting>
  <conditionalFormatting sqref="H1721">
    <cfRule type="containsText" dxfId="2" priority="3" operator="containsText" text="НОВИНКА">
      <formula>NOT(ISERROR(SEARCH("НОВИНКА",H1721)))</formula>
    </cfRule>
  </conditionalFormatting>
  <conditionalFormatting sqref="H1722">
    <cfRule type="containsText" dxfId="1" priority="2" operator="containsText" text="НОВИНКА">
      <formula>NOT(ISERROR(SEARCH("НОВИНКА",H1722)))</formula>
    </cfRule>
  </conditionalFormatting>
  <conditionalFormatting sqref="H1723">
    <cfRule type="containsText" dxfId="0" priority="1" operator="containsText" text="НОВИНКА">
      <formula>NOT(ISERROR(SEARCH("НОВИНКА",H1723)))</formula>
    </cfRule>
  </conditionalFormatting>
  <pageMargins left="0.7" right="0.7" top="0.75" bottom="0.75" header="0.3" footer="0.3"/>
  <pageSetup paperSize="9" orientation="portrait" horizontalDpi="144" verticalDpi="144" r:id="rId1"/>
  <ignoredErrors>
    <ignoredError sqref="B160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M27"/>
  <sheetViews>
    <sheetView workbookViewId="0">
      <pane ySplit="3" topLeftCell="A4" activePane="bottomLeft" state="frozen"/>
      <selection pane="bottomLeft" activeCell="B21" sqref="B21"/>
    </sheetView>
  </sheetViews>
  <sheetFormatPr defaultRowHeight="12.75" x14ac:dyDescent="0.2"/>
  <cols>
    <col min="1" max="1" width="13" bestFit="1" customWidth="1"/>
    <col min="2" max="2" width="38.7109375" customWidth="1"/>
    <col min="3" max="3" width="9.85546875" customWidth="1"/>
    <col min="4" max="4" width="10.140625" bestFit="1" customWidth="1"/>
    <col min="5" max="5" width="10.140625" customWidth="1"/>
    <col min="6" max="6" width="11.28515625" customWidth="1"/>
    <col min="7" max="7" width="11.7109375" customWidth="1"/>
    <col min="8" max="8" width="7.28515625" customWidth="1"/>
    <col min="9" max="9" width="11.7109375" customWidth="1"/>
    <col min="10" max="10" width="11.5703125" bestFit="1" customWidth="1"/>
    <col min="11" max="11" width="12.140625" bestFit="1" customWidth="1"/>
    <col min="12" max="12" width="11" customWidth="1"/>
  </cols>
  <sheetData>
    <row r="1" spans="1:13" ht="15.75" thickBot="1" x14ac:dyDescent="0.3">
      <c r="A1" s="115"/>
      <c r="B1" s="116"/>
      <c r="C1" s="115"/>
      <c r="D1" s="115"/>
      <c r="E1" s="115"/>
      <c r="F1" s="115"/>
      <c r="G1" s="115"/>
      <c r="H1" s="115"/>
      <c r="I1" s="115"/>
      <c r="J1" s="117"/>
      <c r="K1" s="115"/>
    </row>
    <row r="2" spans="1:13" ht="19.5" thickBot="1" x14ac:dyDescent="0.35">
      <c r="A2" s="147"/>
      <c r="B2" s="148" t="s">
        <v>18679</v>
      </c>
      <c r="C2" s="149"/>
      <c r="D2" s="150"/>
      <c r="E2" s="150"/>
      <c r="F2" s="151"/>
      <c r="G2" s="152" t="s">
        <v>7558</v>
      </c>
      <c r="H2" s="152"/>
      <c r="I2" s="153">
        <v>29</v>
      </c>
      <c r="J2" s="154"/>
      <c r="K2" s="115"/>
      <c r="L2" s="553" t="s">
        <v>18678</v>
      </c>
      <c r="M2" s="554"/>
    </row>
    <row r="3" spans="1:13" ht="39" thickBot="1" x14ac:dyDescent="0.25">
      <c r="A3" s="118" t="s">
        <v>412</v>
      </c>
      <c r="B3" s="119" t="s">
        <v>7559</v>
      </c>
      <c r="C3" s="120" t="s">
        <v>7560</v>
      </c>
      <c r="D3" s="121" t="s">
        <v>18665</v>
      </c>
      <c r="E3" s="121" t="s">
        <v>18666</v>
      </c>
      <c r="F3" s="121" t="s">
        <v>7561</v>
      </c>
      <c r="G3" s="121" t="s">
        <v>7562</v>
      </c>
      <c r="H3" s="121" t="s">
        <v>7563</v>
      </c>
      <c r="I3" s="121" t="s">
        <v>7564</v>
      </c>
      <c r="J3" s="122" t="s">
        <v>18667</v>
      </c>
      <c r="K3" s="164" t="s">
        <v>18673</v>
      </c>
      <c r="L3" s="186" t="s">
        <v>18674</v>
      </c>
      <c r="M3" s="187" t="s">
        <v>18672</v>
      </c>
    </row>
    <row r="4" spans="1:13" ht="21.75" thickBot="1" x14ac:dyDescent="0.25">
      <c r="A4" s="155"/>
      <c r="B4" s="180" t="s">
        <v>18671</v>
      </c>
      <c r="C4" s="156"/>
      <c r="D4" s="157"/>
      <c r="E4" s="157"/>
      <c r="F4" s="157"/>
      <c r="G4" s="157"/>
      <c r="H4" s="157"/>
      <c r="I4" s="157"/>
      <c r="J4" s="158"/>
      <c r="K4" s="160"/>
      <c r="L4" s="184"/>
      <c r="M4" s="185"/>
    </row>
    <row r="5" spans="1:13" ht="15" x14ac:dyDescent="0.25">
      <c r="A5" s="175">
        <v>601231010</v>
      </c>
      <c r="B5" s="131" t="s">
        <v>7402</v>
      </c>
      <c r="C5" s="144">
        <f>VLOOKUP(A5,'Інструменти Прайс'!$B$4:$G$941,5,FALSE)</f>
        <v>2442.7164242338654</v>
      </c>
      <c r="D5" s="176">
        <v>1444.0000000021498</v>
      </c>
      <c r="E5" s="132">
        <v>49.793103448349996</v>
      </c>
      <c r="F5" s="133">
        <f>G5*1.2</f>
        <v>1120.5440000016683</v>
      </c>
      <c r="G5" s="201">
        <v>933.78666666805702</v>
      </c>
      <c r="H5" s="207">
        <f>1-F5/D5</f>
        <v>0.22399999999999998</v>
      </c>
      <c r="I5" s="204">
        <f>G5/$I$2</f>
        <v>32.199540229933</v>
      </c>
      <c r="J5" s="134">
        <v>10</v>
      </c>
      <c r="K5" s="161">
        <f>F5*J5</f>
        <v>11205.440000016682</v>
      </c>
      <c r="L5" s="167">
        <v>1155.2000000017199</v>
      </c>
      <c r="M5" s="168">
        <f>L5*J5</f>
        <v>11552.000000017199</v>
      </c>
    </row>
    <row r="6" spans="1:13" ht="15" x14ac:dyDescent="0.25">
      <c r="A6" s="177">
        <v>600468000</v>
      </c>
      <c r="B6" s="123" t="s">
        <v>18668</v>
      </c>
      <c r="C6" s="124">
        <f>VLOOKUP(A6,'Інструменти Прайс'!$B$4:$G$941,5,FALSE)</f>
        <v>4831.5288461538457</v>
      </c>
      <c r="D6" s="146">
        <v>3458.6315789473683</v>
      </c>
      <c r="E6" s="125">
        <v>119.26315789473684</v>
      </c>
      <c r="F6" s="126">
        <f t="shared" ref="F6:F8" si="0">G6*1.2</f>
        <v>2683.8981052631575</v>
      </c>
      <c r="G6" s="202">
        <v>2236.5817543859648</v>
      </c>
      <c r="H6" s="208">
        <f t="shared" ref="H6:H8" si="1">1-F6/D6</f>
        <v>0.22400000000000009</v>
      </c>
      <c r="I6" s="205">
        <f t="shared" ref="I6:I8" si="2">G6/$I$2</f>
        <v>77.123508771929821</v>
      </c>
      <c r="J6" s="127">
        <v>3</v>
      </c>
      <c r="K6" s="162">
        <f t="shared" ref="K6:K8" si="3">F6*J6</f>
        <v>8051.694315789473</v>
      </c>
      <c r="L6" s="167">
        <v>2766.9052631578948</v>
      </c>
      <c r="M6" s="168">
        <f t="shared" ref="M6:M8" si="4">L6*J6</f>
        <v>8300.7157894736847</v>
      </c>
    </row>
    <row r="7" spans="1:13" ht="15" x14ac:dyDescent="0.25">
      <c r="A7" s="177">
        <v>600496000</v>
      </c>
      <c r="B7" s="123" t="s">
        <v>6791</v>
      </c>
      <c r="C7" s="124">
        <f>VLOOKUP(A7,'Інструменти Прайс'!$B$4:$G$941,5,FALSE)</f>
        <v>4997.4259259259252</v>
      </c>
      <c r="D7" s="146">
        <v>3758.9999999978991</v>
      </c>
      <c r="E7" s="125">
        <v>129.62068965509997</v>
      </c>
      <c r="F7" s="126">
        <f t="shared" si="0"/>
        <v>2914.7999999999997</v>
      </c>
      <c r="G7" s="202">
        <v>2429</v>
      </c>
      <c r="H7" s="208">
        <f t="shared" si="1"/>
        <v>0.2245810055861589</v>
      </c>
      <c r="I7" s="205">
        <f t="shared" si="2"/>
        <v>83.758620689655174</v>
      </c>
      <c r="J7" s="127">
        <v>1</v>
      </c>
      <c r="K7" s="162">
        <f t="shared" si="3"/>
        <v>2914.7999999999997</v>
      </c>
      <c r="L7" s="167">
        <v>3007.1999999983195</v>
      </c>
      <c r="M7" s="168">
        <f t="shared" si="4"/>
        <v>3007.1999999983195</v>
      </c>
    </row>
    <row r="8" spans="1:13" ht="15.75" thickBot="1" x14ac:dyDescent="0.3">
      <c r="A8" s="178">
        <v>600516000</v>
      </c>
      <c r="B8" s="135" t="s">
        <v>7478</v>
      </c>
      <c r="C8" s="145">
        <f>VLOOKUP(A8,'Інструменти Прайс'!$B$4:$G$941,5,FALSE)</f>
        <v>5891.7857142857192</v>
      </c>
      <c r="D8" s="179">
        <v>3898.999999998</v>
      </c>
      <c r="E8" s="136">
        <v>134.448275862</v>
      </c>
      <c r="F8" s="137">
        <f t="shared" si="0"/>
        <v>2963.2399999984796</v>
      </c>
      <c r="G8" s="203">
        <v>2469.3666666653999</v>
      </c>
      <c r="H8" s="209">
        <f t="shared" si="1"/>
        <v>0.2400000000000001</v>
      </c>
      <c r="I8" s="206">
        <f t="shared" si="2"/>
        <v>85.15057471259999</v>
      </c>
      <c r="J8" s="138">
        <v>2</v>
      </c>
      <c r="K8" s="165">
        <f t="shared" si="3"/>
        <v>5926.4799999969591</v>
      </c>
      <c r="L8" s="169">
        <v>3119.1999999984</v>
      </c>
      <c r="M8" s="170">
        <f t="shared" si="4"/>
        <v>6238.3999999968</v>
      </c>
    </row>
    <row r="9" spans="1:13" ht="16.5" thickBot="1" x14ac:dyDescent="0.3">
      <c r="A9" s="172"/>
      <c r="B9" s="173"/>
      <c r="C9" s="174"/>
      <c r="D9" s="174"/>
      <c r="E9" s="174"/>
      <c r="F9" s="174"/>
      <c r="G9" s="174"/>
      <c r="H9" s="174"/>
      <c r="I9" s="174"/>
      <c r="J9" s="181" t="s">
        <v>18675</v>
      </c>
      <c r="K9" s="166">
        <f>SUM(K5:K8)</f>
        <v>28098.414315803115</v>
      </c>
      <c r="M9" s="163">
        <f>SUM(M5:M8)</f>
        <v>29098.315789486001</v>
      </c>
    </row>
    <row r="10" spans="1:13" ht="16.5" thickBot="1" x14ac:dyDescent="0.3">
      <c r="A10" s="172"/>
      <c r="B10" s="173"/>
      <c r="C10" s="174"/>
      <c r="D10" s="174"/>
      <c r="E10" s="174"/>
      <c r="F10" s="174"/>
      <c r="G10" s="174"/>
      <c r="H10" s="174"/>
      <c r="I10" s="174"/>
      <c r="J10" s="182" t="s">
        <v>18676</v>
      </c>
      <c r="K10" s="183">
        <f>M9-K9</f>
        <v>999.90147368288672</v>
      </c>
    </row>
    <row r="11" spans="1:13" ht="13.5" thickBot="1" x14ac:dyDescent="0.25">
      <c r="K11" s="159"/>
      <c r="L11" s="553" t="s">
        <v>18678</v>
      </c>
      <c r="M11" s="554"/>
    </row>
    <row r="12" spans="1:13" ht="21.75" thickBot="1" x14ac:dyDescent="0.25">
      <c r="A12" s="155"/>
      <c r="B12" s="180" t="s">
        <v>18677</v>
      </c>
      <c r="C12" s="156"/>
      <c r="D12" s="157"/>
      <c r="E12" s="157"/>
      <c r="F12" s="157"/>
      <c r="G12" s="157"/>
      <c r="H12" s="157"/>
      <c r="I12" s="157"/>
      <c r="J12" s="195"/>
      <c r="K12" s="198"/>
      <c r="L12" s="186" t="s">
        <v>18674</v>
      </c>
      <c r="M12" s="187" t="s">
        <v>18672</v>
      </c>
    </row>
    <row r="13" spans="1:13" ht="15" x14ac:dyDescent="0.25">
      <c r="A13" s="193">
        <v>606157000</v>
      </c>
      <c r="B13" s="139" t="s">
        <v>6767</v>
      </c>
      <c r="C13" s="140">
        <f>VLOOKUP(A13,'Інструменти Прайс'!$B$4:$G$941,5,FALSE)</f>
        <v>4686.8380172292045</v>
      </c>
      <c r="D13" s="194">
        <v>3399.0000000002665</v>
      </c>
      <c r="E13" s="143">
        <v>117.20689655173332</v>
      </c>
      <c r="F13" s="141">
        <f t="shared" ref="F13:F16" si="5">G13*1.2</f>
        <v>2802.4754999987194</v>
      </c>
      <c r="G13" s="210">
        <v>2335.3962499989329</v>
      </c>
      <c r="H13" s="207">
        <f t="shared" ref="H13:H16" si="6">1-F13/D13</f>
        <v>0.17550000000044141</v>
      </c>
      <c r="I13" s="211">
        <f t="shared" ref="I13:I16" si="7">G13/$I$2</f>
        <v>80.530905172377004</v>
      </c>
      <c r="J13" s="142">
        <v>5</v>
      </c>
      <c r="K13" s="161">
        <f t="shared" ref="K13:K16" si="8">F13*J13</f>
        <v>14012.377499993598</v>
      </c>
      <c r="L13" s="196">
        <v>2889.14999999868</v>
      </c>
      <c r="M13" s="197">
        <f t="shared" ref="M13:M16" si="9">L13*J13</f>
        <v>14445.749999993401</v>
      </c>
    </row>
    <row r="14" spans="1:13" ht="15" x14ac:dyDescent="0.25">
      <c r="A14" s="177">
        <v>600712000</v>
      </c>
      <c r="B14" s="123" t="s">
        <v>18669</v>
      </c>
      <c r="C14" s="124" t="s">
        <v>18670</v>
      </c>
      <c r="D14" s="146">
        <v>6327.0000000000027</v>
      </c>
      <c r="E14" s="125">
        <v>218.17241379310354</v>
      </c>
      <c r="F14" s="126">
        <f t="shared" si="5"/>
        <v>4800</v>
      </c>
      <c r="G14" s="202">
        <v>4000</v>
      </c>
      <c r="H14" s="212">
        <f t="shared" si="6"/>
        <v>0.24134660976766276</v>
      </c>
      <c r="I14" s="205">
        <f t="shared" si="7"/>
        <v>137.93103448275863</v>
      </c>
      <c r="J14" s="127">
        <v>1</v>
      </c>
      <c r="K14" s="162">
        <f t="shared" si="8"/>
        <v>4800</v>
      </c>
      <c r="L14" s="167">
        <v>5061.6000000000022</v>
      </c>
      <c r="M14" s="168">
        <f t="shared" si="9"/>
        <v>5061.6000000000022</v>
      </c>
    </row>
    <row r="15" spans="1:13" ht="15" x14ac:dyDescent="0.25">
      <c r="A15" s="177">
        <v>601650000</v>
      </c>
      <c r="B15" s="123" t="s">
        <v>6902</v>
      </c>
      <c r="C15" s="124">
        <f>VLOOKUP(A15,'Інструменти Прайс'!$B$4:$G$941,5,FALSE)</f>
        <v>1448.5082394599117</v>
      </c>
      <c r="D15" s="146">
        <v>1150.0000000001999</v>
      </c>
      <c r="E15" s="125">
        <v>39.655172413799995</v>
      </c>
      <c r="F15" s="126">
        <f t="shared" si="5"/>
        <v>892.40000000015516</v>
      </c>
      <c r="G15" s="202">
        <v>743.666666666796</v>
      </c>
      <c r="H15" s="208">
        <f t="shared" si="6"/>
        <v>0.22399999999999998</v>
      </c>
      <c r="I15" s="205">
        <f t="shared" si="7"/>
        <v>25.643678160924001</v>
      </c>
      <c r="J15" s="127">
        <v>5</v>
      </c>
      <c r="K15" s="162">
        <f t="shared" si="8"/>
        <v>4462.0000000007758</v>
      </c>
      <c r="L15" s="167">
        <v>920.00000000015996</v>
      </c>
      <c r="M15" s="168">
        <f t="shared" si="9"/>
        <v>4600.0000000007994</v>
      </c>
    </row>
    <row r="16" spans="1:13" ht="15.75" thickBot="1" x14ac:dyDescent="0.3">
      <c r="A16" s="178">
        <v>601030000</v>
      </c>
      <c r="B16" s="135" t="s">
        <v>7295</v>
      </c>
      <c r="C16" s="145">
        <f>VLOOKUP(A16,'Інструменти Прайс'!$B$4:$G$941,5,FALSE)</f>
        <v>1937.2500000000005</v>
      </c>
      <c r="D16" s="179">
        <v>1499.0000000000002</v>
      </c>
      <c r="E16" s="136">
        <v>51.689655172413801</v>
      </c>
      <c r="F16" s="137">
        <f t="shared" si="5"/>
        <v>1163.2240000000002</v>
      </c>
      <c r="G16" s="203">
        <v>969.35333333333358</v>
      </c>
      <c r="H16" s="213">
        <f t="shared" si="6"/>
        <v>0.22399999999999998</v>
      </c>
      <c r="I16" s="206">
        <f t="shared" si="7"/>
        <v>33.425977011494261</v>
      </c>
      <c r="J16" s="138">
        <v>5</v>
      </c>
      <c r="K16" s="192">
        <f t="shared" si="8"/>
        <v>5816.1200000000008</v>
      </c>
      <c r="L16" s="169">
        <v>1199.2000000000003</v>
      </c>
      <c r="M16" s="170">
        <f t="shared" si="9"/>
        <v>5996.0000000000018</v>
      </c>
    </row>
    <row r="17" spans="1:13" ht="16.5" thickBot="1" x14ac:dyDescent="0.3">
      <c r="A17" s="172"/>
      <c r="B17" s="173"/>
      <c r="C17" s="174"/>
      <c r="D17" s="174"/>
      <c r="E17" s="174"/>
      <c r="F17" s="174"/>
      <c r="G17" s="174"/>
      <c r="H17" s="174"/>
      <c r="I17" s="174"/>
      <c r="J17" s="181" t="s">
        <v>18675</v>
      </c>
      <c r="K17" s="188">
        <f>SUM(K13:K16)</f>
        <v>29090.497499994373</v>
      </c>
      <c r="M17" s="163">
        <f>SUM(M13:M16)</f>
        <v>30103.349999994207</v>
      </c>
    </row>
    <row r="18" spans="1:13" ht="16.5" thickBot="1" x14ac:dyDescent="0.3">
      <c r="A18" s="172"/>
      <c r="B18" s="173"/>
      <c r="C18" s="174"/>
      <c r="D18" s="174"/>
      <c r="E18" s="174"/>
      <c r="F18" s="174"/>
      <c r="G18" s="174"/>
      <c r="H18" s="174"/>
      <c r="I18" s="174"/>
      <c r="J18" s="182" t="s">
        <v>18676</v>
      </c>
      <c r="K18" s="183">
        <f>M17-K17</f>
        <v>1012.8524999998335</v>
      </c>
    </row>
    <row r="19" spans="1:13" ht="13.5" thickBot="1" x14ac:dyDescent="0.25">
      <c r="L19" s="553" t="s">
        <v>18678</v>
      </c>
      <c r="M19" s="554"/>
    </row>
    <row r="20" spans="1:13" ht="21.75" thickBot="1" x14ac:dyDescent="0.25">
      <c r="A20" s="155"/>
      <c r="B20" s="180" t="s">
        <v>18680</v>
      </c>
      <c r="C20" s="156"/>
      <c r="D20" s="157"/>
      <c r="E20" s="157"/>
      <c r="F20" s="157"/>
      <c r="G20" s="157"/>
      <c r="H20" s="157"/>
      <c r="I20" s="157"/>
      <c r="J20" s="195"/>
      <c r="K20" s="198"/>
      <c r="L20" s="186" t="s">
        <v>18674</v>
      </c>
      <c r="M20" s="187" t="s">
        <v>18672</v>
      </c>
    </row>
    <row r="21" spans="1:13" ht="15" x14ac:dyDescent="0.25">
      <c r="A21" s="175">
        <v>619260000</v>
      </c>
      <c r="B21" s="131" t="s">
        <v>7030</v>
      </c>
      <c r="C21" s="144">
        <f>VLOOKUP(A21,'Інструменти Прайс'!$B$4:$G$941,5,FALSE)</f>
        <v>7348.0087558254481</v>
      </c>
      <c r="D21" s="176">
        <v>5599.0000000016998</v>
      </c>
      <c r="E21" s="132">
        <v>193.0689655173</v>
      </c>
      <c r="F21" s="133">
        <f t="shared" ref="F21:F25" si="10">G21*1.2</f>
        <v>4434.4080000013464</v>
      </c>
      <c r="G21" s="201">
        <v>3695.340000001122</v>
      </c>
      <c r="H21" s="215">
        <f t="shared" ref="H21:H25" si="11">1-F21/D21</f>
        <v>0.20799999999999996</v>
      </c>
      <c r="I21" s="204">
        <f t="shared" ref="I21:I25" si="12">G21/$I$2</f>
        <v>127.42551724141801</v>
      </c>
      <c r="J21" s="134">
        <v>5</v>
      </c>
      <c r="K21" s="189">
        <f t="shared" ref="K21:K25" si="13">F21*J21</f>
        <v>22172.040000006731</v>
      </c>
      <c r="L21" s="190">
        <v>4479.2000000013604</v>
      </c>
      <c r="M21" s="191">
        <f t="shared" ref="M21:M25" si="14">L21*J21</f>
        <v>22396.000000006803</v>
      </c>
    </row>
    <row r="22" spans="1:13" ht="15" x14ac:dyDescent="0.25">
      <c r="A22" s="177">
        <v>619305000</v>
      </c>
      <c r="B22" s="123" t="s">
        <v>7032</v>
      </c>
      <c r="C22" s="124">
        <f>VLOOKUP(A22,'Інструменти Прайс'!$B$4:$G$941,5,FALSE)</f>
        <v>13735.106382978727</v>
      </c>
      <c r="D22" s="146">
        <v>10745.369999999999</v>
      </c>
      <c r="E22" s="125">
        <v>370.53</v>
      </c>
      <c r="F22" s="126">
        <f t="shared" si="10"/>
        <v>8166.4812000000002</v>
      </c>
      <c r="G22" s="202">
        <v>6805.4010000000007</v>
      </c>
      <c r="H22" s="216">
        <f t="shared" si="11"/>
        <v>0.23999999999999988</v>
      </c>
      <c r="I22" s="205">
        <f t="shared" si="12"/>
        <v>234.66900000000004</v>
      </c>
      <c r="J22" s="127">
        <v>5</v>
      </c>
      <c r="K22" s="162">
        <f t="shared" si="13"/>
        <v>40832.406000000003</v>
      </c>
      <c r="L22" s="167">
        <v>8596.2960000000003</v>
      </c>
      <c r="M22" s="168">
        <f t="shared" si="14"/>
        <v>42981.48</v>
      </c>
    </row>
    <row r="23" spans="1:13" ht="15" x14ac:dyDescent="0.25">
      <c r="A23" s="177">
        <v>619003000</v>
      </c>
      <c r="B23" s="123" t="s">
        <v>7523</v>
      </c>
      <c r="C23" s="124">
        <f>VLOOKUP(A23,'Інструменти Прайс'!$B$4:$G$941,5,FALSE)</f>
        <v>14363.999999999998</v>
      </c>
      <c r="D23" s="146">
        <v>9998.9999999992488</v>
      </c>
      <c r="E23" s="125">
        <v>344.79310344824995</v>
      </c>
      <c r="F23" s="126">
        <f t="shared" si="10"/>
        <v>7759.2239999994172</v>
      </c>
      <c r="G23" s="202">
        <v>6466.0199999995148</v>
      </c>
      <c r="H23" s="208">
        <f t="shared" si="11"/>
        <v>0.22399999999999998</v>
      </c>
      <c r="I23" s="205">
        <f t="shared" si="12"/>
        <v>222.966206896535</v>
      </c>
      <c r="J23" s="127">
        <v>1</v>
      </c>
      <c r="K23" s="162">
        <f t="shared" si="13"/>
        <v>7759.2239999994172</v>
      </c>
      <c r="L23" s="167">
        <v>7999.1999999993996</v>
      </c>
      <c r="M23" s="168">
        <f t="shared" si="14"/>
        <v>7999.1999999993996</v>
      </c>
    </row>
    <row r="24" spans="1:13" ht="15" x14ac:dyDescent="0.25">
      <c r="A24" s="199">
        <v>602014000</v>
      </c>
      <c r="B24" s="128" t="s">
        <v>7013</v>
      </c>
      <c r="C24" s="124">
        <f>VLOOKUP(A24,'Інструменти Прайс'!$B$4:$G$941,5,FALSE)</f>
        <v>7452.3950786056039</v>
      </c>
      <c r="D24" s="171">
        <v>5398.9999879998441</v>
      </c>
      <c r="E24" s="129">
        <v>186.17241337930497</v>
      </c>
      <c r="F24" s="126">
        <f t="shared" si="10"/>
        <v>4080</v>
      </c>
      <c r="G24" s="214">
        <v>3400</v>
      </c>
      <c r="H24" s="212">
        <f t="shared" si="11"/>
        <v>0.24430449915383146</v>
      </c>
      <c r="I24" s="205">
        <f t="shared" si="12"/>
        <v>117.24137931034483</v>
      </c>
      <c r="J24" s="130">
        <v>1</v>
      </c>
      <c r="K24" s="162">
        <f t="shared" si="13"/>
        <v>4080</v>
      </c>
      <c r="L24" s="200">
        <v>4319.1999903998758</v>
      </c>
      <c r="M24" s="168">
        <f t="shared" si="14"/>
        <v>4319.1999903998758</v>
      </c>
    </row>
    <row r="25" spans="1:13" ht="15.75" thickBot="1" x14ac:dyDescent="0.3">
      <c r="A25" s="178">
        <v>602015000</v>
      </c>
      <c r="B25" s="135" t="s">
        <v>7014</v>
      </c>
      <c r="C25" s="145">
        <f>VLOOKUP(A25,'Інструменти Прайс'!$B$4:$G$941,5,FALSE)</f>
        <v>8297.5439919557557</v>
      </c>
      <c r="D25" s="179">
        <v>6098.9999999989504</v>
      </c>
      <c r="E25" s="136">
        <v>210.31034482755001</v>
      </c>
      <c r="F25" s="137">
        <f t="shared" si="10"/>
        <v>4731.5999999999995</v>
      </c>
      <c r="G25" s="203">
        <v>3943</v>
      </c>
      <c r="H25" s="213">
        <f t="shared" si="11"/>
        <v>0.2242006886373481</v>
      </c>
      <c r="I25" s="206">
        <f t="shared" si="12"/>
        <v>135.9655172413793</v>
      </c>
      <c r="J25" s="138">
        <v>1</v>
      </c>
      <c r="K25" s="192">
        <f t="shared" si="13"/>
        <v>4731.5999999999995</v>
      </c>
      <c r="L25" s="169">
        <v>4879.1999999991604</v>
      </c>
      <c r="M25" s="170">
        <f t="shared" si="14"/>
        <v>4879.1999999991604</v>
      </c>
    </row>
    <row r="26" spans="1:13" ht="16.5" thickBot="1" x14ac:dyDescent="0.3">
      <c r="A26" s="172"/>
      <c r="B26" s="173"/>
      <c r="C26" s="174"/>
      <c r="D26" s="174"/>
      <c r="E26" s="174"/>
      <c r="F26" s="174"/>
      <c r="G26" s="174"/>
      <c r="H26" s="174"/>
      <c r="I26" s="174"/>
      <c r="J26" s="181" t="s">
        <v>18675</v>
      </c>
      <c r="K26" s="188">
        <f>SUM(K21:K25)</f>
        <v>79575.27000000616</v>
      </c>
      <c r="M26" s="163">
        <f>SUM(M21:M25)</f>
        <v>82575.07999040524</v>
      </c>
    </row>
    <row r="27" spans="1:13" ht="16.5" thickBot="1" x14ac:dyDescent="0.3">
      <c r="A27" s="172"/>
      <c r="B27" s="173"/>
      <c r="C27" s="174"/>
      <c r="D27" s="174"/>
      <c r="E27" s="174"/>
      <c r="F27" s="174"/>
      <c r="G27" s="174"/>
      <c r="H27" s="174"/>
      <c r="I27" s="174"/>
      <c r="J27" s="182" t="s">
        <v>18676</v>
      </c>
      <c r="K27" s="183">
        <f>M26-K26</f>
        <v>2999.8099903990806</v>
      </c>
    </row>
  </sheetData>
  <mergeCells count="3">
    <mergeCell ref="L2:M2"/>
    <mergeCell ref="L11:M11"/>
    <mergeCell ref="L19:M19"/>
  </mergeCells>
  <pageMargins left="0.31496062992125984" right="0.31496062992125984" top="0.74803149606299213" bottom="0.74803149606299213" header="0.31496062992125984" footer="0.31496062992125984"/>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L4560"/>
  <sheetViews>
    <sheetView workbookViewId="0">
      <pane ySplit="6" topLeftCell="A7" activePane="bottomLeft" state="frozen"/>
      <selection pane="bottomLeft" sqref="A1:A1048576"/>
    </sheetView>
  </sheetViews>
  <sheetFormatPr defaultColWidth="11.42578125" defaultRowHeight="12.75" x14ac:dyDescent="0.2"/>
  <cols>
    <col min="1" max="1" width="12.7109375" style="7" customWidth="1"/>
    <col min="2" max="2" width="47.5703125" style="7" bestFit="1" customWidth="1"/>
    <col min="3" max="3" width="45.85546875" style="7" customWidth="1"/>
    <col min="4" max="4" width="12" style="50" customWidth="1"/>
    <col min="5" max="5" width="9.140625" style="7" bestFit="1" customWidth="1"/>
    <col min="6" max="7" width="12" style="7" bestFit="1" customWidth="1"/>
    <col min="8" max="8" width="14.85546875" style="7" customWidth="1"/>
    <col min="9" max="9" width="47" style="7" bestFit="1" customWidth="1"/>
    <col min="10" max="10" width="11.42578125" style="7" customWidth="1"/>
    <col min="11" max="12" width="11.42578125" style="5" customWidth="1"/>
    <col min="13" max="16384" width="11.42578125" style="7"/>
  </cols>
  <sheetData>
    <row r="1" spans="1:10" ht="19.5" x14ac:dyDescent="0.3">
      <c r="A1" s="1" t="s">
        <v>40</v>
      </c>
      <c r="B1" s="2"/>
      <c r="C1" s="3"/>
      <c r="D1" s="4"/>
      <c r="E1" s="5"/>
      <c r="F1" s="3"/>
      <c r="G1" s="5"/>
      <c r="H1" s="5"/>
      <c r="I1" s="5"/>
      <c r="J1" s="6"/>
    </row>
    <row r="2" spans="1:10" ht="15" x14ac:dyDescent="0.25">
      <c r="A2" s="8" t="s">
        <v>7169</v>
      </c>
      <c r="B2" s="9"/>
      <c r="C2" s="3"/>
      <c r="D2" s="4"/>
      <c r="E2" s="5"/>
      <c r="F2" s="10"/>
      <c r="G2" s="5"/>
      <c r="H2" s="5"/>
      <c r="I2" s="5"/>
      <c r="J2" s="6"/>
    </row>
    <row r="3" spans="1:10" ht="19.5" x14ac:dyDescent="0.3">
      <c r="A3" s="11" t="s">
        <v>7170</v>
      </c>
      <c r="B3" s="12"/>
      <c r="C3" s="3"/>
      <c r="D3" s="4"/>
      <c r="E3" s="5"/>
      <c r="F3" s="10"/>
      <c r="G3" s="5"/>
      <c r="H3" s="5"/>
      <c r="I3" s="5"/>
      <c r="J3" s="6"/>
    </row>
    <row r="4" spans="1:10" ht="21.2" customHeight="1" thickBot="1" x14ac:dyDescent="0.25">
      <c r="A4" s="5"/>
      <c r="B4" s="5"/>
      <c r="C4" s="5"/>
      <c r="D4" s="4"/>
      <c r="E4" s="13"/>
      <c r="F4" s="5"/>
      <c r="G4" s="5"/>
      <c r="H4" s="10"/>
      <c r="I4" s="5"/>
      <c r="J4" s="14"/>
    </row>
    <row r="5" spans="1:10" ht="117" thickBot="1" x14ac:dyDescent="0.25">
      <c r="A5" s="15" t="s">
        <v>412</v>
      </c>
      <c r="B5" s="16" t="s">
        <v>41</v>
      </c>
      <c r="C5" s="17" t="s">
        <v>42</v>
      </c>
      <c r="D5" s="18" t="s">
        <v>43</v>
      </c>
      <c r="E5" s="19" t="s">
        <v>44</v>
      </c>
      <c r="F5" s="20" t="s">
        <v>45</v>
      </c>
      <c r="G5" s="21" t="s">
        <v>46</v>
      </c>
      <c r="H5" s="22" t="s">
        <v>413</v>
      </c>
      <c r="I5" s="23" t="s">
        <v>47</v>
      </c>
      <c r="J5" s="24" t="s">
        <v>48</v>
      </c>
    </row>
    <row r="6" spans="1:10" ht="13.5" thickBot="1" x14ac:dyDescent="0.25">
      <c r="A6" s="25"/>
      <c r="B6" s="26"/>
      <c r="C6" s="26"/>
      <c r="D6" s="27"/>
      <c r="E6" s="27"/>
      <c r="F6" s="28"/>
      <c r="G6" s="28"/>
      <c r="H6" s="29"/>
      <c r="I6" s="30"/>
      <c r="J6" s="31"/>
    </row>
    <row r="7" spans="1:10" x14ac:dyDescent="0.2">
      <c r="A7" s="32">
        <v>635006000</v>
      </c>
      <c r="B7" s="32" t="s">
        <v>49</v>
      </c>
      <c r="C7" s="32" t="s">
        <v>50</v>
      </c>
      <c r="D7" s="33">
        <v>328.16409999999996</v>
      </c>
      <c r="E7" s="34">
        <f>D7*1.2</f>
        <v>393.79691999999994</v>
      </c>
      <c r="F7" s="32"/>
      <c r="G7" s="32"/>
      <c r="H7" s="35">
        <v>4007430427083</v>
      </c>
      <c r="I7" s="32" t="s">
        <v>51</v>
      </c>
      <c r="J7" s="36">
        <v>48</v>
      </c>
    </row>
    <row r="8" spans="1:10" x14ac:dyDescent="0.2">
      <c r="A8" s="37">
        <v>635008000</v>
      </c>
      <c r="B8" s="37" t="s">
        <v>52</v>
      </c>
      <c r="C8" s="37" t="s">
        <v>50</v>
      </c>
      <c r="D8" s="38">
        <v>397.84800000000001</v>
      </c>
      <c r="E8" s="34">
        <f t="shared" ref="E8:E71" si="0">D8*1.2</f>
        <v>477.41759999999999</v>
      </c>
      <c r="F8" s="37"/>
      <c r="G8" s="37"/>
      <c r="H8" s="39">
        <v>4007430427106</v>
      </c>
      <c r="I8" s="37" t="s">
        <v>51</v>
      </c>
      <c r="J8" s="40">
        <v>48</v>
      </c>
    </row>
    <row r="9" spans="1:10" x14ac:dyDescent="0.2">
      <c r="A9" s="37">
        <v>635010000</v>
      </c>
      <c r="B9" s="37" t="s">
        <v>53</v>
      </c>
      <c r="C9" s="37" t="s">
        <v>54</v>
      </c>
      <c r="D9" s="33">
        <v>338.17079999999999</v>
      </c>
      <c r="E9" s="34">
        <f t="shared" si="0"/>
        <v>405.80495999999999</v>
      </c>
      <c r="F9" s="37"/>
      <c r="G9" s="37"/>
      <c r="H9" s="39">
        <v>4007430427120</v>
      </c>
      <c r="I9" s="37" t="s">
        <v>51</v>
      </c>
      <c r="J9" s="40">
        <v>48</v>
      </c>
    </row>
    <row r="10" spans="1:10" x14ac:dyDescent="0.2">
      <c r="A10" s="37">
        <v>635019000</v>
      </c>
      <c r="B10" s="37" t="s">
        <v>55</v>
      </c>
      <c r="C10" s="37" t="s">
        <v>50</v>
      </c>
      <c r="D10" s="38">
        <v>190.75294117647059</v>
      </c>
      <c r="E10" s="34">
        <f t="shared" si="0"/>
        <v>228.90352941176471</v>
      </c>
      <c r="F10" s="37"/>
      <c r="G10" s="37"/>
      <c r="H10" s="39">
        <v>4007430427205</v>
      </c>
      <c r="I10" s="37" t="s">
        <v>51</v>
      </c>
      <c r="J10" s="40">
        <v>48</v>
      </c>
    </row>
    <row r="11" spans="1:10" x14ac:dyDescent="0.2">
      <c r="A11" s="37">
        <v>635033000</v>
      </c>
      <c r="B11" s="37" t="s">
        <v>56</v>
      </c>
      <c r="C11" s="37" t="s">
        <v>57</v>
      </c>
      <c r="D11" s="38">
        <v>212.29094117647057</v>
      </c>
      <c r="E11" s="34">
        <f t="shared" si="0"/>
        <v>254.74912941176467</v>
      </c>
      <c r="F11" s="37"/>
      <c r="G11" s="37"/>
      <c r="H11" s="39">
        <v>4007430427335</v>
      </c>
      <c r="I11" s="37" t="s">
        <v>51</v>
      </c>
      <c r="J11" s="40">
        <v>48</v>
      </c>
    </row>
    <row r="12" spans="1:10" x14ac:dyDescent="0.2">
      <c r="A12" s="37">
        <v>635035000</v>
      </c>
      <c r="B12" s="37" t="s">
        <v>58</v>
      </c>
      <c r="C12" s="37" t="s">
        <v>59</v>
      </c>
      <c r="D12" s="38">
        <v>212.29094117647057</v>
      </c>
      <c r="E12" s="34">
        <f t="shared" si="0"/>
        <v>254.74912941176467</v>
      </c>
      <c r="F12" s="37"/>
      <c r="G12" s="37"/>
      <c r="H12" s="39">
        <v>4007430427359</v>
      </c>
      <c r="I12" s="37" t="s">
        <v>51</v>
      </c>
      <c r="J12" s="40">
        <v>48</v>
      </c>
    </row>
    <row r="13" spans="1:10" x14ac:dyDescent="0.2">
      <c r="A13" s="37">
        <v>635036000</v>
      </c>
      <c r="B13" s="37" t="s">
        <v>60</v>
      </c>
      <c r="C13" s="37" t="s">
        <v>50</v>
      </c>
      <c r="D13" s="38">
        <v>221.47270588235295</v>
      </c>
      <c r="E13" s="34">
        <f t="shared" si="0"/>
        <v>265.76724705882356</v>
      </c>
      <c r="F13" s="37"/>
      <c r="G13" s="37"/>
      <c r="H13" s="39">
        <v>4007430427373</v>
      </c>
      <c r="I13" s="37" t="s">
        <v>51</v>
      </c>
      <c r="J13" s="40">
        <v>48</v>
      </c>
    </row>
    <row r="14" spans="1:10" x14ac:dyDescent="0.2">
      <c r="A14" s="37">
        <v>635049000</v>
      </c>
      <c r="B14" s="37" t="s">
        <v>61</v>
      </c>
      <c r="C14" s="37" t="s">
        <v>50</v>
      </c>
      <c r="D14" s="38">
        <v>606.15305882352948</v>
      </c>
      <c r="E14" s="34">
        <f t="shared" si="0"/>
        <v>727.3836705882353</v>
      </c>
      <c r="F14" s="37"/>
      <c r="G14" s="37"/>
      <c r="H14" s="39">
        <v>4007430427496</v>
      </c>
      <c r="I14" s="37" t="s">
        <v>51</v>
      </c>
      <c r="J14" s="40">
        <v>48</v>
      </c>
    </row>
    <row r="15" spans="1:10" x14ac:dyDescent="0.2">
      <c r="A15" s="37">
        <v>635050000</v>
      </c>
      <c r="B15" s="37" t="s">
        <v>62</v>
      </c>
      <c r="C15" s="37" t="s">
        <v>63</v>
      </c>
      <c r="D15" s="38">
        <v>606.15305882352948</v>
      </c>
      <c r="E15" s="34">
        <f t="shared" si="0"/>
        <v>727.3836705882353</v>
      </c>
      <c r="F15" s="37"/>
      <c r="G15" s="37"/>
      <c r="H15" s="39">
        <v>4007430427519</v>
      </c>
      <c r="I15" s="37" t="s">
        <v>51</v>
      </c>
      <c r="J15" s="40">
        <v>48</v>
      </c>
    </row>
    <row r="16" spans="1:10" x14ac:dyDescent="0.2">
      <c r="A16" s="37">
        <v>635054000</v>
      </c>
      <c r="B16" s="37" t="s">
        <v>64</v>
      </c>
      <c r="C16" s="37" t="s">
        <v>65</v>
      </c>
      <c r="D16" s="38">
        <v>606.15305882352948</v>
      </c>
      <c r="E16" s="34">
        <f t="shared" si="0"/>
        <v>727.3836705882353</v>
      </c>
      <c r="F16" s="37"/>
      <c r="G16" s="37"/>
      <c r="H16" s="39">
        <v>4007430427557</v>
      </c>
      <c r="I16" s="37" t="s">
        <v>51</v>
      </c>
      <c r="J16" s="40">
        <v>48</v>
      </c>
    </row>
    <row r="17" spans="1:10" x14ac:dyDescent="0.2">
      <c r="A17" s="37">
        <v>635056000</v>
      </c>
      <c r="B17" s="37" t="s">
        <v>66</v>
      </c>
      <c r="C17" s="37" t="s">
        <v>50</v>
      </c>
      <c r="D17" s="38">
        <v>606.15305882352948</v>
      </c>
      <c r="E17" s="34">
        <f t="shared" si="0"/>
        <v>727.3836705882353</v>
      </c>
      <c r="F17" s="37"/>
      <c r="G17" s="37"/>
      <c r="H17" s="39">
        <v>4007430427571</v>
      </c>
      <c r="I17" s="37" t="s">
        <v>51</v>
      </c>
      <c r="J17" s="40">
        <v>48</v>
      </c>
    </row>
    <row r="18" spans="1:10" x14ac:dyDescent="0.2">
      <c r="A18" s="37">
        <v>635058000</v>
      </c>
      <c r="B18" s="37" t="s">
        <v>67</v>
      </c>
      <c r="C18" s="37" t="s">
        <v>68</v>
      </c>
      <c r="D18" s="38">
        <v>2263.2124705882352</v>
      </c>
      <c r="E18" s="34">
        <f t="shared" si="0"/>
        <v>2715.8549647058821</v>
      </c>
      <c r="F18" s="37"/>
      <c r="G18" s="37"/>
      <c r="H18" s="39">
        <v>4007430427595</v>
      </c>
      <c r="I18" s="37" t="s">
        <v>51</v>
      </c>
      <c r="J18" s="40">
        <v>48</v>
      </c>
    </row>
    <row r="19" spans="1:10" x14ac:dyDescent="0.2">
      <c r="A19" s="37">
        <v>635072000</v>
      </c>
      <c r="B19" s="37" t="s">
        <v>69</v>
      </c>
      <c r="C19" s="37" t="s">
        <v>50</v>
      </c>
      <c r="D19" s="38">
        <v>190.75294117647059</v>
      </c>
      <c r="E19" s="34">
        <f t="shared" si="0"/>
        <v>228.90352941176471</v>
      </c>
      <c r="F19" s="37"/>
      <c r="G19" s="37"/>
      <c r="H19" s="39">
        <v>4007430427625</v>
      </c>
      <c r="I19" s="37" t="s">
        <v>51</v>
      </c>
      <c r="J19" s="40">
        <v>48</v>
      </c>
    </row>
    <row r="20" spans="1:10" x14ac:dyDescent="0.2">
      <c r="A20" s="37">
        <v>635100000</v>
      </c>
      <c r="B20" s="37" t="s">
        <v>70</v>
      </c>
      <c r="C20" s="37" t="s">
        <v>71</v>
      </c>
      <c r="D20" s="38">
        <v>385.27823529411762</v>
      </c>
      <c r="E20" s="34">
        <f t="shared" si="0"/>
        <v>462.33388235294115</v>
      </c>
      <c r="F20" s="37"/>
      <c r="G20" s="37"/>
      <c r="H20" s="39">
        <v>4007430134875</v>
      </c>
      <c r="I20" s="37" t="s">
        <v>51</v>
      </c>
      <c r="J20" s="40">
        <v>48</v>
      </c>
    </row>
    <row r="21" spans="1:10" x14ac:dyDescent="0.2">
      <c r="A21" s="37">
        <v>635250000</v>
      </c>
      <c r="B21" s="37" t="s">
        <v>58</v>
      </c>
      <c r="C21" s="37" t="s">
        <v>72</v>
      </c>
      <c r="D21" s="38">
        <v>221.47270588235295</v>
      </c>
      <c r="E21" s="34">
        <f t="shared" si="0"/>
        <v>265.76724705882356</v>
      </c>
      <c r="F21" s="37"/>
      <c r="G21" s="37"/>
      <c r="H21" s="39">
        <v>4007430428127</v>
      </c>
      <c r="I21" s="37" t="s">
        <v>51</v>
      </c>
      <c r="J21" s="40">
        <v>48</v>
      </c>
    </row>
    <row r="22" spans="1:10" x14ac:dyDescent="0.2">
      <c r="A22" s="37">
        <v>635252000</v>
      </c>
      <c r="B22" s="37" t="s">
        <v>69</v>
      </c>
      <c r="C22" s="37" t="s">
        <v>73</v>
      </c>
      <c r="D22" s="38">
        <v>200.11976470588237</v>
      </c>
      <c r="E22" s="34">
        <f t="shared" si="0"/>
        <v>240.14371764705885</v>
      </c>
      <c r="F22" s="37"/>
      <c r="G22" s="37"/>
      <c r="H22" s="39">
        <v>4007430428158</v>
      </c>
      <c r="I22" s="37" t="s">
        <v>51</v>
      </c>
      <c r="J22" s="40">
        <v>48</v>
      </c>
    </row>
    <row r="23" spans="1:10" x14ac:dyDescent="0.2">
      <c r="A23" s="37">
        <v>635253000</v>
      </c>
      <c r="B23" s="37" t="s">
        <v>66</v>
      </c>
      <c r="C23" s="37" t="s">
        <v>74</v>
      </c>
      <c r="D23" s="38">
        <v>609.95388235294115</v>
      </c>
      <c r="E23" s="34">
        <f t="shared" si="0"/>
        <v>731.94465882352938</v>
      </c>
      <c r="F23" s="37"/>
      <c r="G23" s="37"/>
      <c r="H23" s="39">
        <v>4007430428172</v>
      </c>
      <c r="I23" s="37" t="s">
        <v>51</v>
      </c>
      <c r="J23" s="40">
        <v>48</v>
      </c>
    </row>
    <row r="24" spans="1:10" x14ac:dyDescent="0.2">
      <c r="A24" s="37">
        <v>635254000</v>
      </c>
      <c r="B24" s="37" t="s">
        <v>55</v>
      </c>
      <c r="C24" s="37" t="s">
        <v>75</v>
      </c>
      <c r="D24" s="38">
        <v>200.11976470588237</v>
      </c>
      <c r="E24" s="34">
        <f t="shared" si="0"/>
        <v>240.14371764705885</v>
      </c>
      <c r="F24" s="37"/>
      <c r="G24" s="37"/>
      <c r="H24" s="39">
        <v>4007430082961</v>
      </c>
      <c r="I24" s="37" t="s">
        <v>51</v>
      </c>
      <c r="J24" s="40">
        <v>48</v>
      </c>
    </row>
    <row r="25" spans="1:10" x14ac:dyDescent="0.2">
      <c r="A25" s="37">
        <v>635255000</v>
      </c>
      <c r="B25" s="37" t="s">
        <v>56</v>
      </c>
      <c r="C25" s="37" t="s">
        <v>50</v>
      </c>
      <c r="D25" s="38">
        <v>221.47270588235295</v>
      </c>
      <c r="E25" s="34">
        <f t="shared" si="0"/>
        <v>265.76724705882356</v>
      </c>
      <c r="F25" s="37"/>
      <c r="G25" s="37"/>
      <c r="H25" s="39">
        <v>4007430082954</v>
      </c>
      <c r="I25" s="37" t="s">
        <v>51</v>
      </c>
      <c r="J25" s="40">
        <v>48</v>
      </c>
    </row>
    <row r="26" spans="1:10" x14ac:dyDescent="0.2">
      <c r="A26" s="37">
        <v>635302000</v>
      </c>
      <c r="B26" s="37" t="s">
        <v>76</v>
      </c>
      <c r="C26" s="37" t="s">
        <v>72</v>
      </c>
      <c r="D26" s="38">
        <v>221.47270588235295</v>
      </c>
      <c r="E26" s="34">
        <f t="shared" si="0"/>
        <v>265.76724705882356</v>
      </c>
      <c r="F26" s="37"/>
      <c r="G26" s="37"/>
      <c r="H26" s="39">
        <v>4007430428202</v>
      </c>
      <c r="I26" s="37" t="s">
        <v>51</v>
      </c>
      <c r="J26" s="40">
        <v>48</v>
      </c>
    </row>
    <row r="27" spans="1:10" x14ac:dyDescent="0.2">
      <c r="A27" s="37">
        <v>635304000</v>
      </c>
      <c r="B27" s="37" t="s">
        <v>58</v>
      </c>
      <c r="C27" s="37" t="s">
        <v>77</v>
      </c>
      <c r="D27" s="38">
        <v>228.06364705882353</v>
      </c>
      <c r="E27" s="34">
        <f t="shared" si="0"/>
        <v>273.67637647058825</v>
      </c>
      <c r="F27" s="37"/>
      <c r="G27" s="37"/>
      <c r="H27" s="39">
        <v>4007430428226</v>
      </c>
      <c r="I27" s="37" t="s">
        <v>51</v>
      </c>
      <c r="J27" s="40">
        <v>48</v>
      </c>
    </row>
    <row r="28" spans="1:10" x14ac:dyDescent="0.2">
      <c r="A28" s="37">
        <v>635305000</v>
      </c>
      <c r="B28" s="37" t="s">
        <v>69</v>
      </c>
      <c r="C28" s="37" t="s">
        <v>50</v>
      </c>
      <c r="D28" s="33">
        <v>176.72050000000002</v>
      </c>
      <c r="E28" s="34">
        <f t="shared" si="0"/>
        <v>212.06460000000001</v>
      </c>
      <c r="F28" s="37">
        <v>635301000</v>
      </c>
      <c r="G28" s="37"/>
      <c r="H28" s="39">
        <v>4007430431950</v>
      </c>
      <c r="I28" s="37" t="s">
        <v>51</v>
      </c>
      <c r="J28" s="40">
        <v>48</v>
      </c>
    </row>
    <row r="29" spans="1:10" x14ac:dyDescent="0.2">
      <c r="A29" s="37">
        <v>636321000</v>
      </c>
      <c r="B29" s="37" t="s">
        <v>78</v>
      </c>
      <c r="C29" s="37" t="s">
        <v>79</v>
      </c>
      <c r="D29" s="38">
        <v>491.03223529411764</v>
      </c>
      <c r="E29" s="34">
        <f t="shared" si="0"/>
        <v>589.23868235294117</v>
      </c>
      <c r="F29" s="37"/>
      <c r="G29" s="37"/>
      <c r="H29" s="39">
        <v>4007430429179</v>
      </c>
      <c r="I29" s="37" t="s">
        <v>80</v>
      </c>
      <c r="J29" s="40">
        <v>49</v>
      </c>
    </row>
    <row r="30" spans="1:10" x14ac:dyDescent="0.2">
      <c r="A30" s="37">
        <v>636322000</v>
      </c>
      <c r="B30" s="37" t="s">
        <v>81</v>
      </c>
      <c r="C30" s="37" t="s">
        <v>79</v>
      </c>
      <c r="D30" s="38">
        <v>491.03223529411764</v>
      </c>
      <c r="E30" s="34">
        <f t="shared" si="0"/>
        <v>589.23868235294117</v>
      </c>
      <c r="F30" s="37"/>
      <c r="G30" s="37"/>
      <c r="H30" s="39">
        <v>4007430429216</v>
      </c>
      <c r="I30" s="37" t="s">
        <v>80</v>
      </c>
      <c r="J30" s="40">
        <v>49</v>
      </c>
    </row>
    <row r="31" spans="1:10" x14ac:dyDescent="0.2">
      <c r="A31" s="37">
        <v>636323000</v>
      </c>
      <c r="B31" s="37" t="s">
        <v>82</v>
      </c>
      <c r="C31" s="37" t="s">
        <v>79</v>
      </c>
      <c r="D31" s="38">
        <v>596.38764705882352</v>
      </c>
      <c r="E31" s="34">
        <f t="shared" si="0"/>
        <v>715.66517647058822</v>
      </c>
      <c r="F31" s="37"/>
      <c r="G31" s="37"/>
      <c r="H31" s="39">
        <v>4007430429278</v>
      </c>
      <c r="I31" s="37" t="s">
        <v>80</v>
      </c>
      <c r="J31" s="40">
        <v>49</v>
      </c>
    </row>
    <row r="32" spans="1:10" x14ac:dyDescent="0.2">
      <c r="A32" s="37">
        <v>636333000</v>
      </c>
      <c r="B32" s="37" t="s">
        <v>83</v>
      </c>
      <c r="C32" s="37" t="s">
        <v>84</v>
      </c>
      <c r="D32" s="38">
        <v>558.66411764705879</v>
      </c>
      <c r="E32" s="34">
        <f t="shared" si="0"/>
        <v>670.39694117647048</v>
      </c>
      <c r="F32" s="37"/>
      <c r="G32" s="37"/>
      <c r="H32" s="39">
        <v>4007430429391</v>
      </c>
      <c r="I32" s="37" t="s">
        <v>80</v>
      </c>
      <c r="J32" s="40">
        <v>49</v>
      </c>
    </row>
    <row r="33" spans="1:10" x14ac:dyDescent="0.2">
      <c r="A33" s="37">
        <v>636341000</v>
      </c>
      <c r="B33" s="37" t="s">
        <v>85</v>
      </c>
      <c r="C33" s="37" t="s">
        <v>79</v>
      </c>
      <c r="D33" s="38">
        <v>508.18576470588238</v>
      </c>
      <c r="E33" s="34">
        <f t="shared" si="0"/>
        <v>609.82291764705883</v>
      </c>
      <c r="F33" s="37"/>
      <c r="G33" s="37"/>
      <c r="H33" s="39">
        <v>4007430429537</v>
      </c>
      <c r="I33" s="37" t="s">
        <v>80</v>
      </c>
      <c r="J33" s="40">
        <v>49</v>
      </c>
    </row>
    <row r="34" spans="1:10" x14ac:dyDescent="0.2">
      <c r="A34" s="37">
        <v>636342000</v>
      </c>
      <c r="B34" s="37" t="s">
        <v>86</v>
      </c>
      <c r="C34" s="37" t="s">
        <v>87</v>
      </c>
      <c r="D34" s="38">
        <v>508.18576470588238</v>
      </c>
      <c r="E34" s="34">
        <f t="shared" si="0"/>
        <v>609.82291764705883</v>
      </c>
      <c r="F34" s="37"/>
      <c r="G34" s="37"/>
      <c r="H34" s="39">
        <v>4007430429568</v>
      </c>
      <c r="I34" s="37" t="s">
        <v>80</v>
      </c>
      <c r="J34" s="40">
        <v>49</v>
      </c>
    </row>
    <row r="35" spans="1:10" x14ac:dyDescent="0.2">
      <c r="A35" s="37">
        <v>636343000</v>
      </c>
      <c r="B35" s="37" t="s">
        <v>88</v>
      </c>
      <c r="C35" s="37" t="s">
        <v>79</v>
      </c>
      <c r="D35" s="38">
        <v>508.18576470588238</v>
      </c>
      <c r="E35" s="34">
        <f t="shared" si="0"/>
        <v>609.82291764705883</v>
      </c>
      <c r="F35" s="37"/>
      <c r="G35" s="37"/>
      <c r="H35" s="39">
        <v>4007430429612</v>
      </c>
      <c r="I35" s="37" t="s">
        <v>80</v>
      </c>
      <c r="J35" s="40">
        <v>49</v>
      </c>
    </row>
    <row r="36" spans="1:10" x14ac:dyDescent="0.2">
      <c r="A36" s="37">
        <v>636351000</v>
      </c>
      <c r="B36" s="37" t="s">
        <v>86</v>
      </c>
      <c r="C36" s="37" t="s">
        <v>79</v>
      </c>
      <c r="D36" s="38">
        <v>875.31399999999996</v>
      </c>
      <c r="E36" s="34">
        <f t="shared" si="0"/>
        <v>1050.3768</v>
      </c>
      <c r="F36" s="37"/>
      <c r="G36" s="37"/>
      <c r="H36" s="39">
        <v>4007430429667</v>
      </c>
      <c r="I36" s="37" t="s">
        <v>80</v>
      </c>
      <c r="J36" s="40">
        <v>49</v>
      </c>
    </row>
    <row r="37" spans="1:10" x14ac:dyDescent="0.2">
      <c r="A37" s="37">
        <v>636352000</v>
      </c>
      <c r="B37" s="37" t="s">
        <v>89</v>
      </c>
      <c r="C37" s="37" t="s">
        <v>79</v>
      </c>
      <c r="D37" s="38">
        <v>764.17905882352943</v>
      </c>
      <c r="E37" s="34">
        <f t="shared" si="0"/>
        <v>917.01487058823534</v>
      </c>
      <c r="F37" s="37"/>
      <c r="G37" s="37"/>
      <c r="H37" s="39">
        <v>4007430429698</v>
      </c>
      <c r="I37" s="37" t="s">
        <v>80</v>
      </c>
      <c r="J37" s="40">
        <v>49</v>
      </c>
    </row>
    <row r="38" spans="1:10" x14ac:dyDescent="0.2">
      <c r="A38" s="37">
        <v>636353000</v>
      </c>
      <c r="B38" s="37" t="s">
        <v>90</v>
      </c>
      <c r="C38" s="37" t="s">
        <v>91</v>
      </c>
      <c r="D38" s="38">
        <v>779.1403529411765</v>
      </c>
      <c r="E38" s="34">
        <f t="shared" si="0"/>
        <v>934.96842352941178</v>
      </c>
      <c r="F38" s="37"/>
      <c r="G38" s="37"/>
      <c r="H38" s="39">
        <v>4007430429728</v>
      </c>
      <c r="I38" s="37" t="s">
        <v>80</v>
      </c>
      <c r="J38" s="40">
        <v>49</v>
      </c>
    </row>
    <row r="39" spans="1:10" x14ac:dyDescent="0.2">
      <c r="A39" s="37">
        <v>636356000</v>
      </c>
      <c r="B39" s="37" t="s">
        <v>92</v>
      </c>
      <c r="C39" s="37" t="s">
        <v>79</v>
      </c>
      <c r="D39" s="38">
        <v>799.4968235294117</v>
      </c>
      <c r="E39" s="34">
        <f t="shared" si="0"/>
        <v>959.39618823529395</v>
      </c>
      <c r="F39" s="37">
        <v>636233000</v>
      </c>
      <c r="G39" s="37"/>
      <c r="H39" s="39">
        <v>4007430429858</v>
      </c>
      <c r="I39" s="37" t="s">
        <v>80</v>
      </c>
      <c r="J39" s="40">
        <v>49</v>
      </c>
    </row>
    <row r="40" spans="1:10" x14ac:dyDescent="0.2">
      <c r="A40" s="37">
        <v>636361000</v>
      </c>
      <c r="B40" s="37" t="s">
        <v>93</v>
      </c>
      <c r="C40" s="37" t="s">
        <v>79</v>
      </c>
      <c r="D40" s="38">
        <v>829.22011764705883</v>
      </c>
      <c r="E40" s="34">
        <f t="shared" si="0"/>
        <v>995.06414117647057</v>
      </c>
      <c r="F40" s="37"/>
      <c r="G40" s="37"/>
      <c r="H40" s="39">
        <v>4007430429902</v>
      </c>
      <c r="I40" s="37" t="s">
        <v>80</v>
      </c>
      <c r="J40" s="40">
        <v>49</v>
      </c>
    </row>
    <row r="41" spans="1:10" x14ac:dyDescent="0.2">
      <c r="A41" s="37">
        <v>636362000</v>
      </c>
      <c r="B41" s="37" t="s">
        <v>94</v>
      </c>
      <c r="C41" s="37" t="s">
        <v>95</v>
      </c>
      <c r="D41" s="38">
        <v>829.22011764705883</v>
      </c>
      <c r="E41" s="34">
        <f t="shared" si="0"/>
        <v>995.06414117647057</v>
      </c>
      <c r="F41" s="37"/>
      <c r="G41" s="37"/>
      <c r="H41" s="39">
        <v>4007430429940</v>
      </c>
      <c r="I41" s="37" t="s">
        <v>80</v>
      </c>
      <c r="J41" s="40">
        <v>49</v>
      </c>
    </row>
    <row r="42" spans="1:10" x14ac:dyDescent="0.2">
      <c r="A42" s="37">
        <v>636363000</v>
      </c>
      <c r="B42" s="37" t="s">
        <v>96</v>
      </c>
      <c r="C42" s="37" t="s">
        <v>79</v>
      </c>
      <c r="D42" s="38">
        <v>829.22011764705883</v>
      </c>
      <c r="E42" s="34">
        <f t="shared" si="0"/>
        <v>995.06414117647057</v>
      </c>
      <c r="F42" s="37"/>
      <c r="G42" s="37"/>
      <c r="H42" s="39">
        <v>4007430430007</v>
      </c>
      <c r="I42" s="37" t="s">
        <v>80</v>
      </c>
      <c r="J42" s="40">
        <v>49</v>
      </c>
    </row>
    <row r="43" spans="1:10" x14ac:dyDescent="0.2">
      <c r="A43" s="37">
        <v>636364000</v>
      </c>
      <c r="B43" s="37" t="s">
        <v>97</v>
      </c>
      <c r="C43" s="37" t="s">
        <v>79</v>
      </c>
      <c r="D43" s="38">
        <v>875.51329411764698</v>
      </c>
      <c r="E43" s="34">
        <f t="shared" si="0"/>
        <v>1050.6159529411764</v>
      </c>
      <c r="F43" s="37"/>
      <c r="G43" s="37"/>
      <c r="H43" s="39">
        <v>4007430430069</v>
      </c>
      <c r="I43" s="37" t="s">
        <v>80</v>
      </c>
      <c r="J43" s="40">
        <v>49</v>
      </c>
    </row>
    <row r="44" spans="1:10" x14ac:dyDescent="0.2">
      <c r="A44" s="37">
        <v>636515000</v>
      </c>
      <c r="B44" s="37" t="s">
        <v>98</v>
      </c>
      <c r="C44" s="37" t="s">
        <v>79</v>
      </c>
      <c r="D44" s="38">
        <v>238.22764705882352</v>
      </c>
      <c r="E44" s="34">
        <f t="shared" si="0"/>
        <v>285.87317647058819</v>
      </c>
      <c r="F44" s="37"/>
      <c r="G44" s="37"/>
      <c r="H44" s="39">
        <v>4007430445834</v>
      </c>
      <c r="I44" s="37" t="s">
        <v>80</v>
      </c>
      <c r="J44" s="40">
        <v>49</v>
      </c>
    </row>
    <row r="45" spans="1:10" x14ac:dyDescent="0.2">
      <c r="A45" s="37">
        <v>636516000</v>
      </c>
      <c r="B45" s="37" t="s">
        <v>98</v>
      </c>
      <c r="C45" s="37" t="s">
        <v>79</v>
      </c>
      <c r="D45" s="38">
        <v>238.22764705882352</v>
      </c>
      <c r="E45" s="34">
        <f t="shared" si="0"/>
        <v>285.87317647058819</v>
      </c>
      <c r="F45" s="37"/>
      <c r="G45" s="37"/>
      <c r="H45" s="39">
        <v>4007430445841</v>
      </c>
      <c r="I45" s="37" t="s">
        <v>80</v>
      </c>
      <c r="J45" s="40">
        <v>49</v>
      </c>
    </row>
    <row r="46" spans="1:10" x14ac:dyDescent="0.2">
      <c r="A46" s="37">
        <v>636517000</v>
      </c>
      <c r="B46" s="37" t="s">
        <v>99</v>
      </c>
      <c r="C46" s="37" t="s">
        <v>100</v>
      </c>
      <c r="D46" s="38">
        <v>300.47858823529413</v>
      </c>
      <c r="E46" s="34">
        <f t="shared" si="0"/>
        <v>360.57430588235292</v>
      </c>
      <c r="F46" s="37"/>
      <c r="G46" s="37"/>
      <c r="H46" s="39">
        <v>4007430445858</v>
      </c>
      <c r="I46" s="37" t="s">
        <v>80</v>
      </c>
      <c r="J46" s="40">
        <v>49</v>
      </c>
    </row>
    <row r="47" spans="1:10" x14ac:dyDescent="0.2">
      <c r="A47" s="37">
        <v>636518000</v>
      </c>
      <c r="B47" s="37" t="s">
        <v>101</v>
      </c>
      <c r="C47" s="37" t="s">
        <v>102</v>
      </c>
      <c r="D47" s="38">
        <v>268.96164705882353</v>
      </c>
      <c r="E47" s="34">
        <f t="shared" si="0"/>
        <v>322.75397647058821</v>
      </c>
      <c r="F47" s="37">
        <v>636512000</v>
      </c>
      <c r="G47" s="37"/>
      <c r="H47" s="39">
        <v>4007430445865</v>
      </c>
      <c r="I47" s="37" t="s">
        <v>80</v>
      </c>
      <c r="J47" s="40">
        <v>49</v>
      </c>
    </row>
    <row r="48" spans="1:10" x14ac:dyDescent="0.2">
      <c r="A48" s="37">
        <v>636519000</v>
      </c>
      <c r="B48" s="37" t="s">
        <v>101</v>
      </c>
      <c r="C48" s="37" t="s">
        <v>103</v>
      </c>
      <c r="D48" s="38">
        <v>268.96164705882353</v>
      </c>
      <c r="E48" s="34">
        <f t="shared" si="0"/>
        <v>322.75397647058821</v>
      </c>
      <c r="F48" s="37">
        <v>636513000</v>
      </c>
      <c r="G48" s="37"/>
      <c r="H48" s="39">
        <v>4007430445766</v>
      </c>
      <c r="I48" s="37" t="s">
        <v>80</v>
      </c>
      <c r="J48" s="40">
        <v>49</v>
      </c>
    </row>
    <row r="49" spans="1:10" x14ac:dyDescent="0.2">
      <c r="A49" s="37">
        <v>636520000</v>
      </c>
      <c r="B49" s="37" t="s">
        <v>104</v>
      </c>
      <c r="C49" s="37" t="s">
        <v>105</v>
      </c>
      <c r="D49" s="38">
        <v>316.25129411764703</v>
      </c>
      <c r="E49" s="34">
        <f t="shared" si="0"/>
        <v>379.50155294117644</v>
      </c>
      <c r="F49" s="37">
        <v>636514000</v>
      </c>
      <c r="G49" s="37"/>
      <c r="H49" s="39">
        <v>4007430445773</v>
      </c>
      <c r="I49" s="37" t="s">
        <v>80</v>
      </c>
      <c r="J49" s="40">
        <v>49</v>
      </c>
    </row>
    <row r="50" spans="1:10" x14ac:dyDescent="0.2">
      <c r="A50" s="37">
        <v>627240000</v>
      </c>
      <c r="B50" s="37" t="s">
        <v>106</v>
      </c>
      <c r="C50" s="37" t="s">
        <v>107</v>
      </c>
      <c r="D50" s="38">
        <v>786.52847058823522</v>
      </c>
      <c r="E50" s="34">
        <f t="shared" si="0"/>
        <v>943.83416470588224</v>
      </c>
      <c r="F50" s="37"/>
      <c r="G50" s="37"/>
      <c r="H50" s="39">
        <v>4007430201430</v>
      </c>
      <c r="I50" s="37" t="s">
        <v>108</v>
      </c>
      <c r="J50" s="40">
        <v>50</v>
      </c>
    </row>
    <row r="51" spans="1:10" x14ac:dyDescent="0.2">
      <c r="A51" s="37">
        <v>636215000</v>
      </c>
      <c r="B51" s="37" t="s">
        <v>109</v>
      </c>
      <c r="C51" s="37" t="s">
        <v>79</v>
      </c>
      <c r="D51" s="38">
        <v>582.0100000000001</v>
      </c>
      <c r="E51" s="34">
        <f t="shared" si="0"/>
        <v>698.41200000000015</v>
      </c>
      <c r="F51" s="37"/>
      <c r="G51" s="37"/>
      <c r="H51" s="39">
        <v>4007430428516</v>
      </c>
      <c r="I51" s="37" t="s">
        <v>108</v>
      </c>
      <c r="J51" s="40">
        <v>50</v>
      </c>
    </row>
    <row r="52" spans="1:10" x14ac:dyDescent="0.2">
      <c r="A52" s="37">
        <v>636216000</v>
      </c>
      <c r="B52" s="37" t="s">
        <v>110</v>
      </c>
      <c r="C52" s="37" t="s">
        <v>79</v>
      </c>
      <c r="D52" s="38">
        <v>582.0100000000001</v>
      </c>
      <c r="E52" s="34">
        <f t="shared" si="0"/>
        <v>698.41200000000015</v>
      </c>
      <c r="F52" s="37"/>
      <c r="G52" s="37"/>
      <c r="H52" s="39">
        <v>4007430428523</v>
      </c>
      <c r="I52" s="37" t="s">
        <v>108</v>
      </c>
      <c r="J52" s="40">
        <v>50</v>
      </c>
    </row>
    <row r="53" spans="1:10" x14ac:dyDescent="0.2">
      <c r="A53" s="37">
        <v>636217000</v>
      </c>
      <c r="B53" s="37" t="s">
        <v>111</v>
      </c>
      <c r="C53" s="37" t="s">
        <v>79</v>
      </c>
      <c r="D53" s="38">
        <v>703.72176470588238</v>
      </c>
      <c r="E53" s="34">
        <f t="shared" si="0"/>
        <v>844.46611764705881</v>
      </c>
      <c r="F53" s="37">
        <v>635069000</v>
      </c>
      <c r="G53" s="37"/>
      <c r="H53" s="39">
        <v>4007430428530</v>
      </c>
      <c r="I53" s="37" t="s">
        <v>108</v>
      </c>
      <c r="J53" s="40">
        <v>50</v>
      </c>
    </row>
    <row r="54" spans="1:10" x14ac:dyDescent="0.2">
      <c r="A54" s="37">
        <v>636225000</v>
      </c>
      <c r="B54" s="37" t="s">
        <v>112</v>
      </c>
      <c r="C54" s="37" t="s">
        <v>113</v>
      </c>
      <c r="D54" s="38">
        <v>607.34882352941179</v>
      </c>
      <c r="E54" s="34">
        <f t="shared" si="0"/>
        <v>728.8185882352941</v>
      </c>
      <c r="F54" s="37"/>
      <c r="G54" s="37"/>
      <c r="H54" s="39">
        <v>4007430428585</v>
      </c>
      <c r="I54" s="37" t="s">
        <v>108</v>
      </c>
      <c r="J54" s="40">
        <v>50</v>
      </c>
    </row>
    <row r="55" spans="1:10" x14ac:dyDescent="0.2">
      <c r="A55" s="37">
        <v>636226000</v>
      </c>
      <c r="B55" s="37" t="s">
        <v>114</v>
      </c>
      <c r="C55" s="37" t="s">
        <v>115</v>
      </c>
      <c r="D55" s="38">
        <v>607.34882352941179</v>
      </c>
      <c r="E55" s="34">
        <f t="shared" si="0"/>
        <v>728.8185882352941</v>
      </c>
      <c r="F55" s="37"/>
      <c r="G55" s="37"/>
      <c r="H55" s="39">
        <v>4007430428592</v>
      </c>
      <c r="I55" s="37" t="s">
        <v>108</v>
      </c>
      <c r="J55" s="40">
        <v>50</v>
      </c>
    </row>
    <row r="56" spans="1:10" x14ac:dyDescent="0.2">
      <c r="A56" s="37">
        <v>636227000</v>
      </c>
      <c r="B56" s="37" t="s">
        <v>116</v>
      </c>
      <c r="C56" s="37" t="s">
        <v>79</v>
      </c>
      <c r="D56" s="38">
        <v>632.48835294117646</v>
      </c>
      <c r="E56" s="34">
        <f t="shared" si="0"/>
        <v>758.98602352941168</v>
      </c>
      <c r="F56" s="37"/>
      <c r="G56" s="37"/>
      <c r="H56" s="39">
        <v>4007430428615</v>
      </c>
      <c r="I56" s="37" t="s">
        <v>108</v>
      </c>
      <c r="J56" s="40">
        <v>50</v>
      </c>
    </row>
    <row r="57" spans="1:10" x14ac:dyDescent="0.2">
      <c r="A57" s="37">
        <v>636233000</v>
      </c>
      <c r="B57" s="37" t="s">
        <v>117</v>
      </c>
      <c r="C57" s="37" t="s">
        <v>79</v>
      </c>
      <c r="D57" s="38">
        <v>1083.2204705882355</v>
      </c>
      <c r="E57" s="34">
        <f t="shared" si="0"/>
        <v>1299.8645647058825</v>
      </c>
      <c r="F57" s="37"/>
      <c r="G57" s="37">
        <v>636356000</v>
      </c>
      <c r="H57" s="39">
        <v>4007430428653</v>
      </c>
      <c r="I57" s="37" t="s">
        <v>108</v>
      </c>
      <c r="J57" s="40">
        <v>50</v>
      </c>
    </row>
    <row r="58" spans="1:10" x14ac:dyDescent="0.2">
      <c r="A58" s="37">
        <v>636241000</v>
      </c>
      <c r="B58" s="37" t="s">
        <v>118</v>
      </c>
      <c r="C58" s="37" t="s">
        <v>119</v>
      </c>
      <c r="D58" s="38">
        <v>1121.1290588235295</v>
      </c>
      <c r="E58" s="34">
        <f t="shared" si="0"/>
        <v>1345.3548705882354</v>
      </c>
      <c r="F58" s="37"/>
      <c r="G58" s="37"/>
      <c r="H58" s="39">
        <v>4007430428660</v>
      </c>
      <c r="I58" s="37" t="s">
        <v>108</v>
      </c>
      <c r="J58" s="40">
        <v>50</v>
      </c>
    </row>
    <row r="59" spans="1:10" x14ac:dyDescent="0.2">
      <c r="A59" s="37">
        <v>636242000</v>
      </c>
      <c r="B59" s="37" t="s">
        <v>120</v>
      </c>
      <c r="C59" s="37" t="s">
        <v>121</v>
      </c>
      <c r="D59" s="38">
        <v>1121.1290588235295</v>
      </c>
      <c r="E59" s="34">
        <f t="shared" si="0"/>
        <v>1345.3548705882354</v>
      </c>
      <c r="F59" s="37"/>
      <c r="G59" s="37"/>
      <c r="H59" s="39">
        <v>4007430428677</v>
      </c>
      <c r="I59" s="37" t="s">
        <v>108</v>
      </c>
      <c r="J59" s="40">
        <v>50</v>
      </c>
    </row>
    <row r="60" spans="1:10" x14ac:dyDescent="0.2">
      <c r="A60" s="37">
        <v>636243000</v>
      </c>
      <c r="B60" s="37" t="s">
        <v>122</v>
      </c>
      <c r="C60" s="37" t="s">
        <v>123</v>
      </c>
      <c r="D60" s="38">
        <v>1121.1290588235295</v>
      </c>
      <c r="E60" s="34">
        <f t="shared" si="0"/>
        <v>1345.3548705882354</v>
      </c>
      <c r="F60" s="37"/>
      <c r="G60" s="37"/>
      <c r="H60" s="39">
        <v>4007430428684</v>
      </c>
      <c r="I60" s="37" t="s">
        <v>108</v>
      </c>
      <c r="J60" s="40">
        <v>50</v>
      </c>
    </row>
    <row r="61" spans="1:10" x14ac:dyDescent="0.2">
      <c r="A61" s="37">
        <v>636601000</v>
      </c>
      <c r="B61" s="37" t="s">
        <v>124</v>
      </c>
      <c r="C61" s="37" t="s">
        <v>79</v>
      </c>
      <c r="D61" s="38">
        <v>581.41211764705884</v>
      </c>
      <c r="E61" s="34">
        <f t="shared" si="0"/>
        <v>697.69454117647058</v>
      </c>
      <c r="F61" s="37"/>
      <c r="G61" s="37"/>
      <c r="H61" s="39">
        <v>4007430430120</v>
      </c>
      <c r="I61" s="37" t="s">
        <v>108</v>
      </c>
      <c r="J61" s="40">
        <v>50</v>
      </c>
    </row>
    <row r="62" spans="1:10" x14ac:dyDescent="0.2">
      <c r="A62" s="37">
        <v>636602000</v>
      </c>
      <c r="B62" s="37" t="s">
        <v>125</v>
      </c>
      <c r="C62" s="37" t="s">
        <v>126</v>
      </c>
      <c r="D62" s="38">
        <v>595.1776470588236</v>
      </c>
      <c r="E62" s="34">
        <f t="shared" si="0"/>
        <v>714.21317647058834</v>
      </c>
      <c r="F62" s="37"/>
      <c r="G62" s="37"/>
      <c r="H62" s="39">
        <v>4007430430137</v>
      </c>
      <c r="I62" s="37" t="s">
        <v>108</v>
      </c>
      <c r="J62" s="40">
        <v>50</v>
      </c>
    </row>
    <row r="63" spans="1:10" x14ac:dyDescent="0.2">
      <c r="A63" s="37">
        <v>636612000</v>
      </c>
      <c r="B63" s="37" t="s">
        <v>127</v>
      </c>
      <c r="C63" s="37" t="s">
        <v>128</v>
      </c>
      <c r="D63" s="38">
        <v>289.71670588235298</v>
      </c>
      <c r="E63" s="34">
        <f t="shared" si="0"/>
        <v>347.66004705882358</v>
      </c>
      <c r="F63" s="37"/>
      <c r="G63" s="37"/>
      <c r="H63" s="39">
        <v>4007430445735</v>
      </c>
      <c r="I63" s="37" t="s">
        <v>108</v>
      </c>
      <c r="J63" s="40">
        <v>50</v>
      </c>
    </row>
    <row r="64" spans="1:10" x14ac:dyDescent="0.2">
      <c r="A64" s="37">
        <v>636613000</v>
      </c>
      <c r="B64" s="37" t="s">
        <v>129</v>
      </c>
      <c r="C64" s="37" t="s">
        <v>130</v>
      </c>
      <c r="D64" s="38">
        <v>289.71670588235298</v>
      </c>
      <c r="E64" s="34">
        <f t="shared" si="0"/>
        <v>347.66004705882358</v>
      </c>
      <c r="F64" s="37"/>
      <c r="G64" s="37"/>
      <c r="H64" s="39">
        <v>4007430445742</v>
      </c>
      <c r="I64" s="37" t="s">
        <v>108</v>
      </c>
      <c r="J64" s="40">
        <v>50</v>
      </c>
    </row>
    <row r="65" spans="1:10" x14ac:dyDescent="0.2">
      <c r="A65" s="37">
        <v>636614000</v>
      </c>
      <c r="B65" s="37" t="s">
        <v>127</v>
      </c>
      <c r="C65" s="37" t="s">
        <v>131</v>
      </c>
      <c r="D65" s="38">
        <v>338.2021176470588</v>
      </c>
      <c r="E65" s="34">
        <f t="shared" si="0"/>
        <v>405.84254117647055</v>
      </c>
      <c r="F65" s="37"/>
      <c r="G65" s="37"/>
      <c r="H65" s="39">
        <v>4007430445759</v>
      </c>
      <c r="I65" s="37" t="s">
        <v>108</v>
      </c>
      <c r="J65" s="40">
        <v>50</v>
      </c>
    </row>
    <row r="66" spans="1:10" x14ac:dyDescent="0.2">
      <c r="A66" s="37">
        <v>636615000</v>
      </c>
      <c r="B66" s="37" t="s">
        <v>132</v>
      </c>
      <c r="C66" s="37" t="s">
        <v>133</v>
      </c>
      <c r="D66" s="38">
        <v>283.32505882352939</v>
      </c>
      <c r="E66" s="34">
        <f t="shared" si="0"/>
        <v>339.99007058823526</v>
      </c>
      <c r="F66" s="37"/>
      <c r="G66" s="37"/>
      <c r="H66" s="39">
        <v>4007430445803</v>
      </c>
      <c r="I66" s="37" t="s">
        <v>108</v>
      </c>
      <c r="J66" s="40">
        <v>50</v>
      </c>
    </row>
    <row r="67" spans="1:10" x14ac:dyDescent="0.2">
      <c r="A67" s="37">
        <v>636616000</v>
      </c>
      <c r="B67" s="37" t="s">
        <v>132</v>
      </c>
      <c r="C67" s="37" t="s">
        <v>134</v>
      </c>
      <c r="D67" s="38">
        <v>283.32505882352939</v>
      </c>
      <c r="E67" s="34">
        <f t="shared" si="0"/>
        <v>339.99007058823526</v>
      </c>
      <c r="F67" s="37"/>
      <c r="G67" s="37"/>
      <c r="H67" s="39">
        <v>4007430445810</v>
      </c>
      <c r="I67" s="37" t="s">
        <v>108</v>
      </c>
      <c r="J67" s="40">
        <v>50</v>
      </c>
    </row>
    <row r="68" spans="1:10" x14ac:dyDescent="0.2">
      <c r="A68" s="37">
        <v>636617000</v>
      </c>
      <c r="B68" s="37" t="s">
        <v>135</v>
      </c>
      <c r="C68" s="37" t="s">
        <v>136</v>
      </c>
      <c r="D68" s="38">
        <v>330.41541176470594</v>
      </c>
      <c r="E68" s="34">
        <f t="shared" si="0"/>
        <v>396.49849411764711</v>
      </c>
      <c r="F68" s="37"/>
      <c r="G68" s="37"/>
      <c r="H68" s="39">
        <v>4007430445827</v>
      </c>
      <c r="I68" s="37" t="s">
        <v>108</v>
      </c>
      <c r="J68" s="40">
        <v>50</v>
      </c>
    </row>
    <row r="69" spans="1:10" x14ac:dyDescent="0.2">
      <c r="A69" s="37">
        <v>636619000</v>
      </c>
      <c r="B69" s="37" t="s">
        <v>137</v>
      </c>
      <c r="C69" s="37" t="s">
        <v>138</v>
      </c>
      <c r="D69" s="33">
        <v>341.40149999999994</v>
      </c>
      <c r="E69" s="34">
        <f t="shared" si="0"/>
        <v>409.6817999999999</v>
      </c>
      <c r="F69" s="37"/>
      <c r="G69" s="37"/>
      <c r="H69" s="39">
        <v>4007430193421</v>
      </c>
      <c r="I69" s="37" t="s">
        <v>108</v>
      </c>
      <c r="J69" s="40">
        <v>50</v>
      </c>
    </row>
    <row r="70" spans="1:10" x14ac:dyDescent="0.2">
      <c r="A70" s="37">
        <v>636620000</v>
      </c>
      <c r="B70" s="37" t="s">
        <v>139</v>
      </c>
      <c r="C70" s="37" t="s">
        <v>140</v>
      </c>
      <c r="D70" s="38">
        <v>362.13164705882349</v>
      </c>
      <c r="E70" s="34">
        <f t="shared" si="0"/>
        <v>434.55797647058819</v>
      </c>
      <c r="F70" s="37"/>
      <c r="G70" s="37"/>
      <c r="H70" s="39">
        <v>4007430445728</v>
      </c>
      <c r="I70" s="37" t="s">
        <v>108</v>
      </c>
      <c r="J70" s="40">
        <v>50</v>
      </c>
    </row>
    <row r="71" spans="1:10" x14ac:dyDescent="0.2">
      <c r="A71" s="37">
        <v>636621000</v>
      </c>
      <c r="B71" s="37" t="s">
        <v>135</v>
      </c>
      <c r="C71" s="37" t="s">
        <v>141</v>
      </c>
      <c r="D71" s="38">
        <v>362.13164705882349</v>
      </c>
      <c r="E71" s="34">
        <f t="shared" si="0"/>
        <v>434.55797647058819</v>
      </c>
      <c r="F71" s="37"/>
      <c r="G71" s="37"/>
      <c r="H71" s="39">
        <v>4007430063434</v>
      </c>
      <c r="I71" s="37" t="s">
        <v>108</v>
      </c>
      <c r="J71" s="40">
        <v>50</v>
      </c>
    </row>
    <row r="72" spans="1:10" x14ac:dyDescent="0.2">
      <c r="A72" s="37">
        <v>636623000</v>
      </c>
      <c r="B72" s="37" t="s">
        <v>142</v>
      </c>
      <c r="C72" s="37" t="s">
        <v>143</v>
      </c>
      <c r="D72" s="38">
        <v>250.00023529411766</v>
      </c>
      <c r="E72" s="34">
        <f t="shared" ref="E72:E135" si="1">D72*1.2</f>
        <v>300.00028235294116</v>
      </c>
      <c r="F72" s="37"/>
      <c r="G72" s="37"/>
      <c r="H72" s="39">
        <v>4007430142177</v>
      </c>
      <c r="I72" s="37" t="s">
        <v>108</v>
      </c>
      <c r="J72" s="40">
        <v>50</v>
      </c>
    </row>
    <row r="73" spans="1:10" x14ac:dyDescent="0.2">
      <c r="A73" s="37">
        <v>635169000</v>
      </c>
      <c r="B73" s="37" t="s">
        <v>144</v>
      </c>
      <c r="C73" s="37" t="s">
        <v>145</v>
      </c>
      <c r="D73" s="38">
        <v>156.83023529411767</v>
      </c>
      <c r="E73" s="34">
        <f t="shared" si="1"/>
        <v>188.19628235294121</v>
      </c>
      <c r="F73" s="37"/>
      <c r="G73" s="37"/>
      <c r="H73" s="39">
        <v>4007430085504</v>
      </c>
      <c r="I73" s="37" t="s">
        <v>146</v>
      </c>
      <c r="J73" s="40">
        <v>54</v>
      </c>
    </row>
    <row r="74" spans="1:10" x14ac:dyDescent="0.2">
      <c r="A74" s="37">
        <v>635165000</v>
      </c>
      <c r="B74" s="37" t="s">
        <v>147</v>
      </c>
      <c r="C74" s="37" t="s">
        <v>145</v>
      </c>
      <c r="D74" s="38">
        <v>27.986588235294118</v>
      </c>
      <c r="E74" s="34">
        <f t="shared" si="1"/>
        <v>33.583905882352937</v>
      </c>
      <c r="F74" s="37">
        <v>301100180</v>
      </c>
      <c r="G74" s="37"/>
      <c r="H74" s="39">
        <v>4007430428080</v>
      </c>
      <c r="I74" s="37" t="s">
        <v>146</v>
      </c>
      <c r="J74" s="40">
        <v>54</v>
      </c>
    </row>
    <row r="75" spans="1:10" x14ac:dyDescent="0.2">
      <c r="A75" s="37">
        <v>635167000</v>
      </c>
      <c r="B75" s="37" t="s">
        <v>148</v>
      </c>
      <c r="C75" s="37" t="s">
        <v>149</v>
      </c>
      <c r="D75" s="38">
        <v>38.776941176470586</v>
      </c>
      <c r="E75" s="34">
        <f t="shared" si="1"/>
        <v>46.5323294117647</v>
      </c>
      <c r="F75" s="37"/>
      <c r="G75" s="37"/>
      <c r="H75" s="39">
        <v>4007430428097</v>
      </c>
      <c r="I75" s="37" t="s">
        <v>146</v>
      </c>
      <c r="J75" s="40">
        <v>54</v>
      </c>
    </row>
    <row r="76" spans="1:10" x14ac:dyDescent="0.2">
      <c r="A76" s="37">
        <v>635168000</v>
      </c>
      <c r="B76" s="37" t="s">
        <v>150</v>
      </c>
      <c r="C76" s="37" t="s">
        <v>145</v>
      </c>
      <c r="D76" s="38">
        <v>62.79188235294118</v>
      </c>
      <c r="E76" s="34">
        <f t="shared" si="1"/>
        <v>75.350258823529416</v>
      </c>
      <c r="F76" s="37">
        <v>301100200</v>
      </c>
      <c r="G76" s="37"/>
      <c r="H76" s="39">
        <v>4007430428103</v>
      </c>
      <c r="I76" s="37" t="s">
        <v>146</v>
      </c>
      <c r="J76" s="40">
        <v>54</v>
      </c>
    </row>
    <row r="77" spans="1:10" x14ac:dyDescent="0.2">
      <c r="A77" s="37">
        <v>635177000</v>
      </c>
      <c r="B77" s="37" t="s">
        <v>151</v>
      </c>
      <c r="C77" s="37" t="s">
        <v>152</v>
      </c>
      <c r="D77" s="38">
        <v>37.011764705882356</v>
      </c>
      <c r="E77" s="34">
        <f t="shared" si="1"/>
        <v>44.414117647058823</v>
      </c>
      <c r="F77" s="37">
        <v>301100190</v>
      </c>
      <c r="G77" s="37"/>
      <c r="H77" s="39">
        <v>4007430428110</v>
      </c>
      <c r="I77" s="37" t="s">
        <v>146</v>
      </c>
      <c r="J77" s="40">
        <v>54</v>
      </c>
    </row>
    <row r="78" spans="1:10" x14ac:dyDescent="0.2">
      <c r="A78" s="37">
        <v>627151000</v>
      </c>
      <c r="B78" s="37" t="s">
        <v>153</v>
      </c>
      <c r="C78" s="37" t="s">
        <v>154</v>
      </c>
      <c r="D78" s="38">
        <v>137.42752941176471</v>
      </c>
      <c r="E78" s="34">
        <f t="shared" si="1"/>
        <v>164.91303529411763</v>
      </c>
      <c r="F78" s="37"/>
      <c r="G78" s="37"/>
      <c r="H78" s="39">
        <v>4007430175816</v>
      </c>
      <c r="I78" s="37" t="s">
        <v>155</v>
      </c>
      <c r="J78" s="40">
        <v>60</v>
      </c>
    </row>
    <row r="79" spans="1:10" x14ac:dyDescent="0.2">
      <c r="A79" s="37">
        <v>627152000</v>
      </c>
      <c r="B79" s="37" t="s">
        <v>156</v>
      </c>
      <c r="C79" s="37" t="s">
        <v>157</v>
      </c>
      <c r="D79" s="38">
        <v>266.12882352941176</v>
      </c>
      <c r="E79" s="34">
        <f t="shared" si="1"/>
        <v>319.3545882352941</v>
      </c>
      <c r="F79" s="37"/>
      <c r="G79" s="37"/>
      <c r="H79" s="39">
        <v>4007430175823</v>
      </c>
      <c r="I79" s="37" t="s">
        <v>155</v>
      </c>
      <c r="J79" s="40">
        <v>60</v>
      </c>
    </row>
    <row r="80" spans="1:10" x14ac:dyDescent="0.2">
      <c r="A80" s="37">
        <v>627153000</v>
      </c>
      <c r="B80" s="37" t="s">
        <v>158</v>
      </c>
      <c r="C80" s="37" t="s">
        <v>159</v>
      </c>
      <c r="D80" s="38">
        <v>257.65882352941173</v>
      </c>
      <c r="E80" s="34">
        <f t="shared" si="1"/>
        <v>309.19058823529406</v>
      </c>
      <c r="F80" s="37"/>
      <c r="G80" s="37"/>
      <c r="H80" s="39">
        <v>4007430175830</v>
      </c>
      <c r="I80" s="37" t="s">
        <v>155</v>
      </c>
      <c r="J80" s="40">
        <v>60</v>
      </c>
    </row>
    <row r="81" spans="1:10" x14ac:dyDescent="0.2">
      <c r="A81" s="37">
        <v>627154000</v>
      </c>
      <c r="B81" s="37" t="s">
        <v>160</v>
      </c>
      <c r="C81" s="37" t="s">
        <v>161</v>
      </c>
      <c r="D81" s="38">
        <v>480.62623529411763</v>
      </c>
      <c r="E81" s="34">
        <f t="shared" si="1"/>
        <v>576.75148235294114</v>
      </c>
      <c r="F81" s="37"/>
      <c r="G81" s="37"/>
      <c r="H81" s="39">
        <v>4007430175847</v>
      </c>
      <c r="I81" s="37" t="s">
        <v>155</v>
      </c>
      <c r="J81" s="40">
        <v>60</v>
      </c>
    </row>
    <row r="82" spans="1:10" x14ac:dyDescent="0.2">
      <c r="A82" s="37">
        <v>627156000</v>
      </c>
      <c r="B82" s="37" t="s">
        <v>162</v>
      </c>
      <c r="C82" s="37" t="s">
        <v>163</v>
      </c>
      <c r="D82" s="38">
        <v>268.96164705882353</v>
      </c>
      <c r="E82" s="34">
        <f t="shared" si="1"/>
        <v>322.75397647058821</v>
      </c>
      <c r="F82" s="37"/>
      <c r="G82" s="37"/>
      <c r="H82" s="39">
        <v>4007430175854</v>
      </c>
      <c r="I82" s="37" t="s">
        <v>155</v>
      </c>
      <c r="J82" s="40">
        <v>60</v>
      </c>
    </row>
    <row r="83" spans="1:10" x14ac:dyDescent="0.2">
      <c r="A83" s="37">
        <v>627157000</v>
      </c>
      <c r="B83" s="37" t="s">
        <v>164</v>
      </c>
      <c r="C83" s="37" t="s">
        <v>165</v>
      </c>
      <c r="D83" s="38">
        <v>589.29847058823532</v>
      </c>
      <c r="E83" s="34">
        <f t="shared" si="1"/>
        <v>707.15816470588231</v>
      </c>
      <c r="F83" s="37"/>
      <c r="G83" s="37"/>
      <c r="H83" s="39">
        <v>4007430175861</v>
      </c>
      <c r="I83" s="37" t="s">
        <v>155</v>
      </c>
      <c r="J83" s="40">
        <v>60</v>
      </c>
    </row>
    <row r="84" spans="1:10" x14ac:dyDescent="0.2">
      <c r="A84" s="37">
        <v>627170000</v>
      </c>
      <c r="B84" s="37" t="s">
        <v>166</v>
      </c>
      <c r="C84" s="37" t="s">
        <v>167</v>
      </c>
      <c r="D84" s="33">
        <v>500.90370000000001</v>
      </c>
      <c r="E84" s="34">
        <f t="shared" si="1"/>
        <v>601.08443999999997</v>
      </c>
      <c r="F84" s="37"/>
      <c r="G84" s="37"/>
      <c r="H84" s="39">
        <v>4007430201201</v>
      </c>
      <c r="I84" s="37" t="s">
        <v>155</v>
      </c>
      <c r="J84" s="40">
        <v>60</v>
      </c>
    </row>
    <row r="85" spans="1:10" x14ac:dyDescent="0.2">
      <c r="A85" s="37">
        <v>630428000</v>
      </c>
      <c r="B85" s="37" t="s">
        <v>168</v>
      </c>
      <c r="C85" s="37" t="s">
        <v>0</v>
      </c>
      <c r="D85" s="38">
        <v>93.511647058823527</v>
      </c>
      <c r="E85" s="34">
        <f t="shared" si="1"/>
        <v>112.21397647058824</v>
      </c>
      <c r="F85" s="37"/>
      <c r="G85" s="37"/>
      <c r="H85" s="39">
        <v>4007430193100</v>
      </c>
      <c r="I85" s="37" t="s">
        <v>155</v>
      </c>
      <c r="J85" s="40">
        <v>60</v>
      </c>
    </row>
    <row r="86" spans="1:10" x14ac:dyDescent="0.2">
      <c r="A86" s="37">
        <v>630429000</v>
      </c>
      <c r="B86" s="37" t="s">
        <v>169</v>
      </c>
      <c r="C86" s="37" t="s">
        <v>0</v>
      </c>
      <c r="D86" s="38">
        <v>93.511647058823527</v>
      </c>
      <c r="E86" s="34">
        <f t="shared" si="1"/>
        <v>112.21397647058824</v>
      </c>
      <c r="F86" s="37"/>
      <c r="G86" s="37"/>
      <c r="H86" s="39">
        <v>4007430193117</v>
      </c>
      <c r="I86" s="37" t="s">
        <v>155</v>
      </c>
      <c r="J86" s="40">
        <v>60</v>
      </c>
    </row>
    <row r="87" spans="1:10" x14ac:dyDescent="0.2">
      <c r="A87" s="37">
        <v>630453000</v>
      </c>
      <c r="B87" s="37" t="s">
        <v>170</v>
      </c>
      <c r="C87" s="37" t="s">
        <v>171</v>
      </c>
      <c r="D87" s="38">
        <v>515.04717647058828</v>
      </c>
      <c r="E87" s="34">
        <f t="shared" si="1"/>
        <v>618.05661176470596</v>
      </c>
      <c r="F87" s="37"/>
      <c r="G87" s="37"/>
      <c r="H87" s="39">
        <v>4007430157188</v>
      </c>
      <c r="I87" s="37" t="s">
        <v>155</v>
      </c>
      <c r="J87" s="40">
        <v>60</v>
      </c>
    </row>
    <row r="88" spans="1:10" x14ac:dyDescent="0.2">
      <c r="A88" s="37">
        <v>630458000</v>
      </c>
      <c r="B88" s="37" t="s">
        <v>172</v>
      </c>
      <c r="C88" s="37" t="s">
        <v>173</v>
      </c>
      <c r="D88" s="38">
        <v>486.53388235294113</v>
      </c>
      <c r="E88" s="34">
        <f t="shared" si="1"/>
        <v>583.84065882352934</v>
      </c>
      <c r="F88" s="37"/>
      <c r="G88" s="37"/>
      <c r="H88" s="39">
        <v>4007430167248</v>
      </c>
      <c r="I88" s="37" t="s">
        <v>155</v>
      </c>
      <c r="J88" s="40">
        <v>60</v>
      </c>
    </row>
    <row r="89" spans="1:10" x14ac:dyDescent="0.2">
      <c r="A89" s="37">
        <v>630461000</v>
      </c>
      <c r="B89" s="37" t="s">
        <v>174</v>
      </c>
      <c r="C89" s="37" t="s">
        <v>175</v>
      </c>
      <c r="D89" s="38">
        <v>503.48811764705886</v>
      </c>
      <c r="E89" s="34">
        <f t="shared" si="1"/>
        <v>604.18574117647063</v>
      </c>
      <c r="F89" s="37"/>
      <c r="G89" s="37"/>
      <c r="H89" s="39">
        <v>4007430209870</v>
      </c>
      <c r="I89" s="37" t="s">
        <v>155</v>
      </c>
      <c r="J89" s="40">
        <v>60</v>
      </c>
    </row>
    <row r="90" spans="1:10" x14ac:dyDescent="0.2">
      <c r="A90" s="37">
        <v>624207000</v>
      </c>
      <c r="B90" s="37" t="s">
        <v>176</v>
      </c>
      <c r="C90" s="37" t="s">
        <v>177</v>
      </c>
      <c r="D90" s="38">
        <v>95.162941176470582</v>
      </c>
      <c r="E90" s="34">
        <f t="shared" si="1"/>
        <v>114.1955294117647</v>
      </c>
      <c r="F90" s="37"/>
      <c r="G90" s="37"/>
      <c r="H90" s="39">
        <v>4007430409560</v>
      </c>
      <c r="I90" s="37" t="s">
        <v>155</v>
      </c>
      <c r="J90" s="40">
        <v>60</v>
      </c>
    </row>
    <row r="91" spans="1:10" x14ac:dyDescent="0.2">
      <c r="A91" s="37">
        <v>624208000</v>
      </c>
      <c r="B91" s="37" t="s">
        <v>178</v>
      </c>
      <c r="C91" s="37" t="s">
        <v>179</v>
      </c>
      <c r="D91" s="38">
        <v>95.162941176470582</v>
      </c>
      <c r="E91" s="34">
        <f t="shared" si="1"/>
        <v>114.1955294117647</v>
      </c>
      <c r="F91" s="37"/>
      <c r="G91" s="37"/>
      <c r="H91" s="39">
        <v>4007430409577</v>
      </c>
      <c r="I91" s="37" t="s">
        <v>155</v>
      </c>
      <c r="J91" s="40">
        <v>60</v>
      </c>
    </row>
    <row r="92" spans="1:10" x14ac:dyDescent="0.2">
      <c r="A92" s="37">
        <v>625160000</v>
      </c>
      <c r="B92" s="37" t="s">
        <v>180</v>
      </c>
      <c r="C92" s="37" t="s">
        <v>181</v>
      </c>
      <c r="D92" s="38">
        <v>156.71635294117647</v>
      </c>
      <c r="E92" s="34">
        <f t="shared" si="1"/>
        <v>188.05962352941177</v>
      </c>
      <c r="F92" s="37"/>
      <c r="G92" s="37"/>
      <c r="H92" s="39">
        <v>4007430102485</v>
      </c>
      <c r="I92" s="37" t="s">
        <v>155</v>
      </c>
      <c r="J92" s="40">
        <v>60</v>
      </c>
    </row>
    <row r="93" spans="1:10" x14ac:dyDescent="0.2">
      <c r="A93" s="37">
        <v>625161000</v>
      </c>
      <c r="B93" s="37" t="s">
        <v>182</v>
      </c>
      <c r="C93" s="37" t="s">
        <v>181</v>
      </c>
      <c r="D93" s="38">
        <v>156.71635294117647</v>
      </c>
      <c r="E93" s="34">
        <f t="shared" si="1"/>
        <v>188.05962352941177</v>
      </c>
      <c r="F93" s="37"/>
      <c r="G93" s="37"/>
      <c r="H93" s="39">
        <v>4007430102492</v>
      </c>
      <c r="I93" s="37" t="s">
        <v>155</v>
      </c>
      <c r="J93" s="40">
        <v>60</v>
      </c>
    </row>
    <row r="94" spans="1:10" x14ac:dyDescent="0.2">
      <c r="A94" s="37">
        <v>625162000</v>
      </c>
      <c r="B94" s="37" t="s">
        <v>183</v>
      </c>
      <c r="C94" s="37" t="s">
        <v>181</v>
      </c>
      <c r="D94" s="38">
        <v>156.71635294117647</v>
      </c>
      <c r="E94" s="34">
        <f t="shared" si="1"/>
        <v>188.05962352941177</v>
      </c>
      <c r="F94" s="37"/>
      <c r="G94" s="37"/>
      <c r="H94" s="39">
        <v>4007430102904</v>
      </c>
      <c r="I94" s="37" t="s">
        <v>155</v>
      </c>
      <c r="J94" s="40">
        <v>60</v>
      </c>
    </row>
    <row r="95" spans="1:10" x14ac:dyDescent="0.2">
      <c r="A95" s="37">
        <v>625163000</v>
      </c>
      <c r="B95" s="37" t="s">
        <v>184</v>
      </c>
      <c r="C95" s="37" t="s">
        <v>181</v>
      </c>
      <c r="D95" s="38">
        <v>156.71635294117647</v>
      </c>
      <c r="E95" s="34">
        <f t="shared" si="1"/>
        <v>188.05962352941177</v>
      </c>
      <c r="F95" s="37"/>
      <c r="G95" s="37"/>
      <c r="H95" s="39">
        <v>4007430102911</v>
      </c>
      <c r="I95" s="37" t="s">
        <v>155</v>
      </c>
      <c r="J95" s="40">
        <v>60</v>
      </c>
    </row>
    <row r="96" spans="1:10" x14ac:dyDescent="0.2">
      <c r="A96" s="37">
        <v>625164000</v>
      </c>
      <c r="B96" s="37" t="s">
        <v>185</v>
      </c>
      <c r="C96" s="37" t="s">
        <v>181</v>
      </c>
      <c r="D96" s="38">
        <v>156.71635294117647</v>
      </c>
      <c r="E96" s="34">
        <f t="shared" si="1"/>
        <v>188.05962352941177</v>
      </c>
      <c r="F96" s="37"/>
      <c r="G96" s="37"/>
      <c r="H96" s="39">
        <v>4007430102928</v>
      </c>
      <c r="I96" s="37" t="s">
        <v>155</v>
      </c>
      <c r="J96" s="40">
        <v>60</v>
      </c>
    </row>
    <row r="97" spans="1:10" x14ac:dyDescent="0.2">
      <c r="A97" s="37">
        <v>625165000</v>
      </c>
      <c r="B97" s="37" t="s">
        <v>186</v>
      </c>
      <c r="C97" s="37" t="s">
        <v>181</v>
      </c>
      <c r="D97" s="38">
        <v>156.71635294117647</v>
      </c>
      <c r="E97" s="34">
        <f t="shared" si="1"/>
        <v>188.05962352941177</v>
      </c>
      <c r="F97" s="37"/>
      <c r="G97" s="37"/>
      <c r="H97" s="39">
        <v>4007430102935</v>
      </c>
      <c r="I97" s="37" t="s">
        <v>155</v>
      </c>
      <c r="J97" s="40">
        <v>60</v>
      </c>
    </row>
    <row r="98" spans="1:10" x14ac:dyDescent="0.2">
      <c r="A98" s="37">
        <v>625166000</v>
      </c>
      <c r="B98" s="37" t="s">
        <v>187</v>
      </c>
      <c r="C98" s="37" t="s">
        <v>181</v>
      </c>
      <c r="D98" s="38">
        <v>156.71635294117647</v>
      </c>
      <c r="E98" s="34">
        <f t="shared" si="1"/>
        <v>188.05962352941177</v>
      </c>
      <c r="F98" s="37"/>
      <c r="G98" s="37"/>
      <c r="H98" s="39">
        <v>4007430102942</v>
      </c>
      <c r="I98" s="37" t="s">
        <v>155</v>
      </c>
      <c r="J98" s="40">
        <v>60</v>
      </c>
    </row>
    <row r="99" spans="1:10" x14ac:dyDescent="0.2">
      <c r="A99" s="37">
        <v>625167000</v>
      </c>
      <c r="B99" s="37" t="s">
        <v>188</v>
      </c>
      <c r="C99" s="37" t="s">
        <v>181</v>
      </c>
      <c r="D99" s="38">
        <v>163.84823529411764</v>
      </c>
      <c r="E99" s="34">
        <f t="shared" si="1"/>
        <v>196.61788235294117</v>
      </c>
      <c r="F99" s="37"/>
      <c r="G99" s="37"/>
      <c r="H99" s="39">
        <v>4007430102959</v>
      </c>
      <c r="I99" s="37" t="s">
        <v>155</v>
      </c>
      <c r="J99" s="40">
        <v>60</v>
      </c>
    </row>
    <row r="100" spans="1:10" x14ac:dyDescent="0.2">
      <c r="A100" s="37">
        <v>625168000</v>
      </c>
      <c r="B100" s="37" t="s">
        <v>189</v>
      </c>
      <c r="C100" s="37" t="s">
        <v>181</v>
      </c>
      <c r="D100" s="38">
        <v>163.84823529411764</v>
      </c>
      <c r="E100" s="34">
        <f t="shared" si="1"/>
        <v>196.61788235294117</v>
      </c>
      <c r="F100" s="37"/>
      <c r="G100" s="37"/>
      <c r="H100" s="39">
        <v>4007430102966</v>
      </c>
      <c r="I100" s="37" t="s">
        <v>155</v>
      </c>
      <c r="J100" s="40">
        <v>60</v>
      </c>
    </row>
    <row r="101" spans="1:10" x14ac:dyDescent="0.2">
      <c r="A101" s="37">
        <v>625169000</v>
      </c>
      <c r="B101" s="37" t="s">
        <v>190</v>
      </c>
      <c r="C101" s="37" t="s">
        <v>181</v>
      </c>
      <c r="D101" s="38">
        <v>175.29341176470589</v>
      </c>
      <c r="E101" s="34">
        <f t="shared" si="1"/>
        <v>210.35209411764706</v>
      </c>
      <c r="F101" s="37"/>
      <c r="G101" s="37"/>
      <c r="H101" s="39">
        <v>4007430102973</v>
      </c>
      <c r="I101" s="37" t="s">
        <v>155</v>
      </c>
      <c r="J101" s="40">
        <v>60</v>
      </c>
    </row>
    <row r="102" spans="1:10" x14ac:dyDescent="0.2">
      <c r="A102" s="37">
        <v>625170000</v>
      </c>
      <c r="B102" s="37" t="s">
        <v>191</v>
      </c>
      <c r="C102" s="37" t="s">
        <v>181</v>
      </c>
      <c r="D102" s="38">
        <v>175.29341176470589</v>
      </c>
      <c r="E102" s="34">
        <f t="shared" si="1"/>
        <v>210.35209411764706</v>
      </c>
      <c r="F102" s="37"/>
      <c r="G102" s="37"/>
      <c r="H102" s="39">
        <v>4007430102980</v>
      </c>
      <c r="I102" s="37" t="s">
        <v>155</v>
      </c>
      <c r="J102" s="40">
        <v>60</v>
      </c>
    </row>
    <row r="103" spans="1:10" x14ac:dyDescent="0.2">
      <c r="A103" s="37">
        <v>625171000</v>
      </c>
      <c r="B103" s="37" t="s">
        <v>192</v>
      </c>
      <c r="C103" s="37" t="s">
        <v>193</v>
      </c>
      <c r="D103" s="38">
        <v>175.29341176470589</v>
      </c>
      <c r="E103" s="34">
        <f t="shared" si="1"/>
        <v>210.35209411764706</v>
      </c>
      <c r="F103" s="37"/>
      <c r="G103" s="37"/>
      <c r="H103" s="39">
        <v>4007430102997</v>
      </c>
      <c r="I103" s="37" t="s">
        <v>155</v>
      </c>
      <c r="J103" s="40">
        <v>60</v>
      </c>
    </row>
    <row r="104" spans="1:10" x14ac:dyDescent="0.2">
      <c r="A104" s="37">
        <v>625172000</v>
      </c>
      <c r="B104" s="37" t="s">
        <v>1021</v>
      </c>
      <c r="C104" s="37" t="s">
        <v>181</v>
      </c>
      <c r="D104" s="38">
        <v>175.29341176470589</v>
      </c>
      <c r="E104" s="34">
        <f t="shared" si="1"/>
        <v>210.35209411764706</v>
      </c>
      <c r="F104" s="37"/>
      <c r="G104" s="37"/>
      <c r="H104" s="39">
        <v>4007430103000</v>
      </c>
      <c r="I104" s="37" t="s">
        <v>155</v>
      </c>
      <c r="J104" s="40">
        <v>60</v>
      </c>
    </row>
    <row r="105" spans="1:10" x14ac:dyDescent="0.2">
      <c r="A105" s="37">
        <v>625173000</v>
      </c>
      <c r="B105" s="37" t="s">
        <v>1022</v>
      </c>
      <c r="C105" s="37" t="s">
        <v>181</v>
      </c>
      <c r="D105" s="38">
        <v>185.45741176470588</v>
      </c>
      <c r="E105" s="34">
        <f t="shared" si="1"/>
        <v>222.54889411764705</v>
      </c>
      <c r="F105" s="37"/>
      <c r="G105" s="37"/>
      <c r="H105" s="39">
        <v>4007430103017</v>
      </c>
      <c r="I105" s="37" t="s">
        <v>155</v>
      </c>
      <c r="J105" s="40">
        <v>60</v>
      </c>
    </row>
    <row r="106" spans="1:10" x14ac:dyDescent="0.2">
      <c r="A106" s="37">
        <v>625174000</v>
      </c>
      <c r="B106" s="37" t="s">
        <v>1023</v>
      </c>
      <c r="C106" s="37" t="s">
        <v>181</v>
      </c>
      <c r="D106" s="38">
        <v>185.45741176470588</v>
      </c>
      <c r="E106" s="34">
        <f t="shared" si="1"/>
        <v>222.54889411764705</v>
      </c>
      <c r="F106" s="37"/>
      <c r="G106" s="37"/>
      <c r="H106" s="39">
        <v>4007430103024</v>
      </c>
      <c r="I106" s="37" t="s">
        <v>155</v>
      </c>
      <c r="J106" s="40">
        <v>60</v>
      </c>
    </row>
    <row r="107" spans="1:10" x14ac:dyDescent="0.2">
      <c r="A107" s="37">
        <v>625175000</v>
      </c>
      <c r="B107" s="37" t="s">
        <v>1024</v>
      </c>
      <c r="C107" s="37" t="s">
        <v>181</v>
      </c>
      <c r="D107" s="38">
        <v>185.45741176470588</v>
      </c>
      <c r="E107" s="34">
        <f t="shared" si="1"/>
        <v>222.54889411764705</v>
      </c>
      <c r="F107" s="37"/>
      <c r="G107" s="37"/>
      <c r="H107" s="39">
        <v>4007430103031</v>
      </c>
      <c r="I107" s="37" t="s">
        <v>155</v>
      </c>
      <c r="J107" s="40">
        <v>60</v>
      </c>
    </row>
    <row r="108" spans="1:10" x14ac:dyDescent="0.2">
      <c r="A108" s="37">
        <v>625176000</v>
      </c>
      <c r="B108" s="37" t="s">
        <v>1025</v>
      </c>
      <c r="C108" s="37" t="s">
        <v>181</v>
      </c>
      <c r="D108" s="38">
        <v>185.45741176470588</v>
      </c>
      <c r="E108" s="34">
        <f t="shared" si="1"/>
        <v>222.54889411764705</v>
      </c>
      <c r="F108" s="37"/>
      <c r="G108" s="37"/>
      <c r="H108" s="39">
        <v>4007430103048</v>
      </c>
      <c r="I108" s="37" t="s">
        <v>155</v>
      </c>
      <c r="J108" s="40">
        <v>60</v>
      </c>
    </row>
    <row r="109" spans="1:10" x14ac:dyDescent="0.2">
      <c r="A109" s="37">
        <v>625177000</v>
      </c>
      <c r="B109" s="37" t="s">
        <v>1026</v>
      </c>
      <c r="C109" s="37" t="s">
        <v>181</v>
      </c>
      <c r="D109" s="38">
        <v>199.0805882352941</v>
      </c>
      <c r="E109" s="34">
        <f t="shared" si="1"/>
        <v>238.8967058823529</v>
      </c>
      <c r="F109" s="37"/>
      <c r="G109" s="37"/>
      <c r="H109" s="39">
        <v>4007430103055</v>
      </c>
      <c r="I109" s="37" t="s">
        <v>155</v>
      </c>
      <c r="J109" s="40">
        <v>60</v>
      </c>
    </row>
    <row r="110" spans="1:10" x14ac:dyDescent="0.2">
      <c r="A110" s="37">
        <v>625178000</v>
      </c>
      <c r="B110" s="37" t="s">
        <v>1027</v>
      </c>
      <c r="C110" s="37" t="s">
        <v>181</v>
      </c>
      <c r="D110" s="38">
        <v>228.03517647058823</v>
      </c>
      <c r="E110" s="34">
        <f t="shared" si="1"/>
        <v>273.64221176470585</v>
      </c>
      <c r="F110" s="37"/>
      <c r="G110" s="37"/>
      <c r="H110" s="39">
        <v>4007430103062</v>
      </c>
      <c r="I110" s="37" t="s">
        <v>155</v>
      </c>
      <c r="J110" s="40">
        <v>60</v>
      </c>
    </row>
    <row r="111" spans="1:10" x14ac:dyDescent="0.2">
      <c r="A111" s="37">
        <v>625179000</v>
      </c>
      <c r="B111" s="37" t="s">
        <v>1028</v>
      </c>
      <c r="C111" s="37" t="s">
        <v>181</v>
      </c>
      <c r="D111" s="38">
        <v>228.03517647058823</v>
      </c>
      <c r="E111" s="34">
        <f t="shared" si="1"/>
        <v>273.64221176470585</v>
      </c>
      <c r="F111" s="37"/>
      <c r="G111" s="37"/>
      <c r="H111" s="39">
        <v>4007430103079</v>
      </c>
      <c r="I111" s="37" t="s">
        <v>155</v>
      </c>
      <c r="J111" s="40">
        <v>60</v>
      </c>
    </row>
    <row r="112" spans="1:10" x14ac:dyDescent="0.2">
      <c r="A112" s="37">
        <v>625180000</v>
      </c>
      <c r="B112" s="37" t="s">
        <v>1029</v>
      </c>
      <c r="C112" s="37" t="s">
        <v>181</v>
      </c>
      <c r="D112" s="38">
        <v>228.03517647058823</v>
      </c>
      <c r="E112" s="34">
        <f t="shared" si="1"/>
        <v>273.64221176470585</v>
      </c>
      <c r="F112" s="37"/>
      <c r="G112" s="37"/>
      <c r="H112" s="39">
        <v>4007430103086</v>
      </c>
      <c r="I112" s="37" t="s">
        <v>155</v>
      </c>
      <c r="J112" s="40">
        <v>60</v>
      </c>
    </row>
    <row r="113" spans="1:10" x14ac:dyDescent="0.2">
      <c r="A113" s="37">
        <v>625181000</v>
      </c>
      <c r="B113" s="37" t="s">
        <v>1030</v>
      </c>
      <c r="C113" s="37" t="s">
        <v>181</v>
      </c>
      <c r="D113" s="38">
        <v>228.03517647058823</v>
      </c>
      <c r="E113" s="34">
        <f t="shared" si="1"/>
        <v>273.64221176470585</v>
      </c>
      <c r="F113" s="37"/>
      <c r="G113" s="37"/>
      <c r="H113" s="39">
        <v>4007430103413</v>
      </c>
      <c r="I113" s="37" t="s">
        <v>155</v>
      </c>
      <c r="J113" s="40">
        <v>60</v>
      </c>
    </row>
    <row r="114" spans="1:10" x14ac:dyDescent="0.2">
      <c r="A114" s="37">
        <v>625182000</v>
      </c>
      <c r="B114" s="37" t="s">
        <v>1031</v>
      </c>
      <c r="C114" s="37" t="s">
        <v>1032</v>
      </c>
      <c r="D114" s="38">
        <v>228.03517647058823</v>
      </c>
      <c r="E114" s="34">
        <f t="shared" si="1"/>
        <v>273.64221176470585</v>
      </c>
      <c r="F114" s="37"/>
      <c r="G114" s="37"/>
      <c r="H114" s="39">
        <v>4007430103093</v>
      </c>
      <c r="I114" s="37" t="s">
        <v>155</v>
      </c>
      <c r="J114" s="40">
        <v>60</v>
      </c>
    </row>
    <row r="115" spans="1:10" x14ac:dyDescent="0.2">
      <c r="A115" s="37">
        <v>625184000</v>
      </c>
      <c r="B115" s="37" t="s">
        <v>1033</v>
      </c>
      <c r="C115" s="37" t="s">
        <v>1034</v>
      </c>
      <c r="D115" s="38">
        <v>228.03517647058823</v>
      </c>
      <c r="E115" s="34">
        <f t="shared" si="1"/>
        <v>273.64221176470585</v>
      </c>
      <c r="F115" s="37"/>
      <c r="G115" s="37"/>
      <c r="H115" s="39">
        <v>4007430103109</v>
      </c>
      <c r="I115" s="37" t="s">
        <v>155</v>
      </c>
      <c r="J115" s="40">
        <v>60</v>
      </c>
    </row>
    <row r="116" spans="1:10" x14ac:dyDescent="0.2">
      <c r="A116" s="37">
        <v>625185000</v>
      </c>
      <c r="B116" s="37" t="s">
        <v>1035</v>
      </c>
      <c r="C116" s="37" t="s">
        <v>181</v>
      </c>
      <c r="D116" s="38">
        <v>268.24988235294114</v>
      </c>
      <c r="E116" s="34">
        <f t="shared" si="1"/>
        <v>321.89985882352937</v>
      </c>
      <c r="F116" s="37"/>
      <c r="G116" s="37"/>
      <c r="H116" s="39">
        <v>4007430103116</v>
      </c>
      <c r="I116" s="37" t="s">
        <v>155</v>
      </c>
      <c r="J116" s="40">
        <v>60</v>
      </c>
    </row>
    <row r="117" spans="1:10" x14ac:dyDescent="0.2">
      <c r="A117" s="37">
        <v>625186000</v>
      </c>
      <c r="B117" s="37" t="s">
        <v>1036</v>
      </c>
      <c r="C117" s="37" t="s">
        <v>1037</v>
      </c>
      <c r="D117" s="38">
        <v>268.24988235294114</v>
      </c>
      <c r="E117" s="34">
        <f t="shared" si="1"/>
        <v>321.89985882352937</v>
      </c>
      <c r="F117" s="37"/>
      <c r="G117" s="37"/>
      <c r="H117" s="39">
        <v>4007430103123</v>
      </c>
      <c r="I117" s="37" t="s">
        <v>155</v>
      </c>
      <c r="J117" s="40">
        <v>60</v>
      </c>
    </row>
    <row r="118" spans="1:10" x14ac:dyDescent="0.2">
      <c r="A118" s="37">
        <v>625187000</v>
      </c>
      <c r="B118" s="37" t="s">
        <v>1038</v>
      </c>
      <c r="C118" s="37" t="s">
        <v>181</v>
      </c>
      <c r="D118" s="38">
        <v>268.24988235294114</v>
      </c>
      <c r="E118" s="34">
        <f t="shared" si="1"/>
        <v>321.89985882352937</v>
      </c>
      <c r="F118" s="37"/>
      <c r="G118" s="37"/>
      <c r="H118" s="39">
        <v>4007430103130</v>
      </c>
      <c r="I118" s="37" t="s">
        <v>155</v>
      </c>
      <c r="J118" s="40">
        <v>60</v>
      </c>
    </row>
    <row r="119" spans="1:10" x14ac:dyDescent="0.2">
      <c r="A119" s="37">
        <v>625188000</v>
      </c>
      <c r="B119" s="37" t="s">
        <v>1039</v>
      </c>
      <c r="C119" s="37" t="s">
        <v>1040</v>
      </c>
      <c r="D119" s="38">
        <v>268.24988235294114</v>
      </c>
      <c r="E119" s="34">
        <f t="shared" si="1"/>
        <v>321.89985882352937</v>
      </c>
      <c r="F119" s="37"/>
      <c r="G119" s="37"/>
      <c r="H119" s="39">
        <v>4007430103147</v>
      </c>
      <c r="I119" s="37" t="s">
        <v>155</v>
      </c>
      <c r="J119" s="40">
        <v>60</v>
      </c>
    </row>
    <row r="120" spans="1:10" x14ac:dyDescent="0.2">
      <c r="A120" s="37">
        <v>625189000</v>
      </c>
      <c r="B120" s="37" t="s">
        <v>1041</v>
      </c>
      <c r="C120" s="37" t="s">
        <v>181</v>
      </c>
      <c r="D120" s="38">
        <v>268.24988235294114</v>
      </c>
      <c r="E120" s="34">
        <f t="shared" si="1"/>
        <v>321.89985882352937</v>
      </c>
      <c r="F120" s="37"/>
      <c r="G120" s="37"/>
      <c r="H120" s="39">
        <v>4007430103154</v>
      </c>
      <c r="I120" s="37" t="s">
        <v>155</v>
      </c>
      <c r="J120" s="40">
        <v>60</v>
      </c>
    </row>
    <row r="121" spans="1:10" x14ac:dyDescent="0.2">
      <c r="A121" s="37">
        <v>625190000</v>
      </c>
      <c r="B121" s="37" t="s">
        <v>1042</v>
      </c>
      <c r="C121" s="37" t="s">
        <v>1043</v>
      </c>
      <c r="D121" s="38">
        <v>292.02282352941177</v>
      </c>
      <c r="E121" s="34">
        <f t="shared" si="1"/>
        <v>350.42738823529413</v>
      </c>
      <c r="F121" s="37"/>
      <c r="G121" s="37"/>
      <c r="H121" s="39">
        <v>4007430103161</v>
      </c>
      <c r="I121" s="37" t="s">
        <v>155</v>
      </c>
      <c r="J121" s="40">
        <v>60</v>
      </c>
    </row>
    <row r="122" spans="1:10" x14ac:dyDescent="0.2">
      <c r="A122" s="37">
        <v>625191000</v>
      </c>
      <c r="B122" s="37" t="s">
        <v>1044</v>
      </c>
      <c r="C122" s="37" t="s">
        <v>1045</v>
      </c>
      <c r="D122" s="38">
        <v>292.02282352941177</v>
      </c>
      <c r="E122" s="34">
        <f t="shared" si="1"/>
        <v>350.42738823529413</v>
      </c>
      <c r="F122" s="37"/>
      <c r="G122" s="37"/>
      <c r="H122" s="39">
        <v>4007430103178</v>
      </c>
      <c r="I122" s="37" t="s">
        <v>155</v>
      </c>
      <c r="J122" s="40">
        <v>60</v>
      </c>
    </row>
    <row r="123" spans="1:10" x14ac:dyDescent="0.2">
      <c r="A123" s="37">
        <v>625192000</v>
      </c>
      <c r="B123" s="37" t="s">
        <v>1046</v>
      </c>
      <c r="C123" s="37" t="s">
        <v>1047</v>
      </c>
      <c r="D123" s="38">
        <v>305.64600000000002</v>
      </c>
      <c r="E123" s="34">
        <f t="shared" si="1"/>
        <v>366.77519999999998</v>
      </c>
      <c r="F123" s="37"/>
      <c r="G123" s="37"/>
      <c r="H123" s="39">
        <v>4007430103185</v>
      </c>
      <c r="I123" s="37" t="s">
        <v>155</v>
      </c>
      <c r="J123" s="40">
        <v>60</v>
      </c>
    </row>
    <row r="124" spans="1:10" x14ac:dyDescent="0.2">
      <c r="A124" s="37">
        <v>625193000</v>
      </c>
      <c r="B124" s="37" t="s">
        <v>1048</v>
      </c>
      <c r="C124" s="37" t="s">
        <v>181</v>
      </c>
      <c r="D124" s="38">
        <v>305.64600000000002</v>
      </c>
      <c r="E124" s="34">
        <f t="shared" si="1"/>
        <v>366.77519999999998</v>
      </c>
      <c r="F124" s="37"/>
      <c r="G124" s="37"/>
      <c r="H124" s="39">
        <v>4007430103192</v>
      </c>
      <c r="I124" s="37" t="s">
        <v>155</v>
      </c>
      <c r="J124" s="40">
        <v>60</v>
      </c>
    </row>
    <row r="125" spans="1:10" x14ac:dyDescent="0.2">
      <c r="A125" s="37">
        <v>625194000</v>
      </c>
      <c r="B125" s="37" t="s">
        <v>2084</v>
      </c>
      <c r="C125" s="37" t="s">
        <v>2085</v>
      </c>
      <c r="D125" s="38">
        <v>305.64600000000002</v>
      </c>
      <c r="E125" s="34">
        <f t="shared" si="1"/>
        <v>366.77519999999998</v>
      </c>
      <c r="F125" s="37"/>
      <c r="G125" s="37"/>
      <c r="H125" s="39">
        <v>4007430103208</v>
      </c>
      <c r="I125" s="37" t="s">
        <v>155</v>
      </c>
      <c r="J125" s="40">
        <v>60</v>
      </c>
    </row>
    <row r="126" spans="1:10" x14ac:dyDescent="0.2">
      <c r="A126" s="37">
        <v>625195000</v>
      </c>
      <c r="B126" s="37" t="s">
        <v>2086</v>
      </c>
      <c r="C126" s="37" t="s">
        <v>2087</v>
      </c>
      <c r="D126" s="38">
        <v>305.64600000000002</v>
      </c>
      <c r="E126" s="34">
        <f t="shared" si="1"/>
        <v>366.77519999999998</v>
      </c>
      <c r="F126" s="37"/>
      <c r="G126" s="37"/>
      <c r="H126" s="39">
        <v>4007430103215</v>
      </c>
      <c r="I126" s="37" t="s">
        <v>155</v>
      </c>
      <c r="J126" s="40">
        <v>60</v>
      </c>
    </row>
    <row r="127" spans="1:10" x14ac:dyDescent="0.2">
      <c r="A127" s="37">
        <v>625196000</v>
      </c>
      <c r="B127" s="37" t="s">
        <v>2088</v>
      </c>
      <c r="C127" s="37" t="s">
        <v>181</v>
      </c>
      <c r="D127" s="38">
        <v>305.64600000000002</v>
      </c>
      <c r="E127" s="34">
        <f t="shared" si="1"/>
        <v>366.77519999999998</v>
      </c>
      <c r="F127" s="37"/>
      <c r="G127" s="37"/>
      <c r="H127" s="39">
        <v>4007430103222</v>
      </c>
      <c r="I127" s="37" t="s">
        <v>155</v>
      </c>
      <c r="J127" s="40">
        <v>60</v>
      </c>
    </row>
    <row r="128" spans="1:10" x14ac:dyDescent="0.2">
      <c r="A128" s="37">
        <v>625197000</v>
      </c>
      <c r="B128" s="37" t="s">
        <v>2089</v>
      </c>
      <c r="C128" s="37" t="s">
        <v>181</v>
      </c>
      <c r="D128" s="38">
        <v>313.20494117647058</v>
      </c>
      <c r="E128" s="34">
        <f t="shared" si="1"/>
        <v>375.8459294117647</v>
      </c>
      <c r="F128" s="37"/>
      <c r="G128" s="37"/>
      <c r="H128" s="39">
        <v>4007430103239</v>
      </c>
      <c r="I128" s="37" t="s">
        <v>155</v>
      </c>
      <c r="J128" s="40">
        <v>60</v>
      </c>
    </row>
    <row r="129" spans="1:10" x14ac:dyDescent="0.2">
      <c r="A129" s="37">
        <v>625198000</v>
      </c>
      <c r="B129" s="37" t="s">
        <v>2090</v>
      </c>
      <c r="C129" s="37" t="s">
        <v>181</v>
      </c>
      <c r="D129" s="38">
        <v>313.20494117647058</v>
      </c>
      <c r="E129" s="34">
        <f t="shared" si="1"/>
        <v>375.8459294117647</v>
      </c>
      <c r="F129" s="37"/>
      <c r="G129" s="37"/>
      <c r="H129" s="39">
        <v>4007430103246</v>
      </c>
      <c r="I129" s="37" t="s">
        <v>155</v>
      </c>
      <c r="J129" s="40">
        <v>60</v>
      </c>
    </row>
    <row r="130" spans="1:10" x14ac:dyDescent="0.2">
      <c r="A130" s="37">
        <v>625199000</v>
      </c>
      <c r="B130" s="37" t="s">
        <v>2091</v>
      </c>
      <c r="C130" s="37" t="s">
        <v>181</v>
      </c>
      <c r="D130" s="38">
        <v>313.20494117647058</v>
      </c>
      <c r="E130" s="34">
        <f t="shared" si="1"/>
        <v>375.8459294117647</v>
      </c>
      <c r="F130" s="37"/>
      <c r="G130" s="37"/>
      <c r="H130" s="39">
        <v>4007430103253</v>
      </c>
      <c r="I130" s="37" t="s">
        <v>155</v>
      </c>
      <c r="J130" s="40">
        <v>60</v>
      </c>
    </row>
    <row r="131" spans="1:10" x14ac:dyDescent="0.2">
      <c r="A131" s="37">
        <v>625200000</v>
      </c>
      <c r="B131" s="37" t="s">
        <v>2092</v>
      </c>
      <c r="C131" s="37" t="s">
        <v>181</v>
      </c>
      <c r="D131" s="38">
        <v>338.50105882352938</v>
      </c>
      <c r="E131" s="34">
        <f t="shared" si="1"/>
        <v>406.20127058823522</v>
      </c>
      <c r="F131" s="37"/>
      <c r="G131" s="37"/>
      <c r="H131" s="39">
        <v>4007430103260</v>
      </c>
      <c r="I131" s="37" t="s">
        <v>155</v>
      </c>
      <c r="J131" s="40">
        <v>60</v>
      </c>
    </row>
    <row r="132" spans="1:10" x14ac:dyDescent="0.2">
      <c r="A132" s="37">
        <v>625201000</v>
      </c>
      <c r="B132" s="37" t="s">
        <v>2093</v>
      </c>
      <c r="C132" s="37" t="s">
        <v>181</v>
      </c>
      <c r="D132" s="38">
        <v>361.40564705882355</v>
      </c>
      <c r="E132" s="34">
        <f t="shared" si="1"/>
        <v>433.68677647058826</v>
      </c>
      <c r="F132" s="37"/>
      <c r="G132" s="37"/>
      <c r="H132" s="39">
        <v>4007430103277</v>
      </c>
      <c r="I132" s="37" t="s">
        <v>155</v>
      </c>
      <c r="J132" s="40">
        <v>60</v>
      </c>
    </row>
    <row r="133" spans="1:10" x14ac:dyDescent="0.2">
      <c r="A133" s="37">
        <v>625202000</v>
      </c>
      <c r="B133" s="37" t="s">
        <v>2094</v>
      </c>
      <c r="C133" s="37" t="s">
        <v>2095</v>
      </c>
      <c r="D133" s="38">
        <v>361.40564705882355</v>
      </c>
      <c r="E133" s="34">
        <f t="shared" si="1"/>
        <v>433.68677647058826</v>
      </c>
      <c r="F133" s="37"/>
      <c r="G133" s="37"/>
      <c r="H133" s="39">
        <v>4007430103284</v>
      </c>
      <c r="I133" s="37" t="s">
        <v>155</v>
      </c>
      <c r="J133" s="40">
        <v>60</v>
      </c>
    </row>
    <row r="134" spans="1:10" x14ac:dyDescent="0.2">
      <c r="A134" s="37">
        <v>625203000</v>
      </c>
      <c r="B134" s="37" t="s">
        <v>2096</v>
      </c>
      <c r="C134" s="37" t="s">
        <v>181</v>
      </c>
      <c r="D134" s="38">
        <v>410.0476470588236</v>
      </c>
      <c r="E134" s="34">
        <f t="shared" si="1"/>
        <v>492.05717647058827</v>
      </c>
      <c r="F134" s="37"/>
      <c r="G134" s="37"/>
      <c r="H134" s="39">
        <v>4007430103291</v>
      </c>
      <c r="I134" s="37" t="s">
        <v>155</v>
      </c>
      <c r="J134" s="40">
        <v>60</v>
      </c>
    </row>
    <row r="135" spans="1:10" x14ac:dyDescent="0.2">
      <c r="A135" s="37">
        <v>625204000</v>
      </c>
      <c r="B135" s="37" t="s">
        <v>2097</v>
      </c>
      <c r="C135" s="37" t="s">
        <v>181</v>
      </c>
      <c r="D135" s="38">
        <v>436.41141176470586</v>
      </c>
      <c r="E135" s="34">
        <f t="shared" si="1"/>
        <v>523.69369411764706</v>
      </c>
      <c r="F135" s="37"/>
      <c r="G135" s="37"/>
      <c r="H135" s="39">
        <v>4007430103307</v>
      </c>
      <c r="I135" s="37" t="s">
        <v>155</v>
      </c>
      <c r="J135" s="40">
        <v>60</v>
      </c>
    </row>
    <row r="136" spans="1:10" x14ac:dyDescent="0.2">
      <c r="A136" s="37">
        <v>625205000</v>
      </c>
      <c r="B136" s="37" t="s">
        <v>2098</v>
      </c>
      <c r="C136" s="37" t="s">
        <v>181</v>
      </c>
      <c r="D136" s="38">
        <v>472.5121176470588</v>
      </c>
      <c r="E136" s="34">
        <f t="shared" ref="E136:E199" si="2">D136*1.2</f>
        <v>567.01454117647052</v>
      </c>
      <c r="F136" s="37"/>
      <c r="G136" s="37"/>
      <c r="H136" s="39">
        <v>4007430103314</v>
      </c>
      <c r="I136" s="37" t="s">
        <v>155</v>
      </c>
      <c r="J136" s="40">
        <v>60</v>
      </c>
    </row>
    <row r="137" spans="1:10" x14ac:dyDescent="0.2">
      <c r="A137" s="37">
        <v>625206000</v>
      </c>
      <c r="B137" s="37" t="s">
        <v>2099</v>
      </c>
      <c r="C137" s="37" t="s">
        <v>181</v>
      </c>
      <c r="D137" s="38">
        <v>542.10847058823526</v>
      </c>
      <c r="E137" s="34">
        <f t="shared" si="2"/>
        <v>650.53016470588227</v>
      </c>
      <c r="F137" s="37"/>
      <c r="G137" s="37"/>
      <c r="H137" s="39">
        <v>4007430103321</v>
      </c>
      <c r="I137" s="37" t="s">
        <v>155</v>
      </c>
      <c r="J137" s="40">
        <v>60</v>
      </c>
    </row>
    <row r="138" spans="1:10" x14ac:dyDescent="0.2">
      <c r="A138" s="37">
        <v>625207000</v>
      </c>
      <c r="B138" s="37" t="s">
        <v>2100</v>
      </c>
      <c r="C138" s="37" t="s">
        <v>181</v>
      </c>
      <c r="D138" s="38">
        <v>612.57317647058824</v>
      </c>
      <c r="E138" s="34">
        <f t="shared" si="2"/>
        <v>735.08781176470586</v>
      </c>
      <c r="F138" s="37"/>
      <c r="G138" s="37"/>
      <c r="H138" s="39">
        <v>4007430103338</v>
      </c>
      <c r="I138" s="37" t="s">
        <v>155</v>
      </c>
      <c r="J138" s="40">
        <v>60</v>
      </c>
    </row>
    <row r="139" spans="1:10" x14ac:dyDescent="0.2">
      <c r="A139" s="37">
        <v>625208000</v>
      </c>
      <c r="B139" s="37" t="s">
        <v>2101</v>
      </c>
      <c r="C139" s="37" t="s">
        <v>181</v>
      </c>
      <c r="D139" s="38">
        <v>665.10141176470597</v>
      </c>
      <c r="E139" s="34">
        <f t="shared" si="2"/>
        <v>798.12169411764717</v>
      </c>
      <c r="F139" s="37"/>
      <c r="G139" s="37"/>
      <c r="H139" s="39">
        <v>4007430103345</v>
      </c>
      <c r="I139" s="37" t="s">
        <v>155</v>
      </c>
      <c r="J139" s="40">
        <v>60</v>
      </c>
    </row>
    <row r="140" spans="1:10" x14ac:dyDescent="0.2">
      <c r="A140" s="37">
        <v>625209000</v>
      </c>
      <c r="B140" s="37" t="s">
        <v>2102</v>
      </c>
      <c r="C140" s="37" t="s">
        <v>181</v>
      </c>
      <c r="D140" s="38">
        <v>758.48494117647056</v>
      </c>
      <c r="E140" s="34">
        <f t="shared" si="2"/>
        <v>910.1819294117646</v>
      </c>
      <c r="F140" s="37"/>
      <c r="G140" s="37"/>
      <c r="H140" s="39">
        <v>4007430103352</v>
      </c>
      <c r="I140" s="37" t="s">
        <v>155</v>
      </c>
      <c r="J140" s="40">
        <v>60</v>
      </c>
    </row>
    <row r="141" spans="1:10" x14ac:dyDescent="0.2">
      <c r="A141" s="37">
        <v>625210000</v>
      </c>
      <c r="B141" s="37" t="s">
        <v>2103</v>
      </c>
      <c r="C141" s="37" t="s">
        <v>181</v>
      </c>
      <c r="D141" s="38">
        <v>846.01776470588231</v>
      </c>
      <c r="E141" s="34">
        <f t="shared" si="2"/>
        <v>1015.2213176470588</v>
      </c>
      <c r="F141" s="37"/>
      <c r="G141" s="37"/>
      <c r="H141" s="39">
        <v>4007430103369</v>
      </c>
      <c r="I141" s="37" t="s">
        <v>155</v>
      </c>
      <c r="J141" s="40">
        <v>60</v>
      </c>
    </row>
    <row r="142" spans="1:10" x14ac:dyDescent="0.2">
      <c r="A142" s="37">
        <v>625211000</v>
      </c>
      <c r="B142" s="37" t="s">
        <v>2104</v>
      </c>
      <c r="C142" s="37" t="s">
        <v>181</v>
      </c>
      <c r="D142" s="38">
        <v>959.71505882352938</v>
      </c>
      <c r="E142" s="34">
        <f t="shared" si="2"/>
        <v>1151.6580705882352</v>
      </c>
      <c r="F142" s="37"/>
      <c r="G142" s="37"/>
      <c r="H142" s="39">
        <v>4007430103376</v>
      </c>
      <c r="I142" s="37" t="s">
        <v>155</v>
      </c>
      <c r="J142" s="40">
        <v>60</v>
      </c>
    </row>
    <row r="143" spans="1:10" x14ac:dyDescent="0.2">
      <c r="A143" s="37">
        <v>625213000</v>
      </c>
      <c r="B143" s="37" t="s">
        <v>2105</v>
      </c>
      <c r="C143" s="37" t="s">
        <v>181</v>
      </c>
      <c r="D143" s="38">
        <v>1195.9782352941177</v>
      </c>
      <c r="E143" s="34">
        <f t="shared" si="2"/>
        <v>1435.1738823529411</v>
      </c>
      <c r="F143" s="37"/>
      <c r="G143" s="37"/>
      <c r="H143" s="39">
        <v>4007430103383</v>
      </c>
      <c r="I143" s="37" t="s">
        <v>155</v>
      </c>
      <c r="J143" s="40">
        <v>60</v>
      </c>
    </row>
    <row r="144" spans="1:10" x14ac:dyDescent="0.2">
      <c r="A144" s="37">
        <v>625214000</v>
      </c>
      <c r="B144" s="37" t="s">
        <v>2106</v>
      </c>
      <c r="C144" s="37" t="s">
        <v>2107</v>
      </c>
      <c r="D144" s="38">
        <v>1298.2161176470588</v>
      </c>
      <c r="E144" s="34">
        <f t="shared" si="2"/>
        <v>1557.8593411764705</v>
      </c>
      <c r="F144" s="37"/>
      <c r="G144" s="37"/>
      <c r="H144" s="39">
        <v>4007430103390</v>
      </c>
      <c r="I144" s="37" t="s">
        <v>155</v>
      </c>
      <c r="J144" s="40">
        <v>60</v>
      </c>
    </row>
    <row r="145" spans="1:10" x14ac:dyDescent="0.2">
      <c r="A145" s="37">
        <v>625215000</v>
      </c>
      <c r="B145" s="37" t="s">
        <v>2108</v>
      </c>
      <c r="C145" s="37" t="s">
        <v>2109</v>
      </c>
      <c r="D145" s="38">
        <v>213.55788235294116</v>
      </c>
      <c r="E145" s="34">
        <f t="shared" si="2"/>
        <v>256.26945882352936</v>
      </c>
      <c r="F145" s="37"/>
      <c r="G145" s="37"/>
      <c r="H145" s="39">
        <v>4007430103420</v>
      </c>
      <c r="I145" s="37" t="s">
        <v>155</v>
      </c>
      <c r="J145" s="40">
        <v>60</v>
      </c>
    </row>
    <row r="146" spans="1:10" x14ac:dyDescent="0.2">
      <c r="A146" s="37">
        <v>625216000</v>
      </c>
      <c r="B146" s="37" t="s">
        <v>2110</v>
      </c>
      <c r="C146" s="37" t="s">
        <v>2111</v>
      </c>
      <c r="D146" s="38">
        <v>314.92741176470582</v>
      </c>
      <c r="E146" s="34">
        <f t="shared" si="2"/>
        <v>377.912894117647</v>
      </c>
      <c r="F146" s="37"/>
      <c r="G146" s="37"/>
      <c r="H146" s="39">
        <v>4007430103437</v>
      </c>
      <c r="I146" s="37" t="s">
        <v>155</v>
      </c>
      <c r="J146" s="40">
        <v>60</v>
      </c>
    </row>
    <row r="147" spans="1:10" x14ac:dyDescent="0.2">
      <c r="A147" s="37">
        <v>625217000</v>
      </c>
      <c r="B147" s="37" t="s">
        <v>2112</v>
      </c>
      <c r="C147" s="37" t="s">
        <v>2113</v>
      </c>
      <c r="D147" s="38">
        <v>269.9723529411765</v>
      </c>
      <c r="E147" s="34">
        <f t="shared" si="2"/>
        <v>323.96682352941178</v>
      </c>
      <c r="F147" s="37"/>
      <c r="G147" s="37"/>
      <c r="H147" s="39">
        <v>4007430103444</v>
      </c>
      <c r="I147" s="37" t="s">
        <v>155</v>
      </c>
      <c r="J147" s="40">
        <v>60</v>
      </c>
    </row>
    <row r="148" spans="1:10" x14ac:dyDescent="0.2">
      <c r="A148" s="37">
        <v>625218000</v>
      </c>
      <c r="B148" s="37" t="s">
        <v>2114</v>
      </c>
      <c r="C148" s="37" t="s">
        <v>2115</v>
      </c>
      <c r="D148" s="38">
        <v>726.2704705882353</v>
      </c>
      <c r="E148" s="34">
        <f t="shared" si="2"/>
        <v>871.52456470588231</v>
      </c>
      <c r="F148" s="37"/>
      <c r="G148" s="37"/>
      <c r="H148" s="39">
        <v>4007430103451</v>
      </c>
      <c r="I148" s="37" t="s">
        <v>155</v>
      </c>
      <c r="J148" s="40">
        <v>60</v>
      </c>
    </row>
    <row r="149" spans="1:10" x14ac:dyDescent="0.2">
      <c r="A149" s="37">
        <v>625220000</v>
      </c>
      <c r="B149" s="37" t="s">
        <v>2116</v>
      </c>
      <c r="C149" s="37" t="s">
        <v>2117</v>
      </c>
      <c r="D149" s="38">
        <v>54.037176470588243</v>
      </c>
      <c r="E149" s="34">
        <f t="shared" si="2"/>
        <v>64.844611764705888</v>
      </c>
      <c r="F149" s="37"/>
      <c r="G149" s="37"/>
      <c r="H149" s="39">
        <v>4007430103482</v>
      </c>
      <c r="I149" s="37" t="s">
        <v>155</v>
      </c>
      <c r="J149" s="40">
        <v>60</v>
      </c>
    </row>
    <row r="150" spans="1:10" x14ac:dyDescent="0.2">
      <c r="A150" s="37">
        <v>625434000</v>
      </c>
      <c r="B150" s="37" t="s">
        <v>2118</v>
      </c>
      <c r="C150" s="37" t="s">
        <v>2119</v>
      </c>
      <c r="D150" s="38">
        <v>1915.9709411764707</v>
      </c>
      <c r="E150" s="34">
        <f t="shared" si="2"/>
        <v>2299.1651294117646</v>
      </c>
      <c r="F150" s="37"/>
      <c r="G150" s="37"/>
      <c r="H150" s="39">
        <v>4007430119834</v>
      </c>
      <c r="I150" s="37" t="s">
        <v>155</v>
      </c>
      <c r="J150" s="40">
        <v>60</v>
      </c>
    </row>
    <row r="151" spans="1:10" x14ac:dyDescent="0.2">
      <c r="A151" s="37">
        <v>625435000</v>
      </c>
      <c r="B151" s="37" t="s">
        <v>2120</v>
      </c>
      <c r="C151" s="37" t="s">
        <v>2121</v>
      </c>
      <c r="D151" s="38">
        <v>2677.4737647058819</v>
      </c>
      <c r="E151" s="34">
        <f t="shared" si="2"/>
        <v>3212.968517647058</v>
      </c>
      <c r="F151" s="37"/>
      <c r="G151" s="37"/>
      <c r="H151" s="39">
        <v>4007430119810</v>
      </c>
      <c r="I151" s="37" t="s">
        <v>155</v>
      </c>
      <c r="J151" s="40">
        <v>60</v>
      </c>
    </row>
    <row r="152" spans="1:10" x14ac:dyDescent="0.2">
      <c r="A152" s="37">
        <v>627534000</v>
      </c>
      <c r="B152" s="37" t="s">
        <v>2122</v>
      </c>
      <c r="C152" s="37" t="s">
        <v>2123</v>
      </c>
      <c r="D152" s="38">
        <v>339.14164705882354</v>
      </c>
      <c r="E152" s="34">
        <f t="shared" si="2"/>
        <v>406.96997647058822</v>
      </c>
      <c r="F152" s="37"/>
      <c r="G152" s="37"/>
      <c r="H152" s="39">
        <v>4007430164889</v>
      </c>
      <c r="I152" s="37" t="s">
        <v>155</v>
      </c>
      <c r="J152" s="40">
        <v>60</v>
      </c>
    </row>
    <row r="153" spans="1:10" x14ac:dyDescent="0.2">
      <c r="A153" s="37">
        <v>627535000</v>
      </c>
      <c r="B153" s="37" t="s">
        <v>2124</v>
      </c>
      <c r="C153" s="37" t="s">
        <v>2125</v>
      </c>
      <c r="D153" s="38">
        <v>351.46941176470591</v>
      </c>
      <c r="E153" s="34">
        <f t="shared" si="2"/>
        <v>421.76329411764709</v>
      </c>
      <c r="F153" s="37"/>
      <c r="G153" s="37"/>
      <c r="H153" s="39">
        <v>4007430164896</v>
      </c>
      <c r="I153" s="37" t="s">
        <v>155</v>
      </c>
      <c r="J153" s="40">
        <v>60</v>
      </c>
    </row>
    <row r="154" spans="1:10" x14ac:dyDescent="0.2">
      <c r="A154" s="37">
        <v>627536000</v>
      </c>
      <c r="B154" s="37" t="s">
        <v>2126</v>
      </c>
      <c r="C154" s="37" t="s">
        <v>2127</v>
      </c>
      <c r="D154" s="38">
        <v>363.56941176470588</v>
      </c>
      <c r="E154" s="34">
        <f t="shared" si="2"/>
        <v>436.28329411764702</v>
      </c>
      <c r="F154" s="37"/>
      <c r="G154" s="37"/>
      <c r="H154" s="39">
        <v>4007430164902</v>
      </c>
      <c r="I154" s="37" t="s">
        <v>155</v>
      </c>
      <c r="J154" s="40">
        <v>60</v>
      </c>
    </row>
    <row r="155" spans="1:10" x14ac:dyDescent="0.2">
      <c r="A155" s="37">
        <v>627537000</v>
      </c>
      <c r="B155" s="37" t="s">
        <v>2128</v>
      </c>
      <c r="C155" s="37" t="s">
        <v>2129</v>
      </c>
      <c r="D155" s="38">
        <v>387.78364705882353</v>
      </c>
      <c r="E155" s="34">
        <f t="shared" si="2"/>
        <v>465.34037647058824</v>
      </c>
      <c r="F155" s="37"/>
      <c r="G155" s="37"/>
      <c r="H155" s="39">
        <v>4007430164919</v>
      </c>
      <c r="I155" s="37" t="s">
        <v>155</v>
      </c>
      <c r="J155" s="40">
        <v>60</v>
      </c>
    </row>
    <row r="156" spans="1:10" x14ac:dyDescent="0.2">
      <c r="A156" s="37">
        <v>627538000</v>
      </c>
      <c r="B156" s="37" t="s">
        <v>2130</v>
      </c>
      <c r="C156" s="37" t="s">
        <v>2131</v>
      </c>
      <c r="D156" s="38">
        <v>399.88364705882356</v>
      </c>
      <c r="E156" s="34">
        <f t="shared" si="2"/>
        <v>479.86037647058822</v>
      </c>
      <c r="F156" s="37"/>
      <c r="G156" s="37"/>
      <c r="H156" s="39">
        <v>4007430164926</v>
      </c>
      <c r="I156" s="37" t="s">
        <v>155</v>
      </c>
      <c r="J156" s="40">
        <v>60</v>
      </c>
    </row>
    <row r="157" spans="1:10" x14ac:dyDescent="0.2">
      <c r="A157" s="37">
        <v>627539000</v>
      </c>
      <c r="B157" s="37" t="s">
        <v>2132</v>
      </c>
      <c r="C157" s="37" t="s">
        <v>2133</v>
      </c>
      <c r="D157" s="38">
        <v>436.6249411764706</v>
      </c>
      <c r="E157" s="34">
        <f t="shared" si="2"/>
        <v>523.94992941176474</v>
      </c>
      <c r="F157" s="37"/>
      <c r="G157" s="37"/>
      <c r="H157" s="39">
        <v>4007430164933</v>
      </c>
      <c r="I157" s="37" t="s">
        <v>155</v>
      </c>
      <c r="J157" s="40">
        <v>60</v>
      </c>
    </row>
    <row r="158" spans="1:10" x14ac:dyDescent="0.2">
      <c r="A158" s="37">
        <v>627544000</v>
      </c>
      <c r="B158" s="37" t="s">
        <v>2134</v>
      </c>
      <c r="C158" s="37" t="s">
        <v>2135</v>
      </c>
      <c r="D158" s="33">
        <v>391.7133</v>
      </c>
      <c r="E158" s="34">
        <f t="shared" si="2"/>
        <v>470.05595999999997</v>
      </c>
      <c r="F158" s="37"/>
      <c r="G158" s="37"/>
      <c r="H158" s="39">
        <v>4007430200426</v>
      </c>
      <c r="I158" s="37" t="s">
        <v>155</v>
      </c>
      <c r="J158" s="40">
        <v>60</v>
      </c>
    </row>
    <row r="159" spans="1:10" x14ac:dyDescent="0.2">
      <c r="A159" s="37">
        <v>628379000</v>
      </c>
      <c r="B159" s="37" t="s">
        <v>2136</v>
      </c>
      <c r="C159" s="37" t="s">
        <v>0</v>
      </c>
      <c r="D159" s="33">
        <v>64.214699999999993</v>
      </c>
      <c r="E159" s="34">
        <f t="shared" si="2"/>
        <v>77.057639999999992</v>
      </c>
      <c r="F159" s="37"/>
      <c r="G159" s="37"/>
      <c r="H159" s="39">
        <v>4007430228079</v>
      </c>
      <c r="I159" s="37" t="s">
        <v>155</v>
      </c>
      <c r="J159" s="40">
        <v>60</v>
      </c>
    </row>
    <row r="160" spans="1:10" x14ac:dyDescent="0.2">
      <c r="A160" s="37">
        <v>628380000</v>
      </c>
      <c r="B160" s="37" t="s">
        <v>2137</v>
      </c>
      <c r="C160" s="37" t="s">
        <v>0</v>
      </c>
      <c r="D160" s="33">
        <v>64.214699999999993</v>
      </c>
      <c r="E160" s="34">
        <f t="shared" si="2"/>
        <v>77.057639999999992</v>
      </c>
      <c r="F160" s="37"/>
      <c r="G160" s="37"/>
      <c r="H160" s="39">
        <v>4007430228086</v>
      </c>
      <c r="I160" s="37" t="s">
        <v>155</v>
      </c>
      <c r="J160" s="40">
        <v>60</v>
      </c>
    </row>
    <row r="161" spans="1:10" x14ac:dyDescent="0.2">
      <c r="A161" s="37">
        <v>628381000</v>
      </c>
      <c r="B161" s="37" t="s">
        <v>2138</v>
      </c>
      <c r="C161" s="37" t="s">
        <v>0</v>
      </c>
      <c r="D161" s="33">
        <v>67.784199999999998</v>
      </c>
      <c r="E161" s="34">
        <f t="shared" si="2"/>
        <v>81.341039999999992</v>
      </c>
      <c r="F161" s="37"/>
      <c r="G161" s="37"/>
      <c r="H161" s="39">
        <v>4007430228093</v>
      </c>
      <c r="I161" s="37" t="s">
        <v>155</v>
      </c>
      <c r="J161" s="40">
        <v>60</v>
      </c>
    </row>
    <row r="162" spans="1:10" x14ac:dyDescent="0.2">
      <c r="A162" s="37">
        <v>628382000</v>
      </c>
      <c r="B162" s="37" t="s">
        <v>2139</v>
      </c>
      <c r="C162" s="37" t="s">
        <v>0</v>
      </c>
      <c r="D162" s="33">
        <v>67.784199999999998</v>
      </c>
      <c r="E162" s="34">
        <f t="shared" si="2"/>
        <v>81.341039999999992</v>
      </c>
      <c r="F162" s="37"/>
      <c r="G162" s="37"/>
      <c r="H162" s="39">
        <v>4007430228703</v>
      </c>
      <c r="I162" s="37" t="s">
        <v>155</v>
      </c>
      <c r="J162" s="40">
        <v>60</v>
      </c>
    </row>
    <row r="163" spans="1:10" x14ac:dyDescent="0.2">
      <c r="A163" s="37">
        <v>628383000</v>
      </c>
      <c r="B163" s="37" t="s">
        <v>2140</v>
      </c>
      <c r="C163" s="37" t="s">
        <v>0</v>
      </c>
      <c r="D163" s="33">
        <v>67.784199999999998</v>
      </c>
      <c r="E163" s="34">
        <f t="shared" si="2"/>
        <v>81.341039999999992</v>
      </c>
      <c r="F163" s="37"/>
      <c r="G163" s="37"/>
      <c r="H163" s="39">
        <v>4007430228710</v>
      </c>
      <c r="I163" s="37" t="s">
        <v>155</v>
      </c>
      <c r="J163" s="40">
        <v>60</v>
      </c>
    </row>
    <row r="164" spans="1:10" x14ac:dyDescent="0.2">
      <c r="A164" s="37">
        <v>628384000</v>
      </c>
      <c r="B164" s="37" t="s">
        <v>2141</v>
      </c>
      <c r="C164" s="37" t="s">
        <v>0</v>
      </c>
      <c r="D164" s="33">
        <v>73.6648</v>
      </c>
      <c r="E164" s="34">
        <f t="shared" si="2"/>
        <v>88.397759999999991</v>
      </c>
      <c r="F164" s="37"/>
      <c r="G164" s="37"/>
      <c r="H164" s="39">
        <v>4007430228727</v>
      </c>
      <c r="I164" s="37" t="s">
        <v>155</v>
      </c>
      <c r="J164" s="40">
        <v>60</v>
      </c>
    </row>
    <row r="165" spans="1:10" x14ac:dyDescent="0.2">
      <c r="A165" s="37">
        <v>628385000</v>
      </c>
      <c r="B165" s="37" t="s">
        <v>2142</v>
      </c>
      <c r="C165" s="37" t="s">
        <v>0</v>
      </c>
      <c r="D165" s="33">
        <v>73.6648</v>
      </c>
      <c r="E165" s="34">
        <f t="shared" si="2"/>
        <v>88.397759999999991</v>
      </c>
      <c r="F165" s="37"/>
      <c r="G165" s="37"/>
      <c r="H165" s="39">
        <v>4007430228734</v>
      </c>
      <c r="I165" s="37" t="s">
        <v>155</v>
      </c>
      <c r="J165" s="40">
        <v>60</v>
      </c>
    </row>
    <row r="166" spans="1:10" x14ac:dyDescent="0.2">
      <c r="A166" s="37">
        <v>628386000</v>
      </c>
      <c r="B166" s="37" t="s">
        <v>2143</v>
      </c>
      <c r="C166" s="37" t="s">
        <v>0</v>
      </c>
      <c r="D166" s="33">
        <v>73.6648</v>
      </c>
      <c r="E166" s="34">
        <f t="shared" si="2"/>
        <v>88.397759999999991</v>
      </c>
      <c r="F166" s="37"/>
      <c r="G166" s="37"/>
      <c r="H166" s="39">
        <v>4007430228741</v>
      </c>
      <c r="I166" s="37" t="s">
        <v>155</v>
      </c>
      <c r="J166" s="40">
        <v>60</v>
      </c>
    </row>
    <row r="167" spans="1:10" x14ac:dyDescent="0.2">
      <c r="A167" s="37">
        <v>628387000</v>
      </c>
      <c r="B167" s="37" t="s">
        <v>2144</v>
      </c>
      <c r="C167" s="37" t="s">
        <v>0</v>
      </c>
      <c r="D167" s="33">
        <v>73.6648</v>
      </c>
      <c r="E167" s="34">
        <f t="shared" si="2"/>
        <v>88.397759999999991</v>
      </c>
      <c r="F167" s="37"/>
      <c r="G167" s="37"/>
      <c r="H167" s="39">
        <v>4007430228758</v>
      </c>
      <c r="I167" s="37" t="s">
        <v>155</v>
      </c>
      <c r="J167" s="40">
        <v>60</v>
      </c>
    </row>
    <row r="168" spans="1:10" x14ac:dyDescent="0.2">
      <c r="A168" s="37">
        <v>628388000</v>
      </c>
      <c r="B168" s="37" t="s">
        <v>2145</v>
      </c>
      <c r="C168" s="37" t="s">
        <v>0</v>
      </c>
      <c r="D168" s="33">
        <v>73.6648</v>
      </c>
      <c r="E168" s="34">
        <f t="shared" si="2"/>
        <v>88.397759999999991</v>
      </c>
      <c r="F168" s="37"/>
      <c r="G168" s="37"/>
      <c r="H168" s="39">
        <v>4007430228765</v>
      </c>
      <c r="I168" s="37" t="s">
        <v>155</v>
      </c>
      <c r="J168" s="40">
        <v>60</v>
      </c>
    </row>
    <row r="169" spans="1:10" x14ac:dyDescent="0.2">
      <c r="A169" s="37">
        <v>628389000</v>
      </c>
      <c r="B169" s="37" t="s">
        <v>2146</v>
      </c>
      <c r="C169" s="37" t="s">
        <v>0</v>
      </c>
      <c r="D169" s="33">
        <v>84.905699999999996</v>
      </c>
      <c r="E169" s="34">
        <f t="shared" si="2"/>
        <v>101.88683999999999</v>
      </c>
      <c r="F169" s="37"/>
      <c r="G169" s="37"/>
      <c r="H169" s="39">
        <v>4007430228772</v>
      </c>
      <c r="I169" s="37" t="s">
        <v>155</v>
      </c>
      <c r="J169" s="40">
        <v>60</v>
      </c>
    </row>
    <row r="170" spans="1:10" x14ac:dyDescent="0.2">
      <c r="A170" s="37">
        <v>628390000</v>
      </c>
      <c r="B170" s="37" t="s">
        <v>2147</v>
      </c>
      <c r="C170" s="37" t="s">
        <v>0</v>
      </c>
      <c r="D170" s="33">
        <v>84.905699999999996</v>
      </c>
      <c r="E170" s="34">
        <f t="shared" si="2"/>
        <v>101.88683999999999</v>
      </c>
      <c r="F170" s="37"/>
      <c r="G170" s="37"/>
      <c r="H170" s="39">
        <v>4007430228789</v>
      </c>
      <c r="I170" s="37" t="s">
        <v>155</v>
      </c>
      <c r="J170" s="40">
        <v>60</v>
      </c>
    </row>
    <row r="171" spans="1:10" x14ac:dyDescent="0.2">
      <c r="A171" s="37">
        <v>628391000</v>
      </c>
      <c r="B171" s="37" t="s">
        <v>2148</v>
      </c>
      <c r="C171" s="37" t="s">
        <v>0</v>
      </c>
      <c r="D171" s="33">
        <v>100.42999999999999</v>
      </c>
      <c r="E171" s="34">
        <f t="shared" si="2"/>
        <v>120.51599999999999</v>
      </c>
      <c r="F171" s="37"/>
      <c r="G171" s="37"/>
      <c r="H171" s="39">
        <v>4007430228796</v>
      </c>
      <c r="I171" s="37" t="s">
        <v>155</v>
      </c>
      <c r="J171" s="40">
        <v>60</v>
      </c>
    </row>
    <row r="172" spans="1:10" x14ac:dyDescent="0.2">
      <c r="A172" s="37">
        <v>628392000</v>
      </c>
      <c r="B172" s="37" t="s">
        <v>2149</v>
      </c>
      <c r="C172" s="37" t="s">
        <v>0</v>
      </c>
      <c r="D172" s="33">
        <v>100.42999999999999</v>
      </c>
      <c r="E172" s="34">
        <f t="shared" si="2"/>
        <v>120.51599999999999</v>
      </c>
      <c r="F172" s="37"/>
      <c r="G172" s="37"/>
      <c r="H172" s="39">
        <v>4007430228802</v>
      </c>
      <c r="I172" s="37" t="s">
        <v>155</v>
      </c>
      <c r="J172" s="40">
        <v>60</v>
      </c>
    </row>
    <row r="173" spans="1:10" x14ac:dyDescent="0.2">
      <c r="A173" s="37">
        <v>628393000</v>
      </c>
      <c r="B173" s="37" t="s">
        <v>2150</v>
      </c>
      <c r="C173" s="37" t="s">
        <v>0</v>
      </c>
      <c r="D173" s="33">
        <v>100.42999999999999</v>
      </c>
      <c r="E173" s="34">
        <f t="shared" si="2"/>
        <v>120.51599999999999</v>
      </c>
      <c r="F173" s="37"/>
      <c r="G173" s="37"/>
      <c r="H173" s="39">
        <v>4007430228819</v>
      </c>
      <c r="I173" s="37" t="s">
        <v>155</v>
      </c>
      <c r="J173" s="40">
        <v>60</v>
      </c>
    </row>
    <row r="174" spans="1:10" x14ac:dyDescent="0.2">
      <c r="A174" s="37">
        <v>628394000</v>
      </c>
      <c r="B174" s="37" t="s">
        <v>2151</v>
      </c>
      <c r="C174" s="37" t="s">
        <v>0</v>
      </c>
      <c r="D174" s="33">
        <v>100.42999999999999</v>
      </c>
      <c r="E174" s="34">
        <f t="shared" si="2"/>
        <v>120.51599999999999</v>
      </c>
      <c r="F174" s="37"/>
      <c r="G174" s="37"/>
      <c r="H174" s="39">
        <v>4007430228826</v>
      </c>
      <c r="I174" s="37" t="s">
        <v>155</v>
      </c>
      <c r="J174" s="40">
        <v>60</v>
      </c>
    </row>
    <row r="175" spans="1:10" x14ac:dyDescent="0.2">
      <c r="A175" s="37">
        <v>628395000</v>
      </c>
      <c r="B175" s="37" t="s">
        <v>2152</v>
      </c>
      <c r="C175" s="37" t="s">
        <v>0</v>
      </c>
      <c r="D175" s="33">
        <v>124.509</v>
      </c>
      <c r="E175" s="34">
        <f t="shared" si="2"/>
        <v>149.41079999999999</v>
      </c>
      <c r="F175" s="37"/>
      <c r="G175" s="37"/>
      <c r="H175" s="39">
        <v>4007430228833</v>
      </c>
      <c r="I175" s="37" t="s">
        <v>155</v>
      </c>
      <c r="J175" s="40">
        <v>60</v>
      </c>
    </row>
    <row r="176" spans="1:10" x14ac:dyDescent="0.2">
      <c r="A176" s="37">
        <v>628396000</v>
      </c>
      <c r="B176" s="37" t="s">
        <v>2153</v>
      </c>
      <c r="C176" s="37" t="s">
        <v>0</v>
      </c>
      <c r="D176" s="33">
        <v>124.509</v>
      </c>
      <c r="E176" s="34">
        <f t="shared" si="2"/>
        <v>149.41079999999999</v>
      </c>
      <c r="F176" s="37"/>
      <c r="G176" s="37"/>
      <c r="H176" s="39">
        <v>4007430228840</v>
      </c>
      <c r="I176" s="37" t="s">
        <v>155</v>
      </c>
      <c r="J176" s="40">
        <v>60</v>
      </c>
    </row>
    <row r="177" spans="1:10" x14ac:dyDescent="0.2">
      <c r="A177" s="37">
        <v>628397000</v>
      </c>
      <c r="B177" s="37" t="s">
        <v>2154</v>
      </c>
      <c r="C177" s="37" t="s">
        <v>0</v>
      </c>
      <c r="D177" s="33">
        <v>124.509</v>
      </c>
      <c r="E177" s="34">
        <f t="shared" si="2"/>
        <v>149.41079999999999</v>
      </c>
      <c r="F177" s="37"/>
      <c r="G177" s="37"/>
      <c r="H177" s="39">
        <v>4007430228857</v>
      </c>
      <c r="I177" s="37" t="s">
        <v>155</v>
      </c>
      <c r="J177" s="40">
        <v>60</v>
      </c>
    </row>
    <row r="178" spans="1:10" x14ac:dyDescent="0.2">
      <c r="A178" s="37">
        <v>628398000</v>
      </c>
      <c r="B178" s="37" t="s">
        <v>2155</v>
      </c>
      <c r="C178" s="37" t="s">
        <v>0</v>
      </c>
      <c r="D178" s="33">
        <v>140.02119999999999</v>
      </c>
      <c r="E178" s="34">
        <f t="shared" si="2"/>
        <v>168.02543999999997</v>
      </c>
      <c r="F178" s="37"/>
      <c r="G178" s="37"/>
      <c r="H178" s="39">
        <v>4007430228864</v>
      </c>
      <c r="I178" s="37" t="s">
        <v>155</v>
      </c>
      <c r="J178" s="40">
        <v>60</v>
      </c>
    </row>
    <row r="179" spans="1:10" x14ac:dyDescent="0.2">
      <c r="A179" s="37">
        <v>628399000</v>
      </c>
      <c r="B179" s="37" t="s">
        <v>2156</v>
      </c>
      <c r="C179" s="37" t="s">
        <v>0</v>
      </c>
      <c r="D179" s="33">
        <v>140.02119999999999</v>
      </c>
      <c r="E179" s="34">
        <f t="shared" si="2"/>
        <v>168.02543999999997</v>
      </c>
      <c r="F179" s="37"/>
      <c r="G179" s="37"/>
      <c r="H179" s="39">
        <v>4007430228871</v>
      </c>
      <c r="I179" s="37" t="s">
        <v>155</v>
      </c>
      <c r="J179" s="40">
        <v>60</v>
      </c>
    </row>
    <row r="180" spans="1:10" x14ac:dyDescent="0.2">
      <c r="A180" s="37">
        <v>628400000</v>
      </c>
      <c r="B180" s="37" t="s">
        <v>2157</v>
      </c>
      <c r="C180" s="37" t="s">
        <v>0</v>
      </c>
      <c r="D180" s="33">
        <v>140.02119999999999</v>
      </c>
      <c r="E180" s="34">
        <f t="shared" si="2"/>
        <v>168.02543999999997</v>
      </c>
      <c r="F180" s="37"/>
      <c r="G180" s="37"/>
      <c r="H180" s="39">
        <v>4007430228888</v>
      </c>
      <c r="I180" s="37" t="s">
        <v>155</v>
      </c>
      <c r="J180" s="40">
        <v>60</v>
      </c>
    </row>
    <row r="181" spans="1:10" x14ac:dyDescent="0.2">
      <c r="A181" s="37">
        <v>631110000</v>
      </c>
      <c r="B181" s="37" t="s">
        <v>2158</v>
      </c>
      <c r="C181" s="37" t="s">
        <v>2159</v>
      </c>
      <c r="D181" s="38">
        <v>76.827882352941174</v>
      </c>
      <c r="E181" s="34">
        <f t="shared" si="2"/>
        <v>92.193458823529411</v>
      </c>
      <c r="F181" s="37"/>
      <c r="G181" s="37"/>
      <c r="H181" s="39">
        <v>4007430424501</v>
      </c>
      <c r="I181" s="37" t="s">
        <v>155</v>
      </c>
      <c r="J181" s="40">
        <v>60</v>
      </c>
    </row>
    <row r="182" spans="1:10" x14ac:dyDescent="0.2">
      <c r="A182" s="37">
        <v>631111000</v>
      </c>
      <c r="B182" s="37" t="s">
        <v>2160</v>
      </c>
      <c r="C182" s="37" t="s">
        <v>2161</v>
      </c>
      <c r="D182" s="38">
        <v>70.279647058823528</v>
      </c>
      <c r="E182" s="34">
        <f t="shared" si="2"/>
        <v>84.335576470588236</v>
      </c>
      <c r="F182" s="37"/>
      <c r="G182" s="37"/>
      <c r="H182" s="39">
        <v>4007430424518</v>
      </c>
      <c r="I182" s="37" t="s">
        <v>155</v>
      </c>
      <c r="J182" s="40">
        <v>60</v>
      </c>
    </row>
    <row r="183" spans="1:10" x14ac:dyDescent="0.2">
      <c r="A183" s="37">
        <v>631112000</v>
      </c>
      <c r="B183" s="37" t="s">
        <v>2162</v>
      </c>
      <c r="C183" s="37" t="s">
        <v>2163</v>
      </c>
      <c r="D183" s="38">
        <v>104.75752941176471</v>
      </c>
      <c r="E183" s="34">
        <f t="shared" si="2"/>
        <v>125.70903529411764</v>
      </c>
      <c r="F183" s="37"/>
      <c r="G183" s="37"/>
      <c r="H183" s="39">
        <v>4007430424525</v>
      </c>
      <c r="I183" s="37" t="s">
        <v>155</v>
      </c>
      <c r="J183" s="40">
        <v>60</v>
      </c>
    </row>
    <row r="184" spans="1:10" x14ac:dyDescent="0.2">
      <c r="A184" s="37">
        <v>625001000</v>
      </c>
      <c r="B184" s="37" t="s">
        <v>2164</v>
      </c>
      <c r="C184" s="37" t="s">
        <v>2165</v>
      </c>
      <c r="D184" s="38">
        <v>56.27211764705882</v>
      </c>
      <c r="E184" s="34">
        <f t="shared" si="2"/>
        <v>67.526541176470587</v>
      </c>
      <c r="F184" s="37"/>
      <c r="G184" s="37"/>
      <c r="H184" s="39">
        <v>4007430100511</v>
      </c>
      <c r="I184" s="37" t="s">
        <v>155</v>
      </c>
      <c r="J184" s="40">
        <v>60</v>
      </c>
    </row>
    <row r="185" spans="1:10" x14ac:dyDescent="0.2">
      <c r="A185" s="37">
        <v>625006000</v>
      </c>
      <c r="B185" s="37" t="s">
        <v>2166</v>
      </c>
      <c r="C185" s="37" t="s">
        <v>2167</v>
      </c>
      <c r="D185" s="38">
        <v>99.163058823529411</v>
      </c>
      <c r="E185" s="34">
        <f t="shared" si="2"/>
        <v>118.99567058823528</v>
      </c>
      <c r="F185" s="37"/>
      <c r="G185" s="37"/>
      <c r="H185" s="39">
        <v>4007430100566</v>
      </c>
      <c r="I185" s="37" t="s">
        <v>155</v>
      </c>
      <c r="J185" s="40">
        <v>60</v>
      </c>
    </row>
    <row r="186" spans="1:10" x14ac:dyDescent="0.2">
      <c r="A186" s="37">
        <v>625007000</v>
      </c>
      <c r="B186" s="37" t="s">
        <v>2168</v>
      </c>
      <c r="C186" s="37" t="s">
        <v>2169</v>
      </c>
      <c r="D186" s="38">
        <v>108.34482352941177</v>
      </c>
      <c r="E186" s="34">
        <f t="shared" si="2"/>
        <v>130.01378823529413</v>
      </c>
      <c r="F186" s="37"/>
      <c r="G186" s="37"/>
      <c r="H186" s="39">
        <v>4007430100573</v>
      </c>
      <c r="I186" s="37" t="s">
        <v>155</v>
      </c>
      <c r="J186" s="40">
        <v>60</v>
      </c>
    </row>
    <row r="187" spans="1:10" x14ac:dyDescent="0.2">
      <c r="A187" s="37">
        <v>625009000</v>
      </c>
      <c r="B187" s="37" t="s">
        <v>2170</v>
      </c>
      <c r="C187" s="37" t="s">
        <v>2171</v>
      </c>
      <c r="D187" s="38">
        <v>122.9075294117647</v>
      </c>
      <c r="E187" s="34">
        <f t="shared" si="2"/>
        <v>147.48903529411763</v>
      </c>
      <c r="F187" s="37"/>
      <c r="G187" s="37"/>
      <c r="H187" s="39">
        <v>4007430100597</v>
      </c>
      <c r="I187" s="37" t="s">
        <v>155</v>
      </c>
      <c r="J187" s="40">
        <v>60</v>
      </c>
    </row>
    <row r="188" spans="1:10" x14ac:dyDescent="0.2">
      <c r="A188" s="37">
        <v>625011000</v>
      </c>
      <c r="B188" s="37" t="s">
        <v>2172</v>
      </c>
      <c r="C188" s="37" t="s">
        <v>2173</v>
      </c>
      <c r="D188" s="38">
        <v>148.44564705882354</v>
      </c>
      <c r="E188" s="34">
        <f t="shared" si="2"/>
        <v>178.13477647058824</v>
      </c>
      <c r="F188" s="37"/>
      <c r="G188" s="37"/>
      <c r="H188" s="39">
        <v>4007430100610</v>
      </c>
      <c r="I188" s="37" t="s">
        <v>155</v>
      </c>
      <c r="J188" s="40">
        <v>60</v>
      </c>
    </row>
    <row r="189" spans="1:10" x14ac:dyDescent="0.2">
      <c r="A189" s="37">
        <v>625013000</v>
      </c>
      <c r="B189" s="37" t="s">
        <v>2174</v>
      </c>
      <c r="C189" s="37" t="s">
        <v>2175</v>
      </c>
      <c r="D189" s="38">
        <v>178.78105882352941</v>
      </c>
      <c r="E189" s="34">
        <f t="shared" si="2"/>
        <v>214.53727058823529</v>
      </c>
      <c r="F189" s="37"/>
      <c r="G189" s="37"/>
      <c r="H189" s="39">
        <v>4007430100634</v>
      </c>
      <c r="I189" s="37" t="s">
        <v>155</v>
      </c>
      <c r="J189" s="40">
        <v>60</v>
      </c>
    </row>
    <row r="190" spans="1:10" x14ac:dyDescent="0.2">
      <c r="A190" s="37">
        <v>625015000</v>
      </c>
      <c r="B190" s="37" t="s">
        <v>2176</v>
      </c>
      <c r="C190" s="37" t="s">
        <v>2177</v>
      </c>
      <c r="D190" s="38">
        <v>193.14447058823529</v>
      </c>
      <c r="E190" s="34">
        <f t="shared" si="2"/>
        <v>231.77336470588233</v>
      </c>
      <c r="F190" s="37"/>
      <c r="G190" s="37"/>
      <c r="H190" s="39">
        <v>4007430100658</v>
      </c>
      <c r="I190" s="37" t="s">
        <v>155</v>
      </c>
      <c r="J190" s="40">
        <v>60</v>
      </c>
    </row>
    <row r="191" spans="1:10" x14ac:dyDescent="0.2">
      <c r="A191" s="37">
        <v>625016000</v>
      </c>
      <c r="B191" s="37" t="s">
        <v>2178</v>
      </c>
      <c r="C191" s="37" t="s">
        <v>2179</v>
      </c>
      <c r="D191" s="38">
        <v>193.14447058823529</v>
      </c>
      <c r="E191" s="34">
        <f t="shared" si="2"/>
        <v>231.77336470588233</v>
      </c>
      <c r="F191" s="37"/>
      <c r="G191" s="37"/>
      <c r="H191" s="39">
        <v>4007430100665</v>
      </c>
      <c r="I191" s="37" t="s">
        <v>155</v>
      </c>
      <c r="J191" s="40">
        <v>60</v>
      </c>
    </row>
    <row r="192" spans="1:10" x14ac:dyDescent="0.2">
      <c r="A192" s="37">
        <v>625017000</v>
      </c>
      <c r="B192" s="37" t="s">
        <v>2180</v>
      </c>
      <c r="C192" s="37" t="s">
        <v>2181</v>
      </c>
      <c r="D192" s="38">
        <v>199.52188235294119</v>
      </c>
      <c r="E192" s="34">
        <f t="shared" si="2"/>
        <v>239.42625882352942</v>
      </c>
      <c r="F192" s="37"/>
      <c r="G192" s="37"/>
      <c r="H192" s="39">
        <v>4007430100672</v>
      </c>
      <c r="I192" s="37" t="s">
        <v>155</v>
      </c>
      <c r="J192" s="40">
        <v>60</v>
      </c>
    </row>
    <row r="193" spans="1:10" x14ac:dyDescent="0.2">
      <c r="A193" s="37">
        <v>625019000</v>
      </c>
      <c r="B193" s="37" t="s">
        <v>2182</v>
      </c>
      <c r="C193" s="37" t="s">
        <v>2183</v>
      </c>
      <c r="D193" s="38">
        <v>234.4410588235294</v>
      </c>
      <c r="E193" s="34">
        <f t="shared" si="2"/>
        <v>281.32927058823526</v>
      </c>
      <c r="F193" s="37"/>
      <c r="G193" s="37"/>
      <c r="H193" s="39">
        <v>4007430100696</v>
      </c>
      <c r="I193" s="37" t="s">
        <v>155</v>
      </c>
      <c r="J193" s="40">
        <v>60</v>
      </c>
    </row>
    <row r="194" spans="1:10" x14ac:dyDescent="0.2">
      <c r="A194" s="37">
        <v>625020000</v>
      </c>
      <c r="B194" s="37" t="s">
        <v>2184</v>
      </c>
      <c r="C194" s="37" t="s">
        <v>2185</v>
      </c>
      <c r="D194" s="38">
        <v>127.292</v>
      </c>
      <c r="E194" s="34">
        <f t="shared" si="2"/>
        <v>152.75039999999998</v>
      </c>
      <c r="F194" s="37"/>
      <c r="G194" s="37"/>
      <c r="H194" s="39">
        <v>4007430102201</v>
      </c>
      <c r="I194" s="37" t="s">
        <v>155</v>
      </c>
      <c r="J194" s="40">
        <v>60</v>
      </c>
    </row>
    <row r="195" spans="1:10" x14ac:dyDescent="0.2">
      <c r="A195" s="37">
        <v>625021000</v>
      </c>
      <c r="B195" s="37" t="s">
        <v>2186</v>
      </c>
      <c r="C195" s="37" t="s">
        <v>2187</v>
      </c>
      <c r="D195" s="38">
        <v>127.292</v>
      </c>
      <c r="E195" s="34">
        <f t="shared" si="2"/>
        <v>152.75039999999998</v>
      </c>
      <c r="F195" s="37"/>
      <c r="G195" s="37"/>
      <c r="H195" s="39">
        <v>4007430102218</v>
      </c>
      <c r="I195" s="37" t="s">
        <v>155</v>
      </c>
      <c r="J195" s="40">
        <v>60</v>
      </c>
    </row>
    <row r="196" spans="1:10" x14ac:dyDescent="0.2">
      <c r="A196" s="37">
        <v>625022000</v>
      </c>
      <c r="B196" s="37" t="s">
        <v>2188</v>
      </c>
      <c r="C196" s="37" t="s">
        <v>2189</v>
      </c>
      <c r="D196" s="38">
        <v>127.292</v>
      </c>
      <c r="E196" s="34">
        <f t="shared" si="2"/>
        <v>152.75039999999998</v>
      </c>
      <c r="F196" s="37"/>
      <c r="G196" s="37"/>
      <c r="H196" s="39">
        <v>4007430102225</v>
      </c>
      <c r="I196" s="37" t="s">
        <v>155</v>
      </c>
      <c r="J196" s="40">
        <v>60</v>
      </c>
    </row>
    <row r="197" spans="1:10" x14ac:dyDescent="0.2">
      <c r="A197" s="37">
        <v>625023000</v>
      </c>
      <c r="B197" s="37" t="s">
        <v>2190</v>
      </c>
      <c r="C197" s="37" t="s">
        <v>2191</v>
      </c>
      <c r="D197" s="38">
        <v>127.292</v>
      </c>
      <c r="E197" s="34">
        <f t="shared" si="2"/>
        <v>152.75039999999998</v>
      </c>
      <c r="F197" s="37"/>
      <c r="G197" s="37"/>
      <c r="H197" s="39">
        <v>4007430102232</v>
      </c>
      <c r="I197" s="37" t="s">
        <v>155</v>
      </c>
      <c r="J197" s="40">
        <v>60</v>
      </c>
    </row>
    <row r="198" spans="1:10" x14ac:dyDescent="0.2">
      <c r="A198" s="37">
        <v>625024000</v>
      </c>
      <c r="B198" s="37" t="s">
        <v>2192</v>
      </c>
      <c r="C198" s="37" t="s">
        <v>2193</v>
      </c>
      <c r="D198" s="38">
        <v>127.292</v>
      </c>
      <c r="E198" s="34">
        <f t="shared" si="2"/>
        <v>152.75039999999998</v>
      </c>
      <c r="F198" s="37"/>
      <c r="G198" s="37"/>
      <c r="H198" s="39">
        <v>4007430102416</v>
      </c>
      <c r="I198" s="37" t="s">
        <v>155</v>
      </c>
      <c r="J198" s="40">
        <v>60</v>
      </c>
    </row>
    <row r="199" spans="1:10" x14ac:dyDescent="0.2">
      <c r="A199" s="37">
        <v>625025000</v>
      </c>
      <c r="B199" s="37" t="s">
        <v>2194</v>
      </c>
      <c r="C199" s="37" t="s">
        <v>2195</v>
      </c>
      <c r="D199" s="38">
        <v>178.18317647058822</v>
      </c>
      <c r="E199" s="34">
        <f t="shared" si="2"/>
        <v>213.81981176470586</v>
      </c>
      <c r="F199" s="37"/>
      <c r="G199" s="37"/>
      <c r="H199" s="39">
        <v>4007430102249</v>
      </c>
      <c r="I199" s="37" t="s">
        <v>155</v>
      </c>
      <c r="J199" s="40">
        <v>60</v>
      </c>
    </row>
    <row r="200" spans="1:10" x14ac:dyDescent="0.2">
      <c r="A200" s="37">
        <v>625031000</v>
      </c>
      <c r="B200" s="37" t="s">
        <v>2196</v>
      </c>
      <c r="C200" s="37" t="s">
        <v>2197</v>
      </c>
      <c r="D200" s="38">
        <v>20.356470588235293</v>
      </c>
      <c r="E200" s="34">
        <f t="shared" ref="E200:E263" si="3">D200*1.2</f>
        <v>24.42776470588235</v>
      </c>
      <c r="F200" s="37"/>
      <c r="G200" s="37"/>
      <c r="H200" s="39">
        <v>4007430100702</v>
      </c>
      <c r="I200" s="37" t="s">
        <v>155</v>
      </c>
      <c r="J200" s="40">
        <v>60</v>
      </c>
    </row>
    <row r="201" spans="1:10" x14ac:dyDescent="0.2">
      <c r="A201" s="37">
        <v>625032000</v>
      </c>
      <c r="B201" s="37" t="s">
        <v>2198</v>
      </c>
      <c r="C201" s="37" t="s">
        <v>2199</v>
      </c>
      <c r="D201" s="38">
        <v>20.555764705882353</v>
      </c>
      <c r="E201" s="34">
        <f t="shared" si="3"/>
        <v>24.666917647058824</v>
      </c>
      <c r="F201" s="37"/>
      <c r="G201" s="37"/>
      <c r="H201" s="39">
        <v>4007430100719</v>
      </c>
      <c r="I201" s="37" t="s">
        <v>155</v>
      </c>
      <c r="J201" s="40">
        <v>60</v>
      </c>
    </row>
    <row r="202" spans="1:10" x14ac:dyDescent="0.2">
      <c r="A202" s="37">
        <v>625033000</v>
      </c>
      <c r="B202" s="37" t="s">
        <v>2200</v>
      </c>
      <c r="C202" s="37" t="s">
        <v>2201</v>
      </c>
      <c r="D202" s="38">
        <v>22.548705882352941</v>
      </c>
      <c r="E202" s="34">
        <f t="shared" si="3"/>
        <v>27.058447058823528</v>
      </c>
      <c r="F202" s="37"/>
      <c r="G202" s="37"/>
      <c r="H202" s="39">
        <v>4007430100726</v>
      </c>
      <c r="I202" s="37" t="s">
        <v>155</v>
      </c>
      <c r="J202" s="40">
        <v>60</v>
      </c>
    </row>
    <row r="203" spans="1:10" x14ac:dyDescent="0.2">
      <c r="A203" s="37">
        <v>625035000</v>
      </c>
      <c r="B203" s="37" t="s">
        <v>2202</v>
      </c>
      <c r="C203" s="37" t="s">
        <v>2203</v>
      </c>
      <c r="D203" s="38">
        <v>24.740941176470585</v>
      </c>
      <c r="E203" s="34">
        <f t="shared" si="3"/>
        <v>29.6891294117647</v>
      </c>
      <c r="F203" s="37"/>
      <c r="G203" s="37"/>
      <c r="H203" s="39">
        <v>4007430100740</v>
      </c>
      <c r="I203" s="37" t="s">
        <v>155</v>
      </c>
      <c r="J203" s="40">
        <v>60</v>
      </c>
    </row>
    <row r="204" spans="1:10" x14ac:dyDescent="0.2">
      <c r="A204" s="37">
        <v>625038000</v>
      </c>
      <c r="B204" s="37" t="s">
        <v>2204</v>
      </c>
      <c r="C204" s="37" t="s">
        <v>2205</v>
      </c>
      <c r="D204" s="38">
        <v>30.121882352941174</v>
      </c>
      <c r="E204" s="34">
        <f t="shared" si="3"/>
        <v>36.146258823529408</v>
      </c>
      <c r="F204" s="37"/>
      <c r="G204" s="37"/>
      <c r="H204" s="39">
        <v>4007430100771</v>
      </c>
      <c r="I204" s="37" t="s">
        <v>155</v>
      </c>
      <c r="J204" s="40">
        <v>60</v>
      </c>
    </row>
    <row r="205" spans="1:10" x14ac:dyDescent="0.2">
      <c r="A205" s="37">
        <v>625040000</v>
      </c>
      <c r="B205" s="37" t="s">
        <v>2206</v>
      </c>
      <c r="C205" s="37" t="s">
        <v>2207</v>
      </c>
      <c r="D205" s="33">
        <v>26.462700000000002</v>
      </c>
      <c r="E205" s="34">
        <f t="shared" si="3"/>
        <v>31.755240000000001</v>
      </c>
      <c r="F205" s="37"/>
      <c r="G205" s="37"/>
      <c r="H205" s="39">
        <v>4007430100795</v>
      </c>
      <c r="I205" s="37" t="s">
        <v>155</v>
      </c>
      <c r="J205" s="40">
        <v>60</v>
      </c>
    </row>
    <row r="206" spans="1:10" x14ac:dyDescent="0.2">
      <c r="A206" s="37">
        <v>625042000</v>
      </c>
      <c r="B206" s="37" t="s">
        <v>2208</v>
      </c>
      <c r="C206" s="37" t="s">
        <v>2209</v>
      </c>
      <c r="D206" s="33">
        <v>29.6813</v>
      </c>
      <c r="E206" s="34">
        <f t="shared" si="3"/>
        <v>35.617559999999997</v>
      </c>
      <c r="F206" s="37"/>
      <c r="G206" s="37"/>
      <c r="H206" s="39">
        <v>4007430100818</v>
      </c>
      <c r="I206" s="37" t="s">
        <v>155</v>
      </c>
      <c r="J206" s="40">
        <v>60</v>
      </c>
    </row>
    <row r="207" spans="1:10" x14ac:dyDescent="0.2">
      <c r="A207" s="37">
        <v>625043000</v>
      </c>
      <c r="B207" s="37" t="s">
        <v>2210</v>
      </c>
      <c r="C207" s="37" t="s">
        <v>2211</v>
      </c>
      <c r="D207" s="38">
        <v>37.510000000000005</v>
      </c>
      <c r="E207" s="34">
        <f t="shared" si="3"/>
        <v>45.012000000000008</v>
      </c>
      <c r="F207" s="37"/>
      <c r="G207" s="37"/>
      <c r="H207" s="39">
        <v>4007430100825</v>
      </c>
      <c r="I207" s="37" t="s">
        <v>155</v>
      </c>
      <c r="J207" s="40">
        <v>60</v>
      </c>
    </row>
    <row r="208" spans="1:10" x14ac:dyDescent="0.2">
      <c r="A208" s="37">
        <v>625044000</v>
      </c>
      <c r="B208" s="37" t="s">
        <v>2212</v>
      </c>
      <c r="C208" s="37" t="s">
        <v>2213</v>
      </c>
      <c r="D208" s="33">
        <v>34.085700000000003</v>
      </c>
      <c r="E208" s="34">
        <f t="shared" si="3"/>
        <v>40.902840000000005</v>
      </c>
      <c r="F208" s="37"/>
      <c r="G208" s="37"/>
      <c r="H208" s="39">
        <v>4007430100832</v>
      </c>
      <c r="I208" s="37" t="s">
        <v>155</v>
      </c>
      <c r="J208" s="40">
        <v>60</v>
      </c>
    </row>
    <row r="209" spans="1:10" x14ac:dyDescent="0.2">
      <c r="A209" s="37">
        <v>625045000</v>
      </c>
      <c r="B209" s="37" t="s">
        <v>2214</v>
      </c>
      <c r="C209" s="37" t="s">
        <v>2215</v>
      </c>
      <c r="D209" s="33">
        <v>32.899900000000002</v>
      </c>
      <c r="E209" s="34">
        <f t="shared" si="3"/>
        <v>39.479880000000001</v>
      </c>
      <c r="F209" s="37"/>
      <c r="G209" s="37"/>
      <c r="H209" s="39">
        <v>4007430100849</v>
      </c>
      <c r="I209" s="37" t="s">
        <v>155</v>
      </c>
      <c r="J209" s="40">
        <v>60</v>
      </c>
    </row>
    <row r="210" spans="1:10" x14ac:dyDescent="0.2">
      <c r="A210" s="37">
        <v>625047000</v>
      </c>
      <c r="B210" s="37" t="s">
        <v>2216</v>
      </c>
      <c r="C210" s="37" t="s">
        <v>2217</v>
      </c>
      <c r="D210" s="38">
        <v>43.503058823529408</v>
      </c>
      <c r="E210" s="34">
        <f t="shared" si="3"/>
        <v>52.20367058823529</v>
      </c>
      <c r="F210" s="37"/>
      <c r="G210" s="37"/>
      <c r="H210" s="39">
        <v>4007430100863</v>
      </c>
      <c r="I210" s="37" t="s">
        <v>155</v>
      </c>
      <c r="J210" s="40">
        <v>60</v>
      </c>
    </row>
    <row r="211" spans="1:10" x14ac:dyDescent="0.2">
      <c r="A211" s="37">
        <v>625050000</v>
      </c>
      <c r="B211" s="37" t="s">
        <v>2218</v>
      </c>
      <c r="C211" s="37" t="s">
        <v>2219</v>
      </c>
      <c r="D211" s="38">
        <v>44.698823529411762</v>
      </c>
      <c r="E211" s="34">
        <f t="shared" si="3"/>
        <v>53.638588235294115</v>
      </c>
      <c r="F211" s="37"/>
      <c r="G211" s="37"/>
      <c r="H211" s="39">
        <v>4007430100894</v>
      </c>
      <c r="I211" s="37" t="s">
        <v>155</v>
      </c>
      <c r="J211" s="40">
        <v>60</v>
      </c>
    </row>
    <row r="212" spans="1:10" x14ac:dyDescent="0.2">
      <c r="A212" s="37">
        <v>625051000</v>
      </c>
      <c r="B212" s="37" t="s">
        <v>2220</v>
      </c>
      <c r="C212" s="37" t="s">
        <v>2221</v>
      </c>
      <c r="D212" s="33">
        <v>44.769999999999996</v>
      </c>
      <c r="E212" s="34">
        <f t="shared" si="3"/>
        <v>53.723999999999997</v>
      </c>
      <c r="F212" s="37"/>
      <c r="G212" s="37"/>
      <c r="H212" s="39">
        <v>4007430100900</v>
      </c>
      <c r="I212" s="37" t="s">
        <v>155</v>
      </c>
      <c r="J212" s="40">
        <v>60</v>
      </c>
    </row>
    <row r="213" spans="1:10" x14ac:dyDescent="0.2">
      <c r="A213" s="37">
        <v>625052000</v>
      </c>
      <c r="B213" s="37" t="s">
        <v>2222</v>
      </c>
      <c r="C213" s="37" t="s">
        <v>2223</v>
      </c>
      <c r="D213" s="38">
        <v>58.663647058823528</v>
      </c>
      <c r="E213" s="34">
        <f t="shared" si="3"/>
        <v>70.396376470588237</v>
      </c>
      <c r="F213" s="37"/>
      <c r="G213" s="37"/>
      <c r="H213" s="39">
        <v>4007430100917</v>
      </c>
      <c r="I213" s="37" t="s">
        <v>155</v>
      </c>
      <c r="J213" s="40">
        <v>60</v>
      </c>
    </row>
    <row r="214" spans="1:10" x14ac:dyDescent="0.2">
      <c r="A214" s="37">
        <v>625053000</v>
      </c>
      <c r="B214" s="37" t="s">
        <v>2224</v>
      </c>
      <c r="C214" s="37" t="s">
        <v>2225</v>
      </c>
      <c r="D214" s="38">
        <v>60.457294117647052</v>
      </c>
      <c r="E214" s="34">
        <f t="shared" si="3"/>
        <v>72.54875294117646</v>
      </c>
      <c r="F214" s="37"/>
      <c r="G214" s="37"/>
      <c r="H214" s="39">
        <v>4007430100924</v>
      </c>
      <c r="I214" s="37" t="s">
        <v>155</v>
      </c>
      <c r="J214" s="40">
        <v>60</v>
      </c>
    </row>
    <row r="215" spans="1:10" x14ac:dyDescent="0.2">
      <c r="A215" s="37">
        <v>625055000</v>
      </c>
      <c r="B215" s="37" t="s">
        <v>2226</v>
      </c>
      <c r="C215" s="37" t="s">
        <v>2227</v>
      </c>
      <c r="D215" s="38">
        <v>72.229882352941175</v>
      </c>
      <c r="E215" s="34">
        <f t="shared" si="3"/>
        <v>86.67585882352941</v>
      </c>
      <c r="F215" s="37"/>
      <c r="G215" s="37"/>
      <c r="H215" s="39">
        <v>4007430100948</v>
      </c>
      <c r="I215" s="37" t="s">
        <v>155</v>
      </c>
      <c r="J215" s="40">
        <v>60</v>
      </c>
    </row>
    <row r="216" spans="1:10" x14ac:dyDescent="0.2">
      <c r="A216" s="37">
        <v>625056000</v>
      </c>
      <c r="B216" s="37" t="s">
        <v>2228</v>
      </c>
      <c r="C216" s="37" t="s">
        <v>2229</v>
      </c>
      <c r="D216" s="33">
        <v>70.046899999999994</v>
      </c>
      <c r="E216" s="34">
        <f t="shared" si="3"/>
        <v>84.056279999999987</v>
      </c>
      <c r="F216" s="37"/>
      <c r="G216" s="37"/>
      <c r="H216" s="39">
        <v>4007430100955</v>
      </c>
      <c r="I216" s="37" t="s">
        <v>155</v>
      </c>
      <c r="J216" s="40">
        <v>60</v>
      </c>
    </row>
    <row r="217" spans="1:10" x14ac:dyDescent="0.2">
      <c r="A217" s="37">
        <v>625057000</v>
      </c>
      <c r="B217" s="37" t="s">
        <v>2230</v>
      </c>
      <c r="C217" s="37" t="s">
        <v>2231</v>
      </c>
      <c r="D217" s="38">
        <v>94.579294117647052</v>
      </c>
      <c r="E217" s="34">
        <f t="shared" si="3"/>
        <v>113.49515294117646</v>
      </c>
      <c r="F217" s="37"/>
      <c r="G217" s="37"/>
      <c r="H217" s="39">
        <v>4007430100962</v>
      </c>
      <c r="I217" s="37" t="s">
        <v>155</v>
      </c>
      <c r="J217" s="40">
        <v>60</v>
      </c>
    </row>
    <row r="218" spans="1:10" x14ac:dyDescent="0.2">
      <c r="A218" s="37">
        <v>625059000</v>
      </c>
      <c r="B218" s="37" t="s">
        <v>2232</v>
      </c>
      <c r="C218" s="37" t="s">
        <v>2233</v>
      </c>
      <c r="D218" s="38">
        <v>115.12082352941178</v>
      </c>
      <c r="E218" s="34">
        <f t="shared" si="3"/>
        <v>138.14498823529414</v>
      </c>
      <c r="F218" s="37"/>
      <c r="G218" s="37"/>
      <c r="H218" s="39">
        <v>4007430100986</v>
      </c>
      <c r="I218" s="37" t="s">
        <v>155</v>
      </c>
      <c r="J218" s="40">
        <v>60</v>
      </c>
    </row>
    <row r="219" spans="1:10" x14ac:dyDescent="0.2">
      <c r="A219" s="37">
        <v>625060000</v>
      </c>
      <c r="B219" s="37" t="s">
        <v>2234</v>
      </c>
      <c r="C219" s="37" t="s">
        <v>2235</v>
      </c>
      <c r="D219" s="33">
        <v>110.0737</v>
      </c>
      <c r="E219" s="34">
        <f t="shared" si="3"/>
        <v>132.08843999999999</v>
      </c>
      <c r="F219" s="37"/>
      <c r="G219" s="37"/>
      <c r="H219" s="39">
        <v>4007430100993</v>
      </c>
      <c r="I219" s="37" t="s">
        <v>155</v>
      </c>
      <c r="J219" s="40">
        <v>60</v>
      </c>
    </row>
    <row r="220" spans="1:10" x14ac:dyDescent="0.2">
      <c r="A220" s="37">
        <v>625061000</v>
      </c>
      <c r="B220" s="37" t="s">
        <v>2236</v>
      </c>
      <c r="C220" s="37" t="s">
        <v>2237</v>
      </c>
      <c r="D220" s="38">
        <v>129.49847058823531</v>
      </c>
      <c r="E220" s="34">
        <f t="shared" si="3"/>
        <v>155.39816470588235</v>
      </c>
      <c r="F220" s="37"/>
      <c r="G220" s="37"/>
      <c r="H220" s="39">
        <v>4007430101006</v>
      </c>
      <c r="I220" s="37" t="s">
        <v>155</v>
      </c>
      <c r="J220" s="40">
        <v>60</v>
      </c>
    </row>
    <row r="221" spans="1:10" x14ac:dyDescent="0.2">
      <c r="A221" s="37">
        <v>625062000</v>
      </c>
      <c r="B221" s="37" t="s">
        <v>2238</v>
      </c>
      <c r="C221" s="37" t="s">
        <v>2239</v>
      </c>
      <c r="D221" s="38">
        <v>145.05764705882353</v>
      </c>
      <c r="E221" s="34">
        <f t="shared" si="3"/>
        <v>174.06917647058825</v>
      </c>
      <c r="F221" s="37"/>
      <c r="G221" s="37"/>
      <c r="H221" s="39">
        <v>4007430101013</v>
      </c>
      <c r="I221" s="37" t="s">
        <v>155</v>
      </c>
      <c r="J221" s="40">
        <v>60</v>
      </c>
    </row>
    <row r="222" spans="1:10" x14ac:dyDescent="0.2">
      <c r="A222" s="37">
        <v>625063000</v>
      </c>
      <c r="B222" s="37" t="s">
        <v>2240</v>
      </c>
      <c r="C222" s="37" t="s">
        <v>2241</v>
      </c>
      <c r="D222" s="33">
        <v>130.76469999999998</v>
      </c>
      <c r="E222" s="34">
        <f t="shared" si="3"/>
        <v>156.91763999999998</v>
      </c>
      <c r="F222" s="37"/>
      <c r="G222" s="37"/>
      <c r="H222" s="39">
        <v>4007430101020</v>
      </c>
      <c r="I222" s="37" t="s">
        <v>155</v>
      </c>
      <c r="J222" s="40">
        <v>60</v>
      </c>
    </row>
    <row r="223" spans="1:10" x14ac:dyDescent="0.2">
      <c r="A223" s="37">
        <v>625064000</v>
      </c>
      <c r="B223" s="37" t="s">
        <v>2242</v>
      </c>
      <c r="C223" s="37" t="s">
        <v>2243</v>
      </c>
      <c r="D223" s="38">
        <v>180.37541176470586</v>
      </c>
      <c r="E223" s="34">
        <f t="shared" si="3"/>
        <v>216.45049411764703</v>
      </c>
      <c r="F223" s="37"/>
      <c r="G223" s="37"/>
      <c r="H223" s="39">
        <v>4007430101037</v>
      </c>
      <c r="I223" s="37" t="s">
        <v>155</v>
      </c>
      <c r="J223" s="40">
        <v>60</v>
      </c>
    </row>
    <row r="224" spans="1:10" x14ac:dyDescent="0.2">
      <c r="A224" s="37">
        <v>625066000</v>
      </c>
      <c r="B224" s="37" t="s">
        <v>2244</v>
      </c>
      <c r="C224" s="37" t="s">
        <v>2245</v>
      </c>
      <c r="D224" s="38">
        <v>204.51847058823526</v>
      </c>
      <c r="E224" s="34">
        <f t="shared" si="3"/>
        <v>245.4221647058823</v>
      </c>
      <c r="F224" s="37"/>
      <c r="G224" s="37"/>
      <c r="H224" s="39">
        <v>4007430101051</v>
      </c>
      <c r="I224" s="37" t="s">
        <v>155</v>
      </c>
      <c r="J224" s="40">
        <v>60</v>
      </c>
    </row>
    <row r="225" spans="1:10" x14ac:dyDescent="0.2">
      <c r="A225" s="37">
        <v>625076000</v>
      </c>
      <c r="B225" s="37" t="s">
        <v>2246</v>
      </c>
      <c r="C225" s="37" t="s">
        <v>2247</v>
      </c>
      <c r="D225" s="33">
        <v>97.852699999999999</v>
      </c>
      <c r="E225" s="34">
        <f t="shared" si="3"/>
        <v>117.42323999999999</v>
      </c>
      <c r="F225" s="37"/>
      <c r="G225" s="37"/>
      <c r="H225" s="39">
        <v>4007430101327</v>
      </c>
      <c r="I225" s="37" t="s">
        <v>155</v>
      </c>
      <c r="J225" s="40">
        <v>60</v>
      </c>
    </row>
    <row r="226" spans="1:10" x14ac:dyDescent="0.2">
      <c r="A226" s="37">
        <v>625077000</v>
      </c>
      <c r="B226" s="37" t="s">
        <v>2248</v>
      </c>
      <c r="C226" s="37" t="s">
        <v>2247</v>
      </c>
      <c r="D226" s="33">
        <v>105.149</v>
      </c>
      <c r="E226" s="34">
        <f t="shared" si="3"/>
        <v>126.1788</v>
      </c>
      <c r="F226" s="37"/>
      <c r="G226" s="37"/>
      <c r="H226" s="39">
        <v>4007430101334</v>
      </c>
      <c r="I226" s="37" t="s">
        <v>155</v>
      </c>
      <c r="J226" s="40">
        <v>60</v>
      </c>
    </row>
    <row r="227" spans="1:10" x14ac:dyDescent="0.2">
      <c r="A227" s="37">
        <v>625081000</v>
      </c>
      <c r="B227" s="37" t="s">
        <v>2249</v>
      </c>
      <c r="C227" s="37" t="s">
        <v>2250</v>
      </c>
      <c r="D227" s="33">
        <v>105.149</v>
      </c>
      <c r="E227" s="34">
        <f t="shared" si="3"/>
        <v>126.1788</v>
      </c>
      <c r="F227" s="37"/>
      <c r="G227" s="37"/>
      <c r="H227" s="39">
        <v>4007430101372</v>
      </c>
      <c r="I227" s="37" t="s">
        <v>155</v>
      </c>
      <c r="J227" s="40">
        <v>60</v>
      </c>
    </row>
    <row r="228" spans="1:10" x14ac:dyDescent="0.2">
      <c r="A228" s="37">
        <v>625082000</v>
      </c>
      <c r="B228" s="37" t="s">
        <v>2251</v>
      </c>
      <c r="C228" s="37" t="s">
        <v>2250</v>
      </c>
      <c r="D228" s="33">
        <v>120.92739999999999</v>
      </c>
      <c r="E228" s="34">
        <f t="shared" si="3"/>
        <v>145.11287999999999</v>
      </c>
      <c r="F228" s="37"/>
      <c r="G228" s="37"/>
      <c r="H228" s="39">
        <v>4007430101389</v>
      </c>
      <c r="I228" s="37" t="s">
        <v>155</v>
      </c>
      <c r="J228" s="40">
        <v>60</v>
      </c>
    </row>
    <row r="229" spans="1:10" x14ac:dyDescent="0.2">
      <c r="A229" s="37">
        <v>625085000</v>
      </c>
      <c r="B229" s="37" t="s">
        <v>2252</v>
      </c>
      <c r="C229" s="37" t="s">
        <v>2250</v>
      </c>
      <c r="D229" s="33">
        <v>120.92739999999999</v>
      </c>
      <c r="E229" s="34">
        <f t="shared" si="3"/>
        <v>145.11287999999999</v>
      </c>
      <c r="F229" s="37"/>
      <c r="G229" s="37"/>
      <c r="H229" s="39">
        <v>4007430101419</v>
      </c>
      <c r="I229" s="37" t="s">
        <v>155</v>
      </c>
      <c r="J229" s="40">
        <v>60</v>
      </c>
    </row>
    <row r="230" spans="1:10" x14ac:dyDescent="0.2">
      <c r="A230" s="37">
        <v>625086000</v>
      </c>
      <c r="B230" s="37" t="s">
        <v>2253</v>
      </c>
      <c r="C230" s="37" t="s">
        <v>2250</v>
      </c>
      <c r="D230" s="33">
        <v>120.92739999999999</v>
      </c>
      <c r="E230" s="34">
        <f t="shared" si="3"/>
        <v>145.11287999999999</v>
      </c>
      <c r="F230" s="37"/>
      <c r="G230" s="37"/>
      <c r="H230" s="39">
        <v>4007430101426</v>
      </c>
      <c r="I230" s="37" t="s">
        <v>155</v>
      </c>
      <c r="J230" s="40">
        <v>60</v>
      </c>
    </row>
    <row r="231" spans="1:10" x14ac:dyDescent="0.2">
      <c r="A231" s="37">
        <v>625089000</v>
      </c>
      <c r="B231" s="37" t="s">
        <v>2254</v>
      </c>
      <c r="C231" s="37" t="s">
        <v>2250</v>
      </c>
      <c r="D231" s="33">
        <v>132.1199</v>
      </c>
      <c r="E231" s="34">
        <f t="shared" si="3"/>
        <v>158.54388</v>
      </c>
      <c r="F231" s="37"/>
      <c r="G231" s="37"/>
      <c r="H231" s="39">
        <v>4007430101457</v>
      </c>
      <c r="I231" s="37" t="s">
        <v>155</v>
      </c>
      <c r="J231" s="40">
        <v>60</v>
      </c>
    </row>
    <row r="232" spans="1:10" x14ac:dyDescent="0.2">
      <c r="A232" s="37">
        <v>625092000</v>
      </c>
      <c r="B232" s="37" t="s">
        <v>2255</v>
      </c>
      <c r="C232" s="37" t="s">
        <v>2256</v>
      </c>
      <c r="D232" s="38">
        <v>155.43517647058823</v>
      </c>
      <c r="E232" s="34">
        <f t="shared" si="3"/>
        <v>186.52221176470587</v>
      </c>
      <c r="F232" s="37"/>
      <c r="G232" s="37"/>
      <c r="H232" s="39">
        <v>4007430101501</v>
      </c>
      <c r="I232" s="37" t="s">
        <v>155</v>
      </c>
      <c r="J232" s="40">
        <v>60</v>
      </c>
    </row>
    <row r="233" spans="1:10" x14ac:dyDescent="0.2">
      <c r="A233" s="37">
        <v>625093000</v>
      </c>
      <c r="B233" s="37" t="s">
        <v>2257</v>
      </c>
      <c r="C233" s="37" t="s">
        <v>2256</v>
      </c>
      <c r="D233" s="33">
        <v>149.58019999999999</v>
      </c>
      <c r="E233" s="34">
        <f t="shared" si="3"/>
        <v>179.49623999999997</v>
      </c>
      <c r="F233" s="37"/>
      <c r="G233" s="37"/>
      <c r="H233" s="39">
        <v>4007430101518</v>
      </c>
      <c r="I233" s="37" t="s">
        <v>155</v>
      </c>
      <c r="J233" s="40">
        <v>60</v>
      </c>
    </row>
    <row r="234" spans="1:10" x14ac:dyDescent="0.2">
      <c r="A234" s="37">
        <v>625094000</v>
      </c>
      <c r="B234" s="37" t="s">
        <v>2258</v>
      </c>
      <c r="C234" s="37" t="s">
        <v>2256</v>
      </c>
      <c r="D234" s="33">
        <v>149.58019999999999</v>
      </c>
      <c r="E234" s="34">
        <f t="shared" si="3"/>
        <v>179.49623999999997</v>
      </c>
      <c r="F234" s="37"/>
      <c r="G234" s="37"/>
      <c r="H234" s="39">
        <v>4007430101525</v>
      </c>
      <c r="I234" s="37" t="s">
        <v>155</v>
      </c>
      <c r="J234" s="40">
        <v>60</v>
      </c>
    </row>
    <row r="235" spans="1:10" x14ac:dyDescent="0.2">
      <c r="A235" s="37">
        <v>625101000</v>
      </c>
      <c r="B235" s="37" t="s">
        <v>2259</v>
      </c>
      <c r="C235" s="37" t="s">
        <v>2256</v>
      </c>
      <c r="D235" s="33">
        <v>158.73990000000001</v>
      </c>
      <c r="E235" s="34">
        <f t="shared" si="3"/>
        <v>190.48787999999999</v>
      </c>
      <c r="F235" s="37"/>
      <c r="G235" s="37"/>
      <c r="H235" s="39">
        <v>4007430101594</v>
      </c>
      <c r="I235" s="37" t="s">
        <v>155</v>
      </c>
      <c r="J235" s="40">
        <v>60</v>
      </c>
    </row>
    <row r="236" spans="1:10" x14ac:dyDescent="0.2">
      <c r="A236" s="37">
        <v>625104000</v>
      </c>
      <c r="B236" s="37" t="s">
        <v>2260</v>
      </c>
      <c r="C236" s="37" t="s">
        <v>2261</v>
      </c>
      <c r="D236" s="33">
        <v>193.16439999999997</v>
      </c>
      <c r="E236" s="34">
        <f t="shared" si="3"/>
        <v>231.79727999999994</v>
      </c>
      <c r="F236" s="37"/>
      <c r="G236" s="37"/>
      <c r="H236" s="39">
        <v>4007430101624</v>
      </c>
      <c r="I236" s="37" t="s">
        <v>155</v>
      </c>
      <c r="J236" s="40">
        <v>60</v>
      </c>
    </row>
    <row r="237" spans="1:10" x14ac:dyDescent="0.2">
      <c r="A237" s="37">
        <v>625107000</v>
      </c>
      <c r="B237" s="37" t="s">
        <v>1049</v>
      </c>
      <c r="C237" s="37" t="s">
        <v>1050</v>
      </c>
      <c r="D237" s="33">
        <v>193.16439999999997</v>
      </c>
      <c r="E237" s="34">
        <f t="shared" si="3"/>
        <v>231.79727999999994</v>
      </c>
      <c r="F237" s="37"/>
      <c r="G237" s="37"/>
      <c r="H237" s="39">
        <v>4007430101655</v>
      </c>
      <c r="I237" s="37" t="s">
        <v>155</v>
      </c>
      <c r="J237" s="40">
        <v>60</v>
      </c>
    </row>
    <row r="238" spans="1:10" x14ac:dyDescent="0.2">
      <c r="A238" s="37">
        <v>625111000</v>
      </c>
      <c r="B238" s="37" t="s">
        <v>1051</v>
      </c>
      <c r="C238" s="37" t="s">
        <v>1052</v>
      </c>
      <c r="D238" s="33">
        <v>180.27790000000002</v>
      </c>
      <c r="E238" s="34">
        <f t="shared" si="3"/>
        <v>216.33348000000001</v>
      </c>
      <c r="F238" s="37"/>
      <c r="G238" s="37"/>
      <c r="H238" s="39">
        <v>4007430101693</v>
      </c>
      <c r="I238" s="37" t="s">
        <v>155</v>
      </c>
      <c r="J238" s="40">
        <v>60</v>
      </c>
    </row>
    <row r="239" spans="1:10" x14ac:dyDescent="0.2">
      <c r="A239" s="37">
        <v>625113000</v>
      </c>
      <c r="B239" s="37" t="s">
        <v>1053</v>
      </c>
      <c r="C239" s="37" t="s">
        <v>1054</v>
      </c>
      <c r="D239" s="33">
        <v>227.26219999999998</v>
      </c>
      <c r="E239" s="34">
        <f t="shared" si="3"/>
        <v>272.71463999999997</v>
      </c>
      <c r="F239" s="37"/>
      <c r="G239" s="37"/>
      <c r="H239" s="39">
        <v>4007430101716</v>
      </c>
      <c r="I239" s="37" t="s">
        <v>155</v>
      </c>
      <c r="J239" s="40">
        <v>60</v>
      </c>
    </row>
    <row r="240" spans="1:10" x14ac:dyDescent="0.2">
      <c r="A240" s="37">
        <v>625115000</v>
      </c>
      <c r="B240" s="37" t="s">
        <v>1055</v>
      </c>
      <c r="C240" s="37" t="s">
        <v>1056</v>
      </c>
      <c r="D240" s="33">
        <v>283.22469999999998</v>
      </c>
      <c r="E240" s="34">
        <f t="shared" si="3"/>
        <v>339.86963999999995</v>
      </c>
      <c r="F240" s="37"/>
      <c r="G240" s="37"/>
      <c r="H240" s="39">
        <v>4007430101730</v>
      </c>
      <c r="I240" s="37" t="s">
        <v>155</v>
      </c>
      <c r="J240" s="40">
        <v>60</v>
      </c>
    </row>
    <row r="241" spans="1:10" x14ac:dyDescent="0.2">
      <c r="A241" s="37">
        <v>625120000</v>
      </c>
      <c r="B241" s="37" t="s">
        <v>1057</v>
      </c>
      <c r="C241" s="37" t="s">
        <v>1058</v>
      </c>
      <c r="D241" s="33">
        <v>139.74289999999999</v>
      </c>
      <c r="E241" s="34">
        <f t="shared" si="3"/>
        <v>167.69147999999998</v>
      </c>
      <c r="F241" s="37"/>
      <c r="G241" s="37"/>
      <c r="H241" s="39">
        <v>4007430101259</v>
      </c>
      <c r="I241" s="37" t="s">
        <v>155</v>
      </c>
      <c r="J241" s="40">
        <v>60</v>
      </c>
    </row>
    <row r="242" spans="1:10" x14ac:dyDescent="0.2">
      <c r="A242" s="37">
        <v>625121000</v>
      </c>
      <c r="B242" s="37" t="s">
        <v>1059</v>
      </c>
      <c r="C242" s="37" t="s">
        <v>1060</v>
      </c>
      <c r="D242" s="33">
        <v>198.42789999999999</v>
      </c>
      <c r="E242" s="34">
        <f t="shared" si="3"/>
        <v>238.11347999999998</v>
      </c>
      <c r="F242" s="37"/>
      <c r="G242" s="37"/>
      <c r="H242" s="39">
        <v>4007430101747</v>
      </c>
      <c r="I242" s="37" t="s">
        <v>155</v>
      </c>
      <c r="J242" s="40">
        <v>60</v>
      </c>
    </row>
    <row r="243" spans="1:10" x14ac:dyDescent="0.2">
      <c r="A243" s="37">
        <v>625123000</v>
      </c>
      <c r="B243" s="37" t="s">
        <v>1061</v>
      </c>
      <c r="C243" s="37" t="s">
        <v>1062</v>
      </c>
      <c r="D243" s="38">
        <v>310.05894117647057</v>
      </c>
      <c r="E243" s="34">
        <f t="shared" si="3"/>
        <v>372.07072941176466</v>
      </c>
      <c r="F243" s="37"/>
      <c r="G243" s="37"/>
      <c r="H243" s="39">
        <v>4007430101778</v>
      </c>
      <c r="I243" s="37" t="s">
        <v>155</v>
      </c>
      <c r="J243" s="40">
        <v>60</v>
      </c>
    </row>
    <row r="244" spans="1:10" x14ac:dyDescent="0.2">
      <c r="A244" s="37">
        <v>625124000</v>
      </c>
      <c r="B244" s="37" t="s">
        <v>1063</v>
      </c>
      <c r="C244" s="37" t="s">
        <v>1064</v>
      </c>
      <c r="D244" s="33">
        <v>286.61270000000002</v>
      </c>
      <c r="E244" s="34">
        <f t="shared" si="3"/>
        <v>343.93524000000002</v>
      </c>
      <c r="F244" s="37"/>
      <c r="G244" s="37"/>
      <c r="H244" s="39">
        <v>4007430101785</v>
      </c>
      <c r="I244" s="37" t="s">
        <v>155</v>
      </c>
      <c r="J244" s="40">
        <v>60</v>
      </c>
    </row>
    <row r="245" spans="1:10" x14ac:dyDescent="0.2">
      <c r="A245" s="37">
        <v>625125000</v>
      </c>
      <c r="B245" s="37" t="s">
        <v>1065</v>
      </c>
      <c r="C245" s="37" t="s">
        <v>1066</v>
      </c>
      <c r="D245" s="33">
        <v>309.51800000000003</v>
      </c>
      <c r="E245" s="34">
        <f t="shared" si="3"/>
        <v>371.42160000000001</v>
      </c>
      <c r="F245" s="37"/>
      <c r="G245" s="37"/>
      <c r="H245" s="39">
        <v>4007430101792</v>
      </c>
      <c r="I245" s="37" t="s">
        <v>155</v>
      </c>
      <c r="J245" s="40">
        <v>60</v>
      </c>
    </row>
    <row r="246" spans="1:10" x14ac:dyDescent="0.2">
      <c r="A246" s="37">
        <v>625126000</v>
      </c>
      <c r="B246" s="37" t="s">
        <v>1067</v>
      </c>
      <c r="C246" s="37" t="s">
        <v>1068</v>
      </c>
      <c r="D246" s="38">
        <v>378.70152941176462</v>
      </c>
      <c r="E246" s="34">
        <f t="shared" si="3"/>
        <v>454.44183529411754</v>
      </c>
      <c r="F246" s="37"/>
      <c r="G246" s="37"/>
      <c r="H246" s="39">
        <v>4007430101808</v>
      </c>
      <c r="I246" s="37" t="s">
        <v>155</v>
      </c>
      <c r="J246" s="40">
        <v>60</v>
      </c>
    </row>
    <row r="247" spans="1:10" x14ac:dyDescent="0.2">
      <c r="A247" s="37">
        <v>625128000</v>
      </c>
      <c r="B247" s="37" t="s">
        <v>1069</v>
      </c>
      <c r="C247" s="37" t="s">
        <v>1070</v>
      </c>
      <c r="D247" s="38">
        <v>450.33352941176469</v>
      </c>
      <c r="E247" s="34">
        <f t="shared" si="3"/>
        <v>540.40023529411758</v>
      </c>
      <c r="F247" s="37"/>
      <c r="G247" s="37"/>
      <c r="H247" s="39">
        <v>4007430101822</v>
      </c>
      <c r="I247" s="37" t="s">
        <v>155</v>
      </c>
      <c r="J247" s="40">
        <v>60</v>
      </c>
    </row>
    <row r="248" spans="1:10" x14ac:dyDescent="0.2">
      <c r="A248" s="37">
        <v>625129000</v>
      </c>
      <c r="B248" s="37" t="s">
        <v>1071</v>
      </c>
      <c r="C248" s="37" t="s">
        <v>1072</v>
      </c>
      <c r="D248" s="38">
        <v>519.55976470588234</v>
      </c>
      <c r="E248" s="34">
        <f t="shared" si="3"/>
        <v>623.47171764705877</v>
      </c>
      <c r="F248" s="37"/>
      <c r="G248" s="37"/>
      <c r="H248" s="39">
        <v>4007430101839</v>
      </c>
      <c r="I248" s="37" t="s">
        <v>155</v>
      </c>
      <c r="J248" s="40">
        <v>60</v>
      </c>
    </row>
    <row r="249" spans="1:10" x14ac:dyDescent="0.2">
      <c r="A249" s="37">
        <v>625130000</v>
      </c>
      <c r="B249" s="37" t="s">
        <v>1073</v>
      </c>
      <c r="C249" s="37" t="s">
        <v>1074</v>
      </c>
      <c r="D249" s="38">
        <v>591.39105882352942</v>
      </c>
      <c r="E249" s="34">
        <f t="shared" si="3"/>
        <v>709.66927058823524</v>
      </c>
      <c r="F249" s="37"/>
      <c r="G249" s="37"/>
      <c r="H249" s="39">
        <v>4007430101846</v>
      </c>
      <c r="I249" s="37" t="s">
        <v>155</v>
      </c>
      <c r="J249" s="40">
        <v>60</v>
      </c>
    </row>
    <row r="250" spans="1:10" x14ac:dyDescent="0.2">
      <c r="A250" s="37">
        <v>625136000</v>
      </c>
      <c r="B250" s="37" t="s">
        <v>1075</v>
      </c>
      <c r="C250" s="37" t="s">
        <v>1076</v>
      </c>
      <c r="D250" s="33">
        <v>145.34520000000001</v>
      </c>
      <c r="E250" s="34">
        <f t="shared" si="3"/>
        <v>174.41424000000001</v>
      </c>
      <c r="F250" s="37"/>
      <c r="G250" s="37"/>
      <c r="H250" s="39">
        <v>4007430101099</v>
      </c>
      <c r="I250" s="37" t="s">
        <v>155</v>
      </c>
      <c r="J250" s="40">
        <v>60</v>
      </c>
    </row>
    <row r="251" spans="1:10" x14ac:dyDescent="0.2">
      <c r="A251" s="37">
        <v>625139000</v>
      </c>
      <c r="B251" s="37" t="s">
        <v>1077</v>
      </c>
      <c r="C251" s="37" t="s">
        <v>1076</v>
      </c>
      <c r="D251" s="33">
        <v>159.75630000000001</v>
      </c>
      <c r="E251" s="34">
        <f t="shared" si="3"/>
        <v>191.70756</v>
      </c>
      <c r="F251" s="37"/>
      <c r="G251" s="37"/>
      <c r="H251" s="39">
        <v>4007430101129</v>
      </c>
      <c r="I251" s="37" t="s">
        <v>155</v>
      </c>
      <c r="J251" s="40">
        <v>60</v>
      </c>
    </row>
    <row r="252" spans="1:10" x14ac:dyDescent="0.2">
      <c r="A252" s="37">
        <v>625142000</v>
      </c>
      <c r="B252" s="37" t="s">
        <v>1078</v>
      </c>
      <c r="C252" s="37" t="s">
        <v>1076</v>
      </c>
      <c r="D252" s="33">
        <v>181.29430000000002</v>
      </c>
      <c r="E252" s="34">
        <f t="shared" si="3"/>
        <v>217.55316000000002</v>
      </c>
      <c r="F252" s="37"/>
      <c r="G252" s="37"/>
      <c r="H252" s="39">
        <v>4007430101167</v>
      </c>
      <c r="I252" s="37" t="s">
        <v>155</v>
      </c>
      <c r="J252" s="40">
        <v>60</v>
      </c>
    </row>
    <row r="253" spans="1:10" x14ac:dyDescent="0.2">
      <c r="A253" s="37">
        <v>625143000</v>
      </c>
      <c r="B253" s="37" t="s">
        <v>1079</v>
      </c>
      <c r="C253" s="37" t="s">
        <v>1076</v>
      </c>
      <c r="D253" s="33">
        <v>193.85410000000002</v>
      </c>
      <c r="E253" s="34">
        <f t="shared" si="3"/>
        <v>232.62492</v>
      </c>
      <c r="F253" s="37"/>
      <c r="G253" s="37"/>
      <c r="H253" s="39">
        <v>4007430101174</v>
      </c>
      <c r="I253" s="37" t="s">
        <v>155</v>
      </c>
      <c r="J253" s="40">
        <v>60</v>
      </c>
    </row>
    <row r="254" spans="1:10" x14ac:dyDescent="0.2">
      <c r="A254" s="37">
        <v>625144000</v>
      </c>
      <c r="B254" s="37" t="s">
        <v>1080</v>
      </c>
      <c r="C254" s="37" t="s">
        <v>1076</v>
      </c>
      <c r="D254" s="33">
        <v>193.85410000000002</v>
      </c>
      <c r="E254" s="34">
        <f t="shared" si="3"/>
        <v>232.62492</v>
      </c>
      <c r="F254" s="37"/>
      <c r="G254" s="37"/>
      <c r="H254" s="39">
        <v>4007430101181</v>
      </c>
      <c r="I254" s="37" t="s">
        <v>155</v>
      </c>
      <c r="J254" s="40">
        <v>60</v>
      </c>
    </row>
    <row r="255" spans="1:10" x14ac:dyDescent="0.2">
      <c r="A255" s="37">
        <v>625146000</v>
      </c>
      <c r="B255" s="37" t="s">
        <v>194</v>
      </c>
      <c r="C255" s="37" t="s">
        <v>1076</v>
      </c>
      <c r="D255" s="33">
        <v>229.29499999999999</v>
      </c>
      <c r="E255" s="34">
        <f t="shared" si="3"/>
        <v>275.154</v>
      </c>
      <c r="F255" s="37"/>
      <c r="G255" s="37"/>
      <c r="H255" s="39">
        <v>4007430101211</v>
      </c>
      <c r="I255" s="37" t="s">
        <v>155</v>
      </c>
      <c r="J255" s="40">
        <v>60</v>
      </c>
    </row>
    <row r="256" spans="1:10" x14ac:dyDescent="0.2">
      <c r="A256" s="37">
        <v>625147000</v>
      </c>
      <c r="B256" s="37" t="s">
        <v>195</v>
      </c>
      <c r="C256" s="37" t="s">
        <v>1076</v>
      </c>
      <c r="D256" s="33">
        <v>229.29499999999999</v>
      </c>
      <c r="E256" s="34">
        <f t="shared" si="3"/>
        <v>275.154</v>
      </c>
      <c r="F256" s="37"/>
      <c r="G256" s="37"/>
      <c r="H256" s="39">
        <v>4007430101228</v>
      </c>
      <c r="I256" s="37" t="s">
        <v>155</v>
      </c>
      <c r="J256" s="40">
        <v>60</v>
      </c>
    </row>
    <row r="257" spans="1:10" x14ac:dyDescent="0.2">
      <c r="A257" s="37">
        <v>625148000</v>
      </c>
      <c r="B257" s="37" t="s">
        <v>196</v>
      </c>
      <c r="C257" s="37" t="s">
        <v>1076</v>
      </c>
      <c r="D257" s="33">
        <v>236.59129999999999</v>
      </c>
      <c r="E257" s="34">
        <f t="shared" si="3"/>
        <v>283.90956</v>
      </c>
      <c r="F257" s="37"/>
      <c r="G257" s="37"/>
      <c r="H257" s="39">
        <v>4007430101235</v>
      </c>
      <c r="I257" s="37" t="s">
        <v>155</v>
      </c>
      <c r="J257" s="40">
        <v>60</v>
      </c>
    </row>
    <row r="258" spans="1:10" x14ac:dyDescent="0.2">
      <c r="A258" s="37">
        <v>625150000</v>
      </c>
      <c r="B258" s="37" t="s">
        <v>197</v>
      </c>
      <c r="C258" s="37" t="s">
        <v>198</v>
      </c>
      <c r="D258" s="38">
        <v>81.411647058823519</v>
      </c>
      <c r="E258" s="34">
        <f t="shared" si="3"/>
        <v>97.693976470588225</v>
      </c>
      <c r="F258" s="37"/>
      <c r="G258" s="37"/>
      <c r="H258" s="39">
        <v>4007430101242</v>
      </c>
      <c r="I258" s="37" t="s">
        <v>155</v>
      </c>
      <c r="J258" s="40">
        <v>60</v>
      </c>
    </row>
    <row r="259" spans="1:10" x14ac:dyDescent="0.2">
      <c r="A259" s="37">
        <v>627094000</v>
      </c>
      <c r="B259" s="37" t="s">
        <v>199</v>
      </c>
      <c r="C259" s="37" t="s">
        <v>200</v>
      </c>
      <c r="D259" s="38">
        <v>151.83364705882352</v>
      </c>
      <c r="E259" s="34">
        <f t="shared" si="3"/>
        <v>182.20037647058822</v>
      </c>
      <c r="F259" s="37"/>
      <c r="G259" s="37"/>
      <c r="H259" s="39">
        <v>4007430071453</v>
      </c>
      <c r="I259" s="37" t="s">
        <v>155</v>
      </c>
      <c r="J259" s="40">
        <v>60</v>
      </c>
    </row>
    <row r="260" spans="1:10" x14ac:dyDescent="0.2">
      <c r="A260" s="37">
        <v>627096000</v>
      </c>
      <c r="B260" s="37" t="s">
        <v>201</v>
      </c>
      <c r="C260" s="37" t="s">
        <v>202</v>
      </c>
      <c r="D260" s="38">
        <v>228.66152941176469</v>
      </c>
      <c r="E260" s="34">
        <f t="shared" si="3"/>
        <v>274.39383529411759</v>
      </c>
      <c r="F260" s="37"/>
      <c r="G260" s="37"/>
      <c r="H260" s="39">
        <v>4007430071316</v>
      </c>
      <c r="I260" s="37" t="s">
        <v>155</v>
      </c>
      <c r="J260" s="40">
        <v>60</v>
      </c>
    </row>
    <row r="261" spans="1:10" x14ac:dyDescent="0.2">
      <c r="A261" s="37">
        <v>627097000</v>
      </c>
      <c r="B261" s="37" t="s">
        <v>203</v>
      </c>
      <c r="C261" s="37" t="s">
        <v>204</v>
      </c>
      <c r="D261" s="38">
        <v>621.5271764705883</v>
      </c>
      <c r="E261" s="34">
        <f t="shared" si="3"/>
        <v>745.83261176470592</v>
      </c>
      <c r="F261" s="37"/>
      <c r="G261" s="37"/>
      <c r="H261" s="39">
        <v>4007430071323</v>
      </c>
      <c r="I261" s="37" t="s">
        <v>155</v>
      </c>
      <c r="J261" s="40">
        <v>60</v>
      </c>
    </row>
    <row r="262" spans="1:10" x14ac:dyDescent="0.2">
      <c r="A262" s="37">
        <v>627098000</v>
      </c>
      <c r="B262" s="37" t="s">
        <v>205</v>
      </c>
      <c r="C262" s="37" t="s">
        <v>206</v>
      </c>
      <c r="D262" s="38">
        <v>1209.7152941176471</v>
      </c>
      <c r="E262" s="34">
        <f t="shared" si="3"/>
        <v>1451.6583529411764</v>
      </c>
      <c r="F262" s="37"/>
      <c r="G262" s="37"/>
      <c r="H262" s="39">
        <v>4007430071330</v>
      </c>
      <c r="I262" s="37" t="s">
        <v>155</v>
      </c>
      <c r="J262" s="40">
        <v>60</v>
      </c>
    </row>
    <row r="263" spans="1:10" x14ac:dyDescent="0.2">
      <c r="A263" s="37">
        <v>627111000</v>
      </c>
      <c r="B263" s="37" t="s">
        <v>207</v>
      </c>
      <c r="C263" s="37" t="s">
        <v>0</v>
      </c>
      <c r="D263" s="38">
        <v>288.63482352941173</v>
      </c>
      <c r="E263" s="34">
        <f t="shared" si="3"/>
        <v>346.36178823529406</v>
      </c>
      <c r="F263" s="37"/>
      <c r="G263" s="37"/>
      <c r="H263" s="39">
        <v>4007430226990</v>
      </c>
      <c r="I263" s="37" t="s">
        <v>155</v>
      </c>
      <c r="J263" s="40">
        <v>60</v>
      </c>
    </row>
    <row r="264" spans="1:10" x14ac:dyDescent="0.2">
      <c r="A264" s="37">
        <v>627112000</v>
      </c>
      <c r="B264" s="37" t="s">
        <v>208</v>
      </c>
      <c r="C264" s="37" t="s">
        <v>0</v>
      </c>
      <c r="D264" s="38">
        <v>288.63482352941173</v>
      </c>
      <c r="E264" s="34">
        <f t="shared" ref="E264:E327" si="4">D264*1.2</f>
        <v>346.36178823529406</v>
      </c>
      <c r="F264" s="37"/>
      <c r="G264" s="37"/>
      <c r="H264" s="39">
        <v>4007430227003</v>
      </c>
      <c r="I264" s="37" t="s">
        <v>155</v>
      </c>
      <c r="J264" s="40">
        <v>60</v>
      </c>
    </row>
    <row r="265" spans="1:10" x14ac:dyDescent="0.2">
      <c r="A265" s="37">
        <v>627115000</v>
      </c>
      <c r="B265" s="37" t="s">
        <v>209</v>
      </c>
      <c r="C265" s="37" t="s">
        <v>210</v>
      </c>
      <c r="D265" s="38">
        <v>93.582823529411769</v>
      </c>
      <c r="E265" s="34">
        <f t="shared" si="4"/>
        <v>112.29938823529412</v>
      </c>
      <c r="F265" s="37"/>
      <c r="G265" s="37"/>
      <c r="H265" s="39">
        <v>4007430102102</v>
      </c>
      <c r="I265" s="37" t="s">
        <v>155</v>
      </c>
      <c r="J265" s="40">
        <v>60</v>
      </c>
    </row>
    <row r="266" spans="1:10" x14ac:dyDescent="0.2">
      <c r="A266" s="37">
        <v>627116000</v>
      </c>
      <c r="B266" s="37" t="s">
        <v>211</v>
      </c>
      <c r="C266" s="37" t="s">
        <v>212</v>
      </c>
      <c r="D266" s="38">
        <v>96.970823529411774</v>
      </c>
      <c r="E266" s="34">
        <f t="shared" si="4"/>
        <v>116.36498823529412</v>
      </c>
      <c r="F266" s="37"/>
      <c r="G266" s="37"/>
      <c r="H266" s="39">
        <v>4007430102119</v>
      </c>
      <c r="I266" s="37" t="s">
        <v>155</v>
      </c>
      <c r="J266" s="40">
        <v>60</v>
      </c>
    </row>
    <row r="267" spans="1:10" x14ac:dyDescent="0.2">
      <c r="A267" s="37">
        <v>627119000</v>
      </c>
      <c r="B267" s="37" t="s">
        <v>213</v>
      </c>
      <c r="C267" s="37" t="s">
        <v>214</v>
      </c>
      <c r="D267" s="38">
        <v>212.88882352941178</v>
      </c>
      <c r="E267" s="34">
        <f t="shared" si="4"/>
        <v>255.46658823529413</v>
      </c>
      <c r="F267" s="37"/>
      <c r="G267" s="37"/>
      <c r="H267" s="39">
        <v>4007430071347</v>
      </c>
      <c r="I267" s="37" t="s">
        <v>155</v>
      </c>
      <c r="J267" s="40">
        <v>60</v>
      </c>
    </row>
    <row r="268" spans="1:10" x14ac:dyDescent="0.2">
      <c r="A268" s="37">
        <v>627120000</v>
      </c>
      <c r="B268" s="37" t="s">
        <v>215</v>
      </c>
      <c r="C268" s="37" t="s">
        <v>216</v>
      </c>
      <c r="D268" s="38">
        <v>371.51270588235298</v>
      </c>
      <c r="E268" s="34">
        <f t="shared" si="4"/>
        <v>445.81524705882356</v>
      </c>
      <c r="F268" s="37"/>
      <c r="G268" s="37"/>
      <c r="H268" s="39">
        <v>4007430071354</v>
      </c>
      <c r="I268" s="37" t="s">
        <v>155</v>
      </c>
      <c r="J268" s="40">
        <v>60</v>
      </c>
    </row>
    <row r="269" spans="1:10" x14ac:dyDescent="0.2">
      <c r="A269" s="37">
        <v>627121000</v>
      </c>
      <c r="B269" s="37" t="s">
        <v>217</v>
      </c>
      <c r="C269" s="37" t="s">
        <v>218</v>
      </c>
      <c r="D269" s="38">
        <v>938.56141176470589</v>
      </c>
      <c r="E269" s="34">
        <f t="shared" si="4"/>
        <v>1126.273694117647</v>
      </c>
      <c r="F269" s="37"/>
      <c r="G269" s="37"/>
      <c r="H269" s="39">
        <v>4007430071361</v>
      </c>
      <c r="I269" s="37" t="s">
        <v>155</v>
      </c>
      <c r="J269" s="40">
        <v>60</v>
      </c>
    </row>
    <row r="270" spans="1:10" x14ac:dyDescent="0.2">
      <c r="A270" s="37">
        <v>627122000</v>
      </c>
      <c r="B270" s="37" t="s">
        <v>219</v>
      </c>
      <c r="C270" s="37" t="s">
        <v>220</v>
      </c>
      <c r="D270" s="38">
        <v>2018.5931764705881</v>
      </c>
      <c r="E270" s="34">
        <f t="shared" si="4"/>
        <v>2422.3118117647055</v>
      </c>
      <c r="F270" s="37"/>
      <c r="G270" s="37"/>
      <c r="H270" s="39">
        <v>4007430071378</v>
      </c>
      <c r="I270" s="37" t="s">
        <v>155</v>
      </c>
      <c r="J270" s="40">
        <v>60</v>
      </c>
    </row>
    <row r="271" spans="1:10" x14ac:dyDescent="0.2">
      <c r="A271" s="37">
        <v>627124000</v>
      </c>
      <c r="B271" s="37" t="s">
        <v>221</v>
      </c>
      <c r="C271" s="37" t="s">
        <v>222</v>
      </c>
      <c r="D271" s="38">
        <v>98.565176470588227</v>
      </c>
      <c r="E271" s="34">
        <f t="shared" si="4"/>
        <v>118.27821176470587</v>
      </c>
      <c r="F271" s="37"/>
      <c r="G271" s="37"/>
      <c r="H271" s="39">
        <v>4007430069238</v>
      </c>
      <c r="I271" s="37" t="s">
        <v>155</v>
      </c>
      <c r="J271" s="40">
        <v>60</v>
      </c>
    </row>
    <row r="272" spans="1:10" x14ac:dyDescent="0.2">
      <c r="A272" s="37">
        <v>627125000</v>
      </c>
      <c r="B272" s="37" t="s">
        <v>223</v>
      </c>
      <c r="C272" s="37" t="s">
        <v>224</v>
      </c>
      <c r="D272" s="38">
        <v>103.74682352941176</v>
      </c>
      <c r="E272" s="34">
        <f t="shared" si="4"/>
        <v>124.4961882352941</v>
      </c>
      <c r="F272" s="37"/>
      <c r="G272" s="37"/>
      <c r="H272" s="39">
        <v>4007430069245</v>
      </c>
      <c r="I272" s="37" t="s">
        <v>155</v>
      </c>
      <c r="J272" s="40">
        <v>60</v>
      </c>
    </row>
    <row r="273" spans="1:10" x14ac:dyDescent="0.2">
      <c r="A273" s="37">
        <v>627126000</v>
      </c>
      <c r="B273" s="37" t="s">
        <v>225</v>
      </c>
      <c r="C273" s="37" t="s">
        <v>226</v>
      </c>
      <c r="D273" s="38">
        <v>109.142</v>
      </c>
      <c r="E273" s="34">
        <f t="shared" si="4"/>
        <v>130.97039999999998</v>
      </c>
      <c r="F273" s="37"/>
      <c r="G273" s="37"/>
      <c r="H273" s="39">
        <v>4007430069252</v>
      </c>
      <c r="I273" s="37" t="s">
        <v>155</v>
      </c>
      <c r="J273" s="40">
        <v>60</v>
      </c>
    </row>
    <row r="274" spans="1:10" x14ac:dyDescent="0.2">
      <c r="A274" s="37">
        <v>627127000</v>
      </c>
      <c r="B274" s="37" t="s">
        <v>227</v>
      </c>
      <c r="C274" s="37" t="s">
        <v>228</v>
      </c>
      <c r="D274" s="38">
        <v>113.12788235294119</v>
      </c>
      <c r="E274" s="34">
        <f t="shared" si="4"/>
        <v>135.75345882352943</v>
      </c>
      <c r="F274" s="37"/>
      <c r="G274" s="37"/>
      <c r="H274" s="39">
        <v>4007430069269</v>
      </c>
      <c r="I274" s="37" t="s">
        <v>155</v>
      </c>
      <c r="J274" s="40">
        <v>60</v>
      </c>
    </row>
    <row r="275" spans="1:10" x14ac:dyDescent="0.2">
      <c r="A275" s="37">
        <v>627128000</v>
      </c>
      <c r="B275" s="37" t="s">
        <v>229</v>
      </c>
      <c r="C275" s="37" t="s">
        <v>230</v>
      </c>
      <c r="D275" s="38">
        <v>129.09988235294117</v>
      </c>
      <c r="E275" s="34">
        <f t="shared" si="4"/>
        <v>154.91985882352938</v>
      </c>
      <c r="F275" s="37"/>
      <c r="G275" s="37"/>
      <c r="H275" s="39">
        <v>4007430069276</v>
      </c>
      <c r="I275" s="37" t="s">
        <v>155</v>
      </c>
      <c r="J275" s="40">
        <v>60</v>
      </c>
    </row>
    <row r="276" spans="1:10" x14ac:dyDescent="0.2">
      <c r="A276" s="37">
        <v>627129000</v>
      </c>
      <c r="B276" s="37" t="s">
        <v>231</v>
      </c>
      <c r="C276" s="37" t="s">
        <v>232</v>
      </c>
      <c r="D276" s="38">
        <v>145.05764705882353</v>
      </c>
      <c r="E276" s="34">
        <f t="shared" si="4"/>
        <v>174.06917647058825</v>
      </c>
      <c r="F276" s="37"/>
      <c r="G276" s="37"/>
      <c r="H276" s="39">
        <v>4007430069283</v>
      </c>
      <c r="I276" s="37" t="s">
        <v>155</v>
      </c>
      <c r="J276" s="40">
        <v>60</v>
      </c>
    </row>
    <row r="277" spans="1:10" x14ac:dyDescent="0.2">
      <c r="A277" s="37">
        <v>627130000</v>
      </c>
      <c r="B277" s="37" t="s">
        <v>233</v>
      </c>
      <c r="C277" s="37" t="s">
        <v>234</v>
      </c>
      <c r="D277" s="38">
        <v>163.8055294117647</v>
      </c>
      <c r="E277" s="34">
        <f t="shared" si="4"/>
        <v>196.56663529411762</v>
      </c>
      <c r="F277" s="37"/>
      <c r="G277" s="37"/>
      <c r="H277" s="39">
        <v>4007430069290</v>
      </c>
      <c r="I277" s="37" t="s">
        <v>155</v>
      </c>
      <c r="J277" s="40">
        <v>60</v>
      </c>
    </row>
    <row r="278" spans="1:10" x14ac:dyDescent="0.2">
      <c r="A278" s="37">
        <v>627131000</v>
      </c>
      <c r="B278" s="37" t="s">
        <v>235</v>
      </c>
      <c r="C278" s="37" t="s">
        <v>236</v>
      </c>
      <c r="D278" s="38">
        <v>178.38247058823529</v>
      </c>
      <c r="E278" s="34">
        <f t="shared" si="4"/>
        <v>214.05896470588235</v>
      </c>
      <c r="F278" s="37"/>
      <c r="G278" s="37"/>
      <c r="H278" s="39">
        <v>4007430069306</v>
      </c>
      <c r="I278" s="37" t="s">
        <v>155</v>
      </c>
      <c r="J278" s="40">
        <v>60</v>
      </c>
    </row>
    <row r="279" spans="1:10" x14ac:dyDescent="0.2">
      <c r="A279" s="37">
        <v>627132000</v>
      </c>
      <c r="B279" s="37" t="s">
        <v>237</v>
      </c>
      <c r="C279" s="37" t="s">
        <v>238</v>
      </c>
      <c r="D279" s="38">
        <v>198.12682352941178</v>
      </c>
      <c r="E279" s="34">
        <f t="shared" si="4"/>
        <v>237.75218823529411</v>
      </c>
      <c r="F279" s="37"/>
      <c r="G279" s="37"/>
      <c r="H279" s="39">
        <v>4007430069313</v>
      </c>
      <c r="I279" s="37" t="s">
        <v>155</v>
      </c>
      <c r="J279" s="40">
        <v>60</v>
      </c>
    </row>
    <row r="280" spans="1:10" x14ac:dyDescent="0.2">
      <c r="A280" s="37">
        <v>627133000</v>
      </c>
      <c r="B280" s="37" t="s">
        <v>239</v>
      </c>
      <c r="C280" s="37" t="s">
        <v>240</v>
      </c>
      <c r="D280" s="38">
        <v>218.28399999999999</v>
      </c>
      <c r="E280" s="34">
        <f t="shared" si="4"/>
        <v>261.94079999999997</v>
      </c>
      <c r="F280" s="37"/>
      <c r="G280" s="37"/>
      <c r="H280" s="39">
        <v>4007430069320</v>
      </c>
      <c r="I280" s="37" t="s">
        <v>155</v>
      </c>
      <c r="J280" s="40">
        <v>60</v>
      </c>
    </row>
    <row r="281" spans="1:10" x14ac:dyDescent="0.2">
      <c r="A281" s="37">
        <v>627134000</v>
      </c>
      <c r="B281" s="37" t="s">
        <v>241</v>
      </c>
      <c r="C281" s="37" t="s">
        <v>242</v>
      </c>
      <c r="D281" s="38">
        <v>258.38482352941173</v>
      </c>
      <c r="E281" s="34">
        <f t="shared" si="4"/>
        <v>310.06178823529405</v>
      </c>
      <c r="F281" s="37"/>
      <c r="G281" s="37"/>
      <c r="H281" s="39">
        <v>4007430069337</v>
      </c>
      <c r="I281" s="37" t="s">
        <v>155</v>
      </c>
      <c r="J281" s="40">
        <v>60</v>
      </c>
    </row>
    <row r="282" spans="1:10" x14ac:dyDescent="0.2">
      <c r="A282" s="37">
        <v>627135000</v>
      </c>
      <c r="B282" s="37" t="s">
        <v>243</v>
      </c>
      <c r="C282" s="37" t="s">
        <v>244</v>
      </c>
      <c r="D282" s="38">
        <v>307.66741176470589</v>
      </c>
      <c r="E282" s="34">
        <f t="shared" si="4"/>
        <v>369.20089411764707</v>
      </c>
      <c r="F282" s="37"/>
      <c r="G282" s="37"/>
      <c r="H282" s="39">
        <v>4007430069344</v>
      </c>
      <c r="I282" s="37" t="s">
        <v>155</v>
      </c>
      <c r="J282" s="40">
        <v>60</v>
      </c>
    </row>
    <row r="283" spans="1:10" x14ac:dyDescent="0.2">
      <c r="A283" s="37">
        <v>627136000</v>
      </c>
      <c r="B283" s="37" t="s">
        <v>245</v>
      </c>
      <c r="C283" s="37" t="s">
        <v>246</v>
      </c>
      <c r="D283" s="38">
        <v>359.14223529411765</v>
      </c>
      <c r="E283" s="34">
        <f t="shared" si="4"/>
        <v>430.9706823529412</v>
      </c>
      <c r="F283" s="37"/>
      <c r="G283" s="37"/>
      <c r="H283" s="39">
        <v>4007430069351</v>
      </c>
      <c r="I283" s="37" t="s">
        <v>155</v>
      </c>
      <c r="J283" s="40">
        <v>60</v>
      </c>
    </row>
    <row r="284" spans="1:10" x14ac:dyDescent="0.2">
      <c r="A284" s="37">
        <v>627137000</v>
      </c>
      <c r="B284" s="37" t="s">
        <v>247</v>
      </c>
      <c r="C284" s="37" t="s">
        <v>248</v>
      </c>
      <c r="D284" s="38">
        <v>116.92870588235294</v>
      </c>
      <c r="E284" s="34">
        <f t="shared" si="4"/>
        <v>140.31444705882353</v>
      </c>
      <c r="F284" s="37"/>
      <c r="G284" s="37"/>
      <c r="H284" s="39">
        <v>4007430069368</v>
      </c>
      <c r="I284" s="37" t="s">
        <v>155</v>
      </c>
      <c r="J284" s="40">
        <v>60</v>
      </c>
    </row>
    <row r="285" spans="1:10" x14ac:dyDescent="0.2">
      <c r="A285" s="37">
        <v>627138000</v>
      </c>
      <c r="B285" s="37" t="s">
        <v>249</v>
      </c>
      <c r="C285" s="37" t="s">
        <v>250</v>
      </c>
      <c r="D285" s="38">
        <v>127.69058823529411</v>
      </c>
      <c r="E285" s="34">
        <f t="shared" si="4"/>
        <v>153.22870588235293</v>
      </c>
      <c r="F285" s="37"/>
      <c r="G285" s="37"/>
      <c r="H285" s="39">
        <v>4007430069375</v>
      </c>
      <c r="I285" s="37" t="s">
        <v>155</v>
      </c>
      <c r="J285" s="40">
        <v>60</v>
      </c>
    </row>
    <row r="286" spans="1:10" x14ac:dyDescent="0.2">
      <c r="A286" s="37">
        <v>627139000</v>
      </c>
      <c r="B286" s="37" t="s">
        <v>251</v>
      </c>
      <c r="C286" s="37" t="s">
        <v>252</v>
      </c>
      <c r="D286" s="38">
        <v>138.26741176470588</v>
      </c>
      <c r="E286" s="34">
        <f t="shared" si="4"/>
        <v>165.92089411764707</v>
      </c>
      <c r="F286" s="37"/>
      <c r="G286" s="37"/>
      <c r="H286" s="39">
        <v>4007430069382</v>
      </c>
      <c r="I286" s="37" t="s">
        <v>155</v>
      </c>
      <c r="J286" s="40">
        <v>60</v>
      </c>
    </row>
    <row r="287" spans="1:10" x14ac:dyDescent="0.2">
      <c r="A287" s="37">
        <v>627140000</v>
      </c>
      <c r="B287" s="37" t="s">
        <v>253</v>
      </c>
      <c r="C287" s="37" t="s">
        <v>254</v>
      </c>
      <c r="D287" s="38">
        <v>168.00494117647057</v>
      </c>
      <c r="E287" s="34">
        <f t="shared" si="4"/>
        <v>201.60592941176466</v>
      </c>
      <c r="F287" s="37"/>
      <c r="G287" s="37"/>
      <c r="H287" s="39">
        <v>4007430069399</v>
      </c>
      <c r="I287" s="37" t="s">
        <v>155</v>
      </c>
      <c r="J287" s="40">
        <v>60</v>
      </c>
    </row>
    <row r="288" spans="1:10" x14ac:dyDescent="0.2">
      <c r="A288" s="37">
        <v>627141000</v>
      </c>
      <c r="B288" s="37" t="s">
        <v>255</v>
      </c>
      <c r="C288" s="37" t="s">
        <v>256</v>
      </c>
      <c r="D288" s="38">
        <v>198.12682352941178</v>
      </c>
      <c r="E288" s="34">
        <f t="shared" si="4"/>
        <v>237.75218823529411</v>
      </c>
      <c r="F288" s="37"/>
      <c r="G288" s="37"/>
      <c r="H288" s="39">
        <v>4007430069405</v>
      </c>
      <c r="I288" s="37" t="s">
        <v>155</v>
      </c>
      <c r="J288" s="40">
        <v>60</v>
      </c>
    </row>
    <row r="289" spans="1:10" x14ac:dyDescent="0.2">
      <c r="A289" s="37">
        <v>627142000</v>
      </c>
      <c r="B289" s="37" t="s">
        <v>257</v>
      </c>
      <c r="C289" s="37" t="s">
        <v>258</v>
      </c>
      <c r="D289" s="38">
        <v>227.46576470588232</v>
      </c>
      <c r="E289" s="34">
        <f t="shared" si="4"/>
        <v>272.9589176470588</v>
      </c>
      <c r="F289" s="37"/>
      <c r="G289" s="37"/>
      <c r="H289" s="39">
        <v>4007430069412</v>
      </c>
      <c r="I289" s="37" t="s">
        <v>155</v>
      </c>
      <c r="J289" s="40">
        <v>60</v>
      </c>
    </row>
    <row r="290" spans="1:10" x14ac:dyDescent="0.2">
      <c r="A290" s="37">
        <v>627143000</v>
      </c>
      <c r="B290" s="37" t="s">
        <v>259</v>
      </c>
      <c r="C290" s="37" t="s">
        <v>260</v>
      </c>
      <c r="D290" s="38">
        <v>261.17494117647055</v>
      </c>
      <c r="E290" s="34">
        <f t="shared" si="4"/>
        <v>313.40992941176467</v>
      </c>
      <c r="F290" s="37"/>
      <c r="G290" s="37"/>
      <c r="H290" s="39">
        <v>4007430069429</v>
      </c>
      <c r="I290" s="37" t="s">
        <v>155</v>
      </c>
      <c r="J290" s="40">
        <v>60</v>
      </c>
    </row>
    <row r="291" spans="1:10" x14ac:dyDescent="0.2">
      <c r="A291" s="37">
        <v>627144000</v>
      </c>
      <c r="B291" s="37" t="s">
        <v>261</v>
      </c>
      <c r="C291" s="37" t="s">
        <v>262</v>
      </c>
      <c r="D291" s="38">
        <v>290.31458823529414</v>
      </c>
      <c r="E291" s="34">
        <f t="shared" si="4"/>
        <v>348.37750588235298</v>
      </c>
      <c r="F291" s="37"/>
      <c r="G291" s="37"/>
      <c r="H291" s="39">
        <v>4007430069436</v>
      </c>
      <c r="I291" s="37" t="s">
        <v>155</v>
      </c>
      <c r="J291" s="40">
        <v>60</v>
      </c>
    </row>
    <row r="292" spans="1:10" x14ac:dyDescent="0.2">
      <c r="A292" s="37">
        <v>627145000</v>
      </c>
      <c r="B292" s="37" t="s">
        <v>263</v>
      </c>
      <c r="C292" s="37" t="s">
        <v>264</v>
      </c>
      <c r="D292" s="38">
        <v>316.64988235294118</v>
      </c>
      <c r="E292" s="34">
        <f t="shared" si="4"/>
        <v>379.97985882352941</v>
      </c>
      <c r="F292" s="37"/>
      <c r="G292" s="37"/>
      <c r="H292" s="39">
        <v>4007430069443</v>
      </c>
      <c r="I292" s="37" t="s">
        <v>155</v>
      </c>
      <c r="J292" s="40">
        <v>60</v>
      </c>
    </row>
    <row r="293" spans="1:10" x14ac:dyDescent="0.2">
      <c r="A293" s="37">
        <v>627146000</v>
      </c>
      <c r="B293" s="37" t="s">
        <v>265</v>
      </c>
      <c r="C293" s="37" t="s">
        <v>266</v>
      </c>
      <c r="D293" s="38">
        <v>339.59717647058824</v>
      </c>
      <c r="E293" s="34">
        <f t="shared" si="4"/>
        <v>407.51661176470589</v>
      </c>
      <c r="F293" s="37"/>
      <c r="G293" s="37"/>
      <c r="H293" s="39">
        <v>4007430069450</v>
      </c>
      <c r="I293" s="37" t="s">
        <v>155</v>
      </c>
      <c r="J293" s="40">
        <v>60</v>
      </c>
    </row>
    <row r="294" spans="1:10" x14ac:dyDescent="0.2">
      <c r="A294" s="37">
        <v>627147000</v>
      </c>
      <c r="B294" s="37" t="s">
        <v>267</v>
      </c>
      <c r="C294" s="37" t="s">
        <v>268</v>
      </c>
      <c r="D294" s="38">
        <v>370.11764705882354</v>
      </c>
      <c r="E294" s="34">
        <f t="shared" si="4"/>
        <v>444.14117647058822</v>
      </c>
      <c r="F294" s="37"/>
      <c r="G294" s="37"/>
      <c r="H294" s="39">
        <v>4007430069467</v>
      </c>
      <c r="I294" s="37" t="s">
        <v>155</v>
      </c>
      <c r="J294" s="40">
        <v>60</v>
      </c>
    </row>
    <row r="295" spans="1:10" x14ac:dyDescent="0.2">
      <c r="A295" s="37">
        <v>627148000</v>
      </c>
      <c r="B295" s="37" t="s">
        <v>269</v>
      </c>
      <c r="C295" s="37" t="s">
        <v>270</v>
      </c>
      <c r="D295" s="38">
        <v>409.81988235294114</v>
      </c>
      <c r="E295" s="34">
        <f t="shared" si="4"/>
        <v>491.78385882352933</v>
      </c>
      <c r="F295" s="37"/>
      <c r="G295" s="37"/>
      <c r="H295" s="39">
        <v>4007430069474</v>
      </c>
      <c r="I295" s="37" t="s">
        <v>155</v>
      </c>
      <c r="J295" s="40">
        <v>60</v>
      </c>
    </row>
    <row r="296" spans="1:10" x14ac:dyDescent="0.2">
      <c r="A296" s="37">
        <v>627150000</v>
      </c>
      <c r="B296" s="37" t="s">
        <v>271</v>
      </c>
      <c r="C296" s="37" t="s">
        <v>272</v>
      </c>
      <c r="D296" s="38">
        <v>476.27023529411764</v>
      </c>
      <c r="E296" s="34">
        <f t="shared" si="4"/>
        <v>571.5242823529411</v>
      </c>
      <c r="F296" s="37"/>
      <c r="G296" s="37"/>
      <c r="H296" s="39">
        <v>4007430069481</v>
      </c>
      <c r="I296" s="37" t="s">
        <v>155</v>
      </c>
      <c r="J296" s="40">
        <v>60</v>
      </c>
    </row>
    <row r="297" spans="1:10" x14ac:dyDescent="0.2">
      <c r="A297" s="37">
        <v>627158000</v>
      </c>
      <c r="B297" s="37" t="s">
        <v>273</v>
      </c>
      <c r="C297" s="37" t="s">
        <v>274</v>
      </c>
      <c r="D297" s="38">
        <v>137.07164705882354</v>
      </c>
      <c r="E297" s="34">
        <f t="shared" si="4"/>
        <v>164.48597647058824</v>
      </c>
      <c r="F297" s="37"/>
      <c r="G297" s="37"/>
      <c r="H297" s="39">
        <v>4007430071200</v>
      </c>
      <c r="I297" s="37" t="s">
        <v>155</v>
      </c>
      <c r="J297" s="40">
        <v>60</v>
      </c>
    </row>
    <row r="298" spans="1:10" x14ac:dyDescent="0.2">
      <c r="A298" s="37">
        <v>627159000</v>
      </c>
      <c r="B298" s="37" t="s">
        <v>205</v>
      </c>
      <c r="C298" s="37" t="s">
        <v>275</v>
      </c>
      <c r="D298" s="38">
        <v>476.27023529411764</v>
      </c>
      <c r="E298" s="34">
        <f t="shared" si="4"/>
        <v>571.5242823529411</v>
      </c>
      <c r="F298" s="37"/>
      <c r="G298" s="37"/>
      <c r="H298" s="39">
        <v>4007430071309</v>
      </c>
      <c r="I298" s="37" t="s">
        <v>155</v>
      </c>
      <c r="J298" s="40">
        <v>60</v>
      </c>
    </row>
    <row r="299" spans="1:10" x14ac:dyDescent="0.2">
      <c r="A299" s="37">
        <v>627160000</v>
      </c>
      <c r="B299" s="37" t="s">
        <v>199</v>
      </c>
      <c r="C299" s="37" t="s">
        <v>276</v>
      </c>
      <c r="D299" s="38">
        <v>67.845411764705887</v>
      </c>
      <c r="E299" s="34">
        <f t="shared" si="4"/>
        <v>81.414494117647067</v>
      </c>
      <c r="F299" s="37"/>
      <c r="G299" s="37"/>
      <c r="H299" s="39">
        <v>4007430444462</v>
      </c>
      <c r="I299" s="37" t="s">
        <v>155</v>
      </c>
      <c r="J299" s="40">
        <v>60</v>
      </c>
    </row>
    <row r="300" spans="1:10" x14ac:dyDescent="0.2">
      <c r="A300" s="37">
        <v>627161000</v>
      </c>
      <c r="B300" s="37" t="s">
        <v>277</v>
      </c>
      <c r="C300" s="37" t="s">
        <v>278</v>
      </c>
      <c r="D300" s="38">
        <v>102.55105882352942</v>
      </c>
      <c r="E300" s="34">
        <f t="shared" si="4"/>
        <v>123.06127058823529</v>
      </c>
      <c r="F300" s="37"/>
      <c r="G300" s="37"/>
      <c r="H300" s="39">
        <v>4007430084354</v>
      </c>
      <c r="I300" s="37" t="s">
        <v>155</v>
      </c>
      <c r="J300" s="40">
        <v>60</v>
      </c>
    </row>
    <row r="301" spans="1:10" x14ac:dyDescent="0.2">
      <c r="A301" s="37">
        <v>627162000</v>
      </c>
      <c r="B301" s="37" t="s">
        <v>279</v>
      </c>
      <c r="C301" s="37" t="s">
        <v>280</v>
      </c>
      <c r="D301" s="38">
        <v>138.26741176470588</v>
      </c>
      <c r="E301" s="34">
        <f t="shared" si="4"/>
        <v>165.92089411764707</v>
      </c>
      <c r="F301" s="37"/>
      <c r="G301" s="37"/>
      <c r="H301" s="39">
        <v>4007430444448</v>
      </c>
      <c r="I301" s="37" t="s">
        <v>155</v>
      </c>
      <c r="J301" s="40">
        <v>60</v>
      </c>
    </row>
    <row r="302" spans="1:10" x14ac:dyDescent="0.2">
      <c r="A302" s="37">
        <v>627164000</v>
      </c>
      <c r="B302" s="37" t="s">
        <v>203</v>
      </c>
      <c r="C302" s="37" t="s">
        <v>281</v>
      </c>
      <c r="D302" s="38">
        <v>210.69658823529412</v>
      </c>
      <c r="E302" s="34">
        <f t="shared" si="4"/>
        <v>252.83590588235293</v>
      </c>
      <c r="F302" s="37"/>
      <c r="G302" s="37"/>
      <c r="H302" s="39">
        <v>4007430444424</v>
      </c>
      <c r="I302" s="37" t="s">
        <v>155</v>
      </c>
      <c r="J302" s="40">
        <v>60</v>
      </c>
    </row>
    <row r="303" spans="1:10" x14ac:dyDescent="0.2">
      <c r="A303" s="37">
        <v>627171000</v>
      </c>
      <c r="B303" s="37" t="s">
        <v>282</v>
      </c>
      <c r="C303" s="37" t="s">
        <v>283</v>
      </c>
      <c r="D303" s="38">
        <v>134.28152941176472</v>
      </c>
      <c r="E303" s="34">
        <f t="shared" si="4"/>
        <v>161.13783529411765</v>
      </c>
      <c r="F303" s="37"/>
      <c r="G303" s="37"/>
      <c r="H303" s="39">
        <v>4007430444356</v>
      </c>
      <c r="I303" s="37" t="s">
        <v>155</v>
      </c>
      <c r="J303" s="40">
        <v>60</v>
      </c>
    </row>
    <row r="304" spans="1:10" x14ac:dyDescent="0.2">
      <c r="A304" s="37">
        <v>627173000</v>
      </c>
      <c r="B304" s="37" t="s">
        <v>284</v>
      </c>
      <c r="C304" s="37" t="s">
        <v>285</v>
      </c>
      <c r="D304" s="38">
        <v>575.03470588235291</v>
      </c>
      <c r="E304" s="34">
        <f t="shared" si="4"/>
        <v>690.04164705882351</v>
      </c>
      <c r="F304" s="37"/>
      <c r="G304" s="37"/>
      <c r="H304" s="39">
        <v>4007430444332</v>
      </c>
      <c r="I304" s="37" t="s">
        <v>155</v>
      </c>
      <c r="J304" s="40">
        <v>60</v>
      </c>
    </row>
    <row r="305" spans="1:10" x14ac:dyDescent="0.2">
      <c r="A305" s="37">
        <v>627174000</v>
      </c>
      <c r="B305" s="37" t="s">
        <v>286</v>
      </c>
      <c r="C305" s="37" t="s">
        <v>0</v>
      </c>
      <c r="D305" s="38">
        <v>199.52188235294119</v>
      </c>
      <c r="E305" s="34">
        <f t="shared" si="4"/>
        <v>239.42625882352942</v>
      </c>
      <c r="F305" s="37"/>
      <c r="G305" s="37"/>
      <c r="H305" s="39">
        <v>4007430207654</v>
      </c>
      <c r="I305" s="37" t="s">
        <v>155</v>
      </c>
      <c r="J305" s="40">
        <v>60</v>
      </c>
    </row>
    <row r="306" spans="1:10" x14ac:dyDescent="0.2">
      <c r="A306" s="37">
        <v>627176000</v>
      </c>
      <c r="B306" s="37" t="s">
        <v>287</v>
      </c>
      <c r="C306" s="37" t="s">
        <v>288</v>
      </c>
      <c r="D306" s="38">
        <v>220.67552941176473</v>
      </c>
      <c r="E306" s="34">
        <f t="shared" si="4"/>
        <v>264.81063529411767</v>
      </c>
      <c r="F306" s="37"/>
      <c r="G306" s="37"/>
      <c r="H306" s="39">
        <v>4007430071385</v>
      </c>
      <c r="I306" s="37" t="s">
        <v>155</v>
      </c>
      <c r="J306" s="40">
        <v>60</v>
      </c>
    </row>
    <row r="307" spans="1:10" x14ac:dyDescent="0.2">
      <c r="A307" s="37">
        <v>627179000</v>
      </c>
      <c r="B307" s="37" t="s">
        <v>289</v>
      </c>
      <c r="C307" s="37" t="s">
        <v>290</v>
      </c>
      <c r="D307" s="38">
        <v>142.26752941176471</v>
      </c>
      <c r="E307" s="34">
        <f t="shared" si="4"/>
        <v>170.72103529411766</v>
      </c>
      <c r="F307" s="37"/>
      <c r="G307" s="37"/>
      <c r="H307" s="39">
        <v>4007430071446</v>
      </c>
      <c r="I307" s="37" t="s">
        <v>155</v>
      </c>
      <c r="J307" s="40">
        <v>60</v>
      </c>
    </row>
    <row r="308" spans="1:10" x14ac:dyDescent="0.2">
      <c r="A308" s="37">
        <v>627180000</v>
      </c>
      <c r="B308" s="37" t="s">
        <v>291</v>
      </c>
      <c r="C308" s="37" t="s">
        <v>292</v>
      </c>
      <c r="D308" s="38">
        <v>149.64141176470591</v>
      </c>
      <c r="E308" s="34">
        <f t="shared" si="4"/>
        <v>179.56969411764709</v>
      </c>
      <c r="F308" s="37"/>
      <c r="G308" s="37"/>
      <c r="H308" s="39">
        <v>4007430444301</v>
      </c>
      <c r="I308" s="37" t="s">
        <v>155</v>
      </c>
      <c r="J308" s="40">
        <v>60</v>
      </c>
    </row>
    <row r="309" spans="1:10" x14ac:dyDescent="0.2">
      <c r="A309" s="37">
        <v>627181000</v>
      </c>
      <c r="B309" s="37" t="s">
        <v>293</v>
      </c>
      <c r="C309" s="37" t="s">
        <v>294</v>
      </c>
      <c r="D309" s="38">
        <v>210.69658823529412</v>
      </c>
      <c r="E309" s="34">
        <f t="shared" si="4"/>
        <v>252.83590588235293</v>
      </c>
      <c r="F309" s="37"/>
      <c r="G309" s="37"/>
      <c r="H309" s="39">
        <v>4007430444295</v>
      </c>
      <c r="I309" s="37" t="s">
        <v>155</v>
      </c>
      <c r="J309" s="40">
        <v>60</v>
      </c>
    </row>
    <row r="310" spans="1:10" x14ac:dyDescent="0.2">
      <c r="A310" s="37">
        <v>627182000</v>
      </c>
      <c r="B310" s="37" t="s">
        <v>295</v>
      </c>
      <c r="C310" s="37" t="s">
        <v>296</v>
      </c>
      <c r="D310" s="38">
        <v>249.40235294117645</v>
      </c>
      <c r="E310" s="34">
        <f t="shared" si="4"/>
        <v>299.2828235294117</v>
      </c>
      <c r="F310" s="37"/>
      <c r="G310" s="37"/>
      <c r="H310" s="39">
        <v>4007430444288</v>
      </c>
      <c r="I310" s="37" t="s">
        <v>155</v>
      </c>
      <c r="J310" s="40">
        <v>60</v>
      </c>
    </row>
    <row r="311" spans="1:10" x14ac:dyDescent="0.2">
      <c r="A311" s="37">
        <v>627185000</v>
      </c>
      <c r="B311" s="37" t="s">
        <v>297</v>
      </c>
      <c r="C311" s="37" t="s">
        <v>298</v>
      </c>
      <c r="D311" s="38">
        <v>234.24176470588236</v>
      </c>
      <c r="E311" s="34">
        <f t="shared" si="4"/>
        <v>281.09011764705883</v>
      </c>
      <c r="F311" s="37"/>
      <c r="G311" s="37"/>
      <c r="H311" s="39">
        <v>4007430444257</v>
      </c>
      <c r="I311" s="37" t="s">
        <v>155</v>
      </c>
      <c r="J311" s="40">
        <v>60</v>
      </c>
    </row>
    <row r="312" spans="1:10" x14ac:dyDescent="0.2">
      <c r="A312" s="37">
        <v>627190000</v>
      </c>
      <c r="B312" s="37" t="s">
        <v>299</v>
      </c>
      <c r="C312" s="37" t="s">
        <v>300</v>
      </c>
      <c r="D312" s="38">
        <v>209.10223529411763</v>
      </c>
      <c r="E312" s="34">
        <f t="shared" si="4"/>
        <v>250.92268235294114</v>
      </c>
      <c r="F312" s="37"/>
      <c r="G312" s="37"/>
      <c r="H312" s="39">
        <v>4007430444240</v>
      </c>
      <c r="I312" s="37" t="s">
        <v>155</v>
      </c>
      <c r="J312" s="40">
        <v>60</v>
      </c>
    </row>
    <row r="313" spans="1:10" x14ac:dyDescent="0.2">
      <c r="A313" s="37">
        <v>627191000</v>
      </c>
      <c r="B313" s="37" t="s">
        <v>301</v>
      </c>
      <c r="C313" s="37" t="s">
        <v>302</v>
      </c>
      <c r="D313" s="38">
        <v>1083.2204705882355</v>
      </c>
      <c r="E313" s="34">
        <f t="shared" si="4"/>
        <v>1299.8645647058825</v>
      </c>
      <c r="F313" s="37"/>
      <c r="G313" s="37"/>
      <c r="H313" s="39">
        <v>4007430071392</v>
      </c>
      <c r="I313" s="37" t="s">
        <v>155</v>
      </c>
      <c r="J313" s="40">
        <v>60</v>
      </c>
    </row>
    <row r="314" spans="1:10" x14ac:dyDescent="0.2">
      <c r="A314" s="37">
        <v>627192000</v>
      </c>
      <c r="B314" s="37" t="s">
        <v>303</v>
      </c>
      <c r="C314" s="37" t="s">
        <v>304</v>
      </c>
      <c r="D314" s="38">
        <v>94.579294117647052</v>
      </c>
      <c r="E314" s="34">
        <f t="shared" si="4"/>
        <v>113.49515294117646</v>
      </c>
      <c r="F314" s="37"/>
      <c r="G314" s="37"/>
      <c r="H314" s="39">
        <v>4007430071408</v>
      </c>
      <c r="I314" s="37" t="s">
        <v>155</v>
      </c>
      <c r="J314" s="40">
        <v>60</v>
      </c>
    </row>
    <row r="315" spans="1:10" x14ac:dyDescent="0.2">
      <c r="A315" s="37">
        <v>627193000</v>
      </c>
      <c r="B315" s="37" t="s">
        <v>305</v>
      </c>
      <c r="C315" s="37" t="s">
        <v>306</v>
      </c>
      <c r="D315" s="38">
        <v>149.24282352941177</v>
      </c>
      <c r="E315" s="34">
        <f t="shared" si="4"/>
        <v>179.09138823529412</v>
      </c>
      <c r="F315" s="37"/>
      <c r="G315" s="37"/>
      <c r="H315" s="39">
        <v>4007430071415</v>
      </c>
      <c r="I315" s="37" t="s">
        <v>155</v>
      </c>
      <c r="J315" s="40">
        <v>60</v>
      </c>
    </row>
    <row r="316" spans="1:10" x14ac:dyDescent="0.2">
      <c r="A316" s="37">
        <v>627200000</v>
      </c>
      <c r="B316" s="37" t="s">
        <v>307</v>
      </c>
      <c r="C316" s="37" t="s">
        <v>308</v>
      </c>
      <c r="D316" s="38">
        <v>113.12788235294119</v>
      </c>
      <c r="E316" s="34">
        <f t="shared" si="4"/>
        <v>135.75345882352943</v>
      </c>
      <c r="F316" s="37"/>
      <c r="G316" s="37"/>
      <c r="H316" s="39">
        <v>4007430071422</v>
      </c>
      <c r="I316" s="37" t="s">
        <v>155</v>
      </c>
      <c r="J316" s="40">
        <v>60</v>
      </c>
    </row>
    <row r="317" spans="1:10" x14ac:dyDescent="0.2">
      <c r="A317" s="37">
        <v>627202000</v>
      </c>
      <c r="B317" s="37" t="s">
        <v>309</v>
      </c>
      <c r="C317" s="37" t="s">
        <v>310</v>
      </c>
      <c r="D317" s="38">
        <v>178.38247058823529</v>
      </c>
      <c r="E317" s="34">
        <f t="shared" si="4"/>
        <v>214.05896470588235</v>
      </c>
      <c r="F317" s="37"/>
      <c r="G317" s="37"/>
      <c r="H317" s="39">
        <v>4007430071439</v>
      </c>
      <c r="I317" s="37" t="s">
        <v>155</v>
      </c>
      <c r="J317" s="40">
        <v>60</v>
      </c>
    </row>
    <row r="318" spans="1:10" x14ac:dyDescent="0.2">
      <c r="A318" s="37">
        <v>627219000</v>
      </c>
      <c r="B318" s="37" t="s">
        <v>311</v>
      </c>
      <c r="C318" s="37" t="s">
        <v>312</v>
      </c>
      <c r="D318" s="33">
        <v>135.16909999999999</v>
      </c>
      <c r="E318" s="34">
        <f t="shared" si="4"/>
        <v>162.20291999999998</v>
      </c>
      <c r="F318" s="37"/>
      <c r="G318" s="37"/>
      <c r="H318" s="39">
        <v>4007430070142</v>
      </c>
      <c r="I318" s="37" t="s">
        <v>155</v>
      </c>
      <c r="J318" s="40">
        <v>60</v>
      </c>
    </row>
    <row r="319" spans="1:10" x14ac:dyDescent="0.2">
      <c r="A319" s="37">
        <v>627220000</v>
      </c>
      <c r="B319" s="37" t="s">
        <v>311</v>
      </c>
      <c r="C319" s="37" t="s">
        <v>313</v>
      </c>
      <c r="D319" s="33">
        <v>147.20859999999999</v>
      </c>
      <c r="E319" s="34">
        <f t="shared" si="4"/>
        <v>176.65031999999999</v>
      </c>
      <c r="F319" s="37"/>
      <c r="G319" s="37"/>
      <c r="H319" s="39">
        <v>4007430070159</v>
      </c>
      <c r="I319" s="37" t="s">
        <v>155</v>
      </c>
      <c r="J319" s="40">
        <v>60</v>
      </c>
    </row>
    <row r="320" spans="1:10" x14ac:dyDescent="0.2">
      <c r="A320" s="37">
        <v>627221000</v>
      </c>
      <c r="B320" s="37" t="s">
        <v>311</v>
      </c>
      <c r="C320" s="37" t="s">
        <v>314</v>
      </c>
      <c r="D320" s="33">
        <v>229.63380000000001</v>
      </c>
      <c r="E320" s="34">
        <f t="shared" si="4"/>
        <v>275.56056000000001</v>
      </c>
      <c r="F320" s="37"/>
      <c r="G320" s="37"/>
      <c r="H320" s="39">
        <v>4007430070173</v>
      </c>
      <c r="I320" s="37" t="s">
        <v>155</v>
      </c>
      <c r="J320" s="40">
        <v>60</v>
      </c>
    </row>
    <row r="321" spans="1:10" x14ac:dyDescent="0.2">
      <c r="A321" s="37">
        <v>627224000</v>
      </c>
      <c r="B321" s="37" t="s">
        <v>315</v>
      </c>
      <c r="C321" s="37" t="s">
        <v>316</v>
      </c>
      <c r="D321" s="38">
        <v>33.125529411764703</v>
      </c>
      <c r="E321" s="34">
        <f t="shared" si="4"/>
        <v>39.750635294117643</v>
      </c>
      <c r="F321" s="37"/>
      <c r="G321" s="37"/>
      <c r="H321" s="39">
        <v>4007430069757</v>
      </c>
      <c r="I321" s="37" t="s">
        <v>155</v>
      </c>
      <c r="J321" s="40">
        <v>60</v>
      </c>
    </row>
    <row r="322" spans="1:10" x14ac:dyDescent="0.2">
      <c r="A322" s="37">
        <v>627225000</v>
      </c>
      <c r="B322" s="37" t="s">
        <v>317</v>
      </c>
      <c r="C322" s="37" t="s">
        <v>318</v>
      </c>
      <c r="D322" s="38">
        <v>33.125529411764703</v>
      </c>
      <c r="E322" s="34">
        <f t="shared" si="4"/>
        <v>39.750635294117643</v>
      </c>
      <c r="F322" s="37"/>
      <c r="G322" s="37"/>
      <c r="H322" s="39">
        <v>4007430069764</v>
      </c>
      <c r="I322" s="37" t="s">
        <v>155</v>
      </c>
      <c r="J322" s="40">
        <v>60</v>
      </c>
    </row>
    <row r="323" spans="1:10" x14ac:dyDescent="0.2">
      <c r="A323" s="37">
        <v>627226000</v>
      </c>
      <c r="B323" s="37" t="s">
        <v>319</v>
      </c>
      <c r="C323" s="37" t="s">
        <v>320</v>
      </c>
      <c r="D323" s="38">
        <v>34.919176470588233</v>
      </c>
      <c r="E323" s="34">
        <f t="shared" si="4"/>
        <v>41.90301176470588</v>
      </c>
      <c r="F323" s="37"/>
      <c r="G323" s="37"/>
      <c r="H323" s="39">
        <v>4007430069771</v>
      </c>
      <c r="I323" s="37" t="s">
        <v>155</v>
      </c>
      <c r="J323" s="40">
        <v>60</v>
      </c>
    </row>
    <row r="324" spans="1:10" x14ac:dyDescent="0.2">
      <c r="A324" s="37">
        <v>627227000</v>
      </c>
      <c r="B324" s="37" t="s">
        <v>321</v>
      </c>
      <c r="C324" s="37" t="s">
        <v>322</v>
      </c>
      <c r="D324" s="38">
        <v>31.730470588235292</v>
      </c>
      <c r="E324" s="34">
        <f t="shared" si="4"/>
        <v>38.076564705882348</v>
      </c>
      <c r="F324" s="37"/>
      <c r="G324" s="37"/>
      <c r="H324" s="39">
        <v>4007430069788</v>
      </c>
      <c r="I324" s="37" t="s">
        <v>155</v>
      </c>
      <c r="J324" s="40">
        <v>60</v>
      </c>
    </row>
    <row r="325" spans="1:10" x14ac:dyDescent="0.2">
      <c r="A325" s="37">
        <v>627228000</v>
      </c>
      <c r="B325" s="37" t="s">
        <v>323</v>
      </c>
      <c r="C325" s="37" t="s">
        <v>324</v>
      </c>
      <c r="D325" s="38">
        <v>33.125529411764703</v>
      </c>
      <c r="E325" s="34">
        <f t="shared" si="4"/>
        <v>39.750635294117643</v>
      </c>
      <c r="F325" s="37"/>
      <c r="G325" s="37"/>
      <c r="H325" s="39">
        <v>4007430069795</v>
      </c>
      <c r="I325" s="37" t="s">
        <v>155</v>
      </c>
      <c r="J325" s="40">
        <v>60</v>
      </c>
    </row>
    <row r="326" spans="1:10" x14ac:dyDescent="0.2">
      <c r="A326" s="37">
        <v>627229000</v>
      </c>
      <c r="B326" s="37" t="s">
        <v>325</v>
      </c>
      <c r="C326" s="37" t="s">
        <v>326</v>
      </c>
      <c r="D326" s="38">
        <v>36.114941176470587</v>
      </c>
      <c r="E326" s="34">
        <f t="shared" si="4"/>
        <v>43.337929411764705</v>
      </c>
      <c r="F326" s="37"/>
      <c r="G326" s="37"/>
      <c r="H326" s="39">
        <v>4007430069801</v>
      </c>
      <c r="I326" s="37" t="s">
        <v>155</v>
      </c>
      <c r="J326" s="40">
        <v>60</v>
      </c>
    </row>
    <row r="327" spans="1:10" x14ac:dyDescent="0.2">
      <c r="A327" s="37">
        <v>627230000</v>
      </c>
      <c r="B327" s="37" t="s">
        <v>327</v>
      </c>
      <c r="C327" s="37" t="s">
        <v>328</v>
      </c>
      <c r="D327" s="38">
        <v>42.691647058823527</v>
      </c>
      <c r="E327" s="34">
        <f t="shared" si="4"/>
        <v>51.229976470588234</v>
      </c>
      <c r="F327" s="37"/>
      <c r="G327" s="37"/>
      <c r="H327" s="39">
        <v>4007430069818</v>
      </c>
      <c r="I327" s="37" t="s">
        <v>155</v>
      </c>
      <c r="J327" s="40">
        <v>60</v>
      </c>
    </row>
    <row r="328" spans="1:10" x14ac:dyDescent="0.2">
      <c r="A328" s="37">
        <v>627243000</v>
      </c>
      <c r="B328" s="37" t="s">
        <v>329</v>
      </c>
      <c r="C328" s="37" t="s">
        <v>330</v>
      </c>
      <c r="D328" s="38">
        <v>65.439647058823525</v>
      </c>
      <c r="E328" s="34">
        <f t="shared" ref="E328:E391" si="5">D328*1.2</f>
        <v>78.52757647058823</v>
      </c>
      <c r="F328" s="37"/>
      <c r="G328" s="37"/>
      <c r="H328" s="39">
        <v>4007430066077</v>
      </c>
      <c r="I328" s="37" t="s">
        <v>155</v>
      </c>
      <c r="J328" s="40">
        <v>60</v>
      </c>
    </row>
    <row r="329" spans="1:10" x14ac:dyDescent="0.2">
      <c r="A329" s="37">
        <v>627244000</v>
      </c>
      <c r="B329" s="37" t="s">
        <v>331</v>
      </c>
      <c r="C329" s="37" t="s">
        <v>332</v>
      </c>
      <c r="D329" s="38">
        <v>65.439647058823525</v>
      </c>
      <c r="E329" s="34">
        <f t="shared" si="5"/>
        <v>78.52757647058823</v>
      </c>
      <c r="F329" s="37"/>
      <c r="G329" s="37"/>
      <c r="H329" s="39">
        <v>4007430066084</v>
      </c>
      <c r="I329" s="37" t="s">
        <v>155</v>
      </c>
      <c r="J329" s="40">
        <v>60</v>
      </c>
    </row>
    <row r="330" spans="1:10" x14ac:dyDescent="0.2">
      <c r="A330" s="37">
        <v>627245000</v>
      </c>
      <c r="B330" s="37" t="s">
        <v>333</v>
      </c>
      <c r="C330" s="37" t="s">
        <v>334</v>
      </c>
      <c r="D330" s="38">
        <v>71.632000000000005</v>
      </c>
      <c r="E330" s="34">
        <f t="shared" si="5"/>
        <v>85.958399999999997</v>
      </c>
      <c r="F330" s="37"/>
      <c r="G330" s="37"/>
      <c r="H330" s="39">
        <v>4007430066091</v>
      </c>
      <c r="I330" s="37" t="s">
        <v>155</v>
      </c>
      <c r="J330" s="40">
        <v>60</v>
      </c>
    </row>
    <row r="331" spans="1:10" x14ac:dyDescent="0.2">
      <c r="A331" s="37">
        <v>627246000</v>
      </c>
      <c r="B331" s="37" t="s">
        <v>335</v>
      </c>
      <c r="C331" s="37" t="s">
        <v>336</v>
      </c>
      <c r="D331" s="38">
        <v>94.579294117647052</v>
      </c>
      <c r="E331" s="34">
        <f t="shared" si="5"/>
        <v>113.49515294117646</v>
      </c>
      <c r="F331" s="37"/>
      <c r="G331" s="37"/>
      <c r="H331" s="39">
        <v>4007430066107</v>
      </c>
      <c r="I331" s="37" t="s">
        <v>155</v>
      </c>
      <c r="J331" s="40">
        <v>60</v>
      </c>
    </row>
    <row r="332" spans="1:10" x14ac:dyDescent="0.2">
      <c r="A332" s="37">
        <v>627247000</v>
      </c>
      <c r="B332" s="37" t="s">
        <v>337</v>
      </c>
      <c r="C332" s="37" t="s">
        <v>338</v>
      </c>
      <c r="D332" s="38">
        <v>122.30964705882354</v>
      </c>
      <c r="E332" s="34">
        <f t="shared" si="5"/>
        <v>146.77157647058826</v>
      </c>
      <c r="F332" s="37"/>
      <c r="G332" s="37"/>
      <c r="H332" s="39">
        <v>4007430066114</v>
      </c>
      <c r="I332" s="37" t="s">
        <v>155</v>
      </c>
      <c r="J332" s="40">
        <v>60</v>
      </c>
    </row>
    <row r="333" spans="1:10" x14ac:dyDescent="0.2">
      <c r="A333" s="37">
        <v>627311000</v>
      </c>
      <c r="B333" s="37" t="s">
        <v>339</v>
      </c>
      <c r="C333" s="37" t="s">
        <v>340</v>
      </c>
      <c r="D333" s="38">
        <v>21.552235294117647</v>
      </c>
      <c r="E333" s="34">
        <f t="shared" si="5"/>
        <v>25.862682352941174</v>
      </c>
      <c r="F333" s="37"/>
      <c r="G333" s="37"/>
      <c r="H333" s="39">
        <v>4007430066824</v>
      </c>
      <c r="I333" s="37" t="s">
        <v>155</v>
      </c>
      <c r="J333" s="40">
        <v>60</v>
      </c>
    </row>
    <row r="334" spans="1:10" x14ac:dyDescent="0.2">
      <c r="A334" s="37">
        <v>627312000</v>
      </c>
      <c r="B334" s="37" t="s">
        <v>341</v>
      </c>
      <c r="C334" s="37" t="s">
        <v>342</v>
      </c>
      <c r="D334" s="38">
        <v>22.548705882352941</v>
      </c>
      <c r="E334" s="34">
        <f t="shared" si="5"/>
        <v>27.058447058823528</v>
      </c>
      <c r="F334" s="37"/>
      <c r="G334" s="37"/>
      <c r="H334" s="39">
        <v>4007430066831</v>
      </c>
      <c r="I334" s="37" t="s">
        <v>155</v>
      </c>
      <c r="J334" s="40">
        <v>60</v>
      </c>
    </row>
    <row r="335" spans="1:10" x14ac:dyDescent="0.2">
      <c r="A335" s="37">
        <v>627313000</v>
      </c>
      <c r="B335" s="37" t="s">
        <v>343</v>
      </c>
      <c r="C335" s="37" t="s">
        <v>344</v>
      </c>
      <c r="D335" s="38">
        <v>23.943764705882352</v>
      </c>
      <c r="E335" s="34">
        <f t="shared" si="5"/>
        <v>28.73251764705882</v>
      </c>
      <c r="F335" s="37"/>
      <c r="G335" s="37"/>
      <c r="H335" s="39">
        <v>4007430066848</v>
      </c>
      <c r="I335" s="37" t="s">
        <v>155</v>
      </c>
      <c r="J335" s="40">
        <v>60</v>
      </c>
    </row>
    <row r="336" spans="1:10" x14ac:dyDescent="0.2">
      <c r="A336" s="37">
        <v>627314000</v>
      </c>
      <c r="B336" s="37" t="s">
        <v>345</v>
      </c>
      <c r="C336" s="37" t="s">
        <v>346</v>
      </c>
      <c r="D336" s="38">
        <v>23.943764705882352</v>
      </c>
      <c r="E336" s="34">
        <f t="shared" si="5"/>
        <v>28.73251764705882</v>
      </c>
      <c r="F336" s="37"/>
      <c r="G336" s="37"/>
      <c r="H336" s="39">
        <v>4007430066855</v>
      </c>
      <c r="I336" s="37" t="s">
        <v>155</v>
      </c>
      <c r="J336" s="40">
        <v>60</v>
      </c>
    </row>
    <row r="337" spans="1:10" x14ac:dyDescent="0.2">
      <c r="A337" s="37">
        <v>627315000</v>
      </c>
      <c r="B337" s="37" t="s">
        <v>347</v>
      </c>
      <c r="C337" s="37" t="s">
        <v>348</v>
      </c>
      <c r="D337" s="38">
        <v>23.943764705882352</v>
      </c>
      <c r="E337" s="34">
        <f t="shared" si="5"/>
        <v>28.73251764705882</v>
      </c>
      <c r="F337" s="37"/>
      <c r="G337" s="37"/>
      <c r="H337" s="39">
        <v>4007430066862</v>
      </c>
      <c r="I337" s="37" t="s">
        <v>155</v>
      </c>
      <c r="J337" s="40">
        <v>60</v>
      </c>
    </row>
    <row r="338" spans="1:10" x14ac:dyDescent="0.2">
      <c r="A338" s="37">
        <v>627316000</v>
      </c>
      <c r="B338" s="37" t="s">
        <v>349</v>
      </c>
      <c r="C338" s="37" t="s">
        <v>350</v>
      </c>
      <c r="D338" s="38">
        <v>28.12894117647059</v>
      </c>
      <c r="E338" s="34">
        <f t="shared" si="5"/>
        <v>33.754729411764707</v>
      </c>
      <c r="F338" s="37"/>
      <c r="G338" s="37"/>
      <c r="H338" s="39">
        <v>4007430066879</v>
      </c>
      <c r="I338" s="37" t="s">
        <v>155</v>
      </c>
      <c r="J338" s="40">
        <v>60</v>
      </c>
    </row>
    <row r="339" spans="1:10" x14ac:dyDescent="0.2">
      <c r="A339" s="37">
        <v>627317000</v>
      </c>
      <c r="B339" s="37" t="s">
        <v>351</v>
      </c>
      <c r="C339" s="37" t="s">
        <v>352</v>
      </c>
      <c r="D339" s="38">
        <v>29.523999999999997</v>
      </c>
      <c r="E339" s="34">
        <f t="shared" si="5"/>
        <v>35.428799999999995</v>
      </c>
      <c r="F339" s="37"/>
      <c r="G339" s="37"/>
      <c r="H339" s="39">
        <v>4007430066886</v>
      </c>
      <c r="I339" s="37" t="s">
        <v>155</v>
      </c>
      <c r="J339" s="40">
        <v>60</v>
      </c>
    </row>
    <row r="340" spans="1:10" x14ac:dyDescent="0.2">
      <c r="A340" s="37">
        <v>627318000</v>
      </c>
      <c r="B340" s="37" t="s">
        <v>353</v>
      </c>
      <c r="C340" s="37" t="s">
        <v>354</v>
      </c>
      <c r="D340" s="38">
        <v>30.734000000000002</v>
      </c>
      <c r="E340" s="34">
        <f t="shared" si="5"/>
        <v>36.880800000000001</v>
      </c>
      <c r="F340" s="37"/>
      <c r="G340" s="37"/>
      <c r="H340" s="39">
        <v>4007430066893</v>
      </c>
      <c r="I340" s="37" t="s">
        <v>155</v>
      </c>
      <c r="J340" s="40">
        <v>60</v>
      </c>
    </row>
    <row r="341" spans="1:10" x14ac:dyDescent="0.2">
      <c r="A341" s="37">
        <v>627319000</v>
      </c>
      <c r="B341" s="37" t="s">
        <v>355</v>
      </c>
      <c r="C341" s="37" t="s">
        <v>356</v>
      </c>
      <c r="D341" s="38">
        <v>30.734000000000002</v>
      </c>
      <c r="E341" s="34">
        <f t="shared" si="5"/>
        <v>36.880800000000001</v>
      </c>
      <c r="F341" s="37"/>
      <c r="G341" s="37"/>
      <c r="H341" s="39">
        <v>4007430066909</v>
      </c>
      <c r="I341" s="37" t="s">
        <v>155</v>
      </c>
      <c r="J341" s="40">
        <v>60</v>
      </c>
    </row>
    <row r="342" spans="1:10" x14ac:dyDescent="0.2">
      <c r="A342" s="37">
        <v>627320000</v>
      </c>
      <c r="B342" s="37" t="s">
        <v>357</v>
      </c>
      <c r="C342" s="37" t="s">
        <v>358</v>
      </c>
      <c r="D342" s="38">
        <v>31.730470588235292</v>
      </c>
      <c r="E342" s="34">
        <f t="shared" si="5"/>
        <v>38.076564705882348</v>
      </c>
      <c r="F342" s="37"/>
      <c r="G342" s="37"/>
      <c r="H342" s="39">
        <v>4007430066916</v>
      </c>
      <c r="I342" s="37" t="s">
        <v>155</v>
      </c>
      <c r="J342" s="40">
        <v>60</v>
      </c>
    </row>
    <row r="343" spans="1:10" x14ac:dyDescent="0.2">
      <c r="A343" s="37">
        <v>627321000</v>
      </c>
      <c r="B343" s="37" t="s">
        <v>359</v>
      </c>
      <c r="C343" s="37" t="s">
        <v>360</v>
      </c>
      <c r="D343" s="38">
        <v>34.919176470588233</v>
      </c>
      <c r="E343" s="34">
        <f t="shared" si="5"/>
        <v>41.90301176470588</v>
      </c>
      <c r="F343" s="37"/>
      <c r="G343" s="37"/>
      <c r="H343" s="39">
        <v>4007430066923</v>
      </c>
      <c r="I343" s="37" t="s">
        <v>155</v>
      </c>
      <c r="J343" s="40">
        <v>60</v>
      </c>
    </row>
    <row r="344" spans="1:10" x14ac:dyDescent="0.2">
      <c r="A344" s="37">
        <v>627322000</v>
      </c>
      <c r="B344" s="37" t="s">
        <v>361</v>
      </c>
      <c r="C344" s="37" t="s">
        <v>362</v>
      </c>
      <c r="D344" s="38">
        <v>36.114941176470587</v>
      </c>
      <c r="E344" s="34">
        <f t="shared" si="5"/>
        <v>43.337929411764705</v>
      </c>
      <c r="F344" s="37"/>
      <c r="G344" s="37"/>
      <c r="H344" s="39">
        <v>4007430066930</v>
      </c>
      <c r="I344" s="37" t="s">
        <v>155</v>
      </c>
      <c r="J344" s="40">
        <v>60</v>
      </c>
    </row>
    <row r="345" spans="1:10" x14ac:dyDescent="0.2">
      <c r="A345" s="37">
        <v>627323000</v>
      </c>
      <c r="B345" s="37" t="s">
        <v>363</v>
      </c>
      <c r="C345" s="37" t="s">
        <v>364</v>
      </c>
      <c r="D345" s="38">
        <v>38.307176470588239</v>
      </c>
      <c r="E345" s="34">
        <f t="shared" si="5"/>
        <v>45.968611764705884</v>
      </c>
      <c r="F345" s="37"/>
      <c r="G345" s="37"/>
      <c r="H345" s="39">
        <v>4007430066947</v>
      </c>
      <c r="I345" s="37" t="s">
        <v>155</v>
      </c>
      <c r="J345" s="40">
        <v>60</v>
      </c>
    </row>
    <row r="346" spans="1:10" x14ac:dyDescent="0.2">
      <c r="A346" s="37">
        <v>627324000</v>
      </c>
      <c r="B346" s="37" t="s">
        <v>365</v>
      </c>
      <c r="C346" s="37" t="s">
        <v>366</v>
      </c>
      <c r="D346" s="38">
        <v>41.49588235294118</v>
      </c>
      <c r="E346" s="34">
        <f t="shared" si="5"/>
        <v>49.795058823529416</v>
      </c>
      <c r="F346" s="37"/>
      <c r="G346" s="37"/>
      <c r="H346" s="39">
        <v>4007430066954</v>
      </c>
      <c r="I346" s="37" t="s">
        <v>155</v>
      </c>
      <c r="J346" s="40">
        <v>60</v>
      </c>
    </row>
    <row r="347" spans="1:10" x14ac:dyDescent="0.2">
      <c r="A347" s="37">
        <v>627325000</v>
      </c>
      <c r="B347" s="37" t="s">
        <v>367</v>
      </c>
      <c r="C347" s="37" t="s">
        <v>368</v>
      </c>
      <c r="D347" s="38">
        <v>46.891058823529406</v>
      </c>
      <c r="E347" s="34">
        <f t="shared" si="5"/>
        <v>56.269270588235287</v>
      </c>
      <c r="F347" s="37"/>
      <c r="G347" s="37"/>
      <c r="H347" s="39">
        <v>4007430066961</v>
      </c>
      <c r="I347" s="37" t="s">
        <v>155</v>
      </c>
      <c r="J347" s="40">
        <v>60</v>
      </c>
    </row>
    <row r="348" spans="1:10" x14ac:dyDescent="0.2">
      <c r="A348" s="37">
        <v>627326000</v>
      </c>
      <c r="B348" s="37" t="s">
        <v>369</v>
      </c>
      <c r="C348" s="37" t="s">
        <v>370</v>
      </c>
      <c r="D348" s="38">
        <v>50.478352941176468</v>
      </c>
      <c r="E348" s="34">
        <f t="shared" si="5"/>
        <v>60.574023529411761</v>
      </c>
      <c r="F348" s="37"/>
      <c r="G348" s="37"/>
      <c r="H348" s="39">
        <v>4007430066978</v>
      </c>
      <c r="I348" s="37" t="s">
        <v>155</v>
      </c>
      <c r="J348" s="40">
        <v>60</v>
      </c>
    </row>
    <row r="349" spans="1:10" x14ac:dyDescent="0.2">
      <c r="A349" s="37">
        <v>627327000</v>
      </c>
      <c r="B349" s="37" t="s">
        <v>371</v>
      </c>
      <c r="C349" s="37" t="s">
        <v>372</v>
      </c>
      <c r="D349" s="38">
        <v>57.069294117647068</v>
      </c>
      <c r="E349" s="34">
        <f t="shared" si="5"/>
        <v>68.483152941176485</v>
      </c>
      <c r="F349" s="37"/>
      <c r="G349" s="37"/>
      <c r="H349" s="39">
        <v>4007430066985</v>
      </c>
      <c r="I349" s="37" t="s">
        <v>155</v>
      </c>
      <c r="J349" s="40">
        <v>60</v>
      </c>
    </row>
    <row r="350" spans="1:10" x14ac:dyDescent="0.2">
      <c r="A350" s="37">
        <v>627328000</v>
      </c>
      <c r="B350" s="37" t="s">
        <v>373</v>
      </c>
      <c r="C350" s="37" t="s">
        <v>374</v>
      </c>
      <c r="D350" s="38">
        <v>64.044588235294114</v>
      </c>
      <c r="E350" s="34">
        <f t="shared" si="5"/>
        <v>76.853505882352934</v>
      </c>
      <c r="F350" s="37"/>
      <c r="G350" s="37"/>
      <c r="H350" s="39">
        <v>4007430066992</v>
      </c>
      <c r="I350" s="37" t="s">
        <v>155</v>
      </c>
      <c r="J350" s="40">
        <v>60</v>
      </c>
    </row>
    <row r="351" spans="1:10" x14ac:dyDescent="0.2">
      <c r="A351" s="37">
        <v>627329000</v>
      </c>
      <c r="B351" s="37" t="s">
        <v>375</v>
      </c>
      <c r="C351" s="37" t="s">
        <v>376</v>
      </c>
      <c r="D351" s="38">
        <v>158.62388235294117</v>
      </c>
      <c r="E351" s="34">
        <f t="shared" si="5"/>
        <v>190.34865882352941</v>
      </c>
      <c r="F351" s="37"/>
      <c r="G351" s="37"/>
      <c r="H351" s="39">
        <v>4007430067005</v>
      </c>
      <c r="I351" s="37" t="s">
        <v>155</v>
      </c>
      <c r="J351" s="40">
        <v>60</v>
      </c>
    </row>
    <row r="352" spans="1:10" x14ac:dyDescent="0.2">
      <c r="A352" s="37">
        <v>627330000</v>
      </c>
      <c r="B352" s="37" t="s">
        <v>377</v>
      </c>
      <c r="C352" s="37" t="s">
        <v>378</v>
      </c>
      <c r="D352" s="38">
        <v>140.06105882352941</v>
      </c>
      <c r="E352" s="34">
        <f t="shared" si="5"/>
        <v>168.07327058823529</v>
      </c>
      <c r="F352" s="37"/>
      <c r="G352" s="37"/>
      <c r="H352" s="39">
        <v>4007430066480</v>
      </c>
      <c r="I352" s="37" t="s">
        <v>155</v>
      </c>
      <c r="J352" s="40">
        <v>60</v>
      </c>
    </row>
    <row r="353" spans="1:10" x14ac:dyDescent="0.2">
      <c r="A353" s="37">
        <v>627331000</v>
      </c>
      <c r="B353" s="37" t="s">
        <v>379</v>
      </c>
      <c r="C353" s="37" t="s">
        <v>380</v>
      </c>
      <c r="D353" s="38">
        <v>143.86188235294119</v>
      </c>
      <c r="E353" s="34">
        <f t="shared" si="5"/>
        <v>172.63425882352942</v>
      </c>
      <c r="F353" s="37"/>
      <c r="G353" s="37"/>
      <c r="H353" s="39">
        <v>4007430066497</v>
      </c>
      <c r="I353" s="37" t="s">
        <v>155</v>
      </c>
      <c r="J353" s="40">
        <v>60</v>
      </c>
    </row>
    <row r="354" spans="1:10" x14ac:dyDescent="0.2">
      <c r="A354" s="37">
        <v>627332000</v>
      </c>
      <c r="B354" s="37" t="s">
        <v>381</v>
      </c>
      <c r="C354" s="37" t="s">
        <v>382</v>
      </c>
      <c r="D354" s="38">
        <v>171.3929411764706</v>
      </c>
      <c r="E354" s="34">
        <f t="shared" si="5"/>
        <v>205.67152941176471</v>
      </c>
      <c r="F354" s="37"/>
      <c r="G354" s="37"/>
      <c r="H354" s="39">
        <v>4007430066503</v>
      </c>
      <c r="I354" s="37" t="s">
        <v>155</v>
      </c>
      <c r="J354" s="40">
        <v>60</v>
      </c>
    </row>
    <row r="355" spans="1:10" x14ac:dyDescent="0.2">
      <c r="A355" s="37">
        <v>627333000</v>
      </c>
      <c r="B355" s="37" t="s">
        <v>383</v>
      </c>
      <c r="C355" s="37" t="s">
        <v>384</v>
      </c>
      <c r="D355" s="38">
        <v>214.08458823529409</v>
      </c>
      <c r="E355" s="34">
        <f t="shared" si="5"/>
        <v>256.90150588235292</v>
      </c>
      <c r="F355" s="37"/>
      <c r="G355" s="37"/>
      <c r="H355" s="39">
        <v>4007430066510</v>
      </c>
      <c r="I355" s="37" t="s">
        <v>155</v>
      </c>
      <c r="J355" s="40">
        <v>60</v>
      </c>
    </row>
    <row r="356" spans="1:10" x14ac:dyDescent="0.2">
      <c r="A356" s="37">
        <v>627334000</v>
      </c>
      <c r="B356" s="37" t="s">
        <v>385</v>
      </c>
      <c r="C356" s="37" t="s">
        <v>386</v>
      </c>
      <c r="D356" s="38">
        <v>262.37070588235292</v>
      </c>
      <c r="E356" s="34">
        <f t="shared" si="5"/>
        <v>314.84484705882352</v>
      </c>
      <c r="F356" s="37"/>
      <c r="G356" s="37"/>
      <c r="H356" s="39">
        <v>4007430066527</v>
      </c>
      <c r="I356" s="37" t="s">
        <v>155</v>
      </c>
      <c r="J356" s="40">
        <v>60</v>
      </c>
    </row>
    <row r="357" spans="1:10" x14ac:dyDescent="0.2">
      <c r="A357" s="37">
        <v>627335000</v>
      </c>
      <c r="B357" s="37" t="s">
        <v>387</v>
      </c>
      <c r="C357" s="37" t="s">
        <v>388</v>
      </c>
      <c r="D357" s="38">
        <v>324.82094117647057</v>
      </c>
      <c r="E357" s="34">
        <f t="shared" si="5"/>
        <v>389.78512941176467</v>
      </c>
      <c r="F357" s="37"/>
      <c r="G357" s="37"/>
      <c r="H357" s="39">
        <v>4007430066534</v>
      </c>
      <c r="I357" s="37" t="s">
        <v>155</v>
      </c>
      <c r="J357" s="40">
        <v>60</v>
      </c>
    </row>
    <row r="358" spans="1:10" x14ac:dyDescent="0.2">
      <c r="A358" s="37">
        <v>627336000</v>
      </c>
      <c r="B358" s="37" t="s">
        <v>389</v>
      </c>
      <c r="C358" s="37" t="s">
        <v>388</v>
      </c>
      <c r="D358" s="38">
        <v>384.08247058823531</v>
      </c>
      <c r="E358" s="34">
        <f t="shared" si="5"/>
        <v>460.89896470588235</v>
      </c>
      <c r="F358" s="37"/>
      <c r="G358" s="37"/>
      <c r="H358" s="39">
        <v>4007430066541</v>
      </c>
      <c r="I358" s="37" t="s">
        <v>155</v>
      </c>
      <c r="J358" s="40">
        <v>60</v>
      </c>
    </row>
    <row r="359" spans="1:10" x14ac:dyDescent="0.2">
      <c r="A359" s="37">
        <v>627337000</v>
      </c>
      <c r="B359" s="37" t="s">
        <v>390</v>
      </c>
      <c r="C359" s="37" t="s">
        <v>388</v>
      </c>
      <c r="D359" s="38">
        <v>436.767294117647</v>
      </c>
      <c r="E359" s="34">
        <f t="shared" si="5"/>
        <v>524.12075294117642</v>
      </c>
      <c r="F359" s="37"/>
      <c r="G359" s="37"/>
      <c r="H359" s="39">
        <v>4007430066558</v>
      </c>
      <c r="I359" s="37" t="s">
        <v>155</v>
      </c>
      <c r="J359" s="40">
        <v>60</v>
      </c>
    </row>
    <row r="360" spans="1:10" x14ac:dyDescent="0.2">
      <c r="A360" s="37">
        <v>627338000</v>
      </c>
      <c r="B360" s="37" t="s">
        <v>391</v>
      </c>
      <c r="C360" s="37" t="s">
        <v>388</v>
      </c>
      <c r="D360" s="38">
        <v>637.28564705882354</v>
      </c>
      <c r="E360" s="34">
        <f t="shared" si="5"/>
        <v>764.74277647058818</v>
      </c>
      <c r="F360" s="37"/>
      <c r="G360" s="37"/>
      <c r="H360" s="39">
        <v>4007430066565</v>
      </c>
      <c r="I360" s="37" t="s">
        <v>155</v>
      </c>
      <c r="J360" s="40">
        <v>60</v>
      </c>
    </row>
    <row r="361" spans="1:10" x14ac:dyDescent="0.2">
      <c r="A361" s="37">
        <v>627339000</v>
      </c>
      <c r="B361" s="37" t="s">
        <v>392</v>
      </c>
      <c r="C361" s="37" t="s">
        <v>393</v>
      </c>
      <c r="D361" s="38">
        <v>138.26741176470588</v>
      </c>
      <c r="E361" s="34">
        <f t="shared" si="5"/>
        <v>165.92089411764707</v>
      </c>
      <c r="F361" s="37"/>
      <c r="G361" s="37"/>
      <c r="H361" s="39">
        <v>4007430066800</v>
      </c>
      <c r="I361" s="37" t="s">
        <v>155</v>
      </c>
      <c r="J361" s="40">
        <v>60</v>
      </c>
    </row>
    <row r="362" spans="1:10" x14ac:dyDescent="0.2">
      <c r="A362" s="37">
        <v>627340000</v>
      </c>
      <c r="B362" s="37" t="s">
        <v>394</v>
      </c>
      <c r="C362" s="37" t="s">
        <v>395</v>
      </c>
      <c r="D362" s="38">
        <v>188.54647058823528</v>
      </c>
      <c r="E362" s="34">
        <f t="shared" si="5"/>
        <v>226.25576470588234</v>
      </c>
      <c r="F362" s="37"/>
      <c r="G362" s="37"/>
      <c r="H362" s="39">
        <v>4007430066817</v>
      </c>
      <c r="I362" s="37" t="s">
        <v>155</v>
      </c>
      <c r="J362" s="40">
        <v>60</v>
      </c>
    </row>
    <row r="363" spans="1:10" x14ac:dyDescent="0.2">
      <c r="A363" s="37">
        <v>627347000</v>
      </c>
      <c r="B363" s="37" t="s">
        <v>396</v>
      </c>
      <c r="C363" s="37" t="s">
        <v>397</v>
      </c>
      <c r="D363" s="38">
        <v>28.726823529411764</v>
      </c>
      <c r="E363" s="34">
        <f t="shared" si="5"/>
        <v>34.472188235294112</v>
      </c>
      <c r="F363" s="37"/>
      <c r="G363" s="37"/>
      <c r="H363" s="39">
        <v>4007430188014</v>
      </c>
      <c r="I363" s="37" t="s">
        <v>155</v>
      </c>
      <c r="J363" s="40">
        <v>60</v>
      </c>
    </row>
    <row r="364" spans="1:10" x14ac:dyDescent="0.2">
      <c r="A364" s="37">
        <v>627389000</v>
      </c>
      <c r="B364" s="37" t="s">
        <v>398</v>
      </c>
      <c r="C364" s="37" t="s">
        <v>399</v>
      </c>
      <c r="D364" s="38">
        <v>53.069176470588232</v>
      </c>
      <c r="E364" s="34">
        <f t="shared" si="5"/>
        <v>63.683011764705874</v>
      </c>
      <c r="F364" s="37"/>
      <c r="G364" s="37"/>
      <c r="H364" s="39">
        <v>4007430069825</v>
      </c>
      <c r="I364" s="37" t="s">
        <v>155</v>
      </c>
      <c r="J364" s="40">
        <v>60</v>
      </c>
    </row>
    <row r="365" spans="1:10" x14ac:dyDescent="0.2">
      <c r="A365" s="37">
        <v>627391000</v>
      </c>
      <c r="B365" s="37" t="s">
        <v>400</v>
      </c>
      <c r="C365" s="37" t="s">
        <v>401</v>
      </c>
      <c r="D365" s="38">
        <v>61.254470588235293</v>
      </c>
      <c r="E365" s="34">
        <f t="shared" si="5"/>
        <v>73.505364705882343</v>
      </c>
      <c r="F365" s="37"/>
      <c r="G365" s="37"/>
      <c r="H365" s="39">
        <v>4007430069832</v>
      </c>
      <c r="I365" s="37" t="s">
        <v>155</v>
      </c>
      <c r="J365" s="40">
        <v>60</v>
      </c>
    </row>
    <row r="366" spans="1:10" x14ac:dyDescent="0.2">
      <c r="A366" s="37">
        <v>627392000</v>
      </c>
      <c r="B366" s="37" t="s">
        <v>402</v>
      </c>
      <c r="C366" s="37" t="s">
        <v>403</v>
      </c>
      <c r="D366" s="38">
        <v>74.422117647058826</v>
      </c>
      <c r="E366" s="34">
        <f t="shared" si="5"/>
        <v>89.306541176470589</v>
      </c>
      <c r="F366" s="37"/>
      <c r="G366" s="37"/>
      <c r="H366" s="39">
        <v>4007430069849</v>
      </c>
      <c r="I366" s="37" t="s">
        <v>155</v>
      </c>
      <c r="J366" s="40">
        <v>60</v>
      </c>
    </row>
    <row r="367" spans="1:10" x14ac:dyDescent="0.2">
      <c r="A367" s="37">
        <v>627393000</v>
      </c>
      <c r="B367" s="37" t="s">
        <v>404</v>
      </c>
      <c r="C367" s="37" t="s">
        <v>405</v>
      </c>
      <c r="D367" s="38">
        <v>77.411529411764718</v>
      </c>
      <c r="E367" s="34">
        <f t="shared" si="5"/>
        <v>92.893835294117665</v>
      </c>
      <c r="F367" s="37"/>
      <c r="G367" s="37"/>
      <c r="H367" s="39">
        <v>4007430069856</v>
      </c>
      <c r="I367" s="37" t="s">
        <v>155</v>
      </c>
      <c r="J367" s="40">
        <v>60</v>
      </c>
    </row>
    <row r="368" spans="1:10" x14ac:dyDescent="0.2">
      <c r="A368" s="37">
        <v>627394000</v>
      </c>
      <c r="B368" s="37" t="s">
        <v>406</v>
      </c>
      <c r="C368" s="37" t="s">
        <v>407</v>
      </c>
      <c r="D368" s="38">
        <v>104.75752941176471</v>
      </c>
      <c r="E368" s="34">
        <f t="shared" si="5"/>
        <v>125.70903529411764</v>
      </c>
      <c r="F368" s="37"/>
      <c r="G368" s="37"/>
      <c r="H368" s="39">
        <v>4007430069863</v>
      </c>
      <c r="I368" s="37" t="s">
        <v>155</v>
      </c>
      <c r="J368" s="40">
        <v>60</v>
      </c>
    </row>
    <row r="369" spans="1:10" x14ac:dyDescent="0.2">
      <c r="A369" s="37">
        <v>627395000</v>
      </c>
      <c r="B369" s="37" t="s">
        <v>1254</v>
      </c>
      <c r="C369" s="37" t="s">
        <v>1255</v>
      </c>
      <c r="D369" s="38">
        <v>114.72223529411764</v>
      </c>
      <c r="E369" s="34">
        <f t="shared" si="5"/>
        <v>137.66668235294117</v>
      </c>
      <c r="F369" s="37"/>
      <c r="G369" s="37"/>
      <c r="H369" s="39">
        <v>4007430069870</v>
      </c>
      <c r="I369" s="37" t="s">
        <v>155</v>
      </c>
      <c r="J369" s="40">
        <v>60</v>
      </c>
    </row>
    <row r="370" spans="1:10" x14ac:dyDescent="0.2">
      <c r="A370" s="37">
        <v>627396000</v>
      </c>
      <c r="B370" s="37" t="s">
        <v>1256</v>
      </c>
      <c r="C370" s="37" t="s">
        <v>1257</v>
      </c>
      <c r="D370" s="38">
        <v>127.69058823529411</v>
      </c>
      <c r="E370" s="34">
        <f t="shared" si="5"/>
        <v>153.22870588235293</v>
      </c>
      <c r="F370" s="37"/>
      <c r="G370" s="37">
        <v>627659000</v>
      </c>
      <c r="H370" s="39">
        <v>4007430069887</v>
      </c>
      <c r="I370" s="37" t="s">
        <v>155</v>
      </c>
      <c r="J370" s="40">
        <v>60</v>
      </c>
    </row>
    <row r="371" spans="1:10" x14ac:dyDescent="0.2">
      <c r="A371" s="37">
        <v>627399000</v>
      </c>
      <c r="B371" s="37" t="s">
        <v>1258</v>
      </c>
      <c r="C371" s="37" t="s">
        <v>1259</v>
      </c>
      <c r="D371" s="38">
        <v>169.20070588235293</v>
      </c>
      <c r="E371" s="34">
        <f t="shared" si="5"/>
        <v>203.04084705882352</v>
      </c>
      <c r="F371" s="37"/>
      <c r="G371" s="37">
        <v>627661000</v>
      </c>
      <c r="H371" s="39">
        <v>4007430069894</v>
      </c>
      <c r="I371" s="37" t="s">
        <v>155</v>
      </c>
      <c r="J371" s="40">
        <v>60</v>
      </c>
    </row>
    <row r="372" spans="1:10" x14ac:dyDescent="0.2">
      <c r="A372" s="37">
        <v>627401000</v>
      </c>
      <c r="B372" s="37" t="s">
        <v>1260</v>
      </c>
      <c r="C372" s="37" t="s">
        <v>388</v>
      </c>
      <c r="D372" s="38">
        <v>154.23941176470586</v>
      </c>
      <c r="E372" s="34">
        <f t="shared" si="5"/>
        <v>185.08729411764702</v>
      </c>
      <c r="F372" s="37"/>
      <c r="G372" s="37"/>
      <c r="H372" s="39">
        <v>4007430066589</v>
      </c>
      <c r="I372" s="37" t="s">
        <v>155</v>
      </c>
      <c r="J372" s="40">
        <v>60</v>
      </c>
    </row>
    <row r="373" spans="1:10" x14ac:dyDescent="0.2">
      <c r="A373" s="37">
        <v>627402000</v>
      </c>
      <c r="B373" s="37" t="s">
        <v>1261</v>
      </c>
      <c r="C373" s="37" t="s">
        <v>388</v>
      </c>
      <c r="D373" s="38">
        <v>182.36835294117651</v>
      </c>
      <c r="E373" s="34">
        <f t="shared" si="5"/>
        <v>218.84202352941182</v>
      </c>
      <c r="F373" s="37"/>
      <c r="G373" s="37"/>
      <c r="H373" s="39">
        <v>4007430066596</v>
      </c>
      <c r="I373" s="37" t="s">
        <v>155</v>
      </c>
      <c r="J373" s="40">
        <v>60</v>
      </c>
    </row>
    <row r="374" spans="1:10" x14ac:dyDescent="0.2">
      <c r="A374" s="37">
        <v>627403000</v>
      </c>
      <c r="B374" s="37" t="s">
        <v>1262</v>
      </c>
      <c r="C374" s="37" t="s">
        <v>1263</v>
      </c>
      <c r="D374" s="38">
        <v>226.45505882352944</v>
      </c>
      <c r="E374" s="34">
        <f t="shared" si="5"/>
        <v>271.74607058823534</v>
      </c>
      <c r="F374" s="37"/>
      <c r="G374" s="37"/>
      <c r="H374" s="39">
        <v>4007430066602</v>
      </c>
      <c r="I374" s="37" t="s">
        <v>155</v>
      </c>
      <c r="J374" s="40">
        <v>60</v>
      </c>
    </row>
    <row r="375" spans="1:10" x14ac:dyDescent="0.2">
      <c r="A375" s="37">
        <v>627404000</v>
      </c>
      <c r="B375" s="37" t="s">
        <v>1264</v>
      </c>
      <c r="C375" s="37" t="s">
        <v>388</v>
      </c>
      <c r="D375" s="38">
        <v>272.74823529411765</v>
      </c>
      <c r="E375" s="34">
        <f t="shared" si="5"/>
        <v>327.29788235294114</v>
      </c>
      <c r="F375" s="37"/>
      <c r="G375" s="37"/>
      <c r="H375" s="39">
        <v>4007430066619</v>
      </c>
      <c r="I375" s="37" t="s">
        <v>155</v>
      </c>
      <c r="J375" s="40">
        <v>60</v>
      </c>
    </row>
    <row r="376" spans="1:10" x14ac:dyDescent="0.2">
      <c r="A376" s="37">
        <v>627405000</v>
      </c>
      <c r="B376" s="37" t="s">
        <v>1265</v>
      </c>
      <c r="C376" s="37" t="s">
        <v>388</v>
      </c>
      <c r="D376" s="38">
        <v>344.57952941176472</v>
      </c>
      <c r="E376" s="34">
        <f t="shared" si="5"/>
        <v>413.49543529411767</v>
      </c>
      <c r="F376" s="37"/>
      <c r="G376" s="37"/>
      <c r="H376" s="39">
        <v>4007430066626</v>
      </c>
      <c r="I376" s="37" t="s">
        <v>155</v>
      </c>
      <c r="J376" s="40">
        <v>60</v>
      </c>
    </row>
    <row r="377" spans="1:10" x14ac:dyDescent="0.2">
      <c r="A377" s="37">
        <v>627409000</v>
      </c>
      <c r="B377" s="37" t="s">
        <v>1266</v>
      </c>
      <c r="C377" s="37" t="s">
        <v>1267</v>
      </c>
      <c r="D377" s="38">
        <v>196.93105882352941</v>
      </c>
      <c r="E377" s="34">
        <f t="shared" si="5"/>
        <v>236.31727058823529</v>
      </c>
      <c r="F377" s="37"/>
      <c r="G377" s="37">
        <v>627662000</v>
      </c>
      <c r="H377" s="39">
        <v>4007430069900</v>
      </c>
      <c r="I377" s="37" t="s">
        <v>155</v>
      </c>
      <c r="J377" s="40">
        <v>60</v>
      </c>
    </row>
    <row r="378" spans="1:10" x14ac:dyDescent="0.2">
      <c r="A378" s="37">
        <v>627410000</v>
      </c>
      <c r="B378" s="37" t="s">
        <v>1268</v>
      </c>
      <c r="C378" s="37" t="s">
        <v>1269</v>
      </c>
      <c r="D378" s="38">
        <v>225.25929411764707</v>
      </c>
      <c r="E378" s="34">
        <f t="shared" si="5"/>
        <v>270.31115294117649</v>
      </c>
      <c r="F378" s="37"/>
      <c r="G378" s="37">
        <v>627664000</v>
      </c>
      <c r="H378" s="39">
        <v>4007430069917</v>
      </c>
      <c r="I378" s="37" t="s">
        <v>155</v>
      </c>
      <c r="J378" s="40">
        <v>60</v>
      </c>
    </row>
    <row r="379" spans="1:10" x14ac:dyDescent="0.2">
      <c r="A379" s="37">
        <v>627421000</v>
      </c>
      <c r="B379" s="37" t="s">
        <v>1270</v>
      </c>
      <c r="C379" s="37" t="s">
        <v>1271</v>
      </c>
      <c r="D379" s="38">
        <v>45.097411764705882</v>
      </c>
      <c r="E379" s="34">
        <f t="shared" si="5"/>
        <v>54.116894117647057</v>
      </c>
      <c r="F379" s="37"/>
      <c r="G379" s="37"/>
      <c r="H379" s="39">
        <v>4007430069924</v>
      </c>
      <c r="I379" s="37" t="s">
        <v>155</v>
      </c>
      <c r="J379" s="40">
        <v>60</v>
      </c>
    </row>
    <row r="380" spans="1:10" x14ac:dyDescent="0.2">
      <c r="A380" s="37">
        <v>627423000</v>
      </c>
      <c r="B380" s="37" t="s">
        <v>1272</v>
      </c>
      <c r="C380" s="37" t="s">
        <v>1273</v>
      </c>
      <c r="D380" s="38">
        <v>49.48188235294117</v>
      </c>
      <c r="E380" s="34">
        <f t="shared" si="5"/>
        <v>59.3782588235294</v>
      </c>
      <c r="F380" s="37"/>
      <c r="G380" s="37"/>
      <c r="H380" s="39">
        <v>4007430069948</v>
      </c>
      <c r="I380" s="37" t="s">
        <v>155</v>
      </c>
      <c r="J380" s="40">
        <v>60</v>
      </c>
    </row>
    <row r="381" spans="1:10" x14ac:dyDescent="0.2">
      <c r="A381" s="37">
        <v>627426000</v>
      </c>
      <c r="B381" s="37" t="s">
        <v>1274</v>
      </c>
      <c r="C381" s="37" t="s">
        <v>1275</v>
      </c>
      <c r="D381" s="38">
        <v>66.635411764705893</v>
      </c>
      <c r="E381" s="34">
        <f t="shared" si="5"/>
        <v>79.962494117647068</v>
      </c>
      <c r="F381" s="37"/>
      <c r="G381" s="37"/>
      <c r="H381" s="39">
        <v>4007430069979</v>
      </c>
      <c r="I381" s="37" t="s">
        <v>155</v>
      </c>
      <c r="J381" s="40">
        <v>60</v>
      </c>
    </row>
    <row r="382" spans="1:10" x14ac:dyDescent="0.2">
      <c r="A382" s="37">
        <v>627427000</v>
      </c>
      <c r="B382" s="37" t="s">
        <v>1276</v>
      </c>
      <c r="C382" s="37" t="s">
        <v>1277</v>
      </c>
      <c r="D382" s="38">
        <v>94.579294117647052</v>
      </c>
      <c r="E382" s="34">
        <f t="shared" si="5"/>
        <v>113.49515294117646</v>
      </c>
      <c r="F382" s="37"/>
      <c r="G382" s="37"/>
      <c r="H382" s="39">
        <v>4007430069986</v>
      </c>
      <c r="I382" s="37" t="s">
        <v>155</v>
      </c>
      <c r="J382" s="40">
        <v>60</v>
      </c>
    </row>
    <row r="383" spans="1:10" x14ac:dyDescent="0.2">
      <c r="A383" s="37">
        <v>627428000</v>
      </c>
      <c r="B383" s="37" t="s">
        <v>1278</v>
      </c>
      <c r="C383" s="37" t="s">
        <v>1279</v>
      </c>
      <c r="D383" s="38">
        <v>103.74682352941176</v>
      </c>
      <c r="E383" s="34">
        <f t="shared" si="5"/>
        <v>124.4961882352941</v>
      </c>
      <c r="F383" s="37"/>
      <c r="G383" s="37"/>
      <c r="H383" s="39">
        <v>4007430069993</v>
      </c>
      <c r="I383" s="37" t="s">
        <v>155</v>
      </c>
      <c r="J383" s="40">
        <v>60</v>
      </c>
    </row>
    <row r="384" spans="1:10" x14ac:dyDescent="0.2">
      <c r="A384" s="37">
        <v>627429000</v>
      </c>
      <c r="B384" s="37" t="s">
        <v>1280</v>
      </c>
      <c r="C384" s="37" t="s">
        <v>1281</v>
      </c>
      <c r="D384" s="38">
        <v>125.49835294117646</v>
      </c>
      <c r="E384" s="34">
        <f t="shared" si="5"/>
        <v>150.59802352941176</v>
      </c>
      <c r="F384" s="37"/>
      <c r="G384" s="37">
        <v>627699000</v>
      </c>
      <c r="H384" s="39">
        <v>4007430070012</v>
      </c>
      <c r="I384" s="37" t="s">
        <v>155</v>
      </c>
      <c r="J384" s="40">
        <v>60</v>
      </c>
    </row>
    <row r="385" spans="1:10" x14ac:dyDescent="0.2">
      <c r="A385" s="37">
        <v>627430000</v>
      </c>
      <c r="B385" s="37" t="s">
        <v>1282</v>
      </c>
      <c r="C385" s="37" t="s">
        <v>1283</v>
      </c>
      <c r="D385" s="38">
        <v>42.691647058823527</v>
      </c>
      <c r="E385" s="34">
        <f t="shared" si="5"/>
        <v>51.229976470588234</v>
      </c>
      <c r="F385" s="37"/>
      <c r="G385" s="37"/>
      <c r="H385" s="39">
        <v>4007430068606</v>
      </c>
      <c r="I385" s="37" t="s">
        <v>155</v>
      </c>
      <c r="J385" s="40">
        <v>60</v>
      </c>
    </row>
    <row r="386" spans="1:10" x14ac:dyDescent="0.2">
      <c r="A386" s="37">
        <v>627431000</v>
      </c>
      <c r="B386" s="37" t="s">
        <v>1284</v>
      </c>
      <c r="C386" s="37" t="s">
        <v>1285</v>
      </c>
      <c r="D386" s="38">
        <v>38.307176470588239</v>
      </c>
      <c r="E386" s="34">
        <f t="shared" si="5"/>
        <v>45.968611764705884</v>
      </c>
      <c r="F386" s="37"/>
      <c r="G386" s="37"/>
      <c r="H386" s="39">
        <v>4007430068613</v>
      </c>
      <c r="I386" s="37" t="s">
        <v>155</v>
      </c>
      <c r="J386" s="40">
        <v>60</v>
      </c>
    </row>
    <row r="387" spans="1:10" x14ac:dyDescent="0.2">
      <c r="A387" s="37">
        <v>627432000</v>
      </c>
      <c r="B387" s="37" t="s">
        <v>1286</v>
      </c>
      <c r="C387" s="37" t="s">
        <v>1287</v>
      </c>
      <c r="D387" s="38">
        <v>38.307176470588239</v>
      </c>
      <c r="E387" s="34">
        <f t="shared" si="5"/>
        <v>45.968611764705884</v>
      </c>
      <c r="F387" s="37"/>
      <c r="G387" s="37"/>
      <c r="H387" s="39">
        <v>4007430068637</v>
      </c>
      <c r="I387" s="37" t="s">
        <v>155</v>
      </c>
      <c r="J387" s="40">
        <v>60</v>
      </c>
    </row>
    <row r="388" spans="1:10" x14ac:dyDescent="0.2">
      <c r="A388" s="37">
        <v>627433000</v>
      </c>
      <c r="B388" s="37" t="s">
        <v>1288</v>
      </c>
      <c r="C388" s="37" t="s">
        <v>1289</v>
      </c>
      <c r="D388" s="38">
        <v>42.691647058823527</v>
      </c>
      <c r="E388" s="34">
        <f t="shared" si="5"/>
        <v>51.229976470588234</v>
      </c>
      <c r="F388" s="37"/>
      <c r="G388" s="37"/>
      <c r="H388" s="39">
        <v>4007430068644</v>
      </c>
      <c r="I388" s="37" t="s">
        <v>155</v>
      </c>
      <c r="J388" s="40">
        <v>60</v>
      </c>
    </row>
    <row r="389" spans="1:10" x14ac:dyDescent="0.2">
      <c r="A389" s="37">
        <v>627435000</v>
      </c>
      <c r="B389" s="37" t="s">
        <v>1290</v>
      </c>
      <c r="C389" s="37" t="s">
        <v>1291</v>
      </c>
      <c r="D389" s="38">
        <v>42.691647058823527</v>
      </c>
      <c r="E389" s="34">
        <f t="shared" si="5"/>
        <v>51.229976470588234</v>
      </c>
      <c r="F389" s="37"/>
      <c r="G389" s="37"/>
      <c r="H389" s="39">
        <v>4007430068668</v>
      </c>
      <c r="I389" s="37" t="s">
        <v>155</v>
      </c>
      <c r="J389" s="40">
        <v>60</v>
      </c>
    </row>
    <row r="390" spans="1:10" x14ac:dyDescent="0.2">
      <c r="A390" s="37">
        <v>627436000</v>
      </c>
      <c r="B390" s="37" t="s">
        <v>1292</v>
      </c>
      <c r="C390" s="37" t="s">
        <v>1293</v>
      </c>
      <c r="D390" s="38">
        <v>46.891058823529406</v>
      </c>
      <c r="E390" s="34">
        <f t="shared" si="5"/>
        <v>56.269270588235287</v>
      </c>
      <c r="F390" s="37"/>
      <c r="G390" s="37"/>
      <c r="H390" s="39">
        <v>4007430068682</v>
      </c>
      <c r="I390" s="37" t="s">
        <v>155</v>
      </c>
      <c r="J390" s="40">
        <v>60</v>
      </c>
    </row>
    <row r="391" spans="1:10" x14ac:dyDescent="0.2">
      <c r="A391" s="37">
        <v>627437000</v>
      </c>
      <c r="B391" s="37" t="s">
        <v>1294</v>
      </c>
      <c r="C391" s="37" t="s">
        <v>1295</v>
      </c>
      <c r="D391" s="38">
        <v>53.069176470588232</v>
      </c>
      <c r="E391" s="34">
        <f t="shared" si="5"/>
        <v>63.683011764705874</v>
      </c>
      <c r="F391" s="37"/>
      <c r="G391" s="37"/>
      <c r="H391" s="39">
        <v>4007430068712</v>
      </c>
      <c r="I391" s="37" t="s">
        <v>155</v>
      </c>
      <c r="J391" s="40">
        <v>60</v>
      </c>
    </row>
    <row r="392" spans="1:10" x14ac:dyDescent="0.2">
      <c r="A392" s="37">
        <v>627438000</v>
      </c>
      <c r="B392" s="37" t="s">
        <v>1296</v>
      </c>
      <c r="C392" s="37" t="s">
        <v>1297</v>
      </c>
      <c r="D392" s="38">
        <v>48.086823529411767</v>
      </c>
      <c r="E392" s="34">
        <f t="shared" ref="E392:E455" si="6">D392*1.2</f>
        <v>57.704188235294119</v>
      </c>
      <c r="F392" s="37"/>
      <c r="G392" s="37"/>
      <c r="H392" s="39">
        <v>4007430068736</v>
      </c>
      <c r="I392" s="37" t="s">
        <v>155</v>
      </c>
      <c r="J392" s="40">
        <v>60</v>
      </c>
    </row>
    <row r="393" spans="1:10" x14ac:dyDescent="0.2">
      <c r="A393" s="37">
        <v>627439000</v>
      </c>
      <c r="B393" s="37" t="s">
        <v>1298</v>
      </c>
      <c r="C393" s="37" t="s">
        <v>1299</v>
      </c>
      <c r="D393" s="38">
        <v>50.478352941176468</v>
      </c>
      <c r="E393" s="34">
        <f t="shared" si="6"/>
        <v>60.574023529411761</v>
      </c>
      <c r="F393" s="37"/>
      <c r="G393" s="37"/>
      <c r="H393" s="39">
        <v>4007430068767</v>
      </c>
      <c r="I393" s="37" t="s">
        <v>155</v>
      </c>
      <c r="J393" s="40">
        <v>60</v>
      </c>
    </row>
    <row r="394" spans="1:10" x14ac:dyDescent="0.2">
      <c r="A394" s="37">
        <v>627440000</v>
      </c>
      <c r="B394" s="37" t="s">
        <v>1300</v>
      </c>
      <c r="C394" s="37" t="s">
        <v>1301</v>
      </c>
      <c r="D394" s="38">
        <v>33.125529411764703</v>
      </c>
      <c r="E394" s="34">
        <f t="shared" si="6"/>
        <v>39.750635294117643</v>
      </c>
      <c r="F394" s="37"/>
      <c r="G394" s="37"/>
      <c r="H394" s="39">
        <v>4007430068781</v>
      </c>
      <c r="I394" s="37" t="s">
        <v>155</v>
      </c>
      <c r="J394" s="40">
        <v>60</v>
      </c>
    </row>
    <row r="395" spans="1:10" x14ac:dyDescent="0.2">
      <c r="A395" s="37">
        <v>627441000</v>
      </c>
      <c r="B395" s="37" t="s">
        <v>1302</v>
      </c>
      <c r="C395" s="37" t="s">
        <v>1303</v>
      </c>
      <c r="D395" s="38">
        <v>33.125529411764703</v>
      </c>
      <c r="E395" s="34">
        <f t="shared" si="6"/>
        <v>39.750635294117643</v>
      </c>
      <c r="F395" s="37"/>
      <c r="G395" s="37"/>
      <c r="H395" s="39">
        <v>4007430068804</v>
      </c>
      <c r="I395" s="37" t="s">
        <v>155</v>
      </c>
      <c r="J395" s="40">
        <v>60</v>
      </c>
    </row>
    <row r="396" spans="1:10" x14ac:dyDescent="0.2">
      <c r="A396" s="37">
        <v>627442000</v>
      </c>
      <c r="B396" s="37" t="s">
        <v>1304</v>
      </c>
      <c r="C396" s="37" t="s">
        <v>1305</v>
      </c>
      <c r="D396" s="38">
        <v>33.125529411764703</v>
      </c>
      <c r="E396" s="34">
        <f t="shared" si="6"/>
        <v>39.750635294117643</v>
      </c>
      <c r="F396" s="37"/>
      <c r="G396" s="37"/>
      <c r="H396" s="39">
        <v>4007430068828</v>
      </c>
      <c r="I396" s="37" t="s">
        <v>155</v>
      </c>
      <c r="J396" s="40">
        <v>60</v>
      </c>
    </row>
    <row r="397" spans="1:10" x14ac:dyDescent="0.2">
      <c r="A397" s="37">
        <v>627443000</v>
      </c>
      <c r="B397" s="37" t="s">
        <v>1306</v>
      </c>
      <c r="C397" s="37" t="s">
        <v>2563</v>
      </c>
      <c r="D397" s="38">
        <v>33.125529411764703</v>
      </c>
      <c r="E397" s="34">
        <f t="shared" si="6"/>
        <v>39.750635294117643</v>
      </c>
      <c r="F397" s="37"/>
      <c r="G397" s="37"/>
      <c r="H397" s="39">
        <v>4007430068859</v>
      </c>
      <c r="I397" s="37" t="s">
        <v>155</v>
      </c>
      <c r="J397" s="40">
        <v>60</v>
      </c>
    </row>
    <row r="398" spans="1:10" x14ac:dyDescent="0.2">
      <c r="A398" s="37">
        <v>627444000</v>
      </c>
      <c r="B398" s="37" t="s">
        <v>2564</v>
      </c>
      <c r="C398" s="37" t="s">
        <v>2565</v>
      </c>
      <c r="D398" s="38">
        <v>33.125529411764703</v>
      </c>
      <c r="E398" s="34">
        <f t="shared" si="6"/>
        <v>39.750635294117643</v>
      </c>
      <c r="F398" s="37"/>
      <c r="G398" s="37"/>
      <c r="H398" s="39">
        <v>4007430068873</v>
      </c>
      <c r="I398" s="37" t="s">
        <v>155</v>
      </c>
      <c r="J398" s="40">
        <v>60</v>
      </c>
    </row>
    <row r="399" spans="1:10" x14ac:dyDescent="0.2">
      <c r="A399" s="37">
        <v>627445000</v>
      </c>
      <c r="B399" s="37" t="s">
        <v>2566</v>
      </c>
      <c r="C399" s="37" t="s">
        <v>2567</v>
      </c>
      <c r="D399" s="38">
        <v>46.891058823529406</v>
      </c>
      <c r="E399" s="34">
        <f t="shared" si="6"/>
        <v>56.269270588235287</v>
      </c>
      <c r="F399" s="37"/>
      <c r="G399" s="37"/>
      <c r="H399" s="39">
        <v>4007430068897</v>
      </c>
      <c r="I399" s="37" t="s">
        <v>155</v>
      </c>
      <c r="J399" s="40">
        <v>60</v>
      </c>
    </row>
    <row r="400" spans="1:10" x14ac:dyDescent="0.2">
      <c r="A400" s="37">
        <v>627446000</v>
      </c>
      <c r="B400" s="37" t="s">
        <v>2568</v>
      </c>
      <c r="C400" s="37" t="s">
        <v>2569</v>
      </c>
      <c r="D400" s="38">
        <v>46.891058823529406</v>
      </c>
      <c r="E400" s="34">
        <f t="shared" si="6"/>
        <v>56.269270588235287</v>
      </c>
      <c r="F400" s="37"/>
      <c r="G400" s="37"/>
      <c r="H400" s="39">
        <v>4007430068903</v>
      </c>
      <c r="I400" s="37" t="s">
        <v>155</v>
      </c>
      <c r="J400" s="40">
        <v>60</v>
      </c>
    </row>
    <row r="401" spans="1:10" x14ac:dyDescent="0.2">
      <c r="A401" s="37">
        <v>627447000</v>
      </c>
      <c r="B401" s="37" t="s">
        <v>2570</v>
      </c>
      <c r="C401" s="37" t="s">
        <v>2571</v>
      </c>
      <c r="D401" s="38">
        <v>41.49588235294118</v>
      </c>
      <c r="E401" s="34">
        <f t="shared" si="6"/>
        <v>49.795058823529416</v>
      </c>
      <c r="F401" s="37"/>
      <c r="G401" s="37"/>
      <c r="H401" s="39">
        <v>4007430068910</v>
      </c>
      <c r="I401" s="37" t="s">
        <v>155</v>
      </c>
      <c r="J401" s="40">
        <v>60</v>
      </c>
    </row>
    <row r="402" spans="1:10" x14ac:dyDescent="0.2">
      <c r="A402" s="37">
        <v>627448000</v>
      </c>
      <c r="B402" s="37" t="s">
        <v>2572</v>
      </c>
      <c r="C402" s="37" t="s">
        <v>2573</v>
      </c>
      <c r="D402" s="38">
        <v>41.49588235294118</v>
      </c>
      <c r="E402" s="34">
        <f t="shared" si="6"/>
        <v>49.795058823529416</v>
      </c>
      <c r="F402" s="37"/>
      <c r="G402" s="37"/>
      <c r="H402" s="39">
        <v>4007430068927</v>
      </c>
      <c r="I402" s="37" t="s">
        <v>155</v>
      </c>
      <c r="J402" s="40">
        <v>60</v>
      </c>
    </row>
    <row r="403" spans="1:10" x14ac:dyDescent="0.2">
      <c r="A403" s="37">
        <v>627449000</v>
      </c>
      <c r="B403" s="37" t="s">
        <v>2574</v>
      </c>
      <c r="C403" s="37" t="s">
        <v>2575</v>
      </c>
      <c r="D403" s="38">
        <v>54.264941176470586</v>
      </c>
      <c r="E403" s="34">
        <f t="shared" si="6"/>
        <v>65.117929411764706</v>
      </c>
      <c r="F403" s="37"/>
      <c r="G403" s="37"/>
      <c r="H403" s="39">
        <v>4007430068958</v>
      </c>
      <c r="I403" s="37" t="s">
        <v>155</v>
      </c>
      <c r="J403" s="40">
        <v>60</v>
      </c>
    </row>
    <row r="404" spans="1:10" x14ac:dyDescent="0.2">
      <c r="A404" s="37">
        <v>627450000</v>
      </c>
      <c r="B404" s="37" t="s">
        <v>2576</v>
      </c>
      <c r="C404" s="37" t="s">
        <v>2577</v>
      </c>
      <c r="D404" s="38">
        <v>66.635411764705893</v>
      </c>
      <c r="E404" s="34">
        <f t="shared" si="6"/>
        <v>79.962494117647068</v>
      </c>
      <c r="F404" s="37"/>
      <c r="G404" s="37"/>
      <c r="H404" s="39">
        <v>4007430068965</v>
      </c>
      <c r="I404" s="37" t="s">
        <v>155</v>
      </c>
      <c r="J404" s="40">
        <v>60</v>
      </c>
    </row>
    <row r="405" spans="1:10" x14ac:dyDescent="0.2">
      <c r="A405" s="37">
        <v>627451000</v>
      </c>
      <c r="B405" s="37" t="s">
        <v>2578</v>
      </c>
      <c r="C405" s="37" t="s">
        <v>2579</v>
      </c>
      <c r="D405" s="38">
        <v>57.069294117647068</v>
      </c>
      <c r="E405" s="34">
        <f t="shared" si="6"/>
        <v>68.483152941176485</v>
      </c>
      <c r="F405" s="37"/>
      <c r="G405" s="37"/>
      <c r="H405" s="39">
        <v>4007430068996</v>
      </c>
      <c r="I405" s="37" t="s">
        <v>155</v>
      </c>
      <c r="J405" s="40">
        <v>60</v>
      </c>
    </row>
    <row r="406" spans="1:10" x14ac:dyDescent="0.2">
      <c r="A406" s="37">
        <v>627452000</v>
      </c>
      <c r="B406" s="37" t="s">
        <v>2580</v>
      </c>
      <c r="C406" s="37" t="s">
        <v>2581</v>
      </c>
      <c r="D406" s="38">
        <v>67.845411764705887</v>
      </c>
      <c r="E406" s="34">
        <f t="shared" si="6"/>
        <v>81.414494117647067</v>
      </c>
      <c r="F406" s="37"/>
      <c r="G406" s="37"/>
      <c r="H406" s="39">
        <v>4007430069016</v>
      </c>
      <c r="I406" s="37" t="s">
        <v>155</v>
      </c>
      <c r="J406" s="40">
        <v>60</v>
      </c>
    </row>
    <row r="407" spans="1:10" x14ac:dyDescent="0.2">
      <c r="A407" s="37">
        <v>627454000</v>
      </c>
      <c r="B407" s="37" t="s">
        <v>2582</v>
      </c>
      <c r="C407" s="37" t="s">
        <v>2583</v>
      </c>
      <c r="D407" s="38">
        <v>67.845411764705887</v>
      </c>
      <c r="E407" s="34">
        <f t="shared" si="6"/>
        <v>81.414494117647067</v>
      </c>
      <c r="F407" s="37"/>
      <c r="G407" s="37"/>
      <c r="H407" s="39">
        <v>4007430069047</v>
      </c>
      <c r="I407" s="37" t="s">
        <v>155</v>
      </c>
      <c r="J407" s="40">
        <v>60</v>
      </c>
    </row>
    <row r="408" spans="1:10" x14ac:dyDescent="0.2">
      <c r="A408" s="37">
        <v>627455000</v>
      </c>
      <c r="B408" s="37" t="s">
        <v>2584</v>
      </c>
      <c r="C408" s="37" t="s">
        <v>2585</v>
      </c>
      <c r="D408" s="38">
        <v>93.184235294117627</v>
      </c>
      <c r="E408" s="34">
        <f t="shared" si="6"/>
        <v>111.82108235294115</v>
      </c>
      <c r="F408" s="37"/>
      <c r="G408" s="37"/>
      <c r="H408" s="39">
        <v>4007430069078</v>
      </c>
      <c r="I408" s="37" t="s">
        <v>155</v>
      </c>
      <c r="J408" s="40">
        <v>60</v>
      </c>
    </row>
    <row r="409" spans="1:10" x14ac:dyDescent="0.2">
      <c r="A409" s="37">
        <v>627456000</v>
      </c>
      <c r="B409" s="37" t="s">
        <v>2586</v>
      </c>
      <c r="C409" s="37" t="s">
        <v>2587</v>
      </c>
      <c r="D409" s="38">
        <v>78.408000000000001</v>
      </c>
      <c r="E409" s="34">
        <f t="shared" si="6"/>
        <v>94.089600000000004</v>
      </c>
      <c r="F409" s="37"/>
      <c r="G409" s="37"/>
      <c r="H409" s="39">
        <v>4007430069092</v>
      </c>
      <c r="I409" s="37" t="s">
        <v>155</v>
      </c>
      <c r="J409" s="40">
        <v>60</v>
      </c>
    </row>
    <row r="410" spans="1:10" x14ac:dyDescent="0.2">
      <c r="A410" s="37">
        <v>627457000</v>
      </c>
      <c r="B410" s="37" t="s">
        <v>2588</v>
      </c>
      <c r="C410" s="37" t="s">
        <v>2589</v>
      </c>
      <c r="D410" s="38">
        <v>90.579176470588237</v>
      </c>
      <c r="E410" s="34">
        <f t="shared" si="6"/>
        <v>108.69501176470588</v>
      </c>
      <c r="F410" s="37"/>
      <c r="G410" s="37"/>
      <c r="H410" s="39">
        <v>4007430069122</v>
      </c>
      <c r="I410" s="37" t="s">
        <v>155</v>
      </c>
      <c r="J410" s="40">
        <v>60</v>
      </c>
    </row>
    <row r="411" spans="1:10" x14ac:dyDescent="0.2">
      <c r="A411" s="37">
        <v>627458000</v>
      </c>
      <c r="B411" s="37" t="s">
        <v>2590</v>
      </c>
      <c r="C411" s="37" t="s">
        <v>2591</v>
      </c>
      <c r="D411" s="38">
        <v>96.970823529411774</v>
      </c>
      <c r="E411" s="34">
        <f t="shared" si="6"/>
        <v>116.36498823529412</v>
      </c>
      <c r="F411" s="37"/>
      <c r="G411" s="37"/>
      <c r="H411" s="39">
        <v>4007430069146</v>
      </c>
      <c r="I411" s="37" t="s">
        <v>155</v>
      </c>
      <c r="J411" s="40">
        <v>60</v>
      </c>
    </row>
    <row r="412" spans="1:10" x14ac:dyDescent="0.2">
      <c r="A412" s="37">
        <v>627459000</v>
      </c>
      <c r="B412" s="37" t="s">
        <v>2592</v>
      </c>
      <c r="C412" s="37" t="s">
        <v>2593</v>
      </c>
      <c r="D412" s="38">
        <v>102.35176470588236</v>
      </c>
      <c r="E412" s="34">
        <f t="shared" si="6"/>
        <v>122.82211764705883</v>
      </c>
      <c r="F412" s="37"/>
      <c r="G412" s="37"/>
      <c r="H412" s="39">
        <v>4007430069153</v>
      </c>
      <c r="I412" s="37" t="s">
        <v>155</v>
      </c>
      <c r="J412" s="40">
        <v>60</v>
      </c>
    </row>
    <row r="413" spans="1:10" x14ac:dyDescent="0.2">
      <c r="A413" s="37">
        <v>627460000</v>
      </c>
      <c r="B413" s="37" t="s">
        <v>2594</v>
      </c>
      <c r="C413" s="37" t="s">
        <v>2595</v>
      </c>
      <c r="D413" s="38">
        <v>173.1865882352941</v>
      </c>
      <c r="E413" s="34">
        <f t="shared" si="6"/>
        <v>207.8239058823529</v>
      </c>
      <c r="F413" s="37"/>
      <c r="G413" s="37"/>
      <c r="H413" s="39">
        <v>4007430069160</v>
      </c>
      <c r="I413" s="37" t="s">
        <v>155</v>
      </c>
      <c r="J413" s="40">
        <v>60</v>
      </c>
    </row>
    <row r="414" spans="1:10" x14ac:dyDescent="0.2">
      <c r="A414" s="37">
        <v>627461000</v>
      </c>
      <c r="B414" s="37" t="s">
        <v>2596</v>
      </c>
      <c r="C414" s="37" t="s">
        <v>2597</v>
      </c>
      <c r="D414" s="38">
        <v>159.81964705882353</v>
      </c>
      <c r="E414" s="34">
        <f t="shared" si="6"/>
        <v>191.78357647058823</v>
      </c>
      <c r="F414" s="37"/>
      <c r="G414" s="37"/>
      <c r="H414" s="39">
        <v>4007430069177</v>
      </c>
      <c r="I414" s="37" t="s">
        <v>155</v>
      </c>
      <c r="J414" s="40">
        <v>60</v>
      </c>
    </row>
    <row r="415" spans="1:10" x14ac:dyDescent="0.2">
      <c r="A415" s="37">
        <v>627462000</v>
      </c>
      <c r="B415" s="37" t="s">
        <v>2598</v>
      </c>
      <c r="C415" s="37" t="s">
        <v>2599</v>
      </c>
      <c r="D415" s="38">
        <v>159.81964705882353</v>
      </c>
      <c r="E415" s="34">
        <f t="shared" si="6"/>
        <v>191.78357647058823</v>
      </c>
      <c r="F415" s="37"/>
      <c r="G415" s="37"/>
      <c r="H415" s="39">
        <v>4007430069184</v>
      </c>
      <c r="I415" s="37" t="s">
        <v>155</v>
      </c>
      <c r="J415" s="40">
        <v>60</v>
      </c>
    </row>
    <row r="416" spans="1:10" x14ac:dyDescent="0.2">
      <c r="A416" s="37">
        <v>627463000</v>
      </c>
      <c r="B416" s="37" t="s">
        <v>2600</v>
      </c>
      <c r="C416" s="37" t="s">
        <v>2601</v>
      </c>
      <c r="D416" s="38">
        <v>168.00494117647057</v>
      </c>
      <c r="E416" s="34">
        <f t="shared" si="6"/>
        <v>201.60592941176466</v>
      </c>
      <c r="F416" s="37"/>
      <c r="G416" s="37"/>
      <c r="H416" s="39">
        <v>4007430069191</v>
      </c>
      <c r="I416" s="37" t="s">
        <v>155</v>
      </c>
      <c r="J416" s="40">
        <v>60</v>
      </c>
    </row>
    <row r="417" spans="1:10" x14ac:dyDescent="0.2">
      <c r="A417" s="37">
        <v>627464000</v>
      </c>
      <c r="B417" s="37" t="s">
        <v>2602</v>
      </c>
      <c r="C417" s="37" t="s">
        <v>2603</v>
      </c>
      <c r="D417" s="38">
        <v>168.00494117647057</v>
      </c>
      <c r="E417" s="34">
        <f t="shared" si="6"/>
        <v>201.60592941176466</v>
      </c>
      <c r="F417" s="37"/>
      <c r="G417" s="37"/>
      <c r="H417" s="39">
        <v>4007430069207</v>
      </c>
      <c r="I417" s="37" t="s">
        <v>155</v>
      </c>
      <c r="J417" s="40">
        <v>60</v>
      </c>
    </row>
    <row r="418" spans="1:10" x14ac:dyDescent="0.2">
      <c r="A418" s="37">
        <v>627465000</v>
      </c>
      <c r="B418" s="37" t="s">
        <v>2604</v>
      </c>
      <c r="C418" s="37" t="s">
        <v>2605</v>
      </c>
      <c r="D418" s="38">
        <v>199.52188235294119</v>
      </c>
      <c r="E418" s="34">
        <f t="shared" si="6"/>
        <v>239.42625882352942</v>
      </c>
      <c r="F418" s="37"/>
      <c r="G418" s="37"/>
      <c r="H418" s="39">
        <v>4007430069214</v>
      </c>
      <c r="I418" s="37" t="s">
        <v>155</v>
      </c>
      <c r="J418" s="40">
        <v>60</v>
      </c>
    </row>
    <row r="419" spans="1:10" x14ac:dyDescent="0.2">
      <c r="A419" s="37">
        <v>627466000</v>
      </c>
      <c r="B419" s="37" t="s">
        <v>2606</v>
      </c>
      <c r="C419" s="37" t="s">
        <v>2607</v>
      </c>
      <c r="D419" s="38">
        <v>199.52188235294119</v>
      </c>
      <c r="E419" s="34">
        <f t="shared" si="6"/>
        <v>239.42625882352942</v>
      </c>
      <c r="F419" s="37"/>
      <c r="G419" s="37"/>
      <c r="H419" s="39">
        <v>4007430069221</v>
      </c>
      <c r="I419" s="37" t="s">
        <v>155</v>
      </c>
      <c r="J419" s="40">
        <v>60</v>
      </c>
    </row>
    <row r="420" spans="1:10" x14ac:dyDescent="0.2">
      <c r="A420" s="37">
        <v>627467000</v>
      </c>
      <c r="B420" s="37" t="s">
        <v>2608</v>
      </c>
      <c r="C420" s="37" t="s">
        <v>2609</v>
      </c>
      <c r="D420" s="38">
        <v>15.957764705882354</v>
      </c>
      <c r="E420" s="34">
        <f t="shared" si="6"/>
        <v>19.149317647058826</v>
      </c>
      <c r="F420" s="37"/>
      <c r="G420" s="37"/>
      <c r="H420" s="39">
        <v>4007430068620</v>
      </c>
      <c r="I420" s="37" t="s">
        <v>155</v>
      </c>
      <c r="J420" s="40">
        <v>60</v>
      </c>
    </row>
    <row r="421" spans="1:10" x14ac:dyDescent="0.2">
      <c r="A421" s="37">
        <v>627468000</v>
      </c>
      <c r="B421" s="37" t="s">
        <v>2610</v>
      </c>
      <c r="C421" s="37" t="s">
        <v>2611</v>
      </c>
      <c r="D421" s="38">
        <v>15.957764705882354</v>
      </c>
      <c r="E421" s="34">
        <f t="shared" si="6"/>
        <v>19.149317647058826</v>
      </c>
      <c r="F421" s="37"/>
      <c r="G421" s="37"/>
      <c r="H421" s="39">
        <v>4007430068651</v>
      </c>
      <c r="I421" s="37" t="s">
        <v>155</v>
      </c>
      <c r="J421" s="40">
        <v>60</v>
      </c>
    </row>
    <row r="422" spans="1:10" x14ac:dyDescent="0.2">
      <c r="A422" s="37">
        <v>627469000</v>
      </c>
      <c r="B422" s="37" t="s">
        <v>2612</v>
      </c>
      <c r="C422" s="37" t="s">
        <v>2613</v>
      </c>
      <c r="D422" s="38">
        <v>15.957764705882354</v>
      </c>
      <c r="E422" s="34">
        <f t="shared" si="6"/>
        <v>19.149317647058826</v>
      </c>
      <c r="F422" s="37"/>
      <c r="G422" s="37"/>
      <c r="H422" s="39">
        <v>4007430068675</v>
      </c>
      <c r="I422" s="37" t="s">
        <v>155</v>
      </c>
      <c r="J422" s="40">
        <v>60</v>
      </c>
    </row>
    <row r="423" spans="1:10" x14ac:dyDescent="0.2">
      <c r="A423" s="37">
        <v>627470000</v>
      </c>
      <c r="B423" s="37" t="s">
        <v>319</v>
      </c>
      <c r="C423" s="37" t="s">
        <v>2614</v>
      </c>
      <c r="D423" s="38">
        <v>16.954235294117648</v>
      </c>
      <c r="E423" s="34">
        <f t="shared" si="6"/>
        <v>20.345082352941176</v>
      </c>
      <c r="F423" s="37"/>
      <c r="G423" s="37"/>
      <c r="H423" s="39">
        <v>4007430068705</v>
      </c>
      <c r="I423" s="37" t="s">
        <v>155</v>
      </c>
      <c r="J423" s="40">
        <v>60</v>
      </c>
    </row>
    <row r="424" spans="1:10" x14ac:dyDescent="0.2">
      <c r="A424" s="37">
        <v>627471000</v>
      </c>
      <c r="B424" s="37" t="s">
        <v>321</v>
      </c>
      <c r="C424" s="37" t="s">
        <v>2615</v>
      </c>
      <c r="D424" s="38">
        <v>16.954235294117648</v>
      </c>
      <c r="E424" s="34">
        <f t="shared" si="6"/>
        <v>20.345082352941176</v>
      </c>
      <c r="F424" s="37"/>
      <c r="G424" s="37"/>
      <c r="H424" s="39">
        <v>4007430068743</v>
      </c>
      <c r="I424" s="37" t="s">
        <v>155</v>
      </c>
      <c r="J424" s="40">
        <v>60</v>
      </c>
    </row>
    <row r="425" spans="1:10" x14ac:dyDescent="0.2">
      <c r="A425" s="37">
        <v>627473000</v>
      </c>
      <c r="B425" s="37" t="s">
        <v>325</v>
      </c>
      <c r="C425" s="37" t="s">
        <v>2616</v>
      </c>
      <c r="D425" s="38">
        <v>18.762117647058822</v>
      </c>
      <c r="E425" s="34">
        <f t="shared" si="6"/>
        <v>22.514541176470587</v>
      </c>
      <c r="F425" s="37"/>
      <c r="G425" s="37"/>
      <c r="H425" s="39">
        <v>4007430068835</v>
      </c>
      <c r="I425" s="37" t="s">
        <v>155</v>
      </c>
      <c r="J425" s="40">
        <v>60</v>
      </c>
    </row>
    <row r="426" spans="1:10" x14ac:dyDescent="0.2">
      <c r="A426" s="37">
        <v>627474000</v>
      </c>
      <c r="B426" s="37" t="s">
        <v>327</v>
      </c>
      <c r="C426" s="37" t="s">
        <v>2617</v>
      </c>
      <c r="D426" s="38">
        <v>21.552235294117647</v>
      </c>
      <c r="E426" s="34">
        <f t="shared" si="6"/>
        <v>25.862682352941174</v>
      </c>
      <c r="F426" s="37"/>
      <c r="G426" s="37"/>
      <c r="H426" s="39">
        <v>4007430068866</v>
      </c>
      <c r="I426" s="37" t="s">
        <v>155</v>
      </c>
      <c r="J426" s="40">
        <v>60</v>
      </c>
    </row>
    <row r="427" spans="1:10" x14ac:dyDescent="0.2">
      <c r="A427" s="37">
        <v>627475000</v>
      </c>
      <c r="B427" s="37" t="s">
        <v>398</v>
      </c>
      <c r="C427" s="37" t="s">
        <v>2618</v>
      </c>
      <c r="D427" s="33">
        <v>22.723800000000001</v>
      </c>
      <c r="E427" s="34">
        <f t="shared" si="6"/>
        <v>27.268560000000001</v>
      </c>
      <c r="F427" s="37"/>
      <c r="G427" s="37">
        <v>627653000</v>
      </c>
      <c r="H427" s="39">
        <v>4007430068934</v>
      </c>
      <c r="I427" s="37" t="s">
        <v>155</v>
      </c>
      <c r="J427" s="40">
        <v>60</v>
      </c>
    </row>
    <row r="428" spans="1:10" x14ac:dyDescent="0.2">
      <c r="A428" s="37">
        <v>627476000</v>
      </c>
      <c r="B428" s="37" t="s">
        <v>400</v>
      </c>
      <c r="C428" s="37" t="s">
        <v>2619</v>
      </c>
      <c r="D428" s="38">
        <v>28.12894117647059</v>
      </c>
      <c r="E428" s="34">
        <f t="shared" si="6"/>
        <v>33.754729411764707</v>
      </c>
      <c r="F428" s="37"/>
      <c r="G428" s="37"/>
      <c r="H428" s="39">
        <v>4007430068941</v>
      </c>
      <c r="I428" s="37" t="s">
        <v>155</v>
      </c>
      <c r="J428" s="40">
        <v>60</v>
      </c>
    </row>
    <row r="429" spans="1:10" x14ac:dyDescent="0.2">
      <c r="A429" s="37">
        <v>627477000</v>
      </c>
      <c r="B429" s="37" t="s">
        <v>2620</v>
      </c>
      <c r="C429" s="37" t="s">
        <v>2621</v>
      </c>
      <c r="D429" s="38">
        <v>33.125529411764703</v>
      </c>
      <c r="E429" s="34">
        <f t="shared" si="6"/>
        <v>39.750635294117643</v>
      </c>
      <c r="F429" s="37"/>
      <c r="G429" s="37">
        <v>627655000</v>
      </c>
      <c r="H429" s="39">
        <v>4007430068989</v>
      </c>
      <c r="I429" s="37" t="s">
        <v>155</v>
      </c>
      <c r="J429" s="40">
        <v>60</v>
      </c>
    </row>
    <row r="430" spans="1:10" x14ac:dyDescent="0.2">
      <c r="A430" s="37">
        <v>627478000</v>
      </c>
      <c r="B430" s="37" t="s">
        <v>404</v>
      </c>
      <c r="C430" s="37" t="s">
        <v>2622</v>
      </c>
      <c r="D430" s="38">
        <v>38.307176470588239</v>
      </c>
      <c r="E430" s="34">
        <f t="shared" si="6"/>
        <v>45.968611764705884</v>
      </c>
      <c r="F430" s="37"/>
      <c r="G430" s="37"/>
      <c r="H430" s="39">
        <v>4007430069009</v>
      </c>
      <c r="I430" s="37" t="s">
        <v>155</v>
      </c>
      <c r="J430" s="40">
        <v>60</v>
      </c>
    </row>
    <row r="431" spans="1:10" x14ac:dyDescent="0.2">
      <c r="A431" s="37">
        <v>627479000</v>
      </c>
      <c r="B431" s="37" t="s">
        <v>406</v>
      </c>
      <c r="C431" s="37" t="s">
        <v>2623</v>
      </c>
      <c r="D431" s="38">
        <v>42.691647058823527</v>
      </c>
      <c r="E431" s="34">
        <f t="shared" si="6"/>
        <v>51.229976470588234</v>
      </c>
      <c r="F431" s="37"/>
      <c r="G431" s="37">
        <v>627657000</v>
      </c>
      <c r="H431" s="39">
        <v>4007430069030</v>
      </c>
      <c r="I431" s="37" t="s">
        <v>155</v>
      </c>
      <c r="J431" s="40">
        <v>60</v>
      </c>
    </row>
    <row r="432" spans="1:10" x14ac:dyDescent="0.2">
      <c r="A432" s="37">
        <v>627480000</v>
      </c>
      <c r="B432" s="37" t="s">
        <v>1254</v>
      </c>
      <c r="C432" s="37" t="s">
        <v>2624</v>
      </c>
      <c r="D432" s="38">
        <v>42.691647058823527</v>
      </c>
      <c r="E432" s="34">
        <f t="shared" si="6"/>
        <v>51.229976470588234</v>
      </c>
      <c r="F432" s="37"/>
      <c r="G432" s="37"/>
      <c r="H432" s="39">
        <v>4007430069054</v>
      </c>
      <c r="I432" s="37" t="s">
        <v>155</v>
      </c>
      <c r="J432" s="40">
        <v>60</v>
      </c>
    </row>
    <row r="433" spans="1:10" x14ac:dyDescent="0.2">
      <c r="A433" s="37">
        <v>627481000</v>
      </c>
      <c r="B433" s="37" t="s">
        <v>1256</v>
      </c>
      <c r="C433" s="37" t="s">
        <v>2625</v>
      </c>
      <c r="D433" s="33">
        <v>42.906599999999997</v>
      </c>
      <c r="E433" s="34">
        <f t="shared" si="6"/>
        <v>51.487919999999995</v>
      </c>
      <c r="F433" s="37"/>
      <c r="G433" s="37"/>
      <c r="H433" s="39">
        <v>4007430069085</v>
      </c>
      <c r="I433" s="37" t="s">
        <v>155</v>
      </c>
      <c r="J433" s="40">
        <v>60</v>
      </c>
    </row>
    <row r="434" spans="1:10" x14ac:dyDescent="0.2">
      <c r="A434" s="37">
        <v>627486000</v>
      </c>
      <c r="B434" s="37" t="s">
        <v>2626</v>
      </c>
      <c r="C434" s="37" t="s">
        <v>2627</v>
      </c>
      <c r="D434" s="38">
        <v>23.943764705882352</v>
      </c>
      <c r="E434" s="34">
        <f t="shared" si="6"/>
        <v>28.73251764705882</v>
      </c>
      <c r="F434" s="37"/>
      <c r="G434" s="37"/>
      <c r="H434" s="39">
        <v>4007430068729</v>
      </c>
      <c r="I434" s="37" t="s">
        <v>155</v>
      </c>
      <c r="J434" s="40">
        <v>60</v>
      </c>
    </row>
    <row r="435" spans="1:10" x14ac:dyDescent="0.2">
      <c r="A435" s="37">
        <v>627487000</v>
      </c>
      <c r="B435" s="37" t="s">
        <v>1272</v>
      </c>
      <c r="C435" s="37" t="s">
        <v>2628</v>
      </c>
      <c r="D435" s="38">
        <v>23.943764705882352</v>
      </c>
      <c r="E435" s="34">
        <f t="shared" si="6"/>
        <v>28.73251764705882</v>
      </c>
      <c r="F435" s="37"/>
      <c r="G435" s="37"/>
      <c r="H435" s="39">
        <v>4007430068750</v>
      </c>
      <c r="I435" s="37" t="s">
        <v>155</v>
      </c>
      <c r="J435" s="40">
        <v>60</v>
      </c>
    </row>
    <row r="436" spans="1:10" x14ac:dyDescent="0.2">
      <c r="A436" s="37">
        <v>627488000</v>
      </c>
      <c r="B436" s="37" t="s">
        <v>2629</v>
      </c>
      <c r="C436" s="37" t="s">
        <v>2630</v>
      </c>
      <c r="D436" s="33">
        <v>20.3522</v>
      </c>
      <c r="E436" s="34">
        <f t="shared" si="6"/>
        <v>24.422639999999998</v>
      </c>
      <c r="F436" s="37"/>
      <c r="G436" s="37"/>
      <c r="H436" s="39">
        <v>4007430068811</v>
      </c>
      <c r="I436" s="37" t="s">
        <v>155</v>
      </c>
      <c r="J436" s="40">
        <v>60</v>
      </c>
    </row>
    <row r="437" spans="1:10" x14ac:dyDescent="0.2">
      <c r="A437" s="37">
        <v>627490000</v>
      </c>
      <c r="B437" s="37" t="s">
        <v>2631</v>
      </c>
      <c r="C437" s="37" t="s">
        <v>2632</v>
      </c>
      <c r="D437" s="38">
        <v>29.523999999999997</v>
      </c>
      <c r="E437" s="34">
        <f t="shared" si="6"/>
        <v>35.428799999999995</v>
      </c>
      <c r="F437" s="37"/>
      <c r="G437" s="37"/>
      <c r="H437" s="39">
        <v>4007430068774</v>
      </c>
      <c r="I437" s="37" t="s">
        <v>155</v>
      </c>
      <c r="J437" s="40">
        <v>60</v>
      </c>
    </row>
    <row r="438" spans="1:10" x14ac:dyDescent="0.2">
      <c r="A438" s="37">
        <v>627491000</v>
      </c>
      <c r="B438" s="37" t="s">
        <v>1274</v>
      </c>
      <c r="C438" s="37" t="s">
        <v>2633</v>
      </c>
      <c r="D438" s="38">
        <v>29.523999999999997</v>
      </c>
      <c r="E438" s="34">
        <f t="shared" si="6"/>
        <v>35.428799999999995</v>
      </c>
      <c r="F438" s="37"/>
      <c r="G438" s="37"/>
      <c r="H438" s="39">
        <v>4007430068880</v>
      </c>
      <c r="I438" s="37" t="s">
        <v>155</v>
      </c>
      <c r="J438" s="40">
        <v>60</v>
      </c>
    </row>
    <row r="439" spans="1:10" x14ac:dyDescent="0.2">
      <c r="A439" s="37">
        <v>627492000</v>
      </c>
      <c r="B439" s="37" t="s">
        <v>1276</v>
      </c>
      <c r="C439" s="37" t="s">
        <v>2634</v>
      </c>
      <c r="D439" s="38">
        <v>36.114941176470587</v>
      </c>
      <c r="E439" s="34">
        <f t="shared" si="6"/>
        <v>43.337929411764705</v>
      </c>
      <c r="F439" s="37"/>
      <c r="G439" s="37"/>
      <c r="H439" s="39">
        <v>4007430068972</v>
      </c>
      <c r="I439" s="37" t="s">
        <v>155</v>
      </c>
      <c r="J439" s="40">
        <v>60</v>
      </c>
    </row>
    <row r="440" spans="1:10" x14ac:dyDescent="0.2">
      <c r="A440" s="37">
        <v>627493000</v>
      </c>
      <c r="B440" s="37" t="s">
        <v>1278</v>
      </c>
      <c r="C440" s="37" t="s">
        <v>2635</v>
      </c>
      <c r="D440" s="38">
        <v>39.901529411764706</v>
      </c>
      <c r="E440" s="34">
        <f t="shared" si="6"/>
        <v>47.881835294117643</v>
      </c>
      <c r="F440" s="37"/>
      <c r="G440" s="37"/>
      <c r="H440" s="39">
        <v>4007430069023</v>
      </c>
      <c r="I440" s="37" t="s">
        <v>155</v>
      </c>
      <c r="J440" s="40">
        <v>60</v>
      </c>
    </row>
    <row r="441" spans="1:10" x14ac:dyDescent="0.2">
      <c r="A441" s="37">
        <v>627514000</v>
      </c>
      <c r="B441" s="37" t="s">
        <v>2636</v>
      </c>
      <c r="C441" s="37" t="s">
        <v>2637</v>
      </c>
      <c r="D441" s="38">
        <v>51.474823529411758</v>
      </c>
      <c r="E441" s="34">
        <f t="shared" si="6"/>
        <v>61.769788235294108</v>
      </c>
      <c r="F441" s="37"/>
      <c r="G441" s="37"/>
      <c r="H441" s="39">
        <v>4007430165367</v>
      </c>
      <c r="I441" s="37" t="s">
        <v>155</v>
      </c>
      <c r="J441" s="40">
        <v>60</v>
      </c>
    </row>
    <row r="442" spans="1:10" x14ac:dyDescent="0.2">
      <c r="A442" s="37">
        <v>627515000</v>
      </c>
      <c r="B442" s="37" t="s">
        <v>2638</v>
      </c>
      <c r="C442" s="37" t="s">
        <v>2639</v>
      </c>
      <c r="D442" s="38">
        <v>51.474823529411758</v>
      </c>
      <c r="E442" s="34">
        <f t="shared" si="6"/>
        <v>61.769788235294108</v>
      </c>
      <c r="F442" s="37"/>
      <c r="G442" s="37"/>
      <c r="H442" s="39">
        <v>4007430165374</v>
      </c>
      <c r="I442" s="37" t="s">
        <v>155</v>
      </c>
      <c r="J442" s="40">
        <v>60</v>
      </c>
    </row>
    <row r="443" spans="1:10" x14ac:dyDescent="0.2">
      <c r="A443" s="37">
        <v>627516000</v>
      </c>
      <c r="B443" s="37" t="s">
        <v>2640</v>
      </c>
      <c r="C443" s="37" t="s">
        <v>2639</v>
      </c>
      <c r="D443" s="38">
        <v>53.667058823529416</v>
      </c>
      <c r="E443" s="34">
        <f t="shared" si="6"/>
        <v>64.400470588235294</v>
      </c>
      <c r="F443" s="37"/>
      <c r="G443" s="37"/>
      <c r="H443" s="39">
        <v>4007430165381</v>
      </c>
      <c r="I443" s="37" t="s">
        <v>155</v>
      </c>
      <c r="J443" s="40">
        <v>60</v>
      </c>
    </row>
    <row r="444" spans="1:10" x14ac:dyDescent="0.2">
      <c r="A444" s="37">
        <v>627517000</v>
      </c>
      <c r="B444" s="37" t="s">
        <v>2641</v>
      </c>
      <c r="C444" s="37" t="s">
        <v>2642</v>
      </c>
      <c r="D444" s="38">
        <v>56.072823529411764</v>
      </c>
      <c r="E444" s="34">
        <f t="shared" si="6"/>
        <v>67.287388235294117</v>
      </c>
      <c r="F444" s="37"/>
      <c r="G444" s="37"/>
      <c r="H444" s="39">
        <v>4007430165398</v>
      </c>
      <c r="I444" s="37" t="s">
        <v>155</v>
      </c>
      <c r="J444" s="40">
        <v>60</v>
      </c>
    </row>
    <row r="445" spans="1:10" x14ac:dyDescent="0.2">
      <c r="A445" s="37">
        <v>627518000</v>
      </c>
      <c r="B445" s="37" t="s">
        <v>2643</v>
      </c>
      <c r="C445" s="37" t="s">
        <v>2644</v>
      </c>
      <c r="D445" s="38">
        <v>58.464352941176472</v>
      </c>
      <c r="E445" s="34">
        <f t="shared" si="6"/>
        <v>70.157223529411766</v>
      </c>
      <c r="F445" s="37"/>
      <c r="G445" s="37"/>
      <c r="H445" s="39">
        <v>4007430165404</v>
      </c>
      <c r="I445" s="37" t="s">
        <v>155</v>
      </c>
      <c r="J445" s="40">
        <v>60</v>
      </c>
    </row>
    <row r="446" spans="1:10" x14ac:dyDescent="0.2">
      <c r="A446" s="37">
        <v>627519000</v>
      </c>
      <c r="B446" s="37" t="s">
        <v>2645</v>
      </c>
      <c r="C446" s="37" t="s">
        <v>2646</v>
      </c>
      <c r="D446" s="38">
        <v>60.85588235294118</v>
      </c>
      <c r="E446" s="34">
        <f t="shared" si="6"/>
        <v>73.027058823529416</v>
      </c>
      <c r="F446" s="37"/>
      <c r="G446" s="37"/>
      <c r="H446" s="39">
        <v>4007430165411</v>
      </c>
      <c r="I446" s="37" t="s">
        <v>155</v>
      </c>
      <c r="J446" s="40">
        <v>60</v>
      </c>
    </row>
    <row r="447" spans="1:10" x14ac:dyDescent="0.2">
      <c r="A447" s="37">
        <v>627522000</v>
      </c>
      <c r="B447" s="37" t="s">
        <v>2647</v>
      </c>
      <c r="C447" s="37" t="s">
        <v>2648</v>
      </c>
      <c r="D447" s="38">
        <v>51.474823529411758</v>
      </c>
      <c r="E447" s="34">
        <f t="shared" si="6"/>
        <v>61.769788235294108</v>
      </c>
      <c r="F447" s="37"/>
      <c r="G447" s="37"/>
      <c r="H447" s="39">
        <v>4007430165428</v>
      </c>
      <c r="I447" s="37" t="s">
        <v>155</v>
      </c>
      <c r="J447" s="40">
        <v>60</v>
      </c>
    </row>
    <row r="448" spans="1:10" x14ac:dyDescent="0.2">
      <c r="A448" s="37">
        <v>627523000</v>
      </c>
      <c r="B448" s="37" t="s">
        <v>2649</v>
      </c>
      <c r="C448" s="37" t="s">
        <v>2650</v>
      </c>
      <c r="D448" s="38">
        <v>51.474823529411758</v>
      </c>
      <c r="E448" s="34">
        <f t="shared" si="6"/>
        <v>61.769788235294108</v>
      </c>
      <c r="F448" s="37"/>
      <c r="G448" s="37"/>
      <c r="H448" s="39">
        <v>4007430165435</v>
      </c>
      <c r="I448" s="37" t="s">
        <v>155</v>
      </c>
      <c r="J448" s="40">
        <v>60</v>
      </c>
    </row>
    <row r="449" spans="1:10" x14ac:dyDescent="0.2">
      <c r="A449" s="37">
        <v>627524000</v>
      </c>
      <c r="B449" s="37" t="s">
        <v>2651</v>
      </c>
      <c r="C449" s="37" t="s">
        <v>2652</v>
      </c>
      <c r="D449" s="38">
        <v>53.667058823529416</v>
      </c>
      <c r="E449" s="34">
        <f t="shared" si="6"/>
        <v>64.400470588235294</v>
      </c>
      <c r="F449" s="37"/>
      <c r="G449" s="37"/>
      <c r="H449" s="39">
        <v>4007430165442</v>
      </c>
      <c r="I449" s="37" t="s">
        <v>155</v>
      </c>
      <c r="J449" s="40">
        <v>60</v>
      </c>
    </row>
    <row r="450" spans="1:10" x14ac:dyDescent="0.2">
      <c r="A450" s="37">
        <v>627525000</v>
      </c>
      <c r="B450" s="37" t="s">
        <v>2653</v>
      </c>
      <c r="C450" s="37" t="s">
        <v>2654</v>
      </c>
      <c r="D450" s="38">
        <v>56.072823529411764</v>
      </c>
      <c r="E450" s="34">
        <f t="shared" si="6"/>
        <v>67.287388235294117</v>
      </c>
      <c r="F450" s="37"/>
      <c r="G450" s="37"/>
      <c r="H450" s="39">
        <v>4007430165459</v>
      </c>
      <c r="I450" s="37" t="s">
        <v>155</v>
      </c>
      <c r="J450" s="40">
        <v>60</v>
      </c>
    </row>
    <row r="451" spans="1:10" x14ac:dyDescent="0.2">
      <c r="A451" s="37">
        <v>627526000</v>
      </c>
      <c r="B451" s="37" t="s">
        <v>2655</v>
      </c>
      <c r="C451" s="37" t="s">
        <v>2656</v>
      </c>
      <c r="D451" s="38">
        <v>58.464352941176472</v>
      </c>
      <c r="E451" s="34">
        <f t="shared" si="6"/>
        <v>70.157223529411766</v>
      </c>
      <c r="F451" s="37"/>
      <c r="G451" s="37"/>
      <c r="H451" s="39">
        <v>4007430165466</v>
      </c>
      <c r="I451" s="37" t="s">
        <v>155</v>
      </c>
      <c r="J451" s="40">
        <v>60</v>
      </c>
    </row>
    <row r="452" spans="1:10" x14ac:dyDescent="0.2">
      <c r="A452" s="37">
        <v>627527000</v>
      </c>
      <c r="B452" s="37" t="s">
        <v>2657</v>
      </c>
      <c r="C452" s="37" t="s">
        <v>2658</v>
      </c>
      <c r="D452" s="38">
        <v>60.85588235294118</v>
      </c>
      <c r="E452" s="34">
        <f t="shared" si="6"/>
        <v>73.027058823529416</v>
      </c>
      <c r="F452" s="37"/>
      <c r="G452" s="37"/>
      <c r="H452" s="39">
        <v>4007430165473</v>
      </c>
      <c r="I452" s="37" t="s">
        <v>155</v>
      </c>
      <c r="J452" s="40">
        <v>60</v>
      </c>
    </row>
    <row r="453" spans="1:10" x14ac:dyDescent="0.2">
      <c r="A453" s="37">
        <v>627528000</v>
      </c>
      <c r="B453" s="37" t="s">
        <v>2659</v>
      </c>
      <c r="C453" s="37" t="s">
        <v>2660</v>
      </c>
      <c r="D453" s="38">
        <v>63.048117647058824</v>
      </c>
      <c r="E453" s="34">
        <f t="shared" si="6"/>
        <v>75.65774117647058</v>
      </c>
      <c r="F453" s="37"/>
      <c r="G453" s="37"/>
      <c r="H453" s="39">
        <v>4007430165480</v>
      </c>
      <c r="I453" s="37" t="s">
        <v>155</v>
      </c>
      <c r="J453" s="40">
        <v>60</v>
      </c>
    </row>
    <row r="454" spans="1:10" x14ac:dyDescent="0.2">
      <c r="A454" s="37">
        <v>627540000</v>
      </c>
      <c r="B454" s="37" t="s">
        <v>2661</v>
      </c>
      <c r="C454" s="37" t="s">
        <v>2662</v>
      </c>
      <c r="D454" s="38">
        <v>20.157176470588237</v>
      </c>
      <c r="E454" s="34">
        <f t="shared" si="6"/>
        <v>24.188611764705882</v>
      </c>
      <c r="F454" s="37"/>
      <c r="G454" s="37"/>
      <c r="H454" s="39">
        <v>4007430066138</v>
      </c>
      <c r="I454" s="37" t="s">
        <v>155</v>
      </c>
      <c r="J454" s="40">
        <v>60</v>
      </c>
    </row>
    <row r="455" spans="1:10" x14ac:dyDescent="0.2">
      <c r="A455" s="37">
        <v>627546000</v>
      </c>
      <c r="B455" s="37" t="s">
        <v>1292</v>
      </c>
      <c r="C455" s="37" t="s">
        <v>2663</v>
      </c>
      <c r="D455" s="38">
        <v>29.523999999999997</v>
      </c>
      <c r="E455" s="34">
        <f t="shared" si="6"/>
        <v>35.428799999999995</v>
      </c>
      <c r="F455" s="37"/>
      <c r="G455" s="37"/>
      <c r="H455" s="39">
        <v>4007430066183</v>
      </c>
      <c r="I455" s="37" t="s">
        <v>155</v>
      </c>
      <c r="J455" s="40">
        <v>60</v>
      </c>
    </row>
    <row r="456" spans="1:10" x14ac:dyDescent="0.2">
      <c r="A456" s="37">
        <v>627552000</v>
      </c>
      <c r="B456" s="37" t="s">
        <v>1302</v>
      </c>
      <c r="C456" s="37" t="s">
        <v>2664</v>
      </c>
      <c r="D456" s="38">
        <v>22.548705882352941</v>
      </c>
      <c r="E456" s="34">
        <f t="shared" ref="E456:E519" si="7">D456*1.2</f>
        <v>27.058447058823528</v>
      </c>
      <c r="F456" s="37"/>
      <c r="G456" s="37"/>
      <c r="H456" s="39">
        <v>4007430066237</v>
      </c>
      <c r="I456" s="37" t="s">
        <v>155</v>
      </c>
      <c r="J456" s="40">
        <v>60</v>
      </c>
    </row>
    <row r="457" spans="1:10" x14ac:dyDescent="0.2">
      <c r="A457" s="37">
        <v>627555000</v>
      </c>
      <c r="B457" s="37" t="s">
        <v>1306</v>
      </c>
      <c r="C457" s="37" t="s">
        <v>2665</v>
      </c>
      <c r="D457" s="33">
        <v>19.166399999999999</v>
      </c>
      <c r="E457" s="34">
        <f t="shared" si="7"/>
        <v>22.999679999999998</v>
      </c>
      <c r="F457" s="37"/>
      <c r="G457" s="37"/>
      <c r="H457" s="39">
        <v>4007430066251</v>
      </c>
      <c r="I457" s="37" t="s">
        <v>155</v>
      </c>
      <c r="J457" s="40">
        <v>60</v>
      </c>
    </row>
    <row r="458" spans="1:10" x14ac:dyDescent="0.2">
      <c r="A458" s="37">
        <v>627559000</v>
      </c>
      <c r="B458" s="37" t="s">
        <v>2570</v>
      </c>
      <c r="C458" s="37" t="s">
        <v>2666</v>
      </c>
      <c r="D458" s="33">
        <v>23.909600000000001</v>
      </c>
      <c r="E458" s="34">
        <f t="shared" si="7"/>
        <v>28.691520000000001</v>
      </c>
      <c r="F458" s="37"/>
      <c r="G458" s="37"/>
      <c r="H458" s="39">
        <v>4007430066299</v>
      </c>
      <c r="I458" s="37" t="s">
        <v>155</v>
      </c>
      <c r="J458" s="40">
        <v>60</v>
      </c>
    </row>
    <row r="459" spans="1:10" x14ac:dyDescent="0.2">
      <c r="A459" s="37">
        <v>627562000</v>
      </c>
      <c r="B459" s="37" t="s">
        <v>2576</v>
      </c>
      <c r="C459" s="37" t="s">
        <v>2667</v>
      </c>
      <c r="D459" s="33">
        <v>28.156699999999997</v>
      </c>
      <c r="E459" s="34">
        <f t="shared" si="7"/>
        <v>33.788039999999995</v>
      </c>
      <c r="F459" s="37"/>
      <c r="G459" s="37"/>
      <c r="H459" s="39">
        <v>4007430066329</v>
      </c>
      <c r="I459" s="37" t="s">
        <v>155</v>
      </c>
      <c r="J459" s="40">
        <v>60</v>
      </c>
    </row>
    <row r="460" spans="1:10" x14ac:dyDescent="0.2">
      <c r="A460" s="37">
        <v>627564000</v>
      </c>
      <c r="B460" s="37" t="s">
        <v>2580</v>
      </c>
      <c r="C460" s="37" t="s">
        <v>2668</v>
      </c>
      <c r="D460" s="38">
        <v>39.901529411764706</v>
      </c>
      <c r="E460" s="34">
        <f t="shared" si="7"/>
        <v>47.881835294117643</v>
      </c>
      <c r="F460" s="37"/>
      <c r="G460" s="37"/>
      <c r="H460" s="39">
        <v>4007430066343</v>
      </c>
      <c r="I460" s="37" t="s">
        <v>155</v>
      </c>
      <c r="J460" s="40">
        <v>60</v>
      </c>
    </row>
    <row r="461" spans="1:10" x14ac:dyDescent="0.2">
      <c r="A461" s="37">
        <v>627568000</v>
      </c>
      <c r="B461" s="37" t="s">
        <v>2586</v>
      </c>
      <c r="C461" s="37" t="s">
        <v>2669</v>
      </c>
      <c r="D461" s="38">
        <v>50.478352941176468</v>
      </c>
      <c r="E461" s="34">
        <f t="shared" si="7"/>
        <v>60.574023529411761</v>
      </c>
      <c r="F461" s="37"/>
      <c r="G461" s="37"/>
      <c r="H461" s="39">
        <v>4007430066374</v>
      </c>
      <c r="I461" s="37" t="s">
        <v>155</v>
      </c>
      <c r="J461" s="40">
        <v>60</v>
      </c>
    </row>
    <row r="462" spans="1:10" x14ac:dyDescent="0.2">
      <c r="A462" s="37">
        <v>627575000</v>
      </c>
      <c r="B462" s="37" t="s">
        <v>2600</v>
      </c>
      <c r="C462" s="37" t="s">
        <v>2670</v>
      </c>
      <c r="D462" s="33">
        <v>74.451300000000003</v>
      </c>
      <c r="E462" s="34">
        <f t="shared" si="7"/>
        <v>89.341560000000001</v>
      </c>
      <c r="F462" s="37"/>
      <c r="G462" s="37"/>
      <c r="H462" s="39">
        <v>4007430066442</v>
      </c>
      <c r="I462" s="37" t="s">
        <v>155</v>
      </c>
      <c r="J462" s="40">
        <v>60</v>
      </c>
    </row>
    <row r="463" spans="1:10" x14ac:dyDescent="0.2">
      <c r="A463" s="37">
        <v>627577000</v>
      </c>
      <c r="B463" s="37" t="s">
        <v>2604</v>
      </c>
      <c r="C463" s="37" t="s">
        <v>2671</v>
      </c>
      <c r="D463" s="38">
        <v>98.565176470588227</v>
      </c>
      <c r="E463" s="34">
        <f t="shared" si="7"/>
        <v>118.27821176470587</v>
      </c>
      <c r="F463" s="37"/>
      <c r="G463" s="37"/>
      <c r="H463" s="39">
        <v>4007430066466</v>
      </c>
      <c r="I463" s="37" t="s">
        <v>155</v>
      </c>
      <c r="J463" s="40">
        <v>60</v>
      </c>
    </row>
    <row r="464" spans="1:10" x14ac:dyDescent="0.2">
      <c r="A464" s="37">
        <v>627578000</v>
      </c>
      <c r="B464" s="37" t="s">
        <v>2672</v>
      </c>
      <c r="C464" s="37" t="s">
        <v>2673</v>
      </c>
      <c r="D464" s="33">
        <v>99.389399999999995</v>
      </c>
      <c r="E464" s="34">
        <f t="shared" si="7"/>
        <v>119.26727999999999</v>
      </c>
      <c r="F464" s="37"/>
      <c r="G464" s="37"/>
      <c r="H464" s="39">
        <v>4007430066473</v>
      </c>
      <c r="I464" s="37" t="s">
        <v>155</v>
      </c>
      <c r="J464" s="40">
        <v>60</v>
      </c>
    </row>
    <row r="465" spans="1:10" x14ac:dyDescent="0.2">
      <c r="A465" s="37">
        <v>627579000</v>
      </c>
      <c r="B465" s="37" t="s">
        <v>2674</v>
      </c>
      <c r="C465" s="37" t="s">
        <v>2675</v>
      </c>
      <c r="D465" s="38">
        <v>65.439647058823525</v>
      </c>
      <c r="E465" s="34">
        <f t="shared" si="7"/>
        <v>78.52757647058823</v>
      </c>
      <c r="F465" s="37"/>
      <c r="G465" s="37"/>
      <c r="H465" s="39">
        <v>4007430064462</v>
      </c>
      <c r="I465" s="37" t="s">
        <v>155</v>
      </c>
      <c r="J465" s="40">
        <v>60</v>
      </c>
    </row>
    <row r="466" spans="1:10" x14ac:dyDescent="0.2">
      <c r="A466" s="37">
        <v>627580000</v>
      </c>
      <c r="B466" s="37" t="s">
        <v>2676</v>
      </c>
      <c r="C466" s="37" t="s">
        <v>2677</v>
      </c>
      <c r="D466" s="38">
        <v>67.845411764705887</v>
      </c>
      <c r="E466" s="34">
        <f t="shared" si="7"/>
        <v>81.414494117647067</v>
      </c>
      <c r="F466" s="37"/>
      <c r="G466" s="37"/>
      <c r="H466" s="39">
        <v>4007430064479</v>
      </c>
      <c r="I466" s="37" t="s">
        <v>155</v>
      </c>
      <c r="J466" s="40">
        <v>60</v>
      </c>
    </row>
    <row r="467" spans="1:10" x14ac:dyDescent="0.2">
      <c r="A467" s="37">
        <v>627581000</v>
      </c>
      <c r="B467" s="37" t="s">
        <v>2678</v>
      </c>
      <c r="C467" s="37" t="s">
        <v>2679</v>
      </c>
      <c r="D467" s="38">
        <v>70.635529411764708</v>
      </c>
      <c r="E467" s="34">
        <f t="shared" si="7"/>
        <v>84.762635294117644</v>
      </c>
      <c r="F467" s="37"/>
      <c r="G467" s="37"/>
      <c r="H467" s="39">
        <v>4007430064486</v>
      </c>
      <c r="I467" s="37" t="s">
        <v>155</v>
      </c>
      <c r="J467" s="40">
        <v>60</v>
      </c>
    </row>
    <row r="468" spans="1:10" x14ac:dyDescent="0.2">
      <c r="A468" s="37">
        <v>627582000</v>
      </c>
      <c r="B468" s="37" t="s">
        <v>2680</v>
      </c>
      <c r="C468" s="37" t="s">
        <v>2681</v>
      </c>
      <c r="D468" s="38">
        <v>71.632000000000005</v>
      </c>
      <c r="E468" s="34">
        <f t="shared" si="7"/>
        <v>85.958399999999997</v>
      </c>
      <c r="F468" s="37"/>
      <c r="G468" s="37"/>
      <c r="H468" s="39">
        <v>4007430064493</v>
      </c>
      <c r="I468" s="37" t="s">
        <v>155</v>
      </c>
      <c r="J468" s="40">
        <v>60</v>
      </c>
    </row>
    <row r="469" spans="1:10" x14ac:dyDescent="0.2">
      <c r="A469" s="37">
        <v>627583000</v>
      </c>
      <c r="B469" s="37" t="s">
        <v>2682</v>
      </c>
      <c r="C469" s="37" t="s">
        <v>2683</v>
      </c>
      <c r="D469" s="38">
        <v>76.21576470588235</v>
      </c>
      <c r="E469" s="34">
        <f t="shared" si="7"/>
        <v>91.458917647058811</v>
      </c>
      <c r="F469" s="37"/>
      <c r="G469" s="37"/>
      <c r="H469" s="39">
        <v>4007430064509</v>
      </c>
      <c r="I469" s="37" t="s">
        <v>155</v>
      </c>
      <c r="J469" s="40">
        <v>60</v>
      </c>
    </row>
    <row r="470" spans="1:10" x14ac:dyDescent="0.2">
      <c r="A470" s="37">
        <v>627584000</v>
      </c>
      <c r="B470" s="37" t="s">
        <v>2684</v>
      </c>
      <c r="C470" s="37" t="s">
        <v>2685</v>
      </c>
      <c r="D470" s="38">
        <v>78.408000000000001</v>
      </c>
      <c r="E470" s="34">
        <f t="shared" si="7"/>
        <v>94.089600000000004</v>
      </c>
      <c r="F470" s="37"/>
      <c r="G470" s="37"/>
      <c r="H470" s="39">
        <v>4007430064516</v>
      </c>
      <c r="I470" s="37" t="s">
        <v>155</v>
      </c>
      <c r="J470" s="40">
        <v>60</v>
      </c>
    </row>
    <row r="471" spans="1:10" x14ac:dyDescent="0.2">
      <c r="A471" s="37">
        <v>627585000</v>
      </c>
      <c r="B471" s="37" t="s">
        <v>2686</v>
      </c>
      <c r="C471" s="37" t="s">
        <v>2687</v>
      </c>
      <c r="D471" s="38">
        <v>81.212352941176462</v>
      </c>
      <c r="E471" s="34">
        <f t="shared" si="7"/>
        <v>97.454823529411755</v>
      </c>
      <c r="F471" s="37"/>
      <c r="G471" s="37"/>
      <c r="H471" s="39">
        <v>4007430064523</v>
      </c>
      <c r="I471" s="37" t="s">
        <v>155</v>
      </c>
      <c r="J471" s="40">
        <v>60</v>
      </c>
    </row>
    <row r="472" spans="1:10" x14ac:dyDescent="0.2">
      <c r="A472" s="37">
        <v>627586000</v>
      </c>
      <c r="B472" s="37" t="s">
        <v>2688</v>
      </c>
      <c r="C472" s="37" t="s">
        <v>2689</v>
      </c>
      <c r="D472" s="38">
        <v>84.998941176470595</v>
      </c>
      <c r="E472" s="34">
        <f t="shared" si="7"/>
        <v>101.99872941176471</v>
      </c>
      <c r="F472" s="37"/>
      <c r="G472" s="37"/>
      <c r="H472" s="39">
        <v>4007430064530</v>
      </c>
      <c r="I472" s="37" t="s">
        <v>155</v>
      </c>
      <c r="J472" s="40">
        <v>60</v>
      </c>
    </row>
    <row r="473" spans="1:10" x14ac:dyDescent="0.2">
      <c r="A473" s="37">
        <v>627587000</v>
      </c>
      <c r="B473" s="37" t="s">
        <v>2690</v>
      </c>
      <c r="C473" s="37" t="s">
        <v>2691</v>
      </c>
      <c r="D473" s="38">
        <v>94.579294117647052</v>
      </c>
      <c r="E473" s="34">
        <f t="shared" si="7"/>
        <v>113.49515294117646</v>
      </c>
      <c r="F473" s="37"/>
      <c r="G473" s="37"/>
      <c r="H473" s="39">
        <v>4007430064547</v>
      </c>
      <c r="I473" s="37" t="s">
        <v>155</v>
      </c>
      <c r="J473" s="40">
        <v>60</v>
      </c>
    </row>
    <row r="474" spans="1:10" x14ac:dyDescent="0.2">
      <c r="A474" s="37">
        <v>627588000</v>
      </c>
      <c r="B474" s="37" t="s">
        <v>2692</v>
      </c>
      <c r="C474" s="37" t="s">
        <v>2693</v>
      </c>
      <c r="D474" s="38">
        <v>96.970823529411774</v>
      </c>
      <c r="E474" s="34">
        <f t="shared" si="7"/>
        <v>116.36498823529412</v>
      </c>
      <c r="F474" s="37"/>
      <c r="G474" s="37"/>
      <c r="H474" s="39">
        <v>4007430064554</v>
      </c>
      <c r="I474" s="37" t="s">
        <v>155</v>
      </c>
      <c r="J474" s="40">
        <v>60</v>
      </c>
    </row>
    <row r="475" spans="1:10" x14ac:dyDescent="0.2">
      <c r="A475" s="37">
        <v>627589000</v>
      </c>
      <c r="B475" s="37" t="s">
        <v>2694</v>
      </c>
      <c r="C475" s="37" t="s">
        <v>2695</v>
      </c>
      <c r="D475" s="38">
        <v>98.565176470588227</v>
      </c>
      <c r="E475" s="34">
        <f t="shared" si="7"/>
        <v>118.27821176470587</v>
      </c>
      <c r="F475" s="37"/>
      <c r="G475" s="37"/>
      <c r="H475" s="39">
        <v>4007430064561</v>
      </c>
      <c r="I475" s="37" t="s">
        <v>155</v>
      </c>
      <c r="J475" s="40">
        <v>60</v>
      </c>
    </row>
    <row r="476" spans="1:10" x14ac:dyDescent="0.2">
      <c r="A476" s="37">
        <v>627590000</v>
      </c>
      <c r="B476" s="37" t="s">
        <v>2696</v>
      </c>
      <c r="C476" s="37" t="s">
        <v>2697</v>
      </c>
      <c r="D476" s="38">
        <v>104.75752941176471</v>
      </c>
      <c r="E476" s="34">
        <f t="shared" si="7"/>
        <v>125.70903529411764</v>
      </c>
      <c r="F476" s="37"/>
      <c r="G476" s="37"/>
      <c r="H476" s="39">
        <v>4007430064578</v>
      </c>
      <c r="I476" s="37" t="s">
        <v>155</v>
      </c>
      <c r="J476" s="40">
        <v>60</v>
      </c>
    </row>
    <row r="477" spans="1:10" x14ac:dyDescent="0.2">
      <c r="A477" s="37">
        <v>627591000</v>
      </c>
      <c r="B477" s="37" t="s">
        <v>2698</v>
      </c>
      <c r="C477" s="37" t="s">
        <v>2699</v>
      </c>
      <c r="D477" s="38">
        <v>113.12788235294119</v>
      </c>
      <c r="E477" s="34">
        <f t="shared" si="7"/>
        <v>135.75345882352943</v>
      </c>
      <c r="F477" s="37"/>
      <c r="G477" s="37"/>
      <c r="H477" s="39">
        <v>4007430064585</v>
      </c>
      <c r="I477" s="37" t="s">
        <v>155</v>
      </c>
      <c r="J477" s="40">
        <v>60</v>
      </c>
    </row>
    <row r="478" spans="1:10" x14ac:dyDescent="0.2">
      <c r="A478" s="37">
        <v>627592000</v>
      </c>
      <c r="B478" s="37" t="s">
        <v>2700</v>
      </c>
      <c r="C478" s="37" t="s">
        <v>2701</v>
      </c>
      <c r="D478" s="38">
        <v>118.32376470588235</v>
      </c>
      <c r="E478" s="34">
        <f t="shared" si="7"/>
        <v>141.98851764705881</v>
      </c>
      <c r="F478" s="37"/>
      <c r="G478" s="37"/>
      <c r="H478" s="39">
        <v>4007430064592</v>
      </c>
      <c r="I478" s="37" t="s">
        <v>155</v>
      </c>
      <c r="J478" s="40">
        <v>60</v>
      </c>
    </row>
    <row r="479" spans="1:10" x14ac:dyDescent="0.2">
      <c r="A479" s="37">
        <v>627593000</v>
      </c>
      <c r="B479" s="37" t="s">
        <v>2702</v>
      </c>
      <c r="C479" s="37" t="s">
        <v>2703</v>
      </c>
      <c r="D479" s="38">
        <v>129.09988235294117</v>
      </c>
      <c r="E479" s="34">
        <f t="shared" si="7"/>
        <v>154.91985882352938</v>
      </c>
      <c r="F479" s="37"/>
      <c r="G479" s="37"/>
      <c r="H479" s="39">
        <v>4007430064608</v>
      </c>
      <c r="I479" s="37" t="s">
        <v>155</v>
      </c>
      <c r="J479" s="40">
        <v>60</v>
      </c>
    </row>
    <row r="480" spans="1:10" x14ac:dyDescent="0.2">
      <c r="A480" s="37">
        <v>627594000</v>
      </c>
      <c r="B480" s="37" t="s">
        <v>2704</v>
      </c>
      <c r="C480" s="37" t="s">
        <v>2705</v>
      </c>
      <c r="D480" s="38">
        <v>133.28505882352943</v>
      </c>
      <c r="E480" s="34">
        <f t="shared" si="7"/>
        <v>159.94207058823531</v>
      </c>
      <c r="F480" s="37"/>
      <c r="G480" s="37"/>
      <c r="H480" s="39">
        <v>4007430064615</v>
      </c>
      <c r="I480" s="37" t="s">
        <v>155</v>
      </c>
      <c r="J480" s="40">
        <v>60</v>
      </c>
    </row>
    <row r="481" spans="1:10" x14ac:dyDescent="0.2">
      <c r="A481" s="37">
        <v>627595000</v>
      </c>
      <c r="B481" s="37" t="s">
        <v>2706</v>
      </c>
      <c r="C481" s="37" t="s">
        <v>2707</v>
      </c>
      <c r="D481" s="38">
        <v>134.28152941176472</v>
      </c>
      <c r="E481" s="34">
        <f t="shared" si="7"/>
        <v>161.13783529411765</v>
      </c>
      <c r="F481" s="37"/>
      <c r="G481" s="37"/>
      <c r="H481" s="39">
        <v>4007430064622</v>
      </c>
      <c r="I481" s="37" t="s">
        <v>155</v>
      </c>
      <c r="J481" s="40">
        <v>60</v>
      </c>
    </row>
    <row r="482" spans="1:10" x14ac:dyDescent="0.2">
      <c r="A482" s="37">
        <v>627596000</v>
      </c>
      <c r="B482" s="37" t="s">
        <v>2708</v>
      </c>
      <c r="C482" s="37" t="s">
        <v>2709</v>
      </c>
      <c r="D482" s="38">
        <v>142.26752941176471</v>
      </c>
      <c r="E482" s="34">
        <f t="shared" si="7"/>
        <v>170.72103529411766</v>
      </c>
      <c r="F482" s="37"/>
      <c r="G482" s="37"/>
      <c r="H482" s="39">
        <v>4007430064639</v>
      </c>
      <c r="I482" s="37" t="s">
        <v>155</v>
      </c>
      <c r="J482" s="40">
        <v>60</v>
      </c>
    </row>
    <row r="483" spans="1:10" x14ac:dyDescent="0.2">
      <c r="A483" s="37">
        <v>627597000</v>
      </c>
      <c r="B483" s="37" t="s">
        <v>2710</v>
      </c>
      <c r="C483" s="37" t="s">
        <v>2711</v>
      </c>
      <c r="D483" s="38">
        <v>147.64847058823528</v>
      </c>
      <c r="E483" s="34">
        <f t="shared" si="7"/>
        <v>177.17816470588232</v>
      </c>
      <c r="F483" s="37"/>
      <c r="G483" s="37"/>
      <c r="H483" s="39">
        <v>4007430064646</v>
      </c>
      <c r="I483" s="37" t="s">
        <v>155</v>
      </c>
      <c r="J483" s="40">
        <v>60</v>
      </c>
    </row>
    <row r="484" spans="1:10" x14ac:dyDescent="0.2">
      <c r="A484" s="37">
        <v>627598000</v>
      </c>
      <c r="B484" s="37" t="s">
        <v>2712</v>
      </c>
      <c r="C484" s="37" t="s">
        <v>2713</v>
      </c>
      <c r="D484" s="38">
        <v>182.16905882352941</v>
      </c>
      <c r="E484" s="34">
        <f t="shared" si="7"/>
        <v>218.60287058823528</v>
      </c>
      <c r="F484" s="37"/>
      <c r="G484" s="37"/>
      <c r="H484" s="39">
        <v>4007430170705</v>
      </c>
      <c r="I484" s="37" t="s">
        <v>155</v>
      </c>
      <c r="J484" s="40">
        <v>60</v>
      </c>
    </row>
    <row r="485" spans="1:10" x14ac:dyDescent="0.2">
      <c r="A485" s="37">
        <v>627599000</v>
      </c>
      <c r="B485" s="37" t="s">
        <v>2714</v>
      </c>
      <c r="C485" s="37" t="s">
        <v>2715</v>
      </c>
      <c r="D485" s="38">
        <v>205.51494117647059</v>
      </c>
      <c r="E485" s="34">
        <f t="shared" si="7"/>
        <v>246.61792941176469</v>
      </c>
      <c r="F485" s="37"/>
      <c r="G485" s="37"/>
      <c r="H485" s="39">
        <v>4007430170712</v>
      </c>
      <c r="I485" s="37" t="s">
        <v>155</v>
      </c>
      <c r="J485" s="40">
        <v>60</v>
      </c>
    </row>
    <row r="486" spans="1:10" x14ac:dyDescent="0.2">
      <c r="A486" s="37">
        <v>627625000</v>
      </c>
      <c r="B486" s="37" t="s">
        <v>315</v>
      </c>
      <c r="C486" s="37" t="s">
        <v>2716</v>
      </c>
      <c r="D486" s="38">
        <v>20.157176470588237</v>
      </c>
      <c r="E486" s="34">
        <f t="shared" si="7"/>
        <v>24.188611764705882</v>
      </c>
      <c r="F486" s="37"/>
      <c r="G486" s="37"/>
      <c r="H486" s="39">
        <v>4007430069498</v>
      </c>
      <c r="I486" s="37" t="s">
        <v>155</v>
      </c>
      <c r="J486" s="40">
        <v>60</v>
      </c>
    </row>
    <row r="487" spans="1:10" x14ac:dyDescent="0.2">
      <c r="A487" s="37">
        <v>627626000</v>
      </c>
      <c r="B487" s="37" t="s">
        <v>317</v>
      </c>
      <c r="C487" s="37" t="s">
        <v>2717</v>
      </c>
      <c r="D487" s="38">
        <v>20.157176470588237</v>
      </c>
      <c r="E487" s="34">
        <f t="shared" si="7"/>
        <v>24.188611764705882</v>
      </c>
      <c r="F487" s="37"/>
      <c r="G487" s="37"/>
      <c r="H487" s="39">
        <v>4007430069504</v>
      </c>
      <c r="I487" s="37" t="s">
        <v>155</v>
      </c>
      <c r="J487" s="40">
        <v>60</v>
      </c>
    </row>
    <row r="488" spans="1:10" x14ac:dyDescent="0.2">
      <c r="A488" s="37">
        <v>627627000</v>
      </c>
      <c r="B488" s="37" t="s">
        <v>319</v>
      </c>
      <c r="C488" s="37" t="s">
        <v>2718</v>
      </c>
      <c r="D488" s="38">
        <v>22.548705882352941</v>
      </c>
      <c r="E488" s="34">
        <f t="shared" si="7"/>
        <v>27.058447058823528</v>
      </c>
      <c r="F488" s="37"/>
      <c r="G488" s="37"/>
      <c r="H488" s="39">
        <v>4007430069511</v>
      </c>
      <c r="I488" s="37" t="s">
        <v>155</v>
      </c>
      <c r="J488" s="40">
        <v>60</v>
      </c>
    </row>
    <row r="489" spans="1:10" x14ac:dyDescent="0.2">
      <c r="A489" s="37">
        <v>627646000</v>
      </c>
      <c r="B489" s="37" t="s">
        <v>321</v>
      </c>
      <c r="C489" s="37" t="s">
        <v>2719</v>
      </c>
      <c r="D489" s="38">
        <v>20.157176470588237</v>
      </c>
      <c r="E489" s="34">
        <f t="shared" si="7"/>
        <v>24.188611764705882</v>
      </c>
      <c r="F489" s="37"/>
      <c r="G489" s="37"/>
      <c r="H489" s="39">
        <v>4007430069528</v>
      </c>
      <c r="I489" s="37" t="s">
        <v>155</v>
      </c>
      <c r="J489" s="40">
        <v>60</v>
      </c>
    </row>
    <row r="490" spans="1:10" x14ac:dyDescent="0.2">
      <c r="A490" s="37">
        <v>627650000</v>
      </c>
      <c r="B490" s="37" t="s">
        <v>323</v>
      </c>
      <c r="C490" s="37" t="s">
        <v>2720</v>
      </c>
      <c r="D490" s="38">
        <v>26.73388235294118</v>
      </c>
      <c r="E490" s="34">
        <f t="shared" si="7"/>
        <v>32.080658823529411</v>
      </c>
      <c r="F490" s="37"/>
      <c r="G490" s="37"/>
      <c r="H490" s="39">
        <v>4007430069535</v>
      </c>
      <c r="I490" s="37" t="s">
        <v>155</v>
      </c>
      <c r="J490" s="40">
        <v>60</v>
      </c>
    </row>
    <row r="491" spans="1:10" x14ac:dyDescent="0.2">
      <c r="A491" s="37">
        <v>627651000</v>
      </c>
      <c r="B491" s="37" t="s">
        <v>325</v>
      </c>
      <c r="C491" s="37" t="s">
        <v>2721</v>
      </c>
      <c r="D491" s="38">
        <v>28.12894117647059</v>
      </c>
      <c r="E491" s="34">
        <f t="shared" si="7"/>
        <v>33.754729411764707</v>
      </c>
      <c r="F491" s="37"/>
      <c r="G491" s="37"/>
      <c r="H491" s="39">
        <v>4007430069542</v>
      </c>
      <c r="I491" s="37" t="s">
        <v>155</v>
      </c>
      <c r="J491" s="40">
        <v>60</v>
      </c>
    </row>
    <row r="492" spans="1:10" x14ac:dyDescent="0.2">
      <c r="A492" s="37">
        <v>627652000</v>
      </c>
      <c r="B492" s="37" t="s">
        <v>327</v>
      </c>
      <c r="C492" s="37" t="s">
        <v>2722</v>
      </c>
      <c r="D492" s="38">
        <v>23.943764705882352</v>
      </c>
      <c r="E492" s="34">
        <f t="shared" si="7"/>
        <v>28.73251764705882</v>
      </c>
      <c r="F492" s="37"/>
      <c r="G492" s="37"/>
      <c r="H492" s="39">
        <v>4007430069559</v>
      </c>
      <c r="I492" s="37" t="s">
        <v>155</v>
      </c>
      <c r="J492" s="40">
        <v>60</v>
      </c>
    </row>
    <row r="493" spans="1:10" x14ac:dyDescent="0.2">
      <c r="A493" s="37">
        <v>627653000</v>
      </c>
      <c r="B493" s="37" t="s">
        <v>398</v>
      </c>
      <c r="C493" s="37" t="s">
        <v>2723</v>
      </c>
      <c r="D493" s="38">
        <v>41.49588235294118</v>
      </c>
      <c r="E493" s="34">
        <f t="shared" si="7"/>
        <v>49.795058823529416</v>
      </c>
      <c r="F493" s="37"/>
      <c r="G493" s="37"/>
      <c r="H493" s="39">
        <v>4007430069566</v>
      </c>
      <c r="I493" s="37" t="s">
        <v>155</v>
      </c>
      <c r="J493" s="40">
        <v>60</v>
      </c>
    </row>
    <row r="494" spans="1:10" x14ac:dyDescent="0.2">
      <c r="A494" s="37">
        <v>627654000</v>
      </c>
      <c r="B494" s="37" t="s">
        <v>400</v>
      </c>
      <c r="C494" s="37" t="s">
        <v>2724</v>
      </c>
      <c r="D494" s="38">
        <v>33.125529411764703</v>
      </c>
      <c r="E494" s="34">
        <f t="shared" si="7"/>
        <v>39.750635294117643</v>
      </c>
      <c r="F494" s="37"/>
      <c r="G494" s="37"/>
      <c r="H494" s="39">
        <v>4007430069573</v>
      </c>
      <c r="I494" s="37" t="s">
        <v>155</v>
      </c>
      <c r="J494" s="40">
        <v>60</v>
      </c>
    </row>
    <row r="495" spans="1:10" x14ac:dyDescent="0.2">
      <c r="A495" s="37">
        <v>627655000</v>
      </c>
      <c r="B495" s="37" t="s">
        <v>402</v>
      </c>
      <c r="C495" s="37" t="s">
        <v>2725</v>
      </c>
      <c r="D495" s="38">
        <v>53.069176470588232</v>
      </c>
      <c r="E495" s="34">
        <f t="shared" si="7"/>
        <v>63.683011764705874</v>
      </c>
      <c r="F495" s="37"/>
      <c r="G495" s="37"/>
      <c r="H495" s="39">
        <v>4007430069580</v>
      </c>
      <c r="I495" s="37" t="s">
        <v>155</v>
      </c>
      <c r="J495" s="40">
        <v>60</v>
      </c>
    </row>
    <row r="496" spans="1:10" x14ac:dyDescent="0.2">
      <c r="A496" s="37">
        <v>627656000</v>
      </c>
      <c r="B496" s="37" t="s">
        <v>404</v>
      </c>
      <c r="C496" s="37" t="s">
        <v>2726</v>
      </c>
      <c r="D496" s="38">
        <v>52.072705882352935</v>
      </c>
      <c r="E496" s="34">
        <f t="shared" si="7"/>
        <v>62.48724705882352</v>
      </c>
      <c r="F496" s="37"/>
      <c r="G496" s="37"/>
      <c r="H496" s="39">
        <v>4007430069597</v>
      </c>
      <c r="I496" s="37" t="s">
        <v>155</v>
      </c>
      <c r="J496" s="40">
        <v>60</v>
      </c>
    </row>
    <row r="497" spans="1:10" x14ac:dyDescent="0.2">
      <c r="A497" s="37">
        <v>627657000</v>
      </c>
      <c r="B497" s="37" t="s">
        <v>406</v>
      </c>
      <c r="C497" s="37" t="s">
        <v>2727</v>
      </c>
      <c r="D497" s="38">
        <v>74.422117647058826</v>
      </c>
      <c r="E497" s="34">
        <f t="shared" si="7"/>
        <v>89.306541176470589</v>
      </c>
      <c r="F497" s="37"/>
      <c r="G497" s="37"/>
      <c r="H497" s="39">
        <v>4007430069603</v>
      </c>
      <c r="I497" s="37" t="s">
        <v>155</v>
      </c>
      <c r="J497" s="40">
        <v>60</v>
      </c>
    </row>
    <row r="498" spans="1:10" x14ac:dyDescent="0.2">
      <c r="A498" s="37">
        <v>627658000</v>
      </c>
      <c r="B498" s="37" t="s">
        <v>1254</v>
      </c>
      <c r="C498" s="37" t="s">
        <v>2728</v>
      </c>
      <c r="D498" s="38">
        <v>87.589764705882359</v>
      </c>
      <c r="E498" s="34">
        <f t="shared" si="7"/>
        <v>105.10771764705883</v>
      </c>
      <c r="F498" s="37"/>
      <c r="G498" s="37"/>
      <c r="H498" s="39">
        <v>4007430069610</v>
      </c>
      <c r="I498" s="37" t="s">
        <v>155</v>
      </c>
      <c r="J498" s="40">
        <v>60</v>
      </c>
    </row>
    <row r="499" spans="1:10" x14ac:dyDescent="0.2">
      <c r="A499" s="37">
        <v>627659000</v>
      </c>
      <c r="B499" s="37" t="s">
        <v>2729</v>
      </c>
      <c r="C499" s="37" t="s">
        <v>2730</v>
      </c>
      <c r="D499" s="38">
        <v>95.575764705882349</v>
      </c>
      <c r="E499" s="34">
        <f t="shared" si="7"/>
        <v>114.69091764705881</v>
      </c>
      <c r="F499" s="37"/>
      <c r="G499" s="37"/>
      <c r="H499" s="39">
        <v>4007430069627</v>
      </c>
      <c r="I499" s="37" t="s">
        <v>155</v>
      </c>
      <c r="J499" s="40">
        <v>60</v>
      </c>
    </row>
    <row r="500" spans="1:10" x14ac:dyDescent="0.2">
      <c r="A500" s="37">
        <v>627661000</v>
      </c>
      <c r="B500" s="37" t="s">
        <v>2731</v>
      </c>
      <c r="C500" s="37" t="s">
        <v>2732</v>
      </c>
      <c r="D500" s="38">
        <v>106.75047058823529</v>
      </c>
      <c r="E500" s="34">
        <f t="shared" si="7"/>
        <v>128.10056470588233</v>
      </c>
      <c r="F500" s="37"/>
      <c r="G500" s="37"/>
      <c r="H500" s="39">
        <v>4007430069634</v>
      </c>
      <c r="I500" s="37" t="s">
        <v>155</v>
      </c>
      <c r="J500" s="40">
        <v>60</v>
      </c>
    </row>
    <row r="501" spans="1:10" x14ac:dyDescent="0.2">
      <c r="A501" s="37">
        <v>627662000</v>
      </c>
      <c r="B501" s="37" t="s">
        <v>1266</v>
      </c>
      <c r="C501" s="37" t="s">
        <v>2733</v>
      </c>
      <c r="D501" s="38">
        <v>134.28152941176472</v>
      </c>
      <c r="E501" s="34">
        <f t="shared" si="7"/>
        <v>161.13783529411765</v>
      </c>
      <c r="F501" s="37"/>
      <c r="G501" s="37"/>
      <c r="H501" s="39">
        <v>4007430069641</v>
      </c>
      <c r="I501" s="37" t="s">
        <v>155</v>
      </c>
      <c r="J501" s="40">
        <v>60</v>
      </c>
    </row>
    <row r="502" spans="1:10" x14ac:dyDescent="0.2">
      <c r="A502" s="37">
        <v>627664000</v>
      </c>
      <c r="B502" s="37" t="s">
        <v>1268</v>
      </c>
      <c r="C502" s="37" t="s">
        <v>2734</v>
      </c>
      <c r="D502" s="38">
        <v>168.00494117647057</v>
      </c>
      <c r="E502" s="34">
        <f t="shared" si="7"/>
        <v>201.60592941176466</v>
      </c>
      <c r="F502" s="37"/>
      <c r="G502" s="37"/>
      <c r="H502" s="39">
        <v>4007430069658</v>
      </c>
      <c r="I502" s="37" t="s">
        <v>155</v>
      </c>
      <c r="J502" s="40">
        <v>60</v>
      </c>
    </row>
    <row r="503" spans="1:10" x14ac:dyDescent="0.2">
      <c r="A503" s="37">
        <v>627665000</v>
      </c>
      <c r="B503" s="37" t="s">
        <v>1270</v>
      </c>
      <c r="C503" s="37" t="s">
        <v>2735</v>
      </c>
      <c r="D503" s="38">
        <v>33.125529411764703</v>
      </c>
      <c r="E503" s="34">
        <f t="shared" si="7"/>
        <v>39.750635294117643</v>
      </c>
      <c r="F503" s="37"/>
      <c r="G503" s="37"/>
      <c r="H503" s="39">
        <v>4007430069665</v>
      </c>
      <c r="I503" s="37" t="s">
        <v>155</v>
      </c>
      <c r="J503" s="40">
        <v>60</v>
      </c>
    </row>
    <row r="504" spans="1:10" x14ac:dyDescent="0.2">
      <c r="A504" s="37">
        <v>627674000</v>
      </c>
      <c r="B504" s="37" t="s">
        <v>2626</v>
      </c>
      <c r="C504" s="37" t="s">
        <v>2736</v>
      </c>
      <c r="D504" s="38">
        <v>34.919176470588233</v>
      </c>
      <c r="E504" s="34">
        <f t="shared" si="7"/>
        <v>41.90301176470588</v>
      </c>
      <c r="F504" s="37"/>
      <c r="G504" s="37"/>
      <c r="H504" s="39">
        <v>4007430069672</v>
      </c>
      <c r="I504" s="37" t="s">
        <v>155</v>
      </c>
      <c r="J504" s="40">
        <v>60</v>
      </c>
    </row>
    <row r="505" spans="1:10" x14ac:dyDescent="0.2">
      <c r="A505" s="37">
        <v>627675000</v>
      </c>
      <c r="B505" s="37" t="s">
        <v>1272</v>
      </c>
      <c r="C505" s="37" t="s">
        <v>2737</v>
      </c>
      <c r="D505" s="38">
        <v>39.901529411764706</v>
      </c>
      <c r="E505" s="34">
        <f t="shared" si="7"/>
        <v>47.881835294117643</v>
      </c>
      <c r="F505" s="37"/>
      <c r="G505" s="37"/>
      <c r="H505" s="39">
        <v>4007430069689</v>
      </c>
      <c r="I505" s="37" t="s">
        <v>155</v>
      </c>
      <c r="J505" s="40">
        <v>60</v>
      </c>
    </row>
    <row r="506" spans="1:10" x14ac:dyDescent="0.2">
      <c r="A506" s="37">
        <v>627677000</v>
      </c>
      <c r="B506" s="37" t="s">
        <v>2629</v>
      </c>
      <c r="C506" s="37" t="s">
        <v>2738</v>
      </c>
      <c r="D506" s="38">
        <v>37.111411764705885</v>
      </c>
      <c r="E506" s="34">
        <f t="shared" si="7"/>
        <v>44.533694117647059</v>
      </c>
      <c r="F506" s="37"/>
      <c r="G506" s="37"/>
      <c r="H506" s="39">
        <v>4007430069696</v>
      </c>
      <c r="I506" s="37" t="s">
        <v>155</v>
      </c>
      <c r="J506" s="40">
        <v>60</v>
      </c>
    </row>
    <row r="507" spans="1:10" x14ac:dyDescent="0.2">
      <c r="A507" s="37">
        <v>627679000</v>
      </c>
      <c r="B507" s="37" t="s">
        <v>1274</v>
      </c>
      <c r="C507" s="37" t="s">
        <v>2739</v>
      </c>
      <c r="D507" s="38">
        <v>52.072705882352935</v>
      </c>
      <c r="E507" s="34">
        <f t="shared" si="7"/>
        <v>62.48724705882352</v>
      </c>
      <c r="F507" s="37"/>
      <c r="G507" s="37"/>
      <c r="H507" s="39">
        <v>4007430069719</v>
      </c>
      <c r="I507" s="37" t="s">
        <v>155</v>
      </c>
      <c r="J507" s="40">
        <v>60</v>
      </c>
    </row>
    <row r="508" spans="1:10" x14ac:dyDescent="0.2">
      <c r="A508" s="37">
        <v>627680000</v>
      </c>
      <c r="B508" s="37" t="s">
        <v>2740</v>
      </c>
      <c r="C508" s="37" t="s">
        <v>2741</v>
      </c>
      <c r="D508" s="38">
        <v>54.264941176470586</v>
      </c>
      <c r="E508" s="34">
        <f t="shared" si="7"/>
        <v>65.117929411764706</v>
      </c>
      <c r="F508" s="37"/>
      <c r="G508" s="37"/>
      <c r="H508" s="39">
        <v>4007430064301</v>
      </c>
      <c r="I508" s="37" t="s">
        <v>155</v>
      </c>
      <c r="J508" s="40">
        <v>60</v>
      </c>
    </row>
    <row r="509" spans="1:10" x14ac:dyDescent="0.2">
      <c r="A509" s="37">
        <v>627681000</v>
      </c>
      <c r="B509" s="37" t="s">
        <v>2742</v>
      </c>
      <c r="C509" s="37" t="s">
        <v>2743</v>
      </c>
      <c r="D509" s="38">
        <v>53.069176470588232</v>
      </c>
      <c r="E509" s="34">
        <f t="shared" si="7"/>
        <v>63.683011764705874</v>
      </c>
      <c r="F509" s="37"/>
      <c r="G509" s="37"/>
      <c r="H509" s="39">
        <v>4007430064318</v>
      </c>
      <c r="I509" s="37" t="s">
        <v>155</v>
      </c>
      <c r="J509" s="40">
        <v>60</v>
      </c>
    </row>
    <row r="510" spans="1:10" x14ac:dyDescent="0.2">
      <c r="A510" s="37">
        <v>627682000</v>
      </c>
      <c r="B510" s="37" t="s">
        <v>2744</v>
      </c>
      <c r="C510" s="37" t="s">
        <v>2745</v>
      </c>
      <c r="D510" s="38">
        <v>55.873529411764707</v>
      </c>
      <c r="E510" s="34">
        <f t="shared" si="7"/>
        <v>67.048235294117646</v>
      </c>
      <c r="F510" s="37"/>
      <c r="G510" s="37"/>
      <c r="H510" s="39">
        <v>4007430064325</v>
      </c>
      <c r="I510" s="37" t="s">
        <v>155</v>
      </c>
      <c r="J510" s="40">
        <v>60</v>
      </c>
    </row>
    <row r="511" spans="1:10" x14ac:dyDescent="0.2">
      <c r="A511" s="37">
        <v>627683000</v>
      </c>
      <c r="B511" s="37" t="s">
        <v>2746</v>
      </c>
      <c r="C511" s="37" t="s">
        <v>1307</v>
      </c>
      <c r="D511" s="38">
        <v>52.072705882352935</v>
      </c>
      <c r="E511" s="34">
        <f t="shared" si="7"/>
        <v>62.48724705882352</v>
      </c>
      <c r="F511" s="37"/>
      <c r="G511" s="37"/>
      <c r="H511" s="39">
        <v>4007430064332</v>
      </c>
      <c r="I511" s="37" t="s">
        <v>155</v>
      </c>
      <c r="J511" s="40">
        <v>60</v>
      </c>
    </row>
    <row r="512" spans="1:10" x14ac:dyDescent="0.2">
      <c r="A512" s="37">
        <v>627684000</v>
      </c>
      <c r="B512" s="37" t="s">
        <v>1308</v>
      </c>
      <c r="C512" s="37" t="s">
        <v>1309</v>
      </c>
      <c r="D512" s="38">
        <v>67.845411764705887</v>
      </c>
      <c r="E512" s="34">
        <f t="shared" si="7"/>
        <v>81.414494117647067</v>
      </c>
      <c r="F512" s="37"/>
      <c r="G512" s="37"/>
      <c r="H512" s="39">
        <v>4007430064349</v>
      </c>
      <c r="I512" s="37" t="s">
        <v>155</v>
      </c>
      <c r="J512" s="40">
        <v>60</v>
      </c>
    </row>
    <row r="513" spans="1:10" x14ac:dyDescent="0.2">
      <c r="A513" s="37">
        <v>627686000</v>
      </c>
      <c r="B513" s="37" t="s">
        <v>1310</v>
      </c>
      <c r="C513" s="37" t="s">
        <v>1311</v>
      </c>
      <c r="D513" s="33">
        <v>58.684999999999995</v>
      </c>
      <c r="E513" s="34">
        <f t="shared" si="7"/>
        <v>70.421999999999997</v>
      </c>
      <c r="F513" s="37"/>
      <c r="G513" s="37"/>
      <c r="H513" s="39">
        <v>4007430064363</v>
      </c>
      <c r="I513" s="37" t="s">
        <v>155</v>
      </c>
      <c r="J513" s="40">
        <v>60</v>
      </c>
    </row>
    <row r="514" spans="1:10" x14ac:dyDescent="0.2">
      <c r="A514" s="37">
        <v>627687000</v>
      </c>
      <c r="B514" s="37" t="s">
        <v>1312</v>
      </c>
      <c r="C514" s="37" t="s">
        <v>1313</v>
      </c>
      <c r="D514" s="38">
        <v>61.254470588235293</v>
      </c>
      <c r="E514" s="34">
        <f t="shared" si="7"/>
        <v>73.505364705882343</v>
      </c>
      <c r="F514" s="37"/>
      <c r="G514" s="37"/>
      <c r="H514" s="39">
        <v>4007430064370</v>
      </c>
      <c r="I514" s="37" t="s">
        <v>155</v>
      </c>
      <c r="J514" s="40">
        <v>60</v>
      </c>
    </row>
    <row r="515" spans="1:10" x14ac:dyDescent="0.2">
      <c r="A515" s="37">
        <v>627688000</v>
      </c>
      <c r="B515" s="37" t="s">
        <v>1314</v>
      </c>
      <c r="C515" s="37" t="s">
        <v>1315</v>
      </c>
      <c r="D515" s="38">
        <v>65.439647058823525</v>
      </c>
      <c r="E515" s="34">
        <f t="shared" si="7"/>
        <v>78.52757647058823</v>
      </c>
      <c r="F515" s="37"/>
      <c r="G515" s="37"/>
      <c r="H515" s="39">
        <v>4007430064387</v>
      </c>
      <c r="I515" s="37" t="s">
        <v>155</v>
      </c>
      <c r="J515" s="40">
        <v>60</v>
      </c>
    </row>
    <row r="516" spans="1:10" x14ac:dyDescent="0.2">
      <c r="A516" s="37">
        <v>627689000</v>
      </c>
      <c r="B516" s="37" t="s">
        <v>1316</v>
      </c>
      <c r="C516" s="37" t="s">
        <v>1317</v>
      </c>
      <c r="D516" s="38">
        <v>81.212352941176462</v>
      </c>
      <c r="E516" s="34">
        <f t="shared" si="7"/>
        <v>97.454823529411755</v>
      </c>
      <c r="F516" s="37"/>
      <c r="G516" s="37"/>
      <c r="H516" s="39">
        <v>4007430064394</v>
      </c>
      <c r="I516" s="37" t="s">
        <v>155</v>
      </c>
      <c r="J516" s="40">
        <v>60</v>
      </c>
    </row>
    <row r="517" spans="1:10" x14ac:dyDescent="0.2">
      <c r="A517" s="37">
        <v>627690000</v>
      </c>
      <c r="B517" s="37" t="s">
        <v>1318</v>
      </c>
      <c r="C517" s="37" t="s">
        <v>1319</v>
      </c>
      <c r="D517" s="33">
        <v>60.040199999999999</v>
      </c>
      <c r="E517" s="34">
        <f t="shared" si="7"/>
        <v>72.048239999999993</v>
      </c>
      <c r="F517" s="37"/>
      <c r="G517" s="37"/>
      <c r="H517" s="39">
        <v>4007430064400</v>
      </c>
      <c r="I517" s="37" t="s">
        <v>155</v>
      </c>
      <c r="J517" s="40">
        <v>60</v>
      </c>
    </row>
    <row r="518" spans="1:10" x14ac:dyDescent="0.2">
      <c r="A518" s="37">
        <v>627691000</v>
      </c>
      <c r="B518" s="37" t="s">
        <v>1320</v>
      </c>
      <c r="C518" s="37" t="s">
        <v>1321</v>
      </c>
      <c r="D518" s="38">
        <v>73.027058823529401</v>
      </c>
      <c r="E518" s="34">
        <f t="shared" si="7"/>
        <v>87.632470588235279</v>
      </c>
      <c r="F518" s="37"/>
      <c r="G518" s="37"/>
      <c r="H518" s="39">
        <v>4007430064417</v>
      </c>
      <c r="I518" s="37" t="s">
        <v>155</v>
      </c>
      <c r="J518" s="40">
        <v>60</v>
      </c>
    </row>
    <row r="519" spans="1:10" x14ac:dyDescent="0.2">
      <c r="A519" s="37">
        <v>627692000</v>
      </c>
      <c r="B519" s="37" t="s">
        <v>1322</v>
      </c>
      <c r="C519" s="37" t="s">
        <v>1323</v>
      </c>
      <c r="D519" s="38">
        <v>91.974235294117648</v>
      </c>
      <c r="E519" s="34">
        <f t="shared" si="7"/>
        <v>110.36908235294118</v>
      </c>
      <c r="F519" s="37"/>
      <c r="G519" s="37"/>
      <c r="H519" s="39">
        <v>4007430064424</v>
      </c>
      <c r="I519" s="37" t="s">
        <v>155</v>
      </c>
      <c r="J519" s="40">
        <v>60</v>
      </c>
    </row>
    <row r="520" spans="1:10" x14ac:dyDescent="0.2">
      <c r="A520" s="37">
        <v>627693000</v>
      </c>
      <c r="B520" s="37" t="s">
        <v>1324</v>
      </c>
      <c r="C520" s="37" t="s">
        <v>1325</v>
      </c>
      <c r="D520" s="38">
        <v>99.760941176470595</v>
      </c>
      <c r="E520" s="34">
        <f t="shared" ref="E520:E583" si="8">D520*1.2</f>
        <v>119.71312941176471</v>
      </c>
      <c r="F520" s="37"/>
      <c r="G520" s="37"/>
      <c r="H520" s="39">
        <v>4007430064431</v>
      </c>
      <c r="I520" s="37" t="s">
        <v>155</v>
      </c>
      <c r="J520" s="40">
        <v>60</v>
      </c>
    </row>
    <row r="521" spans="1:10" x14ac:dyDescent="0.2">
      <c r="A521" s="37">
        <v>627694000</v>
      </c>
      <c r="B521" s="37" t="s">
        <v>1326</v>
      </c>
      <c r="C521" s="37" t="s">
        <v>1327</v>
      </c>
      <c r="D521" s="38">
        <v>113.12788235294119</v>
      </c>
      <c r="E521" s="34">
        <f t="shared" si="8"/>
        <v>135.75345882352943</v>
      </c>
      <c r="F521" s="37"/>
      <c r="G521" s="37"/>
      <c r="H521" s="39">
        <v>4007430064448</v>
      </c>
      <c r="I521" s="37" t="s">
        <v>155</v>
      </c>
      <c r="J521" s="40">
        <v>60</v>
      </c>
    </row>
    <row r="522" spans="1:10" x14ac:dyDescent="0.2">
      <c r="A522" s="37">
        <v>627695000</v>
      </c>
      <c r="B522" s="37" t="s">
        <v>1328</v>
      </c>
      <c r="C522" s="37" t="s">
        <v>1329</v>
      </c>
      <c r="D522" s="38">
        <v>155.6344705882353</v>
      </c>
      <c r="E522" s="34">
        <f t="shared" si="8"/>
        <v>186.76136470588236</v>
      </c>
      <c r="F522" s="37"/>
      <c r="G522" s="37"/>
      <c r="H522" s="39">
        <v>4007430064455</v>
      </c>
      <c r="I522" s="37" t="s">
        <v>155</v>
      </c>
      <c r="J522" s="40">
        <v>60</v>
      </c>
    </row>
    <row r="523" spans="1:10" x14ac:dyDescent="0.2">
      <c r="A523" s="37">
        <v>627696000</v>
      </c>
      <c r="B523" s="37" t="s">
        <v>1330</v>
      </c>
      <c r="C523" s="37" t="s">
        <v>1331</v>
      </c>
      <c r="D523" s="38">
        <v>52.072705882352935</v>
      </c>
      <c r="E523" s="34">
        <f t="shared" si="8"/>
        <v>62.48724705882352</v>
      </c>
      <c r="F523" s="37"/>
      <c r="G523" s="37"/>
      <c r="H523" s="39">
        <v>4007430152053</v>
      </c>
      <c r="I523" s="37" t="s">
        <v>155</v>
      </c>
      <c r="J523" s="40">
        <v>60</v>
      </c>
    </row>
    <row r="524" spans="1:10" x14ac:dyDescent="0.2">
      <c r="A524" s="37">
        <v>627697000</v>
      </c>
      <c r="B524" s="37" t="s">
        <v>1276</v>
      </c>
      <c r="C524" s="37" t="s">
        <v>1332</v>
      </c>
      <c r="D524" s="38">
        <v>57.069294117647068</v>
      </c>
      <c r="E524" s="34">
        <f t="shared" si="8"/>
        <v>68.483152941176485</v>
      </c>
      <c r="F524" s="37"/>
      <c r="G524" s="37"/>
      <c r="H524" s="39">
        <v>4007430069726</v>
      </c>
      <c r="I524" s="37" t="s">
        <v>155</v>
      </c>
      <c r="J524" s="40">
        <v>60</v>
      </c>
    </row>
    <row r="525" spans="1:10" x14ac:dyDescent="0.2">
      <c r="A525" s="37">
        <v>627698000</v>
      </c>
      <c r="B525" s="37" t="s">
        <v>1278</v>
      </c>
      <c r="C525" s="37" t="s">
        <v>1333</v>
      </c>
      <c r="D525" s="38">
        <v>64.044588235294114</v>
      </c>
      <c r="E525" s="34">
        <f t="shared" si="8"/>
        <v>76.853505882352934</v>
      </c>
      <c r="F525" s="37"/>
      <c r="G525" s="37"/>
      <c r="H525" s="39">
        <v>4007430069733</v>
      </c>
      <c r="I525" s="37" t="s">
        <v>155</v>
      </c>
      <c r="J525" s="40">
        <v>60</v>
      </c>
    </row>
    <row r="526" spans="1:10" x14ac:dyDescent="0.2">
      <c r="A526" s="37">
        <v>627699000</v>
      </c>
      <c r="B526" s="37" t="s">
        <v>1280</v>
      </c>
      <c r="C526" s="37" t="s">
        <v>1334</v>
      </c>
      <c r="D526" s="38">
        <v>113.12788235294119</v>
      </c>
      <c r="E526" s="34">
        <f t="shared" si="8"/>
        <v>135.75345882352943</v>
      </c>
      <c r="F526" s="37"/>
      <c r="G526" s="37"/>
      <c r="H526" s="39">
        <v>4007430069740</v>
      </c>
      <c r="I526" s="37" t="s">
        <v>155</v>
      </c>
      <c r="J526" s="40">
        <v>60</v>
      </c>
    </row>
    <row r="527" spans="1:10" x14ac:dyDescent="0.2">
      <c r="A527" s="37">
        <v>627700000</v>
      </c>
      <c r="B527" s="37" t="s">
        <v>1335</v>
      </c>
      <c r="C527" s="37" t="s">
        <v>1336</v>
      </c>
      <c r="D527" s="38">
        <v>39.901529411764706</v>
      </c>
      <c r="E527" s="34">
        <f t="shared" si="8"/>
        <v>47.881835294117643</v>
      </c>
      <c r="F527" s="37"/>
      <c r="G527" s="37"/>
      <c r="H527" s="39">
        <v>4007430067104</v>
      </c>
      <c r="I527" s="37" t="s">
        <v>155</v>
      </c>
      <c r="J527" s="40">
        <v>60</v>
      </c>
    </row>
    <row r="528" spans="1:10" x14ac:dyDescent="0.2">
      <c r="A528" s="37">
        <v>627701000</v>
      </c>
      <c r="B528" s="37" t="s">
        <v>1337</v>
      </c>
      <c r="C528" s="37" t="s">
        <v>1338</v>
      </c>
      <c r="D528" s="38">
        <v>49.48188235294117</v>
      </c>
      <c r="E528" s="34">
        <f t="shared" si="8"/>
        <v>59.3782588235294</v>
      </c>
      <c r="F528" s="37"/>
      <c r="G528" s="37"/>
      <c r="H528" s="39">
        <v>4007430067111</v>
      </c>
      <c r="I528" s="37" t="s">
        <v>155</v>
      </c>
      <c r="J528" s="40">
        <v>60</v>
      </c>
    </row>
    <row r="529" spans="1:10" x14ac:dyDescent="0.2">
      <c r="A529" s="37">
        <v>627702000</v>
      </c>
      <c r="B529" s="37" t="s">
        <v>1339</v>
      </c>
      <c r="C529" s="37" t="s">
        <v>1338</v>
      </c>
      <c r="D529" s="38">
        <v>49.48188235294117</v>
      </c>
      <c r="E529" s="34">
        <f t="shared" si="8"/>
        <v>59.3782588235294</v>
      </c>
      <c r="F529" s="37"/>
      <c r="G529" s="37"/>
      <c r="H529" s="39">
        <v>4007430067128</v>
      </c>
      <c r="I529" s="37" t="s">
        <v>155</v>
      </c>
      <c r="J529" s="40">
        <v>60</v>
      </c>
    </row>
    <row r="530" spans="1:10" x14ac:dyDescent="0.2">
      <c r="A530" s="37">
        <v>627703000</v>
      </c>
      <c r="B530" s="37" t="s">
        <v>1340</v>
      </c>
      <c r="C530" s="37" t="s">
        <v>1338</v>
      </c>
      <c r="D530" s="38">
        <v>49.48188235294117</v>
      </c>
      <c r="E530" s="34">
        <f t="shared" si="8"/>
        <v>59.3782588235294</v>
      </c>
      <c r="F530" s="37"/>
      <c r="G530" s="37"/>
      <c r="H530" s="39">
        <v>4007430067135</v>
      </c>
      <c r="I530" s="37" t="s">
        <v>155</v>
      </c>
      <c r="J530" s="40">
        <v>60</v>
      </c>
    </row>
    <row r="531" spans="1:10" x14ac:dyDescent="0.2">
      <c r="A531" s="37">
        <v>627704000</v>
      </c>
      <c r="B531" s="37" t="s">
        <v>1341</v>
      </c>
      <c r="C531" s="37" t="s">
        <v>1338</v>
      </c>
      <c r="D531" s="38">
        <v>49.48188235294117</v>
      </c>
      <c r="E531" s="34">
        <f t="shared" si="8"/>
        <v>59.3782588235294</v>
      </c>
      <c r="F531" s="37"/>
      <c r="G531" s="37"/>
      <c r="H531" s="39">
        <v>4007430067142</v>
      </c>
      <c r="I531" s="37" t="s">
        <v>155</v>
      </c>
      <c r="J531" s="40">
        <v>60</v>
      </c>
    </row>
    <row r="532" spans="1:10" x14ac:dyDescent="0.2">
      <c r="A532" s="37">
        <v>627705000</v>
      </c>
      <c r="B532" s="37" t="s">
        <v>1342</v>
      </c>
      <c r="C532" s="37" t="s">
        <v>1343</v>
      </c>
      <c r="D532" s="38">
        <v>39.901529411764706</v>
      </c>
      <c r="E532" s="34">
        <f t="shared" si="8"/>
        <v>47.881835294117643</v>
      </c>
      <c r="F532" s="37"/>
      <c r="G532" s="37"/>
      <c r="H532" s="39">
        <v>4007430067159</v>
      </c>
      <c r="I532" s="37" t="s">
        <v>155</v>
      </c>
      <c r="J532" s="40">
        <v>60</v>
      </c>
    </row>
    <row r="533" spans="1:10" x14ac:dyDescent="0.2">
      <c r="A533" s="37">
        <v>627706000</v>
      </c>
      <c r="B533" s="37" t="s">
        <v>1344</v>
      </c>
      <c r="C533" s="37" t="s">
        <v>1345</v>
      </c>
      <c r="D533" s="38">
        <v>49.48188235294117</v>
      </c>
      <c r="E533" s="34">
        <f t="shared" si="8"/>
        <v>59.3782588235294</v>
      </c>
      <c r="F533" s="37"/>
      <c r="G533" s="37"/>
      <c r="H533" s="39">
        <v>4007430067166</v>
      </c>
      <c r="I533" s="37" t="s">
        <v>155</v>
      </c>
      <c r="J533" s="40">
        <v>60</v>
      </c>
    </row>
    <row r="534" spans="1:10" x14ac:dyDescent="0.2">
      <c r="A534" s="37">
        <v>627707000</v>
      </c>
      <c r="B534" s="37" t="s">
        <v>1346</v>
      </c>
      <c r="C534" s="37" t="s">
        <v>1347</v>
      </c>
      <c r="D534" s="38">
        <v>49.48188235294117</v>
      </c>
      <c r="E534" s="34">
        <f t="shared" si="8"/>
        <v>59.3782588235294</v>
      </c>
      <c r="F534" s="37"/>
      <c r="G534" s="37"/>
      <c r="H534" s="39">
        <v>4007430067173</v>
      </c>
      <c r="I534" s="37" t="s">
        <v>155</v>
      </c>
      <c r="J534" s="40">
        <v>60</v>
      </c>
    </row>
    <row r="535" spans="1:10" x14ac:dyDescent="0.2">
      <c r="A535" s="37">
        <v>627708000</v>
      </c>
      <c r="B535" s="37" t="s">
        <v>1348</v>
      </c>
      <c r="C535" s="37" t="s">
        <v>1349</v>
      </c>
      <c r="D535" s="38">
        <v>49.48188235294117</v>
      </c>
      <c r="E535" s="34">
        <f t="shared" si="8"/>
        <v>59.3782588235294</v>
      </c>
      <c r="F535" s="37"/>
      <c r="G535" s="37"/>
      <c r="H535" s="39">
        <v>4007430067180</v>
      </c>
      <c r="I535" s="37" t="s">
        <v>155</v>
      </c>
      <c r="J535" s="40">
        <v>60</v>
      </c>
    </row>
    <row r="536" spans="1:10" x14ac:dyDescent="0.2">
      <c r="A536" s="37">
        <v>627709000</v>
      </c>
      <c r="B536" s="37" t="s">
        <v>1350</v>
      </c>
      <c r="C536" s="37" t="s">
        <v>1351</v>
      </c>
      <c r="D536" s="38">
        <v>49.48188235294117</v>
      </c>
      <c r="E536" s="34">
        <f t="shared" si="8"/>
        <v>59.3782588235294</v>
      </c>
      <c r="F536" s="37"/>
      <c r="G536" s="37"/>
      <c r="H536" s="39">
        <v>4007430067197</v>
      </c>
      <c r="I536" s="37" t="s">
        <v>155</v>
      </c>
      <c r="J536" s="40">
        <v>60</v>
      </c>
    </row>
    <row r="537" spans="1:10" x14ac:dyDescent="0.2">
      <c r="A537" s="37">
        <v>627710000</v>
      </c>
      <c r="B537" s="37" t="s">
        <v>1352</v>
      </c>
      <c r="C537" s="37" t="s">
        <v>1353</v>
      </c>
      <c r="D537" s="38">
        <v>42.691647058823527</v>
      </c>
      <c r="E537" s="34">
        <f t="shared" si="8"/>
        <v>51.229976470588234</v>
      </c>
      <c r="F537" s="37"/>
      <c r="G537" s="37"/>
      <c r="H537" s="39">
        <v>4007430067203</v>
      </c>
      <c r="I537" s="37" t="s">
        <v>155</v>
      </c>
      <c r="J537" s="40">
        <v>60</v>
      </c>
    </row>
    <row r="538" spans="1:10" x14ac:dyDescent="0.2">
      <c r="A538" s="37">
        <v>627711000</v>
      </c>
      <c r="B538" s="37" t="s">
        <v>1354</v>
      </c>
      <c r="C538" s="37" t="s">
        <v>1355</v>
      </c>
      <c r="D538" s="38">
        <v>49.48188235294117</v>
      </c>
      <c r="E538" s="34">
        <f t="shared" si="8"/>
        <v>59.3782588235294</v>
      </c>
      <c r="F538" s="37"/>
      <c r="G538" s="37"/>
      <c r="H538" s="39">
        <v>4007430067210</v>
      </c>
      <c r="I538" s="37" t="s">
        <v>155</v>
      </c>
      <c r="J538" s="40">
        <v>60</v>
      </c>
    </row>
    <row r="539" spans="1:10" x14ac:dyDescent="0.2">
      <c r="A539" s="37">
        <v>627712000</v>
      </c>
      <c r="B539" s="37" t="s">
        <v>414</v>
      </c>
      <c r="C539" s="37" t="s">
        <v>415</v>
      </c>
      <c r="D539" s="38">
        <v>49.48188235294117</v>
      </c>
      <c r="E539" s="34">
        <f t="shared" si="8"/>
        <v>59.3782588235294</v>
      </c>
      <c r="F539" s="37"/>
      <c r="G539" s="37"/>
      <c r="H539" s="39">
        <v>4007430067227</v>
      </c>
      <c r="I539" s="37" t="s">
        <v>155</v>
      </c>
      <c r="J539" s="40">
        <v>60</v>
      </c>
    </row>
    <row r="540" spans="1:10" x14ac:dyDescent="0.2">
      <c r="A540" s="37">
        <v>627713000</v>
      </c>
      <c r="B540" s="37" t="s">
        <v>416</v>
      </c>
      <c r="C540" s="37" t="s">
        <v>417</v>
      </c>
      <c r="D540" s="38">
        <v>49.48188235294117</v>
      </c>
      <c r="E540" s="34">
        <f t="shared" si="8"/>
        <v>59.3782588235294</v>
      </c>
      <c r="F540" s="37"/>
      <c r="G540" s="37"/>
      <c r="H540" s="39">
        <v>4007430067234</v>
      </c>
      <c r="I540" s="37" t="s">
        <v>155</v>
      </c>
      <c r="J540" s="40">
        <v>60</v>
      </c>
    </row>
    <row r="541" spans="1:10" x14ac:dyDescent="0.2">
      <c r="A541" s="37">
        <v>627714000</v>
      </c>
      <c r="B541" s="37" t="s">
        <v>418</v>
      </c>
      <c r="C541" s="37" t="s">
        <v>419</v>
      </c>
      <c r="D541" s="38">
        <v>49.48188235294117</v>
      </c>
      <c r="E541" s="34">
        <f t="shared" si="8"/>
        <v>59.3782588235294</v>
      </c>
      <c r="F541" s="37"/>
      <c r="G541" s="37"/>
      <c r="H541" s="39">
        <v>4007430067241</v>
      </c>
      <c r="I541" s="37" t="s">
        <v>155</v>
      </c>
      <c r="J541" s="40">
        <v>60</v>
      </c>
    </row>
    <row r="542" spans="1:10" x14ac:dyDescent="0.2">
      <c r="A542" s="37">
        <v>627715000</v>
      </c>
      <c r="B542" s="37" t="s">
        <v>420</v>
      </c>
      <c r="C542" s="37" t="s">
        <v>421</v>
      </c>
      <c r="D542" s="38">
        <v>42.691647058823527</v>
      </c>
      <c r="E542" s="34">
        <f t="shared" si="8"/>
        <v>51.229976470588234</v>
      </c>
      <c r="F542" s="37"/>
      <c r="G542" s="37"/>
      <c r="H542" s="39">
        <v>4007430067258</v>
      </c>
      <c r="I542" s="37" t="s">
        <v>155</v>
      </c>
      <c r="J542" s="40">
        <v>60</v>
      </c>
    </row>
    <row r="543" spans="1:10" x14ac:dyDescent="0.2">
      <c r="A543" s="37">
        <v>627716000</v>
      </c>
      <c r="B543" s="37" t="s">
        <v>422</v>
      </c>
      <c r="C543" s="37" t="s">
        <v>423</v>
      </c>
      <c r="D543" s="38">
        <v>49.48188235294117</v>
      </c>
      <c r="E543" s="34">
        <f t="shared" si="8"/>
        <v>59.3782588235294</v>
      </c>
      <c r="F543" s="37"/>
      <c r="G543" s="37"/>
      <c r="H543" s="39">
        <v>4007430067265</v>
      </c>
      <c r="I543" s="37" t="s">
        <v>155</v>
      </c>
      <c r="J543" s="40">
        <v>60</v>
      </c>
    </row>
    <row r="544" spans="1:10" x14ac:dyDescent="0.2">
      <c r="A544" s="37">
        <v>627717000</v>
      </c>
      <c r="B544" s="37" t="s">
        <v>424</v>
      </c>
      <c r="C544" s="37" t="s">
        <v>425</v>
      </c>
      <c r="D544" s="38">
        <v>49.48188235294117</v>
      </c>
      <c r="E544" s="34">
        <f t="shared" si="8"/>
        <v>59.3782588235294</v>
      </c>
      <c r="F544" s="37"/>
      <c r="G544" s="37"/>
      <c r="H544" s="39">
        <v>4007430067272</v>
      </c>
      <c r="I544" s="37" t="s">
        <v>155</v>
      </c>
      <c r="J544" s="40">
        <v>60</v>
      </c>
    </row>
    <row r="545" spans="1:10" x14ac:dyDescent="0.2">
      <c r="A545" s="37">
        <v>627718000</v>
      </c>
      <c r="B545" s="37" t="s">
        <v>426</v>
      </c>
      <c r="C545" s="37" t="s">
        <v>427</v>
      </c>
      <c r="D545" s="38">
        <v>49.48188235294117</v>
      </c>
      <c r="E545" s="34">
        <f t="shared" si="8"/>
        <v>59.3782588235294</v>
      </c>
      <c r="F545" s="37"/>
      <c r="G545" s="37"/>
      <c r="H545" s="39">
        <v>4007430067289</v>
      </c>
      <c r="I545" s="37" t="s">
        <v>155</v>
      </c>
      <c r="J545" s="40">
        <v>60</v>
      </c>
    </row>
    <row r="546" spans="1:10" x14ac:dyDescent="0.2">
      <c r="A546" s="37">
        <v>627719000</v>
      </c>
      <c r="B546" s="37" t="s">
        <v>428</v>
      </c>
      <c r="C546" s="37" t="s">
        <v>429</v>
      </c>
      <c r="D546" s="38">
        <v>49.48188235294117</v>
      </c>
      <c r="E546" s="34">
        <f t="shared" si="8"/>
        <v>59.3782588235294</v>
      </c>
      <c r="F546" s="37"/>
      <c r="G546" s="37"/>
      <c r="H546" s="39">
        <v>4007430067296</v>
      </c>
      <c r="I546" s="37" t="s">
        <v>155</v>
      </c>
      <c r="J546" s="40">
        <v>60</v>
      </c>
    </row>
    <row r="547" spans="1:10" x14ac:dyDescent="0.2">
      <c r="A547" s="37">
        <v>627720000</v>
      </c>
      <c r="B547" s="37" t="s">
        <v>430</v>
      </c>
      <c r="C547" s="37" t="s">
        <v>431</v>
      </c>
      <c r="D547" s="38">
        <v>42.691647058823527</v>
      </c>
      <c r="E547" s="34">
        <f t="shared" si="8"/>
        <v>51.229976470588234</v>
      </c>
      <c r="F547" s="37"/>
      <c r="G547" s="37"/>
      <c r="H547" s="39">
        <v>4007430067302</v>
      </c>
      <c r="I547" s="37" t="s">
        <v>155</v>
      </c>
      <c r="J547" s="40">
        <v>60</v>
      </c>
    </row>
    <row r="548" spans="1:10" x14ac:dyDescent="0.2">
      <c r="A548" s="37">
        <v>627721000</v>
      </c>
      <c r="B548" s="37" t="s">
        <v>432</v>
      </c>
      <c r="C548" s="37" t="s">
        <v>433</v>
      </c>
      <c r="D548" s="38">
        <v>54.264941176470586</v>
      </c>
      <c r="E548" s="34">
        <f t="shared" si="8"/>
        <v>65.117929411764706</v>
      </c>
      <c r="F548" s="37"/>
      <c r="G548" s="37"/>
      <c r="H548" s="39">
        <v>4007430067319</v>
      </c>
      <c r="I548" s="37" t="s">
        <v>155</v>
      </c>
      <c r="J548" s="40">
        <v>60</v>
      </c>
    </row>
    <row r="549" spans="1:10" x14ac:dyDescent="0.2">
      <c r="A549" s="37">
        <v>627722000</v>
      </c>
      <c r="B549" s="37" t="s">
        <v>434</v>
      </c>
      <c r="C549" s="37" t="s">
        <v>435</v>
      </c>
      <c r="D549" s="38">
        <v>49.48188235294117</v>
      </c>
      <c r="E549" s="34">
        <f t="shared" si="8"/>
        <v>59.3782588235294</v>
      </c>
      <c r="F549" s="37"/>
      <c r="G549" s="37"/>
      <c r="H549" s="39">
        <v>4007430067326</v>
      </c>
      <c r="I549" s="37" t="s">
        <v>155</v>
      </c>
      <c r="J549" s="40">
        <v>60</v>
      </c>
    </row>
    <row r="550" spans="1:10" x14ac:dyDescent="0.2">
      <c r="A550" s="37">
        <v>627723000</v>
      </c>
      <c r="B550" s="37" t="s">
        <v>436</v>
      </c>
      <c r="C550" s="37" t="s">
        <v>437</v>
      </c>
      <c r="D550" s="38">
        <v>54.264941176470586</v>
      </c>
      <c r="E550" s="34">
        <f t="shared" si="8"/>
        <v>65.117929411764706</v>
      </c>
      <c r="F550" s="37"/>
      <c r="G550" s="37"/>
      <c r="H550" s="39">
        <v>4007430067333</v>
      </c>
      <c r="I550" s="37" t="s">
        <v>155</v>
      </c>
      <c r="J550" s="40">
        <v>60</v>
      </c>
    </row>
    <row r="551" spans="1:10" x14ac:dyDescent="0.2">
      <c r="A551" s="37">
        <v>627724000</v>
      </c>
      <c r="B551" s="37" t="s">
        <v>438</v>
      </c>
      <c r="C551" s="37" t="s">
        <v>439</v>
      </c>
      <c r="D551" s="38">
        <v>61.254470588235293</v>
      </c>
      <c r="E551" s="34">
        <f t="shared" si="8"/>
        <v>73.505364705882343</v>
      </c>
      <c r="F551" s="37"/>
      <c r="G551" s="37"/>
      <c r="H551" s="39">
        <v>4007430067340</v>
      </c>
      <c r="I551" s="37" t="s">
        <v>155</v>
      </c>
      <c r="J551" s="40">
        <v>60</v>
      </c>
    </row>
    <row r="552" spans="1:10" x14ac:dyDescent="0.2">
      <c r="A552" s="37">
        <v>627725000</v>
      </c>
      <c r="B552" s="37" t="s">
        <v>440</v>
      </c>
      <c r="C552" s="37" t="s">
        <v>441</v>
      </c>
      <c r="D552" s="38">
        <v>49.48188235294117</v>
      </c>
      <c r="E552" s="34">
        <f t="shared" si="8"/>
        <v>59.3782588235294</v>
      </c>
      <c r="F552" s="37"/>
      <c r="G552" s="37"/>
      <c r="H552" s="39">
        <v>4007430067357</v>
      </c>
      <c r="I552" s="37" t="s">
        <v>155</v>
      </c>
      <c r="J552" s="40">
        <v>60</v>
      </c>
    </row>
    <row r="553" spans="1:10" x14ac:dyDescent="0.2">
      <c r="A553" s="37">
        <v>627726000</v>
      </c>
      <c r="B553" s="37" t="s">
        <v>442</v>
      </c>
      <c r="C553" s="37" t="s">
        <v>443</v>
      </c>
      <c r="D553" s="38">
        <v>69.04117647058824</v>
      </c>
      <c r="E553" s="34">
        <f t="shared" si="8"/>
        <v>82.849411764705891</v>
      </c>
      <c r="F553" s="37"/>
      <c r="G553" s="37"/>
      <c r="H553" s="39">
        <v>4007430067364</v>
      </c>
      <c r="I553" s="37" t="s">
        <v>155</v>
      </c>
      <c r="J553" s="40">
        <v>60</v>
      </c>
    </row>
    <row r="554" spans="1:10" x14ac:dyDescent="0.2">
      <c r="A554" s="37">
        <v>627727000</v>
      </c>
      <c r="B554" s="37" t="s">
        <v>444</v>
      </c>
      <c r="C554" s="37" t="s">
        <v>445</v>
      </c>
      <c r="D554" s="38">
        <v>69.04117647058824</v>
      </c>
      <c r="E554" s="34">
        <f t="shared" si="8"/>
        <v>82.849411764705891</v>
      </c>
      <c r="F554" s="37"/>
      <c r="G554" s="37"/>
      <c r="H554" s="39">
        <v>4007430067371</v>
      </c>
      <c r="I554" s="37" t="s">
        <v>155</v>
      </c>
      <c r="J554" s="40">
        <v>60</v>
      </c>
    </row>
    <row r="555" spans="1:10" x14ac:dyDescent="0.2">
      <c r="A555" s="37">
        <v>627728000</v>
      </c>
      <c r="B555" s="37" t="s">
        <v>446</v>
      </c>
      <c r="C555" s="37" t="s">
        <v>447</v>
      </c>
      <c r="D555" s="38">
        <v>69.04117647058824</v>
      </c>
      <c r="E555" s="34">
        <f t="shared" si="8"/>
        <v>82.849411764705891</v>
      </c>
      <c r="F555" s="37"/>
      <c r="G555" s="37"/>
      <c r="H555" s="39">
        <v>4007430067388</v>
      </c>
      <c r="I555" s="37" t="s">
        <v>155</v>
      </c>
      <c r="J555" s="40">
        <v>60</v>
      </c>
    </row>
    <row r="556" spans="1:10" x14ac:dyDescent="0.2">
      <c r="A556" s="37">
        <v>627729000</v>
      </c>
      <c r="B556" s="37" t="s">
        <v>448</v>
      </c>
      <c r="C556" s="37" t="s">
        <v>449</v>
      </c>
      <c r="D556" s="38">
        <v>69.04117647058824</v>
      </c>
      <c r="E556" s="34">
        <f t="shared" si="8"/>
        <v>82.849411764705891</v>
      </c>
      <c r="F556" s="37"/>
      <c r="G556" s="37"/>
      <c r="H556" s="39">
        <v>4007430067395</v>
      </c>
      <c r="I556" s="37" t="s">
        <v>155</v>
      </c>
      <c r="J556" s="40">
        <v>60</v>
      </c>
    </row>
    <row r="557" spans="1:10" x14ac:dyDescent="0.2">
      <c r="A557" s="37">
        <v>627730000</v>
      </c>
      <c r="B557" s="37" t="s">
        <v>450</v>
      </c>
      <c r="C557" s="37" t="s">
        <v>451</v>
      </c>
      <c r="D557" s="38">
        <v>53.069176470588232</v>
      </c>
      <c r="E557" s="34">
        <f t="shared" si="8"/>
        <v>63.683011764705874</v>
      </c>
      <c r="F557" s="37"/>
      <c r="G557" s="37"/>
      <c r="H557" s="39">
        <v>4007430067401</v>
      </c>
      <c r="I557" s="37" t="s">
        <v>155</v>
      </c>
      <c r="J557" s="40">
        <v>60</v>
      </c>
    </row>
    <row r="558" spans="1:10" x14ac:dyDescent="0.2">
      <c r="A558" s="37">
        <v>627731000</v>
      </c>
      <c r="B558" s="37" t="s">
        <v>452</v>
      </c>
      <c r="C558" s="37" t="s">
        <v>453</v>
      </c>
      <c r="D558" s="38">
        <v>71.632000000000005</v>
      </c>
      <c r="E558" s="34">
        <f t="shared" si="8"/>
        <v>85.958399999999997</v>
      </c>
      <c r="F558" s="37"/>
      <c r="G558" s="37"/>
      <c r="H558" s="39">
        <v>4007430067418</v>
      </c>
      <c r="I558" s="37" t="s">
        <v>155</v>
      </c>
      <c r="J558" s="40">
        <v>60</v>
      </c>
    </row>
    <row r="559" spans="1:10" x14ac:dyDescent="0.2">
      <c r="A559" s="37">
        <v>627732000</v>
      </c>
      <c r="B559" s="37" t="s">
        <v>454</v>
      </c>
      <c r="C559" s="37" t="s">
        <v>455</v>
      </c>
      <c r="D559" s="38">
        <v>60.058705882352939</v>
      </c>
      <c r="E559" s="34">
        <f t="shared" si="8"/>
        <v>72.070447058823518</v>
      </c>
      <c r="F559" s="37"/>
      <c r="G559" s="37"/>
      <c r="H559" s="39">
        <v>4007430067425</v>
      </c>
      <c r="I559" s="37" t="s">
        <v>155</v>
      </c>
      <c r="J559" s="40">
        <v>60</v>
      </c>
    </row>
    <row r="560" spans="1:10" x14ac:dyDescent="0.2">
      <c r="A560" s="37">
        <v>627733000</v>
      </c>
      <c r="B560" s="37" t="s">
        <v>456</v>
      </c>
      <c r="C560" s="37" t="s">
        <v>457</v>
      </c>
      <c r="D560" s="38">
        <v>71.632000000000005</v>
      </c>
      <c r="E560" s="34">
        <f t="shared" si="8"/>
        <v>85.958399999999997</v>
      </c>
      <c r="F560" s="37"/>
      <c r="G560" s="37"/>
      <c r="H560" s="39">
        <v>4007430067432</v>
      </c>
      <c r="I560" s="37" t="s">
        <v>155</v>
      </c>
      <c r="J560" s="40">
        <v>60</v>
      </c>
    </row>
    <row r="561" spans="1:10" x14ac:dyDescent="0.2">
      <c r="A561" s="37">
        <v>627734000</v>
      </c>
      <c r="B561" s="37" t="s">
        <v>458</v>
      </c>
      <c r="C561" s="37" t="s">
        <v>459</v>
      </c>
      <c r="D561" s="38">
        <v>71.632000000000005</v>
      </c>
      <c r="E561" s="34">
        <f t="shared" si="8"/>
        <v>85.958399999999997</v>
      </c>
      <c r="F561" s="37"/>
      <c r="G561" s="37"/>
      <c r="H561" s="39">
        <v>4007430067449</v>
      </c>
      <c r="I561" s="37" t="s">
        <v>155</v>
      </c>
      <c r="J561" s="40">
        <v>60</v>
      </c>
    </row>
    <row r="562" spans="1:10" x14ac:dyDescent="0.2">
      <c r="A562" s="37">
        <v>627735000</v>
      </c>
      <c r="B562" s="37" t="s">
        <v>460</v>
      </c>
      <c r="C562" s="37" t="s">
        <v>461</v>
      </c>
      <c r="D562" s="38">
        <v>65.439647058823525</v>
      </c>
      <c r="E562" s="34">
        <f t="shared" si="8"/>
        <v>78.52757647058823</v>
      </c>
      <c r="F562" s="37"/>
      <c r="G562" s="37"/>
      <c r="H562" s="39">
        <v>4007430067456</v>
      </c>
      <c r="I562" s="37" t="s">
        <v>155</v>
      </c>
      <c r="J562" s="40">
        <v>60</v>
      </c>
    </row>
    <row r="563" spans="1:10" x14ac:dyDescent="0.2">
      <c r="A563" s="37">
        <v>627736000</v>
      </c>
      <c r="B563" s="37" t="s">
        <v>462</v>
      </c>
      <c r="C563" s="37" t="s">
        <v>463</v>
      </c>
      <c r="D563" s="38">
        <v>78.408000000000001</v>
      </c>
      <c r="E563" s="34">
        <f t="shared" si="8"/>
        <v>94.089600000000004</v>
      </c>
      <c r="F563" s="37"/>
      <c r="G563" s="37"/>
      <c r="H563" s="39">
        <v>4007430067463</v>
      </c>
      <c r="I563" s="37" t="s">
        <v>155</v>
      </c>
      <c r="J563" s="40">
        <v>60</v>
      </c>
    </row>
    <row r="564" spans="1:10" x14ac:dyDescent="0.2">
      <c r="A564" s="37">
        <v>627737000</v>
      </c>
      <c r="B564" s="37" t="s">
        <v>464</v>
      </c>
      <c r="C564" s="37" t="s">
        <v>465</v>
      </c>
      <c r="D564" s="38">
        <v>78.408000000000001</v>
      </c>
      <c r="E564" s="34">
        <f t="shared" si="8"/>
        <v>94.089600000000004</v>
      </c>
      <c r="F564" s="37"/>
      <c r="G564" s="37"/>
      <c r="H564" s="39">
        <v>4007430067470</v>
      </c>
      <c r="I564" s="37" t="s">
        <v>155</v>
      </c>
      <c r="J564" s="40">
        <v>60</v>
      </c>
    </row>
    <row r="565" spans="1:10" x14ac:dyDescent="0.2">
      <c r="A565" s="37">
        <v>627738000</v>
      </c>
      <c r="B565" s="37" t="s">
        <v>466</v>
      </c>
      <c r="C565" s="37" t="s">
        <v>467</v>
      </c>
      <c r="D565" s="38">
        <v>65.439647058823525</v>
      </c>
      <c r="E565" s="34">
        <f t="shared" si="8"/>
        <v>78.52757647058823</v>
      </c>
      <c r="F565" s="37"/>
      <c r="G565" s="37"/>
      <c r="H565" s="39">
        <v>4007430067487</v>
      </c>
      <c r="I565" s="37" t="s">
        <v>155</v>
      </c>
      <c r="J565" s="40">
        <v>60</v>
      </c>
    </row>
    <row r="566" spans="1:10" x14ac:dyDescent="0.2">
      <c r="A566" s="37">
        <v>627739000</v>
      </c>
      <c r="B566" s="37" t="s">
        <v>468</v>
      </c>
      <c r="C566" s="37" t="s">
        <v>469</v>
      </c>
      <c r="D566" s="38">
        <v>78.408000000000001</v>
      </c>
      <c r="E566" s="34">
        <f t="shared" si="8"/>
        <v>94.089600000000004</v>
      </c>
      <c r="F566" s="37"/>
      <c r="G566" s="37"/>
      <c r="H566" s="39">
        <v>4007430067494</v>
      </c>
      <c r="I566" s="37" t="s">
        <v>155</v>
      </c>
      <c r="J566" s="40">
        <v>60</v>
      </c>
    </row>
    <row r="567" spans="1:10" x14ac:dyDescent="0.2">
      <c r="A567" s="37">
        <v>627740000</v>
      </c>
      <c r="B567" s="37" t="s">
        <v>470</v>
      </c>
      <c r="C567" s="37" t="s">
        <v>471</v>
      </c>
      <c r="D567" s="38">
        <v>65.439647058823525</v>
      </c>
      <c r="E567" s="34">
        <f t="shared" si="8"/>
        <v>78.52757647058823</v>
      </c>
      <c r="F567" s="37"/>
      <c r="G567" s="37"/>
      <c r="H567" s="39">
        <v>4007430067500</v>
      </c>
      <c r="I567" s="37" t="s">
        <v>155</v>
      </c>
      <c r="J567" s="40">
        <v>60</v>
      </c>
    </row>
    <row r="568" spans="1:10" x14ac:dyDescent="0.2">
      <c r="A568" s="37">
        <v>627741000</v>
      </c>
      <c r="B568" s="37" t="s">
        <v>472</v>
      </c>
      <c r="C568" s="37" t="s">
        <v>473</v>
      </c>
      <c r="D568" s="38">
        <v>81.212352941176462</v>
      </c>
      <c r="E568" s="34">
        <f t="shared" si="8"/>
        <v>97.454823529411755</v>
      </c>
      <c r="F568" s="37"/>
      <c r="G568" s="37"/>
      <c r="H568" s="39">
        <v>4007430067517</v>
      </c>
      <c r="I568" s="37" t="s">
        <v>155</v>
      </c>
      <c r="J568" s="40">
        <v>60</v>
      </c>
    </row>
    <row r="569" spans="1:10" x14ac:dyDescent="0.2">
      <c r="A569" s="37">
        <v>627742000</v>
      </c>
      <c r="B569" s="37" t="s">
        <v>474</v>
      </c>
      <c r="C569" s="37" t="s">
        <v>475</v>
      </c>
      <c r="D569" s="38">
        <v>81.212352941176462</v>
      </c>
      <c r="E569" s="34">
        <f t="shared" si="8"/>
        <v>97.454823529411755</v>
      </c>
      <c r="F569" s="37"/>
      <c r="G569" s="37"/>
      <c r="H569" s="39">
        <v>4007430067524</v>
      </c>
      <c r="I569" s="37" t="s">
        <v>155</v>
      </c>
      <c r="J569" s="40">
        <v>60</v>
      </c>
    </row>
    <row r="570" spans="1:10" x14ac:dyDescent="0.2">
      <c r="A570" s="37">
        <v>627743000</v>
      </c>
      <c r="B570" s="37" t="s">
        <v>476</v>
      </c>
      <c r="C570" s="37" t="s">
        <v>477</v>
      </c>
      <c r="D570" s="38">
        <v>81.212352941176462</v>
      </c>
      <c r="E570" s="34">
        <f t="shared" si="8"/>
        <v>97.454823529411755</v>
      </c>
      <c r="F570" s="37"/>
      <c r="G570" s="37"/>
      <c r="H570" s="39">
        <v>4007430067531</v>
      </c>
      <c r="I570" s="37" t="s">
        <v>155</v>
      </c>
      <c r="J570" s="40">
        <v>60</v>
      </c>
    </row>
    <row r="571" spans="1:10" x14ac:dyDescent="0.2">
      <c r="A571" s="37">
        <v>627744000</v>
      </c>
      <c r="B571" s="37" t="s">
        <v>478</v>
      </c>
      <c r="C571" s="37" t="s">
        <v>479</v>
      </c>
      <c r="D571" s="38">
        <v>81.212352941176462</v>
      </c>
      <c r="E571" s="34">
        <f t="shared" si="8"/>
        <v>97.454823529411755</v>
      </c>
      <c r="F571" s="37"/>
      <c r="G571" s="37"/>
      <c r="H571" s="39">
        <v>4007430067548</v>
      </c>
      <c r="I571" s="37" t="s">
        <v>155</v>
      </c>
      <c r="J571" s="40">
        <v>60</v>
      </c>
    </row>
    <row r="572" spans="1:10" x14ac:dyDescent="0.2">
      <c r="A572" s="37">
        <v>627745000</v>
      </c>
      <c r="B572" s="37" t="s">
        <v>480</v>
      </c>
      <c r="C572" s="37" t="s">
        <v>481</v>
      </c>
      <c r="D572" s="38">
        <v>73.027058823529401</v>
      </c>
      <c r="E572" s="34">
        <f t="shared" si="8"/>
        <v>87.632470588235279</v>
      </c>
      <c r="F572" s="37"/>
      <c r="G572" s="37"/>
      <c r="H572" s="39">
        <v>4007430067555</v>
      </c>
      <c r="I572" s="37" t="s">
        <v>155</v>
      </c>
      <c r="J572" s="40">
        <v>60</v>
      </c>
    </row>
    <row r="573" spans="1:10" x14ac:dyDescent="0.2">
      <c r="A573" s="37">
        <v>627746000</v>
      </c>
      <c r="B573" s="37" t="s">
        <v>482</v>
      </c>
      <c r="C573" s="37" t="s">
        <v>483</v>
      </c>
      <c r="D573" s="38">
        <v>89.184117647058812</v>
      </c>
      <c r="E573" s="34">
        <f t="shared" si="8"/>
        <v>107.02094117647057</v>
      </c>
      <c r="F573" s="37"/>
      <c r="G573" s="37"/>
      <c r="H573" s="39">
        <v>4007430067562</v>
      </c>
      <c r="I573" s="37" t="s">
        <v>155</v>
      </c>
      <c r="J573" s="40">
        <v>60</v>
      </c>
    </row>
    <row r="574" spans="1:10" x14ac:dyDescent="0.2">
      <c r="A574" s="37">
        <v>627747000</v>
      </c>
      <c r="B574" s="37" t="s">
        <v>484</v>
      </c>
      <c r="C574" s="37" t="s">
        <v>485</v>
      </c>
      <c r="D574" s="38">
        <v>89.184117647058812</v>
      </c>
      <c r="E574" s="34">
        <f t="shared" si="8"/>
        <v>107.02094117647057</v>
      </c>
      <c r="F574" s="37"/>
      <c r="G574" s="37"/>
      <c r="H574" s="39">
        <v>4007430067579</v>
      </c>
      <c r="I574" s="37" t="s">
        <v>155</v>
      </c>
      <c r="J574" s="40">
        <v>60</v>
      </c>
    </row>
    <row r="575" spans="1:10" x14ac:dyDescent="0.2">
      <c r="A575" s="37">
        <v>627748000</v>
      </c>
      <c r="B575" s="37" t="s">
        <v>486</v>
      </c>
      <c r="C575" s="37" t="s">
        <v>487</v>
      </c>
      <c r="D575" s="38">
        <v>89.184117647058812</v>
      </c>
      <c r="E575" s="34">
        <f t="shared" si="8"/>
        <v>107.02094117647057</v>
      </c>
      <c r="F575" s="37"/>
      <c r="G575" s="37"/>
      <c r="H575" s="39">
        <v>4007430067586</v>
      </c>
      <c r="I575" s="37" t="s">
        <v>155</v>
      </c>
      <c r="J575" s="40">
        <v>60</v>
      </c>
    </row>
    <row r="576" spans="1:10" x14ac:dyDescent="0.2">
      <c r="A576" s="37">
        <v>627749000</v>
      </c>
      <c r="B576" s="37" t="s">
        <v>488</v>
      </c>
      <c r="C576" s="37" t="s">
        <v>489</v>
      </c>
      <c r="D576" s="38">
        <v>89.184117647058812</v>
      </c>
      <c r="E576" s="34">
        <f t="shared" si="8"/>
        <v>107.02094117647057</v>
      </c>
      <c r="F576" s="37"/>
      <c r="G576" s="37"/>
      <c r="H576" s="39">
        <v>4007430067593</v>
      </c>
      <c r="I576" s="37" t="s">
        <v>155</v>
      </c>
      <c r="J576" s="40">
        <v>60</v>
      </c>
    </row>
    <row r="577" spans="1:10" x14ac:dyDescent="0.2">
      <c r="A577" s="37">
        <v>627750000</v>
      </c>
      <c r="B577" s="37" t="s">
        <v>490</v>
      </c>
      <c r="C577" s="37" t="s">
        <v>491</v>
      </c>
      <c r="D577" s="38">
        <v>82.806705882352944</v>
      </c>
      <c r="E577" s="34">
        <f t="shared" si="8"/>
        <v>99.368047058823535</v>
      </c>
      <c r="F577" s="37"/>
      <c r="G577" s="37"/>
      <c r="H577" s="39">
        <v>4007430067609</v>
      </c>
      <c r="I577" s="37" t="s">
        <v>155</v>
      </c>
      <c r="J577" s="40">
        <v>60</v>
      </c>
    </row>
    <row r="578" spans="1:10" x14ac:dyDescent="0.2">
      <c r="A578" s="37">
        <v>627751000</v>
      </c>
      <c r="B578" s="37" t="s">
        <v>492</v>
      </c>
      <c r="C578" s="37" t="s">
        <v>493</v>
      </c>
      <c r="D578" s="38">
        <v>100.95670588235294</v>
      </c>
      <c r="E578" s="34">
        <f t="shared" si="8"/>
        <v>121.14804705882352</v>
      </c>
      <c r="F578" s="37"/>
      <c r="G578" s="37"/>
      <c r="H578" s="39">
        <v>4007430067616</v>
      </c>
      <c r="I578" s="37" t="s">
        <v>155</v>
      </c>
      <c r="J578" s="40">
        <v>60</v>
      </c>
    </row>
    <row r="579" spans="1:10" x14ac:dyDescent="0.2">
      <c r="A579" s="37">
        <v>627752000</v>
      </c>
      <c r="B579" s="37" t="s">
        <v>494</v>
      </c>
      <c r="C579" s="37" t="s">
        <v>495</v>
      </c>
      <c r="D579" s="38">
        <v>100.95670588235294</v>
      </c>
      <c r="E579" s="34">
        <f t="shared" si="8"/>
        <v>121.14804705882352</v>
      </c>
      <c r="F579" s="37"/>
      <c r="G579" s="37"/>
      <c r="H579" s="39">
        <v>4007430067623</v>
      </c>
      <c r="I579" s="37" t="s">
        <v>155</v>
      </c>
      <c r="J579" s="40">
        <v>60</v>
      </c>
    </row>
    <row r="580" spans="1:10" x14ac:dyDescent="0.2">
      <c r="A580" s="37">
        <v>627753000</v>
      </c>
      <c r="B580" s="37" t="s">
        <v>496</v>
      </c>
      <c r="C580" s="37" t="s">
        <v>497</v>
      </c>
      <c r="D580" s="38">
        <v>100.95670588235294</v>
      </c>
      <c r="E580" s="34">
        <f t="shared" si="8"/>
        <v>121.14804705882352</v>
      </c>
      <c r="F580" s="37"/>
      <c r="G580" s="37"/>
      <c r="H580" s="39">
        <v>4007430067630</v>
      </c>
      <c r="I580" s="37" t="s">
        <v>155</v>
      </c>
      <c r="J580" s="40">
        <v>60</v>
      </c>
    </row>
    <row r="581" spans="1:10" x14ac:dyDescent="0.2">
      <c r="A581" s="37">
        <v>627754000</v>
      </c>
      <c r="B581" s="37" t="s">
        <v>498</v>
      </c>
      <c r="C581" s="37" t="s">
        <v>499</v>
      </c>
      <c r="D581" s="38">
        <v>100.95670588235294</v>
      </c>
      <c r="E581" s="34">
        <f t="shared" si="8"/>
        <v>121.14804705882352</v>
      </c>
      <c r="F581" s="37"/>
      <c r="G581" s="37"/>
      <c r="H581" s="39">
        <v>4007430067647</v>
      </c>
      <c r="I581" s="37" t="s">
        <v>155</v>
      </c>
      <c r="J581" s="40">
        <v>60</v>
      </c>
    </row>
    <row r="582" spans="1:10" x14ac:dyDescent="0.2">
      <c r="A582" s="37">
        <v>627755000</v>
      </c>
      <c r="B582" s="37" t="s">
        <v>500</v>
      </c>
      <c r="C582" s="37" t="s">
        <v>501</v>
      </c>
      <c r="D582" s="38">
        <v>90.579176470588237</v>
      </c>
      <c r="E582" s="34">
        <f t="shared" si="8"/>
        <v>108.69501176470588</v>
      </c>
      <c r="F582" s="37"/>
      <c r="G582" s="37"/>
      <c r="H582" s="39">
        <v>4007430067654</v>
      </c>
      <c r="I582" s="37" t="s">
        <v>155</v>
      </c>
      <c r="J582" s="40">
        <v>60</v>
      </c>
    </row>
    <row r="583" spans="1:10" x14ac:dyDescent="0.2">
      <c r="A583" s="37">
        <v>627756000</v>
      </c>
      <c r="B583" s="37" t="s">
        <v>502</v>
      </c>
      <c r="C583" s="37" t="s">
        <v>503</v>
      </c>
      <c r="D583" s="38">
        <v>106.75047058823529</v>
      </c>
      <c r="E583" s="34">
        <f t="shared" si="8"/>
        <v>128.10056470588233</v>
      </c>
      <c r="F583" s="37"/>
      <c r="G583" s="37"/>
      <c r="H583" s="39">
        <v>4007430067661</v>
      </c>
      <c r="I583" s="37" t="s">
        <v>155</v>
      </c>
      <c r="J583" s="40">
        <v>60</v>
      </c>
    </row>
    <row r="584" spans="1:10" x14ac:dyDescent="0.2">
      <c r="A584" s="37">
        <v>627757000</v>
      </c>
      <c r="B584" s="37" t="s">
        <v>504</v>
      </c>
      <c r="C584" s="37" t="s">
        <v>505</v>
      </c>
      <c r="D584" s="38">
        <v>106.75047058823529</v>
      </c>
      <c r="E584" s="34">
        <f t="shared" ref="E584:E647" si="9">D584*1.2</f>
        <v>128.10056470588233</v>
      </c>
      <c r="F584" s="37"/>
      <c r="G584" s="37"/>
      <c r="H584" s="39">
        <v>4007430067678</v>
      </c>
      <c r="I584" s="37" t="s">
        <v>155</v>
      </c>
      <c r="J584" s="40">
        <v>60</v>
      </c>
    </row>
    <row r="585" spans="1:10" x14ac:dyDescent="0.2">
      <c r="A585" s="37">
        <v>627758000</v>
      </c>
      <c r="B585" s="37" t="s">
        <v>506</v>
      </c>
      <c r="C585" s="37" t="s">
        <v>507</v>
      </c>
      <c r="D585" s="38">
        <v>106.75047058823529</v>
      </c>
      <c r="E585" s="34">
        <f t="shared" si="9"/>
        <v>128.10056470588233</v>
      </c>
      <c r="F585" s="37"/>
      <c r="G585" s="37"/>
      <c r="H585" s="39">
        <v>4007430067685</v>
      </c>
      <c r="I585" s="37" t="s">
        <v>155</v>
      </c>
      <c r="J585" s="40">
        <v>60</v>
      </c>
    </row>
    <row r="586" spans="1:10" x14ac:dyDescent="0.2">
      <c r="A586" s="37">
        <v>627759000</v>
      </c>
      <c r="B586" s="37" t="s">
        <v>508</v>
      </c>
      <c r="C586" s="37" t="s">
        <v>509</v>
      </c>
      <c r="D586" s="38">
        <v>106.75047058823529</v>
      </c>
      <c r="E586" s="34">
        <f t="shared" si="9"/>
        <v>128.10056470588233</v>
      </c>
      <c r="F586" s="37"/>
      <c r="G586" s="37"/>
      <c r="H586" s="39">
        <v>4007430067692</v>
      </c>
      <c r="I586" s="37" t="s">
        <v>155</v>
      </c>
      <c r="J586" s="40">
        <v>60</v>
      </c>
    </row>
    <row r="587" spans="1:10" x14ac:dyDescent="0.2">
      <c r="A587" s="37">
        <v>627760000</v>
      </c>
      <c r="B587" s="37" t="s">
        <v>510</v>
      </c>
      <c r="C587" s="37" t="s">
        <v>511</v>
      </c>
      <c r="D587" s="38">
        <v>99.760941176470595</v>
      </c>
      <c r="E587" s="34">
        <f t="shared" si="9"/>
        <v>119.71312941176471</v>
      </c>
      <c r="F587" s="37"/>
      <c r="G587" s="37"/>
      <c r="H587" s="39">
        <v>4007430067708</v>
      </c>
      <c r="I587" s="37" t="s">
        <v>155</v>
      </c>
      <c r="J587" s="40">
        <v>60</v>
      </c>
    </row>
    <row r="588" spans="1:10" x14ac:dyDescent="0.2">
      <c r="A588" s="37">
        <v>627761000</v>
      </c>
      <c r="B588" s="37" t="s">
        <v>512</v>
      </c>
      <c r="C588" s="37" t="s">
        <v>513</v>
      </c>
      <c r="D588" s="38">
        <v>130.29564705882353</v>
      </c>
      <c r="E588" s="34">
        <f t="shared" si="9"/>
        <v>156.35477647058823</v>
      </c>
      <c r="F588" s="37"/>
      <c r="G588" s="37"/>
      <c r="H588" s="39">
        <v>4007430067715</v>
      </c>
      <c r="I588" s="37" t="s">
        <v>155</v>
      </c>
      <c r="J588" s="40">
        <v>60</v>
      </c>
    </row>
    <row r="589" spans="1:10" x14ac:dyDescent="0.2">
      <c r="A589" s="37">
        <v>627762000</v>
      </c>
      <c r="B589" s="37" t="s">
        <v>514</v>
      </c>
      <c r="C589" s="37" t="s">
        <v>515</v>
      </c>
      <c r="D589" s="38">
        <v>130.29564705882353</v>
      </c>
      <c r="E589" s="34">
        <f t="shared" si="9"/>
        <v>156.35477647058823</v>
      </c>
      <c r="F589" s="37"/>
      <c r="G589" s="37"/>
      <c r="H589" s="39">
        <v>4007430067722</v>
      </c>
      <c r="I589" s="37" t="s">
        <v>155</v>
      </c>
      <c r="J589" s="40">
        <v>60</v>
      </c>
    </row>
    <row r="590" spans="1:10" x14ac:dyDescent="0.2">
      <c r="A590" s="37">
        <v>627763000</v>
      </c>
      <c r="B590" s="37" t="s">
        <v>516</v>
      </c>
      <c r="C590" s="37" t="s">
        <v>517</v>
      </c>
      <c r="D590" s="38">
        <v>145.05764705882353</v>
      </c>
      <c r="E590" s="34">
        <f t="shared" si="9"/>
        <v>174.06917647058825</v>
      </c>
      <c r="F590" s="37"/>
      <c r="G590" s="37"/>
      <c r="H590" s="39">
        <v>4007430067739</v>
      </c>
      <c r="I590" s="37" t="s">
        <v>155</v>
      </c>
      <c r="J590" s="40">
        <v>60</v>
      </c>
    </row>
    <row r="591" spans="1:10" x14ac:dyDescent="0.2">
      <c r="A591" s="37">
        <v>627764000</v>
      </c>
      <c r="B591" s="37" t="s">
        <v>518</v>
      </c>
      <c r="C591" s="37" t="s">
        <v>519</v>
      </c>
      <c r="D591" s="38">
        <v>145.05764705882353</v>
      </c>
      <c r="E591" s="34">
        <f t="shared" si="9"/>
        <v>174.06917647058825</v>
      </c>
      <c r="F591" s="37"/>
      <c r="G591" s="37"/>
      <c r="H591" s="39">
        <v>4007430067746</v>
      </c>
      <c r="I591" s="37" t="s">
        <v>155</v>
      </c>
      <c r="J591" s="40">
        <v>60</v>
      </c>
    </row>
    <row r="592" spans="1:10" x14ac:dyDescent="0.2">
      <c r="A592" s="37">
        <v>627765000</v>
      </c>
      <c r="B592" s="37" t="s">
        <v>520</v>
      </c>
      <c r="C592" s="37" t="s">
        <v>521</v>
      </c>
      <c r="D592" s="38">
        <v>125.49835294117646</v>
      </c>
      <c r="E592" s="34">
        <f t="shared" si="9"/>
        <v>150.59802352941176</v>
      </c>
      <c r="F592" s="37"/>
      <c r="G592" s="37"/>
      <c r="H592" s="39">
        <v>4007430067753</v>
      </c>
      <c r="I592" s="37" t="s">
        <v>155</v>
      </c>
      <c r="J592" s="40">
        <v>60</v>
      </c>
    </row>
    <row r="593" spans="1:10" x14ac:dyDescent="0.2">
      <c r="A593" s="37">
        <v>627766000</v>
      </c>
      <c r="B593" s="37" t="s">
        <v>522</v>
      </c>
      <c r="C593" s="37" t="s">
        <v>523</v>
      </c>
      <c r="D593" s="38">
        <v>158.62388235294117</v>
      </c>
      <c r="E593" s="34">
        <f t="shared" si="9"/>
        <v>190.34865882352941</v>
      </c>
      <c r="F593" s="37"/>
      <c r="G593" s="37"/>
      <c r="H593" s="39">
        <v>4007430067760</v>
      </c>
      <c r="I593" s="37" t="s">
        <v>155</v>
      </c>
      <c r="J593" s="40">
        <v>60</v>
      </c>
    </row>
    <row r="594" spans="1:10" x14ac:dyDescent="0.2">
      <c r="A594" s="37">
        <v>627767000</v>
      </c>
      <c r="B594" s="37" t="s">
        <v>524</v>
      </c>
      <c r="C594" s="37" t="s">
        <v>525</v>
      </c>
      <c r="D594" s="38">
        <v>158.62388235294117</v>
      </c>
      <c r="E594" s="34">
        <f t="shared" si="9"/>
        <v>190.34865882352941</v>
      </c>
      <c r="F594" s="37"/>
      <c r="G594" s="37"/>
      <c r="H594" s="39">
        <v>4007430067777</v>
      </c>
      <c r="I594" s="37" t="s">
        <v>155</v>
      </c>
      <c r="J594" s="40">
        <v>60</v>
      </c>
    </row>
    <row r="595" spans="1:10" x14ac:dyDescent="0.2">
      <c r="A595" s="37">
        <v>627768000</v>
      </c>
      <c r="B595" s="37" t="s">
        <v>526</v>
      </c>
      <c r="C595" s="37" t="s">
        <v>527</v>
      </c>
      <c r="D595" s="38">
        <v>158.62388235294117</v>
      </c>
      <c r="E595" s="34">
        <f t="shared" si="9"/>
        <v>190.34865882352941</v>
      </c>
      <c r="F595" s="37"/>
      <c r="G595" s="37"/>
      <c r="H595" s="39">
        <v>4007430067784</v>
      </c>
      <c r="I595" s="37" t="s">
        <v>155</v>
      </c>
      <c r="J595" s="40">
        <v>60</v>
      </c>
    </row>
    <row r="596" spans="1:10" x14ac:dyDescent="0.2">
      <c r="A596" s="37">
        <v>627769000</v>
      </c>
      <c r="B596" s="37" t="s">
        <v>528</v>
      </c>
      <c r="C596" s="37" t="s">
        <v>529</v>
      </c>
      <c r="D596" s="38">
        <v>158.62388235294117</v>
      </c>
      <c r="E596" s="34">
        <f t="shared" si="9"/>
        <v>190.34865882352941</v>
      </c>
      <c r="F596" s="37"/>
      <c r="G596" s="37"/>
      <c r="H596" s="39">
        <v>4007430067791</v>
      </c>
      <c r="I596" s="37" t="s">
        <v>155</v>
      </c>
      <c r="J596" s="40">
        <v>60</v>
      </c>
    </row>
    <row r="597" spans="1:10" x14ac:dyDescent="0.2">
      <c r="A597" s="37">
        <v>627770000</v>
      </c>
      <c r="B597" s="37" t="s">
        <v>530</v>
      </c>
      <c r="C597" s="37" t="s">
        <v>531</v>
      </c>
      <c r="D597" s="38">
        <v>140.06105882352941</v>
      </c>
      <c r="E597" s="34">
        <f t="shared" si="9"/>
        <v>168.07327058823529</v>
      </c>
      <c r="F597" s="37"/>
      <c r="G597" s="37"/>
      <c r="H597" s="39">
        <v>4007430067807</v>
      </c>
      <c r="I597" s="37" t="s">
        <v>155</v>
      </c>
      <c r="J597" s="40">
        <v>60</v>
      </c>
    </row>
    <row r="598" spans="1:10" x14ac:dyDescent="0.2">
      <c r="A598" s="37">
        <v>627771000</v>
      </c>
      <c r="B598" s="37" t="s">
        <v>532</v>
      </c>
      <c r="C598" s="37" t="s">
        <v>533</v>
      </c>
      <c r="D598" s="38">
        <v>173.1865882352941</v>
      </c>
      <c r="E598" s="34">
        <f t="shared" si="9"/>
        <v>207.8239058823529</v>
      </c>
      <c r="F598" s="37"/>
      <c r="G598" s="37"/>
      <c r="H598" s="39">
        <v>4007430067814</v>
      </c>
      <c r="I598" s="37" t="s">
        <v>155</v>
      </c>
      <c r="J598" s="40">
        <v>60</v>
      </c>
    </row>
    <row r="599" spans="1:10" x14ac:dyDescent="0.2">
      <c r="A599" s="37">
        <v>627772000</v>
      </c>
      <c r="B599" s="37" t="s">
        <v>534</v>
      </c>
      <c r="C599" s="37" t="s">
        <v>535</v>
      </c>
      <c r="D599" s="38">
        <v>173.1865882352941</v>
      </c>
      <c r="E599" s="34">
        <f t="shared" si="9"/>
        <v>207.8239058823529</v>
      </c>
      <c r="F599" s="37"/>
      <c r="G599" s="37"/>
      <c r="H599" s="39">
        <v>4007430067821</v>
      </c>
      <c r="I599" s="37" t="s">
        <v>155</v>
      </c>
      <c r="J599" s="40">
        <v>60</v>
      </c>
    </row>
    <row r="600" spans="1:10" x14ac:dyDescent="0.2">
      <c r="A600" s="37">
        <v>627773000</v>
      </c>
      <c r="B600" s="37" t="s">
        <v>536</v>
      </c>
      <c r="C600" s="37" t="s">
        <v>537</v>
      </c>
      <c r="D600" s="38">
        <v>173.1865882352941</v>
      </c>
      <c r="E600" s="34">
        <f t="shared" si="9"/>
        <v>207.8239058823529</v>
      </c>
      <c r="F600" s="37"/>
      <c r="G600" s="37"/>
      <c r="H600" s="39">
        <v>4007430068309</v>
      </c>
      <c r="I600" s="37" t="s">
        <v>155</v>
      </c>
      <c r="J600" s="40">
        <v>60</v>
      </c>
    </row>
    <row r="601" spans="1:10" x14ac:dyDescent="0.2">
      <c r="A601" s="37">
        <v>627774000</v>
      </c>
      <c r="B601" s="37" t="s">
        <v>538</v>
      </c>
      <c r="C601" s="37" t="s">
        <v>539</v>
      </c>
      <c r="D601" s="38">
        <v>173.1865882352941</v>
      </c>
      <c r="E601" s="34">
        <f t="shared" si="9"/>
        <v>207.8239058823529</v>
      </c>
      <c r="F601" s="37"/>
      <c r="G601" s="37"/>
      <c r="H601" s="39">
        <v>4007430067838</v>
      </c>
      <c r="I601" s="37" t="s">
        <v>155</v>
      </c>
      <c r="J601" s="40">
        <v>60</v>
      </c>
    </row>
    <row r="602" spans="1:10" x14ac:dyDescent="0.2">
      <c r="A602" s="37">
        <v>627775000</v>
      </c>
      <c r="B602" s="37" t="s">
        <v>540</v>
      </c>
      <c r="C602" s="37" t="s">
        <v>541</v>
      </c>
      <c r="D602" s="38">
        <v>163.8055294117647</v>
      </c>
      <c r="E602" s="34">
        <f t="shared" si="9"/>
        <v>196.56663529411762</v>
      </c>
      <c r="F602" s="37"/>
      <c r="G602" s="37"/>
      <c r="H602" s="39">
        <v>4007430067845</v>
      </c>
      <c r="I602" s="37" t="s">
        <v>155</v>
      </c>
      <c r="J602" s="40">
        <v>60</v>
      </c>
    </row>
    <row r="603" spans="1:10" x14ac:dyDescent="0.2">
      <c r="A603" s="37">
        <v>627776000</v>
      </c>
      <c r="B603" s="37" t="s">
        <v>542</v>
      </c>
      <c r="C603" s="37" t="s">
        <v>543</v>
      </c>
      <c r="D603" s="38">
        <v>217.08823529411762</v>
      </c>
      <c r="E603" s="34">
        <f t="shared" si="9"/>
        <v>260.50588235294111</v>
      </c>
      <c r="F603" s="37"/>
      <c r="G603" s="37"/>
      <c r="H603" s="39">
        <v>4007430067852</v>
      </c>
      <c r="I603" s="37" t="s">
        <v>155</v>
      </c>
      <c r="J603" s="40">
        <v>60</v>
      </c>
    </row>
    <row r="604" spans="1:10" x14ac:dyDescent="0.2">
      <c r="A604" s="37">
        <v>627777000</v>
      </c>
      <c r="B604" s="37" t="s">
        <v>544</v>
      </c>
      <c r="C604" s="37" t="s">
        <v>545</v>
      </c>
      <c r="D604" s="38">
        <v>217.08823529411762</v>
      </c>
      <c r="E604" s="34">
        <f t="shared" si="9"/>
        <v>260.50588235294111</v>
      </c>
      <c r="F604" s="37"/>
      <c r="G604" s="37"/>
      <c r="H604" s="39">
        <v>4007430067869</v>
      </c>
      <c r="I604" s="37" t="s">
        <v>155</v>
      </c>
      <c r="J604" s="40">
        <v>60</v>
      </c>
    </row>
    <row r="605" spans="1:10" x14ac:dyDescent="0.2">
      <c r="A605" s="37">
        <v>627778000</v>
      </c>
      <c r="B605" s="37" t="s">
        <v>546</v>
      </c>
      <c r="C605" s="37" t="s">
        <v>547</v>
      </c>
      <c r="D605" s="38">
        <v>217.08823529411762</v>
      </c>
      <c r="E605" s="34">
        <f t="shared" si="9"/>
        <v>260.50588235294111</v>
      </c>
      <c r="F605" s="37"/>
      <c r="G605" s="37"/>
      <c r="H605" s="39">
        <v>4007430067876</v>
      </c>
      <c r="I605" s="37" t="s">
        <v>155</v>
      </c>
      <c r="J605" s="40">
        <v>60</v>
      </c>
    </row>
    <row r="606" spans="1:10" x14ac:dyDescent="0.2">
      <c r="A606" s="37">
        <v>627779000</v>
      </c>
      <c r="B606" s="37" t="s">
        <v>548</v>
      </c>
      <c r="C606" s="37" t="s">
        <v>549</v>
      </c>
      <c r="D606" s="38">
        <v>217.08823529411762</v>
      </c>
      <c r="E606" s="34">
        <f t="shared" si="9"/>
        <v>260.50588235294111</v>
      </c>
      <c r="F606" s="37"/>
      <c r="G606" s="37"/>
      <c r="H606" s="39">
        <v>4007430067883</v>
      </c>
      <c r="I606" s="37" t="s">
        <v>155</v>
      </c>
      <c r="J606" s="40">
        <v>60</v>
      </c>
    </row>
    <row r="607" spans="1:10" x14ac:dyDescent="0.2">
      <c r="A607" s="37">
        <v>627780000</v>
      </c>
      <c r="B607" s="37" t="s">
        <v>550</v>
      </c>
      <c r="C607" s="37" t="s">
        <v>551</v>
      </c>
      <c r="D607" s="38">
        <v>183.56411764705879</v>
      </c>
      <c r="E607" s="34">
        <f t="shared" si="9"/>
        <v>220.27694117647056</v>
      </c>
      <c r="F607" s="37"/>
      <c r="G607" s="37"/>
      <c r="H607" s="39">
        <v>4007430067890</v>
      </c>
      <c r="I607" s="37" t="s">
        <v>155</v>
      </c>
      <c r="J607" s="40">
        <v>60</v>
      </c>
    </row>
    <row r="608" spans="1:10" x14ac:dyDescent="0.2">
      <c r="A608" s="37">
        <v>627781000</v>
      </c>
      <c r="B608" s="37" t="s">
        <v>552</v>
      </c>
      <c r="C608" s="37" t="s">
        <v>553</v>
      </c>
      <c r="D608" s="38">
        <v>239.6369411764706</v>
      </c>
      <c r="E608" s="34">
        <f t="shared" si="9"/>
        <v>287.56432941176473</v>
      </c>
      <c r="F608" s="37"/>
      <c r="G608" s="37"/>
      <c r="H608" s="39">
        <v>4007430067906</v>
      </c>
      <c r="I608" s="37" t="s">
        <v>155</v>
      </c>
      <c r="J608" s="40">
        <v>60</v>
      </c>
    </row>
    <row r="609" spans="1:10" x14ac:dyDescent="0.2">
      <c r="A609" s="37">
        <v>627782000</v>
      </c>
      <c r="B609" s="37" t="s">
        <v>554</v>
      </c>
      <c r="C609" s="37" t="s">
        <v>555</v>
      </c>
      <c r="D609" s="38">
        <v>239.6369411764706</v>
      </c>
      <c r="E609" s="34">
        <f t="shared" si="9"/>
        <v>287.56432941176473</v>
      </c>
      <c r="F609" s="37"/>
      <c r="G609" s="37"/>
      <c r="H609" s="39">
        <v>4007430067913</v>
      </c>
      <c r="I609" s="37" t="s">
        <v>155</v>
      </c>
      <c r="J609" s="40">
        <v>60</v>
      </c>
    </row>
    <row r="610" spans="1:10" x14ac:dyDescent="0.2">
      <c r="A610" s="37">
        <v>627783000</v>
      </c>
      <c r="B610" s="37" t="s">
        <v>556</v>
      </c>
      <c r="C610" s="37" t="s">
        <v>557</v>
      </c>
      <c r="D610" s="38">
        <v>239.6369411764706</v>
      </c>
      <c r="E610" s="34">
        <f t="shared" si="9"/>
        <v>287.56432941176473</v>
      </c>
      <c r="F610" s="37"/>
      <c r="G610" s="37"/>
      <c r="H610" s="39">
        <v>4007430067920</v>
      </c>
      <c r="I610" s="37" t="s">
        <v>155</v>
      </c>
      <c r="J610" s="40">
        <v>60</v>
      </c>
    </row>
    <row r="611" spans="1:10" x14ac:dyDescent="0.2">
      <c r="A611" s="37">
        <v>627784000</v>
      </c>
      <c r="B611" s="37" t="s">
        <v>558</v>
      </c>
      <c r="C611" s="37" t="s">
        <v>559</v>
      </c>
      <c r="D611" s="38">
        <v>239.6369411764706</v>
      </c>
      <c r="E611" s="34">
        <f t="shared" si="9"/>
        <v>287.56432941176473</v>
      </c>
      <c r="F611" s="37"/>
      <c r="G611" s="37"/>
      <c r="H611" s="39">
        <v>4007430067937</v>
      </c>
      <c r="I611" s="37" t="s">
        <v>155</v>
      </c>
      <c r="J611" s="40">
        <v>60</v>
      </c>
    </row>
    <row r="612" spans="1:10" x14ac:dyDescent="0.2">
      <c r="A612" s="37">
        <v>627785000</v>
      </c>
      <c r="B612" s="37" t="s">
        <v>560</v>
      </c>
      <c r="C612" s="37" t="s">
        <v>561</v>
      </c>
      <c r="D612" s="38">
        <v>212.88882352941178</v>
      </c>
      <c r="E612" s="34">
        <f t="shared" si="9"/>
        <v>255.46658823529413</v>
      </c>
      <c r="F612" s="37"/>
      <c r="G612" s="37"/>
      <c r="H612" s="39">
        <v>4007430067944</v>
      </c>
      <c r="I612" s="37" t="s">
        <v>155</v>
      </c>
      <c r="J612" s="40">
        <v>60</v>
      </c>
    </row>
    <row r="613" spans="1:10" x14ac:dyDescent="0.2">
      <c r="A613" s="37">
        <v>627786000</v>
      </c>
      <c r="B613" s="37" t="s">
        <v>562</v>
      </c>
      <c r="C613" s="37" t="s">
        <v>563</v>
      </c>
      <c r="D613" s="38">
        <v>239.6369411764706</v>
      </c>
      <c r="E613" s="34">
        <f t="shared" si="9"/>
        <v>287.56432941176473</v>
      </c>
      <c r="F613" s="37"/>
      <c r="G613" s="37"/>
      <c r="H613" s="39">
        <v>4007430067951</v>
      </c>
      <c r="I613" s="37" t="s">
        <v>155</v>
      </c>
      <c r="J613" s="40">
        <v>60</v>
      </c>
    </row>
    <row r="614" spans="1:10" x14ac:dyDescent="0.2">
      <c r="A614" s="37">
        <v>627787000</v>
      </c>
      <c r="B614" s="37" t="s">
        <v>564</v>
      </c>
      <c r="C614" s="37" t="s">
        <v>565</v>
      </c>
      <c r="D614" s="38">
        <v>239.6369411764706</v>
      </c>
      <c r="E614" s="34">
        <f t="shared" si="9"/>
        <v>287.56432941176473</v>
      </c>
      <c r="F614" s="37"/>
      <c r="G614" s="37"/>
      <c r="H614" s="39">
        <v>4007430067968</v>
      </c>
      <c r="I614" s="37" t="s">
        <v>155</v>
      </c>
      <c r="J614" s="40">
        <v>60</v>
      </c>
    </row>
    <row r="615" spans="1:10" x14ac:dyDescent="0.2">
      <c r="A615" s="37">
        <v>627788000</v>
      </c>
      <c r="B615" s="37" t="s">
        <v>566</v>
      </c>
      <c r="C615" s="37" t="s">
        <v>567</v>
      </c>
      <c r="D615" s="38">
        <v>239.6369411764706</v>
      </c>
      <c r="E615" s="34">
        <f t="shared" si="9"/>
        <v>287.56432941176473</v>
      </c>
      <c r="F615" s="37"/>
      <c r="G615" s="37"/>
      <c r="H615" s="39">
        <v>4007430067975</v>
      </c>
      <c r="I615" s="37" t="s">
        <v>155</v>
      </c>
      <c r="J615" s="40">
        <v>60</v>
      </c>
    </row>
    <row r="616" spans="1:10" x14ac:dyDescent="0.2">
      <c r="A616" s="37">
        <v>627789000</v>
      </c>
      <c r="B616" s="37" t="s">
        <v>568</v>
      </c>
      <c r="C616" s="37" t="s">
        <v>569</v>
      </c>
      <c r="D616" s="38">
        <v>239.6369411764706</v>
      </c>
      <c r="E616" s="34">
        <f t="shared" si="9"/>
        <v>287.56432941176473</v>
      </c>
      <c r="F616" s="37"/>
      <c r="G616" s="37"/>
      <c r="H616" s="39">
        <v>4007430067982</v>
      </c>
      <c r="I616" s="37" t="s">
        <v>155</v>
      </c>
      <c r="J616" s="40">
        <v>60</v>
      </c>
    </row>
    <row r="617" spans="1:10" x14ac:dyDescent="0.2">
      <c r="A617" s="37">
        <v>627790000</v>
      </c>
      <c r="B617" s="37" t="s">
        <v>570</v>
      </c>
      <c r="C617" s="37" t="s">
        <v>571</v>
      </c>
      <c r="D617" s="38">
        <v>220.67552941176473</v>
      </c>
      <c r="E617" s="34">
        <f t="shared" si="9"/>
        <v>264.81063529411767</v>
      </c>
      <c r="F617" s="37"/>
      <c r="G617" s="37"/>
      <c r="H617" s="39">
        <v>4007430067999</v>
      </c>
      <c r="I617" s="37" t="s">
        <v>155</v>
      </c>
      <c r="J617" s="40">
        <v>60</v>
      </c>
    </row>
    <row r="618" spans="1:10" x14ac:dyDescent="0.2">
      <c r="A618" s="37">
        <v>627792000</v>
      </c>
      <c r="B618" s="37" t="s">
        <v>572</v>
      </c>
      <c r="C618" s="37" t="s">
        <v>573</v>
      </c>
      <c r="D618" s="38">
        <v>151.83364705882352</v>
      </c>
      <c r="E618" s="34">
        <f t="shared" si="9"/>
        <v>182.20037647058822</v>
      </c>
      <c r="F618" s="37"/>
      <c r="G618" s="37"/>
      <c r="H618" s="39">
        <v>4007430068019</v>
      </c>
      <c r="I618" s="37" t="s">
        <v>155</v>
      </c>
      <c r="J618" s="40">
        <v>60</v>
      </c>
    </row>
    <row r="619" spans="1:10" x14ac:dyDescent="0.2">
      <c r="A619" s="37">
        <v>627795000</v>
      </c>
      <c r="B619" s="37" t="s">
        <v>574</v>
      </c>
      <c r="C619" s="37" t="s">
        <v>575</v>
      </c>
      <c r="D619" s="38">
        <v>134.28152941176472</v>
      </c>
      <c r="E619" s="34">
        <f t="shared" si="9"/>
        <v>161.13783529411765</v>
      </c>
      <c r="F619" s="37"/>
      <c r="G619" s="37"/>
      <c r="H619" s="39">
        <v>4007430068040</v>
      </c>
      <c r="I619" s="37" t="s">
        <v>155</v>
      </c>
      <c r="J619" s="40">
        <v>60</v>
      </c>
    </row>
    <row r="620" spans="1:10" x14ac:dyDescent="0.2">
      <c r="A620" s="37">
        <v>627800000</v>
      </c>
      <c r="B620" s="37" t="s">
        <v>576</v>
      </c>
      <c r="C620" s="37" t="s">
        <v>577</v>
      </c>
      <c r="D620" s="38">
        <v>138.26741176470588</v>
      </c>
      <c r="E620" s="34">
        <f t="shared" si="9"/>
        <v>165.92089411764707</v>
      </c>
      <c r="F620" s="37"/>
      <c r="G620" s="37"/>
      <c r="H620" s="39">
        <v>4007430068095</v>
      </c>
      <c r="I620" s="37" t="s">
        <v>155</v>
      </c>
      <c r="J620" s="40">
        <v>60</v>
      </c>
    </row>
    <row r="621" spans="1:10" x14ac:dyDescent="0.2">
      <c r="A621" s="37">
        <v>627805000</v>
      </c>
      <c r="B621" s="37" t="s">
        <v>578</v>
      </c>
      <c r="C621" s="37" t="s">
        <v>579</v>
      </c>
      <c r="D621" s="38">
        <v>152.83011764705881</v>
      </c>
      <c r="E621" s="34">
        <f t="shared" si="9"/>
        <v>183.39614117647056</v>
      </c>
      <c r="F621" s="37"/>
      <c r="G621" s="37"/>
      <c r="H621" s="39">
        <v>4007430068149</v>
      </c>
      <c r="I621" s="37" t="s">
        <v>155</v>
      </c>
      <c r="J621" s="40">
        <v>60</v>
      </c>
    </row>
    <row r="622" spans="1:10" x14ac:dyDescent="0.2">
      <c r="A622" s="37">
        <v>627810000</v>
      </c>
      <c r="B622" s="37" t="s">
        <v>580</v>
      </c>
      <c r="C622" s="37" t="s">
        <v>581</v>
      </c>
      <c r="D622" s="38">
        <v>163.8055294117647</v>
      </c>
      <c r="E622" s="34">
        <f t="shared" si="9"/>
        <v>196.56663529411762</v>
      </c>
      <c r="F622" s="37"/>
      <c r="G622" s="37"/>
      <c r="H622" s="39">
        <v>4007430068194</v>
      </c>
      <c r="I622" s="37" t="s">
        <v>155</v>
      </c>
      <c r="J622" s="40">
        <v>60</v>
      </c>
    </row>
    <row r="623" spans="1:10" x14ac:dyDescent="0.2">
      <c r="A623" s="37">
        <v>627815000</v>
      </c>
      <c r="B623" s="37" t="s">
        <v>582</v>
      </c>
      <c r="C623" s="37" t="s">
        <v>583</v>
      </c>
      <c r="D623" s="38">
        <v>171.3929411764706</v>
      </c>
      <c r="E623" s="34">
        <f t="shared" si="9"/>
        <v>205.67152941176471</v>
      </c>
      <c r="F623" s="37"/>
      <c r="G623" s="37"/>
      <c r="H623" s="39">
        <v>4007430068248</v>
      </c>
      <c r="I623" s="37" t="s">
        <v>155</v>
      </c>
      <c r="J623" s="40">
        <v>60</v>
      </c>
    </row>
    <row r="624" spans="1:10" x14ac:dyDescent="0.2">
      <c r="A624" s="37">
        <v>627820000</v>
      </c>
      <c r="B624" s="37" t="s">
        <v>584</v>
      </c>
      <c r="C624" s="37" t="s">
        <v>585</v>
      </c>
      <c r="D624" s="38">
        <v>186.35423529411761</v>
      </c>
      <c r="E624" s="34">
        <f t="shared" si="9"/>
        <v>223.62508235294112</v>
      </c>
      <c r="F624" s="37"/>
      <c r="G624" s="37"/>
      <c r="H624" s="39">
        <v>4007430068293</v>
      </c>
      <c r="I624" s="37" t="s">
        <v>155</v>
      </c>
      <c r="J624" s="40">
        <v>60</v>
      </c>
    </row>
    <row r="625" spans="1:10" x14ac:dyDescent="0.2">
      <c r="A625" s="37">
        <v>627821000</v>
      </c>
      <c r="B625" s="37" t="s">
        <v>1282</v>
      </c>
      <c r="C625" s="37" t="s">
        <v>586</v>
      </c>
      <c r="D625" s="38">
        <v>13.765529411764707</v>
      </c>
      <c r="E625" s="34">
        <f t="shared" si="9"/>
        <v>16.518635294117647</v>
      </c>
      <c r="F625" s="37"/>
      <c r="G625" s="37"/>
      <c r="H625" s="39">
        <v>4007430068316</v>
      </c>
      <c r="I625" s="37" t="s">
        <v>155</v>
      </c>
      <c r="J625" s="40">
        <v>60</v>
      </c>
    </row>
    <row r="626" spans="1:10" x14ac:dyDescent="0.2">
      <c r="A626" s="37">
        <v>627822000</v>
      </c>
      <c r="B626" s="37" t="s">
        <v>1284</v>
      </c>
      <c r="C626" s="37" t="s">
        <v>587</v>
      </c>
      <c r="D626" s="38">
        <v>13.765529411764707</v>
      </c>
      <c r="E626" s="34">
        <f t="shared" si="9"/>
        <v>16.518635294117647</v>
      </c>
      <c r="F626" s="37"/>
      <c r="G626" s="37"/>
      <c r="H626" s="39">
        <v>4007430068323</v>
      </c>
      <c r="I626" s="37" t="s">
        <v>155</v>
      </c>
      <c r="J626" s="40">
        <v>60</v>
      </c>
    </row>
    <row r="627" spans="1:10" x14ac:dyDescent="0.2">
      <c r="A627" s="37">
        <v>627823000</v>
      </c>
      <c r="B627" s="37" t="s">
        <v>1286</v>
      </c>
      <c r="C627" s="37" t="s">
        <v>588</v>
      </c>
      <c r="D627" s="38">
        <v>13.36694117647059</v>
      </c>
      <c r="E627" s="34">
        <f t="shared" si="9"/>
        <v>16.040329411764706</v>
      </c>
      <c r="F627" s="37"/>
      <c r="G627" s="37"/>
      <c r="H627" s="39">
        <v>4007430068330</v>
      </c>
      <c r="I627" s="37" t="s">
        <v>155</v>
      </c>
      <c r="J627" s="40">
        <v>60</v>
      </c>
    </row>
    <row r="628" spans="1:10" x14ac:dyDescent="0.2">
      <c r="A628" s="37">
        <v>627824000</v>
      </c>
      <c r="B628" s="37" t="s">
        <v>1288</v>
      </c>
      <c r="C628" s="37" t="s">
        <v>589</v>
      </c>
      <c r="D628" s="33">
        <v>11.700699999999999</v>
      </c>
      <c r="E628" s="34">
        <f t="shared" si="9"/>
        <v>14.040839999999999</v>
      </c>
      <c r="F628" s="37"/>
      <c r="G628" s="37"/>
      <c r="H628" s="39">
        <v>4007430068347</v>
      </c>
      <c r="I628" s="37" t="s">
        <v>155</v>
      </c>
      <c r="J628" s="40">
        <v>60</v>
      </c>
    </row>
    <row r="629" spans="1:10" x14ac:dyDescent="0.2">
      <c r="A629" s="37">
        <v>627825000</v>
      </c>
      <c r="B629" s="37" t="s">
        <v>1290</v>
      </c>
      <c r="C629" s="37" t="s">
        <v>590</v>
      </c>
      <c r="D629" s="38">
        <v>13.765529411764707</v>
      </c>
      <c r="E629" s="34">
        <f t="shared" si="9"/>
        <v>16.518635294117647</v>
      </c>
      <c r="F629" s="37"/>
      <c r="G629" s="37"/>
      <c r="H629" s="39">
        <v>4007430068354</v>
      </c>
      <c r="I629" s="37" t="s">
        <v>155</v>
      </c>
      <c r="J629" s="40">
        <v>60</v>
      </c>
    </row>
    <row r="630" spans="1:10" x14ac:dyDescent="0.2">
      <c r="A630" s="37">
        <v>627826000</v>
      </c>
      <c r="B630" s="37" t="s">
        <v>1292</v>
      </c>
      <c r="C630" s="37" t="s">
        <v>591</v>
      </c>
      <c r="D630" s="38">
        <v>15.559176470588236</v>
      </c>
      <c r="E630" s="34">
        <f t="shared" si="9"/>
        <v>18.671011764705881</v>
      </c>
      <c r="F630" s="37"/>
      <c r="G630" s="37"/>
      <c r="H630" s="39">
        <v>4007430068361</v>
      </c>
      <c r="I630" s="37" t="s">
        <v>155</v>
      </c>
      <c r="J630" s="40">
        <v>60</v>
      </c>
    </row>
    <row r="631" spans="1:10" x14ac:dyDescent="0.2">
      <c r="A631" s="37">
        <v>627827000</v>
      </c>
      <c r="B631" s="37" t="s">
        <v>1296</v>
      </c>
      <c r="C631" s="37" t="s">
        <v>592</v>
      </c>
      <c r="D631" s="38">
        <v>16.954235294117648</v>
      </c>
      <c r="E631" s="34">
        <f t="shared" si="9"/>
        <v>20.345082352941176</v>
      </c>
      <c r="F631" s="37"/>
      <c r="G631" s="37"/>
      <c r="H631" s="39">
        <v>4007430068378</v>
      </c>
      <c r="I631" s="37" t="s">
        <v>155</v>
      </c>
      <c r="J631" s="40">
        <v>60</v>
      </c>
    </row>
    <row r="632" spans="1:10" x14ac:dyDescent="0.2">
      <c r="A632" s="37">
        <v>627828000</v>
      </c>
      <c r="B632" s="37" t="s">
        <v>1298</v>
      </c>
      <c r="C632" s="37" t="s">
        <v>593</v>
      </c>
      <c r="D632" s="38">
        <v>16.954235294117648</v>
      </c>
      <c r="E632" s="34">
        <f t="shared" si="9"/>
        <v>20.345082352941176</v>
      </c>
      <c r="F632" s="37"/>
      <c r="G632" s="37"/>
      <c r="H632" s="39">
        <v>4007430068385</v>
      </c>
      <c r="I632" s="37" t="s">
        <v>155</v>
      </c>
      <c r="J632" s="40">
        <v>60</v>
      </c>
    </row>
    <row r="633" spans="1:10" x14ac:dyDescent="0.2">
      <c r="A633" s="37">
        <v>627829000</v>
      </c>
      <c r="B633" s="37" t="s">
        <v>1302</v>
      </c>
      <c r="C633" s="37" t="s">
        <v>594</v>
      </c>
      <c r="D633" s="38">
        <v>12.171176470588238</v>
      </c>
      <c r="E633" s="34">
        <f t="shared" si="9"/>
        <v>14.605411764705885</v>
      </c>
      <c r="F633" s="37"/>
      <c r="G633" s="37"/>
      <c r="H633" s="39">
        <v>4007430068392</v>
      </c>
      <c r="I633" s="37" t="s">
        <v>155</v>
      </c>
      <c r="J633" s="40">
        <v>60</v>
      </c>
    </row>
    <row r="634" spans="1:10" x14ac:dyDescent="0.2">
      <c r="A634" s="37">
        <v>627830000</v>
      </c>
      <c r="B634" s="37" t="s">
        <v>1304</v>
      </c>
      <c r="C634" s="37" t="s">
        <v>595</v>
      </c>
      <c r="D634" s="38">
        <v>13.36694117647059</v>
      </c>
      <c r="E634" s="34">
        <f t="shared" si="9"/>
        <v>16.040329411764706</v>
      </c>
      <c r="F634" s="37"/>
      <c r="G634" s="37"/>
      <c r="H634" s="39">
        <v>4007430068408</v>
      </c>
      <c r="I634" s="37" t="s">
        <v>155</v>
      </c>
      <c r="J634" s="40">
        <v>60</v>
      </c>
    </row>
    <row r="635" spans="1:10" x14ac:dyDescent="0.2">
      <c r="A635" s="37">
        <v>627831000</v>
      </c>
      <c r="B635" s="37" t="s">
        <v>1306</v>
      </c>
      <c r="C635" s="37" t="s">
        <v>596</v>
      </c>
      <c r="D635" s="38">
        <v>13.765529411764707</v>
      </c>
      <c r="E635" s="34">
        <f t="shared" si="9"/>
        <v>16.518635294117647</v>
      </c>
      <c r="F635" s="37"/>
      <c r="G635" s="37"/>
      <c r="H635" s="39">
        <v>4007430068415</v>
      </c>
      <c r="I635" s="37" t="s">
        <v>155</v>
      </c>
      <c r="J635" s="40">
        <v>60</v>
      </c>
    </row>
    <row r="636" spans="1:10" x14ac:dyDescent="0.2">
      <c r="A636" s="37">
        <v>627832000</v>
      </c>
      <c r="B636" s="37" t="s">
        <v>2564</v>
      </c>
      <c r="C636" s="37" t="s">
        <v>597</v>
      </c>
      <c r="D636" s="33">
        <v>11.700699999999999</v>
      </c>
      <c r="E636" s="34">
        <f t="shared" si="9"/>
        <v>14.040839999999999</v>
      </c>
      <c r="F636" s="37"/>
      <c r="G636" s="37"/>
      <c r="H636" s="39">
        <v>4007430068422</v>
      </c>
      <c r="I636" s="37" t="s">
        <v>155</v>
      </c>
      <c r="J636" s="40">
        <v>60</v>
      </c>
    </row>
    <row r="637" spans="1:10" x14ac:dyDescent="0.2">
      <c r="A637" s="37">
        <v>627833000</v>
      </c>
      <c r="B637" s="37" t="s">
        <v>2570</v>
      </c>
      <c r="C637" s="37" t="s">
        <v>598</v>
      </c>
      <c r="D637" s="38">
        <v>13.765529411764707</v>
      </c>
      <c r="E637" s="34">
        <f t="shared" si="9"/>
        <v>16.518635294117647</v>
      </c>
      <c r="F637" s="37"/>
      <c r="G637" s="37"/>
      <c r="H637" s="39">
        <v>4007430068439</v>
      </c>
      <c r="I637" s="37" t="s">
        <v>155</v>
      </c>
      <c r="J637" s="40">
        <v>60</v>
      </c>
    </row>
    <row r="638" spans="1:10" x14ac:dyDescent="0.2">
      <c r="A638" s="37">
        <v>627834000</v>
      </c>
      <c r="B638" s="37" t="s">
        <v>2572</v>
      </c>
      <c r="C638" s="37" t="s">
        <v>599</v>
      </c>
      <c r="D638" s="38">
        <v>14.761999999999999</v>
      </c>
      <c r="E638" s="34">
        <f t="shared" si="9"/>
        <v>17.714399999999998</v>
      </c>
      <c r="F638" s="37"/>
      <c r="G638" s="37"/>
      <c r="H638" s="39">
        <v>4007430068446</v>
      </c>
      <c r="I638" s="37" t="s">
        <v>155</v>
      </c>
      <c r="J638" s="40">
        <v>60</v>
      </c>
    </row>
    <row r="639" spans="1:10" x14ac:dyDescent="0.2">
      <c r="A639" s="37">
        <v>627835000</v>
      </c>
      <c r="B639" s="37" t="s">
        <v>2574</v>
      </c>
      <c r="C639" s="37" t="s">
        <v>600</v>
      </c>
      <c r="D639" s="38">
        <v>14.761999999999999</v>
      </c>
      <c r="E639" s="34">
        <f t="shared" si="9"/>
        <v>17.714399999999998</v>
      </c>
      <c r="F639" s="37"/>
      <c r="G639" s="37"/>
      <c r="H639" s="39">
        <v>4007430068453</v>
      </c>
      <c r="I639" s="37" t="s">
        <v>155</v>
      </c>
      <c r="J639" s="40">
        <v>60</v>
      </c>
    </row>
    <row r="640" spans="1:10" x14ac:dyDescent="0.2">
      <c r="A640" s="37">
        <v>627836000</v>
      </c>
      <c r="B640" s="37" t="s">
        <v>2576</v>
      </c>
      <c r="C640" s="37" t="s">
        <v>601</v>
      </c>
      <c r="D640" s="38">
        <v>15.559176470588236</v>
      </c>
      <c r="E640" s="34">
        <f t="shared" si="9"/>
        <v>18.671011764705881</v>
      </c>
      <c r="F640" s="37"/>
      <c r="G640" s="37"/>
      <c r="H640" s="39">
        <v>4007430068460</v>
      </c>
      <c r="I640" s="37" t="s">
        <v>155</v>
      </c>
      <c r="J640" s="40">
        <v>60</v>
      </c>
    </row>
    <row r="641" spans="1:10" x14ac:dyDescent="0.2">
      <c r="A641" s="37">
        <v>627837000</v>
      </c>
      <c r="B641" s="37" t="s">
        <v>2578</v>
      </c>
      <c r="C641" s="37" t="s">
        <v>602</v>
      </c>
      <c r="D641" s="38">
        <v>15.957764705882354</v>
      </c>
      <c r="E641" s="34">
        <f t="shared" si="9"/>
        <v>19.149317647058826</v>
      </c>
      <c r="F641" s="37"/>
      <c r="G641" s="37"/>
      <c r="H641" s="39">
        <v>4007430068477</v>
      </c>
      <c r="I641" s="37" t="s">
        <v>155</v>
      </c>
      <c r="J641" s="40">
        <v>60</v>
      </c>
    </row>
    <row r="642" spans="1:10" x14ac:dyDescent="0.2">
      <c r="A642" s="37">
        <v>627838000</v>
      </c>
      <c r="B642" s="37" t="s">
        <v>2580</v>
      </c>
      <c r="C642" s="37" t="s">
        <v>603</v>
      </c>
      <c r="D642" s="38">
        <v>18.762117647058822</v>
      </c>
      <c r="E642" s="34">
        <f t="shared" si="9"/>
        <v>22.514541176470587</v>
      </c>
      <c r="F642" s="37"/>
      <c r="G642" s="37"/>
      <c r="H642" s="39">
        <v>4007430068484</v>
      </c>
      <c r="I642" s="37" t="s">
        <v>155</v>
      </c>
      <c r="J642" s="40">
        <v>60</v>
      </c>
    </row>
    <row r="643" spans="1:10" x14ac:dyDescent="0.2">
      <c r="A643" s="37">
        <v>627843000</v>
      </c>
      <c r="B643" s="37" t="s">
        <v>2590</v>
      </c>
      <c r="C643" s="37" t="s">
        <v>604</v>
      </c>
      <c r="D643" s="38">
        <v>26.73388235294118</v>
      </c>
      <c r="E643" s="34">
        <f t="shared" si="9"/>
        <v>32.080658823529411</v>
      </c>
      <c r="F643" s="37"/>
      <c r="G643" s="37"/>
      <c r="H643" s="39">
        <v>4007430068521</v>
      </c>
      <c r="I643" s="37" t="s">
        <v>155</v>
      </c>
      <c r="J643" s="40">
        <v>60</v>
      </c>
    </row>
    <row r="644" spans="1:10" x14ac:dyDescent="0.2">
      <c r="A644" s="37">
        <v>627844000</v>
      </c>
      <c r="B644" s="37" t="s">
        <v>2592</v>
      </c>
      <c r="C644" s="37" t="s">
        <v>605</v>
      </c>
      <c r="D644" s="33">
        <v>23.909600000000001</v>
      </c>
      <c r="E644" s="34">
        <f t="shared" si="9"/>
        <v>28.691520000000001</v>
      </c>
      <c r="F644" s="37"/>
      <c r="G644" s="37"/>
      <c r="H644" s="39">
        <v>4007430068538</v>
      </c>
      <c r="I644" s="37" t="s">
        <v>155</v>
      </c>
      <c r="J644" s="40">
        <v>60</v>
      </c>
    </row>
    <row r="645" spans="1:10" x14ac:dyDescent="0.2">
      <c r="A645" s="37">
        <v>627846000</v>
      </c>
      <c r="B645" s="37" t="s">
        <v>2596</v>
      </c>
      <c r="C645" s="37" t="s">
        <v>606</v>
      </c>
      <c r="D645" s="38">
        <v>34.919176470588233</v>
      </c>
      <c r="E645" s="34">
        <f t="shared" si="9"/>
        <v>41.90301176470588</v>
      </c>
      <c r="F645" s="37"/>
      <c r="G645" s="37"/>
      <c r="H645" s="39">
        <v>4007430068545</v>
      </c>
      <c r="I645" s="37" t="s">
        <v>155</v>
      </c>
      <c r="J645" s="40">
        <v>60</v>
      </c>
    </row>
    <row r="646" spans="1:10" x14ac:dyDescent="0.2">
      <c r="A646" s="37">
        <v>627848000</v>
      </c>
      <c r="B646" s="37" t="s">
        <v>2600</v>
      </c>
      <c r="C646" s="37" t="s">
        <v>607</v>
      </c>
      <c r="D646" s="33">
        <v>31.544699999999999</v>
      </c>
      <c r="E646" s="34">
        <f t="shared" si="9"/>
        <v>37.853639999999999</v>
      </c>
      <c r="F646" s="37"/>
      <c r="G646" s="37"/>
      <c r="H646" s="39">
        <v>4007430068569</v>
      </c>
      <c r="I646" s="37" t="s">
        <v>155</v>
      </c>
      <c r="J646" s="40">
        <v>60</v>
      </c>
    </row>
    <row r="647" spans="1:10" x14ac:dyDescent="0.2">
      <c r="A647" s="37">
        <v>627850000</v>
      </c>
      <c r="B647" s="37" t="s">
        <v>2604</v>
      </c>
      <c r="C647" s="37" t="s">
        <v>608</v>
      </c>
      <c r="D647" s="33">
        <v>36.2879</v>
      </c>
      <c r="E647" s="34">
        <f t="shared" si="9"/>
        <v>43.545479999999998</v>
      </c>
      <c r="F647" s="37"/>
      <c r="G647" s="37"/>
      <c r="H647" s="39">
        <v>4007430068583</v>
      </c>
      <c r="I647" s="37" t="s">
        <v>155</v>
      </c>
      <c r="J647" s="40">
        <v>60</v>
      </c>
    </row>
    <row r="648" spans="1:10" x14ac:dyDescent="0.2">
      <c r="A648" s="37">
        <v>627852000</v>
      </c>
      <c r="B648" s="37" t="s">
        <v>1335</v>
      </c>
      <c r="C648" s="37" t="s">
        <v>609</v>
      </c>
      <c r="D648" s="38">
        <v>114.72223529411764</v>
      </c>
      <c r="E648" s="34">
        <f t="shared" ref="E648:E711" si="10">D648*1.2</f>
        <v>137.66668235294117</v>
      </c>
      <c r="F648" s="37"/>
      <c r="G648" s="37"/>
      <c r="H648" s="39">
        <v>4007430064707</v>
      </c>
      <c r="I648" s="37" t="s">
        <v>155</v>
      </c>
      <c r="J648" s="40">
        <v>60</v>
      </c>
    </row>
    <row r="649" spans="1:10" x14ac:dyDescent="0.2">
      <c r="A649" s="37">
        <v>627853000</v>
      </c>
      <c r="B649" s="37" t="s">
        <v>1337</v>
      </c>
      <c r="C649" s="37" t="s">
        <v>610</v>
      </c>
      <c r="D649" s="33">
        <v>102.9468</v>
      </c>
      <c r="E649" s="34">
        <f t="shared" si="10"/>
        <v>123.53616</v>
      </c>
      <c r="F649" s="37"/>
      <c r="G649" s="37"/>
      <c r="H649" s="39">
        <v>4007430064714</v>
      </c>
      <c r="I649" s="37" t="s">
        <v>155</v>
      </c>
      <c r="J649" s="40">
        <v>60</v>
      </c>
    </row>
    <row r="650" spans="1:10" x14ac:dyDescent="0.2">
      <c r="A650" s="37">
        <v>627854000</v>
      </c>
      <c r="B650" s="37" t="s">
        <v>1339</v>
      </c>
      <c r="C650" s="37" t="s">
        <v>611</v>
      </c>
      <c r="D650" s="33">
        <v>102.9468</v>
      </c>
      <c r="E650" s="34">
        <f t="shared" si="10"/>
        <v>123.53616</v>
      </c>
      <c r="F650" s="37"/>
      <c r="G650" s="37"/>
      <c r="H650" s="39">
        <v>4007430064738</v>
      </c>
      <c r="I650" s="37" t="s">
        <v>155</v>
      </c>
      <c r="J650" s="40">
        <v>60</v>
      </c>
    </row>
    <row r="651" spans="1:10" x14ac:dyDescent="0.2">
      <c r="A651" s="37">
        <v>627855000</v>
      </c>
      <c r="B651" s="37" t="s">
        <v>1340</v>
      </c>
      <c r="C651" s="37" t="s">
        <v>612</v>
      </c>
      <c r="D651" s="33">
        <v>102.9468</v>
      </c>
      <c r="E651" s="34">
        <f t="shared" si="10"/>
        <v>123.53616</v>
      </c>
      <c r="F651" s="37"/>
      <c r="G651" s="37"/>
      <c r="H651" s="39">
        <v>4007430064745</v>
      </c>
      <c r="I651" s="37" t="s">
        <v>155</v>
      </c>
      <c r="J651" s="40">
        <v>60</v>
      </c>
    </row>
    <row r="652" spans="1:10" x14ac:dyDescent="0.2">
      <c r="A652" s="37">
        <v>627856000</v>
      </c>
      <c r="B652" s="37" t="s">
        <v>1341</v>
      </c>
      <c r="C652" s="37" t="s">
        <v>613</v>
      </c>
      <c r="D652" s="38">
        <v>121.11388235294118</v>
      </c>
      <c r="E652" s="34">
        <f t="shared" si="10"/>
        <v>145.3366588235294</v>
      </c>
      <c r="F652" s="37"/>
      <c r="G652" s="37"/>
      <c r="H652" s="39">
        <v>4007430064752</v>
      </c>
      <c r="I652" s="37" t="s">
        <v>155</v>
      </c>
      <c r="J652" s="40">
        <v>60</v>
      </c>
    </row>
    <row r="653" spans="1:10" x14ac:dyDescent="0.2">
      <c r="A653" s="37">
        <v>627857000</v>
      </c>
      <c r="B653" s="37" t="s">
        <v>1342</v>
      </c>
      <c r="C653" s="37" t="s">
        <v>614</v>
      </c>
      <c r="D653" s="38">
        <v>114.72223529411764</v>
      </c>
      <c r="E653" s="34">
        <f t="shared" si="10"/>
        <v>137.66668235294117</v>
      </c>
      <c r="F653" s="37"/>
      <c r="G653" s="37"/>
      <c r="H653" s="39">
        <v>4007430064769</v>
      </c>
      <c r="I653" s="37" t="s">
        <v>155</v>
      </c>
      <c r="J653" s="40">
        <v>60</v>
      </c>
    </row>
    <row r="654" spans="1:10" x14ac:dyDescent="0.2">
      <c r="A654" s="37">
        <v>627858000</v>
      </c>
      <c r="B654" s="37" t="s">
        <v>1344</v>
      </c>
      <c r="C654" s="37" t="s">
        <v>615</v>
      </c>
      <c r="D654" s="33">
        <v>102.9468</v>
      </c>
      <c r="E654" s="34">
        <f t="shared" si="10"/>
        <v>123.53616</v>
      </c>
      <c r="F654" s="37"/>
      <c r="G654" s="37"/>
      <c r="H654" s="39">
        <v>4007430064776</v>
      </c>
      <c r="I654" s="37" t="s">
        <v>155</v>
      </c>
      <c r="J654" s="40">
        <v>60</v>
      </c>
    </row>
    <row r="655" spans="1:10" x14ac:dyDescent="0.2">
      <c r="A655" s="37">
        <v>627859000</v>
      </c>
      <c r="B655" s="37" t="s">
        <v>1346</v>
      </c>
      <c r="C655" s="37" t="s">
        <v>616</v>
      </c>
      <c r="D655" s="33">
        <v>102.9468</v>
      </c>
      <c r="E655" s="34">
        <f t="shared" si="10"/>
        <v>123.53616</v>
      </c>
      <c r="F655" s="37"/>
      <c r="G655" s="37"/>
      <c r="H655" s="39">
        <v>4007430064783</v>
      </c>
      <c r="I655" s="37" t="s">
        <v>155</v>
      </c>
      <c r="J655" s="40">
        <v>60</v>
      </c>
    </row>
    <row r="656" spans="1:10" x14ac:dyDescent="0.2">
      <c r="A656" s="37">
        <v>627861000</v>
      </c>
      <c r="B656" s="37" t="s">
        <v>1350</v>
      </c>
      <c r="C656" s="37" t="s">
        <v>617</v>
      </c>
      <c r="D656" s="33">
        <v>102.9468</v>
      </c>
      <c r="E656" s="34">
        <f t="shared" si="10"/>
        <v>123.53616</v>
      </c>
      <c r="F656" s="37"/>
      <c r="G656" s="37"/>
      <c r="H656" s="39">
        <v>4007430064806</v>
      </c>
      <c r="I656" s="37" t="s">
        <v>155</v>
      </c>
      <c r="J656" s="40">
        <v>60</v>
      </c>
    </row>
    <row r="657" spans="1:10" x14ac:dyDescent="0.2">
      <c r="A657" s="37">
        <v>627862000</v>
      </c>
      <c r="B657" s="37" t="s">
        <v>1352</v>
      </c>
      <c r="C657" s="37" t="s">
        <v>618</v>
      </c>
      <c r="D657" s="38">
        <v>114.72223529411764</v>
      </c>
      <c r="E657" s="34">
        <f t="shared" si="10"/>
        <v>137.66668235294117</v>
      </c>
      <c r="F657" s="37"/>
      <c r="G657" s="37"/>
      <c r="H657" s="39">
        <v>4007430064820</v>
      </c>
      <c r="I657" s="37" t="s">
        <v>155</v>
      </c>
      <c r="J657" s="40">
        <v>60</v>
      </c>
    </row>
    <row r="658" spans="1:10" x14ac:dyDescent="0.2">
      <c r="A658" s="37">
        <v>627864000</v>
      </c>
      <c r="B658" s="37" t="s">
        <v>414</v>
      </c>
      <c r="C658" s="37" t="s">
        <v>619</v>
      </c>
      <c r="D658" s="33">
        <v>102.9468</v>
      </c>
      <c r="E658" s="34">
        <f t="shared" si="10"/>
        <v>123.53616</v>
      </c>
      <c r="F658" s="37"/>
      <c r="G658" s="37"/>
      <c r="H658" s="39">
        <v>4007430064844</v>
      </c>
      <c r="I658" s="37" t="s">
        <v>155</v>
      </c>
      <c r="J658" s="40">
        <v>60</v>
      </c>
    </row>
    <row r="659" spans="1:10" x14ac:dyDescent="0.2">
      <c r="A659" s="37">
        <v>627865000</v>
      </c>
      <c r="B659" s="37" t="s">
        <v>416</v>
      </c>
      <c r="C659" s="37" t="s">
        <v>1530</v>
      </c>
      <c r="D659" s="33">
        <v>102.9468</v>
      </c>
      <c r="E659" s="34">
        <f t="shared" si="10"/>
        <v>123.53616</v>
      </c>
      <c r="F659" s="37"/>
      <c r="G659" s="37"/>
      <c r="H659" s="39">
        <v>4007430064851</v>
      </c>
      <c r="I659" s="37" t="s">
        <v>155</v>
      </c>
      <c r="J659" s="40">
        <v>60</v>
      </c>
    </row>
    <row r="660" spans="1:10" x14ac:dyDescent="0.2">
      <c r="A660" s="37">
        <v>627866000</v>
      </c>
      <c r="B660" s="37" t="s">
        <v>418</v>
      </c>
      <c r="C660" s="37" t="s">
        <v>1531</v>
      </c>
      <c r="D660" s="33">
        <v>102.9468</v>
      </c>
      <c r="E660" s="34">
        <f t="shared" si="10"/>
        <v>123.53616</v>
      </c>
      <c r="F660" s="37"/>
      <c r="G660" s="37"/>
      <c r="H660" s="39">
        <v>4007430064868</v>
      </c>
      <c r="I660" s="37" t="s">
        <v>155</v>
      </c>
      <c r="J660" s="40">
        <v>60</v>
      </c>
    </row>
    <row r="661" spans="1:10" x14ac:dyDescent="0.2">
      <c r="A661" s="37">
        <v>627867000</v>
      </c>
      <c r="B661" s="37" t="s">
        <v>420</v>
      </c>
      <c r="C661" s="37" t="s">
        <v>1532</v>
      </c>
      <c r="D661" s="38">
        <v>114.72223529411764</v>
      </c>
      <c r="E661" s="34">
        <f t="shared" si="10"/>
        <v>137.66668235294117</v>
      </c>
      <c r="F661" s="37"/>
      <c r="G661" s="37"/>
      <c r="H661" s="39">
        <v>4007430064875</v>
      </c>
      <c r="I661" s="37" t="s">
        <v>155</v>
      </c>
      <c r="J661" s="40">
        <v>60</v>
      </c>
    </row>
    <row r="662" spans="1:10" x14ac:dyDescent="0.2">
      <c r="A662" s="37">
        <v>627868000</v>
      </c>
      <c r="B662" s="37" t="s">
        <v>422</v>
      </c>
      <c r="C662" s="37" t="s">
        <v>1533</v>
      </c>
      <c r="D662" s="33">
        <v>115.1557</v>
      </c>
      <c r="E662" s="34">
        <f t="shared" si="10"/>
        <v>138.18683999999999</v>
      </c>
      <c r="F662" s="37"/>
      <c r="G662" s="37"/>
      <c r="H662" s="39">
        <v>4007430064882</v>
      </c>
      <c r="I662" s="37" t="s">
        <v>155</v>
      </c>
      <c r="J662" s="40">
        <v>60</v>
      </c>
    </row>
    <row r="663" spans="1:10" x14ac:dyDescent="0.2">
      <c r="A663" s="37">
        <v>627869000</v>
      </c>
      <c r="B663" s="37" t="s">
        <v>424</v>
      </c>
      <c r="C663" s="37" t="s">
        <v>1534</v>
      </c>
      <c r="D663" s="33">
        <v>115.1557</v>
      </c>
      <c r="E663" s="34">
        <f t="shared" si="10"/>
        <v>138.18683999999999</v>
      </c>
      <c r="F663" s="37"/>
      <c r="G663" s="37"/>
      <c r="H663" s="39">
        <v>4007430064899</v>
      </c>
      <c r="I663" s="37" t="s">
        <v>155</v>
      </c>
      <c r="J663" s="40">
        <v>60</v>
      </c>
    </row>
    <row r="664" spans="1:10" x14ac:dyDescent="0.2">
      <c r="A664" s="37">
        <v>627870000</v>
      </c>
      <c r="B664" s="37" t="s">
        <v>426</v>
      </c>
      <c r="C664" s="37" t="s">
        <v>1535</v>
      </c>
      <c r="D664" s="33">
        <v>115.1557</v>
      </c>
      <c r="E664" s="34">
        <f t="shared" si="10"/>
        <v>138.18683999999999</v>
      </c>
      <c r="F664" s="37"/>
      <c r="G664" s="37"/>
      <c r="H664" s="39">
        <v>4007430064905</v>
      </c>
      <c r="I664" s="37" t="s">
        <v>155</v>
      </c>
      <c r="J664" s="40">
        <v>60</v>
      </c>
    </row>
    <row r="665" spans="1:10" x14ac:dyDescent="0.2">
      <c r="A665" s="37">
        <v>627871000</v>
      </c>
      <c r="B665" s="37" t="s">
        <v>428</v>
      </c>
      <c r="C665" s="37" t="s">
        <v>1536</v>
      </c>
      <c r="D665" s="33">
        <v>115.1557</v>
      </c>
      <c r="E665" s="34">
        <f t="shared" si="10"/>
        <v>138.18683999999999</v>
      </c>
      <c r="F665" s="37"/>
      <c r="G665" s="37"/>
      <c r="H665" s="39">
        <v>4007430064912</v>
      </c>
      <c r="I665" s="37" t="s">
        <v>155</v>
      </c>
      <c r="J665" s="40">
        <v>60</v>
      </c>
    </row>
    <row r="666" spans="1:10" x14ac:dyDescent="0.2">
      <c r="A666" s="37">
        <v>627872000</v>
      </c>
      <c r="B666" s="37" t="s">
        <v>430</v>
      </c>
      <c r="C666" s="37" t="s">
        <v>1537</v>
      </c>
      <c r="D666" s="38">
        <v>122.30964705882354</v>
      </c>
      <c r="E666" s="34">
        <f t="shared" si="10"/>
        <v>146.77157647058826</v>
      </c>
      <c r="F666" s="37"/>
      <c r="G666" s="37"/>
      <c r="H666" s="39">
        <v>4007430064929</v>
      </c>
      <c r="I666" s="37" t="s">
        <v>155</v>
      </c>
      <c r="J666" s="40">
        <v>60</v>
      </c>
    </row>
    <row r="667" spans="1:10" x14ac:dyDescent="0.2">
      <c r="A667" s="37">
        <v>627873000</v>
      </c>
      <c r="B667" s="37" t="s">
        <v>432</v>
      </c>
      <c r="C667" s="37" t="s">
        <v>1538</v>
      </c>
      <c r="D667" s="33">
        <v>115.1557</v>
      </c>
      <c r="E667" s="34">
        <f t="shared" si="10"/>
        <v>138.18683999999999</v>
      </c>
      <c r="F667" s="37"/>
      <c r="G667" s="37"/>
      <c r="H667" s="39">
        <v>4007430064936</v>
      </c>
      <c r="I667" s="37" t="s">
        <v>155</v>
      </c>
      <c r="J667" s="40">
        <v>60</v>
      </c>
    </row>
    <row r="668" spans="1:10" x14ac:dyDescent="0.2">
      <c r="A668" s="37">
        <v>627874000</v>
      </c>
      <c r="B668" s="37" t="s">
        <v>434</v>
      </c>
      <c r="C668" s="37" t="s">
        <v>1539</v>
      </c>
      <c r="D668" s="38">
        <v>122.30964705882354</v>
      </c>
      <c r="E668" s="34">
        <f t="shared" si="10"/>
        <v>146.77157647058826</v>
      </c>
      <c r="F668" s="37"/>
      <c r="G668" s="37"/>
      <c r="H668" s="39">
        <v>4007430064943</v>
      </c>
      <c r="I668" s="37" t="s">
        <v>155</v>
      </c>
      <c r="J668" s="40">
        <v>60</v>
      </c>
    </row>
    <row r="669" spans="1:10" x14ac:dyDescent="0.2">
      <c r="A669" s="37">
        <v>627875000</v>
      </c>
      <c r="B669" s="37" t="s">
        <v>436</v>
      </c>
      <c r="C669" s="37" t="s">
        <v>1540</v>
      </c>
      <c r="D669" s="38">
        <v>130.29564705882353</v>
      </c>
      <c r="E669" s="34">
        <f t="shared" si="10"/>
        <v>156.35477647058823</v>
      </c>
      <c r="F669" s="37"/>
      <c r="G669" s="37"/>
      <c r="H669" s="39">
        <v>4007430064950</v>
      </c>
      <c r="I669" s="37" t="s">
        <v>155</v>
      </c>
      <c r="J669" s="40">
        <v>60</v>
      </c>
    </row>
    <row r="670" spans="1:10" x14ac:dyDescent="0.2">
      <c r="A670" s="37">
        <v>627876000</v>
      </c>
      <c r="B670" s="37" t="s">
        <v>438</v>
      </c>
      <c r="C670" s="37" t="s">
        <v>1541</v>
      </c>
      <c r="D670" s="33">
        <v>115.1557</v>
      </c>
      <c r="E670" s="34">
        <f t="shared" si="10"/>
        <v>138.18683999999999</v>
      </c>
      <c r="F670" s="37"/>
      <c r="G670" s="37"/>
      <c r="H670" s="39">
        <v>4007430064967</v>
      </c>
      <c r="I670" s="37" t="s">
        <v>155</v>
      </c>
      <c r="J670" s="40">
        <v>60</v>
      </c>
    </row>
    <row r="671" spans="1:10" x14ac:dyDescent="0.2">
      <c r="A671" s="37">
        <v>627877000</v>
      </c>
      <c r="B671" s="37" t="s">
        <v>440</v>
      </c>
      <c r="C671" s="37" t="s">
        <v>1542</v>
      </c>
      <c r="D671" s="38">
        <v>125.49835294117646</v>
      </c>
      <c r="E671" s="34">
        <f t="shared" si="10"/>
        <v>150.59802352941176</v>
      </c>
      <c r="F671" s="37"/>
      <c r="G671" s="37"/>
      <c r="H671" s="39">
        <v>4007430064974</v>
      </c>
      <c r="I671" s="37" t="s">
        <v>155</v>
      </c>
      <c r="J671" s="40">
        <v>60</v>
      </c>
    </row>
    <row r="672" spans="1:10" x14ac:dyDescent="0.2">
      <c r="A672" s="37">
        <v>627878000</v>
      </c>
      <c r="B672" s="37" t="s">
        <v>442</v>
      </c>
      <c r="C672" s="37" t="s">
        <v>1543</v>
      </c>
      <c r="D672" s="33">
        <v>127.7034</v>
      </c>
      <c r="E672" s="34">
        <f t="shared" si="10"/>
        <v>153.24408</v>
      </c>
      <c r="F672" s="37"/>
      <c r="G672" s="37"/>
      <c r="H672" s="39">
        <v>4007430064981</v>
      </c>
      <c r="I672" s="37" t="s">
        <v>155</v>
      </c>
      <c r="J672" s="40">
        <v>60</v>
      </c>
    </row>
    <row r="673" spans="1:10" x14ac:dyDescent="0.2">
      <c r="A673" s="37">
        <v>627879000</v>
      </c>
      <c r="B673" s="37" t="s">
        <v>444</v>
      </c>
      <c r="C673" s="37" t="s">
        <v>1544</v>
      </c>
      <c r="D673" s="33">
        <v>127.7034</v>
      </c>
      <c r="E673" s="34">
        <f t="shared" si="10"/>
        <v>153.24408</v>
      </c>
      <c r="F673" s="37"/>
      <c r="G673" s="37"/>
      <c r="H673" s="39">
        <v>4007430064998</v>
      </c>
      <c r="I673" s="37" t="s">
        <v>155</v>
      </c>
      <c r="J673" s="40">
        <v>60</v>
      </c>
    </row>
    <row r="674" spans="1:10" x14ac:dyDescent="0.2">
      <c r="A674" s="37">
        <v>627882000</v>
      </c>
      <c r="B674" s="37" t="s">
        <v>450</v>
      </c>
      <c r="C674" s="37" t="s">
        <v>1545</v>
      </c>
      <c r="D674" s="38">
        <v>137.07164705882354</v>
      </c>
      <c r="E674" s="34">
        <f t="shared" si="10"/>
        <v>164.48597647058824</v>
      </c>
      <c r="F674" s="37"/>
      <c r="G674" s="37"/>
      <c r="H674" s="39">
        <v>4007430065025</v>
      </c>
      <c r="I674" s="37" t="s">
        <v>155</v>
      </c>
      <c r="J674" s="40">
        <v>60</v>
      </c>
    </row>
    <row r="675" spans="1:10" x14ac:dyDescent="0.2">
      <c r="A675" s="37">
        <v>627883000</v>
      </c>
      <c r="B675" s="37" t="s">
        <v>452</v>
      </c>
      <c r="C675" s="37" t="s">
        <v>1546</v>
      </c>
      <c r="D675" s="38">
        <v>168.00494117647057</v>
      </c>
      <c r="E675" s="34">
        <f t="shared" si="10"/>
        <v>201.60592941176466</v>
      </c>
      <c r="F675" s="37"/>
      <c r="G675" s="37"/>
      <c r="H675" s="39">
        <v>4007430065032</v>
      </c>
      <c r="I675" s="37" t="s">
        <v>155</v>
      </c>
      <c r="J675" s="40">
        <v>60</v>
      </c>
    </row>
    <row r="676" spans="1:10" x14ac:dyDescent="0.2">
      <c r="A676" s="37">
        <v>627884000</v>
      </c>
      <c r="B676" s="37" t="s">
        <v>454</v>
      </c>
      <c r="C676" s="37" t="s">
        <v>1547</v>
      </c>
      <c r="D676" s="38">
        <v>154.23941176470586</v>
      </c>
      <c r="E676" s="34">
        <f t="shared" si="10"/>
        <v>185.08729411764702</v>
      </c>
      <c r="F676" s="37"/>
      <c r="G676" s="37"/>
      <c r="H676" s="39">
        <v>4007430065049</v>
      </c>
      <c r="I676" s="37" t="s">
        <v>155</v>
      </c>
      <c r="J676" s="40">
        <v>60</v>
      </c>
    </row>
    <row r="677" spans="1:10" x14ac:dyDescent="0.2">
      <c r="A677" s="37">
        <v>627885000</v>
      </c>
      <c r="B677" s="37" t="s">
        <v>456</v>
      </c>
      <c r="C677" s="37" t="s">
        <v>1548</v>
      </c>
      <c r="D677" s="33">
        <v>142.80419999999998</v>
      </c>
      <c r="E677" s="34">
        <f t="shared" si="10"/>
        <v>171.36503999999996</v>
      </c>
      <c r="F677" s="37"/>
      <c r="G677" s="37"/>
      <c r="H677" s="39">
        <v>4007430065056</v>
      </c>
      <c r="I677" s="37" t="s">
        <v>155</v>
      </c>
      <c r="J677" s="40">
        <v>60</v>
      </c>
    </row>
    <row r="678" spans="1:10" x14ac:dyDescent="0.2">
      <c r="A678" s="37">
        <v>627886000</v>
      </c>
      <c r="B678" s="37" t="s">
        <v>458</v>
      </c>
      <c r="C678" s="37" t="s">
        <v>1549</v>
      </c>
      <c r="D678" s="33">
        <v>142.80419999999998</v>
      </c>
      <c r="E678" s="34">
        <f t="shared" si="10"/>
        <v>171.36503999999996</v>
      </c>
      <c r="F678" s="37"/>
      <c r="G678" s="37"/>
      <c r="H678" s="39">
        <v>4007430065063</v>
      </c>
      <c r="I678" s="37" t="s">
        <v>155</v>
      </c>
      <c r="J678" s="40">
        <v>60</v>
      </c>
    </row>
    <row r="679" spans="1:10" x14ac:dyDescent="0.2">
      <c r="A679" s="37">
        <v>627887000</v>
      </c>
      <c r="B679" s="37" t="s">
        <v>460</v>
      </c>
      <c r="C679" s="37" t="s">
        <v>1550</v>
      </c>
      <c r="D679" s="38">
        <v>154.23941176470586</v>
      </c>
      <c r="E679" s="34">
        <f t="shared" si="10"/>
        <v>185.08729411764702</v>
      </c>
      <c r="F679" s="37"/>
      <c r="G679" s="37"/>
      <c r="H679" s="39">
        <v>4007430065070</v>
      </c>
      <c r="I679" s="37" t="s">
        <v>155</v>
      </c>
      <c r="J679" s="40">
        <v>60</v>
      </c>
    </row>
    <row r="680" spans="1:10" x14ac:dyDescent="0.2">
      <c r="A680" s="37">
        <v>627888000</v>
      </c>
      <c r="B680" s="37" t="s">
        <v>462</v>
      </c>
      <c r="C680" s="37" t="s">
        <v>1551</v>
      </c>
      <c r="D680" s="33">
        <v>167.3914</v>
      </c>
      <c r="E680" s="34">
        <f t="shared" si="10"/>
        <v>200.86967999999999</v>
      </c>
      <c r="F680" s="37"/>
      <c r="G680" s="37"/>
      <c r="H680" s="39">
        <v>4007430065087</v>
      </c>
      <c r="I680" s="37" t="s">
        <v>155</v>
      </c>
      <c r="J680" s="40">
        <v>60</v>
      </c>
    </row>
    <row r="681" spans="1:10" x14ac:dyDescent="0.2">
      <c r="A681" s="37">
        <v>627889000</v>
      </c>
      <c r="B681" s="37" t="s">
        <v>464</v>
      </c>
      <c r="C681" s="37" t="s">
        <v>1552</v>
      </c>
      <c r="D681" s="38">
        <v>196.93105882352941</v>
      </c>
      <c r="E681" s="34">
        <f t="shared" si="10"/>
        <v>236.31727058823529</v>
      </c>
      <c r="F681" s="37"/>
      <c r="G681" s="37"/>
      <c r="H681" s="39">
        <v>4007430065094</v>
      </c>
      <c r="I681" s="37" t="s">
        <v>155</v>
      </c>
      <c r="J681" s="40">
        <v>60</v>
      </c>
    </row>
    <row r="682" spans="1:10" x14ac:dyDescent="0.2">
      <c r="A682" s="37">
        <v>627891000</v>
      </c>
      <c r="B682" s="37" t="s">
        <v>468</v>
      </c>
      <c r="C682" s="37" t="s">
        <v>1553</v>
      </c>
      <c r="D682" s="38">
        <v>196.93105882352941</v>
      </c>
      <c r="E682" s="34">
        <f t="shared" si="10"/>
        <v>236.31727058823529</v>
      </c>
      <c r="F682" s="37"/>
      <c r="G682" s="37"/>
      <c r="H682" s="39">
        <v>4007430065117</v>
      </c>
      <c r="I682" s="37" t="s">
        <v>155</v>
      </c>
      <c r="J682" s="40">
        <v>60</v>
      </c>
    </row>
    <row r="683" spans="1:10" x14ac:dyDescent="0.2">
      <c r="A683" s="37">
        <v>627892000</v>
      </c>
      <c r="B683" s="37" t="s">
        <v>470</v>
      </c>
      <c r="C683" s="37" t="s">
        <v>1554</v>
      </c>
      <c r="D683" s="38">
        <v>174.78094117647058</v>
      </c>
      <c r="E683" s="34">
        <f t="shared" si="10"/>
        <v>209.7371294117647</v>
      </c>
      <c r="F683" s="37"/>
      <c r="G683" s="37"/>
      <c r="H683" s="39">
        <v>4007430065124</v>
      </c>
      <c r="I683" s="37" t="s">
        <v>155</v>
      </c>
      <c r="J683" s="40">
        <v>60</v>
      </c>
    </row>
    <row r="684" spans="1:10" x14ac:dyDescent="0.2">
      <c r="A684" s="37">
        <v>627893000</v>
      </c>
      <c r="B684" s="37" t="s">
        <v>472</v>
      </c>
      <c r="C684" s="37" t="s">
        <v>1555</v>
      </c>
      <c r="D684" s="38">
        <v>236.63329411764704</v>
      </c>
      <c r="E684" s="34">
        <f t="shared" si="10"/>
        <v>283.95995294117643</v>
      </c>
      <c r="F684" s="37"/>
      <c r="G684" s="37"/>
      <c r="H684" s="39">
        <v>4007430065131</v>
      </c>
      <c r="I684" s="37" t="s">
        <v>155</v>
      </c>
      <c r="J684" s="40">
        <v>60</v>
      </c>
    </row>
    <row r="685" spans="1:10" x14ac:dyDescent="0.2">
      <c r="A685" s="37">
        <v>627894000</v>
      </c>
      <c r="B685" s="37" t="s">
        <v>474</v>
      </c>
      <c r="C685" s="37" t="s">
        <v>1556</v>
      </c>
      <c r="D685" s="38">
        <v>236.63329411764704</v>
      </c>
      <c r="E685" s="34">
        <f t="shared" si="10"/>
        <v>283.95995294117643</v>
      </c>
      <c r="F685" s="37"/>
      <c r="G685" s="37"/>
      <c r="H685" s="39">
        <v>4007430065148</v>
      </c>
      <c r="I685" s="37" t="s">
        <v>155</v>
      </c>
      <c r="J685" s="40">
        <v>60</v>
      </c>
    </row>
    <row r="686" spans="1:10" x14ac:dyDescent="0.2">
      <c r="A686" s="37">
        <v>627895000</v>
      </c>
      <c r="B686" s="37" t="s">
        <v>1557</v>
      </c>
      <c r="C686" s="37" t="s">
        <v>1558</v>
      </c>
      <c r="D686" s="33">
        <v>201.13829999999999</v>
      </c>
      <c r="E686" s="34">
        <f t="shared" si="10"/>
        <v>241.36595999999997</v>
      </c>
      <c r="F686" s="37"/>
      <c r="G686" s="37"/>
      <c r="H686" s="39">
        <v>4007430065155</v>
      </c>
      <c r="I686" s="37" t="s">
        <v>155</v>
      </c>
      <c r="J686" s="40">
        <v>60</v>
      </c>
    </row>
    <row r="687" spans="1:10" x14ac:dyDescent="0.2">
      <c r="A687" s="37">
        <v>627896000</v>
      </c>
      <c r="B687" s="37" t="s">
        <v>478</v>
      </c>
      <c r="C687" s="37" t="s">
        <v>1559</v>
      </c>
      <c r="D687" s="33">
        <v>201.13829999999999</v>
      </c>
      <c r="E687" s="34">
        <f t="shared" si="10"/>
        <v>241.36595999999997</v>
      </c>
      <c r="F687" s="37"/>
      <c r="G687" s="37"/>
      <c r="H687" s="39">
        <v>4007430065162</v>
      </c>
      <c r="I687" s="37" t="s">
        <v>155</v>
      </c>
      <c r="J687" s="40">
        <v>60</v>
      </c>
    </row>
    <row r="688" spans="1:10" x14ac:dyDescent="0.2">
      <c r="A688" s="37">
        <v>627897000</v>
      </c>
      <c r="B688" s="37" t="s">
        <v>480</v>
      </c>
      <c r="C688" s="37" t="s">
        <v>1560</v>
      </c>
      <c r="D688" s="38">
        <v>209.10223529411763</v>
      </c>
      <c r="E688" s="34">
        <f t="shared" si="10"/>
        <v>250.92268235294114</v>
      </c>
      <c r="F688" s="37"/>
      <c r="G688" s="37"/>
      <c r="H688" s="39">
        <v>4007430065179</v>
      </c>
      <c r="I688" s="37" t="s">
        <v>155</v>
      </c>
      <c r="J688" s="40">
        <v>60</v>
      </c>
    </row>
    <row r="689" spans="1:10" x14ac:dyDescent="0.2">
      <c r="A689" s="37">
        <v>627898000</v>
      </c>
      <c r="B689" s="37" t="s">
        <v>482</v>
      </c>
      <c r="C689" s="37" t="s">
        <v>1561</v>
      </c>
      <c r="D689" s="33">
        <v>218.10249999999999</v>
      </c>
      <c r="E689" s="34">
        <f t="shared" si="10"/>
        <v>261.72299999999996</v>
      </c>
      <c r="F689" s="37"/>
      <c r="G689" s="37"/>
      <c r="H689" s="39">
        <v>4007430065186</v>
      </c>
      <c r="I689" s="37" t="s">
        <v>155</v>
      </c>
      <c r="J689" s="40">
        <v>60</v>
      </c>
    </row>
    <row r="690" spans="1:10" x14ac:dyDescent="0.2">
      <c r="A690" s="37">
        <v>627899000</v>
      </c>
      <c r="B690" s="37" t="s">
        <v>484</v>
      </c>
      <c r="C690" s="37" t="s">
        <v>1562</v>
      </c>
      <c r="D690" s="38">
        <v>256.59117647058821</v>
      </c>
      <c r="E690" s="34">
        <f t="shared" si="10"/>
        <v>307.90941176470585</v>
      </c>
      <c r="F690" s="37"/>
      <c r="G690" s="37"/>
      <c r="H690" s="39">
        <v>4007430065193</v>
      </c>
      <c r="I690" s="37" t="s">
        <v>155</v>
      </c>
      <c r="J690" s="40">
        <v>60</v>
      </c>
    </row>
    <row r="691" spans="1:10" x14ac:dyDescent="0.2">
      <c r="A691" s="37">
        <v>627900000</v>
      </c>
      <c r="B691" s="37" t="s">
        <v>486</v>
      </c>
      <c r="C691" s="37" t="s">
        <v>1563</v>
      </c>
      <c r="D691" s="33">
        <v>218.10249999999999</v>
      </c>
      <c r="E691" s="34">
        <f t="shared" si="10"/>
        <v>261.72299999999996</v>
      </c>
      <c r="F691" s="37"/>
      <c r="G691" s="37"/>
      <c r="H691" s="39">
        <v>4007430065209</v>
      </c>
      <c r="I691" s="37" t="s">
        <v>155</v>
      </c>
      <c r="J691" s="40">
        <v>60</v>
      </c>
    </row>
    <row r="692" spans="1:10" x14ac:dyDescent="0.2">
      <c r="A692" s="37">
        <v>627901000</v>
      </c>
      <c r="B692" s="37" t="s">
        <v>488</v>
      </c>
      <c r="C692" s="37" t="s">
        <v>1564</v>
      </c>
      <c r="D692" s="33">
        <v>218.10249999999999</v>
      </c>
      <c r="E692" s="34">
        <f t="shared" si="10"/>
        <v>261.72299999999996</v>
      </c>
      <c r="F692" s="37"/>
      <c r="G692" s="37"/>
      <c r="H692" s="39">
        <v>4007430065216</v>
      </c>
      <c r="I692" s="37" t="s">
        <v>155</v>
      </c>
      <c r="J692" s="40">
        <v>60</v>
      </c>
    </row>
    <row r="693" spans="1:10" x14ac:dyDescent="0.2">
      <c r="A693" s="37">
        <v>627902000</v>
      </c>
      <c r="B693" s="37" t="s">
        <v>490</v>
      </c>
      <c r="C693" s="37" t="s">
        <v>3000</v>
      </c>
      <c r="D693" s="38">
        <v>223.46564705882352</v>
      </c>
      <c r="E693" s="34">
        <f t="shared" si="10"/>
        <v>268.15877647058824</v>
      </c>
      <c r="F693" s="37"/>
      <c r="G693" s="37"/>
      <c r="H693" s="39">
        <v>4007430065223</v>
      </c>
      <c r="I693" s="37" t="s">
        <v>155</v>
      </c>
      <c r="J693" s="40">
        <v>60</v>
      </c>
    </row>
    <row r="694" spans="1:10" x14ac:dyDescent="0.2">
      <c r="A694" s="37">
        <v>627903000</v>
      </c>
      <c r="B694" s="37" t="s">
        <v>492</v>
      </c>
      <c r="C694" s="37" t="s">
        <v>3001</v>
      </c>
      <c r="D694" s="33">
        <v>257.79050000000001</v>
      </c>
      <c r="E694" s="34">
        <f t="shared" si="10"/>
        <v>309.34859999999998</v>
      </c>
      <c r="F694" s="37"/>
      <c r="G694" s="37"/>
      <c r="H694" s="39">
        <v>4007430065230</v>
      </c>
      <c r="I694" s="37" t="s">
        <v>155</v>
      </c>
      <c r="J694" s="40">
        <v>60</v>
      </c>
    </row>
    <row r="695" spans="1:10" x14ac:dyDescent="0.2">
      <c r="A695" s="37">
        <v>627906000</v>
      </c>
      <c r="B695" s="37" t="s">
        <v>498</v>
      </c>
      <c r="C695" s="37" t="s">
        <v>3002</v>
      </c>
      <c r="D695" s="33">
        <v>257.79050000000001</v>
      </c>
      <c r="E695" s="34">
        <f t="shared" si="10"/>
        <v>309.34859999999998</v>
      </c>
      <c r="F695" s="37"/>
      <c r="G695" s="37"/>
      <c r="H695" s="39">
        <v>4007430065261</v>
      </c>
      <c r="I695" s="37" t="s">
        <v>155</v>
      </c>
      <c r="J695" s="40">
        <v>60</v>
      </c>
    </row>
    <row r="696" spans="1:10" x14ac:dyDescent="0.2">
      <c r="A696" s="37">
        <v>627907000</v>
      </c>
      <c r="B696" s="37" t="s">
        <v>500</v>
      </c>
      <c r="C696" s="37" t="s">
        <v>3003</v>
      </c>
      <c r="D696" s="38">
        <v>281.73070588235294</v>
      </c>
      <c r="E696" s="34">
        <f t="shared" si="10"/>
        <v>338.07684705882349</v>
      </c>
      <c r="F696" s="37"/>
      <c r="G696" s="37"/>
      <c r="H696" s="39">
        <v>4007430065278</v>
      </c>
      <c r="I696" s="37" t="s">
        <v>155</v>
      </c>
      <c r="J696" s="40">
        <v>60</v>
      </c>
    </row>
    <row r="697" spans="1:10" x14ac:dyDescent="0.2">
      <c r="A697" s="37">
        <v>627908000</v>
      </c>
      <c r="B697" s="37" t="s">
        <v>3004</v>
      </c>
      <c r="C697" s="37" t="s">
        <v>3005</v>
      </c>
      <c r="D697" s="33">
        <v>161.97060000000002</v>
      </c>
      <c r="E697" s="34">
        <f t="shared" si="10"/>
        <v>194.36472000000001</v>
      </c>
      <c r="F697" s="37"/>
      <c r="G697" s="37"/>
      <c r="H697" s="39">
        <v>4007430065285</v>
      </c>
      <c r="I697" s="37" t="s">
        <v>155</v>
      </c>
      <c r="J697" s="40">
        <v>60</v>
      </c>
    </row>
    <row r="698" spans="1:10" x14ac:dyDescent="0.2">
      <c r="A698" s="37">
        <v>627910000</v>
      </c>
      <c r="B698" s="37" t="s">
        <v>3006</v>
      </c>
      <c r="C698" s="37" t="s">
        <v>3007</v>
      </c>
      <c r="D698" s="38">
        <v>168.00494117647057</v>
      </c>
      <c r="E698" s="34">
        <f t="shared" si="10"/>
        <v>201.60592941176466</v>
      </c>
      <c r="F698" s="37"/>
      <c r="G698" s="37"/>
      <c r="H698" s="39">
        <v>4007430065308</v>
      </c>
      <c r="I698" s="37" t="s">
        <v>155</v>
      </c>
      <c r="J698" s="40">
        <v>60</v>
      </c>
    </row>
    <row r="699" spans="1:10" x14ac:dyDescent="0.2">
      <c r="A699" s="37">
        <v>627911000</v>
      </c>
      <c r="B699" s="37" t="s">
        <v>3008</v>
      </c>
      <c r="C699" s="37" t="s">
        <v>3009</v>
      </c>
      <c r="D699" s="33">
        <v>161.97060000000002</v>
      </c>
      <c r="E699" s="34">
        <f t="shared" si="10"/>
        <v>194.36472000000001</v>
      </c>
      <c r="F699" s="37"/>
      <c r="G699" s="37"/>
      <c r="H699" s="39">
        <v>4007430065315</v>
      </c>
      <c r="I699" s="37" t="s">
        <v>155</v>
      </c>
      <c r="J699" s="40">
        <v>60</v>
      </c>
    </row>
    <row r="700" spans="1:10" x14ac:dyDescent="0.2">
      <c r="A700" s="37">
        <v>627912000</v>
      </c>
      <c r="B700" s="37" t="s">
        <v>3010</v>
      </c>
      <c r="C700" s="37" t="s">
        <v>3011</v>
      </c>
      <c r="D700" s="38">
        <v>168.00494117647057</v>
      </c>
      <c r="E700" s="34">
        <f t="shared" si="10"/>
        <v>201.60592941176466</v>
      </c>
      <c r="F700" s="37"/>
      <c r="G700" s="37"/>
      <c r="H700" s="39">
        <v>4007430065322</v>
      </c>
      <c r="I700" s="37" t="s">
        <v>155</v>
      </c>
      <c r="J700" s="40">
        <v>60</v>
      </c>
    </row>
    <row r="701" spans="1:10" x14ac:dyDescent="0.2">
      <c r="A701" s="37">
        <v>627913000</v>
      </c>
      <c r="B701" s="37" t="s">
        <v>3012</v>
      </c>
      <c r="C701" s="37" t="s">
        <v>3013</v>
      </c>
      <c r="D701" s="33">
        <v>174.01009999999999</v>
      </c>
      <c r="E701" s="34">
        <f t="shared" si="10"/>
        <v>208.81211999999999</v>
      </c>
      <c r="F701" s="37"/>
      <c r="G701" s="37"/>
      <c r="H701" s="39">
        <v>4007430065339</v>
      </c>
      <c r="I701" s="37" t="s">
        <v>155</v>
      </c>
      <c r="J701" s="40">
        <v>60</v>
      </c>
    </row>
    <row r="702" spans="1:10" x14ac:dyDescent="0.2">
      <c r="A702" s="37">
        <v>627914000</v>
      </c>
      <c r="B702" s="37" t="s">
        <v>3014</v>
      </c>
      <c r="C702" s="37" t="s">
        <v>3015</v>
      </c>
      <c r="D702" s="33">
        <v>174.01009999999999</v>
      </c>
      <c r="E702" s="34">
        <f t="shared" si="10"/>
        <v>208.81211999999999</v>
      </c>
      <c r="F702" s="37"/>
      <c r="G702" s="37"/>
      <c r="H702" s="39">
        <v>4007430065346</v>
      </c>
      <c r="I702" s="37" t="s">
        <v>155</v>
      </c>
      <c r="J702" s="40">
        <v>60</v>
      </c>
    </row>
    <row r="703" spans="1:10" x14ac:dyDescent="0.2">
      <c r="A703" s="37">
        <v>627915000</v>
      </c>
      <c r="B703" s="37" t="s">
        <v>3016</v>
      </c>
      <c r="C703" s="37" t="s">
        <v>3017</v>
      </c>
      <c r="D703" s="33">
        <v>174.01009999999999</v>
      </c>
      <c r="E703" s="34">
        <f t="shared" si="10"/>
        <v>208.81211999999999</v>
      </c>
      <c r="F703" s="37"/>
      <c r="G703" s="37"/>
      <c r="H703" s="39">
        <v>4007430065353</v>
      </c>
      <c r="I703" s="37" t="s">
        <v>155</v>
      </c>
      <c r="J703" s="40">
        <v>60</v>
      </c>
    </row>
    <row r="704" spans="1:10" x14ac:dyDescent="0.2">
      <c r="A704" s="37">
        <v>627916000</v>
      </c>
      <c r="B704" s="37" t="s">
        <v>3018</v>
      </c>
      <c r="C704" s="37" t="s">
        <v>3019</v>
      </c>
      <c r="D704" s="38">
        <v>204.71776470588236</v>
      </c>
      <c r="E704" s="34">
        <f t="shared" si="10"/>
        <v>245.66131764705881</v>
      </c>
      <c r="F704" s="37"/>
      <c r="G704" s="37"/>
      <c r="H704" s="39">
        <v>4007430065360</v>
      </c>
      <c r="I704" s="37" t="s">
        <v>155</v>
      </c>
      <c r="J704" s="40">
        <v>60</v>
      </c>
    </row>
    <row r="705" spans="1:10" x14ac:dyDescent="0.2">
      <c r="A705" s="37">
        <v>627917000</v>
      </c>
      <c r="B705" s="37" t="s">
        <v>3020</v>
      </c>
      <c r="C705" s="37" t="s">
        <v>3021</v>
      </c>
      <c r="D705" s="38">
        <v>182.36835294117651</v>
      </c>
      <c r="E705" s="34">
        <f t="shared" si="10"/>
        <v>218.84202352941182</v>
      </c>
      <c r="F705" s="37"/>
      <c r="G705" s="37"/>
      <c r="H705" s="39">
        <v>4007430065377</v>
      </c>
      <c r="I705" s="37" t="s">
        <v>155</v>
      </c>
      <c r="J705" s="40">
        <v>60</v>
      </c>
    </row>
    <row r="706" spans="1:10" x14ac:dyDescent="0.2">
      <c r="A706" s="37">
        <v>627918000</v>
      </c>
      <c r="B706" s="37" t="s">
        <v>3022</v>
      </c>
      <c r="C706" s="37" t="s">
        <v>3023</v>
      </c>
      <c r="D706" s="38">
        <v>231.85023529411765</v>
      </c>
      <c r="E706" s="34">
        <f t="shared" si="10"/>
        <v>278.22028235294118</v>
      </c>
      <c r="F706" s="37"/>
      <c r="G706" s="37"/>
      <c r="H706" s="39">
        <v>4007430065384</v>
      </c>
      <c r="I706" s="37" t="s">
        <v>155</v>
      </c>
      <c r="J706" s="40">
        <v>60</v>
      </c>
    </row>
    <row r="707" spans="1:10" x14ac:dyDescent="0.2">
      <c r="A707" s="37">
        <v>627919000</v>
      </c>
      <c r="B707" s="37" t="s">
        <v>3024</v>
      </c>
      <c r="C707" s="37" t="s">
        <v>3025</v>
      </c>
      <c r="D707" s="38">
        <v>231.85023529411765</v>
      </c>
      <c r="E707" s="34">
        <f t="shared" si="10"/>
        <v>278.22028235294118</v>
      </c>
      <c r="F707" s="37"/>
      <c r="G707" s="37"/>
      <c r="H707" s="39">
        <v>4007430065391</v>
      </c>
      <c r="I707" s="37" t="s">
        <v>155</v>
      </c>
      <c r="J707" s="40">
        <v>60</v>
      </c>
    </row>
    <row r="708" spans="1:10" x14ac:dyDescent="0.2">
      <c r="A708" s="37">
        <v>627920000</v>
      </c>
      <c r="B708" s="37" t="s">
        <v>3026</v>
      </c>
      <c r="C708" s="37" t="s">
        <v>3027</v>
      </c>
      <c r="D708" s="33">
        <v>197.0727</v>
      </c>
      <c r="E708" s="34">
        <f t="shared" si="10"/>
        <v>236.48723999999999</v>
      </c>
      <c r="F708" s="37"/>
      <c r="G708" s="37"/>
      <c r="H708" s="39">
        <v>4007430065407</v>
      </c>
      <c r="I708" s="37" t="s">
        <v>155</v>
      </c>
      <c r="J708" s="40">
        <v>60</v>
      </c>
    </row>
    <row r="709" spans="1:10" x14ac:dyDescent="0.2">
      <c r="A709" s="37">
        <v>627921000</v>
      </c>
      <c r="B709" s="37" t="s">
        <v>3028</v>
      </c>
      <c r="C709" s="37" t="s">
        <v>3029</v>
      </c>
      <c r="D709" s="38">
        <v>231.85023529411765</v>
      </c>
      <c r="E709" s="34">
        <f t="shared" si="10"/>
        <v>278.22028235294118</v>
      </c>
      <c r="F709" s="37"/>
      <c r="G709" s="37"/>
      <c r="H709" s="39">
        <v>4007430065414</v>
      </c>
      <c r="I709" s="37" t="s">
        <v>155</v>
      </c>
      <c r="J709" s="40">
        <v>60</v>
      </c>
    </row>
    <row r="710" spans="1:10" x14ac:dyDescent="0.2">
      <c r="A710" s="37">
        <v>627922000</v>
      </c>
      <c r="B710" s="37" t="s">
        <v>3030</v>
      </c>
      <c r="C710" s="37" t="s">
        <v>3031</v>
      </c>
      <c r="D710" s="38">
        <v>217.08823529411762</v>
      </c>
      <c r="E710" s="34">
        <f t="shared" si="10"/>
        <v>260.50588235294111</v>
      </c>
      <c r="F710" s="37"/>
      <c r="G710" s="37"/>
      <c r="H710" s="39">
        <v>4007430065421</v>
      </c>
      <c r="I710" s="37" t="s">
        <v>155</v>
      </c>
      <c r="J710" s="40">
        <v>60</v>
      </c>
    </row>
    <row r="711" spans="1:10" x14ac:dyDescent="0.2">
      <c r="A711" s="37">
        <v>627924000</v>
      </c>
      <c r="B711" s="37" t="s">
        <v>3032</v>
      </c>
      <c r="C711" s="37" t="s">
        <v>3033</v>
      </c>
      <c r="D711" s="38">
        <v>269.1609411764706</v>
      </c>
      <c r="E711" s="34">
        <f t="shared" si="10"/>
        <v>322.9931294117647</v>
      </c>
      <c r="F711" s="37"/>
      <c r="G711" s="37"/>
      <c r="H711" s="39">
        <v>4007430065445</v>
      </c>
      <c r="I711" s="37" t="s">
        <v>155</v>
      </c>
      <c r="J711" s="40">
        <v>60</v>
      </c>
    </row>
    <row r="712" spans="1:10" x14ac:dyDescent="0.2">
      <c r="A712" s="37">
        <v>627925000</v>
      </c>
      <c r="B712" s="37" t="s">
        <v>3034</v>
      </c>
      <c r="C712" s="37" t="s">
        <v>3035</v>
      </c>
      <c r="D712" s="33">
        <v>228.7868</v>
      </c>
      <c r="E712" s="34">
        <f t="shared" ref="E712:E775" si="11">D712*1.2</f>
        <v>274.54415999999998</v>
      </c>
      <c r="F712" s="37"/>
      <c r="G712" s="37"/>
      <c r="H712" s="39">
        <v>4007430065452</v>
      </c>
      <c r="I712" s="37" t="s">
        <v>155</v>
      </c>
      <c r="J712" s="40">
        <v>60</v>
      </c>
    </row>
    <row r="713" spans="1:10" x14ac:dyDescent="0.2">
      <c r="A713" s="37">
        <v>627926000</v>
      </c>
      <c r="B713" s="37" t="s">
        <v>3036</v>
      </c>
      <c r="C713" s="37" t="s">
        <v>3037</v>
      </c>
      <c r="D713" s="38">
        <v>269.1609411764706</v>
      </c>
      <c r="E713" s="34">
        <f t="shared" si="11"/>
        <v>322.9931294117647</v>
      </c>
      <c r="F713" s="37"/>
      <c r="G713" s="37"/>
      <c r="H713" s="39">
        <v>4007430065469</v>
      </c>
      <c r="I713" s="37" t="s">
        <v>155</v>
      </c>
      <c r="J713" s="40">
        <v>60</v>
      </c>
    </row>
    <row r="714" spans="1:10" x14ac:dyDescent="0.2">
      <c r="A714" s="37">
        <v>627927000</v>
      </c>
      <c r="B714" s="37" t="s">
        <v>3038</v>
      </c>
      <c r="C714" s="37" t="s">
        <v>3039</v>
      </c>
      <c r="D714" s="38">
        <v>240.83270588235297</v>
      </c>
      <c r="E714" s="34">
        <f t="shared" si="11"/>
        <v>288.99924705882353</v>
      </c>
      <c r="F714" s="37"/>
      <c r="G714" s="37"/>
      <c r="H714" s="39">
        <v>4007430065476</v>
      </c>
      <c r="I714" s="37" t="s">
        <v>155</v>
      </c>
      <c r="J714" s="40">
        <v>60</v>
      </c>
    </row>
    <row r="715" spans="1:10" x14ac:dyDescent="0.2">
      <c r="A715" s="37">
        <v>627928000</v>
      </c>
      <c r="B715" s="37" t="s">
        <v>3040</v>
      </c>
      <c r="C715" s="37" t="s">
        <v>3041</v>
      </c>
      <c r="D715" s="33">
        <v>239.47109999999998</v>
      </c>
      <c r="E715" s="34">
        <f t="shared" si="11"/>
        <v>287.36531999999994</v>
      </c>
      <c r="F715" s="37"/>
      <c r="G715" s="37"/>
      <c r="H715" s="39">
        <v>4007430065483</v>
      </c>
      <c r="I715" s="37" t="s">
        <v>155</v>
      </c>
      <c r="J715" s="40">
        <v>60</v>
      </c>
    </row>
    <row r="716" spans="1:10" x14ac:dyDescent="0.2">
      <c r="A716" s="37">
        <v>627929000</v>
      </c>
      <c r="B716" s="37" t="s">
        <v>3042</v>
      </c>
      <c r="C716" s="37" t="s">
        <v>3043</v>
      </c>
      <c r="D716" s="38">
        <v>281.73070588235294</v>
      </c>
      <c r="E716" s="34">
        <f t="shared" si="11"/>
        <v>338.07684705882349</v>
      </c>
      <c r="F716" s="37"/>
      <c r="G716" s="37"/>
      <c r="H716" s="39">
        <v>4007430065490</v>
      </c>
      <c r="I716" s="37" t="s">
        <v>155</v>
      </c>
      <c r="J716" s="40">
        <v>60</v>
      </c>
    </row>
    <row r="717" spans="1:10" x14ac:dyDescent="0.2">
      <c r="A717" s="37">
        <v>627930000</v>
      </c>
      <c r="B717" s="37" t="s">
        <v>3044</v>
      </c>
      <c r="C717" s="37" t="s">
        <v>3045</v>
      </c>
      <c r="D717" s="38">
        <v>281.73070588235294</v>
      </c>
      <c r="E717" s="34">
        <f t="shared" si="11"/>
        <v>338.07684705882349</v>
      </c>
      <c r="F717" s="37"/>
      <c r="G717" s="37"/>
      <c r="H717" s="39">
        <v>4007430065506</v>
      </c>
      <c r="I717" s="37" t="s">
        <v>155</v>
      </c>
      <c r="J717" s="40">
        <v>60</v>
      </c>
    </row>
    <row r="718" spans="1:10" x14ac:dyDescent="0.2">
      <c r="A718" s="37">
        <v>627931000</v>
      </c>
      <c r="B718" s="37" t="s">
        <v>3046</v>
      </c>
      <c r="C718" s="37" t="s">
        <v>3047</v>
      </c>
      <c r="D718" s="38">
        <v>281.73070588235294</v>
      </c>
      <c r="E718" s="34">
        <f t="shared" si="11"/>
        <v>338.07684705882349</v>
      </c>
      <c r="F718" s="37"/>
      <c r="G718" s="37"/>
      <c r="H718" s="39">
        <v>4007430065513</v>
      </c>
      <c r="I718" s="37" t="s">
        <v>155</v>
      </c>
      <c r="J718" s="40">
        <v>60</v>
      </c>
    </row>
    <row r="719" spans="1:10" x14ac:dyDescent="0.2">
      <c r="A719" s="37">
        <v>627932000</v>
      </c>
      <c r="B719" s="37" t="s">
        <v>3048</v>
      </c>
      <c r="C719" s="37" t="s">
        <v>3049</v>
      </c>
      <c r="D719" s="38">
        <v>264.77647058823533</v>
      </c>
      <c r="E719" s="34">
        <f t="shared" si="11"/>
        <v>317.73176470588237</v>
      </c>
      <c r="F719" s="37"/>
      <c r="G719" s="37"/>
      <c r="H719" s="39">
        <v>4007430065520</v>
      </c>
      <c r="I719" s="37" t="s">
        <v>155</v>
      </c>
      <c r="J719" s="40">
        <v>60</v>
      </c>
    </row>
    <row r="720" spans="1:10" x14ac:dyDescent="0.2">
      <c r="A720" s="37">
        <v>627933000</v>
      </c>
      <c r="B720" s="37" t="s">
        <v>3050</v>
      </c>
      <c r="C720" s="37" t="s">
        <v>3051</v>
      </c>
      <c r="D720" s="33">
        <v>260.33150000000001</v>
      </c>
      <c r="E720" s="34">
        <f t="shared" si="11"/>
        <v>312.39780000000002</v>
      </c>
      <c r="F720" s="37"/>
      <c r="G720" s="37"/>
      <c r="H720" s="39">
        <v>4007430065537</v>
      </c>
      <c r="I720" s="37" t="s">
        <v>155</v>
      </c>
      <c r="J720" s="40">
        <v>60</v>
      </c>
    </row>
    <row r="721" spans="1:10" x14ac:dyDescent="0.2">
      <c r="A721" s="37">
        <v>627934000</v>
      </c>
      <c r="B721" s="37" t="s">
        <v>3052</v>
      </c>
      <c r="C721" s="37" t="s">
        <v>3053</v>
      </c>
      <c r="D721" s="38">
        <v>306.27235294117645</v>
      </c>
      <c r="E721" s="34">
        <f t="shared" si="11"/>
        <v>367.52682352941173</v>
      </c>
      <c r="F721" s="37"/>
      <c r="G721" s="37"/>
      <c r="H721" s="39">
        <v>4007430065544</v>
      </c>
      <c r="I721" s="37" t="s">
        <v>155</v>
      </c>
      <c r="J721" s="40">
        <v>60</v>
      </c>
    </row>
    <row r="722" spans="1:10" x14ac:dyDescent="0.2">
      <c r="A722" s="37">
        <v>627935000</v>
      </c>
      <c r="B722" s="37" t="s">
        <v>3054</v>
      </c>
      <c r="C722" s="37" t="s">
        <v>3055</v>
      </c>
      <c r="D722" s="38">
        <v>306.27235294117645</v>
      </c>
      <c r="E722" s="34">
        <f t="shared" si="11"/>
        <v>367.52682352941173</v>
      </c>
      <c r="F722" s="37"/>
      <c r="G722" s="37"/>
      <c r="H722" s="39">
        <v>4007430065551</v>
      </c>
      <c r="I722" s="37" t="s">
        <v>155</v>
      </c>
      <c r="J722" s="40">
        <v>60</v>
      </c>
    </row>
    <row r="723" spans="1:10" x14ac:dyDescent="0.2">
      <c r="A723" s="37">
        <v>627936000</v>
      </c>
      <c r="B723" s="37" t="s">
        <v>3056</v>
      </c>
      <c r="C723" s="37" t="s">
        <v>3057</v>
      </c>
      <c r="D723" s="38">
        <v>306.27235294117645</v>
      </c>
      <c r="E723" s="34">
        <f t="shared" si="11"/>
        <v>367.52682352941173</v>
      </c>
      <c r="F723" s="37"/>
      <c r="G723" s="37"/>
      <c r="H723" s="39">
        <v>4007430065568</v>
      </c>
      <c r="I723" s="37" t="s">
        <v>155</v>
      </c>
      <c r="J723" s="40">
        <v>60</v>
      </c>
    </row>
    <row r="724" spans="1:10" x14ac:dyDescent="0.2">
      <c r="A724" s="37">
        <v>627937000</v>
      </c>
      <c r="B724" s="37" t="s">
        <v>3058</v>
      </c>
      <c r="C724" s="37" t="s">
        <v>3059</v>
      </c>
      <c r="D724" s="38">
        <v>283.32505882352939</v>
      </c>
      <c r="E724" s="34">
        <f t="shared" si="11"/>
        <v>339.99007058823526</v>
      </c>
      <c r="F724" s="37"/>
      <c r="G724" s="37"/>
      <c r="H724" s="39">
        <v>4007430065575</v>
      </c>
      <c r="I724" s="37" t="s">
        <v>155</v>
      </c>
      <c r="J724" s="40">
        <v>60</v>
      </c>
    </row>
    <row r="725" spans="1:10" x14ac:dyDescent="0.2">
      <c r="A725" s="37">
        <v>627938000</v>
      </c>
      <c r="B725" s="37" t="s">
        <v>3060</v>
      </c>
      <c r="C725" s="37" t="s">
        <v>3061</v>
      </c>
      <c r="D725" s="38">
        <v>335.39776470588237</v>
      </c>
      <c r="E725" s="34">
        <f t="shared" si="11"/>
        <v>402.47731764705884</v>
      </c>
      <c r="F725" s="37"/>
      <c r="G725" s="37"/>
      <c r="H725" s="39">
        <v>4007430065582</v>
      </c>
      <c r="I725" s="37" t="s">
        <v>155</v>
      </c>
      <c r="J725" s="40">
        <v>60</v>
      </c>
    </row>
    <row r="726" spans="1:10" x14ac:dyDescent="0.2">
      <c r="A726" s="37">
        <v>627939000</v>
      </c>
      <c r="B726" s="37" t="s">
        <v>3062</v>
      </c>
      <c r="C726" s="37" t="s">
        <v>3063</v>
      </c>
      <c r="D726" s="38">
        <v>335.39776470588237</v>
      </c>
      <c r="E726" s="34">
        <f t="shared" si="11"/>
        <v>402.47731764705884</v>
      </c>
      <c r="F726" s="37"/>
      <c r="G726" s="37"/>
      <c r="H726" s="39">
        <v>4007430065599</v>
      </c>
      <c r="I726" s="37" t="s">
        <v>155</v>
      </c>
      <c r="J726" s="40">
        <v>60</v>
      </c>
    </row>
    <row r="727" spans="1:10" x14ac:dyDescent="0.2">
      <c r="A727" s="37">
        <v>627940000</v>
      </c>
      <c r="B727" s="37" t="s">
        <v>3064</v>
      </c>
      <c r="C727" s="37" t="s">
        <v>3065</v>
      </c>
      <c r="D727" s="33">
        <v>285.0881</v>
      </c>
      <c r="E727" s="34">
        <f t="shared" si="11"/>
        <v>342.10571999999996</v>
      </c>
      <c r="F727" s="37"/>
      <c r="G727" s="37"/>
      <c r="H727" s="39">
        <v>4007430065605</v>
      </c>
      <c r="I727" s="37" t="s">
        <v>155</v>
      </c>
      <c r="J727" s="40">
        <v>60</v>
      </c>
    </row>
    <row r="728" spans="1:10" x14ac:dyDescent="0.2">
      <c r="A728" s="37">
        <v>627941000</v>
      </c>
      <c r="B728" s="37" t="s">
        <v>3066</v>
      </c>
      <c r="C728" s="37" t="s">
        <v>3067</v>
      </c>
      <c r="D728" s="38">
        <v>335.39776470588237</v>
      </c>
      <c r="E728" s="34">
        <f t="shared" si="11"/>
        <v>402.47731764705884</v>
      </c>
      <c r="F728" s="37"/>
      <c r="G728" s="37"/>
      <c r="H728" s="39">
        <v>4007430065612</v>
      </c>
      <c r="I728" s="37" t="s">
        <v>155</v>
      </c>
      <c r="J728" s="40">
        <v>60</v>
      </c>
    </row>
    <row r="729" spans="1:10" x14ac:dyDescent="0.2">
      <c r="A729" s="37">
        <v>627942000</v>
      </c>
      <c r="B729" s="37" t="s">
        <v>3068</v>
      </c>
      <c r="C729" s="37" t="s">
        <v>3069</v>
      </c>
      <c r="D729" s="38">
        <v>320.83505882352938</v>
      </c>
      <c r="E729" s="34">
        <f t="shared" si="11"/>
        <v>385.00207058823526</v>
      </c>
      <c r="F729" s="37"/>
      <c r="G729" s="37"/>
      <c r="H729" s="39">
        <v>4007430065629</v>
      </c>
      <c r="I729" s="37" t="s">
        <v>155</v>
      </c>
      <c r="J729" s="40">
        <v>60</v>
      </c>
    </row>
    <row r="730" spans="1:10" x14ac:dyDescent="0.2">
      <c r="A730" s="37">
        <v>627943000</v>
      </c>
      <c r="B730" s="37" t="s">
        <v>572</v>
      </c>
      <c r="C730" s="37" t="s">
        <v>3070</v>
      </c>
      <c r="D730" s="38">
        <v>411.21494117647063</v>
      </c>
      <c r="E730" s="34">
        <f t="shared" si="11"/>
        <v>493.45792941176472</v>
      </c>
      <c r="F730" s="37"/>
      <c r="G730" s="37"/>
      <c r="H730" s="39">
        <v>4007430065636</v>
      </c>
      <c r="I730" s="37" t="s">
        <v>155</v>
      </c>
      <c r="J730" s="40">
        <v>60</v>
      </c>
    </row>
    <row r="731" spans="1:10" x14ac:dyDescent="0.2">
      <c r="A731" s="37">
        <v>627944000</v>
      </c>
      <c r="B731" s="37" t="s">
        <v>574</v>
      </c>
      <c r="C731" s="37" t="s">
        <v>3071</v>
      </c>
      <c r="D731" s="38">
        <v>408.42482352941175</v>
      </c>
      <c r="E731" s="34">
        <f t="shared" si="11"/>
        <v>490.1097882352941</v>
      </c>
      <c r="F731" s="37"/>
      <c r="G731" s="37"/>
      <c r="H731" s="39">
        <v>4007430065643</v>
      </c>
      <c r="I731" s="37" t="s">
        <v>155</v>
      </c>
      <c r="J731" s="40">
        <v>60</v>
      </c>
    </row>
    <row r="732" spans="1:10" x14ac:dyDescent="0.2">
      <c r="A732" s="37">
        <v>627945000</v>
      </c>
      <c r="B732" s="37" t="s">
        <v>576</v>
      </c>
      <c r="C732" s="37" t="s">
        <v>3072</v>
      </c>
      <c r="D732" s="38">
        <v>423.38611764705882</v>
      </c>
      <c r="E732" s="34">
        <f t="shared" si="11"/>
        <v>508.06334117647054</v>
      </c>
      <c r="F732" s="37"/>
      <c r="G732" s="37"/>
      <c r="H732" s="39">
        <v>4007430065650</v>
      </c>
      <c r="I732" s="37" t="s">
        <v>155</v>
      </c>
      <c r="J732" s="40">
        <v>60</v>
      </c>
    </row>
    <row r="733" spans="1:10" x14ac:dyDescent="0.2">
      <c r="A733" s="37">
        <v>627946000</v>
      </c>
      <c r="B733" s="37" t="s">
        <v>578</v>
      </c>
      <c r="C733" s="37" t="s">
        <v>3073</v>
      </c>
      <c r="D733" s="38">
        <v>462.90329411764702</v>
      </c>
      <c r="E733" s="34">
        <f t="shared" si="11"/>
        <v>555.48395294117643</v>
      </c>
      <c r="F733" s="37"/>
      <c r="G733" s="37"/>
      <c r="H733" s="39">
        <v>4007430065667</v>
      </c>
      <c r="I733" s="37" t="s">
        <v>155</v>
      </c>
      <c r="J733" s="40">
        <v>60</v>
      </c>
    </row>
    <row r="734" spans="1:10" x14ac:dyDescent="0.2">
      <c r="A734" s="37">
        <v>627947000</v>
      </c>
      <c r="B734" s="37" t="s">
        <v>580</v>
      </c>
      <c r="C734" s="37" t="s">
        <v>3074</v>
      </c>
      <c r="D734" s="38">
        <v>476.27023529411764</v>
      </c>
      <c r="E734" s="34">
        <f t="shared" si="11"/>
        <v>571.5242823529411</v>
      </c>
      <c r="F734" s="37"/>
      <c r="G734" s="37"/>
      <c r="H734" s="39">
        <v>4007430065674</v>
      </c>
      <c r="I734" s="37" t="s">
        <v>155</v>
      </c>
      <c r="J734" s="40">
        <v>60</v>
      </c>
    </row>
    <row r="735" spans="1:10" x14ac:dyDescent="0.2">
      <c r="A735" s="37">
        <v>627948000</v>
      </c>
      <c r="B735" s="37" t="s">
        <v>582</v>
      </c>
      <c r="C735" s="37" t="s">
        <v>3075</v>
      </c>
      <c r="D735" s="38">
        <v>542.90564705882355</v>
      </c>
      <c r="E735" s="34">
        <f t="shared" si="11"/>
        <v>651.48677647058821</v>
      </c>
      <c r="F735" s="37"/>
      <c r="G735" s="37"/>
      <c r="H735" s="39">
        <v>4007430065681</v>
      </c>
      <c r="I735" s="37" t="s">
        <v>155</v>
      </c>
      <c r="J735" s="40">
        <v>60</v>
      </c>
    </row>
    <row r="736" spans="1:10" x14ac:dyDescent="0.2">
      <c r="A736" s="37">
        <v>627949000</v>
      </c>
      <c r="B736" s="37" t="s">
        <v>584</v>
      </c>
      <c r="C736" s="37" t="s">
        <v>3076</v>
      </c>
      <c r="D736" s="38">
        <v>553.48247058823529</v>
      </c>
      <c r="E736" s="34">
        <f t="shared" si="11"/>
        <v>664.17896470588232</v>
      </c>
      <c r="F736" s="37"/>
      <c r="G736" s="37"/>
      <c r="H736" s="39">
        <v>4007430065698</v>
      </c>
      <c r="I736" s="37" t="s">
        <v>155</v>
      </c>
      <c r="J736" s="40">
        <v>60</v>
      </c>
    </row>
    <row r="737" spans="1:10" x14ac:dyDescent="0.2">
      <c r="A737" s="37">
        <v>627950000</v>
      </c>
      <c r="B737" s="37" t="s">
        <v>2661</v>
      </c>
      <c r="C737" s="37" t="s">
        <v>3077</v>
      </c>
      <c r="D737" s="38">
        <v>30.734000000000002</v>
      </c>
      <c r="E737" s="34">
        <f t="shared" si="11"/>
        <v>36.880800000000001</v>
      </c>
      <c r="F737" s="37"/>
      <c r="G737" s="37"/>
      <c r="H737" s="39">
        <v>4007430065704</v>
      </c>
      <c r="I737" s="37" t="s">
        <v>155</v>
      </c>
      <c r="J737" s="40">
        <v>60</v>
      </c>
    </row>
    <row r="738" spans="1:10" x14ac:dyDescent="0.2">
      <c r="A738" s="37">
        <v>627951000</v>
      </c>
      <c r="B738" s="37" t="s">
        <v>1284</v>
      </c>
      <c r="C738" s="37" t="s">
        <v>3078</v>
      </c>
      <c r="D738" s="38">
        <v>30.734000000000002</v>
      </c>
      <c r="E738" s="34">
        <f t="shared" si="11"/>
        <v>36.880800000000001</v>
      </c>
      <c r="F738" s="37"/>
      <c r="G738" s="37"/>
      <c r="H738" s="39">
        <v>4007430065711</v>
      </c>
      <c r="I738" s="37" t="s">
        <v>155</v>
      </c>
      <c r="J738" s="40">
        <v>60</v>
      </c>
    </row>
    <row r="739" spans="1:10" x14ac:dyDescent="0.2">
      <c r="A739" s="37">
        <v>627952000</v>
      </c>
      <c r="B739" s="37" t="s">
        <v>3079</v>
      </c>
      <c r="C739" s="37" t="s">
        <v>3080</v>
      </c>
      <c r="D739" s="38">
        <v>30.734000000000002</v>
      </c>
      <c r="E739" s="34">
        <f t="shared" si="11"/>
        <v>36.880800000000001</v>
      </c>
      <c r="F739" s="37"/>
      <c r="G739" s="37"/>
      <c r="H739" s="39">
        <v>4007430065728</v>
      </c>
      <c r="I739" s="37" t="s">
        <v>155</v>
      </c>
      <c r="J739" s="40">
        <v>60</v>
      </c>
    </row>
    <row r="740" spans="1:10" x14ac:dyDescent="0.2">
      <c r="A740" s="37">
        <v>627953000</v>
      </c>
      <c r="B740" s="37" t="s">
        <v>1288</v>
      </c>
      <c r="C740" s="37" t="s">
        <v>3081</v>
      </c>
      <c r="D740" s="38">
        <v>30.734000000000002</v>
      </c>
      <c r="E740" s="34">
        <f t="shared" si="11"/>
        <v>36.880800000000001</v>
      </c>
      <c r="F740" s="37"/>
      <c r="G740" s="37"/>
      <c r="H740" s="39">
        <v>4007430065735</v>
      </c>
      <c r="I740" s="37" t="s">
        <v>155</v>
      </c>
      <c r="J740" s="40">
        <v>60</v>
      </c>
    </row>
    <row r="741" spans="1:10" x14ac:dyDescent="0.2">
      <c r="A741" s="37">
        <v>627954000</v>
      </c>
      <c r="B741" s="37" t="s">
        <v>3082</v>
      </c>
      <c r="C741" s="37" t="s">
        <v>3083</v>
      </c>
      <c r="D741" s="38">
        <v>30.734000000000002</v>
      </c>
      <c r="E741" s="34">
        <f t="shared" si="11"/>
        <v>36.880800000000001</v>
      </c>
      <c r="F741" s="37"/>
      <c r="G741" s="37"/>
      <c r="H741" s="39">
        <v>4007430065742</v>
      </c>
      <c r="I741" s="37" t="s">
        <v>155</v>
      </c>
      <c r="J741" s="40">
        <v>60</v>
      </c>
    </row>
    <row r="742" spans="1:10" x14ac:dyDescent="0.2">
      <c r="A742" s="37">
        <v>627955000</v>
      </c>
      <c r="B742" s="37" t="s">
        <v>1292</v>
      </c>
      <c r="C742" s="37" t="s">
        <v>3084</v>
      </c>
      <c r="D742" s="38">
        <v>30.734000000000002</v>
      </c>
      <c r="E742" s="34">
        <f t="shared" si="11"/>
        <v>36.880800000000001</v>
      </c>
      <c r="F742" s="37"/>
      <c r="G742" s="37"/>
      <c r="H742" s="39">
        <v>4007430065759</v>
      </c>
      <c r="I742" s="37" t="s">
        <v>155</v>
      </c>
      <c r="J742" s="40">
        <v>60</v>
      </c>
    </row>
    <row r="743" spans="1:10" x14ac:dyDescent="0.2">
      <c r="A743" s="37">
        <v>627957000</v>
      </c>
      <c r="B743" s="37" t="s">
        <v>1296</v>
      </c>
      <c r="C743" s="37" t="s">
        <v>3085</v>
      </c>
      <c r="D743" s="38">
        <v>30.734000000000002</v>
      </c>
      <c r="E743" s="34">
        <f t="shared" si="11"/>
        <v>36.880800000000001</v>
      </c>
      <c r="F743" s="37"/>
      <c r="G743" s="37"/>
      <c r="H743" s="39">
        <v>4007430065810</v>
      </c>
      <c r="I743" s="37" t="s">
        <v>155</v>
      </c>
      <c r="J743" s="40">
        <v>60</v>
      </c>
    </row>
    <row r="744" spans="1:10" x14ac:dyDescent="0.2">
      <c r="A744" s="37">
        <v>627958000</v>
      </c>
      <c r="B744" s="37" t="s">
        <v>3086</v>
      </c>
      <c r="C744" s="37" t="s">
        <v>3087</v>
      </c>
      <c r="D744" s="38">
        <v>33.125529411764703</v>
      </c>
      <c r="E744" s="34">
        <f t="shared" si="11"/>
        <v>39.750635294117643</v>
      </c>
      <c r="F744" s="37"/>
      <c r="G744" s="37"/>
      <c r="H744" s="39">
        <v>4007430065827</v>
      </c>
      <c r="I744" s="37" t="s">
        <v>155</v>
      </c>
      <c r="J744" s="40">
        <v>60</v>
      </c>
    </row>
    <row r="745" spans="1:10" x14ac:dyDescent="0.2">
      <c r="A745" s="37">
        <v>627960000</v>
      </c>
      <c r="B745" s="37" t="s">
        <v>1302</v>
      </c>
      <c r="C745" s="37" t="s">
        <v>3088</v>
      </c>
      <c r="D745" s="38">
        <v>22.548705882352941</v>
      </c>
      <c r="E745" s="34">
        <f t="shared" si="11"/>
        <v>27.058447058823528</v>
      </c>
      <c r="F745" s="37"/>
      <c r="G745" s="37"/>
      <c r="H745" s="39">
        <v>4007430065841</v>
      </c>
      <c r="I745" s="37" t="s">
        <v>155</v>
      </c>
      <c r="J745" s="40">
        <v>60</v>
      </c>
    </row>
    <row r="746" spans="1:10" x14ac:dyDescent="0.2">
      <c r="A746" s="37">
        <v>627961000</v>
      </c>
      <c r="B746" s="37" t="s">
        <v>1304</v>
      </c>
      <c r="C746" s="37" t="s">
        <v>3089</v>
      </c>
      <c r="D746" s="38">
        <v>22.548705882352941</v>
      </c>
      <c r="E746" s="34">
        <f t="shared" si="11"/>
        <v>27.058447058823528</v>
      </c>
      <c r="F746" s="37"/>
      <c r="G746" s="37"/>
      <c r="H746" s="39">
        <v>4007430065858</v>
      </c>
      <c r="I746" s="37" t="s">
        <v>155</v>
      </c>
      <c r="J746" s="40">
        <v>60</v>
      </c>
    </row>
    <row r="747" spans="1:10" x14ac:dyDescent="0.2">
      <c r="A747" s="37">
        <v>627962000</v>
      </c>
      <c r="B747" s="37" t="s">
        <v>1306</v>
      </c>
      <c r="C747" s="37" t="s">
        <v>3090</v>
      </c>
      <c r="D747" s="38">
        <v>25.338823529411766</v>
      </c>
      <c r="E747" s="34">
        <f t="shared" si="11"/>
        <v>30.406588235294116</v>
      </c>
      <c r="F747" s="37"/>
      <c r="G747" s="37"/>
      <c r="H747" s="39">
        <v>4007430065865</v>
      </c>
      <c r="I747" s="37" t="s">
        <v>155</v>
      </c>
      <c r="J747" s="40">
        <v>60</v>
      </c>
    </row>
    <row r="748" spans="1:10" x14ac:dyDescent="0.2">
      <c r="A748" s="37">
        <v>627963000</v>
      </c>
      <c r="B748" s="37" t="s">
        <v>3091</v>
      </c>
      <c r="C748" s="37" t="s">
        <v>3092</v>
      </c>
      <c r="D748" s="38">
        <v>23.943764705882352</v>
      </c>
      <c r="E748" s="34">
        <f t="shared" si="11"/>
        <v>28.73251764705882</v>
      </c>
      <c r="F748" s="37"/>
      <c r="G748" s="37"/>
      <c r="H748" s="39">
        <v>4007430065872</v>
      </c>
      <c r="I748" s="37" t="s">
        <v>155</v>
      </c>
      <c r="J748" s="40">
        <v>60</v>
      </c>
    </row>
    <row r="749" spans="1:10" x14ac:dyDescent="0.2">
      <c r="A749" s="37">
        <v>627966000</v>
      </c>
      <c r="B749" s="37" t="s">
        <v>2570</v>
      </c>
      <c r="C749" s="37" t="s">
        <v>3093</v>
      </c>
      <c r="D749" s="38">
        <v>28.12894117647059</v>
      </c>
      <c r="E749" s="34">
        <f t="shared" si="11"/>
        <v>33.754729411764707</v>
      </c>
      <c r="F749" s="37"/>
      <c r="G749" s="37"/>
      <c r="H749" s="39">
        <v>4007430065902</v>
      </c>
      <c r="I749" s="37" t="s">
        <v>155</v>
      </c>
      <c r="J749" s="40">
        <v>60</v>
      </c>
    </row>
    <row r="750" spans="1:10" x14ac:dyDescent="0.2">
      <c r="A750" s="37">
        <v>627967000</v>
      </c>
      <c r="B750" s="37" t="s">
        <v>3094</v>
      </c>
      <c r="C750" s="37" t="s">
        <v>3095</v>
      </c>
      <c r="D750" s="38">
        <v>29.523999999999997</v>
      </c>
      <c r="E750" s="34">
        <f t="shared" si="11"/>
        <v>35.428799999999995</v>
      </c>
      <c r="F750" s="37"/>
      <c r="G750" s="37"/>
      <c r="H750" s="39">
        <v>4007430065919</v>
      </c>
      <c r="I750" s="37" t="s">
        <v>155</v>
      </c>
      <c r="J750" s="40">
        <v>60</v>
      </c>
    </row>
    <row r="751" spans="1:10" x14ac:dyDescent="0.2">
      <c r="A751" s="37">
        <v>627968000</v>
      </c>
      <c r="B751" s="37" t="s">
        <v>2574</v>
      </c>
      <c r="C751" s="37" t="s">
        <v>3096</v>
      </c>
      <c r="D751" s="38">
        <v>34.919176470588233</v>
      </c>
      <c r="E751" s="34">
        <f t="shared" si="11"/>
        <v>41.90301176470588</v>
      </c>
      <c r="F751" s="37"/>
      <c r="G751" s="37"/>
      <c r="H751" s="39">
        <v>4007430065926</v>
      </c>
      <c r="I751" s="37" t="s">
        <v>155</v>
      </c>
      <c r="J751" s="40">
        <v>60</v>
      </c>
    </row>
    <row r="752" spans="1:10" x14ac:dyDescent="0.2">
      <c r="A752" s="37">
        <v>627969000</v>
      </c>
      <c r="B752" s="37" t="s">
        <v>2576</v>
      </c>
      <c r="C752" s="37" t="s">
        <v>3097</v>
      </c>
      <c r="D752" s="38">
        <v>39.901529411764706</v>
      </c>
      <c r="E752" s="34">
        <f t="shared" si="11"/>
        <v>47.881835294117643</v>
      </c>
      <c r="F752" s="37"/>
      <c r="G752" s="37"/>
      <c r="H752" s="39">
        <v>4007430065933</v>
      </c>
      <c r="I752" s="37" t="s">
        <v>155</v>
      </c>
      <c r="J752" s="40">
        <v>60</v>
      </c>
    </row>
    <row r="753" spans="1:10" x14ac:dyDescent="0.2">
      <c r="A753" s="37">
        <v>627970000</v>
      </c>
      <c r="B753" s="37" t="s">
        <v>3098</v>
      </c>
      <c r="C753" s="37" t="s">
        <v>3099</v>
      </c>
      <c r="D753" s="38">
        <v>39.901529411764706</v>
      </c>
      <c r="E753" s="34">
        <f t="shared" si="11"/>
        <v>47.881835294117643</v>
      </c>
      <c r="F753" s="37"/>
      <c r="G753" s="37"/>
      <c r="H753" s="39">
        <v>4007430065940</v>
      </c>
      <c r="I753" s="37" t="s">
        <v>155</v>
      </c>
      <c r="J753" s="40">
        <v>60</v>
      </c>
    </row>
    <row r="754" spans="1:10" x14ac:dyDescent="0.2">
      <c r="A754" s="37">
        <v>627971000</v>
      </c>
      <c r="B754" s="37" t="s">
        <v>2580</v>
      </c>
      <c r="C754" s="37" t="s">
        <v>3100</v>
      </c>
      <c r="D754" s="38">
        <v>45.097411764705882</v>
      </c>
      <c r="E754" s="34">
        <f t="shared" si="11"/>
        <v>54.116894117647057</v>
      </c>
      <c r="F754" s="37"/>
      <c r="G754" s="37"/>
      <c r="H754" s="39">
        <v>4007430065957</v>
      </c>
      <c r="I754" s="37" t="s">
        <v>155</v>
      </c>
      <c r="J754" s="40">
        <v>60</v>
      </c>
    </row>
    <row r="755" spans="1:10" x14ac:dyDescent="0.2">
      <c r="A755" s="37">
        <v>627973000</v>
      </c>
      <c r="B755" s="37" t="s">
        <v>3101</v>
      </c>
      <c r="C755" s="37" t="s">
        <v>3102</v>
      </c>
      <c r="D755" s="38">
        <v>50.478352941176468</v>
      </c>
      <c r="E755" s="34">
        <f t="shared" si="11"/>
        <v>60.574023529411761</v>
      </c>
      <c r="F755" s="37"/>
      <c r="G755" s="37"/>
      <c r="H755" s="39">
        <v>4007430065964</v>
      </c>
      <c r="I755" s="37" t="s">
        <v>155</v>
      </c>
      <c r="J755" s="40">
        <v>60</v>
      </c>
    </row>
    <row r="756" spans="1:10" x14ac:dyDescent="0.2">
      <c r="A756" s="37">
        <v>627975000</v>
      </c>
      <c r="B756" s="37" t="s">
        <v>2586</v>
      </c>
      <c r="C756" s="37" t="s">
        <v>3103</v>
      </c>
      <c r="D756" s="38">
        <v>57.069294117647068</v>
      </c>
      <c r="E756" s="34">
        <f t="shared" si="11"/>
        <v>68.483152941176485</v>
      </c>
      <c r="F756" s="37"/>
      <c r="G756" s="37"/>
      <c r="H756" s="39">
        <v>4007430065971</v>
      </c>
      <c r="I756" s="37" t="s">
        <v>155</v>
      </c>
      <c r="J756" s="40">
        <v>60</v>
      </c>
    </row>
    <row r="757" spans="1:10" x14ac:dyDescent="0.2">
      <c r="A757" s="37">
        <v>627976000</v>
      </c>
      <c r="B757" s="37" t="s">
        <v>3104</v>
      </c>
      <c r="C757" s="37" t="s">
        <v>3105</v>
      </c>
      <c r="D757" s="38">
        <v>61.254470588235293</v>
      </c>
      <c r="E757" s="34">
        <f t="shared" si="11"/>
        <v>73.505364705882343</v>
      </c>
      <c r="F757" s="37"/>
      <c r="G757" s="37"/>
      <c r="H757" s="39">
        <v>4007430065988</v>
      </c>
      <c r="I757" s="37" t="s">
        <v>155</v>
      </c>
      <c r="J757" s="40">
        <v>60</v>
      </c>
    </row>
    <row r="758" spans="1:10" x14ac:dyDescent="0.2">
      <c r="A758" s="37">
        <v>627977000</v>
      </c>
      <c r="B758" s="37" t="s">
        <v>2590</v>
      </c>
      <c r="C758" s="37" t="s">
        <v>3106</v>
      </c>
      <c r="D758" s="38">
        <v>65.439647058823525</v>
      </c>
      <c r="E758" s="34">
        <f t="shared" si="11"/>
        <v>78.52757647058823</v>
      </c>
      <c r="F758" s="37"/>
      <c r="G758" s="37"/>
      <c r="H758" s="39">
        <v>4007430065995</v>
      </c>
      <c r="I758" s="37" t="s">
        <v>155</v>
      </c>
      <c r="J758" s="40">
        <v>60</v>
      </c>
    </row>
    <row r="759" spans="1:10" x14ac:dyDescent="0.2">
      <c r="A759" s="37">
        <v>627978000</v>
      </c>
      <c r="B759" s="37" t="s">
        <v>3107</v>
      </c>
      <c r="C759" s="37" t="s">
        <v>3108</v>
      </c>
      <c r="D759" s="38">
        <v>74.422117647058826</v>
      </c>
      <c r="E759" s="34">
        <f t="shared" si="11"/>
        <v>89.306541176470589</v>
      </c>
      <c r="F759" s="37"/>
      <c r="G759" s="37"/>
      <c r="H759" s="39">
        <v>4007430066008</v>
      </c>
      <c r="I759" s="37" t="s">
        <v>155</v>
      </c>
      <c r="J759" s="40">
        <v>60</v>
      </c>
    </row>
    <row r="760" spans="1:10" x14ac:dyDescent="0.2">
      <c r="A760" s="37">
        <v>627980000</v>
      </c>
      <c r="B760" s="37" t="s">
        <v>2596</v>
      </c>
      <c r="C760" s="37" t="s">
        <v>3109</v>
      </c>
      <c r="D760" s="38">
        <v>89.184117647058812</v>
      </c>
      <c r="E760" s="34">
        <f t="shared" si="11"/>
        <v>107.02094117647057</v>
      </c>
      <c r="F760" s="37"/>
      <c r="G760" s="37"/>
      <c r="H760" s="39">
        <v>4007430066015</v>
      </c>
      <c r="I760" s="37" t="s">
        <v>155</v>
      </c>
      <c r="J760" s="40">
        <v>60</v>
      </c>
    </row>
    <row r="761" spans="1:10" x14ac:dyDescent="0.2">
      <c r="A761" s="37">
        <v>627981000</v>
      </c>
      <c r="B761" s="37" t="s">
        <v>3110</v>
      </c>
      <c r="C761" s="37" t="s">
        <v>3111</v>
      </c>
      <c r="D761" s="38">
        <v>91.974235294117648</v>
      </c>
      <c r="E761" s="34">
        <f t="shared" si="11"/>
        <v>110.36908235294118</v>
      </c>
      <c r="F761" s="37"/>
      <c r="G761" s="37"/>
      <c r="H761" s="39">
        <v>4007430066022</v>
      </c>
      <c r="I761" s="37" t="s">
        <v>155</v>
      </c>
      <c r="J761" s="40">
        <v>60</v>
      </c>
    </row>
    <row r="762" spans="1:10" x14ac:dyDescent="0.2">
      <c r="A762" s="37">
        <v>627982000</v>
      </c>
      <c r="B762" s="37" t="s">
        <v>2600</v>
      </c>
      <c r="C762" s="37" t="s">
        <v>3112</v>
      </c>
      <c r="D762" s="38">
        <v>99.760941176470595</v>
      </c>
      <c r="E762" s="34">
        <f t="shared" si="11"/>
        <v>119.71312941176471</v>
      </c>
      <c r="F762" s="37"/>
      <c r="G762" s="37"/>
      <c r="H762" s="39">
        <v>4007430066039</v>
      </c>
      <c r="I762" s="37" t="s">
        <v>155</v>
      </c>
      <c r="J762" s="40">
        <v>60</v>
      </c>
    </row>
    <row r="763" spans="1:10" x14ac:dyDescent="0.2">
      <c r="A763" s="37">
        <v>627983000</v>
      </c>
      <c r="B763" s="37" t="s">
        <v>3113</v>
      </c>
      <c r="C763" s="37" t="s">
        <v>3114</v>
      </c>
      <c r="D763" s="38">
        <v>103.74682352941176</v>
      </c>
      <c r="E763" s="34">
        <f t="shared" si="11"/>
        <v>124.4961882352941</v>
      </c>
      <c r="F763" s="37"/>
      <c r="G763" s="37"/>
      <c r="H763" s="39">
        <v>4007430066046</v>
      </c>
      <c r="I763" s="37" t="s">
        <v>155</v>
      </c>
      <c r="J763" s="40">
        <v>60</v>
      </c>
    </row>
    <row r="764" spans="1:10" x14ac:dyDescent="0.2">
      <c r="A764" s="37">
        <v>627984000</v>
      </c>
      <c r="B764" s="37" t="s">
        <v>2604</v>
      </c>
      <c r="C764" s="37" t="s">
        <v>3115</v>
      </c>
      <c r="D764" s="38">
        <v>115.71870588235295</v>
      </c>
      <c r="E764" s="34">
        <f t="shared" si="11"/>
        <v>138.86244705882353</v>
      </c>
      <c r="F764" s="37"/>
      <c r="G764" s="37"/>
      <c r="H764" s="39">
        <v>4007430066053</v>
      </c>
      <c r="I764" s="37" t="s">
        <v>155</v>
      </c>
      <c r="J764" s="40">
        <v>60</v>
      </c>
    </row>
    <row r="765" spans="1:10" x14ac:dyDescent="0.2">
      <c r="A765" s="37">
        <v>627985000</v>
      </c>
      <c r="B765" s="37" t="s">
        <v>2672</v>
      </c>
      <c r="C765" s="37" t="s">
        <v>3116</v>
      </c>
      <c r="D765" s="38">
        <v>118.32376470588235</v>
      </c>
      <c r="E765" s="34">
        <f t="shared" si="11"/>
        <v>141.98851764705881</v>
      </c>
      <c r="F765" s="37"/>
      <c r="G765" s="37"/>
      <c r="H765" s="39">
        <v>4007430066060</v>
      </c>
      <c r="I765" s="37" t="s">
        <v>155</v>
      </c>
      <c r="J765" s="40">
        <v>60</v>
      </c>
    </row>
    <row r="766" spans="1:10" x14ac:dyDescent="0.2">
      <c r="A766" s="37">
        <v>627986000</v>
      </c>
      <c r="B766" s="37" t="s">
        <v>3117</v>
      </c>
      <c r="C766" s="37" t="s">
        <v>3118</v>
      </c>
      <c r="D766" s="38">
        <v>15.957764705882354</v>
      </c>
      <c r="E766" s="34">
        <f t="shared" si="11"/>
        <v>19.149317647058826</v>
      </c>
      <c r="F766" s="37"/>
      <c r="G766" s="37"/>
      <c r="H766" s="39">
        <v>4007430066664</v>
      </c>
      <c r="I766" s="37" t="s">
        <v>155</v>
      </c>
      <c r="J766" s="40">
        <v>60</v>
      </c>
    </row>
    <row r="767" spans="1:10" x14ac:dyDescent="0.2">
      <c r="A767" s="37">
        <v>627987000</v>
      </c>
      <c r="B767" s="37" t="s">
        <v>3119</v>
      </c>
      <c r="C767" s="37" t="s">
        <v>3120</v>
      </c>
      <c r="D767" s="38">
        <v>15.957764705882354</v>
      </c>
      <c r="E767" s="34">
        <f t="shared" si="11"/>
        <v>19.149317647058826</v>
      </c>
      <c r="F767" s="37"/>
      <c r="G767" s="37"/>
      <c r="H767" s="39">
        <v>4007430066671</v>
      </c>
      <c r="I767" s="37" t="s">
        <v>155</v>
      </c>
      <c r="J767" s="40">
        <v>60</v>
      </c>
    </row>
    <row r="768" spans="1:10" x14ac:dyDescent="0.2">
      <c r="A768" s="37">
        <v>627988000</v>
      </c>
      <c r="B768" s="37" t="s">
        <v>3121</v>
      </c>
      <c r="C768" s="37" t="s">
        <v>3122</v>
      </c>
      <c r="D768" s="38">
        <v>16.954235294117648</v>
      </c>
      <c r="E768" s="34">
        <f t="shared" si="11"/>
        <v>20.345082352941176</v>
      </c>
      <c r="F768" s="37"/>
      <c r="G768" s="37"/>
      <c r="H768" s="39">
        <v>4007430066688</v>
      </c>
      <c r="I768" s="37" t="s">
        <v>155</v>
      </c>
      <c r="J768" s="40">
        <v>60</v>
      </c>
    </row>
    <row r="769" spans="1:10" x14ac:dyDescent="0.2">
      <c r="A769" s="37">
        <v>627989000</v>
      </c>
      <c r="B769" s="37" t="s">
        <v>3123</v>
      </c>
      <c r="C769" s="37" t="s">
        <v>3124</v>
      </c>
      <c r="D769" s="38">
        <v>16.954235294117648</v>
      </c>
      <c r="E769" s="34">
        <f t="shared" si="11"/>
        <v>20.345082352941176</v>
      </c>
      <c r="F769" s="37"/>
      <c r="G769" s="37"/>
      <c r="H769" s="39">
        <v>4007430066695</v>
      </c>
      <c r="I769" s="37" t="s">
        <v>155</v>
      </c>
      <c r="J769" s="40">
        <v>60</v>
      </c>
    </row>
    <row r="770" spans="1:10" x14ac:dyDescent="0.2">
      <c r="A770" s="37">
        <v>627990000</v>
      </c>
      <c r="B770" s="37" t="s">
        <v>3125</v>
      </c>
      <c r="C770" s="37" t="s">
        <v>3126</v>
      </c>
      <c r="D770" s="38">
        <v>20.157176470588237</v>
      </c>
      <c r="E770" s="34">
        <f t="shared" si="11"/>
        <v>24.188611764705882</v>
      </c>
      <c r="F770" s="37"/>
      <c r="G770" s="37"/>
      <c r="H770" s="39">
        <v>4007430066701</v>
      </c>
      <c r="I770" s="37" t="s">
        <v>155</v>
      </c>
      <c r="J770" s="40">
        <v>60</v>
      </c>
    </row>
    <row r="771" spans="1:10" x14ac:dyDescent="0.2">
      <c r="A771" s="37">
        <v>627991000</v>
      </c>
      <c r="B771" s="37" t="s">
        <v>3127</v>
      </c>
      <c r="C771" s="37" t="s">
        <v>3128</v>
      </c>
      <c r="D771" s="38">
        <v>23.943764705882352</v>
      </c>
      <c r="E771" s="34">
        <f t="shared" si="11"/>
        <v>28.73251764705882</v>
      </c>
      <c r="F771" s="37"/>
      <c r="G771" s="37"/>
      <c r="H771" s="39">
        <v>4007430066718</v>
      </c>
      <c r="I771" s="37" t="s">
        <v>155</v>
      </c>
      <c r="J771" s="40">
        <v>60</v>
      </c>
    </row>
    <row r="772" spans="1:10" x14ac:dyDescent="0.2">
      <c r="A772" s="37">
        <v>627992000</v>
      </c>
      <c r="B772" s="37" t="s">
        <v>3129</v>
      </c>
      <c r="C772" s="37" t="s">
        <v>3130</v>
      </c>
      <c r="D772" s="38">
        <v>29.523999999999997</v>
      </c>
      <c r="E772" s="34">
        <f t="shared" si="11"/>
        <v>35.428799999999995</v>
      </c>
      <c r="F772" s="37"/>
      <c r="G772" s="37"/>
      <c r="H772" s="39">
        <v>4007430066725</v>
      </c>
      <c r="I772" s="37" t="s">
        <v>155</v>
      </c>
      <c r="J772" s="40">
        <v>60</v>
      </c>
    </row>
    <row r="773" spans="1:10" x14ac:dyDescent="0.2">
      <c r="A773" s="37">
        <v>627993000</v>
      </c>
      <c r="B773" s="37" t="s">
        <v>3131</v>
      </c>
      <c r="C773" s="37" t="s">
        <v>3132</v>
      </c>
      <c r="D773" s="38">
        <v>31.730470588235292</v>
      </c>
      <c r="E773" s="34">
        <f t="shared" si="11"/>
        <v>38.076564705882348</v>
      </c>
      <c r="F773" s="37"/>
      <c r="G773" s="37"/>
      <c r="H773" s="39">
        <v>4007430066732</v>
      </c>
      <c r="I773" s="37" t="s">
        <v>155</v>
      </c>
      <c r="J773" s="40">
        <v>60</v>
      </c>
    </row>
    <row r="774" spans="1:10" x14ac:dyDescent="0.2">
      <c r="A774" s="37">
        <v>627994000</v>
      </c>
      <c r="B774" s="37" t="s">
        <v>3133</v>
      </c>
      <c r="C774" s="37" t="s">
        <v>3134</v>
      </c>
      <c r="D774" s="38">
        <v>45.097411764705882</v>
      </c>
      <c r="E774" s="34">
        <f t="shared" si="11"/>
        <v>54.116894117647057</v>
      </c>
      <c r="F774" s="37"/>
      <c r="G774" s="37"/>
      <c r="H774" s="39">
        <v>4007430066749</v>
      </c>
      <c r="I774" s="37" t="s">
        <v>155</v>
      </c>
      <c r="J774" s="40">
        <v>60</v>
      </c>
    </row>
    <row r="775" spans="1:10" x14ac:dyDescent="0.2">
      <c r="A775" s="37">
        <v>627995000</v>
      </c>
      <c r="B775" s="37" t="s">
        <v>3135</v>
      </c>
      <c r="C775" s="37" t="s">
        <v>3136</v>
      </c>
      <c r="D775" s="38">
        <v>53.069176470588232</v>
      </c>
      <c r="E775" s="34">
        <f t="shared" si="11"/>
        <v>63.683011764705874</v>
      </c>
      <c r="F775" s="37"/>
      <c r="G775" s="37"/>
      <c r="H775" s="39">
        <v>4007430066756</v>
      </c>
      <c r="I775" s="37" t="s">
        <v>155</v>
      </c>
      <c r="J775" s="40">
        <v>60</v>
      </c>
    </row>
    <row r="776" spans="1:10" x14ac:dyDescent="0.2">
      <c r="A776" s="37">
        <v>627996000</v>
      </c>
      <c r="B776" s="37" t="s">
        <v>3137</v>
      </c>
      <c r="C776" s="37" t="s">
        <v>3138</v>
      </c>
      <c r="D776" s="38">
        <v>60.058705882352939</v>
      </c>
      <c r="E776" s="34">
        <f t="shared" ref="E776:E839" si="12">D776*1.2</f>
        <v>72.070447058823518</v>
      </c>
      <c r="F776" s="37"/>
      <c r="G776" s="37"/>
      <c r="H776" s="39">
        <v>4007430066763</v>
      </c>
      <c r="I776" s="37" t="s">
        <v>155</v>
      </c>
      <c r="J776" s="40">
        <v>60</v>
      </c>
    </row>
    <row r="777" spans="1:10" x14ac:dyDescent="0.2">
      <c r="A777" s="37">
        <v>627997000</v>
      </c>
      <c r="B777" s="37" t="s">
        <v>3139</v>
      </c>
      <c r="C777" s="37" t="s">
        <v>3140</v>
      </c>
      <c r="D777" s="38">
        <v>64.044588235294114</v>
      </c>
      <c r="E777" s="34">
        <f t="shared" si="12"/>
        <v>76.853505882352934</v>
      </c>
      <c r="F777" s="37"/>
      <c r="G777" s="37"/>
      <c r="H777" s="39">
        <v>4007430066770</v>
      </c>
      <c r="I777" s="37" t="s">
        <v>155</v>
      </c>
      <c r="J777" s="40">
        <v>60</v>
      </c>
    </row>
    <row r="778" spans="1:10" x14ac:dyDescent="0.2">
      <c r="A778" s="37">
        <v>627998000</v>
      </c>
      <c r="B778" s="37" t="s">
        <v>3141</v>
      </c>
      <c r="C778" s="37" t="s">
        <v>3142</v>
      </c>
      <c r="D778" s="38">
        <v>77.411529411764718</v>
      </c>
      <c r="E778" s="34">
        <f t="shared" si="12"/>
        <v>92.893835294117665</v>
      </c>
      <c r="F778" s="37"/>
      <c r="G778" s="37"/>
      <c r="H778" s="39">
        <v>4007430066787</v>
      </c>
      <c r="I778" s="37" t="s">
        <v>155</v>
      </c>
      <c r="J778" s="40">
        <v>60</v>
      </c>
    </row>
    <row r="779" spans="1:10" x14ac:dyDescent="0.2">
      <c r="A779" s="37">
        <v>627999000</v>
      </c>
      <c r="B779" s="37" t="s">
        <v>3143</v>
      </c>
      <c r="C779" s="37" t="s">
        <v>3144</v>
      </c>
      <c r="D779" s="38">
        <v>86.394000000000005</v>
      </c>
      <c r="E779" s="34">
        <f t="shared" si="12"/>
        <v>103.67280000000001</v>
      </c>
      <c r="F779" s="37"/>
      <c r="G779" s="37"/>
      <c r="H779" s="39">
        <v>4007430066794</v>
      </c>
      <c r="I779" s="37" t="s">
        <v>155</v>
      </c>
      <c r="J779" s="40">
        <v>60</v>
      </c>
    </row>
    <row r="780" spans="1:10" x14ac:dyDescent="0.2">
      <c r="A780" s="37">
        <v>600732000</v>
      </c>
      <c r="B780" s="37" t="s">
        <v>3145</v>
      </c>
      <c r="C780" s="37" t="s">
        <v>0</v>
      </c>
      <c r="D780" s="33">
        <v>26643.135199999997</v>
      </c>
      <c r="E780" s="34">
        <f t="shared" si="12"/>
        <v>31971.762239999996</v>
      </c>
      <c r="F780" s="37"/>
      <c r="G780" s="37">
        <v>627100000</v>
      </c>
      <c r="H780" s="39">
        <v>4007430431714</v>
      </c>
      <c r="I780" s="37" t="s">
        <v>155</v>
      </c>
      <c r="J780" s="40">
        <v>60</v>
      </c>
    </row>
    <row r="781" spans="1:10" x14ac:dyDescent="0.2">
      <c r="A781" s="37">
        <v>600890000</v>
      </c>
      <c r="B781" s="37" t="s">
        <v>3146</v>
      </c>
      <c r="C781" s="37" t="s">
        <v>3147</v>
      </c>
      <c r="D781" s="38">
        <v>2413.2382352941177</v>
      </c>
      <c r="E781" s="34">
        <f t="shared" si="12"/>
        <v>2895.8858823529413</v>
      </c>
      <c r="F781" s="37"/>
      <c r="G781" s="37"/>
      <c r="H781" s="39">
        <v>4007430143396</v>
      </c>
      <c r="I781" s="37" t="s">
        <v>155</v>
      </c>
      <c r="J781" s="40">
        <v>60</v>
      </c>
    </row>
    <row r="782" spans="1:10" x14ac:dyDescent="0.2">
      <c r="A782" s="37">
        <v>612001000</v>
      </c>
      <c r="B782" s="37" t="s">
        <v>3148</v>
      </c>
      <c r="C782" s="37" t="s">
        <v>3149</v>
      </c>
      <c r="D782" s="38">
        <v>1427.2732941176469</v>
      </c>
      <c r="E782" s="34">
        <f t="shared" si="12"/>
        <v>1712.7279529411762</v>
      </c>
      <c r="F782" s="37"/>
      <c r="G782" s="37"/>
      <c r="H782" s="39">
        <v>4007430400062</v>
      </c>
      <c r="I782" s="37" t="s">
        <v>155</v>
      </c>
      <c r="J782" s="40">
        <v>60</v>
      </c>
    </row>
    <row r="783" spans="1:10" x14ac:dyDescent="0.2">
      <c r="A783" s="37">
        <v>612003000</v>
      </c>
      <c r="B783" s="37" t="s">
        <v>3148</v>
      </c>
      <c r="C783" s="37" t="s">
        <v>3150</v>
      </c>
      <c r="D783" s="38">
        <v>911.50011764705869</v>
      </c>
      <c r="E783" s="34">
        <f t="shared" si="12"/>
        <v>1093.8001411764703</v>
      </c>
      <c r="F783" s="37"/>
      <c r="G783" s="37"/>
      <c r="H783" s="39">
        <v>4007430400079</v>
      </c>
      <c r="I783" s="37" t="s">
        <v>155</v>
      </c>
      <c r="J783" s="40">
        <v>60</v>
      </c>
    </row>
    <row r="784" spans="1:10" x14ac:dyDescent="0.2">
      <c r="A784" s="37">
        <v>623234000</v>
      </c>
      <c r="B784" s="37" t="s">
        <v>3151</v>
      </c>
      <c r="C784" s="37" t="s">
        <v>3152</v>
      </c>
      <c r="D784" s="38">
        <v>98.70752941176471</v>
      </c>
      <c r="E784" s="34">
        <f t="shared" si="12"/>
        <v>118.44903529411765</v>
      </c>
      <c r="F784" s="37">
        <v>344060160</v>
      </c>
      <c r="G784" s="37"/>
      <c r="H784" s="39">
        <v>4007430406125</v>
      </c>
      <c r="I784" s="37" t="s">
        <v>155</v>
      </c>
      <c r="J784" s="40">
        <v>60</v>
      </c>
    </row>
    <row r="785" spans="1:10" x14ac:dyDescent="0.2">
      <c r="A785" s="37">
        <v>623244000</v>
      </c>
      <c r="B785" s="37" t="s">
        <v>3153</v>
      </c>
      <c r="C785" s="37" t="s">
        <v>3154</v>
      </c>
      <c r="D785" s="38">
        <v>133.74058823529413</v>
      </c>
      <c r="E785" s="34">
        <f t="shared" si="12"/>
        <v>160.48870588235295</v>
      </c>
      <c r="F785" s="37"/>
      <c r="G785" s="37"/>
      <c r="H785" s="39">
        <v>4007430406132</v>
      </c>
      <c r="I785" s="37" t="s">
        <v>155</v>
      </c>
      <c r="J785" s="40">
        <v>60</v>
      </c>
    </row>
    <row r="786" spans="1:10" x14ac:dyDescent="0.2">
      <c r="A786" s="37">
        <v>623259000</v>
      </c>
      <c r="B786" s="37" t="s">
        <v>3155</v>
      </c>
      <c r="C786" s="37" t="s">
        <v>3156</v>
      </c>
      <c r="D786" s="38">
        <v>84.386823529411771</v>
      </c>
      <c r="E786" s="34">
        <f t="shared" si="12"/>
        <v>101.26418823529413</v>
      </c>
      <c r="F786" s="37"/>
      <c r="G786" s="37"/>
      <c r="H786" s="39">
        <v>4007430406231</v>
      </c>
      <c r="I786" s="37" t="s">
        <v>155</v>
      </c>
      <c r="J786" s="40">
        <v>60</v>
      </c>
    </row>
    <row r="787" spans="1:10" x14ac:dyDescent="0.2">
      <c r="A787" s="37">
        <v>623266000</v>
      </c>
      <c r="B787" s="37" t="s">
        <v>3157</v>
      </c>
      <c r="C787" s="37" t="s">
        <v>3158</v>
      </c>
      <c r="D787" s="38">
        <v>110.16694117647059</v>
      </c>
      <c r="E787" s="34">
        <f t="shared" si="12"/>
        <v>132.2003294117647</v>
      </c>
      <c r="F787" s="37"/>
      <c r="G787" s="37"/>
      <c r="H787" s="39">
        <v>4007430406279</v>
      </c>
      <c r="I787" s="37" t="s">
        <v>155</v>
      </c>
      <c r="J787" s="40">
        <v>60</v>
      </c>
    </row>
    <row r="788" spans="1:10" x14ac:dyDescent="0.2">
      <c r="A788" s="37">
        <v>623267000</v>
      </c>
      <c r="B788" s="37" t="s">
        <v>3159</v>
      </c>
      <c r="C788" s="37" t="s">
        <v>3160</v>
      </c>
      <c r="D788" s="38">
        <v>142.76576470588236</v>
      </c>
      <c r="E788" s="34">
        <f t="shared" si="12"/>
        <v>171.31891764705884</v>
      </c>
      <c r="F788" s="37"/>
      <c r="G788" s="37"/>
      <c r="H788" s="39">
        <v>4007430126337</v>
      </c>
      <c r="I788" s="37" t="s">
        <v>155</v>
      </c>
      <c r="J788" s="40">
        <v>60</v>
      </c>
    </row>
    <row r="789" spans="1:10" x14ac:dyDescent="0.2">
      <c r="A789" s="37">
        <v>623269000</v>
      </c>
      <c r="B789" s="37" t="s">
        <v>3161</v>
      </c>
      <c r="C789" s="37" t="s">
        <v>3162</v>
      </c>
      <c r="D789" s="38">
        <v>215.26611764705882</v>
      </c>
      <c r="E789" s="34">
        <f t="shared" si="12"/>
        <v>258.31934117647057</v>
      </c>
      <c r="F789" s="37"/>
      <c r="G789" s="37"/>
      <c r="H789" s="39">
        <v>4007430406286</v>
      </c>
      <c r="I789" s="37" t="s">
        <v>155</v>
      </c>
      <c r="J789" s="40">
        <v>60</v>
      </c>
    </row>
    <row r="790" spans="1:10" x14ac:dyDescent="0.2">
      <c r="A790" s="37">
        <v>623270000</v>
      </c>
      <c r="B790" s="37" t="s">
        <v>3163</v>
      </c>
      <c r="C790" s="37" t="s">
        <v>3164</v>
      </c>
      <c r="D790" s="38">
        <v>196.09117647058824</v>
      </c>
      <c r="E790" s="34">
        <f t="shared" si="12"/>
        <v>235.30941176470589</v>
      </c>
      <c r="F790" s="37"/>
      <c r="G790" s="37"/>
      <c r="H790" s="39">
        <v>4007430406293</v>
      </c>
      <c r="I790" s="37" t="s">
        <v>155</v>
      </c>
      <c r="J790" s="40">
        <v>60</v>
      </c>
    </row>
    <row r="791" spans="1:10" x14ac:dyDescent="0.2">
      <c r="A791" s="37">
        <v>623521000</v>
      </c>
      <c r="B791" s="37" t="s">
        <v>3165</v>
      </c>
      <c r="C791" s="37" t="s">
        <v>3166</v>
      </c>
      <c r="D791" s="38">
        <v>205.34411764705882</v>
      </c>
      <c r="E791" s="34">
        <f t="shared" si="12"/>
        <v>246.41294117647058</v>
      </c>
      <c r="F791" s="37">
        <v>344142360</v>
      </c>
      <c r="G791" s="37"/>
      <c r="H791" s="39">
        <v>4007430406880</v>
      </c>
      <c r="I791" s="37" t="s">
        <v>155</v>
      </c>
      <c r="J791" s="40">
        <v>60</v>
      </c>
    </row>
    <row r="792" spans="1:10" x14ac:dyDescent="0.2">
      <c r="A792" s="37">
        <v>623531000</v>
      </c>
      <c r="B792" s="37" t="s">
        <v>3167</v>
      </c>
      <c r="C792" s="37" t="s">
        <v>3168</v>
      </c>
      <c r="D792" s="38">
        <v>229.1455294117647</v>
      </c>
      <c r="E792" s="34">
        <f t="shared" si="12"/>
        <v>274.9746352941176</v>
      </c>
      <c r="F792" s="37"/>
      <c r="G792" s="37"/>
      <c r="H792" s="39">
        <v>4007430406903</v>
      </c>
      <c r="I792" s="37" t="s">
        <v>155</v>
      </c>
      <c r="J792" s="40">
        <v>60</v>
      </c>
    </row>
    <row r="793" spans="1:10" x14ac:dyDescent="0.2">
      <c r="A793" s="37">
        <v>623598000</v>
      </c>
      <c r="B793" s="37" t="s">
        <v>3169</v>
      </c>
      <c r="C793" s="37" t="s">
        <v>3170</v>
      </c>
      <c r="D793" s="38">
        <v>811.68223529411773</v>
      </c>
      <c r="E793" s="34">
        <f t="shared" si="12"/>
        <v>974.01868235294125</v>
      </c>
      <c r="F793" s="37"/>
      <c r="G793" s="37">
        <v>626444000</v>
      </c>
      <c r="H793" s="39">
        <v>4007430104748</v>
      </c>
      <c r="I793" s="37" t="s">
        <v>155</v>
      </c>
      <c r="J793" s="40">
        <v>60</v>
      </c>
    </row>
    <row r="794" spans="1:10" x14ac:dyDescent="0.2">
      <c r="A794" s="37">
        <v>623851000</v>
      </c>
      <c r="B794" s="37" t="s">
        <v>3171</v>
      </c>
      <c r="C794" s="37" t="s">
        <v>3172</v>
      </c>
      <c r="D794" s="38">
        <v>183.30788235294116</v>
      </c>
      <c r="E794" s="34">
        <f t="shared" si="12"/>
        <v>219.96945882352938</v>
      </c>
      <c r="F794" s="37"/>
      <c r="G794" s="37"/>
      <c r="H794" s="39">
        <v>4007430204035</v>
      </c>
      <c r="I794" s="37" t="s">
        <v>155</v>
      </c>
      <c r="J794" s="40">
        <v>60</v>
      </c>
    </row>
    <row r="795" spans="1:10" x14ac:dyDescent="0.2">
      <c r="A795" s="37">
        <v>623852000</v>
      </c>
      <c r="B795" s="37" t="s">
        <v>3173</v>
      </c>
      <c r="C795" s="37" t="s">
        <v>3174</v>
      </c>
      <c r="D795" s="38">
        <v>183.30788235294116</v>
      </c>
      <c r="E795" s="34">
        <f t="shared" si="12"/>
        <v>219.96945882352938</v>
      </c>
      <c r="F795" s="37"/>
      <c r="G795" s="37"/>
      <c r="H795" s="39">
        <v>4007430205216</v>
      </c>
      <c r="I795" s="37" t="s">
        <v>155</v>
      </c>
      <c r="J795" s="40">
        <v>60</v>
      </c>
    </row>
    <row r="796" spans="1:10" x14ac:dyDescent="0.2">
      <c r="A796" s="37">
        <v>623882000</v>
      </c>
      <c r="B796" s="37" t="s">
        <v>3175</v>
      </c>
      <c r="C796" s="37" t="s">
        <v>3176</v>
      </c>
      <c r="D796" s="33">
        <v>149.64070000000001</v>
      </c>
      <c r="E796" s="34">
        <f t="shared" si="12"/>
        <v>179.56883999999999</v>
      </c>
      <c r="F796" s="37"/>
      <c r="G796" s="37"/>
      <c r="H796" s="39">
        <v>4007430440280</v>
      </c>
      <c r="I796" s="37" t="s">
        <v>155</v>
      </c>
      <c r="J796" s="40">
        <v>60</v>
      </c>
    </row>
    <row r="797" spans="1:10" x14ac:dyDescent="0.2">
      <c r="A797" s="37">
        <v>624623000</v>
      </c>
      <c r="B797" s="37" t="s">
        <v>3177</v>
      </c>
      <c r="C797" s="37" t="s">
        <v>3178</v>
      </c>
      <c r="D797" s="38">
        <v>954.0209411764705</v>
      </c>
      <c r="E797" s="34">
        <f t="shared" si="12"/>
        <v>1144.8251294117645</v>
      </c>
      <c r="F797" s="37"/>
      <c r="G797" s="37">
        <v>626439000</v>
      </c>
      <c r="H797" s="39">
        <v>4007430443274</v>
      </c>
      <c r="I797" s="37" t="s">
        <v>155</v>
      </c>
      <c r="J797" s="40">
        <v>60</v>
      </c>
    </row>
    <row r="798" spans="1:10" x14ac:dyDescent="0.2">
      <c r="A798" s="37">
        <v>624839000</v>
      </c>
      <c r="B798" s="37" t="s">
        <v>3179</v>
      </c>
      <c r="C798" s="37" t="s">
        <v>3180</v>
      </c>
      <c r="D798" s="38">
        <v>87.034588235294123</v>
      </c>
      <c r="E798" s="34">
        <f t="shared" si="12"/>
        <v>104.44150588235294</v>
      </c>
      <c r="F798" s="37"/>
      <c r="G798" s="37"/>
      <c r="H798" s="39">
        <v>4007430411914</v>
      </c>
      <c r="I798" s="37" t="s">
        <v>155</v>
      </c>
      <c r="J798" s="40">
        <v>60</v>
      </c>
    </row>
    <row r="799" spans="1:10" x14ac:dyDescent="0.2">
      <c r="A799" s="37">
        <v>624911000</v>
      </c>
      <c r="B799" s="37" t="s">
        <v>3181</v>
      </c>
      <c r="C799" s="37" t="s">
        <v>3182</v>
      </c>
      <c r="D799" s="38">
        <v>118.30952941176471</v>
      </c>
      <c r="E799" s="34">
        <f t="shared" si="12"/>
        <v>141.97143529411764</v>
      </c>
      <c r="F799" s="37"/>
      <c r="G799" s="37"/>
      <c r="H799" s="39">
        <v>4007430412379</v>
      </c>
      <c r="I799" s="37" t="s">
        <v>155</v>
      </c>
      <c r="J799" s="40">
        <v>60</v>
      </c>
    </row>
    <row r="800" spans="1:10" x14ac:dyDescent="0.2">
      <c r="A800" s="37">
        <v>626444000</v>
      </c>
      <c r="B800" s="37" t="s">
        <v>3183</v>
      </c>
      <c r="C800" s="37" t="s">
        <v>0</v>
      </c>
      <c r="D800" s="33">
        <v>787.29859999999996</v>
      </c>
      <c r="E800" s="34">
        <f t="shared" si="12"/>
        <v>944.75831999999991</v>
      </c>
      <c r="F800" s="37"/>
      <c r="G800" s="37"/>
      <c r="H800" s="39">
        <v>4007430227416</v>
      </c>
      <c r="I800" s="37" t="s">
        <v>155</v>
      </c>
      <c r="J800" s="40">
        <v>60</v>
      </c>
    </row>
    <row r="801" spans="1:10" x14ac:dyDescent="0.2">
      <c r="A801" s="37">
        <v>626500000</v>
      </c>
      <c r="B801" s="37" t="s">
        <v>3184</v>
      </c>
      <c r="C801" s="37" t="s">
        <v>3185</v>
      </c>
      <c r="D801" s="38">
        <v>304.70647058823533</v>
      </c>
      <c r="E801" s="34">
        <f t="shared" si="12"/>
        <v>365.64776470588237</v>
      </c>
      <c r="F801" s="37"/>
      <c r="G801" s="37"/>
      <c r="H801" s="39">
        <v>4007430197603</v>
      </c>
      <c r="I801" s="37" t="s">
        <v>155</v>
      </c>
      <c r="J801" s="40">
        <v>60</v>
      </c>
    </row>
    <row r="802" spans="1:10" x14ac:dyDescent="0.2">
      <c r="A802" s="37">
        <v>626501000</v>
      </c>
      <c r="B802" s="37" t="s">
        <v>3186</v>
      </c>
      <c r="C802" s="37" t="s">
        <v>3187</v>
      </c>
      <c r="D802" s="38">
        <v>304.70647058823533</v>
      </c>
      <c r="E802" s="34">
        <f t="shared" si="12"/>
        <v>365.64776470588237</v>
      </c>
      <c r="F802" s="37"/>
      <c r="G802" s="37"/>
      <c r="H802" s="39">
        <v>4007430197610</v>
      </c>
      <c r="I802" s="37" t="s">
        <v>155</v>
      </c>
      <c r="J802" s="40">
        <v>60</v>
      </c>
    </row>
    <row r="803" spans="1:10" x14ac:dyDescent="0.2">
      <c r="A803" s="37">
        <v>626502000</v>
      </c>
      <c r="B803" s="37" t="s">
        <v>3188</v>
      </c>
      <c r="C803" s="37" t="s">
        <v>3189</v>
      </c>
      <c r="D803" s="38">
        <v>304.70647058823533</v>
      </c>
      <c r="E803" s="34">
        <f t="shared" si="12"/>
        <v>365.64776470588237</v>
      </c>
      <c r="F803" s="37">
        <v>630025000</v>
      </c>
      <c r="G803" s="37"/>
      <c r="H803" s="39">
        <v>4007430197627</v>
      </c>
      <c r="I803" s="37" t="s">
        <v>155</v>
      </c>
      <c r="J803" s="40">
        <v>60</v>
      </c>
    </row>
    <row r="804" spans="1:10" x14ac:dyDescent="0.2">
      <c r="A804" s="37">
        <v>626503000</v>
      </c>
      <c r="B804" s="37" t="s">
        <v>3190</v>
      </c>
      <c r="C804" s="37" t="s">
        <v>3191</v>
      </c>
      <c r="D804" s="38">
        <v>330.04529411764702</v>
      </c>
      <c r="E804" s="34">
        <f t="shared" si="12"/>
        <v>396.05435294117643</v>
      </c>
      <c r="F804" s="37">
        <v>630026000</v>
      </c>
      <c r="G804" s="37"/>
      <c r="H804" s="39">
        <v>4007430197634</v>
      </c>
      <c r="I804" s="37" t="s">
        <v>155</v>
      </c>
      <c r="J804" s="40">
        <v>60</v>
      </c>
    </row>
    <row r="805" spans="1:10" x14ac:dyDescent="0.2">
      <c r="A805" s="37">
        <v>626504000</v>
      </c>
      <c r="B805" s="37" t="s">
        <v>3192</v>
      </c>
      <c r="C805" s="37" t="s">
        <v>3193</v>
      </c>
      <c r="D805" s="38">
        <v>341.50470588235294</v>
      </c>
      <c r="E805" s="34">
        <f t="shared" si="12"/>
        <v>409.80564705882352</v>
      </c>
      <c r="F805" s="37">
        <v>630027000</v>
      </c>
      <c r="G805" s="37"/>
      <c r="H805" s="39">
        <v>4007430197641</v>
      </c>
      <c r="I805" s="37" t="s">
        <v>155</v>
      </c>
      <c r="J805" s="40">
        <v>60</v>
      </c>
    </row>
    <row r="806" spans="1:10" x14ac:dyDescent="0.2">
      <c r="A806" s="37">
        <v>626505000</v>
      </c>
      <c r="B806" s="37" t="s">
        <v>3194</v>
      </c>
      <c r="C806" s="37" t="s">
        <v>3195</v>
      </c>
      <c r="D806" s="38">
        <v>355.17058823529413</v>
      </c>
      <c r="E806" s="34">
        <f t="shared" si="12"/>
        <v>426.20470588235293</v>
      </c>
      <c r="F806" s="37">
        <v>630028000</v>
      </c>
      <c r="G806" s="37"/>
      <c r="H806" s="39">
        <v>4007430197658</v>
      </c>
      <c r="I806" s="37" t="s">
        <v>155</v>
      </c>
      <c r="J806" s="40">
        <v>60</v>
      </c>
    </row>
    <row r="807" spans="1:10" x14ac:dyDescent="0.2">
      <c r="A807" s="37">
        <v>626506000</v>
      </c>
      <c r="B807" s="37" t="s">
        <v>3196</v>
      </c>
      <c r="C807" s="37" t="s">
        <v>3197</v>
      </c>
      <c r="D807" s="38">
        <v>355.17058823529413</v>
      </c>
      <c r="E807" s="34">
        <f t="shared" si="12"/>
        <v>426.20470588235293</v>
      </c>
      <c r="F807" s="37">
        <v>630029000</v>
      </c>
      <c r="G807" s="37"/>
      <c r="H807" s="39">
        <v>4007430197665</v>
      </c>
      <c r="I807" s="37" t="s">
        <v>155</v>
      </c>
      <c r="J807" s="40">
        <v>60</v>
      </c>
    </row>
    <row r="808" spans="1:10" x14ac:dyDescent="0.2">
      <c r="A808" s="37">
        <v>626507000</v>
      </c>
      <c r="B808" s="37" t="s">
        <v>3198</v>
      </c>
      <c r="C808" s="37" t="s">
        <v>3199</v>
      </c>
      <c r="D808" s="38">
        <v>378.07517647058819</v>
      </c>
      <c r="E808" s="34">
        <f t="shared" si="12"/>
        <v>453.69021176470579</v>
      </c>
      <c r="F808" s="37">
        <v>630030000</v>
      </c>
      <c r="G808" s="37"/>
      <c r="H808" s="39">
        <v>4007430197672</v>
      </c>
      <c r="I808" s="37" t="s">
        <v>155</v>
      </c>
      <c r="J808" s="40">
        <v>60</v>
      </c>
    </row>
    <row r="809" spans="1:10" x14ac:dyDescent="0.2">
      <c r="A809" s="37">
        <v>626508000</v>
      </c>
      <c r="B809" s="37" t="s">
        <v>3200</v>
      </c>
      <c r="C809" s="37" t="s">
        <v>3201</v>
      </c>
      <c r="D809" s="38">
        <v>389.53458823529411</v>
      </c>
      <c r="E809" s="34">
        <f t="shared" si="12"/>
        <v>467.44150588235289</v>
      </c>
      <c r="F809" s="37">
        <v>630031000</v>
      </c>
      <c r="G809" s="37"/>
      <c r="H809" s="39">
        <v>4007430197689</v>
      </c>
      <c r="I809" s="37" t="s">
        <v>155</v>
      </c>
      <c r="J809" s="40">
        <v>60</v>
      </c>
    </row>
    <row r="810" spans="1:10" x14ac:dyDescent="0.2">
      <c r="A810" s="37">
        <v>626509000</v>
      </c>
      <c r="B810" s="37" t="s">
        <v>3202</v>
      </c>
      <c r="C810" s="37" t="s">
        <v>3203</v>
      </c>
      <c r="D810" s="38">
        <v>403.20047058823531</v>
      </c>
      <c r="E810" s="34">
        <f t="shared" si="12"/>
        <v>483.84056470588234</v>
      </c>
      <c r="F810" s="37">
        <v>630032000</v>
      </c>
      <c r="G810" s="37"/>
      <c r="H810" s="39">
        <v>4007430197696</v>
      </c>
      <c r="I810" s="37" t="s">
        <v>155</v>
      </c>
      <c r="J810" s="40">
        <v>60</v>
      </c>
    </row>
    <row r="811" spans="1:10" x14ac:dyDescent="0.2">
      <c r="A811" s="37">
        <v>626510000</v>
      </c>
      <c r="B811" s="37" t="s">
        <v>3204</v>
      </c>
      <c r="C811" s="37" t="s">
        <v>1565</v>
      </c>
      <c r="D811" s="38">
        <v>403.20047058823531</v>
      </c>
      <c r="E811" s="34">
        <f t="shared" si="12"/>
        <v>483.84056470588234</v>
      </c>
      <c r="F811" s="37">
        <v>630033000</v>
      </c>
      <c r="G811" s="37"/>
      <c r="H811" s="39">
        <v>4007430197702</v>
      </c>
      <c r="I811" s="37" t="s">
        <v>155</v>
      </c>
      <c r="J811" s="40">
        <v>60</v>
      </c>
    </row>
    <row r="812" spans="1:10" x14ac:dyDescent="0.2">
      <c r="A812" s="37">
        <v>626511000</v>
      </c>
      <c r="B812" s="37" t="s">
        <v>1566</v>
      </c>
      <c r="C812" s="37" t="s">
        <v>1567</v>
      </c>
      <c r="D812" s="38">
        <v>464.01364705882349</v>
      </c>
      <c r="E812" s="34">
        <f t="shared" si="12"/>
        <v>556.81637647058812</v>
      </c>
      <c r="F812" s="37">
        <v>630034000</v>
      </c>
      <c r="G812" s="37"/>
      <c r="H812" s="39">
        <v>4007430197719</v>
      </c>
      <c r="I812" s="37" t="s">
        <v>155</v>
      </c>
      <c r="J812" s="40">
        <v>60</v>
      </c>
    </row>
    <row r="813" spans="1:10" x14ac:dyDescent="0.2">
      <c r="A813" s="37">
        <v>626512000</v>
      </c>
      <c r="B813" s="37" t="s">
        <v>1568</v>
      </c>
      <c r="C813" s="37" t="s">
        <v>1569</v>
      </c>
      <c r="D813" s="38">
        <v>464.01364705882349</v>
      </c>
      <c r="E813" s="34">
        <f t="shared" si="12"/>
        <v>556.81637647058812</v>
      </c>
      <c r="F813" s="37">
        <v>630035000</v>
      </c>
      <c r="G813" s="37"/>
      <c r="H813" s="39">
        <v>4007430197726</v>
      </c>
      <c r="I813" s="37" t="s">
        <v>155</v>
      </c>
      <c r="J813" s="40">
        <v>60</v>
      </c>
    </row>
    <row r="814" spans="1:10" x14ac:dyDescent="0.2">
      <c r="A814" s="37">
        <v>626513000</v>
      </c>
      <c r="B814" s="37" t="s">
        <v>1570</v>
      </c>
      <c r="C814" s="37" t="s">
        <v>1571</v>
      </c>
      <c r="D814" s="38">
        <v>464.01364705882349</v>
      </c>
      <c r="E814" s="34">
        <f t="shared" si="12"/>
        <v>556.81637647058812</v>
      </c>
      <c r="F814" s="37">
        <v>630036000</v>
      </c>
      <c r="G814" s="37"/>
      <c r="H814" s="39">
        <v>4007430197733</v>
      </c>
      <c r="I814" s="37" t="s">
        <v>155</v>
      </c>
      <c r="J814" s="40">
        <v>60</v>
      </c>
    </row>
    <row r="815" spans="1:10" x14ac:dyDescent="0.2">
      <c r="A815" s="37">
        <v>626514000</v>
      </c>
      <c r="B815" s="37" t="s">
        <v>1572</v>
      </c>
      <c r="C815" s="37" t="s">
        <v>1573</v>
      </c>
      <c r="D815" s="38">
        <v>464.01364705882349</v>
      </c>
      <c r="E815" s="34">
        <f t="shared" si="12"/>
        <v>556.81637647058812</v>
      </c>
      <c r="F815" s="37">
        <v>630037000</v>
      </c>
      <c r="G815" s="37"/>
      <c r="H815" s="39">
        <v>4007430197740</v>
      </c>
      <c r="I815" s="37" t="s">
        <v>155</v>
      </c>
      <c r="J815" s="40">
        <v>60</v>
      </c>
    </row>
    <row r="816" spans="1:10" x14ac:dyDescent="0.2">
      <c r="A816" s="37">
        <v>626515000</v>
      </c>
      <c r="B816" s="37" t="s">
        <v>1574</v>
      </c>
      <c r="C816" s="37" t="s">
        <v>1575</v>
      </c>
      <c r="D816" s="38">
        <v>538.47847058823527</v>
      </c>
      <c r="E816" s="34">
        <f t="shared" si="12"/>
        <v>646.17416470588228</v>
      </c>
      <c r="F816" s="37">
        <v>630038000</v>
      </c>
      <c r="G816" s="37"/>
      <c r="H816" s="39">
        <v>4007430197757</v>
      </c>
      <c r="I816" s="37" t="s">
        <v>155</v>
      </c>
      <c r="J816" s="40">
        <v>60</v>
      </c>
    </row>
    <row r="817" spans="1:10" x14ac:dyDescent="0.2">
      <c r="A817" s="37">
        <v>626516000</v>
      </c>
      <c r="B817" s="37" t="s">
        <v>1576</v>
      </c>
      <c r="C817" s="37" t="s">
        <v>1577</v>
      </c>
      <c r="D817" s="38">
        <v>548.84176470588238</v>
      </c>
      <c r="E817" s="34">
        <f t="shared" si="12"/>
        <v>658.61011764705881</v>
      </c>
      <c r="F817" s="37">
        <v>630039000</v>
      </c>
      <c r="G817" s="37"/>
      <c r="H817" s="39">
        <v>4007430197764</v>
      </c>
      <c r="I817" s="37" t="s">
        <v>155</v>
      </c>
      <c r="J817" s="40">
        <v>60</v>
      </c>
    </row>
    <row r="818" spans="1:10" x14ac:dyDescent="0.2">
      <c r="A818" s="37">
        <v>626517000</v>
      </c>
      <c r="B818" s="37" t="s">
        <v>1578</v>
      </c>
      <c r="C818" s="37" t="s">
        <v>1579</v>
      </c>
      <c r="D818" s="38">
        <v>561.39729411764711</v>
      </c>
      <c r="E818" s="34">
        <f t="shared" si="12"/>
        <v>673.67675294117646</v>
      </c>
      <c r="F818" s="37">
        <v>630040000</v>
      </c>
      <c r="G818" s="37"/>
      <c r="H818" s="39">
        <v>4007430197771</v>
      </c>
      <c r="I818" s="37" t="s">
        <v>155</v>
      </c>
      <c r="J818" s="40">
        <v>60</v>
      </c>
    </row>
    <row r="819" spans="1:10" x14ac:dyDescent="0.2">
      <c r="A819" s="37">
        <v>626518000</v>
      </c>
      <c r="B819" s="37" t="s">
        <v>1580</v>
      </c>
      <c r="C819" s="37" t="s">
        <v>1581</v>
      </c>
      <c r="D819" s="38">
        <v>572.85670588235303</v>
      </c>
      <c r="E819" s="34">
        <f t="shared" si="12"/>
        <v>687.42804705882361</v>
      </c>
      <c r="F819" s="37">
        <v>630041000</v>
      </c>
      <c r="G819" s="37"/>
      <c r="H819" s="39">
        <v>4007430197788</v>
      </c>
      <c r="I819" s="37" t="s">
        <v>155</v>
      </c>
      <c r="J819" s="40">
        <v>60</v>
      </c>
    </row>
    <row r="820" spans="1:10" x14ac:dyDescent="0.2">
      <c r="A820" s="37">
        <v>626519000</v>
      </c>
      <c r="B820" s="37" t="s">
        <v>1582</v>
      </c>
      <c r="C820" s="37" t="s">
        <v>1583</v>
      </c>
      <c r="D820" s="38">
        <v>585.41223529411764</v>
      </c>
      <c r="E820" s="34">
        <f t="shared" si="12"/>
        <v>702.49468235294114</v>
      </c>
      <c r="F820" s="37">
        <v>630042000</v>
      </c>
      <c r="G820" s="37"/>
      <c r="H820" s="39">
        <v>4007430197795</v>
      </c>
      <c r="I820" s="37" t="s">
        <v>155</v>
      </c>
      <c r="J820" s="40">
        <v>60</v>
      </c>
    </row>
    <row r="821" spans="1:10" x14ac:dyDescent="0.2">
      <c r="A821" s="37">
        <v>626520000</v>
      </c>
      <c r="B821" s="37" t="s">
        <v>1584</v>
      </c>
      <c r="C821" s="37" t="s">
        <v>1585</v>
      </c>
      <c r="D821" s="38">
        <v>597.96776470588236</v>
      </c>
      <c r="E821" s="34">
        <f t="shared" si="12"/>
        <v>717.56131764705879</v>
      </c>
      <c r="F821" s="37">
        <v>630043000</v>
      </c>
      <c r="G821" s="37"/>
      <c r="H821" s="39">
        <v>4007430197801</v>
      </c>
      <c r="I821" s="37" t="s">
        <v>155</v>
      </c>
      <c r="J821" s="40">
        <v>60</v>
      </c>
    </row>
    <row r="822" spans="1:10" x14ac:dyDescent="0.2">
      <c r="A822" s="37">
        <v>626521000</v>
      </c>
      <c r="B822" s="37" t="s">
        <v>1586</v>
      </c>
      <c r="C822" s="37" t="s">
        <v>1587</v>
      </c>
      <c r="D822" s="38">
        <v>414.65988235294122</v>
      </c>
      <c r="E822" s="34">
        <f t="shared" si="12"/>
        <v>497.59185882352944</v>
      </c>
      <c r="F822" s="37"/>
      <c r="G822" s="37"/>
      <c r="H822" s="39">
        <v>4007430197818</v>
      </c>
      <c r="I822" s="37" t="s">
        <v>155</v>
      </c>
      <c r="J822" s="40">
        <v>60</v>
      </c>
    </row>
    <row r="823" spans="1:10" x14ac:dyDescent="0.2">
      <c r="A823" s="37">
        <v>626522000</v>
      </c>
      <c r="B823" s="37" t="s">
        <v>1588</v>
      </c>
      <c r="C823" s="37" t="s">
        <v>1589</v>
      </c>
      <c r="D823" s="38">
        <v>414.65988235294122</v>
      </c>
      <c r="E823" s="34">
        <f t="shared" si="12"/>
        <v>497.59185882352944</v>
      </c>
      <c r="F823" s="37"/>
      <c r="G823" s="37"/>
      <c r="H823" s="39">
        <v>4007430197825</v>
      </c>
      <c r="I823" s="37" t="s">
        <v>155</v>
      </c>
      <c r="J823" s="40">
        <v>60</v>
      </c>
    </row>
    <row r="824" spans="1:10" x14ac:dyDescent="0.2">
      <c r="A824" s="37">
        <v>626523000</v>
      </c>
      <c r="B824" s="37" t="s">
        <v>1590</v>
      </c>
      <c r="C824" s="37" t="s">
        <v>1591</v>
      </c>
      <c r="D824" s="38">
        <v>414.65988235294122</v>
      </c>
      <c r="E824" s="34">
        <f t="shared" si="12"/>
        <v>497.59185882352944</v>
      </c>
      <c r="F824" s="37">
        <v>630075000</v>
      </c>
      <c r="G824" s="37"/>
      <c r="H824" s="39">
        <v>4007430197832</v>
      </c>
      <c r="I824" s="37" t="s">
        <v>155</v>
      </c>
      <c r="J824" s="40">
        <v>60</v>
      </c>
    </row>
    <row r="825" spans="1:10" x14ac:dyDescent="0.2">
      <c r="A825" s="37">
        <v>626524000</v>
      </c>
      <c r="B825" s="37" t="s">
        <v>1592</v>
      </c>
      <c r="C825" s="37" t="s">
        <v>1593</v>
      </c>
      <c r="D825" s="38">
        <v>439.99870588235291</v>
      </c>
      <c r="E825" s="34">
        <f t="shared" si="12"/>
        <v>527.99844705882344</v>
      </c>
      <c r="F825" s="37">
        <v>630076000</v>
      </c>
      <c r="G825" s="37"/>
      <c r="H825" s="39">
        <v>4007430197849</v>
      </c>
      <c r="I825" s="37" t="s">
        <v>155</v>
      </c>
      <c r="J825" s="40">
        <v>60</v>
      </c>
    </row>
    <row r="826" spans="1:10" x14ac:dyDescent="0.2">
      <c r="A826" s="37">
        <v>626525000</v>
      </c>
      <c r="B826" s="37" t="s">
        <v>1594</v>
      </c>
      <c r="C826" s="37" t="s">
        <v>1595</v>
      </c>
      <c r="D826" s="38">
        <v>488.02858823529408</v>
      </c>
      <c r="E826" s="34">
        <f t="shared" si="12"/>
        <v>585.63430588235292</v>
      </c>
      <c r="F826" s="37">
        <v>630077000</v>
      </c>
      <c r="G826" s="37"/>
      <c r="H826" s="39">
        <v>4007430197856</v>
      </c>
      <c r="I826" s="37" t="s">
        <v>155</v>
      </c>
      <c r="J826" s="40">
        <v>60</v>
      </c>
    </row>
    <row r="827" spans="1:10" x14ac:dyDescent="0.2">
      <c r="A827" s="37">
        <v>626526000</v>
      </c>
      <c r="B827" s="37" t="s">
        <v>1596</v>
      </c>
      <c r="C827" s="37" t="s">
        <v>1597</v>
      </c>
      <c r="D827" s="38">
        <v>499.488</v>
      </c>
      <c r="E827" s="34">
        <f t="shared" si="12"/>
        <v>599.38559999999995</v>
      </c>
      <c r="F827" s="37">
        <v>630078000</v>
      </c>
      <c r="G827" s="37"/>
      <c r="H827" s="39">
        <v>4007430197863</v>
      </c>
      <c r="I827" s="37" t="s">
        <v>155</v>
      </c>
      <c r="J827" s="40">
        <v>60</v>
      </c>
    </row>
    <row r="828" spans="1:10" x14ac:dyDescent="0.2">
      <c r="A828" s="37">
        <v>626527000</v>
      </c>
      <c r="B828" s="37" t="s">
        <v>1598</v>
      </c>
      <c r="C828" s="37" t="s">
        <v>1599</v>
      </c>
      <c r="D828" s="38">
        <v>499.488</v>
      </c>
      <c r="E828" s="34">
        <f t="shared" si="12"/>
        <v>599.38559999999995</v>
      </c>
      <c r="F828" s="37">
        <v>630079000</v>
      </c>
      <c r="G828" s="37"/>
      <c r="H828" s="39">
        <v>4007430197870</v>
      </c>
      <c r="I828" s="37" t="s">
        <v>155</v>
      </c>
      <c r="J828" s="40">
        <v>60</v>
      </c>
    </row>
    <row r="829" spans="1:10" x14ac:dyDescent="0.2">
      <c r="A829" s="37">
        <v>626528000</v>
      </c>
      <c r="B829" s="37" t="s">
        <v>1600</v>
      </c>
      <c r="C829" s="37" t="s">
        <v>1601</v>
      </c>
      <c r="D829" s="38">
        <v>561.39729411764711</v>
      </c>
      <c r="E829" s="34">
        <f t="shared" si="12"/>
        <v>673.67675294117646</v>
      </c>
      <c r="F829" s="37">
        <v>630080000</v>
      </c>
      <c r="G829" s="37"/>
      <c r="H829" s="39">
        <v>4007430197887</v>
      </c>
      <c r="I829" s="37" t="s">
        <v>155</v>
      </c>
      <c r="J829" s="40">
        <v>60</v>
      </c>
    </row>
    <row r="830" spans="1:10" x14ac:dyDescent="0.2">
      <c r="A830" s="37">
        <v>626529000</v>
      </c>
      <c r="B830" s="37" t="s">
        <v>1602</v>
      </c>
      <c r="C830" s="37" t="s">
        <v>620</v>
      </c>
      <c r="D830" s="38">
        <v>585.41223529411764</v>
      </c>
      <c r="E830" s="34">
        <f t="shared" si="12"/>
        <v>702.49468235294114</v>
      </c>
      <c r="F830" s="37">
        <v>630081000</v>
      </c>
      <c r="G830" s="37"/>
      <c r="H830" s="39">
        <v>4007430197894</v>
      </c>
      <c r="I830" s="37" t="s">
        <v>155</v>
      </c>
      <c r="J830" s="40">
        <v>60</v>
      </c>
    </row>
    <row r="831" spans="1:10" x14ac:dyDescent="0.2">
      <c r="A831" s="37">
        <v>626530000</v>
      </c>
      <c r="B831" s="37" t="s">
        <v>621</v>
      </c>
      <c r="C831" s="37" t="s">
        <v>622</v>
      </c>
      <c r="D831" s="38">
        <v>609.42717647058828</v>
      </c>
      <c r="E831" s="34">
        <f t="shared" si="12"/>
        <v>731.31261176470593</v>
      </c>
      <c r="F831" s="37">
        <v>630082000</v>
      </c>
      <c r="G831" s="37"/>
      <c r="H831" s="39">
        <v>4007430197900</v>
      </c>
      <c r="I831" s="37" t="s">
        <v>155</v>
      </c>
      <c r="J831" s="40">
        <v>60</v>
      </c>
    </row>
    <row r="832" spans="1:10" x14ac:dyDescent="0.2">
      <c r="A832" s="37">
        <v>626531000</v>
      </c>
      <c r="B832" s="37" t="s">
        <v>623</v>
      </c>
      <c r="C832" s="37" t="s">
        <v>624</v>
      </c>
      <c r="D832" s="38">
        <v>609.42717647058828</v>
      </c>
      <c r="E832" s="34">
        <f t="shared" si="12"/>
        <v>731.31261176470593</v>
      </c>
      <c r="F832" s="37">
        <v>630083000</v>
      </c>
      <c r="G832" s="37"/>
      <c r="H832" s="39">
        <v>4007430197917</v>
      </c>
      <c r="I832" s="37" t="s">
        <v>155</v>
      </c>
      <c r="J832" s="40">
        <v>60</v>
      </c>
    </row>
    <row r="833" spans="1:10" x14ac:dyDescent="0.2">
      <c r="A833" s="37">
        <v>626532000</v>
      </c>
      <c r="B833" s="37" t="s">
        <v>625</v>
      </c>
      <c r="C833" s="37" t="s">
        <v>626</v>
      </c>
      <c r="D833" s="38">
        <v>646.22541176470577</v>
      </c>
      <c r="E833" s="34">
        <f t="shared" si="12"/>
        <v>775.47049411764692</v>
      </c>
      <c r="F833" s="37">
        <v>630084000</v>
      </c>
      <c r="G833" s="37"/>
      <c r="H833" s="39">
        <v>4007430197924</v>
      </c>
      <c r="I833" s="37" t="s">
        <v>155</v>
      </c>
      <c r="J833" s="40">
        <v>60</v>
      </c>
    </row>
    <row r="834" spans="1:10" x14ac:dyDescent="0.2">
      <c r="A834" s="37">
        <v>626533000</v>
      </c>
      <c r="B834" s="37" t="s">
        <v>627</v>
      </c>
      <c r="C834" s="37" t="s">
        <v>628</v>
      </c>
      <c r="D834" s="38">
        <v>671.33647058823533</v>
      </c>
      <c r="E834" s="34">
        <f t="shared" si="12"/>
        <v>805.60376470588233</v>
      </c>
      <c r="F834" s="37">
        <v>630085000</v>
      </c>
      <c r="G834" s="37"/>
      <c r="H834" s="39">
        <v>4007430197931</v>
      </c>
      <c r="I834" s="37" t="s">
        <v>155</v>
      </c>
      <c r="J834" s="40">
        <v>60</v>
      </c>
    </row>
    <row r="835" spans="1:10" x14ac:dyDescent="0.2">
      <c r="A835" s="37">
        <v>626534000</v>
      </c>
      <c r="B835" s="37" t="s">
        <v>629</v>
      </c>
      <c r="C835" s="37" t="s">
        <v>630</v>
      </c>
      <c r="D835" s="38">
        <v>695.35141176470597</v>
      </c>
      <c r="E835" s="34">
        <f t="shared" si="12"/>
        <v>834.42169411764712</v>
      </c>
      <c r="F835" s="37">
        <v>630086000</v>
      </c>
      <c r="G835" s="37"/>
      <c r="H835" s="39">
        <v>4007430197948</v>
      </c>
      <c r="I835" s="37" t="s">
        <v>155</v>
      </c>
      <c r="J835" s="40">
        <v>60</v>
      </c>
    </row>
    <row r="836" spans="1:10" x14ac:dyDescent="0.2">
      <c r="A836" s="37">
        <v>626535000</v>
      </c>
      <c r="B836" s="37" t="s">
        <v>631</v>
      </c>
      <c r="C836" s="37" t="s">
        <v>632</v>
      </c>
      <c r="D836" s="38">
        <v>695.35141176470597</v>
      </c>
      <c r="E836" s="34">
        <f t="shared" si="12"/>
        <v>834.42169411764712</v>
      </c>
      <c r="F836" s="37">
        <v>630087000</v>
      </c>
      <c r="G836" s="37"/>
      <c r="H836" s="39">
        <v>4007430197955</v>
      </c>
      <c r="I836" s="37" t="s">
        <v>155</v>
      </c>
      <c r="J836" s="40">
        <v>60</v>
      </c>
    </row>
    <row r="837" spans="1:10" x14ac:dyDescent="0.2">
      <c r="A837" s="37">
        <v>626536000</v>
      </c>
      <c r="B837" s="37" t="s">
        <v>633</v>
      </c>
      <c r="C837" s="37" t="s">
        <v>634</v>
      </c>
      <c r="D837" s="38">
        <v>768.72011764705871</v>
      </c>
      <c r="E837" s="34">
        <f t="shared" si="12"/>
        <v>922.46414117647043</v>
      </c>
      <c r="F837" s="37">
        <v>630088000</v>
      </c>
      <c r="G837" s="37"/>
      <c r="H837" s="39">
        <v>4007430197962</v>
      </c>
      <c r="I837" s="37" t="s">
        <v>155</v>
      </c>
      <c r="J837" s="40">
        <v>60</v>
      </c>
    </row>
    <row r="838" spans="1:10" x14ac:dyDescent="0.2">
      <c r="A838" s="37">
        <v>626537000</v>
      </c>
      <c r="B838" s="37" t="s">
        <v>635</v>
      </c>
      <c r="C838" s="37" t="s">
        <v>636</v>
      </c>
      <c r="D838" s="38">
        <v>792.73505882352936</v>
      </c>
      <c r="E838" s="34">
        <f t="shared" si="12"/>
        <v>951.28207058823523</v>
      </c>
      <c r="F838" s="37">
        <v>630089000</v>
      </c>
      <c r="G838" s="37"/>
      <c r="H838" s="39">
        <v>4007430197979</v>
      </c>
      <c r="I838" s="37" t="s">
        <v>155</v>
      </c>
      <c r="J838" s="40">
        <v>60</v>
      </c>
    </row>
    <row r="839" spans="1:10" x14ac:dyDescent="0.2">
      <c r="A839" s="37">
        <v>626538000</v>
      </c>
      <c r="B839" s="37" t="s">
        <v>637</v>
      </c>
      <c r="C839" s="37" t="s">
        <v>638</v>
      </c>
      <c r="D839" s="38">
        <v>819.17000000000007</v>
      </c>
      <c r="E839" s="34">
        <f t="shared" si="12"/>
        <v>983.00400000000002</v>
      </c>
      <c r="F839" s="37">
        <v>630090000</v>
      </c>
      <c r="G839" s="37"/>
      <c r="H839" s="39">
        <v>4007430197986</v>
      </c>
      <c r="I839" s="37" t="s">
        <v>155</v>
      </c>
      <c r="J839" s="40">
        <v>60</v>
      </c>
    </row>
    <row r="840" spans="1:10" x14ac:dyDescent="0.2">
      <c r="A840" s="37">
        <v>626539000</v>
      </c>
      <c r="B840" s="37" t="s">
        <v>639</v>
      </c>
      <c r="C840" s="37" t="s">
        <v>640</v>
      </c>
      <c r="D840" s="38">
        <v>843.19917647058821</v>
      </c>
      <c r="E840" s="34">
        <f t="shared" ref="E840:E903" si="13">D840*1.2</f>
        <v>1011.8390117647058</v>
      </c>
      <c r="F840" s="37">
        <v>630091000</v>
      </c>
      <c r="G840" s="37"/>
      <c r="H840" s="39">
        <v>4007430197993</v>
      </c>
      <c r="I840" s="37" t="s">
        <v>155</v>
      </c>
      <c r="J840" s="40">
        <v>60</v>
      </c>
    </row>
    <row r="841" spans="1:10" x14ac:dyDescent="0.2">
      <c r="A841" s="37">
        <v>626540000</v>
      </c>
      <c r="B841" s="37" t="s">
        <v>641</v>
      </c>
      <c r="C841" s="37" t="s">
        <v>642</v>
      </c>
      <c r="D841" s="38">
        <v>879.98317647058821</v>
      </c>
      <c r="E841" s="34">
        <f t="shared" si="13"/>
        <v>1055.9798117647058</v>
      </c>
      <c r="F841" s="37">
        <v>630092000</v>
      </c>
      <c r="G841" s="37"/>
      <c r="H841" s="39">
        <v>4007430198006</v>
      </c>
      <c r="I841" s="37" t="s">
        <v>155</v>
      </c>
      <c r="J841" s="40">
        <v>60</v>
      </c>
    </row>
    <row r="842" spans="1:10" x14ac:dyDescent="0.2">
      <c r="A842" s="37">
        <v>626541000</v>
      </c>
      <c r="B842" s="37" t="s">
        <v>643</v>
      </c>
      <c r="C842" s="37" t="s">
        <v>644</v>
      </c>
      <c r="D842" s="38">
        <v>916.56788235294118</v>
      </c>
      <c r="E842" s="34">
        <f t="shared" si="13"/>
        <v>1099.8814588235293</v>
      </c>
      <c r="F842" s="37">
        <v>630093000</v>
      </c>
      <c r="G842" s="37"/>
      <c r="H842" s="39">
        <v>4007430198013</v>
      </c>
      <c r="I842" s="37" t="s">
        <v>155</v>
      </c>
      <c r="J842" s="40">
        <v>60</v>
      </c>
    </row>
    <row r="843" spans="1:10" x14ac:dyDescent="0.2">
      <c r="A843" s="37">
        <v>626542000</v>
      </c>
      <c r="B843" s="37" t="s">
        <v>645</v>
      </c>
      <c r="C843" s="37" t="s">
        <v>646</v>
      </c>
      <c r="D843" s="38">
        <v>350.31635294117643</v>
      </c>
      <c r="E843" s="34">
        <f t="shared" si="13"/>
        <v>420.37962352941173</v>
      </c>
      <c r="F843" s="37"/>
      <c r="G843" s="37"/>
      <c r="H843" s="39">
        <v>4007430207302</v>
      </c>
      <c r="I843" s="37" t="s">
        <v>155</v>
      </c>
      <c r="J843" s="40">
        <v>60</v>
      </c>
    </row>
    <row r="844" spans="1:10" x14ac:dyDescent="0.2">
      <c r="A844" s="37">
        <v>626543000</v>
      </c>
      <c r="B844" s="37" t="s">
        <v>647</v>
      </c>
      <c r="C844" s="37" t="s">
        <v>648</v>
      </c>
      <c r="D844" s="38">
        <v>416.42505882352935</v>
      </c>
      <c r="E844" s="34">
        <f t="shared" si="13"/>
        <v>499.71007058823523</v>
      </c>
      <c r="F844" s="37"/>
      <c r="G844" s="37"/>
      <c r="H844" s="39">
        <v>4007430207319</v>
      </c>
      <c r="I844" s="37" t="s">
        <v>155</v>
      </c>
      <c r="J844" s="40">
        <v>60</v>
      </c>
    </row>
    <row r="845" spans="1:10" x14ac:dyDescent="0.2">
      <c r="A845" s="37">
        <v>626544000</v>
      </c>
      <c r="B845" s="37" t="s">
        <v>649</v>
      </c>
      <c r="C845" s="37" t="s">
        <v>650</v>
      </c>
      <c r="D845" s="38">
        <v>462.68976470588234</v>
      </c>
      <c r="E845" s="34">
        <f t="shared" si="13"/>
        <v>555.22771764705874</v>
      </c>
      <c r="F845" s="37"/>
      <c r="G845" s="37"/>
      <c r="H845" s="39">
        <v>4007430207326</v>
      </c>
      <c r="I845" s="37" t="s">
        <v>155</v>
      </c>
      <c r="J845" s="40">
        <v>60</v>
      </c>
    </row>
    <row r="846" spans="1:10" x14ac:dyDescent="0.2">
      <c r="A846" s="37">
        <v>626545000</v>
      </c>
      <c r="B846" s="37" t="s">
        <v>651</v>
      </c>
      <c r="C846" s="37" t="s">
        <v>652</v>
      </c>
      <c r="D846" s="38">
        <v>535.38941176470587</v>
      </c>
      <c r="E846" s="34">
        <f t="shared" si="13"/>
        <v>642.46729411764704</v>
      </c>
      <c r="F846" s="37"/>
      <c r="G846" s="37"/>
      <c r="H846" s="39">
        <v>4007430207333</v>
      </c>
      <c r="I846" s="37" t="s">
        <v>155</v>
      </c>
      <c r="J846" s="40">
        <v>60</v>
      </c>
    </row>
    <row r="847" spans="1:10" x14ac:dyDescent="0.2">
      <c r="A847" s="37">
        <v>626546000</v>
      </c>
      <c r="B847" s="37" t="s">
        <v>653</v>
      </c>
      <c r="C847" s="37" t="s">
        <v>654</v>
      </c>
      <c r="D847" s="38">
        <v>1299.9243529411763</v>
      </c>
      <c r="E847" s="34">
        <f t="shared" si="13"/>
        <v>1559.9092235294115</v>
      </c>
      <c r="F847" s="37"/>
      <c r="G847" s="37"/>
      <c r="H847" s="39">
        <v>4007430207340</v>
      </c>
      <c r="I847" s="37" t="s">
        <v>155</v>
      </c>
      <c r="J847" s="40">
        <v>60</v>
      </c>
    </row>
    <row r="848" spans="1:10" x14ac:dyDescent="0.2">
      <c r="A848" s="37">
        <v>626550000</v>
      </c>
      <c r="B848" s="37" t="s">
        <v>655</v>
      </c>
      <c r="C848" s="37" t="s">
        <v>0</v>
      </c>
      <c r="D848" s="33">
        <v>297.76889999999997</v>
      </c>
      <c r="E848" s="34">
        <f t="shared" si="13"/>
        <v>357.32267999999993</v>
      </c>
      <c r="F848" s="37"/>
      <c r="G848" s="37"/>
      <c r="H848" s="39">
        <v>4007430208804</v>
      </c>
      <c r="I848" s="37" t="s">
        <v>155</v>
      </c>
      <c r="J848" s="40">
        <v>60</v>
      </c>
    </row>
    <row r="849" spans="1:10" x14ac:dyDescent="0.2">
      <c r="A849" s="37">
        <v>626551000</v>
      </c>
      <c r="B849" s="37" t="s">
        <v>656</v>
      </c>
      <c r="C849" s="37" t="s">
        <v>0</v>
      </c>
      <c r="D849" s="33">
        <v>353.96129999999994</v>
      </c>
      <c r="E849" s="34">
        <f t="shared" si="13"/>
        <v>424.75355999999994</v>
      </c>
      <c r="F849" s="37"/>
      <c r="G849" s="37"/>
      <c r="H849" s="39">
        <v>4007430208811</v>
      </c>
      <c r="I849" s="37" t="s">
        <v>155</v>
      </c>
      <c r="J849" s="40">
        <v>60</v>
      </c>
    </row>
    <row r="850" spans="1:10" x14ac:dyDescent="0.2">
      <c r="A850" s="37">
        <v>626552000</v>
      </c>
      <c r="B850" s="37" t="s">
        <v>657</v>
      </c>
      <c r="C850" s="37" t="s">
        <v>0</v>
      </c>
      <c r="D850" s="33">
        <v>393.28629999999998</v>
      </c>
      <c r="E850" s="34">
        <f t="shared" si="13"/>
        <v>471.94355999999993</v>
      </c>
      <c r="F850" s="37"/>
      <c r="G850" s="37"/>
      <c r="H850" s="39">
        <v>4007430208828</v>
      </c>
      <c r="I850" s="37" t="s">
        <v>155</v>
      </c>
      <c r="J850" s="40">
        <v>60</v>
      </c>
    </row>
    <row r="851" spans="1:10" x14ac:dyDescent="0.2">
      <c r="A851" s="37">
        <v>626553000</v>
      </c>
      <c r="B851" s="37" t="s">
        <v>658</v>
      </c>
      <c r="C851" s="37" t="s">
        <v>0</v>
      </c>
      <c r="D851" s="33">
        <v>449.46659999999997</v>
      </c>
      <c r="E851" s="34">
        <f t="shared" si="13"/>
        <v>539.35991999999999</v>
      </c>
      <c r="F851" s="37"/>
      <c r="G851" s="37"/>
      <c r="H851" s="39">
        <v>4007430208835</v>
      </c>
      <c r="I851" s="37" t="s">
        <v>155</v>
      </c>
      <c r="J851" s="40">
        <v>60</v>
      </c>
    </row>
    <row r="852" spans="1:10" x14ac:dyDescent="0.2">
      <c r="A852" s="37">
        <v>626554000</v>
      </c>
      <c r="B852" s="37" t="s">
        <v>659</v>
      </c>
      <c r="C852" s="37" t="s">
        <v>0</v>
      </c>
      <c r="D852" s="33">
        <v>486.9282</v>
      </c>
      <c r="E852" s="34">
        <f t="shared" si="13"/>
        <v>584.31384000000003</v>
      </c>
      <c r="F852" s="37"/>
      <c r="G852" s="37"/>
      <c r="H852" s="39">
        <v>4007430208842</v>
      </c>
      <c r="I852" s="37" t="s">
        <v>155</v>
      </c>
      <c r="J852" s="40">
        <v>60</v>
      </c>
    </row>
    <row r="853" spans="1:10" x14ac:dyDescent="0.2">
      <c r="A853" s="37">
        <v>626555000</v>
      </c>
      <c r="B853" s="37" t="s">
        <v>660</v>
      </c>
      <c r="C853" s="37" t="s">
        <v>0</v>
      </c>
      <c r="D853" s="33">
        <v>1788.5009999999997</v>
      </c>
      <c r="E853" s="34">
        <f t="shared" si="13"/>
        <v>2146.2011999999995</v>
      </c>
      <c r="F853" s="37"/>
      <c r="G853" s="37"/>
      <c r="H853" s="39">
        <v>4007430208859</v>
      </c>
      <c r="I853" s="37" t="s">
        <v>155</v>
      </c>
      <c r="J853" s="40">
        <v>60</v>
      </c>
    </row>
    <row r="854" spans="1:10" x14ac:dyDescent="0.2">
      <c r="A854" s="37">
        <v>626571000</v>
      </c>
      <c r="B854" s="37" t="s">
        <v>661</v>
      </c>
      <c r="C854" s="37" t="s">
        <v>662</v>
      </c>
      <c r="D854" s="38">
        <v>721.78635294117646</v>
      </c>
      <c r="E854" s="34">
        <f t="shared" si="13"/>
        <v>866.14362352941168</v>
      </c>
      <c r="F854" s="37"/>
      <c r="G854" s="37"/>
      <c r="H854" s="39">
        <v>4007430198204</v>
      </c>
      <c r="I854" s="37" t="s">
        <v>155</v>
      </c>
      <c r="J854" s="40">
        <v>60</v>
      </c>
    </row>
    <row r="855" spans="1:10" x14ac:dyDescent="0.2">
      <c r="A855" s="37">
        <v>626572000</v>
      </c>
      <c r="B855" s="37" t="s">
        <v>663</v>
      </c>
      <c r="C855" s="37" t="s">
        <v>664</v>
      </c>
      <c r="D855" s="38">
        <v>721.78635294117646</v>
      </c>
      <c r="E855" s="34">
        <f t="shared" si="13"/>
        <v>866.14362352941168</v>
      </c>
      <c r="F855" s="37"/>
      <c r="G855" s="37"/>
      <c r="H855" s="39">
        <v>4007430198211</v>
      </c>
      <c r="I855" s="37" t="s">
        <v>155</v>
      </c>
      <c r="J855" s="40">
        <v>60</v>
      </c>
    </row>
    <row r="856" spans="1:10" x14ac:dyDescent="0.2">
      <c r="A856" s="37">
        <v>626573000</v>
      </c>
      <c r="B856" s="37" t="s">
        <v>665</v>
      </c>
      <c r="C856" s="37" t="s">
        <v>666</v>
      </c>
      <c r="D856" s="38">
        <v>721.78635294117646</v>
      </c>
      <c r="E856" s="34">
        <f t="shared" si="13"/>
        <v>866.14362352941168</v>
      </c>
      <c r="F856" s="37"/>
      <c r="G856" s="37"/>
      <c r="H856" s="39">
        <v>4007430198228</v>
      </c>
      <c r="I856" s="37" t="s">
        <v>155</v>
      </c>
      <c r="J856" s="40">
        <v>60</v>
      </c>
    </row>
    <row r="857" spans="1:10" x14ac:dyDescent="0.2">
      <c r="A857" s="37">
        <v>626574000</v>
      </c>
      <c r="B857" s="37" t="s">
        <v>667</v>
      </c>
      <c r="C857" s="37" t="s">
        <v>668</v>
      </c>
      <c r="D857" s="38">
        <v>721.78635294117646</v>
      </c>
      <c r="E857" s="34">
        <f t="shared" si="13"/>
        <v>866.14362352941168</v>
      </c>
      <c r="F857" s="37"/>
      <c r="G857" s="37"/>
      <c r="H857" s="39">
        <v>4007430198235</v>
      </c>
      <c r="I857" s="37" t="s">
        <v>155</v>
      </c>
      <c r="J857" s="40">
        <v>60</v>
      </c>
    </row>
    <row r="858" spans="1:10" x14ac:dyDescent="0.2">
      <c r="A858" s="37">
        <v>626575000</v>
      </c>
      <c r="B858" s="37" t="s">
        <v>669</v>
      </c>
      <c r="C858" s="37" t="s">
        <v>670</v>
      </c>
      <c r="D858" s="38">
        <v>721.78635294117646</v>
      </c>
      <c r="E858" s="34">
        <f t="shared" si="13"/>
        <v>866.14362352941168</v>
      </c>
      <c r="F858" s="37"/>
      <c r="G858" s="37"/>
      <c r="H858" s="39">
        <v>4007430198242</v>
      </c>
      <c r="I858" s="37" t="s">
        <v>155</v>
      </c>
      <c r="J858" s="40">
        <v>60</v>
      </c>
    </row>
    <row r="859" spans="1:10" x14ac:dyDescent="0.2">
      <c r="A859" s="37">
        <v>626576000</v>
      </c>
      <c r="B859" s="37" t="s">
        <v>671</v>
      </c>
      <c r="C859" s="37" t="s">
        <v>672</v>
      </c>
      <c r="D859" s="38">
        <v>721.78635294117646</v>
      </c>
      <c r="E859" s="34">
        <f t="shared" si="13"/>
        <v>866.14362352941168</v>
      </c>
      <c r="F859" s="37"/>
      <c r="G859" s="37"/>
      <c r="H859" s="39">
        <v>4007430198259</v>
      </c>
      <c r="I859" s="37" t="s">
        <v>155</v>
      </c>
      <c r="J859" s="40">
        <v>60</v>
      </c>
    </row>
    <row r="860" spans="1:10" x14ac:dyDescent="0.2">
      <c r="A860" s="37">
        <v>626577000</v>
      </c>
      <c r="B860" s="37" t="s">
        <v>673</v>
      </c>
      <c r="C860" s="37" t="s">
        <v>674</v>
      </c>
      <c r="D860" s="38">
        <v>721.78635294117646</v>
      </c>
      <c r="E860" s="34">
        <f t="shared" si="13"/>
        <v>866.14362352941168</v>
      </c>
      <c r="F860" s="37"/>
      <c r="G860" s="37"/>
      <c r="H860" s="39">
        <v>4007430198266</v>
      </c>
      <c r="I860" s="37" t="s">
        <v>155</v>
      </c>
      <c r="J860" s="40">
        <v>60</v>
      </c>
    </row>
    <row r="861" spans="1:10" x14ac:dyDescent="0.2">
      <c r="A861" s="37">
        <v>626578000</v>
      </c>
      <c r="B861" s="37" t="s">
        <v>675</v>
      </c>
      <c r="C861" s="37" t="s">
        <v>676</v>
      </c>
      <c r="D861" s="38">
        <v>721.78635294117646</v>
      </c>
      <c r="E861" s="34">
        <f t="shared" si="13"/>
        <v>866.14362352941168</v>
      </c>
      <c r="F861" s="37"/>
      <c r="G861" s="37"/>
      <c r="H861" s="39">
        <v>4007430198273</v>
      </c>
      <c r="I861" s="37" t="s">
        <v>155</v>
      </c>
      <c r="J861" s="40">
        <v>60</v>
      </c>
    </row>
    <row r="862" spans="1:10" x14ac:dyDescent="0.2">
      <c r="A862" s="37">
        <v>626579000</v>
      </c>
      <c r="B862" s="37" t="s">
        <v>677</v>
      </c>
      <c r="C862" s="37" t="s">
        <v>678</v>
      </c>
      <c r="D862" s="38">
        <v>721.78635294117646</v>
      </c>
      <c r="E862" s="34">
        <f t="shared" si="13"/>
        <v>866.14362352941168</v>
      </c>
      <c r="F862" s="37"/>
      <c r="G862" s="37"/>
      <c r="H862" s="39">
        <v>4007430198280</v>
      </c>
      <c r="I862" s="37" t="s">
        <v>155</v>
      </c>
      <c r="J862" s="40">
        <v>60</v>
      </c>
    </row>
    <row r="863" spans="1:10" x14ac:dyDescent="0.2">
      <c r="A863" s="37">
        <v>626580000</v>
      </c>
      <c r="B863" s="37" t="s">
        <v>679</v>
      </c>
      <c r="C863" s="37" t="s">
        <v>680</v>
      </c>
      <c r="D863" s="38">
        <v>721.78635294117646</v>
      </c>
      <c r="E863" s="34">
        <f t="shared" si="13"/>
        <v>866.14362352941168</v>
      </c>
      <c r="F863" s="37"/>
      <c r="G863" s="37"/>
      <c r="H863" s="39">
        <v>4007430198297</v>
      </c>
      <c r="I863" s="37" t="s">
        <v>155</v>
      </c>
      <c r="J863" s="40">
        <v>60</v>
      </c>
    </row>
    <row r="864" spans="1:10" x14ac:dyDescent="0.2">
      <c r="A864" s="37">
        <v>626581000</v>
      </c>
      <c r="B864" s="37" t="s">
        <v>681</v>
      </c>
      <c r="C864" s="37" t="s">
        <v>682</v>
      </c>
      <c r="D864" s="38">
        <v>721.78635294117646</v>
      </c>
      <c r="E864" s="34">
        <f t="shared" si="13"/>
        <v>866.14362352941168</v>
      </c>
      <c r="F864" s="37"/>
      <c r="G864" s="37"/>
      <c r="H864" s="39">
        <v>4007430198303</v>
      </c>
      <c r="I864" s="37" t="s">
        <v>155</v>
      </c>
      <c r="J864" s="40">
        <v>60</v>
      </c>
    </row>
    <row r="865" spans="1:10" x14ac:dyDescent="0.2">
      <c r="A865" s="37">
        <v>626582000</v>
      </c>
      <c r="B865" s="37" t="s">
        <v>683</v>
      </c>
      <c r="C865" s="37" t="s">
        <v>684</v>
      </c>
      <c r="D865" s="38">
        <v>721.78635294117646</v>
      </c>
      <c r="E865" s="34">
        <f t="shared" si="13"/>
        <v>866.14362352941168</v>
      </c>
      <c r="F865" s="37"/>
      <c r="G865" s="37"/>
      <c r="H865" s="39">
        <v>4007430198310</v>
      </c>
      <c r="I865" s="37" t="s">
        <v>155</v>
      </c>
      <c r="J865" s="40">
        <v>60</v>
      </c>
    </row>
    <row r="866" spans="1:10" x14ac:dyDescent="0.2">
      <c r="A866" s="37">
        <v>626583000</v>
      </c>
      <c r="B866" s="37" t="s">
        <v>685</v>
      </c>
      <c r="C866" s="37" t="s">
        <v>686</v>
      </c>
      <c r="D866" s="38">
        <v>721.78635294117646</v>
      </c>
      <c r="E866" s="34">
        <f t="shared" si="13"/>
        <v>866.14362352941168</v>
      </c>
      <c r="F866" s="37"/>
      <c r="G866" s="37"/>
      <c r="H866" s="39">
        <v>4007430198327</v>
      </c>
      <c r="I866" s="37" t="s">
        <v>155</v>
      </c>
      <c r="J866" s="40">
        <v>60</v>
      </c>
    </row>
    <row r="867" spans="1:10" x14ac:dyDescent="0.2">
      <c r="A867" s="37">
        <v>626584000</v>
      </c>
      <c r="B867" s="37" t="s">
        <v>687</v>
      </c>
      <c r="C867" s="37" t="s">
        <v>688</v>
      </c>
      <c r="D867" s="38">
        <v>744.7051764705883</v>
      </c>
      <c r="E867" s="34">
        <f t="shared" si="13"/>
        <v>893.64621176470598</v>
      </c>
      <c r="F867" s="37"/>
      <c r="G867" s="37"/>
      <c r="H867" s="39">
        <v>4007430198334</v>
      </c>
      <c r="I867" s="37" t="s">
        <v>155</v>
      </c>
      <c r="J867" s="40">
        <v>60</v>
      </c>
    </row>
    <row r="868" spans="1:10" x14ac:dyDescent="0.2">
      <c r="A868" s="37">
        <v>626585000</v>
      </c>
      <c r="B868" s="37" t="s">
        <v>689</v>
      </c>
      <c r="C868" s="37" t="s">
        <v>690</v>
      </c>
      <c r="D868" s="38">
        <v>744.7051764705883</v>
      </c>
      <c r="E868" s="34">
        <f t="shared" si="13"/>
        <v>893.64621176470598</v>
      </c>
      <c r="F868" s="37"/>
      <c r="G868" s="37"/>
      <c r="H868" s="39">
        <v>4007430198341</v>
      </c>
      <c r="I868" s="37" t="s">
        <v>155</v>
      </c>
      <c r="J868" s="40">
        <v>60</v>
      </c>
    </row>
    <row r="869" spans="1:10" x14ac:dyDescent="0.2">
      <c r="A869" s="37">
        <v>626586000</v>
      </c>
      <c r="B869" s="37" t="s">
        <v>691</v>
      </c>
      <c r="C869" s="37" t="s">
        <v>692</v>
      </c>
      <c r="D869" s="38">
        <v>744.7051764705883</v>
      </c>
      <c r="E869" s="34">
        <f t="shared" si="13"/>
        <v>893.64621176470598</v>
      </c>
      <c r="F869" s="37"/>
      <c r="G869" s="37"/>
      <c r="H869" s="39">
        <v>4007430198358</v>
      </c>
      <c r="I869" s="37" t="s">
        <v>155</v>
      </c>
      <c r="J869" s="40">
        <v>60</v>
      </c>
    </row>
    <row r="870" spans="1:10" x14ac:dyDescent="0.2">
      <c r="A870" s="37">
        <v>626587000</v>
      </c>
      <c r="B870" s="37" t="s">
        <v>693</v>
      </c>
      <c r="C870" s="37" t="s">
        <v>694</v>
      </c>
      <c r="D870" s="38">
        <v>744.7051764705883</v>
      </c>
      <c r="E870" s="34">
        <f t="shared" si="13"/>
        <v>893.64621176470598</v>
      </c>
      <c r="F870" s="37"/>
      <c r="G870" s="37"/>
      <c r="H870" s="39">
        <v>4007430198365</v>
      </c>
      <c r="I870" s="37" t="s">
        <v>155</v>
      </c>
      <c r="J870" s="40">
        <v>60</v>
      </c>
    </row>
    <row r="871" spans="1:10" x14ac:dyDescent="0.2">
      <c r="A871" s="37">
        <v>626588000</v>
      </c>
      <c r="B871" s="37" t="s">
        <v>695</v>
      </c>
      <c r="C871" s="37" t="s">
        <v>696</v>
      </c>
      <c r="D871" s="38">
        <v>796.26541176470596</v>
      </c>
      <c r="E871" s="34">
        <f t="shared" si="13"/>
        <v>955.51849411764715</v>
      </c>
      <c r="F871" s="37"/>
      <c r="G871" s="37"/>
      <c r="H871" s="39">
        <v>4007430198389</v>
      </c>
      <c r="I871" s="37" t="s">
        <v>155</v>
      </c>
      <c r="J871" s="40">
        <v>60</v>
      </c>
    </row>
    <row r="872" spans="1:10" x14ac:dyDescent="0.2">
      <c r="A872" s="37">
        <v>626589000</v>
      </c>
      <c r="B872" s="37" t="s">
        <v>697</v>
      </c>
      <c r="C872" s="37" t="s">
        <v>698</v>
      </c>
      <c r="D872" s="38">
        <v>796.26541176470596</v>
      </c>
      <c r="E872" s="34">
        <f t="shared" si="13"/>
        <v>955.51849411764715</v>
      </c>
      <c r="F872" s="37"/>
      <c r="G872" s="37"/>
      <c r="H872" s="39">
        <v>4007430198396</v>
      </c>
      <c r="I872" s="37" t="s">
        <v>155</v>
      </c>
      <c r="J872" s="40">
        <v>60</v>
      </c>
    </row>
    <row r="873" spans="1:10" x14ac:dyDescent="0.2">
      <c r="A873" s="37">
        <v>626590000</v>
      </c>
      <c r="B873" s="37" t="s">
        <v>699</v>
      </c>
      <c r="C873" s="37" t="s">
        <v>700</v>
      </c>
      <c r="D873" s="38">
        <v>796.26541176470596</v>
      </c>
      <c r="E873" s="34">
        <f t="shared" si="13"/>
        <v>955.51849411764715</v>
      </c>
      <c r="F873" s="37"/>
      <c r="G873" s="37"/>
      <c r="H873" s="39">
        <v>4007430198402</v>
      </c>
      <c r="I873" s="37" t="s">
        <v>155</v>
      </c>
      <c r="J873" s="40">
        <v>60</v>
      </c>
    </row>
    <row r="874" spans="1:10" x14ac:dyDescent="0.2">
      <c r="A874" s="37">
        <v>626591000</v>
      </c>
      <c r="B874" s="37" t="s">
        <v>701</v>
      </c>
      <c r="C874" s="37" t="s">
        <v>702</v>
      </c>
      <c r="D874" s="38">
        <v>819.17000000000007</v>
      </c>
      <c r="E874" s="34">
        <f t="shared" si="13"/>
        <v>983.00400000000002</v>
      </c>
      <c r="F874" s="37"/>
      <c r="G874" s="37"/>
      <c r="H874" s="39">
        <v>4007430198419</v>
      </c>
      <c r="I874" s="37" t="s">
        <v>155</v>
      </c>
      <c r="J874" s="40">
        <v>60</v>
      </c>
    </row>
    <row r="875" spans="1:10" x14ac:dyDescent="0.2">
      <c r="A875" s="37">
        <v>626592000</v>
      </c>
      <c r="B875" s="37" t="s">
        <v>703</v>
      </c>
      <c r="C875" s="37" t="s">
        <v>704</v>
      </c>
      <c r="D875" s="38">
        <v>819.17000000000007</v>
      </c>
      <c r="E875" s="34">
        <f t="shared" si="13"/>
        <v>983.00400000000002</v>
      </c>
      <c r="F875" s="37"/>
      <c r="G875" s="37"/>
      <c r="H875" s="39">
        <v>4007430198426</v>
      </c>
      <c r="I875" s="37" t="s">
        <v>155</v>
      </c>
      <c r="J875" s="40">
        <v>60</v>
      </c>
    </row>
    <row r="876" spans="1:10" x14ac:dyDescent="0.2">
      <c r="A876" s="37">
        <v>626593000</v>
      </c>
      <c r="B876" s="37" t="s">
        <v>705</v>
      </c>
      <c r="C876" s="37" t="s">
        <v>706</v>
      </c>
      <c r="D876" s="38">
        <v>882.18964705882354</v>
      </c>
      <c r="E876" s="34">
        <f t="shared" si="13"/>
        <v>1058.6275764705881</v>
      </c>
      <c r="F876" s="37"/>
      <c r="G876" s="37"/>
      <c r="H876" s="39">
        <v>4007430198433</v>
      </c>
      <c r="I876" s="37" t="s">
        <v>155</v>
      </c>
      <c r="J876" s="40">
        <v>60</v>
      </c>
    </row>
    <row r="877" spans="1:10" x14ac:dyDescent="0.2">
      <c r="A877" s="37">
        <v>626594000</v>
      </c>
      <c r="B877" s="37" t="s">
        <v>707</v>
      </c>
      <c r="C877" s="37" t="s">
        <v>708</v>
      </c>
      <c r="D877" s="38">
        <v>882.18964705882354</v>
      </c>
      <c r="E877" s="34">
        <f t="shared" si="13"/>
        <v>1058.6275764705881</v>
      </c>
      <c r="F877" s="37"/>
      <c r="G877" s="37"/>
      <c r="H877" s="39">
        <v>4007430198440</v>
      </c>
      <c r="I877" s="37" t="s">
        <v>155</v>
      </c>
      <c r="J877" s="40">
        <v>60</v>
      </c>
    </row>
    <row r="878" spans="1:10" x14ac:dyDescent="0.2">
      <c r="A878" s="37">
        <v>626595000</v>
      </c>
      <c r="B878" s="37" t="s">
        <v>709</v>
      </c>
      <c r="C878" s="37" t="s">
        <v>710</v>
      </c>
      <c r="D878" s="38">
        <v>913.03752941176469</v>
      </c>
      <c r="E878" s="34">
        <f t="shared" si="13"/>
        <v>1095.6450352941176</v>
      </c>
      <c r="F878" s="37"/>
      <c r="G878" s="37"/>
      <c r="H878" s="39">
        <v>4007430198457</v>
      </c>
      <c r="I878" s="37" t="s">
        <v>155</v>
      </c>
      <c r="J878" s="40">
        <v>60</v>
      </c>
    </row>
    <row r="879" spans="1:10" x14ac:dyDescent="0.2">
      <c r="A879" s="37">
        <v>626596000</v>
      </c>
      <c r="B879" s="37" t="s">
        <v>711</v>
      </c>
      <c r="C879" s="37" t="s">
        <v>712</v>
      </c>
      <c r="D879" s="38">
        <v>913.03752941176469</v>
      </c>
      <c r="E879" s="34">
        <f t="shared" si="13"/>
        <v>1095.6450352941176</v>
      </c>
      <c r="F879" s="37"/>
      <c r="G879" s="37"/>
      <c r="H879" s="39">
        <v>4007430198464</v>
      </c>
      <c r="I879" s="37" t="s">
        <v>155</v>
      </c>
      <c r="J879" s="40">
        <v>60</v>
      </c>
    </row>
    <row r="880" spans="1:10" x14ac:dyDescent="0.2">
      <c r="A880" s="37">
        <v>626597000</v>
      </c>
      <c r="B880" s="37" t="s">
        <v>713</v>
      </c>
      <c r="C880" s="37" t="s">
        <v>714</v>
      </c>
      <c r="D880" s="38">
        <v>939.4724705882353</v>
      </c>
      <c r="E880" s="34">
        <f t="shared" si="13"/>
        <v>1127.3669647058823</v>
      </c>
      <c r="F880" s="37"/>
      <c r="G880" s="37"/>
      <c r="H880" s="39">
        <v>4007430198471</v>
      </c>
      <c r="I880" s="37" t="s">
        <v>155</v>
      </c>
      <c r="J880" s="40">
        <v>60</v>
      </c>
    </row>
    <row r="881" spans="1:10" x14ac:dyDescent="0.2">
      <c r="A881" s="37">
        <v>626598000</v>
      </c>
      <c r="B881" s="37" t="s">
        <v>715</v>
      </c>
      <c r="C881" s="37" t="s">
        <v>716</v>
      </c>
      <c r="D881" s="38">
        <v>1088.4163529411765</v>
      </c>
      <c r="E881" s="34">
        <f t="shared" si="13"/>
        <v>1306.0996235294117</v>
      </c>
      <c r="F881" s="37"/>
      <c r="G881" s="37"/>
      <c r="H881" s="39">
        <v>4007430198488</v>
      </c>
      <c r="I881" s="37" t="s">
        <v>155</v>
      </c>
      <c r="J881" s="40">
        <v>60</v>
      </c>
    </row>
    <row r="882" spans="1:10" x14ac:dyDescent="0.2">
      <c r="A882" s="37">
        <v>626599000</v>
      </c>
      <c r="B882" s="37" t="s">
        <v>717</v>
      </c>
      <c r="C882" s="37" t="s">
        <v>718</v>
      </c>
      <c r="D882" s="38">
        <v>1237.3602352941177</v>
      </c>
      <c r="E882" s="34">
        <f t="shared" si="13"/>
        <v>1484.8322823529413</v>
      </c>
      <c r="F882" s="37"/>
      <c r="G882" s="37"/>
      <c r="H882" s="39">
        <v>4007430198495</v>
      </c>
      <c r="I882" s="37" t="s">
        <v>155</v>
      </c>
      <c r="J882" s="40">
        <v>60</v>
      </c>
    </row>
    <row r="883" spans="1:10" x14ac:dyDescent="0.2">
      <c r="A883" s="37">
        <v>626600000</v>
      </c>
      <c r="B883" s="37" t="s">
        <v>719</v>
      </c>
      <c r="C883" s="37" t="s">
        <v>720</v>
      </c>
      <c r="D883" s="38">
        <v>893.64905882352934</v>
      </c>
      <c r="E883" s="34">
        <f t="shared" si="13"/>
        <v>1072.3788705882353</v>
      </c>
      <c r="F883" s="37"/>
      <c r="G883" s="37"/>
      <c r="H883" s="39">
        <v>4007430198075</v>
      </c>
      <c r="I883" s="37" t="s">
        <v>155</v>
      </c>
      <c r="J883" s="40">
        <v>60</v>
      </c>
    </row>
    <row r="884" spans="1:10" x14ac:dyDescent="0.2">
      <c r="A884" s="37">
        <v>626602000</v>
      </c>
      <c r="B884" s="37" t="s">
        <v>721</v>
      </c>
      <c r="C884" s="37" t="s">
        <v>722</v>
      </c>
      <c r="D884" s="38">
        <v>1810.202705882353</v>
      </c>
      <c r="E884" s="34">
        <f t="shared" si="13"/>
        <v>2172.2432470588237</v>
      </c>
      <c r="F884" s="37"/>
      <c r="G884" s="37"/>
      <c r="H884" s="39">
        <v>4007430198099</v>
      </c>
      <c r="I884" s="37" t="s">
        <v>155</v>
      </c>
      <c r="J884" s="40">
        <v>60</v>
      </c>
    </row>
    <row r="885" spans="1:10" x14ac:dyDescent="0.2">
      <c r="A885" s="37">
        <v>626603000</v>
      </c>
      <c r="B885" s="37" t="s">
        <v>723</v>
      </c>
      <c r="C885" s="37" t="s">
        <v>724</v>
      </c>
      <c r="D885" s="38">
        <v>1031.1335294117648</v>
      </c>
      <c r="E885" s="34">
        <f t="shared" si="13"/>
        <v>1237.3602352941177</v>
      </c>
      <c r="F885" s="37"/>
      <c r="G885" s="37"/>
      <c r="H885" s="39">
        <v>4007430198709</v>
      </c>
      <c r="I885" s="37" t="s">
        <v>155</v>
      </c>
      <c r="J885" s="40">
        <v>60</v>
      </c>
    </row>
    <row r="886" spans="1:10" x14ac:dyDescent="0.2">
      <c r="A886" s="37">
        <v>626604000</v>
      </c>
      <c r="B886" s="37" t="s">
        <v>723</v>
      </c>
      <c r="C886" s="37" t="s">
        <v>725</v>
      </c>
      <c r="D886" s="38">
        <v>2405.9782352941179</v>
      </c>
      <c r="E886" s="34">
        <f t="shared" si="13"/>
        <v>2887.1738823529413</v>
      </c>
      <c r="F886" s="37"/>
      <c r="G886" s="37"/>
      <c r="H886" s="39">
        <v>4007430198105</v>
      </c>
      <c r="I886" s="37" t="s">
        <v>155</v>
      </c>
      <c r="J886" s="40">
        <v>60</v>
      </c>
    </row>
    <row r="887" spans="1:10" x14ac:dyDescent="0.2">
      <c r="A887" s="37">
        <v>626605000</v>
      </c>
      <c r="B887" s="37" t="s">
        <v>726</v>
      </c>
      <c r="C887" s="37" t="s">
        <v>0</v>
      </c>
      <c r="D887" s="33">
        <v>227.09280000000001</v>
      </c>
      <c r="E887" s="34">
        <f t="shared" si="13"/>
        <v>272.51136000000002</v>
      </c>
      <c r="F887" s="37"/>
      <c r="G887" s="37"/>
      <c r="H887" s="39">
        <v>4007430220172</v>
      </c>
      <c r="I887" s="37" t="s">
        <v>155</v>
      </c>
      <c r="J887" s="40">
        <v>60</v>
      </c>
    </row>
    <row r="888" spans="1:10" x14ac:dyDescent="0.2">
      <c r="A888" s="37">
        <v>626606000</v>
      </c>
      <c r="B888" s="37" t="s">
        <v>727</v>
      </c>
      <c r="C888" s="37" t="s">
        <v>728</v>
      </c>
      <c r="D888" s="38">
        <v>217.68611764705881</v>
      </c>
      <c r="E888" s="34">
        <f t="shared" si="13"/>
        <v>261.22334117647057</v>
      </c>
      <c r="F888" s="37"/>
      <c r="G888" s="37"/>
      <c r="H888" s="39">
        <v>4007430196002</v>
      </c>
      <c r="I888" s="37" t="s">
        <v>155</v>
      </c>
      <c r="J888" s="40">
        <v>60</v>
      </c>
    </row>
    <row r="889" spans="1:10" x14ac:dyDescent="0.2">
      <c r="A889" s="37">
        <v>626607000</v>
      </c>
      <c r="B889" s="37" t="s">
        <v>729</v>
      </c>
      <c r="C889" s="37" t="s">
        <v>730</v>
      </c>
      <c r="D889" s="38">
        <v>364.42352941176472</v>
      </c>
      <c r="E889" s="34">
        <f t="shared" si="13"/>
        <v>437.30823529411765</v>
      </c>
      <c r="F889" s="37"/>
      <c r="G889" s="37"/>
      <c r="H889" s="39">
        <v>4007430198143</v>
      </c>
      <c r="I889" s="37" t="s">
        <v>155</v>
      </c>
      <c r="J889" s="40">
        <v>60</v>
      </c>
    </row>
    <row r="890" spans="1:10" x14ac:dyDescent="0.2">
      <c r="A890" s="37">
        <v>626608000</v>
      </c>
      <c r="B890" s="37" t="s">
        <v>731</v>
      </c>
      <c r="C890" s="37" t="s">
        <v>732</v>
      </c>
      <c r="D890" s="38">
        <v>169.65623529411764</v>
      </c>
      <c r="E890" s="34">
        <f t="shared" si="13"/>
        <v>203.58748235294115</v>
      </c>
      <c r="F890" s="37">
        <v>630054000</v>
      </c>
      <c r="G890" s="37"/>
      <c r="H890" s="39">
        <v>4007430198044</v>
      </c>
      <c r="I890" s="37" t="s">
        <v>155</v>
      </c>
      <c r="J890" s="40">
        <v>60</v>
      </c>
    </row>
    <row r="891" spans="1:10" x14ac:dyDescent="0.2">
      <c r="A891" s="37">
        <v>626609000</v>
      </c>
      <c r="B891" s="37" t="s">
        <v>733</v>
      </c>
      <c r="C891" s="37" t="s">
        <v>734</v>
      </c>
      <c r="D891" s="38">
        <v>201.60023529411765</v>
      </c>
      <c r="E891" s="34">
        <f t="shared" si="13"/>
        <v>241.92028235294117</v>
      </c>
      <c r="F891" s="37">
        <v>630055000</v>
      </c>
      <c r="G891" s="37"/>
      <c r="H891" s="39">
        <v>4007430198051</v>
      </c>
      <c r="I891" s="37" t="s">
        <v>155</v>
      </c>
      <c r="J891" s="40">
        <v>60</v>
      </c>
    </row>
    <row r="892" spans="1:10" x14ac:dyDescent="0.2">
      <c r="A892" s="37">
        <v>626610000</v>
      </c>
      <c r="B892" s="37" t="s">
        <v>735</v>
      </c>
      <c r="C892" s="37" t="s">
        <v>736</v>
      </c>
      <c r="D892" s="38">
        <v>183.30788235294116</v>
      </c>
      <c r="E892" s="34">
        <f t="shared" si="13"/>
        <v>219.96945882352938</v>
      </c>
      <c r="F892" s="37"/>
      <c r="G892" s="37"/>
      <c r="H892" s="39">
        <v>4007430198068</v>
      </c>
      <c r="I892" s="37" t="s">
        <v>155</v>
      </c>
      <c r="J892" s="40">
        <v>60</v>
      </c>
    </row>
    <row r="893" spans="1:10" x14ac:dyDescent="0.2">
      <c r="A893" s="37">
        <v>626611000</v>
      </c>
      <c r="B893" s="37" t="s">
        <v>737</v>
      </c>
      <c r="C893" s="37" t="s">
        <v>738</v>
      </c>
      <c r="D893" s="38">
        <v>339.08470588235292</v>
      </c>
      <c r="E893" s="34">
        <f t="shared" si="13"/>
        <v>406.90164705882347</v>
      </c>
      <c r="F893" s="37"/>
      <c r="G893" s="37"/>
      <c r="H893" s="39">
        <v>4007430198082</v>
      </c>
      <c r="I893" s="37" t="s">
        <v>155</v>
      </c>
      <c r="J893" s="40">
        <v>60</v>
      </c>
    </row>
    <row r="894" spans="1:10" x14ac:dyDescent="0.2">
      <c r="A894" s="37">
        <v>626614000</v>
      </c>
      <c r="B894" s="37" t="s">
        <v>739</v>
      </c>
      <c r="C894" s="37" t="s">
        <v>740</v>
      </c>
      <c r="D894" s="38">
        <v>1821.6621176470589</v>
      </c>
      <c r="E894" s="34">
        <f t="shared" si="13"/>
        <v>2185.9945411764706</v>
      </c>
      <c r="F894" s="37"/>
      <c r="G894" s="37"/>
      <c r="H894" s="39">
        <v>4007430198501</v>
      </c>
      <c r="I894" s="37" t="s">
        <v>155</v>
      </c>
      <c r="J894" s="40">
        <v>60</v>
      </c>
    </row>
    <row r="895" spans="1:10" x14ac:dyDescent="0.2">
      <c r="A895" s="37">
        <v>626616000</v>
      </c>
      <c r="B895" s="37" t="s">
        <v>741</v>
      </c>
      <c r="C895" s="37" t="s">
        <v>742</v>
      </c>
      <c r="D895" s="38">
        <v>2428.8828235294118</v>
      </c>
      <c r="E895" s="34">
        <f t="shared" si="13"/>
        <v>2914.659388235294</v>
      </c>
      <c r="F895" s="37"/>
      <c r="G895" s="37"/>
      <c r="H895" s="39">
        <v>4007430198518</v>
      </c>
      <c r="I895" s="37" t="s">
        <v>155</v>
      </c>
      <c r="J895" s="40">
        <v>60</v>
      </c>
    </row>
    <row r="896" spans="1:10" x14ac:dyDescent="0.2">
      <c r="A896" s="37">
        <v>626618000</v>
      </c>
      <c r="B896" s="37" t="s">
        <v>743</v>
      </c>
      <c r="C896" s="37" t="s">
        <v>744</v>
      </c>
      <c r="D896" s="38">
        <v>2921.5378823529418</v>
      </c>
      <c r="E896" s="34">
        <f t="shared" si="13"/>
        <v>3505.84545882353</v>
      </c>
      <c r="F896" s="37"/>
      <c r="G896" s="37"/>
      <c r="H896" s="39">
        <v>4007430198525</v>
      </c>
      <c r="I896" s="37" t="s">
        <v>155</v>
      </c>
      <c r="J896" s="40">
        <v>60</v>
      </c>
    </row>
    <row r="897" spans="1:10" x14ac:dyDescent="0.2">
      <c r="A897" s="37">
        <v>626620000</v>
      </c>
      <c r="B897" s="37" t="s">
        <v>745</v>
      </c>
      <c r="C897" s="37" t="s">
        <v>746</v>
      </c>
      <c r="D897" s="38">
        <v>3780.8229411764705</v>
      </c>
      <c r="E897" s="34">
        <f t="shared" si="13"/>
        <v>4536.9875294117646</v>
      </c>
      <c r="F897" s="37"/>
      <c r="G897" s="37"/>
      <c r="H897" s="39">
        <v>4007430198532</v>
      </c>
      <c r="I897" s="37" t="s">
        <v>155</v>
      </c>
      <c r="J897" s="40">
        <v>60</v>
      </c>
    </row>
    <row r="898" spans="1:10" x14ac:dyDescent="0.2">
      <c r="A898" s="37">
        <v>626622000</v>
      </c>
      <c r="B898" s="37" t="s">
        <v>747</v>
      </c>
      <c r="C898" s="37" t="s">
        <v>748</v>
      </c>
      <c r="D898" s="38">
        <v>4811.9422352941174</v>
      </c>
      <c r="E898" s="34">
        <f t="shared" si="13"/>
        <v>5774.330682352941</v>
      </c>
      <c r="F898" s="37"/>
      <c r="G898" s="37"/>
      <c r="H898" s="39">
        <v>4007430198549</v>
      </c>
      <c r="I898" s="37" t="s">
        <v>155</v>
      </c>
      <c r="J898" s="40">
        <v>60</v>
      </c>
    </row>
    <row r="899" spans="1:10" x14ac:dyDescent="0.2">
      <c r="A899" s="37">
        <v>626623000</v>
      </c>
      <c r="B899" s="37" t="s">
        <v>749</v>
      </c>
      <c r="C899" s="37" t="s">
        <v>750</v>
      </c>
      <c r="D899" s="38">
        <v>1122.7945882352942</v>
      </c>
      <c r="E899" s="34">
        <f t="shared" si="13"/>
        <v>1347.3535058823529</v>
      </c>
      <c r="F899" s="37"/>
      <c r="G899" s="37"/>
      <c r="H899" s="39">
        <v>4007430198020</v>
      </c>
      <c r="I899" s="37" t="s">
        <v>155</v>
      </c>
      <c r="J899" s="40">
        <v>60</v>
      </c>
    </row>
    <row r="900" spans="1:10" x14ac:dyDescent="0.2">
      <c r="A900" s="37">
        <v>626624000</v>
      </c>
      <c r="B900" s="37" t="s">
        <v>751</v>
      </c>
      <c r="C900" s="37" t="s">
        <v>752</v>
      </c>
      <c r="D900" s="38">
        <v>2153.9138823529411</v>
      </c>
      <c r="E900" s="34">
        <f t="shared" si="13"/>
        <v>2584.6966588235291</v>
      </c>
      <c r="F900" s="37"/>
      <c r="G900" s="37"/>
      <c r="H900" s="39">
        <v>4007430198037</v>
      </c>
      <c r="I900" s="37" t="s">
        <v>155</v>
      </c>
      <c r="J900" s="40">
        <v>60</v>
      </c>
    </row>
    <row r="901" spans="1:10" x14ac:dyDescent="0.2">
      <c r="A901" s="37">
        <v>626625000</v>
      </c>
      <c r="B901" s="37" t="s">
        <v>753</v>
      </c>
      <c r="C901" s="37" t="s">
        <v>754</v>
      </c>
      <c r="D901" s="38">
        <v>492.65505882352937</v>
      </c>
      <c r="E901" s="34">
        <f t="shared" si="13"/>
        <v>591.18607058823522</v>
      </c>
      <c r="F901" s="37"/>
      <c r="G901" s="37"/>
      <c r="H901" s="39">
        <v>4007430198112</v>
      </c>
      <c r="I901" s="37" t="s">
        <v>155</v>
      </c>
      <c r="J901" s="40">
        <v>60</v>
      </c>
    </row>
    <row r="902" spans="1:10" x14ac:dyDescent="0.2">
      <c r="A902" s="37">
        <v>626626000</v>
      </c>
      <c r="B902" s="37" t="s">
        <v>755</v>
      </c>
      <c r="C902" s="37" t="s">
        <v>756</v>
      </c>
      <c r="D902" s="38">
        <v>492.65505882352937</v>
      </c>
      <c r="E902" s="34">
        <f t="shared" si="13"/>
        <v>591.18607058823522</v>
      </c>
      <c r="F902" s="37"/>
      <c r="G902" s="37"/>
      <c r="H902" s="39">
        <v>4007430198129</v>
      </c>
      <c r="I902" s="37" t="s">
        <v>155</v>
      </c>
      <c r="J902" s="40">
        <v>60</v>
      </c>
    </row>
    <row r="903" spans="1:10" x14ac:dyDescent="0.2">
      <c r="A903" s="37">
        <v>626627000</v>
      </c>
      <c r="B903" s="37" t="s">
        <v>757</v>
      </c>
      <c r="C903" s="37" t="s">
        <v>758</v>
      </c>
      <c r="D903" s="38">
        <v>492.65505882352937</v>
      </c>
      <c r="E903" s="34">
        <f t="shared" si="13"/>
        <v>591.18607058823522</v>
      </c>
      <c r="F903" s="37"/>
      <c r="G903" s="37"/>
      <c r="H903" s="39">
        <v>4007430198136</v>
      </c>
      <c r="I903" s="37" t="s">
        <v>155</v>
      </c>
      <c r="J903" s="40">
        <v>60</v>
      </c>
    </row>
    <row r="904" spans="1:10" x14ac:dyDescent="0.2">
      <c r="A904" s="37">
        <v>627001000</v>
      </c>
      <c r="B904" s="37" t="s">
        <v>759</v>
      </c>
      <c r="C904" s="37" t="s">
        <v>760</v>
      </c>
      <c r="D904" s="38">
        <v>590.69352941176476</v>
      </c>
      <c r="E904" s="34">
        <f t="shared" ref="E904:E967" si="14">D904*1.2</f>
        <v>708.83223529411771</v>
      </c>
      <c r="F904" s="37"/>
      <c r="G904" s="37"/>
      <c r="H904" s="39">
        <v>4007430095701</v>
      </c>
      <c r="I904" s="37" t="s">
        <v>155</v>
      </c>
      <c r="J904" s="40">
        <v>60</v>
      </c>
    </row>
    <row r="905" spans="1:10" x14ac:dyDescent="0.2">
      <c r="A905" s="37">
        <v>627002000</v>
      </c>
      <c r="B905" s="37" t="s">
        <v>761</v>
      </c>
      <c r="C905" s="37" t="s">
        <v>760</v>
      </c>
      <c r="D905" s="38">
        <v>634.9795294117647</v>
      </c>
      <c r="E905" s="34">
        <f t="shared" si="14"/>
        <v>761.97543529411757</v>
      </c>
      <c r="F905" s="37"/>
      <c r="G905" s="37"/>
      <c r="H905" s="39">
        <v>4007430095718</v>
      </c>
      <c r="I905" s="37" t="s">
        <v>155</v>
      </c>
      <c r="J905" s="40">
        <v>60</v>
      </c>
    </row>
    <row r="906" spans="1:10" x14ac:dyDescent="0.2">
      <c r="A906" s="37">
        <v>627003000</v>
      </c>
      <c r="B906" s="37" t="s">
        <v>762</v>
      </c>
      <c r="C906" s="37" t="s">
        <v>763</v>
      </c>
      <c r="D906" s="38">
        <v>698.44047058823526</v>
      </c>
      <c r="E906" s="34">
        <f t="shared" si="14"/>
        <v>838.12856470588224</v>
      </c>
      <c r="F906" s="37"/>
      <c r="G906" s="37"/>
      <c r="H906" s="39">
        <v>4007430095725</v>
      </c>
      <c r="I906" s="37" t="s">
        <v>155</v>
      </c>
      <c r="J906" s="40">
        <v>60</v>
      </c>
    </row>
    <row r="907" spans="1:10" x14ac:dyDescent="0.2">
      <c r="A907" s="37">
        <v>627004000</v>
      </c>
      <c r="B907" s="37" t="s">
        <v>764</v>
      </c>
      <c r="C907" s="37" t="s">
        <v>760</v>
      </c>
      <c r="D907" s="38">
        <v>775.11176470588236</v>
      </c>
      <c r="E907" s="34">
        <f t="shared" si="14"/>
        <v>930.13411764705882</v>
      </c>
      <c r="F907" s="37"/>
      <c r="G907" s="37"/>
      <c r="H907" s="39">
        <v>4007430095732</v>
      </c>
      <c r="I907" s="37" t="s">
        <v>155</v>
      </c>
      <c r="J907" s="40">
        <v>60</v>
      </c>
    </row>
    <row r="908" spans="1:10" x14ac:dyDescent="0.2">
      <c r="A908" s="37">
        <v>627005000</v>
      </c>
      <c r="B908" s="37" t="s">
        <v>765</v>
      </c>
      <c r="C908" s="37" t="s">
        <v>760</v>
      </c>
      <c r="D908" s="38">
        <v>907.52847058823522</v>
      </c>
      <c r="E908" s="34">
        <f t="shared" si="14"/>
        <v>1089.0341647058822</v>
      </c>
      <c r="F908" s="37"/>
      <c r="G908" s="37"/>
      <c r="H908" s="39">
        <v>4007430095749</v>
      </c>
      <c r="I908" s="37" t="s">
        <v>155</v>
      </c>
      <c r="J908" s="40">
        <v>60</v>
      </c>
    </row>
    <row r="909" spans="1:10" x14ac:dyDescent="0.2">
      <c r="A909" s="37">
        <v>627006000</v>
      </c>
      <c r="B909" s="37" t="s">
        <v>766</v>
      </c>
      <c r="C909" s="37" t="s">
        <v>760</v>
      </c>
      <c r="D909" s="38">
        <v>973.6229411764707</v>
      </c>
      <c r="E909" s="34">
        <f t="shared" si="14"/>
        <v>1168.3475294117648</v>
      </c>
      <c r="F909" s="37"/>
      <c r="G909" s="37"/>
      <c r="H909" s="39">
        <v>4007430095756</v>
      </c>
      <c r="I909" s="37" t="s">
        <v>155</v>
      </c>
      <c r="J909" s="40">
        <v>60</v>
      </c>
    </row>
    <row r="910" spans="1:10" x14ac:dyDescent="0.2">
      <c r="A910" s="37">
        <v>627007000</v>
      </c>
      <c r="B910" s="37" t="s">
        <v>767</v>
      </c>
      <c r="C910" s="37" t="s">
        <v>760</v>
      </c>
      <c r="D910" s="38">
        <v>996.9830588235294</v>
      </c>
      <c r="E910" s="34">
        <f t="shared" si="14"/>
        <v>1196.3796705882353</v>
      </c>
      <c r="F910" s="37"/>
      <c r="G910" s="37"/>
      <c r="H910" s="39">
        <v>4007430095763</v>
      </c>
      <c r="I910" s="37" t="s">
        <v>155</v>
      </c>
      <c r="J910" s="40">
        <v>60</v>
      </c>
    </row>
    <row r="911" spans="1:10" x14ac:dyDescent="0.2">
      <c r="A911" s="37">
        <v>627008000</v>
      </c>
      <c r="B911" s="37" t="s">
        <v>768</v>
      </c>
      <c r="C911" s="37" t="s">
        <v>760</v>
      </c>
      <c r="D911" s="38">
        <v>1018.7915294117646</v>
      </c>
      <c r="E911" s="34">
        <f t="shared" si="14"/>
        <v>1222.5498352941174</v>
      </c>
      <c r="F911" s="37"/>
      <c r="G911" s="37"/>
      <c r="H911" s="39">
        <v>4007430095770</v>
      </c>
      <c r="I911" s="37" t="s">
        <v>155</v>
      </c>
      <c r="J911" s="40">
        <v>60</v>
      </c>
    </row>
    <row r="912" spans="1:10" x14ac:dyDescent="0.2">
      <c r="A912" s="37">
        <v>627009000</v>
      </c>
      <c r="B912" s="37" t="s">
        <v>769</v>
      </c>
      <c r="C912" s="37" t="s">
        <v>770</v>
      </c>
      <c r="D912" s="38">
        <v>1033.3399999999999</v>
      </c>
      <c r="E912" s="34">
        <f t="shared" si="14"/>
        <v>1240.0079999999998</v>
      </c>
      <c r="F912" s="37"/>
      <c r="G912" s="37"/>
      <c r="H912" s="39">
        <v>4007430095787</v>
      </c>
      <c r="I912" s="37" t="s">
        <v>155</v>
      </c>
      <c r="J912" s="40">
        <v>60</v>
      </c>
    </row>
    <row r="913" spans="1:10" x14ac:dyDescent="0.2">
      <c r="A913" s="37">
        <v>627010000</v>
      </c>
      <c r="B913" s="37" t="s">
        <v>771</v>
      </c>
      <c r="C913" s="37" t="s">
        <v>760</v>
      </c>
      <c r="D913" s="38">
        <v>1432.5688235294117</v>
      </c>
      <c r="E913" s="34">
        <f t="shared" si="14"/>
        <v>1719.082588235294</v>
      </c>
      <c r="F913" s="37"/>
      <c r="G913" s="37"/>
      <c r="H913" s="39">
        <v>4007430095794</v>
      </c>
      <c r="I913" s="37" t="s">
        <v>155</v>
      </c>
      <c r="J913" s="40">
        <v>60</v>
      </c>
    </row>
    <row r="914" spans="1:10" x14ac:dyDescent="0.2">
      <c r="A914" s="37">
        <v>627012000</v>
      </c>
      <c r="B914" s="37" t="s">
        <v>772</v>
      </c>
      <c r="C914" s="37" t="s">
        <v>773</v>
      </c>
      <c r="D914" s="38">
        <v>1535.461529411765</v>
      </c>
      <c r="E914" s="34">
        <f t="shared" si="14"/>
        <v>1842.553835294118</v>
      </c>
      <c r="F914" s="37"/>
      <c r="G914" s="37"/>
      <c r="H914" s="39">
        <v>4007430095800</v>
      </c>
      <c r="I914" s="37" t="s">
        <v>155</v>
      </c>
      <c r="J914" s="40">
        <v>60</v>
      </c>
    </row>
    <row r="915" spans="1:10" x14ac:dyDescent="0.2">
      <c r="A915" s="37">
        <v>627013000</v>
      </c>
      <c r="B915" s="37" t="s">
        <v>774</v>
      </c>
      <c r="C915" s="37" t="s">
        <v>760</v>
      </c>
      <c r="D915" s="38">
        <v>2052.1315294117649</v>
      </c>
      <c r="E915" s="34">
        <f t="shared" si="14"/>
        <v>2462.5578352941179</v>
      </c>
      <c r="F915" s="37"/>
      <c r="G915" s="37"/>
      <c r="H915" s="39">
        <v>4007430095817</v>
      </c>
      <c r="I915" s="37" t="s">
        <v>155</v>
      </c>
      <c r="J915" s="40">
        <v>60</v>
      </c>
    </row>
    <row r="916" spans="1:10" x14ac:dyDescent="0.2">
      <c r="A916" s="37">
        <v>627033000</v>
      </c>
      <c r="B916" s="37" t="s">
        <v>775</v>
      </c>
      <c r="C916" s="37" t="s">
        <v>776</v>
      </c>
      <c r="D916" s="33">
        <v>288.40350000000001</v>
      </c>
      <c r="E916" s="34">
        <f t="shared" si="14"/>
        <v>346.08420000000001</v>
      </c>
      <c r="F916" s="37"/>
      <c r="G916" s="37"/>
      <c r="H916" s="39">
        <v>4007430154071</v>
      </c>
      <c r="I916" s="37" t="s">
        <v>155</v>
      </c>
      <c r="J916" s="40">
        <v>60</v>
      </c>
    </row>
    <row r="917" spans="1:10" x14ac:dyDescent="0.2">
      <c r="A917" s="37">
        <v>627037000</v>
      </c>
      <c r="B917" s="37" t="s">
        <v>777</v>
      </c>
      <c r="C917" s="37" t="s">
        <v>778</v>
      </c>
      <c r="D917" s="38">
        <v>503.886705882353</v>
      </c>
      <c r="E917" s="34">
        <f t="shared" si="14"/>
        <v>604.6640470588236</v>
      </c>
      <c r="F917" s="37"/>
      <c r="G917" s="37"/>
      <c r="H917" s="39">
        <v>4007430154033</v>
      </c>
      <c r="I917" s="37" t="s">
        <v>155</v>
      </c>
      <c r="J917" s="40">
        <v>60</v>
      </c>
    </row>
    <row r="918" spans="1:10" x14ac:dyDescent="0.2">
      <c r="A918" s="37">
        <v>627040000</v>
      </c>
      <c r="B918" s="37" t="s">
        <v>779</v>
      </c>
      <c r="C918" s="37" t="s">
        <v>0</v>
      </c>
      <c r="D918" s="38">
        <v>103.334</v>
      </c>
      <c r="E918" s="34">
        <f t="shared" si="14"/>
        <v>124.0008</v>
      </c>
      <c r="F918" s="37"/>
      <c r="G918" s="37"/>
      <c r="H918" s="39">
        <v>4007430154002</v>
      </c>
      <c r="I918" s="37" t="s">
        <v>155</v>
      </c>
      <c r="J918" s="40">
        <v>60</v>
      </c>
    </row>
    <row r="919" spans="1:10" x14ac:dyDescent="0.2">
      <c r="A919" s="37">
        <v>627041000</v>
      </c>
      <c r="B919" s="37" t="s">
        <v>780</v>
      </c>
      <c r="C919" s="37" t="s">
        <v>0</v>
      </c>
      <c r="D919" s="38">
        <v>339.29823529411766</v>
      </c>
      <c r="E919" s="34">
        <f t="shared" si="14"/>
        <v>407.15788235294116</v>
      </c>
      <c r="F919" s="37">
        <v>627015000</v>
      </c>
      <c r="G919" s="37"/>
      <c r="H919" s="39">
        <v>4007430178756</v>
      </c>
      <c r="I919" s="37" t="s">
        <v>155</v>
      </c>
      <c r="J919" s="40">
        <v>60</v>
      </c>
    </row>
    <row r="920" spans="1:10" x14ac:dyDescent="0.2">
      <c r="A920" s="37">
        <v>627100000</v>
      </c>
      <c r="B920" s="37" t="s">
        <v>781</v>
      </c>
      <c r="C920" s="37" t="s">
        <v>782</v>
      </c>
      <c r="D920" s="38">
        <v>31348.494941176468</v>
      </c>
      <c r="E920" s="34">
        <f t="shared" si="14"/>
        <v>37618.193929411762</v>
      </c>
      <c r="F920" s="37">
        <v>600732000</v>
      </c>
      <c r="G920" s="37"/>
      <c r="H920" s="39">
        <v>4007430185709</v>
      </c>
      <c r="I920" s="37" t="s">
        <v>155</v>
      </c>
      <c r="J920" s="40">
        <v>60</v>
      </c>
    </row>
    <row r="921" spans="1:10" x14ac:dyDescent="0.2">
      <c r="A921" s="37">
        <v>627101000</v>
      </c>
      <c r="B921" s="37" t="s">
        <v>781</v>
      </c>
      <c r="C921" s="37" t="s">
        <v>0</v>
      </c>
      <c r="D921" s="33">
        <v>26643.135199999997</v>
      </c>
      <c r="E921" s="34">
        <f t="shared" si="14"/>
        <v>31971.762239999996</v>
      </c>
      <c r="F921" s="37">
        <v>600732000</v>
      </c>
      <c r="G921" s="37"/>
      <c r="H921" s="39">
        <v>4007430185716</v>
      </c>
      <c r="I921" s="37" t="s">
        <v>155</v>
      </c>
      <c r="J921" s="40">
        <v>60</v>
      </c>
    </row>
    <row r="922" spans="1:10" x14ac:dyDescent="0.2">
      <c r="A922" s="37">
        <v>627104000</v>
      </c>
      <c r="B922" s="37" t="s">
        <v>783</v>
      </c>
      <c r="C922" s="37" t="s">
        <v>784</v>
      </c>
      <c r="D922" s="38">
        <v>95.404941176470587</v>
      </c>
      <c r="E922" s="34">
        <f t="shared" si="14"/>
        <v>114.4859294117647</v>
      </c>
      <c r="F922" s="37">
        <v>341532300</v>
      </c>
      <c r="G922" s="37"/>
      <c r="H922" s="39">
        <v>4007430412720</v>
      </c>
      <c r="I922" s="37" t="s">
        <v>155</v>
      </c>
      <c r="J922" s="40">
        <v>60</v>
      </c>
    </row>
    <row r="923" spans="1:10" x14ac:dyDescent="0.2">
      <c r="A923" s="37">
        <v>627107000</v>
      </c>
      <c r="B923" s="37" t="s">
        <v>785</v>
      </c>
      <c r="C923" s="37" t="s">
        <v>786</v>
      </c>
      <c r="D923" s="38">
        <v>452.55423529411769</v>
      </c>
      <c r="E923" s="34">
        <f t="shared" si="14"/>
        <v>543.0650823529412</v>
      </c>
      <c r="F923" s="37"/>
      <c r="G923" s="37"/>
      <c r="H923" s="39">
        <v>4007430412737</v>
      </c>
      <c r="I923" s="37" t="s">
        <v>155</v>
      </c>
      <c r="J923" s="40">
        <v>60</v>
      </c>
    </row>
    <row r="924" spans="1:10" x14ac:dyDescent="0.2">
      <c r="A924" s="37">
        <v>627231000</v>
      </c>
      <c r="B924" s="37" t="s">
        <v>787</v>
      </c>
      <c r="C924" s="37" t="s">
        <v>788</v>
      </c>
      <c r="D924" s="38">
        <v>110.16694117647059</v>
      </c>
      <c r="E924" s="34">
        <f t="shared" si="14"/>
        <v>132.2003294117647</v>
      </c>
      <c r="F924" s="37"/>
      <c r="G924" s="37"/>
      <c r="H924" s="39">
        <v>4007430412904</v>
      </c>
      <c r="I924" s="37" t="s">
        <v>155</v>
      </c>
      <c r="J924" s="40">
        <v>60</v>
      </c>
    </row>
    <row r="925" spans="1:10" x14ac:dyDescent="0.2">
      <c r="A925" s="37">
        <v>627354000</v>
      </c>
      <c r="B925" s="37" t="s">
        <v>789</v>
      </c>
      <c r="C925" s="37" t="s">
        <v>790</v>
      </c>
      <c r="D925" s="38">
        <v>513.36741176470582</v>
      </c>
      <c r="E925" s="34">
        <f t="shared" si="14"/>
        <v>616.04089411764699</v>
      </c>
      <c r="F925" s="37"/>
      <c r="G925" s="37"/>
      <c r="H925" s="39">
        <v>4007430413451</v>
      </c>
      <c r="I925" s="37" t="s">
        <v>155</v>
      </c>
      <c r="J925" s="40">
        <v>60</v>
      </c>
    </row>
    <row r="926" spans="1:10" x14ac:dyDescent="0.2">
      <c r="A926" s="37">
        <v>627521000</v>
      </c>
      <c r="B926" s="37" t="s">
        <v>791</v>
      </c>
      <c r="C926" s="37" t="s">
        <v>792</v>
      </c>
      <c r="D926" s="38">
        <v>213.94223529411764</v>
      </c>
      <c r="E926" s="34">
        <f t="shared" si="14"/>
        <v>256.73068235294113</v>
      </c>
      <c r="F926" s="37">
        <v>344141430</v>
      </c>
      <c r="G926" s="37"/>
      <c r="H926" s="39">
        <v>4007430413826</v>
      </c>
      <c r="I926" s="37" t="s">
        <v>155</v>
      </c>
      <c r="J926" s="40">
        <v>60</v>
      </c>
    </row>
    <row r="927" spans="1:10" x14ac:dyDescent="0.2">
      <c r="A927" s="37">
        <v>627601000</v>
      </c>
      <c r="B927" s="37" t="s">
        <v>793</v>
      </c>
      <c r="C927" s="37" t="s">
        <v>794</v>
      </c>
      <c r="D927" s="38">
        <v>44.286000000000001</v>
      </c>
      <c r="E927" s="34">
        <f t="shared" si="14"/>
        <v>53.1432</v>
      </c>
      <c r="F927" s="37"/>
      <c r="G927" s="37"/>
      <c r="H927" s="39">
        <v>4007430413888</v>
      </c>
      <c r="I927" s="37" t="s">
        <v>155</v>
      </c>
      <c r="J927" s="40">
        <v>60</v>
      </c>
    </row>
    <row r="928" spans="1:10" x14ac:dyDescent="0.2">
      <c r="A928" s="37">
        <v>627608000</v>
      </c>
      <c r="B928" s="37" t="s">
        <v>795</v>
      </c>
      <c r="C928" s="37" t="s">
        <v>796</v>
      </c>
      <c r="D928" s="38">
        <v>3528.7585882352942</v>
      </c>
      <c r="E928" s="34">
        <f t="shared" si="14"/>
        <v>4234.5103058823524</v>
      </c>
      <c r="F928" s="37"/>
      <c r="G928" s="37"/>
      <c r="H928" s="39">
        <v>4007430413956</v>
      </c>
      <c r="I928" s="37" t="s">
        <v>155</v>
      </c>
      <c r="J928" s="40">
        <v>60</v>
      </c>
    </row>
    <row r="929" spans="1:10" x14ac:dyDescent="0.2">
      <c r="A929" s="37">
        <v>627621000</v>
      </c>
      <c r="B929" s="37" t="s">
        <v>797</v>
      </c>
      <c r="C929" s="37" t="s">
        <v>798</v>
      </c>
      <c r="D929" s="38">
        <v>276.50635294117649</v>
      </c>
      <c r="E929" s="34">
        <f t="shared" si="14"/>
        <v>331.80762352941179</v>
      </c>
      <c r="F929" s="37"/>
      <c r="G929" s="37"/>
      <c r="H929" s="39">
        <v>4007430414069</v>
      </c>
      <c r="I929" s="37" t="s">
        <v>155</v>
      </c>
      <c r="J929" s="40">
        <v>60</v>
      </c>
    </row>
    <row r="930" spans="1:10" x14ac:dyDescent="0.2">
      <c r="A930" s="37">
        <v>627640000</v>
      </c>
      <c r="B930" s="37" t="s">
        <v>797</v>
      </c>
      <c r="C930" s="37" t="s">
        <v>799</v>
      </c>
      <c r="D930" s="38">
        <v>1384.0976470588234</v>
      </c>
      <c r="E930" s="34">
        <f t="shared" si="14"/>
        <v>1660.9171764705882</v>
      </c>
      <c r="F930" s="37">
        <v>316006730</v>
      </c>
      <c r="G930" s="37"/>
      <c r="H930" s="39">
        <v>4007430414199</v>
      </c>
      <c r="I930" s="37" t="s">
        <v>155</v>
      </c>
      <c r="J930" s="40">
        <v>60</v>
      </c>
    </row>
    <row r="931" spans="1:10" x14ac:dyDescent="0.2">
      <c r="A931" s="37">
        <v>630027000</v>
      </c>
      <c r="B931" s="37" t="s">
        <v>800</v>
      </c>
      <c r="C931" s="37" t="s">
        <v>801</v>
      </c>
      <c r="D931" s="38">
        <v>1340.6942352941176</v>
      </c>
      <c r="E931" s="34">
        <f t="shared" si="14"/>
        <v>1608.8330823529411</v>
      </c>
      <c r="F931" s="37"/>
      <c r="G931" s="37">
        <v>626504000</v>
      </c>
      <c r="H931" s="39">
        <v>4007430434395</v>
      </c>
      <c r="I931" s="37" t="s">
        <v>155</v>
      </c>
      <c r="J931" s="40">
        <v>60</v>
      </c>
    </row>
    <row r="932" spans="1:10" x14ac:dyDescent="0.2">
      <c r="A932" s="37">
        <v>630034000</v>
      </c>
      <c r="B932" s="37" t="s">
        <v>802</v>
      </c>
      <c r="C932" s="37" t="s">
        <v>803</v>
      </c>
      <c r="D932" s="33">
        <v>1371.6197</v>
      </c>
      <c r="E932" s="34">
        <f t="shared" si="14"/>
        <v>1645.94364</v>
      </c>
      <c r="F932" s="37"/>
      <c r="G932" s="37">
        <v>626511000</v>
      </c>
      <c r="H932" s="39">
        <v>4007430434456</v>
      </c>
      <c r="I932" s="37" t="s">
        <v>155</v>
      </c>
      <c r="J932" s="40">
        <v>60</v>
      </c>
    </row>
    <row r="933" spans="1:10" x14ac:dyDescent="0.2">
      <c r="A933" s="37">
        <v>630035000</v>
      </c>
      <c r="B933" s="37" t="s">
        <v>804</v>
      </c>
      <c r="C933" s="37" t="s">
        <v>805</v>
      </c>
      <c r="D933" s="33">
        <v>1431.7446</v>
      </c>
      <c r="E933" s="34">
        <f t="shared" si="14"/>
        <v>1718.0935199999999</v>
      </c>
      <c r="F933" s="37"/>
      <c r="G933" s="37">
        <v>626512000</v>
      </c>
      <c r="H933" s="39">
        <v>4007430434463</v>
      </c>
      <c r="I933" s="37" t="s">
        <v>155</v>
      </c>
      <c r="J933" s="40">
        <v>60</v>
      </c>
    </row>
    <row r="934" spans="1:10" x14ac:dyDescent="0.2">
      <c r="A934" s="37">
        <v>630038000</v>
      </c>
      <c r="B934" s="37" t="s">
        <v>806</v>
      </c>
      <c r="C934" s="37" t="s">
        <v>807</v>
      </c>
      <c r="D934" s="33">
        <v>1655.1590000000001</v>
      </c>
      <c r="E934" s="34">
        <f t="shared" si="14"/>
        <v>1986.1908000000001</v>
      </c>
      <c r="F934" s="37"/>
      <c r="G934" s="37">
        <v>626515000</v>
      </c>
      <c r="H934" s="39">
        <v>4007430434494</v>
      </c>
      <c r="I934" s="37" t="s">
        <v>155</v>
      </c>
      <c r="J934" s="40">
        <v>60</v>
      </c>
    </row>
    <row r="935" spans="1:10" x14ac:dyDescent="0.2">
      <c r="A935" s="37">
        <v>630040000</v>
      </c>
      <c r="B935" s="37" t="s">
        <v>808</v>
      </c>
      <c r="C935" s="37" t="s">
        <v>809</v>
      </c>
      <c r="D935" s="33">
        <v>1846.1938</v>
      </c>
      <c r="E935" s="34">
        <f t="shared" si="14"/>
        <v>2215.4325599999997</v>
      </c>
      <c r="F935" s="37"/>
      <c r="G935" s="37">
        <v>626517000</v>
      </c>
      <c r="H935" s="39">
        <v>4007430434517</v>
      </c>
      <c r="I935" s="37" t="s">
        <v>155</v>
      </c>
      <c r="J935" s="40">
        <v>60</v>
      </c>
    </row>
    <row r="936" spans="1:10" x14ac:dyDescent="0.2">
      <c r="A936" s="37">
        <v>630041000</v>
      </c>
      <c r="B936" s="37" t="s">
        <v>810</v>
      </c>
      <c r="C936" s="37" t="s">
        <v>811</v>
      </c>
      <c r="D936" s="33">
        <v>1956.3037999999999</v>
      </c>
      <c r="E936" s="34">
        <f t="shared" si="14"/>
        <v>2347.5645599999998</v>
      </c>
      <c r="F936" s="37"/>
      <c r="G936" s="37">
        <v>626518000</v>
      </c>
      <c r="H936" s="39">
        <v>4007430434524</v>
      </c>
      <c r="I936" s="37" t="s">
        <v>155</v>
      </c>
      <c r="J936" s="40">
        <v>60</v>
      </c>
    </row>
    <row r="937" spans="1:10" x14ac:dyDescent="0.2">
      <c r="A937" s="37">
        <v>630042000</v>
      </c>
      <c r="B937" s="37" t="s">
        <v>812</v>
      </c>
      <c r="C937" s="37" t="s">
        <v>813</v>
      </c>
      <c r="D937" s="33">
        <v>2027.8511000000001</v>
      </c>
      <c r="E937" s="34">
        <f t="shared" si="14"/>
        <v>2433.4213199999999</v>
      </c>
      <c r="F937" s="37"/>
      <c r="G937" s="37">
        <v>626519000</v>
      </c>
      <c r="H937" s="39">
        <v>4007430434531</v>
      </c>
      <c r="I937" s="37" t="s">
        <v>155</v>
      </c>
      <c r="J937" s="40">
        <v>60</v>
      </c>
    </row>
    <row r="938" spans="1:10" x14ac:dyDescent="0.2">
      <c r="A938" s="37">
        <v>630051000</v>
      </c>
      <c r="B938" s="37" t="s">
        <v>814</v>
      </c>
      <c r="C938" s="37" t="s">
        <v>815</v>
      </c>
      <c r="D938" s="38">
        <v>202.04152941176471</v>
      </c>
      <c r="E938" s="34">
        <f t="shared" si="14"/>
        <v>242.44983529411763</v>
      </c>
      <c r="F938" s="37"/>
      <c r="G938" s="37"/>
      <c r="H938" s="39">
        <v>4007430434814</v>
      </c>
      <c r="I938" s="37" t="s">
        <v>155</v>
      </c>
      <c r="J938" s="40">
        <v>60</v>
      </c>
    </row>
    <row r="939" spans="1:10" x14ac:dyDescent="0.2">
      <c r="A939" s="37">
        <v>630076000</v>
      </c>
      <c r="B939" s="37" t="s">
        <v>816</v>
      </c>
      <c r="C939" s="37" t="s">
        <v>817</v>
      </c>
      <c r="D939" s="33">
        <v>1570.1444000000001</v>
      </c>
      <c r="E939" s="34">
        <f t="shared" si="14"/>
        <v>1884.17328</v>
      </c>
      <c r="F939" s="37"/>
      <c r="G939" s="37">
        <v>626524000</v>
      </c>
      <c r="H939" s="39">
        <v>4007430434562</v>
      </c>
      <c r="I939" s="37" t="s">
        <v>155</v>
      </c>
      <c r="J939" s="40">
        <v>60</v>
      </c>
    </row>
    <row r="940" spans="1:10" x14ac:dyDescent="0.2">
      <c r="A940" s="37">
        <v>630082000</v>
      </c>
      <c r="B940" s="37" t="s">
        <v>818</v>
      </c>
      <c r="C940" s="37" t="s">
        <v>819</v>
      </c>
      <c r="D940" s="33">
        <v>1927.6509999999998</v>
      </c>
      <c r="E940" s="34">
        <f t="shared" si="14"/>
        <v>2313.1811999999995</v>
      </c>
      <c r="F940" s="37"/>
      <c r="G940" s="37">
        <v>626530000</v>
      </c>
      <c r="H940" s="39">
        <v>4007430434616</v>
      </c>
      <c r="I940" s="37" t="s">
        <v>155</v>
      </c>
      <c r="J940" s="40">
        <v>60</v>
      </c>
    </row>
    <row r="941" spans="1:10" x14ac:dyDescent="0.2">
      <c r="A941" s="37">
        <v>630084000</v>
      </c>
      <c r="B941" s="37" t="s">
        <v>820</v>
      </c>
      <c r="C941" s="37" t="s">
        <v>821</v>
      </c>
      <c r="D941" s="33">
        <v>2118.4921999999997</v>
      </c>
      <c r="E941" s="34">
        <f t="shared" si="14"/>
        <v>2542.1906399999993</v>
      </c>
      <c r="F941" s="37"/>
      <c r="G941" s="37">
        <v>626532000</v>
      </c>
      <c r="H941" s="39">
        <v>4007430434630</v>
      </c>
      <c r="I941" s="37" t="s">
        <v>155</v>
      </c>
      <c r="J941" s="40">
        <v>60</v>
      </c>
    </row>
    <row r="942" spans="1:10" x14ac:dyDescent="0.2">
      <c r="A942" s="37">
        <v>630086000</v>
      </c>
      <c r="B942" s="37" t="s">
        <v>822</v>
      </c>
      <c r="C942" s="37" t="s">
        <v>823</v>
      </c>
      <c r="D942" s="38">
        <v>2690.200117647059</v>
      </c>
      <c r="E942" s="34">
        <f t="shared" si="14"/>
        <v>3228.2401411764708</v>
      </c>
      <c r="F942" s="37"/>
      <c r="G942" s="37">
        <v>626534000</v>
      </c>
      <c r="H942" s="39">
        <v>4007430434654</v>
      </c>
      <c r="I942" s="37" t="s">
        <v>155</v>
      </c>
      <c r="J942" s="40">
        <v>60</v>
      </c>
    </row>
    <row r="943" spans="1:10" x14ac:dyDescent="0.2">
      <c r="A943" s="37">
        <v>630089000</v>
      </c>
      <c r="B943" s="37" t="s">
        <v>824</v>
      </c>
      <c r="C943" s="37" t="s">
        <v>825</v>
      </c>
      <c r="D943" s="33">
        <v>2388.1770000000001</v>
      </c>
      <c r="E943" s="34">
        <f t="shared" si="14"/>
        <v>2865.8124000000003</v>
      </c>
      <c r="F943" s="37"/>
      <c r="G943" s="37">
        <v>626537000</v>
      </c>
      <c r="H943" s="39">
        <v>4007430434685</v>
      </c>
      <c r="I943" s="37" t="s">
        <v>155</v>
      </c>
      <c r="J943" s="40">
        <v>60</v>
      </c>
    </row>
    <row r="944" spans="1:10" x14ac:dyDescent="0.2">
      <c r="A944" s="37">
        <v>630090000</v>
      </c>
      <c r="B944" s="37" t="s">
        <v>826</v>
      </c>
      <c r="C944" s="37" t="s">
        <v>827</v>
      </c>
      <c r="D944" s="33">
        <v>2500.1624999999999</v>
      </c>
      <c r="E944" s="34">
        <f t="shared" si="14"/>
        <v>3000.1949999999997</v>
      </c>
      <c r="F944" s="37"/>
      <c r="G944" s="37">
        <v>626538000</v>
      </c>
      <c r="H944" s="39">
        <v>4007430434692</v>
      </c>
      <c r="I944" s="37" t="s">
        <v>155</v>
      </c>
      <c r="J944" s="40">
        <v>60</v>
      </c>
    </row>
    <row r="945" spans="1:10" x14ac:dyDescent="0.2">
      <c r="A945" s="37">
        <v>630092000</v>
      </c>
      <c r="B945" s="37" t="s">
        <v>828</v>
      </c>
      <c r="C945" s="37" t="s">
        <v>829</v>
      </c>
      <c r="D945" s="33">
        <v>2768.3468999999996</v>
      </c>
      <c r="E945" s="34">
        <f t="shared" si="14"/>
        <v>3322.0162799999994</v>
      </c>
      <c r="F945" s="37"/>
      <c r="G945" s="37">
        <v>626540000</v>
      </c>
      <c r="H945" s="39">
        <v>4007430434715</v>
      </c>
      <c r="I945" s="37" t="s">
        <v>155</v>
      </c>
      <c r="J945" s="40">
        <v>60</v>
      </c>
    </row>
    <row r="946" spans="1:10" x14ac:dyDescent="0.2">
      <c r="A946" s="37">
        <v>630550000</v>
      </c>
      <c r="B946" s="37" t="s">
        <v>830</v>
      </c>
      <c r="C946" s="37" t="s">
        <v>831</v>
      </c>
      <c r="D946" s="38">
        <v>54.862823529411763</v>
      </c>
      <c r="E946" s="34">
        <f t="shared" si="14"/>
        <v>65.835388235294118</v>
      </c>
      <c r="F946" s="37"/>
      <c r="G946" s="37"/>
      <c r="H946" s="39">
        <v>4007430420015</v>
      </c>
      <c r="I946" s="37" t="s">
        <v>155</v>
      </c>
      <c r="J946" s="40">
        <v>60</v>
      </c>
    </row>
    <row r="947" spans="1:10" x14ac:dyDescent="0.2">
      <c r="A947" s="37">
        <v>630551000</v>
      </c>
      <c r="B947" s="37" t="s">
        <v>832</v>
      </c>
      <c r="C947" s="37" t="s">
        <v>833</v>
      </c>
      <c r="D947" s="38">
        <v>50.677647058823531</v>
      </c>
      <c r="E947" s="34">
        <f t="shared" si="14"/>
        <v>60.813176470588232</v>
      </c>
      <c r="F947" s="37">
        <v>623718000</v>
      </c>
      <c r="G947" s="37"/>
      <c r="H947" s="39">
        <v>4007430420022</v>
      </c>
      <c r="I947" s="37" t="s">
        <v>155</v>
      </c>
      <c r="J947" s="40">
        <v>60</v>
      </c>
    </row>
    <row r="948" spans="1:10" x14ac:dyDescent="0.2">
      <c r="A948" s="37">
        <v>630552000</v>
      </c>
      <c r="B948" s="37" t="s">
        <v>834</v>
      </c>
      <c r="C948" s="37" t="s">
        <v>835</v>
      </c>
      <c r="D948" s="38">
        <v>54.862823529411763</v>
      </c>
      <c r="E948" s="34">
        <f t="shared" si="14"/>
        <v>65.835388235294118</v>
      </c>
      <c r="F948" s="37">
        <v>623716000</v>
      </c>
      <c r="G948" s="37"/>
      <c r="H948" s="39">
        <v>4007430420039</v>
      </c>
      <c r="I948" s="37" t="s">
        <v>155</v>
      </c>
      <c r="J948" s="40">
        <v>60</v>
      </c>
    </row>
    <row r="949" spans="1:10" x14ac:dyDescent="0.2">
      <c r="A949" s="37">
        <v>630553000</v>
      </c>
      <c r="B949" s="37" t="s">
        <v>836</v>
      </c>
      <c r="C949" s="37" t="s">
        <v>1786</v>
      </c>
      <c r="D949" s="38">
        <v>54.862823529411763</v>
      </c>
      <c r="E949" s="34">
        <f t="shared" si="14"/>
        <v>65.835388235294118</v>
      </c>
      <c r="F949" s="37"/>
      <c r="G949" s="37"/>
      <c r="H949" s="39">
        <v>4007430420046</v>
      </c>
      <c r="I949" s="37" t="s">
        <v>155</v>
      </c>
      <c r="J949" s="40">
        <v>60</v>
      </c>
    </row>
    <row r="950" spans="1:10" x14ac:dyDescent="0.2">
      <c r="A950" s="37">
        <v>630554000</v>
      </c>
      <c r="B950" s="37" t="s">
        <v>1787</v>
      </c>
      <c r="C950" s="37" t="s">
        <v>1788</v>
      </c>
      <c r="D950" s="38">
        <v>54.862823529411763</v>
      </c>
      <c r="E950" s="34">
        <f t="shared" si="14"/>
        <v>65.835388235294118</v>
      </c>
      <c r="F950" s="37">
        <v>623721000</v>
      </c>
      <c r="G950" s="37"/>
      <c r="H950" s="39">
        <v>4007430420053</v>
      </c>
      <c r="I950" s="37" t="s">
        <v>155</v>
      </c>
      <c r="J950" s="40">
        <v>60</v>
      </c>
    </row>
    <row r="951" spans="1:10" x14ac:dyDescent="0.2">
      <c r="A951" s="37">
        <v>630704000</v>
      </c>
      <c r="B951" s="37" t="s">
        <v>1789</v>
      </c>
      <c r="C951" s="37" t="s">
        <v>1790</v>
      </c>
      <c r="D951" s="38">
        <v>153.34258823529413</v>
      </c>
      <c r="E951" s="34">
        <f t="shared" si="14"/>
        <v>184.01110588235295</v>
      </c>
      <c r="F951" s="37">
        <v>341000810</v>
      </c>
      <c r="G951" s="37"/>
      <c r="H951" s="39">
        <v>4007430421319</v>
      </c>
      <c r="I951" s="37" t="s">
        <v>155</v>
      </c>
      <c r="J951" s="40">
        <v>60</v>
      </c>
    </row>
    <row r="952" spans="1:10" x14ac:dyDescent="0.2">
      <c r="A952" s="37">
        <v>630714000</v>
      </c>
      <c r="B952" s="37" t="s">
        <v>1791</v>
      </c>
      <c r="C952" s="37" t="s">
        <v>1792</v>
      </c>
      <c r="D952" s="38">
        <v>239.05329411764708</v>
      </c>
      <c r="E952" s="34">
        <f t="shared" si="14"/>
        <v>286.86395294117648</v>
      </c>
      <c r="F952" s="37">
        <v>344600170</v>
      </c>
      <c r="G952" s="37"/>
      <c r="H952" s="39">
        <v>4007430421418</v>
      </c>
      <c r="I952" s="37" t="s">
        <v>155</v>
      </c>
      <c r="J952" s="40">
        <v>60</v>
      </c>
    </row>
    <row r="953" spans="1:10" x14ac:dyDescent="0.2">
      <c r="A953" s="37">
        <v>630715000</v>
      </c>
      <c r="B953" s="37" t="s">
        <v>1793</v>
      </c>
      <c r="C953" s="37" t="s">
        <v>1794</v>
      </c>
      <c r="D953" s="38">
        <v>318.60011764705882</v>
      </c>
      <c r="E953" s="34">
        <f t="shared" si="14"/>
        <v>382.3201411764706</v>
      </c>
      <c r="F953" s="37">
        <v>344600180</v>
      </c>
      <c r="G953" s="37"/>
      <c r="H953" s="39">
        <v>4007430421425</v>
      </c>
      <c r="I953" s="37" t="s">
        <v>155</v>
      </c>
      <c r="J953" s="40">
        <v>60</v>
      </c>
    </row>
    <row r="954" spans="1:10" x14ac:dyDescent="0.2">
      <c r="A954" s="37">
        <v>631043000</v>
      </c>
      <c r="B954" s="37" t="s">
        <v>1795</v>
      </c>
      <c r="C954" s="37" t="s">
        <v>1796</v>
      </c>
      <c r="D954" s="38">
        <v>570.2089411764706</v>
      </c>
      <c r="E954" s="34">
        <f t="shared" si="14"/>
        <v>684.25072941176472</v>
      </c>
      <c r="F954" s="37"/>
      <c r="G954" s="37"/>
      <c r="H954" s="39">
        <v>4007430424044</v>
      </c>
      <c r="I954" s="37" t="s">
        <v>155</v>
      </c>
      <c r="J954" s="40">
        <v>60</v>
      </c>
    </row>
    <row r="955" spans="1:10" x14ac:dyDescent="0.2">
      <c r="A955" s="37">
        <v>631044000</v>
      </c>
      <c r="B955" s="37" t="s">
        <v>1797</v>
      </c>
      <c r="C955" s="37" t="s">
        <v>1798</v>
      </c>
      <c r="D955" s="38">
        <v>243.67976470588238</v>
      </c>
      <c r="E955" s="34">
        <f t="shared" si="14"/>
        <v>292.41571764705884</v>
      </c>
      <c r="F955" s="37"/>
      <c r="G955" s="37"/>
      <c r="H955" s="39">
        <v>4007430424051</v>
      </c>
      <c r="I955" s="37" t="s">
        <v>155</v>
      </c>
      <c r="J955" s="40">
        <v>60</v>
      </c>
    </row>
    <row r="956" spans="1:10" x14ac:dyDescent="0.2">
      <c r="A956" s="37">
        <v>631052000</v>
      </c>
      <c r="B956" s="37" t="s">
        <v>1799</v>
      </c>
      <c r="C956" s="37" t="s">
        <v>1800</v>
      </c>
      <c r="D956" s="38">
        <v>127.56247058823529</v>
      </c>
      <c r="E956" s="34">
        <f t="shared" si="14"/>
        <v>153.07496470588234</v>
      </c>
      <c r="F956" s="37">
        <v>627398000</v>
      </c>
      <c r="G956" s="37"/>
      <c r="H956" s="39">
        <v>4007430424136</v>
      </c>
      <c r="I956" s="37" t="s">
        <v>155</v>
      </c>
      <c r="J956" s="40">
        <v>60</v>
      </c>
    </row>
    <row r="957" spans="1:10" x14ac:dyDescent="0.2">
      <c r="A957" s="37">
        <v>631074000</v>
      </c>
      <c r="B957" s="37" t="s">
        <v>1801</v>
      </c>
      <c r="C957" s="37" t="s">
        <v>1802</v>
      </c>
      <c r="D957" s="38">
        <v>166.78070588235295</v>
      </c>
      <c r="E957" s="34">
        <f t="shared" si="14"/>
        <v>200.13684705882352</v>
      </c>
      <c r="F957" s="37"/>
      <c r="G957" s="37"/>
      <c r="H957" s="39">
        <v>4007430436450</v>
      </c>
      <c r="I957" s="37" t="s">
        <v>155</v>
      </c>
      <c r="J957" s="40">
        <v>60</v>
      </c>
    </row>
    <row r="958" spans="1:10" x14ac:dyDescent="0.2">
      <c r="A958" s="37">
        <v>631078000</v>
      </c>
      <c r="B958" s="37" t="s">
        <v>1803</v>
      </c>
      <c r="C958" s="37" t="s">
        <v>1804</v>
      </c>
      <c r="D958" s="38">
        <v>1745.8734117647059</v>
      </c>
      <c r="E958" s="34">
        <f t="shared" si="14"/>
        <v>2095.048094117647</v>
      </c>
      <c r="F958" s="37">
        <v>627078000</v>
      </c>
      <c r="G958" s="37"/>
      <c r="H958" s="39">
        <v>4007430444172</v>
      </c>
      <c r="I958" s="37" t="s">
        <v>155</v>
      </c>
      <c r="J958" s="40">
        <v>60</v>
      </c>
    </row>
    <row r="959" spans="1:10" x14ac:dyDescent="0.2">
      <c r="A959" s="37">
        <v>631281000</v>
      </c>
      <c r="B959" s="37" t="s">
        <v>1805</v>
      </c>
      <c r="C959" s="37" t="s">
        <v>1806</v>
      </c>
      <c r="D959" s="38">
        <v>38.335647058823533</v>
      </c>
      <c r="E959" s="34">
        <f t="shared" si="14"/>
        <v>46.002776470588238</v>
      </c>
      <c r="F959" s="37"/>
      <c r="G959" s="37"/>
      <c r="H959" s="39">
        <v>4007430425522</v>
      </c>
      <c r="I959" s="37" t="s">
        <v>155</v>
      </c>
      <c r="J959" s="40">
        <v>60</v>
      </c>
    </row>
    <row r="960" spans="1:10" x14ac:dyDescent="0.2">
      <c r="A960" s="37">
        <v>631282000</v>
      </c>
      <c r="B960" s="37" t="s">
        <v>1807</v>
      </c>
      <c r="C960" s="37" t="s">
        <v>1808</v>
      </c>
      <c r="D960" s="38">
        <v>208.20541176470587</v>
      </c>
      <c r="E960" s="34">
        <f t="shared" si="14"/>
        <v>249.84649411764704</v>
      </c>
      <c r="F960" s="37"/>
      <c r="G960" s="37"/>
      <c r="H960" s="39">
        <v>4007430425539</v>
      </c>
      <c r="I960" s="37" t="s">
        <v>155</v>
      </c>
      <c r="J960" s="40">
        <v>60</v>
      </c>
    </row>
    <row r="961" spans="1:10" x14ac:dyDescent="0.2">
      <c r="A961" s="37">
        <v>631590000</v>
      </c>
      <c r="B961" s="37" t="s">
        <v>1809</v>
      </c>
      <c r="C961" s="37" t="s">
        <v>1810</v>
      </c>
      <c r="D961" s="38">
        <v>752.63423529411773</v>
      </c>
      <c r="E961" s="34">
        <f t="shared" si="14"/>
        <v>903.16108235294121</v>
      </c>
      <c r="F961" s="37"/>
      <c r="G961" s="37"/>
      <c r="H961" s="39">
        <v>4007430433053</v>
      </c>
      <c r="I961" s="37" t="s">
        <v>155</v>
      </c>
      <c r="J961" s="40">
        <v>60</v>
      </c>
    </row>
    <row r="962" spans="1:10" x14ac:dyDescent="0.2">
      <c r="A962" s="37">
        <v>631592000</v>
      </c>
      <c r="B962" s="37" t="s">
        <v>1811</v>
      </c>
      <c r="C962" s="37" t="s">
        <v>1812</v>
      </c>
      <c r="D962" s="38">
        <v>463.57235294117646</v>
      </c>
      <c r="E962" s="34">
        <f t="shared" si="14"/>
        <v>556.28682352941178</v>
      </c>
      <c r="F962" s="37"/>
      <c r="G962" s="37"/>
      <c r="H962" s="39">
        <v>4007430433077</v>
      </c>
      <c r="I962" s="37" t="s">
        <v>155</v>
      </c>
      <c r="J962" s="40">
        <v>60</v>
      </c>
    </row>
    <row r="963" spans="1:10" x14ac:dyDescent="0.2">
      <c r="A963" s="37">
        <v>631593000</v>
      </c>
      <c r="B963" s="37" t="s">
        <v>1813</v>
      </c>
      <c r="C963" s="37" t="s">
        <v>1814</v>
      </c>
      <c r="D963" s="38">
        <v>163.70588235294119</v>
      </c>
      <c r="E963" s="34">
        <f t="shared" si="14"/>
        <v>196.44705882352943</v>
      </c>
      <c r="F963" s="37"/>
      <c r="G963" s="37"/>
      <c r="H963" s="39">
        <v>4007430433084</v>
      </c>
      <c r="I963" s="37" t="s">
        <v>155</v>
      </c>
      <c r="J963" s="40">
        <v>60</v>
      </c>
    </row>
    <row r="964" spans="1:10" x14ac:dyDescent="0.2">
      <c r="A964" s="37">
        <v>631594000</v>
      </c>
      <c r="B964" s="37" t="s">
        <v>1815</v>
      </c>
      <c r="C964" s="37" t="s">
        <v>1816</v>
      </c>
      <c r="D964" s="38">
        <v>201.3724705882353</v>
      </c>
      <c r="E964" s="34">
        <f t="shared" si="14"/>
        <v>241.64696470588234</v>
      </c>
      <c r="F964" s="37"/>
      <c r="G964" s="37"/>
      <c r="H964" s="39">
        <v>4007430433091</v>
      </c>
      <c r="I964" s="37" t="s">
        <v>155</v>
      </c>
      <c r="J964" s="40">
        <v>60</v>
      </c>
    </row>
    <row r="965" spans="1:10" x14ac:dyDescent="0.2">
      <c r="A965" s="37">
        <v>631595000</v>
      </c>
      <c r="B965" s="37" t="s">
        <v>1815</v>
      </c>
      <c r="C965" s="37" t="s">
        <v>1817</v>
      </c>
      <c r="D965" s="33">
        <v>237.09949999999998</v>
      </c>
      <c r="E965" s="34">
        <f t="shared" si="14"/>
        <v>284.51939999999996</v>
      </c>
      <c r="F965" s="37"/>
      <c r="G965" s="37"/>
      <c r="H965" s="39">
        <v>4007430186010</v>
      </c>
      <c r="I965" s="37" t="s">
        <v>155</v>
      </c>
      <c r="J965" s="40">
        <v>60</v>
      </c>
    </row>
    <row r="966" spans="1:10" x14ac:dyDescent="0.2">
      <c r="A966" s="37">
        <v>631600000</v>
      </c>
      <c r="B966" s="37" t="s">
        <v>1818</v>
      </c>
      <c r="C966" s="37" t="s">
        <v>1819</v>
      </c>
      <c r="D966" s="33">
        <v>1004.7477</v>
      </c>
      <c r="E966" s="34">
        <f t="shared" si="14"/>
        <v>1205.69724</v>
      </c>
      <c r="F966" s="37"/>
      <c r="G966" s="37"/>
      <c r="H966" s="39">
        <v>4007430432629</v>
      </c>
      <c r="I966" s="37" t="s">
        <v>155</v>
      </c>
      <c r="J966" s="40">
        <v>60</v>
      </c>
    </row>
    <row r="967" spans="1:10" x14ac:dyDescent="0.2">
      <c r="A967" s="37">
        <v>631886000</v>
      </c>
      <c r="B967" s="37" t="s">
        <v>1820</v>
      </c>
      <c r="C967" s="37" t="s">
        <v>0</v>
      </c>
      <c r="D967" s="33">
        <v>316.12459999999999</v>
      </c>
      <c r="E967" s="34">
        <f t="shared" si="14"/>
        <v>379.34951999999998</v>
      </c>
      <c r="F967" s="37"/>
      <c r="G967" s="37"/>
      <c r="H967" s="39">
        <v>4007430182302</v>
      </c>
      <c r="I967" s="37" t="s">
        <v>155</v>
      </c>
      <c r="J967" s="40">
        <v>60</v>
      </c>
    </row>
    <row r="968" spans="1:10" x14ac:dyDescent="0.2">
      <c r="A968" s="37">
        <v>631950000</v>
      </c>
      <c r="B968" s="37" t="s">
        <v>1821</v>
      </c>
      <c r="C968" s="37" t="s">
        <v>1822</v>
      </c>
      <c r="D968" s="38">
        <v>516.66999999999996</v>
      </c>
      <c r="E968" s="34">
        <f t="shared" ref="E968:E1031" si="15">D968*1.2</f>
        <v>620.00399999999991</v>
      </c>
      <c r="F968" s="37"/>
      <c r="G968" s="37"/>
      <c r="H968" s="39">
        <v>4007430100191</v>
      </c>
      <c r="I968" s="37" t="s">
        <v>155</v>
      </c>
      <c r="J968" s="40">
        <v>60</v>
      </c>
    </row>
    <row r="969" spans="1:10" x14ac:dyDescent="0.2">
      <c r="A969" s="37">
        <v>631951000</v>
      </c>
      <c r="B969" s="37" t="s">
        <v>1823</v>
      </c>
      <c r="C969" s="37" t="s">
        <v>1824</v>
      </c>
      <c r="D969" s="38">
        <v>650.41058823529409</v>
      </c>
      <c r="E969" s="34">
        <f t="shared" si="15"/>
        <v>780.49270588235288</v>
      </c>
      <c r="F969" s="37"/>
      <c r="G969" s="37"/>
      <c r="H969" s="39">
        <v>4007430100221</v>
      </c>
      <c r="I969" s="37" t="s">
        <v>155</v>
      </c>
      <c r="J969" s="40">
        <v>60</v>
      </c>
    </row>
    <row r="970" spans="1:10" x14ac:dyDescent="0.2">
      <c r="A970" s="37">
        <v>631952000</v>
      </c>
      <c r="B970" s="37" t="s">
        <v>1825</v>
      </c>
      <c r="C970" s="37" t="s">
        <v>1826</v>
      </c>
      <c r="D970" s="38">
        <v>694.0275294117647</v>
      </c>
      <c r="E970" s="34">
        <f t="shared" si="15"/>
        <v>832.83303529411762</v>
      </c>
      <c r="F970" s="37"/>
      <c r="G970" s="37"/>
      <c r="H970" s="39">
        <v>4007430100238</v>
      </c>
      <c r="I970" s="37" t="s">
        <v>155</v>
      </c>
      <c r="J970" s="40">
        <v>60</v>
      </c>
    </row>
    <row r="971" spans="1:10" x14ac:dyDescent="0.2">
      <c r="A971" s="37">
        <v>631953000</v>
      </c>
      <c r="B971" s="37" t="s">
        <v>1827</v>
      </c>
      <c r="C971" s="37" t="s">
        <v>1828</v>
      </c>
      <c r="D971" s="38">
        <v>747.35294117647049</v>
      </c>
      <c r="E971" s="34">
        <f t="shared" si="15"/>
        <v>896.82352941176453</v>
      </c>
      <c r="F971" s="37"/>
      <c r="G971" s="37"/>
      <c r="H971" s="39">
        <v>4007430100382</v>
      </c>
      <c r="I971" s="37" t="s">
        <v>155</v>
      </c>
      <c r="J971" s="40">
        <v>60</v>
      </c>
    </row>
    <row r="972" spans="1:10" x14ac:dyDescent="0.2">
      <c r="A972" s="37">
        <v>631954000</v>
      </c>
      <c r="B972" s="37" t="s">
        <v>1829</v>
      </c>
      <c r="C972" s="37" t="s">
        <v>1830</v>
      </c>
      <c r="D972" s="38">
        <v>893.20776470588237</v>
      </c>
      <c r="E972" s="34">
        <f t="shared" si="15"/>
        <v>1071.8493176470588</v>
      </c>
      <c r="F972" s="37"/>
      <c r="G972" s="37"/>
      <c r="H972" s="39">
        <v>4007430100276</v>
      </c>
      <c r="I972" s="37" t="s">
        <v>155</v>
      </c>
      <c r="J972" s="40">
        <v>60</v>
      </c>
    </row>
    <row r="973" spans="1:10" x14ac:dyDescent="0.2">
      <c r="A973" s="37">
        <v>631955000</v>
      </c>
      <c r="B973" s="37" t="s">
        <v>1831</v>
      </c>
      <c r="C973" s="37" t="s">
        <v>1832</v>
      </c>
      <c r="D973" s="38">
        <v>694.0275294117647</v>
      </c>
      <c r="E973" s="34">
        <f t="shared" si="15"/>
        <v>832.83303529411762</v>
      </c>
      <c r="F973" s="37"/>
      <c r="G973" s="37"/>
      <c r="H973" s="39">
        <v>4007430100290</v>
      </c>
      <c r="I973" s="37" t="s">
        <v>155</v>
      </c>
      <c r="J973" s="40">
        <v>60</v>
      </c>
    </row>
    <row r="974" spans="1:10" x14ac:dyDescent="0.2">
      <c r="A974" s="37">
        <v>631956000</v>
      </c>
      <c r="B974" s="37" t="s">
        <v>1833</v>
      </c>
      <c r="C974" s="37" t="s">
        <v>1834</v>
      </c>
      <c r="D974" s="38">
        <v>747.35294117647049</v>
      </c>
      <c r="E974" s="34">
        <f t="shared" si="15"/>
        <v>896.82352941176453</v>
      </c>
      <c r="F974" s="37"/>
      <c r="G974" s="37"/>
      <c r="H974" s="39">
        <v>4007430100306</v>
      </c>
      <c r="I974" s="37" t="s">
        <v>155</v>
      </c>
      <c r="J974" s="40">
        <v>60</v>
      </c>
    </row>
    <row r="975" spans="1:10" x14ac:dyDescent="0.2">
      <c r="A975" s="37">
        <v>631957000</v>
      </c>
      <c r="B975" s="37" t="s">
        <v>1835</v>
      </c>
      <c r="C975" s="37" t="s">
        <v>1836</v>
      </c>
      <c r="D975" s="38">
        <v>893.20776470588237</v>
      </c>
      <c r="E975" s="34">
        <f t="shared" si="15"/>
        <v>1071.8493176470588</v>
      </c>
      <c r="F975" s="37"/>
      <c r="G975" s="37"/>
      <c r="H975" s="39">
        <v>4007430100313</v>
      </c>
      <c r="I975" s="37" t="s">
        <v>155</v>
      </c>
      <c r="J975" s="40">
        <v>60</v>
      </c>
    </row>
    <row r="976" spans="1:10" x14ac:dyDescent="0.2">
      <c r="A976" s="37">
        <v>631958000</v>
      </c>
      <c r="B976" s="37" t="s">
        <v>3486</v>
      </c>
      <c r="C976" s="37" t="s">
        <v>3487</v>
      </c>
      <c r="D976" s="38">
        <v>694.0275294117647</v>
      </c>
      <c r="E976" s="34">
        <f t="shared" si="15"/>
        <v>832.83303529411762</v>
      </c>
      <c r="F976" s="37"/>
      <c r="G976" s="37"/>
      <c r="H976" s="39">
        <v>4007430100320</v>
      </c>
      <c r="I976" s="37" t="s">
        <v>155</v>
      </c>
      <c r="J976" s="40">
        <v>60</v>
      </c>
    </row>
    <row r="977" spans="1:10" x14ac:dyDescent="0.2">
      <c r="A977" s="37">
        <v>631959000</v>
      </c>
      <c r="B977" s="37" t="s">
        <v>3488</v>
      </c>
      <c r="C977" s="37" t="s">
        <v>3489</v>
      </c>
      <c r="D977" s="38">
        <v>167.89105882352939</v>
      </c>
      <c r="E977" s="34">
        <f t="shared" si="15"/>
        <v>201.46927058823528</v>
      </c>
      <c r="F977" s="37"/>
      <c r="G977" s="37"/>
      <c r="H977" s="39">
        <v>4007430100337</v>
      </c>
      <c r="I977" s="37" t="s">
        <v>155</v>
      </c>
      <c r="J977" s="40">
        <v>60</v>
      </c>
    </row>
    <row r="978" spans="1:10" x14ac:dyDescent="0.2">
      <c r="A978" s="37">
        <v>631961000</v>
      </c>
      <c r="B978" s="37" t="s">
        <v>3490</v>
      </c>
      <c r="C978" s="37" t="s">
        <v>3491</v>
      </c>
      <c r="D978" s="33">
        <v>142.70740000000001</v>
      </c>
      <c r="E978" s="34">
        <f t="shared" si="15"/>
        <v>171.24888000000001</v>
      </c>
      <c r="F978" s="37"/>
      <c r="G978" s="37"/>
      <c r="H978" s="39">
        <v>4007430100375</v>
      </c>
      <c r="I978" s="37" t="s">
        <v>155</v>
      </c>
      <c r="J978" s="40">
        <v>60</v>
      </c>
    </row>
    <row r="979" spans="1:10" x14ac:dyDescent="0.2">
      <c r="A979" s="37">
        <v>631962000</v>
      </c>
      <c r="B979" s="37" t="s">
        <v>3492</v>
      </c>
      <c r="C979" s="37" t="s">
        <v>3493</v>
      </c>
      <c r="D979" s="33">
        <v>142.70740000000001</v>
      </c>
      <c r="E979" s="34">
        <f t="shared" si="15"/>
        <v>171.24888000000001</v>
      </c>
      <c r="F979" s="37"/>
      <c r="G979" s="37"/>
      <c r="H979" s="39">
        <v>4007430100368</v>
      </c>
      <c r="I979" s="37" t="s">
        <v>155</v>
      </c>
      <c r="J979" s="40">
        <v>60</v>
      </c>
    </row>
    <row r="980" spans="1:10" x14ac:dyDescent="0.2">
      <c r="A980" s="37">
        <v>631963000</v>
      </c>
      <c r="B980" s="37" t="s">
        <v>3494</v>
      </c>
      <c r="C980" s="37" t="s">
        <v>3495</v>
      </c>
      <c r="D980" s="38">
        <v>694.0275294117647</v>
      </c>
      <c r="E980" s="34">
        <f t="shared" si="15"/>
        <v>832.83303529411762</v>
      </c>
      <c r="F980" s="37"/>
      <c r="G980" s="37"/>
      <c r="H980" s="39">
        <v>4007430100252</v>
      </c>
      <c r="I980" s="37" t="s">
        <v>155</v>
      </c>
      <c r="J980" s="40">
        <v>60</v>
      </c>
    </row>
    <row r="981" spans="1:10" x14ac:dyDescent="0.2">
      <c r="A981" s="37">
        <v>631964000</v>
      </c>
      <c r="B981" s="37" t="s">
        <v>3496</v>
      </c>
      <c r="C981" s="37" t="s">
        <v>1828</v>
      </c>
      <c r="D981" s="38">
        <v>747.35294117647049</v>
      </c>
      <c r="E981" s="34">
        <f t="shared" si="15"/>
        <v>896.82352941176453</v>
      </c>
      <c r="F981" s="37"/>
      <c r="G981" s="37"/>
      <c r="H981" s="39">
        <v>4007430100269</v>
      </c>
      <c r="I981" s="37" t="s">
        <v>155</v>
      </c>
      <c r="J981" s="40">
        <v>60</v>
      </c>
    </row>
    <row r="982" spans="1:10" x14ac:dyDescent="0.2">
      <c r="A982" s="37">
        <v>631965000</v>
      </c>
      <c r="B982" s="37" t="s">
        <v>3497</v>
      </c>
      <c r="C982" s="37" t="s">
        <v>3498</v>
      </c>
      <c r="D982" s="38">
        <v>893.20776470588237</v>
      </c>
      <c r="E982" s="34">
        <f t="shared" si="15"/>
        <v>1071.8493176470588</v>
      </c>
      <c r="F982" s="37"/>
      <c r="G982" s="37"/>
      <c r="H982" s="39">
        <v>4007430100283</v>
      </c>
      <c r="I982" s="37" t="s">
        <v>155</v>
      </c>
      <c r="J982" s="40">
        <v>60</v>
      </c>
    </row>
    <row r="983" spans="1:10" x14ac:dyDescent="0.2">
      <c r="A983" s="37">
        <v>631966000</v>
      </c>
      <c r="B983" s="37" t="s">
        <v>3499</v>
      </c>
      <c r="C983" s="37" t="s">
        <v>3500</v>
      </c>
      <c r="D983" s="38">
        <v>472.15623529411766</v>
      </c>
      <c r="E983" s="34">
        <f t="shared" si="15"/>
        <v>566.58748235294115</v>
      </c>
      <c r="F983" s="37"/>
      <c r="G983" s="37"/>
      <c r="H983" s="39">
        <v>4007430104700</v>
      </c>
      <c r="I983" s="37" t="s">
        <v>155</v>
      </c>
      <c r="J983" s="40">
        <v>60</v>
      </c>
    </row>
    <row r="984" spans="1:10" x14ac:dyDescent="0.2">
      <c r="A984" s="37">
        <v>635103000</v>
      </c>
      <c r="B984" s="37" t="s">
        <v>3501</v>
      </c>
      <c r="C984" s="37" t="s">
        <v>3502</v>
      </c>
      <c r="D984" s="38">
        <v>154.89423529411766</v>
      </c>
      <c r="E984" s="34">
        <f t="shared" si="15"/>
        <v>185.8730823529412</v>
      </c>
      <c r="F984" s="37"/>
      <c r="G984" s="37"/>
      <c r="H984" s="39">
        <v>4007430427700</v>
      </c>
      <c r="I984" s="37" t="s">
        <v>155</v>
      </c>
      <c r="J984" s="40">
        <v>60</v>
      </c>
    </row>
    <row r="985" spans="1:10" x14ac:dyDescent="0.2">
      <c r="A985" s="37">
        <v>635104000</v>
      </c>
      <c r="B985" s="37" t="s">
        <v>3503</v>
      </c>
      <c r="C985" s="37" t="s">
        <v>3502</v>
      </c>
      <c r="D985" s="38">
        <v>146.5238823529412</v>
      </c>
      <c r="E985" s="34">
        <f t="shared" si="15"/>
        <v>175.82865882352942</v>
      </c>
      <c r="F985" s="37"/>
      <c r="G985" s="37"/>
      <c r="H985" s="39">
        <v>4007430427717</v>
      </c>
      <c r="I985" s="37" t="s">
        <v>155</v>
      </c>
      <c r="J985" s="40">
        <v>60</v>
      </c>
    </row>
    <row r="986" spans="1:10" x14ac:dyDescent="0.2">
      <c r="A986" s="37">
        <v>635105000</v>
      </c>
      <c r="B986" s="37" t="s">
        <v>3504</v>
      </c>
      <c r="C986" s="37" t="s">
        <v>3505</v>
      </c>
      <c r="D986" s="38">
        <v>141.89741176470588</v>
      </c>
      <c r="E986" s="34">
        <f t="shared" si="15"/>
        <v>170.27689411764706</v>
      </c>
      <c r="F986" s="37"/>
      <c r="G986" s="37"/>
      <c r="H986" s="39">
        <v>4007430427724</v>
      </c>
      <c r="I986" s="37" t="s">
        <v>155</v>
      </c>
      <c r="J986" s="40">
        <v>60</v>
      </c>
    </row>
    <row r="987" spans="1:10" x14ac:dyDescent="0.2">
      <c r="A987" s="37">
        <v>635113000</v>
      </c>
      <c r="B987" s="37" t="s">
        <v>3506</v>
      </c>
      <c r="C987" s="37" t="s">
        <v>3502</v>
      </c>
      <c r="D987" s="33">
        <v>139.33150000000001</v>
      </c>
      <c r="E987" s="34">
        <f t="shared" si="15"/>
        <v>167.1978</v>
      </c>
      <c r="F987" s="37"/>
      <c r="G987" s="37"/>
      <c r="H987" s="39">
        <v>4007430427786</v>
      </c>
      <c r="I987" s="37" t="s">
        <v>155</v>
      </c>
      <c r="J987" s="40">
        <v>60</v>
      </c>
    </row>
    <row r="988" spans="1:10" x14ac:dyDescent="0.2">
      <c r="A988" s="37">
        <v>635114000</v>
      </c>
      <c r="B988" s="37" t="s">
        <v>3507</v>
      </c>
      <c r="C988" s="37" t="s">
        <v>3502</v>
      </c>
      <c r="D988" s="38">
        <v>163.91941176470587</v>
      </c>
      <c r="E988" s="34">
        <f t="shared" si="15"/>
        <v>196.70329411764703</v>
      </c>
      <c r="F988" s="37"/>
      <c r="G988" s="37"/>
      <c r="H988" s="39">
        <v>4007430427793</v>
      </c>
      <c r="I988" s="37" t="s">
        <v>155</v>
      </c>
      <c r="J988" s="40">
        <v>60</v>
      </c>
    </row>
    <row r="989" spans="1:10" x14ac:dyDescent="0.2">
      <c r="A989" s="37">
        <v>635115000</v>
      </c>
      <c r="B989" s="37" t="s">
        <v>3508</v>
      </c>
      <c r="C989" s="37" t="s">
        <v>3509</v>
      </c>
      <c r="D989" s="38">
        <v>163.91941176470587</v>
      </c>
      <c r="E989" s="34">
        <f t="shared" si="15"/>
        <v>196.70329411764703</v>
      </c>
      <c r="F989" s="37"/>
      <c r="G989" s="37"/>
      <c r="H989" s="39">
        <v>4007430427809</v>
      </c>
      <c r="I989" s="37" t="s">
        <v>155</v>
      </c>
      <c r="J989" s="40">
        <v>60</v>
      </c>
    </row>
    <row r="990" spans="1:10" x14ac:dyDescent="0.2">
      <c r="A990" s="37">
        <v>635116000</v>
      </c>
      <c r="B990" s="37" t="s">
        <v>3510</v>
      </c>
      <c r="C990" s="37" t="s">
        <v>3502</v>
      </c>
      <c r="D990" s="38">
        <v>163.91941176470587</v>
      </c>
      <c r="E990" s="34">
        <f t="shared" si="15"/>
        <v>196.70329411764703</v>
      </c>
      <c r="F990" s="37"/>
      <c r="G990" s="37"/>
      <c r="H990" s="39">
        <v>4007430427816</v>
      </c>
      <c r="I990" s="37" t="s">
        <v>155</v>
      </c>
      <c r="J990" s="40">
        <v>60</v>
      </c>
    </row>
    <row r="991" spans="1:10" x14ac:dyDescent="0.2">
      <c r="A991" s="37">
        <v>635119000</v>
      </c>
      <c r="B991" s="37" t="s">
        <v>3511</v>
      </c>
      <c r="C991" s="37" t="s">
        <v>3512</v>
      </c>
      <c r="D991" s="33">
        <v>158.4374</v>
      </c>
      <c r="E991" s="34">
        <f t="shared" si="15"/>
        <v>190.12487999999999</v>
      </c>
      <c r="F991" s="37"/>
      <c r="G991" s="37"/>
      <c r="H991" s="39">
        <v>4007430427847</v>
      </c>
      <c r="I991" s="37" t="s">
        <v>155</v>
      </c>
      <c r="J991" s="40">
        <v>60</v>
      </c>
    </row>
    <row r="992" spans="1:10" x14ac:dyDescent="0.2">
      <c r="A992" s="37">
        <v>635121000</v>
      </c>
      <c r="B992" s="37" t="s">
        <v>3513</v>
      </c>
      <c r="C992" s="37" t="s">
        <v>3502</v>
      </c>
      <c r="D992" s="33">
        <v>158.4374</v>
      </c>
      <c r="E992" s="34">
        <f t="shared" si="15"/>
        <v>190.12487999999999</v>
      </c>
      <c r="F992" s="37"/>
      <c r="G992" s="37"/>
      <c r="H992" s="39">
        <v>4007430427854</v>
      </c>
      <c r="I992" s="37" t="s">
        <v>155</v>
      </c>
      <c r="J992" s="40">
        <v>60</v>
      </c>
    </row>
    <row r="993" spans="1:10" x14ac:dyDescent="0.2">
      <c r="A993" s="37">
        <v>635125000</v>
      </c>
      <c r="B993" s="37" t="s">
        <v>3514</v>
      </c>
      <c r="C993" s="37" t="s">
        <v>3515</v>
      </c>
      <c r="D993" s="38">
        <v>225.61517647058824</v>
      </c>
      <c r="E993" s="34">
        <f t="shared" si="15"/>
        <v>270.73821176470585</v>
      </c>
      <c r="F993" s="37"/>
      <c r="G993" s="37"/>
      <c r="H993" s="39">
        <v>4007430427885</v>
      </c>
      <c r="I993" s="37" t="s">
        <v>155</v>
      </c>
      <c r="J993" s="40">
        <v>60</v>
      </c>
    </row>
    <row r="994" spans="1:10" x14ac:dyDescent="0.2">
      <c r="A994" s="37">
        <v>635126000</v>
      </c>
      <c r="B994" s="37" t="s">
        <v>3516</v>
      </c>
      <c r="C994" s="37" t="s">
        <v>3502</v>
      </c>
      <c r="D994" s="38">
        <v>229.1455294117647</v>
      </c>
      <c r="E994" s="34">
        <f t="shared" si="15"/>
        <v>274.9746352941176</v>
      </c>
      <c r="F994" s="37"/>
      <c r="G994" s="37"/>
      <c r="H994" s="39">
        <v>4007430427892</v>
      </c>
      <c r="I994" s="37" t="s">
        <v>155</v>
      </c>
      <c r="J994" s="40">
        <v>60</v>
      </c>
    </row>
    <row r="995" spans="1:10" x14ac:dyDescent="0.2">
      <c r="A995" s="37">
        <v>635128000</v>
      </c>
      <c r="B995" s="37" t="s">
        <v>3517</v>
      </c>
      <c r="C995" s="37" t="s">
        <v>3518</v>
      </c>
      <c r="D995" s="38">
        <v>247.86494117647058</v>
      </c>
      <c r="E995" s="34">
        <f t="shared" si="15"/>
        <v>297.43792941176469</v>
      </c>
      <c r="F995" s="37"/>
      <c r="G995" s="37"/>
      <c r="H995" s="39">
        <v>4007430427908</v>
      </c>
      <c r="I995" s="37" t="s">
        <v>155</v>
      </c>
      <c r="J995" s="40">
        <v>60</v>
      </c>
    </row>
    <row r="996" spans="1:10" x14ac:dyDescent="0.2">
      <c r="A996" s="37">
        <v>635129000</v>
      </c>
      <c r="B996" s="37" t="s">
        <v>3519</v>
      </c>
      <c r="C996" s="37" t="s">
        <v>3502</v>
      </c>
      <c r="D996" s="38">
        <v>342.61505882352947</v>
      </c>
      <c r="E996" s="34">
        <f t="shared" si="15"/>
        <v>411.13807058823534</v>
      </c>
      <c r="F996" s="37"/>
      <c r="G996" s="37"/>
      <c r="H996" s="39">
        <v>4007430082930</v>
      </c>
      <c r="I996" s="37" t="s">
        <v>155</v>
      </c>
      <c r="J996" s="40">
        <v>60</v>
      </c>
    </row>
    <row r="997" spans="1:10" x14ac:dyDescent="0.2">
      <c r="A997" s="37">
        <v>635132000</v>
      </c>
      <c r="B997" s="37" t="s">
        <v>3520</v>
      </c>
      <c r="C997" s="37" t="s">
        <v>3502</v>
      </c>
      <c r="D997" s="38">
        <v>490.23505882352941</v>
      </c>
      <c r="E997" s="34">
        <f t="shared" si="15"/>
        <v>588.28207058823523</v>
      </c>
      <c r="F997" s="37"/>
      <c r="G997" s="37"/>
      <c r="H997" s="39">
        <v>4007430427946</v>
      </c>
      <c r="I997" s="37" t="s">
        <v>155</v>
      </c>
      <c r="J997" s="40">
        <v>60</v>
      </c>
    </row>
    <row r="998" spans="1:10" x14ac:dyDescent="0.2">
      <c r="A998" s="37">
        <v>635133000</v>
      </c>
      <c r="B998" s="37" t="s">
        <v>3521</v>
      </c>
      <c r="C998" s="37" t="s">
        <v>3502</v>
      </c>
      <c r="D998" s="38">
        <v>536.05847058823531</v>
      </c>
      <c r="E998" s="34">
        <f t="shared" si="15"/>
        <v>643.27016470588239</v>
      </c>
      <c r="F998" s="37"/>
      <c r="G998" s="37"/>
      <c r="H998" s="39">
        <v>4007430427953</v>
      </c>
      <c r="I998" s="37" t="s">
        <v>155</v>
      </c>
      <c r="J998" s="40">
        <v>60</v>
      </c>
    </row>
    <row r="999" spans="1:10" x14ac:dyDescent="0.2">
      <c r="A999" s="37">
        <v>635139000</v>
      </c>
      <c r="B999" s="37" t="s">
        <v>3522</v>
      </c>
      <c r="C999" s="37" t="s">
        <v>3523</v>
      </c>
      <c r="D999" s="33">
        <v>147.01499999999999</v>
      </c>
      <c r="E999" s="34">
        <f t="shared" si="15"/>
        <v>176.41799999999998</v>
      </c>
      <c r="F999" s="37"/>
      <c r="G999" s="37"/>
      <c r="H999" s="39">
        <v>4007430428004</v>
      </c>
      <c r="I999" s="37" t="s">
        <v>155</v>
      </c>
      <c r="J999" s="40">
        <v>60</v>
      </c>
    </row>
    <row r="1000" spans="1:10" x14ac:dyDescent="0.2">
      <c r="A1000" s="37">
        <v>635140000</v>
      </c>
      <c r="B1000" s="37" t="s">
        <v>3524</v>
      </c>
      <c r="C1000" s="37" t="s">
        <v>3523</v>
      </c>
      <c r="D1000" s="33">
        <v>204.50209999999998</v>
      </c>
      <c r="E1000" s="34">
        <f t="shared" si="15"/>
        <v>245.40251999999998</v>
      </c>
      <c r="F1000" s="37"/>
      <c r="G1000" s="37"/>
      <c r="H1000" s="39">
        <v>4007430428011</v>
      </c>
      <c r="I1000" s="37" t="s">
        <v>155</v>
      </c>
      <c r="J1000" s="40">
        <v>60</v>
      </c>
    </row>
    <row r="1001" spans="1:10" x14ac:dyDescent="0.2">
      <c r="A1001" s="37">
        <v>635143000</v>
      </c>
      <c r="B1001" s="37" t="s">
        <v>3525</v>
      </c>
      <c r="C1001" s="37" t="s">
        <v>3526</v>
      </c>
      <c r="D1001" s="38">
        <v>193.44341176470584</v>
      </c>
      <c r="E1001" s="34">
        <f t="shared" si="15"/>
        <v>232.132094117647</v>
      </c>
      <c r="F1001" s="37"/>
      <c r="G1001" s="37"/>
      <c r="H1001" s="39">
        <v>4007430428035</v>
      </c>
      <c r="I1001" s="37" t="s">
        <v>155</v>
      </c>
      <c r="J1001" s="40">
        <v>60</v>
      </c>
    </row>
    <row r="1002" spans="1:10" x14ac:dyDescent="0.2">
      <c r="A1002" s="37">
        <v>635144000</v>
      </c>
      <c r="B1002" s="37" t="s">
        <v>3527</v>
      </c>
      <c r="C1002" s="37" t="s">
        <v>3523</v>
      </c>
      <c r="D1002" s="38">
        <v>363.09964705882351</v>
      </c>
      <c r="E1002" s="34">
        <f t="shared" si="15"/>
        <v>435.71957647058821</v>
      </c>
      <c r="F1002" s="37"/>
      <c r="G1002" s="37"/>
      <c r="H1002" s="39">
        <v>4007430428042</v>
      </c>
      <c r="I1002" s="37" t="s">
        <v>155</v>
      </c>
      <c r="J1002" s="40">
        <v>60</v>
      </c>
    </row>
    <row r="1003" spans="1:10" x14ac:dyDescent="0.2">
      <c r="A1003" s="37">
        <v>635146000</v>
      </c>
      <c r="B1003" s="37" t="s">
        <v>3528</v>
      </c>
      <c r="C1003" s="37" t="s">
        <v>3523</v>
      </c>
      <c r="D1003" s="38">
        <v>363.09964705882351</v>
      </c>
      <c r="E1003" s="34">
        <f t="shared" si="15"/>
        <v>435.71957647058821</v>
      </c>
      <c r="F1003" s="37"/>
      <c r="G1003" s="37"/>
      <c r="H1003" s="39">
        <v>4007430428059</v>
      </c>
      <c r="I1003" s="37" t="s">
        <v>155</v>
      </c>
      <c r="J1003" s="40">
        <v>60</v>
      </c>
    </row>
    <row r="1004" spans="1:10" x14ac:dyDescent="0.2">
      <c r="A1004" s="37">
        <v>642395000</v>
      </c>
      <c r="B1004" s="37" t="s">
        <v>3529</v>
      </c>
      <c r="C1004" s="37" t="s">
        <v>3530</v>
      </c>
      <c r="D1004" s="38">
        <v>130.87929411764705</v>
      </c>
      <c r="E1004" s="34">
        <f t="shared" si="15"/>
        <v>157.05515294117646</v>
      </c>
      <c r="F1004" s="37">
        <v>339030120</v>
      </c>
      <c r="G1004" s="37"/>
      <c r="H1004" s="39">
        <v>4007430024244</v>
      </c>
      <c r="I1004" s="37" t="s">
        <v>155</v>
      </c>
      <c r="J1004" s="40">
        <v>60</v>
      </c>
    </row>
    <row r="1005" spans="1:10" x14ac:dyDescent="0.2">
      <c r="A1005" s="37">
        <v>642396000</v>
      </c>
      <c r="B1005" s="37" t="s">
        <v>3531</v>
      </c>
      <c r="C1005" s="37" t="s">
        <v>3530</v>
      </c>
      <c r="D1005" s="38">
        <v>200.7176470588235</v>
      </c>
      <c r="E1005" s="34">
        <f t="shared" si="15"/>
        <v>240.86117647058819</v>
      </c>
      <c r="F1005" s="37">
        <v>339034290</v>
      </c>
      <c r="G1005" s="37"/>
      <c r="H1005" s="39">
        <v>4007430024251</v>
      </c>
      <c r="I1005" s="37" t="s">
        <v>155</v>
      </c>
      <c r="J1005" s="40">
        <v>60</v>
      </c>
    </row>
    <row r="1006" spans="1:10" x14ac:dyDescent="0.2">
      <c r="A1006" s="37">
        <v>623309000</v>
      </c>
      <c r="B1006" s="37" t="s">
        <v>3532</v>
      </c>
      <c r="C1006" s="37" t="s">
        <v>3533</v>
      </c>
      <c r="D1006" s="38">
        <v>264.59141176470587</v>
      </c>
      <c r="E1006" s="34">
        <f t="shared" si="15"/>
        <v>317.50969411764703</v>
      </c>
      <c r="F1006" s="37"/>
      <c r="G1006" s="37"/>
      <c r="H1006" s="39">
        <v>4007430187468</v>
      </c>
      <c r="I1006" s="37" t="s">
        <v>3534</v>
      </c>
      <c r="J1006" s="40">
        <v>61</v>
      </c>
    </row>
    <row r="1007" spans="1:10" x14ac:dyDescent="0.2">
      <c r="A1007" s="37">
        <v>625580000</v>
      </c>
      <c r="B1007" s="37" t="s">
        <v>3535</v>
      </c>
      <c r="C1007" s="37" t="s">
        <v>3536</v>
      </c>
      <c r="D1007" s="38">
        <v>165.17211764705883</v>
      </c>
      <c r="E1007" s="34">
        <f t="shared" si="15"/>
        <v>198.20654117647058</v>
      </c>
      <c r="F1007" s="37"/>
      <c r="G1007" s="37"/>
      <c r="H1007" s="39">
        <v>4007430181176</v>
      </c>
      <c r="I1007" s="37" t="s">
        <v>3534</v>
      </c>
      <c r="J1007" s="40">
        <v>61</v>
      </c>
    </row>
    <row r="1008" spans="1:10" x14ac:dyDescent="0.2">
      <c r="A1008" s="37">
        <v>630486000</v>
      </c>
      <c r="B1008" s="37" t="s">
        <v>3537</v>
      </c>
      <c r="C1008" s="37" t="s">
        <v>3538</v>
      </c>
      <c r="D1008" s="38">
        <v>187.00905882352941</v>
      </c>
      <c r="E1008" s="34">
        <f t="shared" si="15"/>
        <v>224.4108705882353</v>
      </c>
      <c r="F1008" s="37"/>
      <c r="G1008" s="37"/>
      <c r="H1008" s="39">
        <v>4007430187451</v>
      </c>
      <c r="I1008" s="37" t="s">
        <v>3534</v>
      </c>
      <c r="J1008" s="40">
        <v>61</v>
      </c>
    </row>
    <row r="1009" spans="1:10" x14ac:dyDescent="0.2">
      <c r="A1009" s="37">
        <v>623200000</v>
      </c>
      <c r="B1009" s="37" t="s">
        <v>3539</v>
      </c>
      <c r="C1009" s="37" t="s">
        <v>3540</v>
      </c>
      <c r="D1009" s="33">
        <v>782.77319999999997</v>
      </c>
      <c r="E1009" s="34">
        <f t="shared" si="15"/>
        <v>939.32783999999992</v>
      </c>
      <c r="F1009" s="37"/>
      <c r="G1009" s="37"/>
      <c r="H1009" s="39">
        <v>4007430206572</v>
      </c>
      <c r="I1009" s="37" t="s">
        <v>3534</v>
      </c>
      <c r="J1009" s="40">
        <v>61</v>
      </c>
    </row>
    <row r="1010" spans="1:10" x14ac:dyDescent="0.2">
      <c r="A1010" s="37">
        <v>623201000</v>
      </c>
      <c r="B1010" s="37" t="s">
        <v>3541</v>
      </c>
      <c r="C1010" s="37" t="s">
        <v>3542</v>
      </c>
      <c r="D1010" s="33">
        <v>897.85629999999992</v>
      </c>
      <c r="E1010" s="34">
        <f t="shared" si="15"/>
        <v>1077.4275599999999</v>
      </c>
      <c r="F1010" s="37"/>
      <c r="G1010" s="37"/>
      <c r="H1010" s="39">
        <v>4007430206596</v>
      </c>
      <c r="I1010" s="37" t="s">
        <v>3534</v>
      </c>
      <c r="J1010" s="40">
        <v>61</v>
      </c>
    </row>
    <row r="1011" spans="1:10" x14ac:dyDescent="0.2">
      <c r="A1011" s="37">
        <v>623202000</v>
      </c>
      <c r="B1011" s="37" t="s">
        <v>3543</v>
      </c>
      <c r="C1011" s="37" t="s">
        <v>3544</v>
      </c>
      <c r="D1011" s="33">
        <v>735.71629999999993</v>
      </c>
      <c r="E1011" s="34">
        <f t="shared" si="15"/>
        <v>882.85955999999987</v>
      </c>
      <c r="F1011" s="37"/>
      <c r="G1011" s="37"/>
      <c r="H1011" s="39">
        <v>4007430206602</v>
      </c>
      <c r="I1011" s="37" t="s">
        <v>3534</v>
      </c>
      <c r="J1011" s="40">
        <v>61</v>
      </c>
    </row>
    <row r="1012" spans="1:10" x14ac:dyDescent="0.2">
      <c r="A1012" s="37">
        <v>623203000</v>
      </c>
      <c r="B1012" s="37" t="s">
        <v>3545</v>
      </c>
      <c r="C1012" s="37" t="s">
        <v>3546</v>
      </c>
      <c r="D1012" s="33">
        <v>871.62350000000004</v>
      </c>
      <c r="E1012" s="34">
        <f t="shared" si="15"/>
        <v>1045.9482</v>
      </c>
      <c r="F1012" s="37"/>
      <c r="G1012" s="37"/>
      <c r="H1012" s="39">
        <v>4007430206619</v>
      </c>
      <c r="I1012" s="37" t="s">
        <v>3534</v>
      </c>
      <c r="J1012" s="40">
        <v>61</v>
      </c>
    </row>
    <row r="1013" spans="1:10" x14ac:dyDescent="0.2">
      <c r="A1013" s="37">
        <v>623204000</v>
      </c>
      <c r="B1013" s="37" t="s">
        <v>3547</v>
      </c>
      <c r="C1013" s="37" t="s">
        <v>3548</v>
      </c>
      <c r="D1013" s="33">
        <v>758.40379999999993</v>
      </c>
      <c r="E1013" s="34">
        <f t="shared" si="15"/>
        <v>910.0845599999999</v>
      </c>
      <c r="F1013" s="37"/>
      <c r="G1013" s="37"/>
      <c r="H1013" s="39">
        <v>4007430206626</v>
      </c>
      <c r="I1013" s="37" t="s">
        <v>3534</v>
      </c>
      <c r="J1013" s="40">
        <v>61</v>
      </c>
    </row>
    <row r="1014" spans="1:10" x14ac:dyDescent="0.2">
      <c r="A1014" s="37">
        <v>623205000</v>
      </c>
      <c r="B1014" s="37" t="s">
        <v>3549</v>
      </c>
      <c r="C1014" s="37" t="s">
        <v>3550</v>
      </c>
      <c r="D1014" s="33">
        <v>950.15249999999992</v>
      </c>
      <c r="E1014" s="34">
        <f t="shared" si="15"/>
        <v>1140.1829999999998</v>
      </c>
      <c r="F1014" s="37"/>
      <c r="G1014" s="37"/>
      <c r="H1014" s="39">
        <v>4007430206633</v>
      </c>
      <c r="I1014" s="37" t="s">
        <v>3534</v>
      </c>
      <c r="J1014" s="40">
        <v>61</v>
      </c>
    </row>
    <row r="1015" spans="1:10" x14ac:dyDescent="0.2">
      <c r="A1015" s="37">
        <v>623206000</v>
      </c>
      <c r="B1015" s="37" t="s">
        <v>3551</v>
      </c>
      <c r="C1015" s="37" t="s">
        <v>3552</v>
      </c>
      <c r="D1015" s="33">
        <v>976.21589999999992</v>
      </c>
      <c r="E1015" s="34">
        <f t="shared" si="15"/>
        <v>1171.4590799999999</v>
      </c>
      <c r="F1015" s="37"/>
      <c r="G1015" s="37"/>
      <c r="H1015" s="39">
        <v>4007430206640</v>
      </c>
      <c r="I1015" s="37" t="s">
        <v>3534</v>
      </c>
      <c r="J1015" s="40">
        <v>61</v>
      </c>
    </row>
    <row r="1016" spans="1:10" x14ac:dyDescent="0.2">
      <c r="A1016" s="37">
        <v>623207000</v>
      </c>
      <c r="B1016" s="37" t="s">
        <v>3553</v>
      </c>
      <c r="C1016" s="37" t="s">
        <v>3554</v>
      </c>
      <c r="D1016" s="33">
        <v>1140.0499</v>
      </c>
      <c r="E1016" s="34">
        <f t="shared" si="15"/>
        <v>1368.05988</v>
      </c>
      <c r="F1016" s="37"/>
      <c r="G1016" s="37"/>
      <c r="H1016" s="39">
        <v>4007430206657</v>
      </c>
      <c r="I1016" s="37" t="s">
        <v>3534</v>
      </c>
      <c r="J1016" s="40">
        <v>61</v>
      </c>
    </row>
    <row r="1017" spans="1:10" x14ac:dyDescent="0.2">
      <c r="A1017" s="37">
        <v>623208000</v>
      </c>
      <c r="B1017" s="37" t="s">
        <v>3555</v>
      </c>
      <c r="C1017" s="37" t="s">
        <v>3556</v>
      </c>
      <c r="D1017" s="33">
        <v>1141.9132999999999</v>
      </c>
      <c r="E1017" s="34">
        <f t="shared" si="15"/>
        <v>1370.2959599999999</v>
      </c>
      <c r="F1017" s="37"/>
      <c r="G1017" s="37"/>
      <c r="H1017" s="39">
        <v>4007430206664</v>
      </c>
      <c r="I1017" s="37" t="s">
        <v>3534</v>
      </c>
      <c r="J1017" s="40">
        <v>61</v>
      </c>
    </row>
    <row r="1018" spans="1:10" x14ac:dyDescent="0.2">
      <c r="A1018" s="37">
        <v>623209000</v>
      </c>
      <c r="B1018" s="37" t="s">
        <v>3557</v>
      </c>
      <c r="C1018" s="37" t="s">
        <v>3558</v>
      </c>
      <c r="D1018" s="33">
        <v>1375.4795999999999</v>
      </c>
      <c r="E1018" s="34">
        <f t="shared" si="15"/>
        <v>1650.5755199999999</v>
      </c>
      <c r="F1018" s="37"/>
      <c r="G1018" s="37"/>
      <c r="H1018" s="39">
        <v>4007430206671</v>
      </c>
      <c r="I1018" s="37" t="s">
        <v>3534</v>
      </c>
      <c r="J1018" s="40">
        <v>61</v>
      </c>
    </row>
    <row r="1019" spans="1:10" x14ac:dyDescent="0.2">
      <c r="A1019" s="37">
        <v>623210000</v>
      </c>
      <c r="B1019" s="37" t="s">
        <v>3559</v>
      </c>
      <c r="C1019" s="37" t="s">
        <v>3560</v>
      </c>
      <c r="D1019" s="33">
        <v>1467.8873000000001</v>
      </c>
      <c r="E1019" s="34">
        <f t="shared" si="15"/>
        <v>1761.4647600000001</v>
      </c>
      <c r="F1019" s="37"/>
      <c r="G1019" s="37"/>
      <c r="H1019" s="39">
        <v>4007430206688</v>
      </c>
      <c r="I1019" s="37" t="s">
        <v>3534</v>
      </c>
      <c r="J1019" s="40">
        <v>61</v>
      </c>
    </row>
    <row r="1020" spans="1:10" x14ac:dyDescent="0.2">
      <c r="A1020" s="37">
        <v>623310000</v>
      </c>
      <c r="B1020" s="37" t="s">
        <v>3561</v>
      </c>
      <c r="C1020" s="37" t="s">
        <v>3562</v>
      </c>
      <c r="D1020" s="38">
        <v>552.34364705882354</v>
      </c>
      <c r="E1020" s="34">
        <f t="shared" si="15"/>
        <v>662.81237647058822</v>
      </c>
      <c r="F1020" s="37"/>
      <c r="G1020" s="37"/>
      <c r="H1020" s="39">
        <v>4007430438096</v>
      </c>
      <c r="I1020" s="37" t="s">
        <v>3534</v>
      </c>
      <c r="J1020" s="40">
        <v>61</v>
      </c>
    </row>
    <row r="1021" spans="1:10" x14ac:dyDescent="0.2">
      <c r="A1021" s="37">
        <v>623311000</v>
      </c>
      <c r="B1021" s="37" t="s">
        <v>3563</v>
      </c>
      <c r="C1021" s="37" t="s">
        <v>3564</v>
      </c>
      <c r="D1021" s="38">
        <v>706.25564705882357</v>
      </c>
      <c r="E1021" s="34">
        <f t="shared" si="15"/>
        <v>847.50677647058831</v>
      </c>
      <c r="F1021" s="37"/>
      <c r="G1021" s="37"/>
      <c r="H1021" s="39">
        <v>4007430438102</v>
      </c>
      <c r="I1021" s="37" t="s">
        <v>3534</v>
      </c>
      <c r="J1021" s="40">
        <v>61</v>
      </c>
    </row>
    <row r="1022" spans="1:10" x14ac:dyDescent="0.2">
      <c r="A1022" s="37">
        <v>623312000</v>
      </c>
      <c r="B1022" s="37" t="s">
        <v>3565</v>
      </c>
      <c r="C1022" s="37" t="s">
        <v>3566</v>
      </c>
      <c r="D1022" s="38">
        <v>890.04752941176469</v>
      </c>
      <c r="E1022" s="34">
        <f t="shared" si="15"/>
        <v>1068.0570352941177</v>
      </c>
      <c r="F1022" s="37"/>
      <c r="G1022" s="37"/>
      <c r="H1022" s="39">
        <v>4007430438119</v>
      </c>
      <c r="I1022" s="37" t="s">
        <v>3534</v>
      </c>
      <c r="J1022" s="40">
        <v>61</v>
      </c>
    </row>
    <row r="1023" spans="1:10" x14ac:dyDescent="0.2">
      <c r="A1023" s="37">
        <v>623313000</v>
      </c>
      <c r="B1023" s="37" t="s">
        <v>3567</v>
      </c>
      <c r="C1023" s="37" t="s">
        <v>3568</v>
      </c>
      <c r="D1023" s="38">
        <v>623.43470588235289</v>
      </c>
      <c r="E1023" s="34">
        <f t="shared" si="15"/>
        <v>748.12164705882344</v>
      </c>
      <c r="F1023" s="37"/>
      <c r="G1023" s="37"/>
      <c r="H1023" s="39">
        <v>4007430438126</v>
      </c>
      <c r="I1023" s="37" t="s">
        <v>3534</v>
      </c>
      <c r="J1023" s="40">
        <v>61</v>
      </c>
    </row>
    <row r="1024" spans="1:10" x14ac:dyDescent="0.2">
      <c r="A1024" s="37">
        <v>623314000</v>
      </c>
      <c r="B1024" s="37" t="s">
        <v>3569</v>
      </c>
      <c r="C1024" s="37" t="s">
        <v>3570</v>
      </c>
      <c r="D1024" s="38">
        <v>784.90564705882355</v>
      </c>
      <c r="E1024" s="34">
        <f t="shared" si="15"/>
        <v>941.88677647058819</v>
      </c>
      <c r="F1024" s="37"/>
      <c r="G1024" s="37"/>
      <c r="H1024" s="39">
        <v>4007430438133</v>
      </c>
      <c r="I1024" s="37" t="s">
        <v>3534</v>
      </c>
      <c r="J1024" s="40">
        <v>61</v>
      </c>
    </row>
    <row r="1025" spans="1:10" x14ac:dyDescent="0.2">
      <c r="A1025" s="37">
        <v>623315000</v>
      </c>
      <c r="B1025" s="37" t="s">
        <v>3571</v>
      </c>
      <c r="C1025" s="37" t="s">
        <v>3572</v>
      </c>
      <c r="D1025" s="38">
        <v>702.28399999999999</v>
      </c>
      <c r="E1025" s="34">
        <f t="shared" si="15"/>
        <v>842.74079999999992</v>
      </c>
      <c r="F1025" s="37"/>
      <c r="G1025" s="37"/>
      <c r="H1025" s="39">
        <v>4007430438072</v>
      </c>
      <c r="I1025" s="37" t="s">
        <v>3534</v>
      </c>
      <c r="J1025" s="40">
        <v>61</v>
      </c>
    </row>
    <row r="1026" spans="1:10" x14ac:dyDescent="0.2">
      <c r="A1026" s="37">
        <v>623316000</v>
      </c>
      <c r="B1026" s="37" t="s">
        <v>3573</v>
      </c>
      <c r="C1026" s="37" t="s">
        <v>3574</v>
      </c>
      <c r="D1026" s="38">
        <v>693.71435294117646</v>
      </c>
      <c r="E1026" s="34">
        <f t="shared" si="15"/>
        <v>832.45722352941175</v>
      </c>
      <c r="F1026" s="37"/>
      <c r="G1026" s="37"/>
      <c r="H1026" s="39">
        <v>4007430438089</v>
      </c>
      <c r="I1026" s="37" t="s">
        <v>3534</v>
      </c>
      <c r="J1026" s="40">
        <v>61</v>
      </c>
    </row>
    <row r="1027" spans="1:10" x14ac:dyDescent="0.2">
      <c r="A1027" s="37">
        <v>623317000</v>
      </c>
      <c r="B1027" s="37" t="s">
        <v>3575</v>
      </c>
      <c r="C1027" s="37" t="s">
        <v>3576</v>
      </c>
      <c r="D1027" s="38">
        <v>737.71564705882361</v>
      </c>
      <c r="E1027" s="34">
        <f t="shared" si="15"/>
        <v>885.25877647058826</v>
      </c>
      <c r="F1027" s="37"/>
      <c r="G1027" s="37"/>
      <c r="H1027" s="39">
        <v>4007430437761</v>
      </c>
      <c r="I1027" s="37" t="s">
        <v>3534</v>
      </c>
      <c r="J1027" s="40">
        <v>61</v>
      </c>
    </row>
    <row r="1028" spans="1:10" x14ac:dyDescent="0.2">
      <c r="A1028" s="37">
        <v>623318000</v>
      </c>
      <c r="B1028" s="37" t="s">
        <v>3577</v>
      </c>
      <c r="C1028" s="37" t="s">
        <v>3578</v>
      </c>
      <c r="D1028" s="38">
        <v>845.24905882352937</v>
      </c>
      <c r="E1028" s="34">
        <f t="shared" si="15"/>
        <v>1014.2988705882352</v>
      </c>
      <c r="F1028" s="37"/>
      <c r="G1028" s="37"/>
      <c r="H1028" s="39">
        <v>4007430437778</v>
      </c>
      <c r="I1028" s="37" t="s">
        <v>3534</v>
      </c>
      <c r="J1028" s="40">
        <v>61</v>
      </c>
    </row>
    <row r="1029" spans="1:10" x14ac:dyDescent="0.2">
      <c r="A1029" s="37">
        <v>623319000</v>
      </c>
      <c r="B1029" s="37" t="s">
        <v>3579</v>
      </c>
      <c r="C1029" s="37" t="s">
        <v>3580</v>
      </c>
      <c r="D1029" s="38">
        <v>692.12</v>
      </c>
      <c r="E1029" s="34">
        <f t="shared" si="15"/>
        <v>830.54399999999998</v>
      </c>
      <c r="F1029" s="37"/>
      <c r="G1029" s="37"/>
      <c r="H1029" s="39">
        <v>4007430437785</v>
      </c>
      <c r="I1029" s="37" t="s">
        <v>3534</v>
      </c>
      <c r="J1029" s="40">
        <v>61</v>
      </c>
    </row>
    <row r="1030" spans="1:10" x14ac:dyDescent="0.2">
      <c r="A1030" s="37">
        <v>623320000</v>
      </c>
      <c r="B1030" s="37" t="s">
        <v>3581</v>
      </c>
      <c r="C1030" s="37" t="s">
        <v>3582</v>
      </c>
      <c r="D1030" s="38">
        <v>821.34800000000007</v>
      </c>
      <c r="E1030" s="34">
        <f t="shared" si="15"/>
        <v>985.61760000000004</v>
      </c>
      <c r="F1030" s="37"/>
      <c r="G1030" s="37"/>
      <c r="H1030" s="39">
        <v>4007430437792</v>
      </c>
      <c r="I1030" s="37" t="s">
        <v>3534</v>
      </c>
      <c r="J1030" s="40">
        <v>61</v>
      </c>
    </row>
    <row r="1031" spans="1:10" x14ac:dyDescent="0.2">
      <c r="A1031" s="37">
        <v>623321000</v>
      </c>
      <c r="B1031" s="37" t="s">
        <v>3583</v>
      </c>
      <c r="C1031" s="37" t="s">
        <v>3584</v>
      </c>
      <c r="D1031" s="38">
        <v>713.23094117647054</v>
      </c>
      <c r="E1031" s="34">
        <f t="shared" si="15"/>
        <v>855.8771294117646</v>
      </c>
      <c r="F1031" s="37"/>
      <c r="G1031" s="37"/>
      <c r="H1031" s="39">
        <v>4007430437808</v>
      </c>
      <c r="I1031" s="37" t="s">
        <v>3534</v>
      </c>
      <c r="J1031" s="40">
        <v>61</v>
      </c>
    </row>
    <row r="1032" spans="1:10" x14ac:dyDescent="0.2">
      <c r="A1032" s="37">
        <v>623322000</v>
      </c>
      <c r="B1032" s="37" t="s">
        <v>3585</v>
      </c>
      <c r="C1032" s="37" t="s">
        <v>3586</v>
      </c>
      <c r="D1032" s="38">
        <v>893.81988235294125</v>
      </c>
      <c r="E1032" s="34">
        <f t="shared" ref="E1032:E1095" si="16">D1032*1.2</f>
        <v>1072.5838588235295</v>
      </c>
      <c r="F1032" s="37"/>
      <c r="G1032" s="37"/>
      <c r="H1032" s="39">
        <v>4007430437815</v>
      </c>
      <c r="I1032" s="37" t="s">
        <v>3534</v>
      </c>
      <c r="J1032" s="40">
        <v>61</v>
      </c>
    </row>
    <row r="1033" spans="1:10" x14ac:dyDescent="0.2">
      <c r="A1033" s="37">
        <v>623323000</v>
      </c>
      <c r="B1033" s="37" t="s">
        <v>3587</v>
      </c>
      <c r="C1033" s="37" t="s">
        <v>3588</v>
      </c>
      <c r="D1033" s="38">
        <v>1211.8078823529411</v>
      </c>
      <c r="E1033" s="34">
        <f t="shared" si="16"/>
        <v>1454.1694588235293</v>
      </c>
      <c r="F1033" s="37"/>
      <c r="G1033" s="37"/>
      <c r="H1033" s="39">
        <v>4007430437822</v>
      </c>
      <c r="I1033" s="37" t="s">
        <v>3534</v>
      </c>
      <c r="J1033" s="40">
        <v>61</v>
      </c>
    </row>
    <row r="1034" spans="1:10" x14ac:dyDescent="0.2">
      <c r="A1034" s="37">
        <v>623324000</v>
      </c>
      <c r="B1034" s="37" t="s">
        <v>3589</v>
      </c>
      <c r="C1034" s="37" t="s">
        <v>3590</v>
      </c>
      <c r="D1034" s="38">
        <v>779.93752941176479</v>
      </c>
      <c r="E1034" s="34">
        <f t="shared" si="16"/>
        <v>935.92503529411772</v>
      </c>
      <c r="F1034" s="37"/>
      <c r="G1034" s="37"/>
      <c r="H1034" s="39">
        <v>4007430437839</v>
      </c>
      <c r="I1034" s="37" t="s">
        <v>3534</v>
      </c>
      <c r="J1034" s="40">
        <v>61</v>
      </c>
    </row>
    <row r="1035" spans="1:10" x14ac:dyDescent="0.2">
      <c r="A1035" s="37">
        <v>623325000</v>
      </c>
      <c r="B1035" s="37" t="s">
        <v>3591</v>
      </c>
      <c r="C1035" s="37" t="s">
        <v>3592</v>
      </c>
      <c r="D1035" s="38">
        <v>919.11599999999999</v>
      </c>
      <c r="E1035" s="34">
        <f t="shared" si="16"/>
        <v>1102.9392</v>
      </c>
      <c r="F1035" s="37"/>
      <c r="G1035" s="37"/>
      <c r="H1035" s="39">
        <v>4007430437853</v>
      </c>
      <c r="I1035" s="37" t="s">
        <v>3534</v>
      </c>
      <c r="J1035" s="40">
        <v>61</v>
      </c>
    </row>
    <row r="1036" spans="1:10" x14ac:dyDescent="0.2">
      <c r="A1036" s="37">
        <v>623326000</v>
      </c>
      <c r="B1036" s="37" t="s">
        <v>3593</v>
      </c>
      <c r="C1036" s="37" t="s">
        <v>3594</v>
      </c>
      <c r="D1036" s="38">
        <v>1275.7243529411764</v>
      </c>
      <c r="E1036" s="34">
        <f t="shared" si="16"/>
        <v>1530.8692235294118</v>
      </c>
      <c r="F1036" s="37"/>
      <c r="G1036" s="37"/>
      <c r="H1036" s="39">
        <v>4007430437846</v>
      </c>
      <c r="I1036" s="37" t="s">
        <v>3534</v>
      </c>
      <c r="J1036" s="40">
        <v>61</v>
      </c>
    </row>
    <row r="1037" spans="1:10" x14ac:dyDescent="0.2">
      <c r="A1037" s="37">
        <v>623327000</v>
      </c>
      <c r="B1037" s="37" t="s">
        <v>3595</v>
      </c>
      <c r="C1037" s="37" t="s">
        <v>3596</v>
      </c>
      <c r="D1037" s="38">
        <v>869.93305882352945</v>
      </c>
      <c r="E1037" s="34">
        <f t="shared" si="16"/>
        <v>1043.9196705882352</v>
      </c>
      <c r="F1037" s="37"/>
      <c r="G1037" s="37"/>
      <c r="H1037" s="39">
        <v>4007430437860</v>
      </c>
      <c r="I1037" s="37" t="s">
        <v>3534</v>
      </c>
      <c r="J1037" s="40">
        <v>61</v>
      </c>
    </row>
    <row r="1038" spans="1:10" x14ac:dyDescent="0.2">
      <c r="A1038" s="37">
        <v>623328000</v>
      </c>
      <c r="B1038" s="37" t="s">
        <v>3597</v>
      </c>
      <c r="C1038" s="37" t="s">
        <v>3598</v>
      </c>
      <c r="D1038" s="38">
        <v>1073.028</v>
      </c>
      <c r="E1038" s="34">
        <f t="shared" si="16"/>
        <v>1287.6335999999999</v>
      </c>
      <c r="F1038" s="37"/>
      <c r="G1038" s="37"/>
      <c r="H1038" s="39">
        <v>4007430437877</v>
      </c>
      <c r="I1038" s="37" t="s">
        <v>3534</v>
      </c>
      <c r="J1038" s="40">
        <v>61</v>
      </c>
    </row>
    <row r="1039" spans="1:10" x14ac:dyDescent="0.2">
      <c r="A1039" s="37">
        <v>623329000</v>
      </c>
      <c r="B1039" s="37" t="s">
        <v>3599</v>
      </c>
      <c r="C1039" s="37" t="s">
        <v>3600</v>
      </c>
      <c r="D1039" s="38">
        <v>850.01788235294111</v>
      </c>
      <c r="E1039" s="34">
        <f t="shared" si="16"/>
        <v>1020.0214588235293</v>
      </c>
      <c r="F1039" s="37"/>
      <c r="G1039" s="37"/>
      <c r="H1039" s="39">
        <v>4007430437884</v>
      </c>
      <c r="I1039" s="37" t="s">
        <v>3534</v>
      </c>
      <c r="J1039" s="40">
        <v>61</v>
      </c>
    </row>
    <row r="1040" spans="1:10" x14ac:dyDescent="0.2">
      <c r="A1040" s="37">
        <v>623330000</v>
      </c>
      <c r="B1040" s="37" t="s">
        <v>3601</v>
      </c>
      <c r="C1040" s="37" t="s">
        <v>3602</v>
      </c>
      <c r="D1040" s="38">
        <v>1091.7474117647059</v>
      </c>
      <c r="E1040" s="34">
        <f t="shared" si="16"/>
        <v>1310.096894117647</v>
      </c>
      <c r="F1040" s="37"/>
      <c r="G1040" s="37"/>
      <c r="H1040" s="39">
        <v>4007430437891</v>
      </c>
      <c r="I1040" s="37" t="s">
        <v>3534</v>
      </c>
      <c r="J1040" s="40">
        <v>61</v>
      </c>
    </row>
    <row r="1041" spans="1:10" x14ac:dyDescent="0.2">
      <c r="A1041" s="37">
        <v>623331000</v>
      </c>
      <c r="B1041" s="37" t="s">
        <v>3603</v>
      </c>
      <c r="C1041" s="37" t="s">
        <v>3604</v>
      </c>
      <c r="D1041" s="38">
        <v>1532.386705882353</v>
      </c>
      <c r="E1041" s="34">
        <f t="shared" si="16"/>
        <v>1838.8640470588236</v>
      </c>
      <c r="F1041" s="37"/>
      <c r="G1041" s="37"/>
      <c r="H1041" s="39">
        <v>4007430437907</v>
      </c>
      <c r="I1041" s="37" t="s">
        <v>3534</v>
      </c>
      <c r="J1041" s="40">
        <v>61</v>
      </c>
    </row>
    <row r="1042" spans="1:10" x14ac:dyDescent="0.2">
      <c r="A1042" s="37">
        <v>623332000</v>
      </c>
      <c r="B1042" s="37" t="s">
        <v>3605</v>
      </c>
      <c r="C1042" s="37" t="s">
        <v>3606</v>
      </c>
      <c r="D1042" s="38">
        <v>1030.0231764705884</v>
      </c>
      <c r="E1042" s="34">
        <f t="shared" si="16"/>
        <v>1236.027811764706</v>
      </c>
      <c r="F1042" s="37"/>
      <c r="G1042" s="37"/>
      <c r="H1042" s="39">
        <v>4007430437914</v>
      </c>
      <c r="I1042" s="37" t="s">
        <v>3534</v>
      </c>
      <c r="J1042" s="40">
        <v>61</v>
      </c>
    </row>
    <row r="1043" spans="1:10" x14ac:dyDescent="0.2">
      <c r="A1043" s="37">
        <v>623333000</v>
      </c>
      <c r="B1043" s="37" t="s">
        <v>3607</v>
      </c>
      <c r="C1043" s="37" t="s">
        <v>3608</v>
      </c>
      <c r="D1043" s="38">
        <v>1364.5383529411765</v>
      </c>
      <c r="E1043" s="34">
        <f t="shared" si="16"/>
        <v>1637.4460235294118</v>
      </c>
      <c r="F1043" s="37"/>
      <c r="G1043" s="37"/>
      <c r="H1043" s="39">
        <v>4007430437921</v>
      </c>
      <c r="I1043" s="37" t="s">
        <v>3534</v>
      </c>
      <c r="J1043" s="40">
        <v>61</v>
      </c>
    </row>
    <row r="1044" spans="1:10" x14ac:dyDescent="0.2">
      <c r="A1044" s="37">
        <v>623334000</v>
      </c>
      <c r="B1044" s="37" t="s">
        <v>3609</v>
      </c>
      <c r="C1044" s="37" t="s">
        <v>3610</v>
      </c>
      <c r="D1044" s="38">
        <v>1392.4110588235294</v>
      </c>
      <c r="E1044" s="34">
        <f t="shared" si="16"/>
        <v>1670.8932705882353</v>
      </c>
      <c r="F1044" s="37"/>
      <c r="G1044" s="37"/>
      <c r="H1044" s="39">
        <v>4007430437938</v>
      </c>
      <c r="I1044" s="37" t="s">
        <v>3534</v>
      </c>
      <c r="J1044" s="40">
        <v>61</v>
      </c>
    </row>
    <row r="1045" spans="1:10" x14ac:dyDescent="0.2">
      <c r="A1045" s="37">
        <v>623335000</v>
      </c>
      <c r="B1045" s="37" t="s">
        <v>3611</v>
      </c>
      <c r="C1045" s="37" t="s">
        <v>3612</v>
      </c>
      <c r="D1045" s="38">
        <v>1030.0231764705884</v>
      </c>
      <c r="E1045" s="34">
        <f t="shared" si="16"/>
        <v>1236.027811764706</v>
      </c>
      <c r="F1045" s="37"/>
      <c r="G1045" s="37"/>
      <c r="H1045" s="39">
        <v>4007430437945</v>
      </c>
      <c r="I1045" s="37" t="s">
        <v>3534</v>
      </c>
      <c r="J1045" s="40">
        <v>61</v>
      </c>
    </row>
    <row r="1046" spans="1:10" x14ac:dyDescent="0.2">
      <c r="A1046" s="37">
        <v>623337000</v>
      </c>
      <c r="B1046" s="37" t="s">
        <v>3613</v>
      </c>
      <c r="C1046" s="37" t="s">
        <v>3614</v>
      </c>
      <c r="D1046" s="38">
        <v>3009.6258823529406</v>
      </c>
      <c r="E1046" s="34">
        <f t="shared" si="16"/>
        <v>3611.5510588235288</v>
      </c>
      <c r="F1046" s="37"/>
      <c r="G1046" s="37"/>
      <c r="H1046" s="39">
        <v>4007430137623</v>
      </c>
      <c r="I1046" s="37" t="s">
        <v>3534</v>
      </c>
      <c r="J1046" s="40">
        <v>61</v>
      </c>
    </row>
    <row r="1047" spans="1:10" x14ac:dyDescent="0.2">
      <c r="A1047" s="37">
        <v>623338000</v>
      </c>
      <c r="B1047" s="37" t="s">
        <v>3615</v>
      </c>
      <c r="C1047" s="37" t="s">
        <v>3616</v>
      </c>
      <c r="D1047" s="38">
        <v>3886.918588235294</v>
      </c>
      <c r="E1047" s="34">
        <f t="shared" si="16"/>
        <v>4664.3023058823528</v>
      </c>
      <c r="F1047" s="37"/>
      <c r="G1047" s="37"/>
      <c r="H1047" s="39">
        <v>4007430137630</v>
      </c>
      <c r="I1047" s="37" t="s">
        <v>3534</v>
      </c>
      <c r="J1047" s="40">
        <v>61</v>
      </c>
    </row>
    <row r="1048" spans="1:10" x14ac:dyDescent="0.2">
      <c r="A1048" s="37">
        <v>623339000</v>
      </c>
      <c r="B1048" s="37" t="s">
        <v>3617</v>
      </c>
      <c r="C1048" s="37" t="s">
        <v>3618</v>
      </c>
      <c r="D1048" s="38">
        <v>1294.6430588235294</v>
      </c>
      <c r="E1048" s="34">
        <f t="shared" si="16"/>
        <v>1553.5716705882353</v>
      </c>
      <c r="F1048" s="37"/>
      <c r="G1048" s="37"/>
      <c r="H1048" s="39">
        <v>4007430437952</v>
      </c>
      <c r="I1048" s="37" t="s">
        <v>3534</v>
      </c>
      <c r="J1048" s="40">
        <v>61</v>
      </c>
    </row>
    <row r="1049" spans="1:10" x14ac:dyDescent="0.2">
      <c r="A1049" s="37">
        <v>623340000</v>
      </c>
      <c r="B1049" s="37" t="s">
        <v>3619</v>
      </c>
      <c r="C1049" s="37" t="s">
        <v>3620</v>
      </c>
      <c r="D1049" s="38">
        <v>1044.1588235294118</v>
      </c>
      <c r="E1049" s="34">
        <f t="shared" si="16"/>
        <v>1252.9905882352941</v>
      </c>
      <c r="F1049" s="37"/>
      <c r="G1049" s="37"/>
      <c r="H1049" s="39">
        <v>4007430437969</v>
      </c>
      <c r="I1049" s="37" t="s">
        <v>3534</v>
      </c>
      <c r="J1049" s="40">
        <v>61</v>
      </c>
    </row>
    <row r="1050" spans="1:10" x14ac:dyDescent="0.2">
      <c r="A1050" s="37">
        <v>623341000</v>
      </c>
      <c r="B1050" s="37" t="s">
        <v>3621</v>
      </c>
      <c r="C1050" s="37" t="s">
        <v>3622</v>
      </c>
      <c r="D1050" s="38">
        <v>1380.8662352941176</v>
      </c>
      <c r="E1050" s="34">
        <f t="shared" si="16"/>
        <v>1657.0394823529411</v>
      </c>
      <c r="F1050" s="37"/>
      <c r="G1050" s="37"/>
      <c r="H1050" s="39">
        <v>4007430437976</v>
      </c>
      <c r="I1050" s="37" t="s">
        <v>3534</v>
      </c>
      <c r="J1050" s="40">
        <v>61</v>
      </c>
    </row>
    <row r="1051" spans="1:10" x14ac:dyDescent="0.2">
      <c r="A1051" s="37">
        <v>623342000</v>
      </c>
      <c r="B1051" s="37" t="s">
        <v>3623</v>
      </c>
      <c r="C1051" s="37" t="s">
        <v>3624</v>
      </c>
      <c r="D1051" s="38">
        <v>1810.5443529411764</v>
      </c>
      <c r="E1051" s="34">
        <f t="shared" si="16"/>
        <v>2172.6532235294117</v>
      </c>
      <c r="F1051" s="37"/>
      <c r="G1051" s="37"/>
      <c r="H1051" s="39">
        <v>4007430437983</v>
      </c>
      <c r="I1051" s="37" t="s">
        <v>3534</v>
      </c>
      <c r="J1051" s="40">
        <v>61</v>
      </c>
    </row>
    <row r="1052" spans="1:10" x14ac:dyDescent="0.2">
      <c r="A1052" s="37">
        <v>623343000</v>
      </c>
      <c r="B1052" s="37" t="s">
        <v>3625</v>
      </c>
      <c r="C1052" s="37" t="s">
        <v>3626</v>
      </c>
      <c r="D1052" s="33">
        <v>1112.9701</v>
      </c>
      <c r="E1052" s="34">
        <f t="shared" si="16"/>
        <v>1335.56412</v>
      </c>
      <c r="F1052" s="37"/>
      <c r="G1052" s="37"/>
      <c r="H1052" s="39">
        <v>4007430437990</v>
      </c>
      <c r="I1052" s="37" t="s">
        <v>3534</v>
      </c>
      <c r="J1052" s="40">
        <v>61</v>
      </c>
    </row>
    <row r="1053" spans="1:10" x14ac:dyDescent="0.2">
      <c r="A1053" s="37">
        <v>623344000</v>
      </c>
      <c r="B1053" s="37" t="s">
        <v>3627</v>
      </c>
      <c r="C1053" s="37" t="s">
        <v>3628</v>
      </c>
      <c r="D1053" s="38">
        <v>1453.7367058823529</v>
      </c>
      <c r="E1053" s="34">
        <f t="shared" si="16"/>
        <v>1744.4840470588235</v>
      </c>
      <c r="F1053" s="37"/>
      <c r="G1053" s="37"/>
      <c r="H1053" s="39">
        <v>4007430438003</v>
      </c>
      <c r="I1053" s="37" t="s">
        <v>3534</v>
      </c>
      <c r="J1053" s="40">
        <v>61</v>
      </c>
    </row>
    <row r="1054" spans="1:10" x14ac:dyDescent="0.2">
      <c r="A1054" s="37">
        <v>623345000</v>
      </c>
      <c r="B1054" s="37" t="s">
        <v>3629</v>
      </c>
      <c r="C1054" s="37" t="s">
        <v>3630</v>
      </c>
      <c r="D1054" s="38">
        <v>1558.8643529411763</v>
      </c>
      <c r="E1054" s="34">
        <f t="shared" si="16"/>
        <v>1870.6372235294116</v>
      </c>
      <c r="F1054" s="37"/>
      <c r="G1054" s="37"/>
      <c r="H1054" s="39">
        <v>4007430438010</v>
      </c>
      <c r="I1054" s="37" t="s">
        <v>3534</v>
      </c>
      <c r="J1054" s="40">
        <v>61</v>
      </c>
    </row>
    <row r="1055" spans="1:10" x14ac:dyDescent="0.2">
      <c r="A1055" s="37">
        <v>623346000</v>
      </c>
      <c r="B1055" s="37" t="s">
        <v>3631</v>
      </c>
      <c r="C1055" s="37" t="s">
        <v>3632</v>
      </c>
      <c r="D1055" s="38">
        <v>1392.4110588235294</v>
      </c>
      <c r="E1055" s="34">
        <f t="shared" si="16"/>
        <v>1670.8932705882353</v>
      </c>
      <c r="F1055" s="37"/>
      <c r="G1055" s="37"/>
      <c r="H1055" s="39">
        <v>4007430438027</v>
      </c>
      <c r="I1055" s="37" t="s">
        <v>3534</v>
      </c>
      <c r="J1055" s="40">
        <v>61</v>
      </c>
    </row>
    <row r="1056" spans="1:10" x14ac:dyDescent="0.2">
      <c r="A1056" s="37">
        <v>623347000</v>
      </c>
      <c r="B1056" s="37" t="s">
        <v>3633</v>
      </c>
      <c r="C1056" s="37" t="s">
        <v>3634</v>
      </c>
      <c r="D1056" s="38">
        <v>1660.0203529411765</v>
      </c>
      <c r="E1056" s="34">
        <f t="shared" si="16"/>
        <v>1992.0244235294117</v>
      </c>
      <c r="F1056" s="37"/>
      <c r="G1056" s="37"/>
      <c r="H1056" s="39">
        <v>4007430438034</v>
      </c>
      <c r="I1056" s="37" t="s">
        <v>3534</v>
      </c>
      <c r="J1056" s="40">
        <v>61</v>
      </c>
    </row>
    <row r="1057" spans="1:10" x14ac:dyDescent="0.2">
      <c r="A1057" s="37">
        <v>623348000</v>
      </c>
      <c r="B1057" s="37" t="s">
        <v>3635</v>
      </c>
      <c r="C1057" s="37" t="s">
        <v>3636</v>
      </c>
      <c r="D1057" s="38">
        <v>1712.7905882352943</v>
      </c>
      <c r="E1057" s="34">
        <f t="shared" si="16"/>
        <v>2055.348705882353</v>
      </c>
      <c r="F1057" s="37"/>
      <c r="G1057" s="37"/>
      <c r="H1057" s="39">
        <v>4007430438041</v>
      </c>
      <c r="I1057" s="37" t="s">
        <v>3534</v>
      </c>
      <c r="J1057" s="40">
        <v>61</v>
      </c>
    </row>
    <row r="1058" spans="1:10" x14ac:dyDescent="0.2">
      <c r="A1058" s="37">
        <v>623349000</v>
      </c>
      <c r="B1058" s="37" t="s">
        <v>3637</v>
      </c>
      <c r="C1058" s="37" t="s">
        <v>3638</v>
      </c>
      <c r="D1058" s="38">
        <v>1991.546117647059</v>
      </c>
      <c r="E1058" s="34">
        <f t="shared" si="16"/>
        <v>2389.8553411764706</v>
      </c>
      <c r="F1058" s="37"/>
      <c r="G1058" s="37"/>
      <c r="H1058" s="39">
        <v>4007430438058</v>
      </c>
      <c r="I1058" s="37" t="s">
        <v>3534</v>
      </c>
      <c r="J1058" s="40">
        <v>61</v>
      </c>
    </row>
    <row r="1059" spans="1:10" x14ac:dyDescent="0.2">
      <c r="A1059" s="37">
        <v>623350000</v>
      </c>
      <c r="B1059" s="37" t="s">
        <v>3639</v>
      </c>
      <c r="C1059" s="37" t="s">
        <v>3640</v>
      </c>
      <c r="D1059" s="38">
        <v>2763.3125882352942</v>
      </c>
      <c r="E1059" s="34">
        <f t="shared" si="16"/>
        <v>3315.9751058823531</v>
      </c>
      <c r="F1059" s="37"/>
      <c r="G1059" s="37"/>
      <c r="H1059" s="39">
        <v>4007430438065</v>
      </c>
      <c r="I1059" s="37" t="s">
        <v>3534</v>
      </c>
      <c r="J1059" s="40">
        <v>61</v>
      </c>
    </row>
    <row r="1060" spans="1:10" x14ac:dyDescent="0.2">
      <c r="A1060" s="37">
        <v>623351000</v>
      </c>
      <c r="B1060" s="37" t="s">
        <v>3641</v>
      </c>
      <c r="C1060" s="37" t="s">
        <v>3642</v>
      </c>
      <c r="D1060" s="38">
        <v>192.54658823529411</v>
      </c>
      <c r="E1060" s="34">
        <f t="shared" si="16"/>
        <v>231.05590588235293</v>
      </c>
      <c r="F1060" s="37"/>
      <c r="G1060" s="37"/>
      <c r="H1060" s="39">
        <v>4007430438201</v>
      </c>
      <c r="I1060" s="37" t="s">
        <v>3534</v>
      </c>
      <c r="J1060" s="40">
        <v>61</v>
      </c>
    </row>
    <row r="1061" spans="1:10" x14ac:dyDescent="0.2">
      <c r="A1061" s="37">
        <v>623352000</v>
      </c>
      <c r="B1061" s="37" t="s">
        <v>3643</v>
      </c>
      <c r="C1061" s="37" t="s">
        <v>3644</v>
      </c>
      <c r="D1061" s="38">
        <v>212.86035294117647</v>
      </c>
      <c r="E1061" s="34">
        <f t="shared" si="16"/>
        <v>255.43242352941175</v>
      </c>
      <c r="F1061" s="37"/>
      <c r="G1061" s="37"/>
      <c r="H1061" s="39">
        <v>4007430438263</v>
      </c>
      <c r="I1061" s="37" t="s">
        <v>3534</v>
      </c>
      <c r="J1061" s="40">
        <v>61</v>
      </c>
    </row>
    <row r="1062" spans="1:10" x14ac:dyDescent="0.2">
      <c r="A1062" s="37">
        <v>623353000</v>
      </c>
      <c r="B1062" s="37" t="s">
        <v>3645</v>
      </c>
      <c r="C1062" s="37" t="s">
        <v>3646</v>
      </c>
      <c r="D1062" s="38">
        <v>192.54658823529411</v>
      </c>
      <c r="E1062" s="34">
        <f t="shared" si="16"/>
        <v>231.05590588235293</v>
      </c>
      <c r="F1062" s="37"/>
      <c r="G1062" s="37"/>
      <c r="H1062" s="39">
        <v>4007430438218</v>
      </c>
      <c r="I1062" s="37" t="s">
        <v>3534</v>
      </c>
      <c r="J1062" s="40">
        <v>61</v>
      </c>
    </row>
    <row r="1063" spans="1:10" x14ac:dyDescent="0.2">
      <c r="A1063" s="37">
        <v>623354000</v>
      </c>
      <c r="B1063" s="37" t="s">
        <v>3647</v>
      </c>
      <c r="C1063" s="37" t="s">
        <v>3648</v>
      </c>
      <c r="D1063" s="38">
        <v>212.86035294117647</v>
      </c>
      <c r="E1063" s="34">
        <f t="shared" si="16"/>
        <v>255.43242352941175</v>
      </c>
      <c r="F1063" s="37"/>
      <c r="G1063" s="37"/>
      <c r="H1063" s="39">
        <v>4007430438225</v>
      </c>
      <c r="I1063" s="37" t="s">
        <v>3534</v>
      </c>
      <c r="J1063" s="40">
        <v>61</v>
      </c>
    </row>
    <row r="1064" spans="1:10" x14ac:dyDescent="0.2">
      <c r="A1064" s="37">
        <v>623355000</v>
      </c>
      <c r="B1064" s="37" t="s">
        <v>3649</v>
      </c>
      <c r="C1064" s="37" t="s">
        <v>3650</v>
      </c>
      <c r="D1064" s="38">
        <v>394.44576470588231</v>
      </c>
      <c r="E1064" s="34">
        <f t="shared" si="16"/>
        <v>473.33491764705877</v>
      </c>
      <c r="F1064" s="37"/>
      <c r="G1064" s="37"/>
      <c r="H1064" s="39">
        <v>4007430438256</v>
      </c>
      <c r="I1064" s="37" t="s">
        <v>3534</v>
      </c>
      <c r="J1064" s="40">
        <v>61</v>
      </c>
    </row>
    <row r="1065" spans="1:10" x14ac:dyDescent="0.2">
      <c r="A1065" s="37">
        <v>623356000</v>
      </c>
      <c r="B1065" s="37" t="s">
        <v>3651</v>
      </c>
      <c r="C1065" s="37" t="s">
        <v>3652</v>
      </c>
      <c r="D1065" s="38">
        <v>423.11564705882353</v>
      </c>
      <c r="E1065" s="34">
        <f t="shared" si="16"/>
        <v>507.73877647058822</v>
      </c>
      <c r="F1065" s="37"/>
      <c r="G1065" s="37"/>
      <c r="H1065" s="39">
        <v>4007430438249</v>
      </c>
      <c r="I1065" s="37" t="s">
        <v>3534</v>
      </c>
      <c r="J1065" s="40">
        <v>61</v>
      </c>
    </row>
    <row r="1066" spans="1:10" x14ac:dyDescent="0.2">
      <c r="A1066" s="37">
        <v>623357000</v>
      </c>
      <c r="B1066" s="37" t="s">
        <v>3653</v>
      </c>
      <c r="C1066" s="37" t="s">
        <v>3654</v>
      </c>
      <c r="D1066" s="38">
        <v>435.65694117647058</v>
      </c>
      <c r="E1066" s="34">
        <f t="shared" si="16"/>
        <v>522.78832941176472</v>
      </c>
      <c r="F1066" s="37"/>
      <c r="G1066" s="37"/>
      <c r="H1066" s="39">
        <v>4007430438232</v>
      </c>
      <c r="I1066" s="37" t="s">
        <v>3534</v>
      </c>
      <c r="J1066" s="40">
        <v>61</v>
      </c>
    </row>
    <row r="1067" spans="1:10" x14ac:dyDescent="0.2">
      <c r="A1067" s="37">
        <v>623358000</v>
      </c>
      <c r="B1067" s="37" t="s">
        <v>3655</v>
      </c>
      <c r="C1067" s="37" t="s">
        <v>3656</v>
      </c>
      <c r="D1067" s="38">
        <v>346.45858823529409</v>
      </c>
      <c r="E1067" s="34">
        <f t="shared" si="16"/>
        <v>415.7503058823529</v>
      </c>
      <c r="F1067" s="37"/>
      <c r="G1067" s="37"/>
      <c r="H1067" s="39">
        <v>4007430083890</v>
      </c>
      <c r="I1067" s="37" t="s">
        <v>3534</v>
      </c>
      <c r="J1067" s="40">
        <v>61</v>
      </c>
    </row>
    <row r="1068" spans="1:10" x14ac:dyDescent="0.2">
      <c r="A1068" s="37">
        <v>623359000</v>
      </c>
      <c r="B1068" s="37" t="s">
        <v>3657</v>
      </c>
      <c r="C1068" s="37" t="s">
        <v>3658</v>
      </c>
      <c r="D1068" s="38">
        <v>346.45858823529409</v>
      </c>
      <c r="E1068" s="34">
        <f t="shared" si="16"/>
        <v>415.7503058823529</v>
      </c>
      <c r="F1068" s="37"/>
      <c r="G1068" s="37"/>
      <c r="H1068" s="39">
        <v>4007430084309</v>
      </c>
      <c r="I1068" s="37" t="s">
        <v>3534</v>
      </c>
      <c r="J1068" s="40">
        <v>61</v>
      </c>
    </row>
    <row r="1069" spans="1:10" x14ac:dyDescent="0.2">
      <c r="A1069" s="37">
        <v>623365000</v>
      </c>
      <c r="B1069" s="37" t="s">
        <v>3659</v>
      </c>
      <c r="C1069" s="37" t="s">
        <v>3660</v>
      </c>
      <c r="D1069" s="38">
        <v>425.70647058823533</v>
      </c>
      <c r="E1069" s="34">
        <f t="shared" si="16"/>
        <v>510.84776470588235</v>
      </c>
      <c r="F1069" s="37"/>
      <c r="G1069" s="37"/>
      <c r="H1069" s="39">
        <v>4007430137562</v>
      </c>
      <c r="I1069" s="37" t="s">
        <v>3534</v>
      </c>
      <c r="J1069" s="40">
        <v>61</v>
      </c>
    </row>
    <row r="1070" spans="1:10" x14ac:dyDescent="0.2">
      <c r="A1070" s="37">
        <v>623366000</v>
      </c>
      <c r="B1070" s="37" t="s">
        <v>3661</v>
      </c>
      <c r="C1070" s="37" t="s">
        <v>3662</v>
      </c>
      <c r="D1070" s="38">
        <v>975.26</v>
      </c>
      <c r="E1070" s="34">
        <f t="shared" si="16"/>
        <v>1170.3119999999999</v>
      </c>
      <c r="F1070" s="37"/>
      <c r="G1070" s="37"/>
      <c r="H1070" s="39">
        <v>4007430084316</v>
      </c>
      <c r="I1070" s="37" t="s">
        <v>3534</v>
      </c>
      <c r="J1070" s="40">
        <v>61</v>
      </c>
    </row>
    <row r="1071" spans="1:10" x14ac:dyDescent="0.2">
      <c r="A1071" s="37">
        <v>623367000</v>
      </c>
      <c r="B1071" s="37" t="s">
        <v>3663</v>
      </c>
      <c r="C1071" s="37" t="s">
        <v>3664</v>
      </c>
      <c r="D1071" s="38">
        <v>564.68564705882352</v>
      </c>
      <c r="E1071" s="34">
        <f t="shared" si="16"/>
        <v>677.62277647058818</v>
      </c>
      <c r="F1071" s="37"/>
      <c r="G1071" s="37"/>
      <c r="H1071" s="39">
        <v>4007430084323</v>
      </c>
      <c r="I1071" s="37" t="s">
        <v>3534</v>
      </c>
      <c r="J1071" s="40">
        <v>61</v>
      </c>
    </row>
    <row r="1072" spans="1:10" x14ac:dyDescent="0.2">
      <c r="A1072" s="37">
        <v>623368000</v>
      </c>
      <c r="B1072" s="37" t="s">
        <v>3665</v>
      </c>
      <c r="C1072" s="37" t="s">
        <v>0</v>
      </c>
      <c r="D1072" s="38">
        <v>368.36670588235296</v>
      </c>
      <c r="E1072" s="34">
        <f t="shared" si="16"/>
        <v>442.04004705882352</v>
      </c>
      <c r="F1072" s="37"/>
      <c r="G1072" s="37"/>
      <c r="H1072" s="39">
        <v>4007430137548</v>
      </c>
      <c r="I1072" s="37" t="s">
        <v>3534</v>
      </c>
      <c r="J1072" s="40">
        <v>61</v>
      </c>
    </row>
    <row r="1073" spans="1:10" x14ac:dyDescent="0.2">
      <c r="A1073" s="37">
        <v>623369000</v>
      </c>
      <c r="B1073" s="37" t="s">
        <v>3666</v>
      </c>
      <c r="C1073" s="37" t="s">
        <v>0</v>
      </c>
      <c r="D1073" s="38">
        <v>368.36670588235296</v>
      </c>
      <c r="E1073" s="34">
        <f t="shared" si="16"/>
        <v>442.04004705882352</v>
      </c>
      <c r="F1073" s="37"/>
      <c r="G1073" s="37"/>
      <c r="H1073" s="39">
        <v>4007430137517</v>
      </c>
      <c r="I1073" s="37" t="s">
        <v>3534</v>
      </c>
      <c r="J1073" s="40">
        <v>61</v>
      </c>
    </row>
    <row r="1074" spans="1:10" x14ac:dyDescent="0.2">
      <c r="A1074" s="37">
        <v>623383000</v>
      </c>
      <c r="B1074" s="37" t="s">
        <v>3667</v>
      </c>
      <c r="C1074" s="37" t="s">
        <v>3668</v>
      </c>
      <c r="D1074" s="38">
        <v>1069.6399999999999</v>
      </c>
      <c r="E1074" s="34">
        <f t="shared" si="16"/>
        <v>1283.5679999999998</v>
      </c>
      <c r="F1074" s="37"/>
      <c r="G1074" s="37"/>
      <c r="H1074" s="39">
        <v>4007430137555</v>
      </c>
      <c r="I1074" s="37" t="s">
        <v>3534</v>
      </c>
      <c r="J1074" s="40">
        <v>61</v>
      </c>
    </row>
    <row r="1075" spans="1:10" x14ac:dyDescent="0.2">
      <c r="A1075" s="37">
        <v>623384000</v>
      </c>
      <c r="B1075" s="37" t="s">
        <v>3669</v>
      </c>
      <c r="C1075" s="37" t="s">
        <v>3670</v>
      </c>
      <c r="D1075" s="38">
        <v>1069.6399999999999</v>
      </c>
      <c r="E1075" s="34">
        <f t="shared" si="16"/>
        <v>1283.5679999999998</v>
      </c>
      <c r="F1075" s="37"/>
      <c r="G1075" s="37"/>
      <c r="H1075" s="39">
        <v>4007430137586</v>
      </c>
      <c r="I1075" s="37" t="s">
        <v>3534</v>
      </c>
      <c r="J1075" s="40">
        <v>61</v>
      </c>
    </row>
    <row r="1076" spans="1:10" x14ac:dyDescent="0.2">
      <c r="A1076" s="37">
        <v>623385000</v>
      </c>
      <c r="B1076" s="37" t="s">
        <v>3671</v>
      </c>
      <c r="C1076" s="37" t="s">
        <v>0</v>
      </c>
      <c r="D1076" s="38">
        <v>1069.6399999999999</v>
      </c>
      <c r="E1076" s="34">
        <f t="shared" si="16"/>
        <v>1283.5679999999998</v>
      </c>
      <c r="F1076" s="37"/>
      <c r="G1076" s="37"/>
      <c r="H1076" s="39">
        <v>4007430137579</v>
      </c>
      <c r="I1076" s="37" t="s">
        <v>3534</v>
      </c>
      <c r="J1076" s="40">
        <v>61</v>
      </c>
    </row>
    <row r="1077" spans="1:10" x14ac:dyDescent="0.2">
      <c r="A1077" s="37">
        <v>623386000</v>
      </c>
      <c r="B1077" s="37" t="s">
        <v>3672</v>
      </c>
      <c r="C1077" s="37" t="s">
        <v>3673</v>
      </c>
      <c r="D1077" s="38">
        <v>772.56364705882356</v>
      </c>
      <c r="E1077" s="34">
        <f t="shared" si="16"/>
        <v>927.07637647058823</v>
      </c>
      <c r="F1077" s="37"/>
      <c r="G1077" s="37"/>
      <c r="H1077" s="39">
        <v>4007430137531</v>
      </c>
      <c r="I1077" s="37" t="s">
        <v>3534</v>
      </c>
      <c r="J1077" s="40">
        <v>61</v>
      </c>
    </row>
    <row r="1078" spans="1:10" x14ac:dyDescent="0.2">
      <c r="A1078" s="37">
        <v>623387000</v>
      </c>
      <c r="B1078" s="37" t="s">
        <v>3674</v>
      </c>
      <c r="C1078" s="37" t="s">
        <v>0</v>
      </c>
      <c r="D1078" s="38">
        <v>772.56364705882356</v>
      </c>
      <c r="E1078" s="34">
        <f t="shared" si="16"/>
        <v>927.07637647058823</v>
      </c>
      <c r="F1078" s="37"/>
      <c r="G1078" s="37"/>
      <c r="H1078" s="39">
        <v>4007430137524</v>
      </c>
      <c r="I1078" s="37" t="s">
        <v>3534</v>
      </c>
      <c r="J1078" s="40">
        <v>61</v>
      </c>
    </row>
    <row r="1079" spans="1:10" x14ac:dyDescent="0.2">
      <c r="A1079" s="37">
        <v>623463000</v>
      </c>
      <c r="B1079" s="37" t="s">
        <v>3675</v>
      </c>
      <c r="C1079" s="37" t="s">
        <v>3676</v>
      </c>
      <c r="D1079" s="38">
        <v>1831.4559999999999</v>
      </c>
      <c r="E1079" s="34">
        <f t="shared" si="16"/>
        <v>2197.7471999999998</v>
      </c>
      <c r="F1079" s="37"/>
      <c r="G1079" s="37"/>
      <c r="H1079" s="39">
        <v>4007430185228</v>
      </c>
      <c r="I1079" s="37" t="s">
        <v>3534</v>
      </c>
      <c r="J1079" s="40">
        <v>61</v>
      </c>
    </row>
    <row r="1080" spans="1:10" x14ac:dyDescent="0.2">
      <c r="A1080" s="37">
        <v>623464000</v>
      </c>
      <c r="B1080" s="37" t="s">
        <v>3677</v>
      </c>
      <c r="C1080" s="37" t="s">
        <v>3678</v>
      </c>
      <c r="D1080" s="38">
        <v>1831.4559999999999</v>
      </c>
      <c r="E1080" s="34">
        <f t="shared" si="16"/>
        <v>2197.7471999999998</v>
      </c>
      <c r="F1080" s="37"/>
      <c r="G1080" s="37"/>
      <c r="H1080" s="39">
        <v>4007430185235</v>
      </c>
      <c r="I1080" s="37" t="s">
        <v>3534</v>
      </c>
      <c r="J1080" s="40">
        <v>61</v>
      </c>
    </row>
    <row r="1081" spans="1:10" x14ac:dyDescent="0.2">
      <c r="A1081" s="37">
        <v>625229000</v>
      </c>
      <c r="B1081" s="37" t="s">
        <v>3679</v>
      </c>
      <c r="C1081" s="37" t="s">
        <v>0</v>
      </c>
      <c r="D1081" s="33">
        <v>94.27109999999999</v>
      </c>
      <c r="E1081" s="34">
        <f t="shared" si="16"/>
        <v>113.12531999999999</v>
      </c>
      <c r="F1081" s="37"/>
      <c r="G1081" s="37"/>
      <c r="H1081" s="39">
        <v>4007430175786</v>
      </c>
      <c r="I1081" s="37" t="s">
        <v>3534</v>
      </c>
      <c r="J1081" s="40">
        <v>61</v>
      </c>
    </row>
    <row r="1082" spans="1:10" x14ac:dyDescent="0.2">
      <c r="A1082" s="37">
        <v>625230000</v>
      </c>
      <c r="B1082" s="37" t="s">
        <v>3680</v>
      </c>
      <c r="C1082" s="37" t="s">
        <v>3681</v>
      </c>
      <c r="D1082" s="38">
        <v>500.76917647058815</v>
      </c>
      <c r="E1082" s="34">
        <f t="shared" si="16"/>
        <v>600.92301176470573</v>
      </c>
      <c r="F1082" s="37"/>
      <c r="G1082" s="37"/>
      <c r="H1082" s="39">
        <v>4007430103697</v>
      </c>
      <c r="I1082" s="37" t="s">
        <v>3534</v>
      </c>
      <c r="J1082" s="40">
        <v>61</v>
      </c>
    </row>
    <row r="1083" spans="1:10" x14ac:dyDescent="0.2">
      <c r="A1083" s="37">
        <v>625231000</v>
      </c>
      <c r="B1083" s="37" t="s">
        <v>3682</v>
      </c>
      <c r="C1083" s="37" t="s">
        <v>3683</v>
      </c>
      <c r="D1083" s="38">
        <v>434.47541176470588</v>
      </c>
      <c r="E1083" s="34">
        <f t="shared" si="16"/>
        <v>521.37049411764701</v>
      </c>
      <c r="F1083" s="37"/>
      <c r="G1083" s="37"/>
      <c r="H1083" s="39">
        <v>4007430103703</v>
      </c>
      <c r="I1083" s="37" t="s">
        <v>3534</v>
      </c>
      <c r="J1083" s="40">
        <v>61</v>
      </c>
    </row>
    <row r="1084" spans="1:10" x14ac:dyDescent="0.2">
      <c r="A1084" s="37">
        <v>625232000</v>
      </c>
      <c r="B1084" s="37" t="s">
        <v>1838</v>
      </c>
      <c r="C1084" s="37" t="s">
        <v>1839</v>
      </c>
      <c r="D1084" s="38">
        <v>500.76917647058815</v>
      </c>
      <c r="E1084" s="34">
        <f t="shared" si="16"/>
        <v>600.92301176470573</v>
      </c>
      <c r="F1084" s="37"/>
      <c r="G1084" s="37"/>
      <c r="H1084" s="39">
        <v>4007430103529</v>
      </c>
      <c r="I1084" s="37" t="s">
        <v>3534</v>
      </c>
      <c r="J1084" s="40">
        <v>61</v>
      </c>
    </row>
    <row r="1085" spans="1:10" x14ac:dyDescent="0.2">
      <c r="A1085" s="37">
        <v>625233000</v>
      </c>
      <c r="B1085" s="37" t="s">
        <v>1840</v>
      </c>
      <c r="C1085" s="37" t="s">
        <v>1841</v>
      </c>
      <c r="D1085" s="38">
        <v>424.31141176470589</v>
      </c>
      <c r="E1085" s="34">
        <f t="shared" si="16"/>
        <v>509.17369411764707</v>
      </c>
      <c r="F1085" s="37"/>
      <c r="G1085" s="37"/>
      <c r="H1085" s="39">
        <v>4007430103536</v>
      </c>
      <c r="I1085" s="37" t="s">
        <v>3534</v>
      </c>
      <c r="J1085" s="40">
        <v>61</v>
      </c>
    </row>
    <row r="1086" spans="1:10" x14ac:dyDescent="0.2">
      <c r="A1086" s="37">
        <v>625234000</v>
      </c>
      <c r="B1086" s="37" t="s">
        <v>1842</v>
      </c>
      <c r="C1086" s="37" t="s">
        <v>1843</v>
      </c>
      <c r="D1086" s="38">
        <v>469.50847058823524</v>
      </c>
      <c r="E1086" s="34">
        <f t="shared" si="16"/>
        <v>563.41016470588227</v>
      </c>
      <c r="F1086" s="37"/>
      <c r="G1086" s="37"/>
      <c r="H1086" s="39">
        <v>4007430103543</v>
      </c>
      <c r="I1086" s="37" t="s">
        <v>3534</v>
      </c>
      <c r="J1086" s="40">
        <v>61</v>
      </c>
    </row>
    <row r="1087" spans="1:10" x14ac:dyDescent="0.2">
      <c r="A1087" s="37">
        <v>625235000</v>
      </c>
      <c r="B1087" s="37" t="s">
        <v>1844</v>
      </c>
      <c r="C1087" s="37" t="s">
        <v>1845</v>
      </c>
      <c r="D1087" s="38">
        <v>626.01129411764703</v>
      </c>
      <c r="E1087" s="34">
        <f t="shared" si="16"/>
        <v>751.21355294117643</v>
      </c>
      <c r="F1087" s="37"/>
      <c r="G1087" s="37"/>
      <c r="H1087" s="39">
        <v>4007430103550</v>
      </c>
      <c r="I1087" s="37" t="s">
        <v>3534</v>
      </c>
      <c r="J1087" s="40">
        <v>61</v>
      </c>
    </row>
    <row r="1088" spans="1:10" x14ac:dyDescent="0.2">
      <c r="A1088" s="37">
        <v>625236000</v>
      </c>
      <c r="B1088" s="37" t="s">
        <v>1846</v>
      </c>
      <c r="C1088" s="37" t="s">
        <v>1847</v>
      </c>
      <c r="D1088" s="38">
        <v>488.22788235294126</v>
      </c>
      <c r="E1088" s="34">
        <f t="shared" si="16"/>
        <v>585.87345882352952</v>
      </c>
      <c r="F1088" s="37"/>
      <c r="G1088" s="37"/>
      <c r="H1088" s="39">
        <v>4007430103567</v>
      </c>
      <c r="I1088" s="37" t="s">
        <v>3534</v>
      </c>
      <c r="J1088" s="40">
        <v>61</v>
      </c>
    </row>
    <row r="1089" spans="1:10" x14ac:dyDescent="0.2">
      <c r="A1089" s="37">
        <v>625237000</v>
      </c>
      <c r="B1089" s="37" t="s">
        <v>1848</v>
      </c>
      <c r="C1089" s="37" t="s">
        <v>1849</v>
      </c>
      <c r="D1089" s="38">
        <v>532.22917647058819</v>
      </c>
      <c r="E1089" s="34">
        <f t="shared" si="16"/>
        <v>638.6750117647058</v>
      </c>
      <c r="F1089" s="37"/>
      <c r="G1089" s="37"/>
      <c r="H1089" s="39">
        <v>4007430103574</v>
      </c>
      <c r="I1089" s="37" t="s">
        <v>3534</v>
      </c>
      <c r="J1089" s="40">
        <v>61</v>
      </c>
    </row>
    <row r="1090" spans="1:10" x14ac:dyDescent="0.2">
      <c r="A1090" s="37">
        <v>625238000</v>
      </c>
      <c r="B1090" s="37" t="s">
        <v>1850</v>
      </c>
      <c r="C1090" s="37" t="s">
        <v>1851</v>
      </c>
      <c r="D1090" s="38">
        <v>657.47129411764706</v>
      </c>
      <c r="E1090" s="34">
        <f t="shared" si="16"/>
        <v>788.9655529411765</v>
      </c>
      <c r="F1090" s="37"/>
      <c r="G1090" s="37"/>
      <c r="H1090" s="39">
        <v>4007430103581</v>
      </c>
      <c r="I1090" s="37" t="s">
        <v>3534</v>
      </c>
      <c r="J1090" s="40">
        <v>61</v>
      </c>
    </row>
    <row r="1091" spans="1:10" x14ac:dyDescent="0.2">
      <c r="A1091" s="37">
        <v>625239000</v>
      </c>
      <c r="B1091" s="37" t="s">
        <v>1852</v>
      </c>
      <c r="C1091" s="37" t="s">
        <v>1853</v>
      </c>
      <c r="D1091" s="38">
        <v>576.04541176470593</v>
      </c>
      <c r="E1091" s="34">
        <f t="shared" si="16"/>
        <v>691.25449411764714</v>
      </c>
      <c r="F1091" s="37"/>
      <c r="G1091" s="37"/>
      <c r="H1091" s="39">
        <v>4007430103598</v>
      </c>
      <c r="I1091" s="37" t="s">
        <v>3534</v>
      </c>
      <c r="J1091" s="40">
        <v>61</v>
      </c>
    </row>
    <row r="1092" spans="1:10" x14ac:dyDescent="0.2">
      <c r="A1092" s="37">
        <v>625240000</v>
      </c>
      <c r="B1092" s="37" t="s">
        <v>1854</v>
      </c>
      <c r="C1092" s="37" t="s">
        <v>1855</v>
      </c>
      <c r="D1092" s="38">
        <v>613.27070588235301</v>
      </c>
      <c r="E1092" s="34">
        <f t="shared" si="16"/>
        <v>735.92484705882362</v>
      </c>
      <c r="F1092" s="37"/>
      <c r="G1092" s="37"/>
      <c r="H1092" s="39">
        <v>4007430103604</v>
      </c>
      <c r="I1092" s="37" t="s">
        <v>3534</v>
      </c>
      <c r="J1092" s="40">
        <v>61</v>
      </c>
    </row>
    <row r="1093" spans="1:10" x14ac:dyDescent="0.2">
      <c r="A1093" s="37">
        <v>625241000</v>
      </c>
      <c r="B1093" s="37" t="s">
        <v>1856</v>
      </c>
      <c r="C1093" s="37" t="s">
        <v>1857</v>
      </c>
      <c r="D1093" s="38">
        <v>782.91270588235307</v>
      </c>
      <c r="E1093" s="34">
        <f t="shared" si="16"/>
        <v>939.49524705882368</v>
      </c>
      <c r="F1093" s="37"/>
      <c r="G1093" s="37"/>
      <c r="H1093" s="39">
        <v>4007430103611</v>
      </c>
      <c r="I1093" s="37" t="s">
        <v>3534</v>
      </c>
      <c r="J1093" s="40">
        <v>61</v>
      </c>
    </row>
    <row r="1094" spans="1:10" x14ac:dyDescent="0.2">
      <c r="A1094" s="37">
        <v>625242000</v>
      </c>
      <c r="B1094" s="37" t="s">
        <v>1858</v>
      </c>
      <c r="C1094" s="37" t="s">
        <v>1859</v>
      </c>
      <c r="D1094" s="38">
        <v>926.87423529411763</v>
      </c>
      <c r="E1094" s="34">
        <f t="shared" si="16"/>
        <v>1112.2490823529411</v>
      </c>
      <c r="F1094" s="37"/>
      <c r="G1094" s="37"/>
      <c r="H1094" s="39">
        <v>4007430103628</v>
      </c>
      <c r="I1094" s="37" t="s">
        <v>3534</v>
      </c>
      <c r="J1094" s="40">
        <v>61</v>
      </c>
    </row>
    <row r="1095" spans="1:10" x14ac:dyDescent="0.2">
      <c r="A1095" s="37">
        <v>625243000</v>
      </c>
      <c r="B1095" s="37" t="s">
        <v>1860</v>
      </c>
      <c r="C1095" s="37" t="s">
        <v>1861</v>
      </c>
      <c r="D1095" s="38">
        <v>788.89152941176462</v>
      </c>
      <c r="E1095" s="34">
        <f t="shared" si="16"/>
        <v>946.66983529411755</v>
      </c>
      <c r="F1095" s="37"/>
      <c r="G1095" s="37"/>
      <c r="H1095" s="39">
        <v>4007430103635</v>
      </c>
      <c r="I1095" s="37" t="s">
        <v>3534</v>
      </c>
      <c r="J1095" s="40">
        <v>61</v>
      </c>
    </row>
    <row r="1096" spans="1:10" x14ac:dyDescent="0.2">
      <c r="A1096" s="37">
        <v>625244000</v>
      </c>
      <c r="B1096" s="37" t="s">
        <v>1862</v>
      </c>
      <c r="C1096" s="37" t="s">
        <v>1863</v>
      </c>
      <c r="D1096" s="38">
        <v>932.45447058823527</v>
      </c>
      <c r="E1096" s="34">
        <f t="shared" ref="E1096:E1159" si="17">D1096*1.2</f>
        <v>1118.9453647058822</v>
      </c>
      <c r="F1096" s="37"/>
      <c r="G1096" s="37"/>
      <c r="H1096" s="39">
        <v>4007430103642</v>
      </c>
      <c r="I1096" s="37" t="s">
        <v>3534</v>
      </c>
      <c r="J1096" s="40">
        <v>61</v>
      </c>
    </row>
    <row r="1097" spans="1:10" x14ac:dyDescent="0.2">
      <c r="A1097" s="37">
        <v>625245000</v>
      </c>
      <c r="B1097" s="37" t="s">
        <v>1864</v>
      </c>
      <c r="C1097" s="37" t="s">
        <v>1865</v>
      </c>
      <c r="D1097" s="38">
        <v>1164.2192941176472</v>
      </c>
      <c r="E1097" s="34">
        <f t="shared" si="17"/>
        <v>1397.0631529411767</v>
      </c>
      <c r="F1097" s="37"/>
      <c r="G1097" s="37"/>
      <c r="H1097" s="39">
        <v>4007430103659</v>
      </c>
      <c r="I1097" s="37" t="s">
        <v>3534</v>
      </c>
      <c r="J1097" s="40">
        <v>61</v>
      </c>
    </row>
    <row r="1098" spans="1:10" x14ac:dyDescent="0.2">
      <c r="A1098" s="37">
        <v>625246000</v>
      </c>
      <c r="B1098" s="37" t="s">
        <v>1866</v>
      </c>
      <c r="C1098" s="37" t="s">
        <v>1867</v>
      </c>
      <c r="D1098" s="38">
        <v>1013.8945882352941</v>
      </c>
      <c r="E1098" s="34">
        <f t="shared" si="17"/>
        <v>1216.6735058823529</v>
      </c>
      <c r="F1098" s="37"/>
      <c r="G1098" s="37"/>
      <c r="H1098" s="39">
        <v>4007430103666</v>
      </c>
      <c r="I1098" s="37" t="s">
        <v>3534</v>
      </c>
      <c r="J1098" s="40">
        <v>61</v>
      </c>
    </row>
    <row r="1099" spans="1:10" x14ac:dyDescent="0.2">
      <c r="A1099" s="37">
        <v>625247000</v>
      </c>
      <c r="B1099" s="37" t="s">
        <v>1868</v>
      </c>
      <c r="C1099" s="37" t="s">
        <v>1869</v>
      </c>
      <c r="D1099" s="38">
        <v>1176.7748235294116</v>
      </c>
      <c r="E1099" s="34">
        <f t="shared" si="17"/>
        <v>1412.129788235294</v>
      </c>
      <c r="F1099" s="37"/>
      <c r="G1099" s="37"/>
      <c r="H1099" s="39">
        <v>4007430103673</v>
      </c>
      <c r="I1099" s="37" t="s">
        <v>3534</v>
      </c>
      <c r="J1099" s="40">
        <v>61</v>
      </c>
    </row>
    <row r="1100" spans="1:10" x14ac:dyDescent="0.2">
      <c r="A1100" s="37">
        <v>625248000</v>
      </c>
      <c r="B1100" s="37" t="s">
        <v>1870</v>
      </c>
      <c r="C1100" s="37" t="s">
        <v>1871</v>
      </c>
      <c r="D1100" s="38">
        <v>1389.4216470588235</v>
      </c>
      <c r="E1100" s="34">
        <f t="shared" si="17"/>
        <v>1667.3059764705881</v>
      </c>
      <c r="F1100" s="37"/>
      <c r="G1100" s="37"/>
      <c r="H1100" s="39">
        <v>4007430103680</v>
      </c>
      <c r="I1100" s="37" t="s">
        <v>3534</v>
      </c>
      <c r="J1100" s="40">
        <v>61</v>
      </c>
    </row>
    <row r="1101" spans="1:10" x14ac:dyDescent="0.2">
      <c r="A1101" s="37">
        <v>625254000</v>
      </c>
      <c r="B1101" s="37" t="s">
        <v>1872</v>
      </c>
      <c r="C1101" s="37" t="s">
        <v>0</v>
      </c>
      <c r="D1101" s="38">
        <v>187.16564705882354</v>
      </c>
      <c r="E1101" s="34">
        <f t="shared" si="17"/>
        <v>224.59877647058823</v>
      </c>
      <c r="F1101" s="37"/>
      <c r="G1101" s="37"/>
      <c r="H1101" s="39">
        <v>4007430188007</v>
      </c>
      <c r="I1101" s="37" t="s">
        <v>3534</v>
      </c>
      <c r="J1101" s="40">
        <v>61</v>
      </c>
    </row>
    <row r="1102" spans="1:10" x14ac:dyDescent="0.2">
      <c r="A1102" s="37">
        <v>625255000</v>
      </c>
      <c r="B1102" s="37" t="s">
        <v>1873</v>
      </c>
      <c r="C1102" s="37" t="s">
        <v>0</v>
      </c>
      <c r="D1102" s="33">
        <v>148.6001</v>
      </c>
      <c r="E1102" s="34">
        <f t="shared" si="17"/>
        <v>178.32012</v>
      </c>
      <c r="F1102" s="37"/>
      <c r="G1102" s="37"/>
      <c r="H1102" s="39">
        <v>4007430189400</v>
      </c>
      <c r="I1102" s="37" t="s">
        <v>3534</v>
      </c>
      <c r="J1102" s="40">
        <v>61</v>
      </c>
    </row>
    <row r="1103" spans="1:10" x14ac:dyDescent="0.2">
      <c r="A1103" s="37">
        <v>625531000</v>
      </c>
      <c r="B1103" s="37" t="s">
        <v>1874</v>
      </c>
      <c r="C1103" s="37" t="s">
        <v>0</v>
      </c>
      <c r="D1103" s="33">
        <v>394.18169999999998</v>
      </c>
      <c r="E1103" s="34">
        <f t="shared" si="17"/>
        <v>473.01803999999993</v>
      </c>
      <c r="F1103" s="37"/>
      <c r="G1103" s="37"/>
      <c r="H1103" s="39">
        <v>4007430155818</v>
      </c>
      <c r="I1103" s="37" t="s">
        <v>3534</v>
      </c>
      <c r="J1103" s="40">
        <v>61</v>
      </c>
    </row>
    <row r="1104" spans="1:10" x14ac:dyDescent="0.2">
      <c r="A1104" s="37">
        <v>625537000</v>
      </c>
      <c r="B1104" s="37" t="s">
        <v>1875</v>
      </c>
      <c r="C1104" s="37" t="s">
        <v>0</v>
      </c>
      <c r="D1104" s="33">
        <v>612.50199999999995</v>
      </c>
      <c r="E1104" s="34">
        <f t="shared" si="17"/>
        <v>735.00239999999997</v>
      </c>
      <c r="F1104" s="37"/>
      <c r="G1104" s="37"/>
      <c r="H1104" s="39">
        <v>4007430155870</v>
      </c>
      <c r="I1104" s="37" t="s">
        <v>3534</v>
      </c>
      <c r="J1104" s="40">
        <v>61</v>
      </c>
    </row>
    <row r="1105" spans="1:10" x14ac:dyDescent="0.2">
      <c r="A1105" s="37">
        <v>625543000</v>
      </c>
      <c r="B1105" s="37" t="s">
        <v>1876</v>
      </c>
      <c r="C1105" s="37" t="s">
        <v>0</v>
      </c>
      <c r="D1105" s="33">
        <v>788.18189999999993</v>
      </c>
      <c r="E1105" s="34">
        <f t="shared" si="17"/>
        <v>945.81827999999985</v>
      </c>
      <c r="F1105" s="37"/>
      <c r="G1105" s="37"/>
      <c r="H1105" s="39">
        <v>4007430155931</v>
      </c>
      <c r="I1105" s="37" t="s">
        <v>3534</v>
      </c>
      <c r="J1105" s="40">
        <v>61</v>
      </c>
    </row>
    <row r="1106" spans="1:10" x14ac:dyDescent="0.2">
      <c r="A1106" s="37">
        <v>625552000</v>
      </c>
      <c r="B1106" s="37" t="s">
        <v>1877</v>
      </c>
      <c r="C1106" s="37" t="s">
        <v>0</v>
      </c>
      <c r="D1106" s="33">
        <v>38.417499999999997</v>
      </c>
      <c r="E1106" s="34">
        <f t="shared" si="17"/>
        <v>46.100999999999992</v>
      </c>
      <c r="F1106" s="37"/>
      <c r="G1106" s="37"/>
      <c r="H1106" s="39">
        <v>4007430155115</v>
      </c>
      <c r="I1106" s="37" t="s">
        <v>3534</v>
      </c>
      <c r="J1106" s="40">
        <v>61</v>
      </c>
    </row>
    <row r="1107" spans="1:10" x14ac:dyDescent="0.2">
      <c r="A1107" s="37">
        <v>625568000</v>
      </c>
      <c r="B1107" s="37" t="s">
        <v>1878</v>
      </c>
      <c r="C1107" s="37" t="s">
        <v>0</v>
      </c>
      <c r="D1107" s="33">
        <v>403.65600000000001</v>
      </c>
      <c r="E1107" s="34">
        <f t="shared" si="17"/>
        <v>484.38720000000001</v>
      </c>
      <c r="F1107" s="37"/>
      <c r="G1107" s="37"/>
      <c r="H1107" s="39">
        <v>4007430154958</v>
      </c>
      <c r="I1107" s="37" t="s">
        <v>3534</v>
      </c>
      <c r="J1107" s="40">
        <v>61</v>
      </c>
    </row>
    <row r="1108" spans="1:10" x14ac:dyDescent="0.2">
      <c r="A1108" s="37">
        <v>625569000</v>
      </c>
      <c r="B1108" s="37" t="s">
        <v>839</v>
      </c>
      <c r="C1108" s="37" t="s">
        <v>0</v>
      </c>
      <c r="D1108" s="33">
        <v>38.248100000000001</v>
      </c>
      <c r="E1108" s="34">
        <f t="shared" si="17"/>
        <v>45.89772</v>
      </c>
      <c r="F1108" s="37"/>
      <c r="G1108" s="37"/>
      <c r="H1108" s="39">
        <v>4007430154941</v>
      </c>
      <c r="I1108" s="37" t="s">
        <v>3534</v>
      </c>
      <c r="J1108" s="40">
        <v>61</v>
      </c>
    </row>
    <row r="1109" spans="1:10" x14ac:dyDescent="0.2">
      <c r="A1109" s="37">
        <v>625570000</v>
      </c>
      <c r="B1109" s="37" t="s">
        <v>840</v>
      </c>
      <c r="C1109" s="37" t="s">
        <v>0</v>
      </c>
      <c r="D1109" s="33">
        <v>51.110399999999998</v>
      </c>
      <c r="E1109" s="34">
        <f t="shared" si="17"/>
        <v>61.332479999999997</v>
      </c>
      <c r="F1109" s="37"/>
      <c r="G1109" s="37"/>
      <c r="H1109" s="39">
        <v>4007430154934</v>
      </c>
      <c r="I1109" s="37" t="s">
        <v>3534</v>
      </c>
      <c r="J1109" s="40">
        <v>61</v>
      </c>
    </row>
    <row r="1110" spans="1:10" x14ac:dyDescent="0.2">
      <c r="A1110" s="37">
        <v>626200000</v>
      </c>
      <c r="B1110" s="37" t="s">
        <v>841</v>
      </c>
      <c r="C1110" s="37" t="s">
        <v>842</v>
      </c>
      <c r="D1110" s="33">
        <v>80.900599999999997</v>
      </c>
      <c r="E1110" s="34">
        <f t="shared" si="17"/>
        <v>97.080719999999999</v>
      </c>
      <c r="F1110" s="37"/>
      <c r="G1110" s="37"/>
      <c r="H1110" s="39">
        <v>4007430182401</v>
      </c>
      <c r="I1110" s="37" t="s">
        <v>3534</v>
      </c>
      <c r="J1110" s="40">
        <v>61</v>
      </c>
    </row>
    <row r="1111" spans="1:10" x14ac:dyDescent="0.2">
      <c r="A1111" s="37">
        <v>626201000</v>
      </c>
      <c r="B1111" s="37" t="s">
        <v>843</v>
      </c>
      <c r="C1111" s="37" t="s">
        <v>844</v>
      </c>
      <c r="D1111" s="33">
        <v>93.424099999999996</v>
      </c>
      <c r="E1111" s="34">
        <f t="shared" si="17"/>
        <v>112.10892</v>
      </c>
      <c r="F1111" s="37"/>
      <c r="G1111" s="37"/>
      <c r="H1111" s="39">
        <v>4007430182418</v>
      </c>
      <c r="I1111" s="37" t="s">
        <v>3534</v>
      </c>
      <c r="J1111" s="40">
        <v>61</v>
      </c>
    </row>
    <row r="1112" spans="1:10" x14ac:dyDescent="0.2">
      <c r="A1112" s="37">
        <v>626202000</v>
      </c>
      <c r="B1112" s="37" t="s">
        <v>845</v>
      </c>
      <c r="C1112" s="37" t="s">
        <v>846</v>
      </c>
      <c r="D1112" s="33">
        <v>82.5946</v>
      </c>
      <c r="E1112" s="34">
        <f t="shared" si="17"/>
        <v>99.113519999999994</v>
      </c>
      <c r="F1112" s="37"/>
      <c r="G1112" s="37"/>
      <c r="H1112" s="39">
        <v>4007430182425</v>
      </c>
      <c r="I1112" s="37" t="s">
        <v>3534</v>
      </c>
      <c r="J1112" s="40">
        <v>61</v>
      </c>
    </row>
    <row r="1113" spans="1:10" x14ac:dyDescent="0.2">
      <c r="A1113" s="37">
        <v>626203000</v>
      </c>
      <c r="B1113" s="37" t="s">
        <v>847</v>
      </c>
      <c r="C1113" s="37" t="s">
        <v>848</v>
      </c>
      <c r="D1113" s="33">
        <v>98.844899999999996</v>
      </c>
      <c r="E1113" s="34">
        <f t="shared" si="17"/>
        <v>118.61387999999999</v>
      </c>
      <c r="F1113" s="37"/>
      <c r="G1113" s="37"/>
      <c r="H1113" s="39">
        <v>4007430182432</v>
      </c>
      <c r="I1113" s="37" t="s">
        <v>3534</v>
      </c>
      <c r="J1113" s="40">
        <v>61</v>
      </c>
    </row>
    <row r="1114" spans="1:10" x14ac:dyDescent="0.2">
      <c r="A1114" s="37">
        <v>626204000</v>
      </c>
      <c r="B1114" s="37" t="s">
        <v>849</v>
      </c>
      <c r="C1114" s="37" t="s">
        <v>850</v>
      </c>
      <c r="D1114" s="38">
        <v>95.177176470588236</v>
      </c>
      <c r="E1114" s="34">
        <f t="shared" si="17"/>
        <v>114.21261176470588</v>
      </c>
      <c r="F1114" s="37"/>
      <c r="G1114" s="37"/>
      <c r="H1114" s="39">
        <v>4007430182449</v>
      </c>
      <c r="I1114" s="37" t="s">
        <v>3534</v>
      </c>
      <c r="J1114" s="40">
        <v>61</v>
      </c>
    </row>
    <row r="1115" spans="1:10" x14ac:dyDescent="0.2">
      <c r="A1115" s="37">
        <v>626205000</v>
      </c>
      <c r="B1115" s="37" t="s">
        <v>851</v>
      </c>
      <c r="C1115" s="37" t="s">
        <v>852</v>
      </c>
      <c r="D1115" s="38">
        <v>101.35529411764706</v>
      </c>
      <c r="E1115" s="34">
        <f t="shared" si="17"/>
        <v>121.62635294117646</v>
      </c>
      <c r="F1115" s="37"/>
      <c r="G1115" s="37"/>
      <c r="H1115" s="39">
        <v>4007430182456</v>
      </c>
      <c r="I1115" s="37" t="s">
        <v>3534</v>
      </c>
      <c r="J1115" s="40">
        <v>61</v>
      </c>
    </row>
    <row r="1116" spans="1:10" x14ac:dyDescent="0.2">
      <c r="A1116" s="37">
        <v>626206000</v>
      </c>
      <c r="B1116" s="37" t="s">
        <v>853</v>
      </c>
      <c r="C1116" s="37" t="s">
        <v>854</v>
      </c>
      <c r="D1116" s="38">
        <v>133.0145882352941</v>
      </c>
      <c r="E1116" s="34">
        <f t="shared" si="17"/>
        <v>159.6175058823529</v>
      </c>
      <c r="F1116" s="37"/>
      <c r="G1116" s="37"/>
      <c r="H1116" s="39">
        <v>4007430182463</v>
      </c>
      <c r="I1116" s="37" t="s">
        <v>3534</v>
      </c>
      <c r="J1116" s="40">
        <v>61</v>
      </c>
    </row>
    <row r="1117" spans="1:10" x14ac:dyDescent="0.2">
      <c r="A1117" s="37">
        <v>626207000</v>
      </c>
      <c r="B1117" s="37" t="s">
        <v>855</v>
      </c>
      <c r="C1117" s="37" t="s">
        <v>856</v>
      </c>
      <c r="D1117" s="33">
        <v>152.66569999999999</v>
      </c>
      <c r="E1117" s="34">
        <f t="shared" si="17"/>
        <v>183.19883999999999</v>
      </c>
      <c r="F1117" s="37"/>
      <c r="G1117" s="37"/>
      <c r="H1117" s="39">
        <v>4007430182470</v>
      </c>
      <c r="I1117" s="37" t="s">
        <v>3534</v>
      </c>
      <c r="J1117" s="40">
        <v>61</v>
      </c>
    </row>
    <row r="1118" spans="1:10" x14ac:dyDescent="0.2">
      <c r="A1118" s="37">
        <v>626208000</v>
      </c>
      <c r="B1118" s="37" t="s">
        <v>857</v>
      </c>
      <c r="C1118" s="37" t="s">
        <v>858</v>
      </c>
      <c r="D1118" s="33">
        <v>213.7586</v>
      </c>
      <c r="E1118" s="34">
        <f t="shared" si="17"/>
        <v>256.51031999999998</v>
      </c>
      <c r="F1118" s="37"/>
      <c r="G1118" s="37"/>
      <c r="H1118" s="39">
        <v>4007430182487</v>
      </c>
      <c r="I1118" s="37" t="s">
        <v>3534</v>
      </c>
      <c r="J1118" s="40">
        <v>61</v>
      </c>
    </row>
    <row r="1119" spans="1:10" x14ac:dyDescent="0.2">
      <c r="A1119" s="37">
        <v>626209000</v>
      </c>
      <c r="B1119" s="37" t="s">
        <v>859</v>
      </c>
      <c r="C1119" s="37" t="s">
        <v>860</v>
      </c>
      <c r="D1119" s="33">
        <v>113.0624</v>
      </c>
      <c r="E1119" s="34">
        <f t="shared" si="17"/>
        <v>135.67488</v>
      </c>
      <c r="F1119" s="37"/>
      <c r="G1119" s="37"/>
      <c r="H1119" s="39">
        <v>4007430182494</v>
      </c>
      <c r="I1119" s="37" t="s">
        <v>3534</v>
      </c>
      <c r="J1119" s="40">
        <v>61</v>
      </c>
    </row>
    <row r="1120" spans="1:10" x14ac:dyDescent="0.2">
      <c r="A1120" s="37">
        <v>626210000</v>
      </c>
      <c r="B1120" s="37" t="s">
        <v>861</v>
      </c>
      <c r="C1120" s="37" t="s">
        <v>862</v>
      </c>
      <c r="D1120" s="33">
        <v>152.66569999999999</v>
      </c>
      <c r="E1120" s="34">
        <f t="shared" si="17"/>
        <v>183.19883999999999</v>
      </c>
      <c r="F1120" s="37"/>
      <c r="G1120" s="37"/>
      <c r="H1120" s="39">
        <v>4007430182500</v>
      </c>
      <c r="I1120" s="37" t="s">
        <v>3534</v>
      </c>
      <c r="J1120" s="40">
        <v>61</v>
      </c>
    </row>
    <row r="1121" spans="1:10" x14ac:dyDescent="0.2">
      <c r="A1121" s="37">
        <v>626211000</v>
      </c>
      <c r="B1121" s="37" t="s">
        <v>863</v>
      </c>
      <c r="C1121" s="37" t="s">
        <v>864</v>
      </c>
      <c r="D1121" s="33">
        <v>197.50829999999999</v>
      </c>
      <c r="E1121" s="34">
        <f t="shared" si="17"/>
        <v>237.00995999999998</v>
      </c>
      <c r="F1121" s="37"/>
      <c r="G1121" s="37"/>
      <c r="H1121" s="39">
        <v>4007430182517</v>
      </c>
      <c r="I1121" s="37" t="s">
        <v>3534</v>
      </c>
      <c r="J1121" s="40">
        <v>61</v>
      </c>
    </row>
    <row r="1122" spans="1:10" x14ac:dyDescent="0.2">
      <c r="A1122" s="37">
        <v>626212000</v>
      </c>
      <c r="B1122" s="37" t="s">
        <v>865</v>
      </c>
      <c r="C1122" s="37" t="s">
        <v>866</v>
      </c>
      <c r="D1122" s="33">
        <v>229.83949999999999</v>
      </c>
      <c r="E1122" s="34">
        <f t="shared" si="17"/>
        <v>275.80739999999997</v>
      </c>
      <c r="F1122" s="37"/>
      <c r="G1122" s="37"/>
      <c r="H1122" s="39">
        <v>4007430182524</v>
      </c>
      <c r="I1122" s="37" t="s">
        <v>3534</v>
      </c>
      <c r="J1122" s="40">
        <v>61</v>
      </c>
    </row>
    <row r="1123" spans="1:10" x14ac:dyDescent="0.2">
      <c r="A1123" s="37">
        <v>626213000</v>
      </c>
      <c r="B1123" s="37" t="s">
        <v>867</v>
      </c>
      <c r="C1123" s="37" t="s">
        <v>868</v>
      </c>
      <c r="D1123" s="33">
        <v>105.94759999999999</v>
      </c>
      <c r="E1123" s="34">
        <f t="shared" si="17"/>
        <v>127.13711999999998</v>
      </c>
      <c r="F1123" s="37"/>
      <c r="G1123" s="37"/>
      <c r="H1123" s="39">
        <v>4007430182531</v>
      </c>
      <c r="I1123" s="37" t="s">
        <v>3534</v>
      </c>
      <c r="J1123" s="40">
        <v>61</v>
      </c>
    </row>
    <row r="1124" spans="1:10" x14ac:dyDescent="0.2">
      <c r="A1124" s="37">
        <v>626214000</v>
      </c>
      <c r="B1124" s="37" t="s">
        <v>869</v>
      </c>
      <c r="C1124" s="37" t="s">
        <v>870</v>
      </c>
      <c r="D1124" s="33">
        <v>118.47109999999999</v>
      </c>
      <c r="E1124" s="34">
        <f t="shared" si="17"/>
        <v>142.16531999999998</v>
      </c>
      <c r="F1124" s="37"/>
      <c r="G1124" s="37"/>
      <c r="H1124" s="39">
        <v>4007430182548</v>
      </c>
      <c r="I1124" s="37" t="s">
        <v>3534</v>
      </c>
      <c r="J1124" s="40">
        <v>61</v>
      </c>
    </row>
    <row r="1125" spans="1:10" x14ac:dyDescent="0.2">
      <c r="A1125" s="37">
        <v>626215000</v>
      </c>
      <c r="B1125" s="37" t="s">
        <v>871</v>
      </c>
      <c r="C1125" s="37" t="s">
        <v>872</v>
      </c>
      <c r="D1125" s="33">
        <v>93.424099999999996</v>
      </c>
      <c r="E1125" s="34">
        <f t="shared" si="17"/>
        <v>112.10892</v>
      </c>
      <c r="F1125" s="37"/>
      <c r="G1125" s="37"/>
      <c r="H1125" s="39">
        <v>4007430182555</v>
      </c>
      <c r="I1125" s="37" t="s">
        <v>3534</v>
      </c>
      <c r="J1125" s="40">
        <v>61</v>
      </c>
    </row>
    <row r="1126" spans="1:10" x14ac:dyDescent="0.2">
      <c r="A1126" s="37">
        <v>626216000</v>
      </c>
      <c r="B1126" s="37" t="s">
        <v>873</v>
      </c>
      <c r="C1126" s="37" t="s">
        <v>874</v>
      </c>
      <c r="D1126" s="38">
        <v>116.28811764705883</v>
      </c>
      <c r="E1126" s="34">
        <f t="shared" si="17"/>
        <v>139.54574117647059</v>
      </c>
      <c r="F1126" s="37"/>
      <c r="G1126" s="37"/>
      <c r="H1126" s="39">
        <v>4007430182562</v>
      </c>
      <c r="I1126" s="37" t="s">
        <v>3534</v>
      </c>
      <c r="J1126" s="40">
        <v>61</v>
      </c>
    </row>
    <row r="1127" spans="1:10" x14ac:dyDescent="0.2">
      <c r="A1127" s="37">
        <v>626217000</v>
      </c>
      <c r="B1127" s="37" t="s">
        <v>875</v>
      </c>
      <c r="C1127" s="37" t="s">
        <v>876</v>
      </c>
      <c r="D1127" s="38">
        <v>141.57</v>
      </c>
      <c r="E1127" s="34">
        <f t="shared" si="17"/>
        <v>169.88399999999999</v>
      </c>
      <c r="F1127" s="37"/>
      <c r="G1127" s="37"/>
      <c r="H1127" s="39">
        <v>4007430182579</v>
      </c>
      <c r="I1127" s="37" t="s">
        <v>3534</v>
      </c>
      <c r="J1127" s="40">
        <v>61</v>
      </c>
    </row>
    <row r="1128" spans="1:10" x14ac:dyDescent="0.2">
      <c r="A1128" s="37">
        <v>626218000</v>
      </c>
      <c r="B1128" s="37" t="s">
        <v>877</v>
      </c>
      <c r="C1128" s="37" t="s">
        <v>878</v>
      </c>
      <c r="D1128" s="33">
        <v>157.905</v>
      </c>
      <c r="E1128" s="34">
        <f t="shared" si="17"/>
        <v>189.48599999999999</v>
      </c>
      <c r="F1128" s="37"/>
      <c r="G1128" s="37"/>
      <c r="H1128" s="39">
        <v>4007430182586</v>
      </c>
      <c r="I1128" s="37" t="s">
        <v>3534</v>
      </c>
      <c r="J1128" s="40">
        <v>61</v>
      </c>
    </row>
    <row r="1129" spans="1:10" x14ac:dyDescent="0.2">
      <c r="A1129" s="37">
        <v>626219000</v>
      </c>
      <c r="B1129" s="37" t="s">
        <v>879</v>
      </c>
      <c r="C1129" s="37" t="s">
        <v>880</v>
      </c>
      <c r="D1129" s="33">
        <v>104.0842</v>
      </c>
      <c r="E1129" s="34">
        <f t="shared" si="17"/>
        <v>124.90103999999999</v>
      </c>
      <c r="F1129" s="37"/>
      <c r="G1129" s="37"/>
      <c r="H1129" s="39">
        <v>4007430182593</v>
      </c>
      <c r="I1129" s="37" t="s">
        <v>3534</v>
      </c>
      <c r="J1129" s="40">
        <v>61</v>
      </c>
    </row>
    <row r="1130" spans="1:10" x14ac:dyDescent="0.2">
      <c r="A1130" s="37">
        <v>626220000</v>
      </c>
      <c r="B1130" s="37" t="s">
        <v>881</v>
      </c>
      <c r="C1130" s="37" t="s">
        <v>882</v>
      </c>
      <c r="D1130" s="38">
        <v>131.02164705882353</v>
      </c>
      <c r="E1130" s="34">
        <f t="shared" si="17"/>
        <v>157.22597647058822</v>
      </c>
      <c r="F1130" s="37"/>
      <c r="G1130" s="37"/>
      <c r="H1130" s="39">
        <v>4007430182609</v>
      </c>
      <c r="I1130" s="37" t="s">
        <v>3534</v>
      </c>
      <c r="J1130" s="40">
        <v>61</v>
      </c>
    </row>
    <row r="1131" spans="1:10" x14ac:dyDescent="0.2">
      <c r="A1131" s="37">
        <v>626221000</v>
      </c>
      <c r="B1131" s="37" t="s">
        <v>883</v>
      </c>
      <c r="C1131" s="37" t="s">
        <v>884</v>
      </c>
      <c r="D1131" s="38">
        <v>166.85188235294115</v>
      </c>
      <c r="E1131" s="34">
        <f t="shared" si="17"/>
        <v>200.22225882352936</v>
      </c>
      <c r="F1131" s="37"/>
      <c r="G1131" s="37"/>
      <c r="H1131" s="39">
        <v>4007430182616</v>
      </c>
      <c r="I1131" s="37" t="s">
        <v>3534</v>
      </c>
      <c r="J1131" s="40">
        <v>61</v>
      </c>
    </row>
    <row r="1132" spans="1:10" x14ac:dyDescent="0.2">
      <c r="A1132" s="37">
        <v>626222000</v>
      </c>
      <c r="B1132" s="37" t="s">
        <v>885</v>
      </c>
      <c r="C1132" s="37" t="s">
        <v>886</v>
      </c>
      <c r="D1132" s="38">
        <v>200.70341176470589</v>
      </c>
      <c r="E1132" s="34">
        <f t="shared" si="17"/>
        <v>240.84409411764705</v>
      </c>
      <c r="F1132" s="37"/>
      <c r="G1132" s="37"/>
      <c r="H1132" s="39">
        <v>4007430182623</v>
      </c>
      <c r="I1132" s="37" t="s">
        <v>3534</v>
      </c>
      <c r="J1132" s="40">
        <v>61</v>
      </c>
    </row>
    <row r="1133" spans="1:10" x14ac:dyDescent="0.2">
      <c r="A1133" s="37">
        <v>626223000</v>
      </c>
      <c r="B1133" s="37" t="s">
        <v>887</v>
      </c>
      <c r="C1133" s="37" t="s">
        <v>888</v>
      </c>
      <c r="D1133" s="33">
        <v>201.23509999999999</v>
      </c>
      <c r="E1133" s="34">
        <f t="shared" si="17"/>
        <v>241.48211999999998</v>
      </c>
      <c r="F1133" s="37"/>
      <c r="G1133" s="37"/>
      <c r="H1133" s="39">
        <v>4007430182630</v>
      </c>
      <c r="I1133" s="37" t="s">
        <v>3534</v>
      </c>
      <c r="J1133" s="40">
        <v>61</v>
      </c>
    </row>
    <row r="1134" spans="1:10" x14ac:dyDescent="0.2">
      <c r="A1134" s="37">
        <v>626224000</v>
      </c>
      <c r="B1134" s="37" t="s">
        <v>889</v>
      </c>
      <c r="C1134" s="37" t="s">
        <v>890</v>
      </c>
      <c r="D1134" s="33">
        <v>371.66360000000003</v>
      </c>
      <c r="E1134" s="34">
        <f t="shared" si="17"/>
        <v>445.99632000000003</v>
      </c>
      <c r="F1134" s="37"/>
      <c r="G1134" s="37"/>
      <c r="H1134" s="39">
        <v>4007430182647</v>
      </c>
      <c r="I1134" s="37" t="s">
        <v>3534</v>
      </c>
      <c r="J1134" s="40">
        <v>61</v>
      </c>
    </row>
    <row r="1135" spans="1:10" x14ac:dyDescent="0.2">
      <c r="A1135" s="37">
        <v>626225000</v>
      </c>
      <c r="B1135" s="37" t="s">
        <v>891</v>
      </c>
      <c r="C1135" s="37" t="s">
        <v>892</v>
      </c>
      <c r="D1135" s="38">
        <v>166.85188235294115</v>
      </c>
      <c r="E1135" s="34">
        <f t="shared" si="17"/>
        <v>200.22225882352936</v>
      </c>
      <c r="F1135" s="37"/>
      <c r="G1135" s="37"/>
      <c r="H1135" s="39">
        <v>4007430182654</v>
      </c>
      <c r="I1135" s="37" t="s">
        <v>3534</v>
      </c>
      <c r="J1135" s="40">
        <v>61</v>
      </c>
    </row>
    <row r="1136" spans="1:10" x14ac:dyDescent="0.2">
      <c r="A1136" s="37">
        <v>626226000</v>
      </c>
      <c r="B1136" s="37" t="s">
        <v>893</v>
      </c>
      <c r="C1136" s="37" t="s">
        <v>894</v>
      </c>
      <c r="D1136" s="38">
        <v>200.70341176470589</v>
      </c>
      <c r="E1136" s="34">
        <f t="shared" si="17"/>
        <v>240.84409411764705</v>
      </c>
      <c r="F1136" s="37"/>
      <c r="G1136" s="37"/>
      <c r="H1136" s="39">
        <v>4007430182661</v>
      </c>
      <c r="I1136" s="37" t="s">
        <v>3534</v>
      </c>
      <c r="J1136" s="40">
        <v>61</v>
      </c>
    </row>
    <row r="1137" spans="1:10" x14ac:dyDescent="0.2">
      <c r="A1137" s="37">
        <v>626227000</v>
      </c>
      <c r="B1137" s="37" t="s">
        <v>895</v>
      </c>
      <c r="C1137" s="37" t="s">
        <v>896</v>
      </c>
      <c r="D1137" s="38">
        <v>249.0891764705882</v>
      </c>
      <c r="E1137" s="34">
        <f t="shared" si="17"/>
        <v>298.90701176470583</v>
      </c>
      <c r="F1137" s="37"/>
      <c r="G1137" s="37"/>
      <c r="H1137" s="39">
        <v>4007430182678</v>
      </c>
      <c r="I1137" s="37" t="s">
        <v>3534</v>
      </c>
      <c r="J1137" s="40">
        <v>61</v>
      </c>
    </row>
    <row r="1138" spans="1:10" x14ac:dyDescent="0.2">
      <c r="A1138" s="37">
        <v>626228000</v>
      </c>
      <c r="B1138" s="37" t="s">
        <v>897</v>
      </c>
      <c r="C1138" s="37" t="s">
        <v>898</v>
      </c>
      <c r="D1138" s="38">
        <v>274.58458823529406</v>
      </c>
      <c r="E1138" s="34">
        <f t="shared" si="17"/>
        <v>329.50150588235289</v>
      </c>
      <c r="F1138" s="37"/>
      <c r="G1138" s="37"/>
      <c r="H1138" s="39">
        <v>4007430182685</v>
      </c>
      <c r="I1138" s="37" t="s">
        <v>3534</v>
      </c>
      <c r="J1138" s="40">
        <v>61</v>
      </c>
    </row>
    <row r="1139" spans="1:10" x14ac:dyDescent="0.2">
      <c r="A1139" s="37">
        <v>626229000</v>
      </c>
      <c r="B1139" s="37" t="s">
        <v>899</v>
      </c>
      <c r="C1139" s="37" t="s">
        <v>900</v>
      </c>
      <c r="D1139" s="33">
        <v>368.11830000000003</v>
      </c>
      <c r="E1139" s="34">
        <f t="shared" si="17"/>
        <v>441.74196000000001</v>
      </c>
      <c r="F1139" s="37"/>
      <c r="G1139" s="37"/>
      <c r="H1139" s="39">
        <v>4007430182692</v>
      </c>
      <c r="I1139" s="37" t="s">
        <v>3534</v>
      </c>
      <c r="J1139" s="40">
        <v>61</v>
      </c>
    </row>
    <row r="1140" spans="1:10" x14ac:dyDescent="0.2">
      <c r="A1140" s="37">
        <v>626230000</v>
      </c>
      <c r="B1140" s="37" t="s">
        <v>901</v>
      </c>
      <c r="C1140" s="37" t="s">
        <v>902</v>
      </c>
      <c r="D1140" s="33">
        <v>184.98479999999998</v>
      </c>
      <c r="E1140" s="34">
        <f t="shared" si="17"/>
        <v>221.98175999999998</v>
      </c>
      <c r="F1140" s="37"/>
      <c r="G1140" s="37"/>
      <c r="H1140" s="39">
        <v>4007430182708</v>
      </c>
      <c r="I1140" s="37" t="s">
        <v>3534</v>
      </c>
      <c r="J1140" s="40">
        <v>61</v>
      </c>
    </row>
    <row r="1141" spans="1:10" x14ac:dyDescent="0.2">
      <c r="A1141" s="37">
        <v>626231000</v>
      </c>
      <c r="B1141" s="37" t="s">
        <v>903</v>
      </c>
      <c r="C1141" s="37" t="s">
        <v>904</v>
      </c>
      <c r="D1141" s="38">
        <v>274.58458823529406</v>
      </c>
      <c r="E1141" s="34">
        <f t="shared" si="17"/>
        <v>329.50150588235289</v>
      </c>
      <c r="F1141" s="37"/>
      <c r="G1141" s="37"/>
      <c r="H1141" s="39">
        <v>4007430182715</v>
      </c>
      <c r="I1141" s="37" t="s">
        <v>3534</v>
      </c>
      <c r="J1141" s="40">
        <v>61</v>
      </c>
    </row>
    <row r="1142" spans="1:10" x14ac:dyDescent="0.2">
      <c r="A1142" s="37">
        <v>626232000</v>
      </c>
      <c r="B1142" s="37" t="s">
        <v>905</v>
      </c>
      <c r="C1142" s="37" t="s">
        <v>906</v>
      </c>
      <c r="D1142" s="38">
        <v>401.42105882352939</v>
      </c>
      <c r="E1142" s="34">
        <f t="shared" si="17"/>
        <v>481.70527058823524</v>
      </c>
      <c r="F1142" s="37"/>
      <c r="G1142" s="37"/>
      <c r="H1142" s="39">
        <v>4007430182722</v>
      </c>
      <c r="I1142" s="37" t="s">
        <v>3534</v>
      </c>
      <c r="J1142" s="40">
        <v>61</v>
      </c>
    </row>
    <row r="1143" spans="1:10" x14ac:dyDescent="0.2">
      <c r="A1143" s="37">
        <v>626233000</v>
      </c>
      <c r="B1143" s="37" t="s">
        <v>907</v>
      </c>
      <c r="C1143" s="37" t="s">
        <v>908</v>
      </c>
      <c r="D1143" s="33">
        <v>430.90519999999998</v>
      </c>
      <c r="E1143" s="34">
        <f t="shared" si="17"/>
        <v>517.08623999999998</v>
      </c>
      <c r="F1143" s="37"/>
      <c r="G1143" s="37"/>
      <c r="H1143" s="39">
        <v>4007430182739</v>
      </c>
      <c r="I1143" s="37" t="s">
        <v>3534</v>
      </c>
      <c r="J1143" s="40">
        <v>61</v>
      </c>
    </row>
    <row r="1144" spans="1:10" x14ac:dyDescent="0.2">
      <c r="A1144" s="37">
        <v>626234000</v>
      </c>
      <c r="B1144" s="37" t="s">
        <v>909</v>
      </c>
      <c r="C1144" s="37" t="s">
        <v>910</v>
      </c>
      <c r="D1144" s="33">
        <v>292.79579999999999</v>
      </c>
      <c r="E1144" s="34">
        <f t="shared" si="17"/>
        <v>351.35495999999995</v>
      </c>
      <c r="F1144" s="37"/>
      <c r="G1144" s="37"/>
      <c r="H1144" s="39">
        <v>4007430193087</v>
      </c>
      <c r="I1144" s="37" t="s">
        <v>3534</v>
      </c>
      <c r="J1144" s="40">
        <v>61</v>
      </c>
    </row>
    <row r="1145" spans="1:10" x14ac:dyDescent="0.2">
      <c r="A1145" s="37">
        <v>626235000</v>
      </c>
      <c r="B1145" s="37" t="s">
        <v>911</v>
      </c>
      <c r="C1145" s="37" t="s">
        <v>912</v>
      </c>
      <c r="D1145" s="38">
        <v>379.51294117647063</v>
      </c>
      <c r="E1145" s="34">
        <f t="shared" si="17"/>
        <v>455.41552941176474</v>
      </c>
      <c r="F1145" s="37">
        <v>631701000</v>
      </c>
      <c r="G1145" s="37"/>
      <c r="H1145" s="39">
        <v>4007430193094</v>
      </c>
      <c r="I1145" s="37" t="s">
        <v>3534</v>
      </c>
      <c r="J1145" s="40">
        <v>61</v>
      </c>
    </row>
    <row r="1146" spans="1:10" x14ac:dyDescent="0.2">
      <c r="A1146" s="37">
        <v>626236000</v>
      </c>
      <c r="B1146" s="37" t="s">
        <v>913</v>
      </c>
      <c r="C1146" s="37" t="s">
        <v>914</v>
      </c>
      <c r="D1146" s="33">
        <v>406.197</v>
      </c>
      <c r="E1146" s="34">
        <f t="shared" si="17"/>
        <v>487.43639999999999</v>
      </c>
      <c r="F1146" s="37">
        <v>631702000</v>
      </c>
      <c r="G1146" s="37"/>
      <c r="H1146" s="39">
        <v>4007430193407</v>
      </c>
      <c r="I1146" s="37" t="s">
        <v>3534</v>
      </c>
      <c r="J1146" s="40">
        <v>61</v>
      </c>
    </row>
    <row r="1147" spans="1:10" x14ac:dyDescent="0.2">
      <c r="A1147" s="37">
        <v>626237000</v>
      </c>
      <c r="B1147" s="37" t="s">
        <v>915</v>
      </c>
      <c r="C1147" s="37" t="s">
        <v>916</v>
      </c>
      <c r="D1147" s="33">
        <v>188.20339999999999</v>
      </c>
      <c r="E1147" s="34">
        <f t="shared" si="17"/>
        <v>225.84407999999999</v>
      </c>
      <c r="F1147" s="37"/>
      <c r="G1147" s="37"/>
      <c r="H1147" s="39">
        <v>4007430193414</v>
      </c>
      <c r="I1147" s="37" t="s">
        <v>3534</v>
      </c>
      <c r="J1147" s="40">
        <v>61</v>
      </c>
    </row>
    <row r="1148" spans="1:10" x14ac:dyDescent="0.2">
      <c r="A1148" s="37">
        <v>626238000</v>
      </c>
      <c r="B1148" s="37" t="s">
        <v>917</v>
      </c>
      <c r="C1148" s="37" t="s">
        <v>918</v>
      </c>
      <c r="D1148" s="33">
        <v>338.4975</v>
      </c>
      <c r="E1148" s="34">
        <f t="shared" si="17"/>
        <v>406.197</v>
      </c>
      <c r="F1148" s="37">
        <v>631701000</v>
      </c>
      <c r="G1148" s="37"/>
      <c r="H1148" s="39">
        <v>4007430207616</v>
      </c>
      <c r="I1148" s="37" t="s">
        <v>3534</v>
      </c>
      <c r="J1148" s="40">
        <v>61</v>
      </c>
    </row>
    <row r="1149" spans="1:10" x14ac:dyDescent="0.2">
      <c r="A1149" s="37">
        <v>626239000</v>
      </c>
      <c r="B1149" s="37" t="s">
        <v>919</v>
      </c>
      <c r="C1149" s="37" t="s">
        <v>920</v>
      </c>
      <c r="D1149" s="33">
        <v>423.12489999999997</v>
      </c>
      <c r="E1149" s="34">
        <f t="shared" si="17"/>
        <v>507.74987999999996</v>
      </c>
      <c r="F1149" s="37">
        <v>631702000</v>
      </c>
      <c r="G1149" s="37"/>
      <c r="H1149" s="39">
        <v>4007430207623</v>
      </c>
      <c r="I1149" s="37" t="s">
        <v>3534</v>
      </c>
      <c r="J1149" s="40">
        <v>61</v>
      </c>
    </row>
    <row r="1150" spans="1:10" x14ac:dyDescent="0.2">
      <c r="A1150" s="37">
        <v>626245000</v>
      </c>
      <c r="B1150" s="37" t="s">
        <v>921</v>
      </c>
      <c r="C1150" s="37" t="s">
        <v>922</v>
      </c>
      <c r="D1150" s="38">
        <v>712.83235294117651</v>
      </c>
      <c r="E1150" s="34">
        <f t="shared" si="17"/>
        <v>855.39882352941174</v>
      </c>
      <c r="F1150" s="37"/>
      <c r="G1150" s="37"/>
      <c r="H1150" s="39">
        <v>4007430210005</v>
      </c>
      <c r="I1150" s="37" t="s">
        <v>3534</v>
      </c>
      <c r="J1150" s="40">
        <v>61</v>
      </c>
    </row>
    <row r="1151" spans="1:10" x14ac:dyDescent="0.2">
      <c r="A1151" s="37">
        <v>630477000</v>
      </c>
      <c r="B1151" s="37" t="s">
        <v>923</v>
      </c>
      <c r="C1151" s="37" t="s">
        <v>924</v>
      </c>
      <c r="D1151" s="38">
        <v>416.15458823529411</v>
      </c>
      <c r="E1151" s="34">
        <f t="shared" si="17"/>
        <v>499.3855058823529</v>
      </c>
      <c r="F1151" s="37">
        <v>630599000</v>
      </c>
      <c r="G1151" s="37"/>
      <c r="H1151" s="39">
        <v>4007430123930</v>
      </c>
      <c r="I1151" s="37" t="s">
        <v>3534</v>
      </c>
      <c r="J1151" s="40">
        <v>61</v>
      </c>
    </row>
    <row r="1152" spans="1:10" x14ac:dyDescent="0.2">
      <c r="A1152" s="37">
        <v>630478000</v>
      </c>
      <c r="B1152" s="37" t="s">
        <v>925</v>
      </c>
      <c r="C1152" s="37" t="s">
        <v>926</v>
      </c>
      <c r="D1152" s="38">
        <v>414.95882352941175</v>
      </c>
      <c r="E1152" s="34">
        <f t="shared" si="17"/>
        <v>497.95058823529405</v>
      </c>
      <c r="F1152" s="37"/>
      <c r="G1152" s="37"/>
      <c r="H1152" s="39">
        <v>4007430123978</v>
      </c>
      <c r="I1152" s="37" t="s">
        <v>3534</v>
      </c>
      <c r="J1152" s="40">
        <v>61</v>
      </c>
    </row>
    <row r="1153" spans="1:10" x14ac:dyDescent="0.2">
      <c r="A1153" s="37">
        <v>630484000</v>
      </c>
      <c r="B1153" s="37" t="s">
        <v>927</v>
      </c>
      <c r="C1153" s="37" t="s">
        <v>928</v>
      </c>
      <c r="D1153" s="38">
        <v>634.78023529411769</v>
      </c>
      <c r="E1153" s="34">
        <f t="shared" si="17"/>
        <v>761.7362823529412</v>
      </c>
      <c r="F1153" s="37"/>
      <c r="G1153" s="37"/>
      <c r="H1153" s="39">
        <v>4007430123961</v>
      </c>
      <c r="I1153" s="37" t="s">
        <v>3534</v>
      </c>
      <c r="J1153" s="40">
        <v>61</v>
      </c>
    </row>
    <row r="1154" spans="1:10" x14ac:dyDescent="0.2">
      <c r="A1154" s="37">
        <v>630488000</v>
      </c>
      <c r="B1154" s="37" t="s">
        <v>929</v>
      </c>
      <c r="C1154" s="37" t="s">
        <v>930</v>
      </c>
      <c r="D1154" s="38">
        <v>980.84023529411763</v>
      </c>
      <c r="E1154" s="34">
        <f t="shared" si="17"/>
        <v>1177.008282352941</v>
      </c>
      <c r="F1154" s="37"/>
      <c r="G1154" s="37"/>
      <c r="H1154" s="39">
        <v>4007430123954</v>
      </c>
      <c r="I1154" s="37" t="s">
        <v>3534</v>
      </c>
      <c r="J1154" s="40">
        <v>61</v>
      </c>
    </row>
    <row r="1155" spans="1:10" x14ac:dyDescent="0.2">
      <c r="A1155" s="37">
        <v>630489000</v>
      </c>
      <c r="B1155" s="37" t="s">
        <v>929</v>
      </c>
      <c r="C1155" s="37" t="s">
        <v>931</v>
      </c>
      <c r="D1155" s="38">
        <v>846.23129411764705</v>
      </c>
      <c r="E1155" s="34">
        <f t="shared" si="17"/>
        <v>1015.4775529411764</v>
      </c>
      <c r="F1155" s="37"/>
      <c r="G1155" s="37"/>
      <c r="H1155" s="39">
        <v>4007430123947</v>
      </c>
      <c r="I1155" s="37" t="s">
        <v>3534</v>
      </c>
      <c r="J1155" s="40">
        <v>61</v>
      </c>
    </row>
    <row r="1156" spans="1:10" x14ac:dyDescent="0.2">
      <c r="A1156" s="37">
        <v>630519000</v>
      </c>
      <c r="B1156" s="37" t="s">
        <v>932</v>
      </c>
      <c r="C1156" s="37" t="s">
        <v>933</v>
      </c>
      <c r="D1156" s="38">
        <v>209.07376470588238</v>
      </c>
      <c r="E1156" s="34">
        <f t="shared" si="17"/>
        <v>250.88851764705885</v>
      </c>
      <c r="F1156" s="37"/>
      <c r="G1156" s="37"/>
      <c r="H1156" s="39">
        <v>4007430419538</v>
      </c>
      <c r="I1156" s="37" t="s">
        <v>3534</v>
      </c>
      <c r="J1156" s="40">
        <v>61</v>
      </c>
    </row>
    <row r="1157" spans="1:10" x14ac:dyDescent="0.2">
      <c r="A1157" s="37">
        <v>630526000</v>
      </c>
      <c r="B1157" s="37" t="s">
        <v>934</v>
      </c>
      <c r="C1157" s="37" t="s">
        <v>935</v>
      </c>
      <c r="D1157" s="38">
        <v>206.68223529411765</v>
      </c>
      <c r="E1157" s="34">
        <f t="shared" si="17"/>
        <v>248.01868235294117</v>
      </c>
      <c r="F1157" s="37"/>
      <c r="G1157" s="37"/>
      <c r="H1157" s="39">
        <v>4007430419651</v>
      </c>
      <c r="I1157" s="37" t="s">
        <v>3534</v>
      </c>
      <c r="J1157" s="40">
        <v>61</v>
      </c>
    </row>
    <row r="1158" spans="1:10" x14ac:dyDescent="0.2">
      <c r="A1158" s="37">
        <v>630527000</v>
      </c>
      <c r="B1158" s="37" t="s">
        <v>936</v>
      </c>
      <c r="C1158" s="37" t="s">
        <v>937</v>
      </c>
      <c r="D1158" s="38">
        <v>303.85235294117649</v>
      </c>
      <c r="E1158" s="34">
        <f t="shared" si="17"/>
        <v>364.62282352941179</v>
      </c>
      <c r="F1158" s="37"/>
      <c r="G1158" s="37"/>
      <c r="H1158" s="39">
        <v>4007430419675</v>
      </c>
      <c r="I1158" s="37" t="s">
        <v>3534</v>
      </c>
      <c r="J1158" s="40">
        <v>61</v>
      </c>
    </row>
    <row r="1159" spans="1:10" x14ac:dyDescent="0.2">
      <c r="A1159" s="37">
        <v>630528000</v>
      </c>
      <c r="B1159" s="37" t="s">
        <v>938</v>
      </c>
      <c r="C1159" s="37" t="s">
        <v>939</v>
      </c>
      <c r="D1159" s="38">
        <v>350.64376470588235</v>
      </c>
      <c r="E1159" s="34">
        <f t="shared" si="17"/>
        <v>420.77251764705881</v>
      </c>
      <c r="F1159" s="37"/>
      <c r="G1159" s="37"/>
      <c r="H1159" s="39">
        <v>4007430419699</v>
      </c>
      <c r="I1159" s="37" t="s">
        <v>3534</v>
      </c>
      <c r="J1159" s="40">
        <v>61</v>
      </c>
    </row>
    <row r="1160" spans="1:10" x14ac:dyDescent="0.2">
      <c r="A1160" s="37">
        <v>630531000</v>
      </c>
      <c r="B1160" s="37" t="s">
        <v>940</v>
      </c>
      <c r="C1160" s="37" t="s">
        <v>941</v>
      </c>
      <c r="D1160" s="38">
        <v>281.54564705882353</v>
      </c>
      <c r="E1160" s="34">
        <f t="shared" ref="E1160:E1223" si="18">D1160*1.2</f>
        <v>337.85477647058821</v>
      </c>
      <c r="F1160" s="37"/>
      <c r="G1160" s="37"/>
      <c r="H1160" s="39">
        <v>4007430419736</v>
      </c>
      <c r="I1160" s="37" t="s">
        <v>3534</v>
      </c>
      <c r="J1160" s="40">
        <v>61</v>
      </c>
    </row>
    <row r="1161" spans="1:10" x14ac:dyDescent="0.2">
      <c r="A1161" s="37">
        <v>630532000</v>
      </c>
      <c r="B1161" s="37" t="s">
        <v>942</v>
      </c>
      <c r="C1161" s="37" t="s">
        <v>943</v>
      </c>
      <c r="D1161" s="38">
        <v>405.59200000000004</v>
      </c>
      <c r="E1161" s="34">
        <f t="shared" si="18"/>
        <v>486.71040000000005</v>
      </c>
      <c r="F1161" s="37"/>
      <c r="G1161" s="37"/>
      <c r="H1161" s="39">
        <v>4007430419750</v>
      </c>
      <c r="I1161" s="37" t="s">
        <v>3534</v>
      </c>
      <c r="J1161" s="40">
        <v>61</v>
      </c>
    </row>
    <row r="1162" spans="1:10" x14ac:dyDescent="0.2">
      <c r="A1162" s="37">
        <v>630533000</v>
      </c>
      <c r="B1162" s="37" t="s">
        <v>944</v>
      </c>
      <c r="C1162" s="37" t="s">
        <v>945</v>
      </c>
      <c r="D1162" s="38">
        <v>232.96058823529413</v>
      </c>
      <c r="E1162" s="34">
        <f t="shared" si="18"/>
        <v>279.55270588235294</v>
      </c>
      <c r="F1162" s="37"/>
      <c r="G1162" s="37"/>
      <c r="H1162" s="39">
        <v>4007430419767</v>
      </c>
      <c r="I1162" s="37" t="s">
        <v>3534</v>
      </c>
      <c r="J1162" s="40">
        <v>61</v>
      </c>
    </row>
    <row r="1163" spans="1:10" x14ac:dyDescent="0.2">
      <c r="A1163" s="37">
        <v>630536000</v>
      </c>
      <c r="B1163" s="37" t="s">
        <v>946</v>
      </c>
      <c r="C1163" s="37" t="s">
        <v>947</v>
      </c>
      <c r="D1163" s="38">
        <v>305.44670588235294</v>
      </c>
      <c r="E1163" s="34">
        <f t="shared" si="18"/>
        <v>366.5360470588235</v>
      </c>
      <c r="F1163" s="37"/>
      <c r="G1163" s="37"/>
      <c r="H1163" s="39">
        <v>4007430419828</v>
      </c>
      <c r="I1163" s="37" t="s">
        <v>3534</v>
      </c>
      <c r="J1163" s="40">
        <v>61</v>
      </c>
    </row>
    <row r="1164" spans="1:10" x14ac:dyDescent="0.2">
      <c r="A1164" s="37">
        <v>630537000</v>
      </c>
      <c r="B1164" s="37" t="s">
        <v>948</v>
      </c>
      <c r="C1164" s="37" t="s">
        <v>949</v>
      </c>
      <c r="D1164" s="38">
        <v>419.32905882352941</v>
      </c>
      <c r="E1164" s="34">
        <f t="shared" si="18"/>
        <v>503.19487058823529</v>
      </c>
      <c r="F1164" s="37"/>
      <c r="G1164" s="37"/>
      <c r="H1164" s="39">
        <v>4007430419842</v>
      </c>
      <c r="I1164" s="37" t="s">
        <v>3534</v>
      </c>
      <c r="J1164" s="40">
        <v>61</v>
      </c>
    </row>
    <row r="1165" spans="1:10" x14ac:dyDescent="0.2">
      <c r="A1165" s="37">
        <v>630538000</v>
      </c>
      <c r="B1165" s="37" t="s">
        <v>950</v>
      </c>
      <c r="C1165" s="37" t="s">
        <v>951</v>
      </c>
      <c r="D1165" s="38">
        <v>350.64376470588235</v>
      </c>
      <c r="E1165" s="34">
        <f t="shared" si="18"/>
        <v>420.77251764705881</v>
      </c>
      <c r="F1165" s="37"/>
      <c r="G1165" s="37"/>
      <c r="H1165" s="39">
        <v>4007430419866</v>
      </c>
      <c r="I1165" s="37" t="s">
        <v>3534</v>
      </c>
      <c r="J1165" s="40">
        <v>61</v>
      </c>
    </row>
    <row r="1166" spans="1:10" x14ac:dyDescent="0.2">
      <c r="A1166" s="37">
        <v>630539000</v>
      </c>
      <c r="B1166" s="37" t="s">
        <v>952</v>
      </c>
      <c r="C1166" s="37" t="s">
        <v>953</v>
      </c>
      <c r="D1166" s="38">
        <v>438.4470588235294</v>
      </c>
      <c r="E1166" s="34">
        <f t="shared" si="18"/>
        <v>526.13647058823528</v>
      </c>
      <c r="F1166" s="37"/>
      <c r="G1166" s="37"/>
      <c r="H1166" s="39">
        <v>4007430419880</v>
      </c>
      <c r="I1166" s="37" t="s">
        <v>3534</v>
      </c>
      <c r="J1166" s="40">
        <v>61</v>
      </c>
    </row>
    <row r="1167" spans="1:10" x14ac:dyDescent="0.2">
      <c r="A1167" s="37">
        <v>630540000</v>
      </c>
      <c r="B1167" s="37" t="s">
        <v>954</v>
      </c>
      <c r="C1167" s="37" t="s">
        <v>955</v>
      </c>
      <c r="D1167" s="38">
        <v>443.23011764705882</v>
      </c>
      <c r="E1167" s="34">
        <f t="shared" si="18"/>
        <v>531.87614117647058</v>
      </c>
      <c r="F1167" s="37"/>
      <c r="G1167" s="37"/>
      <c r="H1167" s="39">
        <v>4007430419897</v>
      </c>
      <c r="I1167" s="37" t="s">
        <v>3534</v>
      </c>
      <c r="J1167" s="40">
        <v>61</v>
      </c>
    </row>
    <row r="1168" spans="1:10" x14ac:dyDescent="0.2">
      <c r="A1168" s="37">
        <v>630541000</v>
      </c>
      <c r="B1168" s="37" t="s">
        <v>956</v>
      </c>
      <c r="C1168" s="37" t="s">
        <v>957</v>
      </c>
      <c r="D1168" s="38">
        <v>540.79882352941172</v>
      </c>
      <c r="E1168" s="34">
        <f t="shared" si="18"/>
        <v>648.95858823529409</v>
      </c>
      <c r="F1168" s="37"/>
      <c r="G1168" s="37"/>
      <c r="H1168" s="39">
        <v>4007430419910</v>
      </c>
      <c r="I1168" s="37" t="s">
        <v>3534</v>
      </c>
      <c r="J1168" s="40">
        <v>61</v>
      </c>
    </row>
    <row r="1169" spans="1:10" x14ac:dyDescent="0.2">
      <c r="A1169" s="37">
        <v>630542000</v>
      </c>
      <c r="B1169" s="37" t="s">
        <v>958</v>
      </c>
      <c r="C1169" s="37" t="s">
        <v>959</v>
      </c>
      <c r="D1169" s="38">
        <v>467.91411764705879</v>
      </c>
      <c r="E1169" s="34">
        <f t="shared" si="18"/>
        <v>561.4969411764705</v>
      </c>
      <c r="F1169" s="37"/>
      <c r="G1169" s="37"/>
      <c r="H1169" s="39">
        <v>4007430419927</v>
      </c>
      <c r="I1169" s="37" t="s">
        <v>3534</v>
      </c>
      <c r="J1169" s="40">
        <v>61</v>
      </c>
    </row>
    <row r="1170" spans="1:10" x14ac:dyDescent="0.2">
      <c r="A1170" s="37">
        <v>630548000</v>
      </c>
      <c r="B1170" s="37" t="s">
        <v>960</v>
      </c>
      <c r="C1170" s="37" t="s">
        <v>961</v>
      </c>
      <c r="D1170" s="38">
        <v>594.75058823529412</v>
      </c>
      <c r="E1170" s="34">
        <f t="shared" si="18"/>
        <v>713.70070588235296</v>
      </c>
      <c r="F1170" s="37"/>
      <c r="G1170" s="37"/>
      <c r="H1170" s="39">
        <v>4007430419989</v>
      </c>
      <c r="I1170" s="37" t="s">
        <v>3534</v>
      </c>
      <c r="J1170" s="40">
        <v>61</v>
      </c>
    </row>
    <row r="1171" spans="1:10" x14ac:dyDescent="0.2">
      <c r="A1171" s="37">
        <v>630549000</v>
      </c>
      <c r="B1171" s="37" t="s">
        <v>962</v>
      </c>
      <c r="C1171" s="37" t="s">
        <v>963</v>
      </c>
      <c r="D1171" s="38">
        <v>626.01129411764703</v>
      </c>
      <c r="E1171" s="34">
        <f t="shared" si="18"/>
        <v>751.21355294117643</v>
      </c>
      <c r="F1171" s="37"/>
      <c r="G1171" s="37"/>
      <c r="H1171" s="39">
        <v>4007430419996</v>
      </c>
      <c r="I1171" s="37" t="s">
        <v>3534</v>
      </c>
      <c r="J1171" s="40">
        <v>61</v>
      </c>
    </row>
    <row r="1172" spans="1:10" x14ac:dyDescent="0.2">
      <c r="A1172" s="37">
        <v>630579000</v>
      </c>
      <c r="B1172" s="37" t="s">
        <v>964</v>
      </c>
      <c r="C1172" s="37" t="s">
        <v>965</v>
      </c>
      <c r="D1172" s="38">
        <v>1267.9661176470588</v>
      </c>
      <c r="E1172" s="34">
        <f t="shared" si="18"/>
        <v>1521.5593411764705</v>
      </c>
      <c r="F1172" s="37"/>
      <c r="G1172" s="37"/>
      <c r="H1172" s="39">
        <v>4007430154088</v>
      </c>
      <c r="I1172" s="37" t="s">
        <v>3534</v>
      </c>
      <c r="J1172" s="40">
        <v>61</v>
      </c>
    </row>
    <row r="1173" spans="1:10" x14ac:dyDescent="0.2">
      <c r="A1173" s="37">
        <v>630580000</v>
      </c>
      <c r="B1173" s="37" t="s">
        <v>3535</v>
      </c>
      <c r="C1173" s="37" t="s">
        <v>966</v>
      </c>
      <c r="D1173" s="38">
        <v>210.46882352941176</v>
      </c>
      <c r="E1173" s="34">
        <f t="shared" si="18"/>
        <v>252.5625882352941</v>
      </c>
      <c r="F1173" s="37"/>
      <c r="G1173" s="37"/>
      <c r="H1173" s="39">
        <v>4007430420343</v>
      </c>
      <c r="I1173" s="37" t="s">
        <v>3534</v>
      </c>
      <c r="J1173" s="40">
        <v>61</v>
      </c>
    </row>
    <row r="1174" spans="1:10" x14ac:dyDescent="0.2">
      <c r="A1174" s="37">
        <v>630581000</v>
      </c>
      <c r="B1174" s="37" t="s">
        <v>967</v>
      </c>
      <c r="C1174" s="37" t="s">
        <v>968</v>
      </c>
      <c r="D1174" s="38">
        <v>310.41482352941176</v>
      </c>
      <c r="E1174" s="34">
        <f t="shared" si="18"/>
        <v>372.49778823529408</v>
      </c>
      <c r="F1174" s="37"/>
      <c r="G1174" s="37"/>
      <c r="H1174" s="39">
        <v>4007430431431</v>
      </c>
      <c r="I1174" s="37" t="s">
        <v>3534</v>
      </c>
      <c r="J1174" s="40">
        <v>61</v>
      </c>
    </row>
    <row r="1175" spans="1:10" x14ac:dyDescent="0.2">
      <c r="A1175" s="37">
        <v>630584000</v>
      </c>
      <c r="B1175" s="37" t="s">
        <v>969</v>
      </c>
      <c r="C1175" s="37" t="s">
        <v>970</v>
      </c>
      <c r="D1175" s="38">
        <v>525.46741176470584</v>
      </c>
      <c r="E1175" s="34">
        <f t="shared" si="18"/>
        <v>630.56089411764697</v>
      </c>
      <c r="F1175" s="37"/>
      <c r="G1175" s="37"/>
      <c r="H1175" s="39">
        <v>4007430435767</v>
      </c>
      <c r="I1175" s="37" t="s">
        <v>3534</v>
      </c>
      <c r="J1175" s="40">
        <v>61</v>
      </c>
    </row>
    <row r="1176" spans="1:10" x14ac:dyDescent="0.2">
      <c r="A1176" s="37">
        <v>630589000</v>
      </c>
      <c r="B1176" s="37" t="s">
        <v>971</v>
      </c>
      <c r="C1176" s="37" t="s">
        <v>972</v>
      </c>
      <c r="D1176" s="38">
        <v>373.33482352941178</v>
      </c>
      <c r="E1176" s="34">
        <f t="shared" si="18"/>
        <v>448.0017882352941</v>
      </c>
      <c r="F1176" s="37"/>
      <c r="G1176" s="37"/>
      <c r="H1176" s="39">
        <v>4007430435804</v>
      </c>
      <c r="I1176" s="37" t="s">
        <v>3534</v>
      </c>
      <c r="J1176" s="40">
        <v>61</v>
      </c>
    </row>
    <row r="1177" spans="1:10" x14ac:dyDescent="0.2">
      <c r="A1177" s="37">
        <v>630590000</v>
      </c>
      <c r="B1177" s="37" t="s">
        <v>973</v>
      </c>
      <c r="C1177" s="37" t="s">
        <v>974</v>
      </c>
      <c r="D1177" s="38">
        <v>359.19917647058827</v>
      </c>
      <c r="E1177" s="34">
        <f t="shared" si="18"/>
        <v>431.03901176470589</v>
      </c>
      <c r="F1177" s="37"/>
      <c r="G1177" s="37"/>
      <c r="H1177" s="39">
        <v>4007430435781</v>
      </c>
      <c r="I1177" s="37" t="s">
        <v>3534</v>
      </c>
      <c r="J1177" s="40">
        <v>61</v>
      </c>
    </row>
    <row r="1178" spans="1:10" x14ac:dyDescent="0.2">
      <c r="A1178" s="37">
        <v>630992000</v>
      </c>
      <c r="B1178" s="37" t="s">
        <v>975</v>
      </c>
      <c r="C1178" s="37" t="s">
        <v>976</v>
      </c>
      <c r="D1178" s="38">
        <v>122.85058823529411</v>
      </c>
      <c r="E1178" s="34">
        <f t="shared" si="18"/>
        <v>147.42070588235293</v>
      </c>
      <c r="F1178" s="37"/>
      <c r="G1178" s="37"/>
      <c r="H1178" s="39">
        <v>4007430423801</v>
      </c>
      <c r="I1178" s="37" t="s">
        <v>3534</v>
      </c>
      <c r="J1178" s="40">
        <v>61</v>
      </c>
    </row>
    <row r="1179" spans="1:10" x14ac:dyDescent="0.2">
      <c r="A1179" s="37">
        <v>631387000</v>
      </c>
      <c r="B1179" s="37" t="s">
        <v>977</v>
      </c>
      <c r="C1179" s="37" t="s">
        <v>978</v>
      </c>
      <c r="D1179" s="38">
        <v>1141.9268235294116</v>
      </c>
      <c r="E1179" s="34">
        <f t="shared" si="18"/>
        <v>1370.3121882352939</v>
      </c>
      <c r="F1179" s="37"/>
      <c r="G1179" s="37"/>
      <c r="H1179" s="39">
        <v>4007430185204</v>
      </c>
      <c r="I1179" s="37" t="s">
        <v>3534</v>
      </c>
      <c r="J1179" s="40">
        <v>61</v>
      </c>
    </row>
    <row r="1180" spans="1:10" x14ac:dyDescent="0.2">
      <c r="A1180" s="37">
        <v>631388000</v>
      </c>
      <c r="B1180" s="37" t="s">
        <v>979</v>
      </c>
      <c r="C1180" s="37" t="s">
        <v>980</v>
      </c>
      <c r="D1180" s="38">
        <v>1141.9268235294116</v>
      </c>
      <c r="E1180" s="34">
        <f t="shared" si="18"/>
        <v>1370.3121882352939</v>
      </c>
      <c r="F1180" s="37"/>
      <c r="G1180" s="37"/>
      <c r="H1180" s="39">
        <v>4007430185211</v>
      </c>
      <c r="I1180" s="37" t="s">
        <v>3534</v>
      </c>
      <c r="J1180" s="40">
        <v>61</v>
      </c>
    </row>
    <row r="1181" spans="1:10" x14ac:dyDescent="0.2">
      <c r="A1181" s="37">
        <v>631420000</v>
      </c>
      <c r="B1181" s="37" t="s">
        <v>981</v>
      </c>
      <c r="C1181" s="37" t="s">
        <v>982</v>
      </c>
      <c r="D1181" s="38">
        <v>136.38835294117646</v>
      </c>
      <c r="E1181" s="34">
        <f t="shared" si="18"/>
        <v>163.66602352941175</v>
      </c>
      <c r="F1181" s="37"/>
      <c r="G1181" s="37"/>
      <c r="H1181" s="39">
        <v>4007430426567</v>
      </c>
      <c r="I1181" s="37" t="s">
        <v>3534</v>
      </c>
      <c r="J1181" s="40">
        <v>61</v>
      </c>
    </row>
    <row r="1182" spans="1:10" x14ac:dyDescent="0.2">
      <c r="A1182" s="37">
        <v>631421000</v>
      </c>
      <c r="B1182" s="37" t="s">
        <v>975</v>
      </c>
      <c r="C1182" s="37" t="s">
        <v>983</v>
      </c>
      <c r="D1182" s="38">
        <v>136.38835294117646</v>
      </c>
      <c r="E1182" s="34">
        <f t="shared" si="18"/>
        <v>163.66602352941175</v>
      </c>
      <c r="F1182" s="37"/>
      <c r="G1182" s="37"/>
      <c r="H1182" s="39">
        <v>4007430426574</v>
      </c>
      <c r="I1182" s="37" t="s">
        <v>3534</v>
      </c>
      <c r="J1182" s="40">
        <v>61</v>
      </c>
    </row>
    <row r="1183" spans="1:10" x14ac:dyDescent="0.2">
      <c r="A1183" s="37">
        <v>631422000</v>
      </c>
      <c r="B1183" s="37" t="s">
        <v>984</v>
      </c>
      <c r="C1183" s="37" t="s">
        <v>985</v>
      </c>
      <c r="D1183" s="38">
        <v>260.24964705882354</v>
      </c>
      <c r="E1183" s="34">
        <f t="shared" si="18"/>
        <v>312.29957647058825</v>
      </c>
      <c r="F1183" s="37"/>
      <c r="G1183" s="37"/>
      <c r="H1183" s="39">
        <v>4007430426581</v>
      </c>
      <c r="I1183" s="37" t="s">
        <v>3534</v>
      </c>
      <c r="J1183" s="40">
        <v>61</v>
      </c>
    </row>
    <row r="1184" spans="1:10" x14ac:dyDescent="0.2">
      <c r="A1184" s="37">
        <v>631425000</v>
      </c>
      <c r="B1184" s="37" t="s">
        <v>986</v>
      </c>
      <c r="C1184" s="37" t="s">
        <v>987</v>
      </c>
      <c r="D1184" s="38">
        <v>211.66458823529413</v>
      </c>
      <c r="E1184" s="34">
        <f t="shared" si="18"/>
        <v>253.99750588235295</v>
      </c>
      <c r="F1184" s="37"/>
      <c r="G1184" s="37"/>
      <c r="H1184" s="39">
        <v>4007430434906</v>
      </c>
      <c r="I1184" s="37" t="s">
        <v>3534</v>
      </c>
      <c r="J1184" s="40">
        <v>61</v>
      </c>
    </row>
    <row r="1185" spans="1:10" x14ac:dyDescent="0.2">
      <c r="A1185" s="37">
        <v>631449000</v>
      </c>
      <c r="B1185" s="37" t="s">
        <v>988</v>
      </c>
      <c r="C1185" s="37" t="s">
        <v>989</v>
      </c>
      <c r="D1185" s="38">
        <v>285.13294117647058</v>
      </c>
      <c r="E1185" s="34">
        <f t="shared" si="18"/>
        <v>342.15952941176471</v>
      </c>
      <c r="F1185" s="37"/>
      <c r="G1185" s="37"/>
      <c r="H1185" s="39">
        <v>4007430205834</v>
      </c>
      <c r="I1185" s="37" t="s">
        <v>3534</v>
      </c>
      <c r="J1185" s="40">
        <v>61</v>
      </c>
    </row>
    <row r="1186" spans="1:10" x14ac:dyDescent="0.2">
      <c r="A1186" s="37">
        <v>631456000</v>
      </c>
      <c r="B1186" s="37" t="s">
        <v>990</v>
      </c>
      <c r="C1186" s="37" t="s">
        <v>991</v>
      </c>
      <c r="D1186" s="38">
        <v>245.1032941176471</v>
      </c>
      <c r="E1186" s="34">
        <f t="shared" si="18"/>
        <v>294.12395294117653</v>
      </c>
      <c r="F1186" s="37"/>
      <c r="G1186" s="37"/>
      <c r="H1186" s="39">
        <v>4007430444974</v>
      </c>
      <c r="I1186" s="37" t="s">
        <v>3534</v>
      </c>
      <c r="J1186" s="40">
        <v>61</v>
      </c>
    </row>
    <row r="1187" spans="1:10" x14ac:dyDescent="0.2">
      <c r="A1187" s="37">
        <v>631703000</v>
      </c>
      <c r="B1187" s="37" t="s">
        <v>992</v>
      </c>
      <c r="C1187" s="37" t="s">
        <v>993</v>
      </c>
      <c r="D1187" s="38">
        <v>345.46211764705879</v>
      </c>
      <c r="E1187" s="34">
        <f t="shared" si="18"/>
        <v>414.55454117647054</v>
      </c>
      <c r="F1187" s="37"/>
      <c r="G1187" s="37"/>
      <c r="H1187" s="39">
        <v>4007430436931</v>
      </c>
      <c r="I1187" s="37" t="s">
        <v>3534</v>
      </c>
      <c r="J1187" s="40">
        <v>61</v>
      </c>
    </row>
    <row r="1188" spans="1:10" x14ac:dyDescent="0.2">
      <c r="A1188" s="37">
        <v>631704000</v>
      </c>
      <c r="B1188" s="37" t="s">
        <v>994</v>
      </c>
      <c r="C1188" s="37" t="s">
        <v>995</v>
      </c>
      <c r="D1188" s="38">
        <v>464.54035294117648</v>
      </c>
      <c r="E1188" s="34">
        <f t="shared" si="18"/>
        <v>557.4484235294118</v>
      </c>
      <c r="F1188" s="37"/>
      <c r="G1188" s="37"/>
      <c r="H1188" s="39">
        <v>4007430436924</v>
      </c>
      <c r="I1188" s="37" t="s">
        <v>3534</v>
      </c>
      <c r="J1188" s="40">
        <v>61</v>
      </c>
    </row>
    <row r="1189" spans="1:10" x14ac:dyDescent="0.2">
      <c r="A1189" s="37">
        <v>631705000</v>
      </c>
      <c r="B1189" s="37" t="s">
        <v>996</v>
      </c>
      <c r="C1189" s="37" t="s">
        <v>997</v>
      </c>
      <c r="D1189" s="38">
        <v>391.65564705882355</v>
      </c>
      <c r="E1189" s="34">
        <f t="shared" si="18"/>
        <v>469.98677647058821</v>
      </c>
      <c r="F1189" s="37"/>
      <c r="G1189" s="37"/>
      <c r="H1189" s="39">
        <v>4007430436917</v>
      </c>
      <c r="I1189" s="37" t="s">
        <v>3534</v>
      </c>
      <c r="J1189" s="40">
        <v>61</v>
      </c>
    </row>
    <row r="1190" spans="1:10" x14ac:dyDescent="0.2">
      <c r="A1190" s="37">
        <v>631706000</v>
      </c>
      <c r="B1190" s="37" t="s">
        <v>998</v>
      </c>
      <c r="C1190" s="37" t="s">
        <v>999</v>
      </c>
      <c r="D1190" s="38">
        <v>512.92611764705885</v>
      </c>
      <c r="E1190" s="34">
        <f t="shared" si="18"/>
        <v>615.51134117647064</v>
      </c>
      <c r="F1190" s="37"/>
      <c r="G1190" s="37"/>
      <c r="H1190" s="39">
        <v>4007430436900</v>
      </c>
      <c r="I1190" s="37" t="s">
        <v>3534</v>
      </c>
      <c r="J1190" s="40">
        <v>61</v>
      </c>
    </row>
    <row r="1191" spans="1:10" x14ac:dyDescent="0.2">
      <c r="A1191" s="37">
        <v>631707000</v>
      </c>
      <c r="B1191" s="37" t="s">
        <v>1000</v>
      </c>
      <c r="C1191" s="37" t="s">
        <v>1001</v>
      </c>
      <c r="D1191" s="38">
        <v>607.30611764705884</v>
      </c>
      <c r="E1191" s="34">
        <f t="shared" si="18"/>
        <v>728.76734117647061</v>
      </c>
      <c r="F1191" s="37"/>
      <c r="G1191" s="37"/>
      <c r="H1191" s="39">
        <v>4007430436894</v>
      </c>
      <c r="I1191" s="37" t="s">
        <v>3534</v>
      </c>
      <c r="J1191" s="40">
        <v>61</v>
      </c>
    </row>
    <row r="1192" spans="1:10" x14ac:dyDescent="0.2">
      <c r="A1192" s="37">
        <v>631708000</v>
      </c>
      <c r="B1192" s="37" t="s">
        <v>1002</v>
      </c>
      <c r="C1192" s="37" t="s">
        <v>1003</v>
      </c>
      <c r="D1192" s="38">
        <v>579.61847058823537</v>
      </c>
      <c r="E1192" s="34">
        <f t="shared" si="18"/>
        <v>695.54216470588244</v>
      </c>
      <c r="F1192" s="37"/>
      <c r="G1192" s="37"/>
      <c r="H1192" s="39">
        <v>4007430436887</v>
      </c>
      <c r="I1192" s="37" t="s">
        <v>3534</v>
      </c>
      <c r="J1192" s="40">
        <v>61</v>
      </c>
    </row>
    <row r="1193" spans="1:10" x14ac:dyDescent="0.2">
      <c r="A1193" s="37">
        <v>631709000</v>
      </c>
      <c r="B1193" s="37" t="s">
        <v>1004</v>
      </c>
      <c r="C1193" s="37" t="s">
        <v>1005</v>
      </c>
      <c r="D1193" s="38">
        <v>688.53270588235284</v>
      </c>
      <c r="E1193" s="34">
        <f t="shared" si="18"/>
        <v>826.23924705882337</v>
      </c>
      <c r="F1193" s="37"/>
      <c r="G1193" s="37"/>
      <c r="H1193" s="39">
        <v>4007430436870</v>
      </c>
      <c r="I1193" s="37" t="s">
        <v>3534</v>
      </c>
      <c r="J1193" s="40">
        <v>61</v>
      </c>
    </row>
    <row r="1194" spans="1:10" x14ac:dyDescent="0.2">
      <c r="A1194" s="37">
        <v>631710000</v>
      </c>
      <c r="B1194" s="37" t="s">
        <v>1006</v>
      </c>
      <c r="C1194" s="37" t="s">
        <v>1007</v>
      </c>
      <c r="D1194" s="38">
        <v>751.45270588235292</v>
      </c>
      <c r="E1194" s="34">
        <f t="shared" si="18"/>
        <v>901.7432470588235</v>
      </c>
      <c r="F1194" s="37"/>
      <c r="G1194" s="37"/>
      <c r="H1194" s="39">
        <v>4007430436863</v>
      </c>
      <c r="I1194" s="37" t="s">
        <v>3534</v>
      </c>
      <c r="J1194" s="40">
        <v>61</v>
      </c>
    </row>
    <row r="1195" spans="1:10" x14ac:dyDescent="0.2">
      <c r="A1195" s="37">
        <v>631711000</v>
      </c>
      <c r="B1195" s="37" t="s">
        <v>1008</v>
      </c>
      <c r="C1195" s="37" t="s">
        <v>1009</v>
      </c>
      <c r="D1195" s="38">
        <v>966.50529411764717</v>
      </c>
      <c r="E1195" s="34">
        <f t="shared" si="18"/>
        <v>1159.8063529411766</v>
      </c>
      <c r="F1195" s="37"/>
      <c r="G1195" s="37"/>
      <c r="H1195" s="39">
        <v>4007430436962</v>
      </c>
      <c r="I1195" s="37" t="s">
        <v>3534</v>
      </c>
      <c r="J1195" s="40">
        <v>61</v>
      </c>
    </row>
    <row r="1196" spans="1:10" x14ac:dyDescent="0.2">
      <c r="A1196" s="37">
        <v>631712000</v>
      </c>
      <c r="B1196" s="37" t="s">
        <v>1010</v>
      </c>
      <c r="C1196" s="37" t="s">
        <v>1011</v>
      </c>
      <c r="D1196" s="38">
        <v>1126.9940000000001</v>
      </c>
      <c r="E1196" s="34">
        <f t="shared" si="18"/>
        <v>1352.3928000000001</v>
      </c>
      <c r="F1196" s="37"/>
      <c r="G1196" s="37"/>
      <c r="H1196" s="39">
        <v>4007430110411</v>
      </c>
      <c r="I1196" s="37" t="s">
        <v>3534</v>
      </c>
      <c r="J1196" s="40">
        <v>61</v>
      </c>
    </row>
    <row r="1197" spans="1:10" x14ac:dyDescent="0.2">
      <c r="A1197" s="37">
        <v>631713000</v>
      </c>
      <c r="B1197" s="37" t="s">
        <v>1012</v>
      </c>
      <c r="C1197" s="37" t="s">
        <v>1013</v>
      </c>
      <c r="D1197" s="38">
        <v>1189.515411764706</v>
      </c>
      <c r="E1197" s="34">
        <f t="shared" si="18"/>
        <v>1427.418494117647</v>
      </c>
      <c r="F1197" s="37"/>
      <c r="G1197" s="37"/>
      <c r="H1197" s="39">
        <v>4007430110404</v>
      </c>
      <c r="I1197" s="37" t="s">
        <v>3534</v>
      </c>
      <c r="J1197" s="40">
        <v>61</v>
      </c>
    </row>
    <row r="1198" spans="1:10" x14ac:dyDescent="0.2">
      <c r="A1198" s="37">
        <v>631780000</v>
      </c>
      <c r="B1198" s="37" t="s">
        <v>1014</v>
      </c>
      <c r="C1198" s="37" t="s">
        <v>1015</v>
      </c>
      <c r="D1198" s="38">
        <v>51.574470588235286</v>
      </c>
      <c r="E1198" s="34">
        <f t="shared" si="18"/>
        <v>61.889364705882343</v>
      </c>
      <c r="F1198" s="37"/>
      <c r="G1198" s="37"/>
      <c r="H1198" s="39">
        <v>4007430444967</v>
      </c>
      <c r="I1198" s="37" t="s">
        <v>3534</v>
      </c>
      <c r="J1198" s="40">
        <v>61</v>
      </c>
    </row>
    <row r="1199" spans="1:10" x14ac:dyDescent="0.2">
      <c r="A1199" s="37">
        <v>631785000</v>
      </c>
      <c r="B1199" s="37" t="s">
        <v>1016</v>
      </c>
      <c r="C1199" s="37" t="s">
        <v>1017</v>
      </c>
      <c r="D1199" s="38">
        <v>194.34023529411766</v>
      </c>
      <c r="E1199" s="34">
        <f t="shared" si="18"/>
        <v>233.20828235294118</v>
      </c>
      <c r="F1199" s="37"/>
      <c r="G1199" s="37"/>
      <c r="H1199" s="39">
        <v>4007430444912</v>
      </c>
      <c r="I1199" s="37" t="s">
        <v>3534</v>
      </c>
      <c r="J1199" s="40">
        <v>61</v>
      </c>
    </row>
    <row r="1200" spans="1:10" x14ac:dyDescent="0.2">
      <c r="A1200" s="37">
        <v>631788000</v>
      </c>
      <c r="B1200" s="37" t="s">
        <v>1018</v>
      </c>
      <c r="C1200" s="37" t="s">
        <v>1019</v>
      </c>
      <c r="D1200" s="38">
        <v>209.07376470588238</v>
      </c>
      <c r="E1200" s="34">
        <f t="shared" si="18"/>
        <v>250.88851764705885</v>
      </c>
      <c r="F1200" s="37"/>
      <c r="G1200" s="37"/>
      <c r="H1200" s="39">
        <v>4007430444882</v>
      </c>
      <c r="I1200" s="37" t="s">
        <v>3534</v>
      </c>
      <c r="J1200" s="40">
        <v>61</v>
      </c>
    </row>
    <row r="1201" spans="1:10" x14ac:dyDescent="0.2">
      <c r="A1201" s="37">
        <v>631789000</v>
      </c>
      <c r="B1201" s="37" t="s">
        <v>1020</v>
      </c>
      <c r="C1201" s="37" t="s">
        <v>2051</v>
      </c>
      <c r="D1201" s="38">
        <v>274.18600000000004</v>
      </c>
      <c r="E1201" s="34">
        <f t="shared" si="18"/>
        <v>329.02320000000003</v>
      </c>
      <c r="F1201" s="37"/>
      <c r="G1201" s="37"/>
      <c r="H1201" s="39">
        <v>4007430444875</v>
      </c>
      <c r="I1201" s="37" t="s">
        <v>3534</v>
      </c>
      <c r="J1201" s="40">
        <v>61</v>
      </c>
    </row>
    <row r="1202" spans="1:10" x14ac:dyDescent="0.2">
      <c r="A1202" s="37">
        <v>631793000</v>
      </c>
      <c r="B1202" s="37" t="s">
        <v>2052</v>
      </c>
      <c r="C1202" s="37" t="s">
        <v>2053</v>
      </c>
      <c r="D1202" s="38">
        <v>264.22129411764706</v>
      </c>
      <c r="E1202" s="34">
        <f t="shared" si="18"/>
        <v>317.06555294117646</v>
      </c>
      <c r="F1202" s="37"/>
      <c r="G1202" s="37"/>
      <c r="H1202" s="39">
        <v>4007430444837</v>
      </c>
      <c r="I1202" s="37" t="s">
        <v>3534</v>
      </c>
      <c r="J1202" s="40">
        <v>61</v>
      </c>
    </row>
    <row r="1203" spans="1:10" x14ac:dyDescent="0.2">
      <c r="A1203" s="37">
        <v>631794000</v>
      </c>
      <c r="B1203" s="37" t="s">
        <v>2054</v>
      </c>
      <c r="C1203" s="37" t="s">
        <v>2055</v>
      </c>
      <c r="D1203" s="38">
        <v>772.56364705882356</v>
      </c>
      <c r="E1203" s="34">
        <f t="shared" si="18"/>
        <v>927.07637647058823</v>
      </c>
      <c r="F1203" s="37"/>
      <c r="G1203" s="37"/>
      <c r="H1203" s="39">
        <v>4007430444820</v>
      </c>
      <c r="I1203" s="37" t="s">
        <v>3534</v>
      </c>
      <c r="J1203" s="40">
        <v>61</v>
      </c>
    </row>
    <row r="1204" spans="1:10" x14ac:dyDescent="0.2">
      <c r="A1204" s="37">
        <v>631797000</v>
      </c>
      <c r="B1204" s="37" t="s">
        <v>2056</v>
      </c>
      <c r="C1204" s="37" t="s">
        <v>2057</v>
      </c>
      <c r="D1204" s="38">
        <v>858.78682352941178</v>
      </c>
      <c r="E1204" s="34">
        <f t="shared" si="18"/>
        <v>1030.5441882352941</v>
      </c>
      <c r="F1204" s="37"/>
      <c r="G1204" s="37"/>
      <c r="H1204" s="39">
        <v>4007430444790</v>
      </c>
      <c r="I1204" s="37" t="s">
        <v>3534</v>
      </c>
      <c r="J1204" s="40">
        <v>61</v>
      </c>
    </row>
    <row r="1205" spans="1:10" x14ac:dyDescent="0.2">
      <c r="A1205" s="37">
        <v>631801000</v>
      </c>
      <c r="B1205" s="37" t="s">
        <v>2058</v>
      </c>
      <c r="C1205" s="37" t="s">
        <v>2059</v>
      </c>
      <c r="D1205" s="38">
        <v>241.92882352941174</v>
      </c>
      <c r="E1205" s="34">
        <f t="shared" si="18"/>
        <v>290.31458823529408</v>
      </c>
      <c r="F1205" s="37"/>
      <c r="G1205" s="37"/>
      <c r="H1205" s="39">
        <v>4007430444769</v>
      </c>
      <c r="I1205" s="37" t="s">
        <v>3534</v>
      </c>
      <c r="J1205" s="40">
        <v>61</v>
      </c>
    </row>
    <row r="1206" spans="1:10" x14ac:dyDescent="0.2">
      <c r="A1206" s="37">
        <v>631802000</v>
      </c>
      <c r="B1206" s="37" t="s">
        <v>2060</v>
      </c>
      <c r="C1206" s="37" t="s">
        <v>2061</v>
      </c>
      <c r="D1206" s="38">
        <v>939.03117647058809</v>
      </c>
      <c r="E1206" s="34">
        <f t="shared" si="18"/>
        <v>1126.8374117647056</v>
      </c>
      <c r="F1206" s="37"/>
      <c r="G1206" s="37"/>
      <c r="H1206" s="39">
        <v>4007430444752</v>
      </c>
      <c r="I1206" s="37" t="s">
        <v>3534</v>
      </c>
      <c r="J1206" s="40">
        <v>61</v>
      </c>
    </row>
    <row r="1207" spans="1:10" x14ac:dyDescent="0.2">
      <c r="A1207" s="37">
        <v>631803000</v>
      </c>
      <c r="B1207" s="37" t="s">
        <v>2062</v>
      </c>
      <c r="C1207" s="37" t="s">
        <v>2063</v>
      </c>
      <c r="D1207" s="38">
        <v>324.35117647058826</v>
      </c>
      <c r="E1207" s="34">
        <f t="shared" si="18"/>
        <v>389.22141176470592</v>
      </c>
      <c r="F1207" s="37"/>
      <c r="G1207" s="37"/>
      <c r="H1207" s="39">
        <v>4007430444745</v>
      </c>
      <c r="I1207" s="37" t="s">
        <v>3534</v>
      </c>
      <c r="J1207" s="40">
        <v>61</v>
      </c>
    </row>
    <row r="1208" spans="1:10" x14ac:dyDescent="0.2">
      <c r="A1208" s="37">
        <v>631804000</v>
      </c>
      <c r="B1208" s="37" t="s">
        <v>2064</v>
      </c>
      <c r="C1208" s="37" t="s">
        <v>2065</v>
      </c>
      <c r="D1208" s="38">
        <v>628.8014117647059</v>
      </c>
      <c r="E1208" s="34">
        <f t="shared" si="18"/>
        <v>754.56169411764711</v>
      </c>
      <c r="F1208" s="37"/>
      <c r="G1208" s="37"/>
      <c r="H1208" s="39">
        <v>4007430444721</v>
      </c>
      <c r="I1208" s="37" t="s">
        <v>3534</v>
      </c>
      <c r="J1208" s="40">
        <v>61</v>
      </c>
    </row>
    <row r="1209" spans="1:10" x14ac:dyDescent="0.2">
      <c r="A1209" s="37">
        <v>631805000</v>
      </c>
      <c r="B1209" s="37" t="s">
        <v>2066</v>
      </c>
      <c r="C1209" s="37" t="s">
        <v>2067</v>
      </c>
      <c r="D1209" s="38">
        <v>992.78364705882348</v>
      </c>
      <c r="E1209" s="34">
        <f t="shared" si="18"/>
        <v>1191.3403764705881</v>
      </c>
      <c r="F1209" s="37"/>
      <c r="G1209" s="37"/>
      <c r="H1209" s="39">
        <v>4007430444714</v>
      </c>
      <c r="I1209" s="37" t="s">
        <v>3534</v>
      </c>
      <c r="J1209" s="40">
        <v>61</v>
      </c>
    </row>
    <row r="1210" spans="1:10" x14ac:dyDescent="0.2">
      <c r="A1210" s="37">
        <v>631806000</v>
      </c>
      <c r="B1210" s="37" t="s">
        <v>2068</v>
      </c>
      <c r="C1210" s="37" t="s">
        <v>2069</v>
      </c>
      <c r="D1210" s="38">
        <v>314.00211764705881</v>
      </c>
      <c r="E1210" s="34">
        <f t="shared" si="18"/>
        <v>376.80254117647058</v>
      </c>
      <c r="F1210" s="37"/>
      <c r="G1210" s="37"/>
      <c r="H1210" s="39">
        <v>4007430444707</v>
      </c>
      <c r="I1210" s="37" t="s">
        <v>3534</v>
      </c>
      <c r="J1210" s="40">
        <v>61</v>
      </c>
    </row>
    <row r="1211" spans="1:10" x14ac:dyDescent="0.2">
      <c r="A1211" s="37">
        <v>631807000</v>
      </c>
      <c r="B1211" s="37" t="s">
        <v>2070</v>
      </c>
      <c r="C1211" s="37" t="s">
        <v>2071</v>
      </c>
      <c r="D1211" s="38">
        <v>519.48858823529417</v>
      </c>
      <c r="E1211" s="34">
        <f t="shared" si="18"/>
        <v>623.38630588235299</v>
      </c>
      <c r="F1211" s="37"/>
      <c r="G1211" s="37"/>
      <c r="H1211" s="39">
        <v>4007430444691</v>
      </c>
      <c r="I1211" s="37" t="s">
        <v>3534</v>
      </c>
      <c r="J1211" s="40">
        <v>61</v>
      </c>
    </row>
    <row r="1212" spans="1:10" x14ac:dyDescent="0.2">
      <c r="A1212" s="37">
        <v>631808000</v>
      </c>
      <c r="B1212" s="37" t="s">
        <v>2072</v>
      </c>
      <c r="C1212" s="37" t="s">
        <v>2073</v>
      </c>
      <c r="D1212" s="38">
        <v>1050.5362352941177</v>
      </c>
      <c r="E1212" s="34">
        <f t="shared" si="18"/>
        <v>1260.6434823529412</v>
      </c>
      <c r="F1212" s="37"/>
      <c r="G1212" s="37"/>
      <c r="H1212" s="39">
        <v>4007430444684</v>
      </c>
      <c r="I1212" s="37" t="s">
        <v>3534</v>
      </c>
      <c r="J1212" s="40">
        <v>61</v>
      </c>
    </row>
    <row r="1213" spans="1:10" x14ac:dyDescent="0.2">
      <c r="A1213" s="37">
        <v>631809000</v>
      </c>
      <c r="B1213" s="37" t="s">
        <v>2074</v>
      </c>
      <c r="C1213" s="37" t="s">
        <v>2075</v>
      </c>
      <c r="D1213" s="38">
        <v>558.12317647058819</v>
      </c>
      <c r="E1213" s="34">
        <f t="shared" si="18"/>
        <v>669.74781176470583</v>
      </c>
      <c r="F1213" s="37"/>
      <c r="G1213" s="37"/>
      <c r="H1213" s="39">
        <v>4007430444677</v>
      </c>
      <c r="I1213" s="37" t="s">
        <v>3534</v>
      </c>
      <c r="J1213" s="40">
        <v>61</v>
      </c>
    </row>
    <row r="1214" spans="1:10" x14ac:dyDescent="0.2">
      <c r="A1214" s="37">
        <v>631810000</v>
      </c>
      <c r="B1214" s="37" t="s">
        <v>2076</v>
      </c>
      <c r="C1214" s="37" t="s">
        <v>2077</v>
      </c>
      <c r="D1214" s="38">
        <v>1037.980705882353</v>
      </c>
      <c r="E1214" s="34">
        <f t="shared" si="18"/>
        <v>1245.5768470588237</v>
      </c>
      <c r="F1214" s="37"/>
      <c r="G1214" s="37"/>
      <c r="H1214" s="39">
        <v>4007430444660</v>
      </c>
      <c r="I1214" s="37" t="s">
        <v>3534</v>
      </c>
      <c r="J1214" s="40">
        <v>61</v>
      </c>
    </row>
    <row r="1215" spans="1:10" x14ac:dyDescent="0.2">
      <c r="A1215" s="37">
        <v>631811000</v>
      </c>
      <c r="B1215" s="37" t="s">
        <v>2078</v>
      </c>
      <c r="C1215" s="37" t="s">
        <v>2079</v>
      </c>
      <c r="D1215" s="38">
        <v>655.87694117647061</v>
      </c>
      <c r="E1215" s="34">
        <f t="shared" si="18"/>
        <v>787.05232941176473</v>
      </c>
      <c r="F1215" s="37"/>
      <c r="G1215" s="37"/>
      <c r="H1215" s="39">
        <v>4007430444653</v>
      </c>
      <c r="I1215" s="37" t="s">
        <v>3534</v>
      </c>
      <c r="J1215" s="40">
        <v>61</v>
      </c>
    </row>
    <row r="1216" spans="1:10" x14ac:dyDescent="0.2">
      <c r="A1216" s="37">
        <v>631812000</v>
      </c>
      <c r="B1216" s="37" t="s">
        <v>2080</v>
      </c>
      <c r="C1216" s="37" t="s">
        <v>2081</v>
      </c>
      <c r="D1216" s="38">
        <v>1166.8101176470586</v>
      </c>
      <c r="E1216" s="34">
        <f t="shared" si="18"/>
        <v>1400.1721411764704</v>
      </c>
      <c r="F1216" s="37"/>
      <c r="G1216" s="37"/>
      <c r="H1216" s="39">
        <v>4007430444646</v>
      </c>
      <c r="I1216" s="37" t="s">
        <v>3534</v>
      </c>
      <c r="J1216" s="40">
        <v>61</v>
      </c>
    </row>
    <row r="1217" spans="1:10" x14ac:dyDescent="0.2">
      <c r="A1217" s="37">
        <v>631814000</v>
      </c>
      <c r="B1217" s="37" t="s">
        <v>2082</v>
      </c>
      <c r="C1217" s="37" t="s">
        <v>2083</v>
      </c>
      <c r="D1217" s="38">
        <v>495.80105882352944</v>
      </c>
      <c r="E1217" s="34">
        <f t="shared" si="18"/>
        <v>594.96127058823527</v>
      </c>
      <c r="F1217" s="37"/>
      <c r="G1217" s="37"/>
      <c r="H1217" s="39">
        <v>4007430444622</v>
      </c>
      <c r="I1217" s="37" t="s">
        <v>3534</v>
      </c>
      <c r="J1217" s="40">
        <v>61</v>
      </c>
    </row>
    <row r="1218" spans="1:10" x14ac:dyDescent="0.2">
      <c r="A1218" s="37">
        <v>631815000</v>
      </c>
      <c r="B1218" s="37" t="s">
        <v>3941</v>
      </c>
      <c r="C1218" s="37" t="s">
        <v>3942</v>
      </c>
      <c r="D1218" s="38">
        <v>877.69129411764709</v>
      </c>
      <c r="E1218" s="34">
        <f t="shared" si="18"/>
        <v>1053.2295529411765</v>
      </c>
      <c r="F1218" s="37"/>
      <c r="G1218" s="37"/>
      <c r="H1218" s="39">
        <v>4007430444615</v>
      </c>
      <c r="I1218" s="37" t="s">
        <v>3534</v>
      </c>
      <c r="J1218" s="40">
        <v>61</v>
      </c>
    </row>
    <row r="1219" spans="1:10" x14ac:dyDescent="0.2">
      <c r="A1219" s="37">
        <v>631816000</v>
      </c>
      <c r="B1219" s="37" t="s">
        <v>3943</v>
      </c>
      <c r="C1219" s="37" t="s">
        <v>3944</v>
      </c>
      <c r="D1219" s="38">
        <v>1249.4460000000001</v>
      </c>
      <c r="E1219" s="34">
        <f t="shared" si="18"/>
        <v>1499.3352000000002</v>
      </c>
      <c r="F1219" s="37"/>
      <c r="G1219" s="37"/>
      <c r="H1219" s="39">
        <v>4007430444608</v>
      </c>
      <c r="I1219" s="37" t="s">
        <v>3534</v>
      </c>
      <c r="J1219" s="40">
        <v>61</v>
      </c>
    </row>
    <row r="1220" spans="1:10" x14ac:dyDescent="0.2">
      <c r="A1220" s="37">
        <v>631820000</v>
      </c>
      <c r="B1220" s="37" t="s">
        <v>3945</v>
      </c>
      <c r="C1220" s="37" t="s">
        <v>3946</v>
      </c>
      <c r="D1220" s="38">
        <v>45.19705882352941</v>
      </c>
      <c r="E1220" s="34">
        <f t="shared" si="18"/>
        <v>54.236470588235292</v>
      </c>
      <c r="F1220" s="37"/>
      <c r="G1220" s="37"/>
      <c r="H1220" s="39">
        <v>4007430075406</v>
      </c>
      <c r="I1220" s="37" t="s">
        <v>3534</v>
      </c>
      <c r="J1220" s="40">
        <v>61</v>
      </c>
    </row>
    <row r="1221" spans="1:10" x14ac:dyDescent="0.2">
      <c r="A1221" s="37">
        <v>631821000</v>
      </c>
      <c r="B1221" s="37" t="s">
        <v>3947</v>
      </c>
      <c r="C1221" s="37" t="s">
        <v>3948</v>
      </c>
      <c r="D1221" s="38">
        <v>52.570941176470583</v>
      </c>
      <c r="E1221" s="34">
        <f t="shared" si="18"/>
        <v>63.085129411764697</v>
      </c>
      <c r="F1221" s="37"/>
      <c r="G1221" s="37"/>
      <c r="H1221" s="39">
        <v>4007430075413</v>
      </c>
      <c r="I1221" s="37" t="s">
        <v>3534</v>
      </c>
      <c r="J1221" s="40">
        <v>61</v>
      </c>
    </row>
    <row r="1222" spans="1:10" x14ac:dyDescent="0.2">
      <c r="A1222" s="37">
        <v>631822000</v>
      </c>
      <c r="B1222" s="37" t="s">
        <v>3949</v>
      </c>
      <c r="C1222" s="37" t="s">
        <v>3950</v>
      </c>
      <c r="D1222" s="38">
        <v>46.193529411764708</v>
      </c>
      <c r="E1222" s="34">
        <f t="shared" si="18"/>
        <v>55.432235294117646</v>
      </c>
      <c r="F1222" s="37"/>
      <c r="G1222" s="37"/>
      <c r="H1222" s="39">
        <v>4007430075420</v>
      </c>
      <c r="I1222" s="37" t="s">
        <v>3534</v>
      </c>
      <c r="J1222" s="40">
        <v>61</v>
      </c>
    </row>
    <row r="1223" spans="1:10" x14ac:dyDescent="0.2">
      <c r="A1223" s="37">
        <v>631823000</v>
      </c>
      <c r="B1223" s="37" t="s">
        <v>3951</v>
      </c>
      <c r="C1223" s="37" t="s">
        <v>3952</v>
      </c>
      <c r="D1223" s="38">
        <v>54.962470588235291</v>
      </c>
      <c r="E1223" s="34">
        <f t="shared" si="18"/>
        <v>65.954964705882347</v>
      </c>
      <c r="F1223" s="37"/>
      <c r="G1223" s="37"/>
      <c r="H1223" s="39">
        <v>4007430075437</v>
      </c>
      <c r="I1223" s="37" t="s">
        <v>3534</v>
      </c>
      <c r="J1223" s="40">
        <v>61</v>
      </c>
    </row>
    <row r="1224" spans="1:10" x14ac:dyDescent="0.2">
      <c r="A1224" s="37">
        <v>631824000</v>
      </c>
      <c r="B1224" s="37" t="s">
        <v>3953</v>
      </c>
      <c r="C1224" s="37" t="s">
        <v>3954</v>
      </c>
      <c r="D1224" s="38">
        <v>43.602705882352936</v>
      </c>
      <c r="E1224" s="34">
        <f t="shared" ref="E1224:E1287" si="19">D1224*1.2</f>
        <v>52.323247058823519</v>
      </c>
      <c r="F1224" s="37"/>
      <c r="G1224" s="37"/>
      <c r="H1224" s="39">
        <v>4007430075444</v>
      </c>
      <c r="I1224" s="37" t="s">
        <v>3534</v>
      </c>
      <c r="J1224" s="40">
        <v>61</v>
      </c>
    </row>
    <row r="1225" spans="1:10" x14ac:dyDescent="0.2">
      <c r="A1225" s="37">
        <v>631825000</v>
      </c>
      <c r="B1225" s="37" t="s">
        <v>3955</v>
      </c>
      <c r="C1225" s="37" t="s">
        <v>3956</v>
      </c>
      <c r="D1225" s="38">
        <v>48.784352941176472</v>
      </c>
      <c r="E1225" s="34">
        <f t="shared" si="19"/>
        <v>58.541223529411766</v>
      </c>
      <c r="F1225" s="37"/>
      <c r="G1225" s="37"/>
      <c r="H1225" s="39">
        <v>4007430075451</v>
      </c>
      <c r="I1225" s="37" t="s">
        <v>3534</v>
      </c>
      <c r="J1225" s="40">
        <v>61</v>
      </c>
    </row>
    <row r="1226" spans="1:10" x14ac:dyDescent="0.2">
      <c r="A1226" s="37">
        <v>631826000</v>
      </c>
      <c r="B1226" s="37" t="s">
        <v>3957</v>
      </c>
      <c r="C1226" s="37" t="s">
        <v>3958</v>
      </c>
      <c r="D1226" s="38">
        <v>63.916470588235292</v>
      </c>
      <c r="E1226" s="34">
        <f t="shared" si="19"/>
        <v>76.699764705882345</v>
      </c>
      <c r="F1226" s="37"/>
      <c r="G1226" s="37"/>
      <c r="H1226" s="39">
        <v>4007430075468</v>
      </c>
      <c r="I1226" s="37" t="s">
        <v>3534</v>
      </c>
      <c r="J1226" s="40">
        <v>61</v>
      </c>
    </row>
    <row r="1227" spans="1:10" x14ac:dyDescent="0.2">
      <c r="A1227" s="37">
        <v>631827000</v>
      </c>
      <c r="B1227" s="37" t="s">
        <v>3959</v>
      </c>
      <c r="C1227" s="37" t="s">
        <v>3960</v>
      </c>
      <c r="D1227" s="38">
        <v>48.784352941176472</v>
      </c>
      <c r="E1227" s="34">
        <f t="shared" si="19"/>
        <v>58.541223529411766</v>
      </c>
      <c r="F1227" s="37"/>
      <c r="G1227" s="37"/>
      <c r="H1227" s="39">
        <v>4007430075475</v>
      </c>
      <c r="I1227" s="37" t="s">
        <v>3534</v>
      </c>
      <c r="J1227" s="40">
        <v>61</v>
      </c>
    </row>
    <row r="1228" spans="1:10" x14ac:dyDescent="0.2">
      <c r="A1228" s="37">
        <v>631828000</v>
      </c>
      <c r="B1228" s="37" t="s">
        <v>3961</v>
      </c>
      <c r="C1228" s="37" t="s">
        <v>3962</v>
      </c>
      <c r="D1228" s="38">
        <v>56.143999999999998</v>
      </c>
      <c r="E1228" s="34">
        <f t="shared" si="19"/>
        <v>67.372799999999998</v>
      </c>
      <c r="F1228" s="37"/>
      <c r="G1228" s="37"/>
      <c r="H1228" s="39">
        <v>4007430075499</v>
      </c>
      <c r="I1228" s="37" t="s">
        <v>3534</v>
      </c>
      <c r="J1228" s="40">
        <v>61</v>
      </c>
    </row>
    <row r="1229" spans="1:10" x14ac:dyDescent="0.2">
      <c r="A1229" s="37">
        <v>631829000</v>
      </c>
      <c r="B1229" s="37" t="s">
        <v>3963</v>
      </c>
      <c r="C1229" s="37" t="s">
        <v>3964</v>
      </c>
      <c r="D1229" s="38">
        <v>50.179411764705875</v>
      </c>
      <c r="E1229" s="34">
        <f t="shared" si="19"/>
        <v>60.215294117647048</v>
      </c>
      <c r="F1229" s="37"/>
      <c r="G1229" s="37"/>
      <c r="H1229" s="39">
        <v>4007430075505</v>
      </c>
      <c r="I1229" s="37" t="s">
        <v>3534</v>
      </c>
      <c r="J1229" s="40">
        <v>61</v>
      </c>
    </row>
    <row r="1230" spans="1:10" x14ac:dyDescent="0.2">
      <c r="A1230" s="37">
        <v>631830000</v>
      </c>
      <c r="B1230" s="37" t="s">
        <v>3965</v>
      </c>
      <c r="C1230" s="37" t="s">
        <v>3966</v>
      </c>
      <c r="D1230" s="38">
        <v>56.143999999999998</v>
      </c>
      <c r="E1230" s="34">
        <f t="shared" si="19"/>
        <v>67.372799999999998</v>
      </c>
      <c r="F1230" s="37"/>
      <c r="G1230" s="37"/>
      <c r="H1230" s="39">
        <v>4007430075512</v>
      </c>
      <c r="I1230" s="37" t="s">
        <v>3534</v>
      </c>
      <c r="J1230" s="40">
        <v>61</v>
      </c>
    </row>
    <row r="1231" spans="1:10" x14ac:dyDescent="0.2">
      <c r="A1231" s="37">
        <v>631831000</v>
      </c>
      <c r="B1231" s="37" t="s">
        <v>3967</v>
      </c>
      <c r="C1231" s="37" t="s">
        <v>3968</v>
      </c>
      <c r="D1231" s="38">
        <v>80.244352941176459</v>
      </c>
      <c r="E1231" s="34">
        <f t="shared" si="19"/>
        <v>96.293223529411748</v>
      </c>
      <c r="F1231" s="37"/>
      <c r="G1231" s="37"/>
      <c r="H1231" s="39">
        <v>4007430075529</v>
      </c>
      <c r="I1231" s="37" t="s">
        <v>3534</v>
      </c>
      <c r="J1231" s="40">
        <v>61</v>
      </c>
    </row>
    <row r="1232" spans="1:10" x14ac:dyDescent="0.2">
      <c r="A1232" s="37">
        <v>631832000</v>
      </c>
      <c r="B1232" s="37" t="s">
        <v>3969</v>
      </c>
      <c r="C1232" s="37" t="s">
        <v>3970</v>
      </c>
      <c r="D1232" s="38">
        <v>50.179411764705875</v>
      </c>
      <c r="E1232" s="34">
        <f t="shared" si="19"/>
        <v>60.215294117647048</v>
      </c>
      <c r="F1232" s="37"/>
      <c r="G1232" s="37"/>
      <c r="H1232" s="39">
        <v>4007430075536</v>
      </c>
      <c r="I1232" s="37" t="s">
        <v>3534</v>
      </c>
      <c r="J1232" s="40">
        <v>61</v>
      </c>
    </row>
    <row r="1233" spans="1:10" x14ac:dyDescent="0.2">
      <c r="A1233" s="37">
        <v>631833000</v>
      </c>
      <c r="B1233" s="37" t="s">
        <v>3971</v>
      </c>
      <c r="C1233" s="37" t="s">
        <v>3972</v>
      </c>
      <c r="D1233" s="38">
        <v>54.962470588235291</v>
      </c>
      <c r="E1233" s="34">
        <f t="shared" si="19"/>
        <v>65.954964705882347</v>
      </c>
      <c r="F1233" s="37"/>
      <c r="G1233" s="37"/>
      <c r="H1233" s="39">
        <v>4007430075543</v>
      </c>
      <c r="I1233" s="37" t="s">
        <v>3534</v>
      </c>
      <c r="J1233" s="40">
        <v>61</v>
      </c>
    </row>
    <row r="1234" spans="1:10" x14ac:dyDescent="0.2">
      <c r="A1234" s="37">
        <v>631834000</v>
      </c>
      <c r="B1234" s="37" t="s">
        <v>3973</v>
      </c>
      <c r="C1234" s="37" t="s">
        <v>3974</v>
      </c>
      <c r="D1234" s="38">
        <v>67.30447058823529</v>
      </c>
      <c r="E1234" s="34">
        <f t="shared" si="19"/>
        <v>80.765364705882348</v>
      </c>
      <c r="F1234" s="37"/>
      <c r="G1234" s="37"/>
      <c r="H1234" s="39">
        <v>4007430075550</v>
      </c>
      <c r="I1234" s="37" t="s">
        <v>3534</v>
      </c>
      <c r="J1234" s="40">
        <v>61</v>
      </c>
    </row>
    <row r="1235" spans="1:10" x14ac:dyDescent="0.2">
      <c r="A1235" s="37">
        <v>631835000</v>
      </c>
      <c r="B1235" s="37" t="s">
        <v>3975</v>
      </c>
      <c r="C1235" s="37" t="s">
        <v>3976</v>
      </c>
      <c r="D1235" s="38">
        <v>88.999058823529424</v>
      </c>
      <c r="E1235" s="34">
        <f t="shared" si="19"/>
        <v>106.7988705882353</v>
      </c>
      <c r="F1235" s="37"/>
      <c r="G1235" s="37"/>
      <c r="H1235" s="39">
        <v>4007430075567</v>
      </c>
      <c r="I1235" s="37" t="s">
        <v>3534</v>
      </c>
      <c r="J1235" s="40">
        <v>61</v>
      </c>
    </row>
    <row r="1236" spans="1:10" x14ac:dyDescent="0.2">
      <c r="A1236" s="37">
        <v>631836000</v>
      </c>
      <c r="B1236" s="37" t="s">
        <v>3977</v>
      </c>
      <c r="C1236" s="37" t="s">
        <v>3978</v>
      </c>
      <c r="D1236" s="38">
        <v>76.258470588235298</v>
      </c>
      <c r="E1236" s="34">
        <f t="shared" si="19"/>
        <v>91.51016470588236</v>
      </c>
      <c r="F1236" s="37"/>
      <c r="G1236" s="37"/>
      <c r="H1236" s="39">
        <v>4007430075574</v>
      </c>
      <c r="I1236" s="37" t="s">
        <v>3534</v>
      </c>
      <c r="J1236" s="40">
        <v>61</v>
      </c>
    </row>
    <row r="1237" spans="1:10" x14ac:dyDescent="0.2">
      <c r="A1237" s="37">
        <v>631837000</v>
      </c>
      <c r="B1237" s="37" t="s">
        <v>3979</v>
      </c>
      <c r="C1237" s="37" t="s">
        <v>3980</v>
      </c>
      <c r="D1237" s="38">
        <v>58.93411764705882</v>
      </c>
      <c r="E1237" s="34">
        <f t="shared" si="19"/>
        <v>70.720941176470575</v>
      </c>
      <c r="F1237" s="37"/>
      <c r="G1237" s="37"/>
      <c r="H1237" s="39">
        <v>4007430075581</v>
      </c>
      <c r="I1237" s="37" t="s">
        <v>3534</v>
      </c>
      <c r="J1237" s="40">
        <v>61</v>
      </c>
    </row>
    <row r="1238" spans="1:10" x14ac:dyDescent="0.2">
      <c r="A1238" s="37">
        <v>631838000</v>
      </c>
      <c r="B1238" s="37" t="s">
        <v>3981</v>
      </c>
      <c r="C1238" s="37" t="s">
        <v>3982</v>
      </c>
      <c r="D1238" s="38">
        <v>62.720705882352938</v>
      </c>
      <c r="E1238" s="34">
        <f t="shared" si="19"/>
        <v>75.26484705882352</v>
      </c>
      <c r="F1238" s="37"/>
      <c r="G1238" s="37"/>
      <c r="H1238" s="39">
        <v>4007430075598</v>
      </c>
      <c r="I1238" s="37" t="s">
        <v>3534</v>
      </c>
      <c r="J1238" s="40">
        <v>61</v>
      </c>
    </row>
    <row r="1239" spans="1:10" x14ac:dyDescent="0.2">
      <c r="A1239" s="37">
        <v>631839000</v>
      </c>
      <c r="B1239" s="37" t="s">
        <v>3983</v>
      </c>
      <c r="C1239" s="37" t="s">
        <v>3984</v>
      </c>
      <c r="D1239" s="38">
        <v>80.244352941176459</v>
      </c>
      <c r="E1239" s="34">
        <f t="shared" si="19"/>
        <v>96.293223529411748</v>
      </c>
      <c r="F1239" s="37"/>
      <c r="G1239" s="37"/>
      <c r="H1239" s="39">
        <v>4007430075604</v>
      </c>
      <c r="I1239" s="37" t="s">
        <v>3534</v>
      </c>
      <c r="J1239" s="40">
        <v>61</v>
      </c>
    </row>
    <row r="1240" spans="1:10" x14ac:dyDescent="0.2">
      <c r="A1240" s="37">
        <v>631840000</v>
      </c>
      <c r="B1240" s="37" t="s">
        <v>3985</v>
      </c>
      <c r="C1240" s="37" t="s">
        <v>3986</v>
      </c>
      <c r="D1240" s="38">
        <v>95.376470588235293</v>
      </c>
      <c r="E1240" s="34">
        <f t="shared" si="19"/>
        <v>114.45176470588235</v>
      </c>
      <c r="F1240" s="37"/>
      <c r="G1240" s="37"/>
      <c r="H1240" s="39">
        <v>4007430075611</v>
      </c>
      <c r="I1240" s="37" t="s">
        <v>3534</v>
      </c>
      <c r="J1240" s="40">
        <v>61</v>
      </c>
    </row>
    <row r="1241" spans="1:10" x14ac:dyDescent="0.2">
      <c r="A1241" s="37">
        <v>631841000</v>
      </c>
      <c r="B1241" s="37" t="s">
        <v>3987</v>
      </c>
      <c r="C1241" s="37" t="s">
        <v>3988</v>
      </c>
      <c r="D1241" s="38">
        <v>112.90011764705882</v>
      </c>
      <c r="E1241" s="34">
        <f t="shared" si="19"/>
        <v>135.48014117647057</v>
      </c>
      <c r="F1241" s="37"/>
      <c r="G1241" s="37"/>
      <c r="H1241" s="39">
        <v>4007430075628</v>
      </c>
      <c r="I1241" s="37" t="s">
        <v>3534</v>
      </c>
      <c r="J1241" s="40">
        <v>61</v>
      </c>
    </row>
    <row r="1242" spans="1:10" x14ac:dyDescent="0.2">
      <c r="A1242" s="37">
        <v>631842000</v>
      </c>
      <c r="B1242" s="37" t="s">
        <v>3989</v>
      </c>
      <c r="C1242" s="37" t="s">
        <v>3990</v>
      </c>
      <c r="D1242" s="38">
        <v>77.653529411764694</v>
      </c>
      <c r="E1242" s="34">
        <f t="shared" si="19"/>
        <v>93.184235294117627</v>
      </c>
      <c r="F1242" s="37"/>
      <c r="G1242" s="37"/>
      <c r="H1242" s="39">
        <v>4007430075635</v>
      </c>
      <c r="I1242" s="37" t="s">
        <v>3534</v>
      </c>
      <c r="J1242" s="40">
        <v>61</v>
      </c>
    </row>
    <row r="1243" spans="1:10" x14ac:dyDescent="0.2">
      <c r="A1243" s="37">
        <v>631843000</v>
      </c>
      <c r="B1243" s="37" t="s">
        <v>3991</v>
      </c>
      <c r="C1243" s="37" t="s">
        <v>3992</v>
      </c>
      <c r="D1243" s="38">
        <v>108.7149411764706</v>
      </c>
      <c r="E1243" s="34">
        <f t="shared" si="19"/>
        <v>130.45792941176472</v>
      </c>
      <c r="F1243" s="37"/>
      <c r="G1243" s="37"/>
      <c r="H1243" s="39">
        <v>4007430075642</v>
      </c>
      <c r="I1243" s="37" t="s">
        <v>3534</v>
      </c>
      <c r="J1243" s="40">
        <v>61</v>
      </c>
    </row>
    <row r="1244" spans="1:10" x14ac:dyDescent="0.2">
      <c r="A1244" s="37">
        <v>631844000</v>
      </c>
      <c r="B1244" s="37" t="s">
        <v>3993</v>
      </c>
      <c r="C1244" s="37" t="s">
        <v>3994</v>
      </c>
      <c r="D1244" s="38">
        <v>80.244352941176459</v>
      </c>
      <c r="E1244" s="34">
        <f t="shared" si="19"/>
        <v>96.293223529411748</v>
      </c>
      <c r="F1244" s="37"/>
      <c r="G1244" s="37"/>
      <c r="H1244" s="39">
        <v>4007430075659</v>
      </c>
      <c r="I1244" s="37" t="s">
        <v>3534</v>
      </c>
      <c r="J1244" s="40">
        <v>61</v>
      </c>
    </row>
    <row r="1245" spans="1:10" x14ac:dyDescent="0.2">
      <c r="A1245" s="37">
        <v>631845000</v>
      </c>
      <c r="B1245" s="37" t="s">
        <v>3995</v>
      </c>
      <c r="C1245" s="37" t="s">
        <v>3996</v>
      </c>
      <c r="D1245" s="38">
        <v>95.376470588235293</v>
      </c>
      <c r="E1245" s="34">
        <f t="shared" si="19"/>
        <v>114.45176470588235</v>
      </c>
      <c r="F1245" s="37"/>
      <c r="G1245" s="37"/>
      <c r="H1245" s="39">
        <v>4007430075666</v>
      </c>
      <c r="I1245" s="37" t="s">
        <v>3534</v>
      </c>
      <c r="J1245" s="40">
        <v>61</v>
      </c>
    </row>
    <row r="1246" spans="1:10" x14ac:dyDescent="0.2">
      <c r="A1246" s="37">
        <v>631846000</v>
      </c>
      <c r="B1246" s="37" t="s">
        <v>3997</v>
      </c>
      <c r="C1246" s="37" t="s">
        <v>3998</v>
      </c>
      <c r="D1246" s="38">
        <v>119.06400000000001</v>
      </c>
      <c r="E1246" s="34">
        <f t="shared" si="19"/>
        <v>142.8768</v>
      </c>
      <c r="F1246" s="37"/>
      <c r="G1246" s="37"/>
      <c r="H1246" s="39">
        <v>4007430075673</v>
      </c>
      <c r="I1246" s="37" t="s">
        <v>3534</v>
      </c>
      <c r="J1246" s="40">
        <v>61</v>
      </c>
    </row>
    <row r="1247" spans="1:10" x14ac:dyDescent="0.2">
      <c r="A1247" s="37">
        <v>631847000</v>
      </c>
      <c r="B1247" s="37" t="s">
        <v>3999</v>
      </c>
      <c r="C1247" s="37" t="s">
        <v>4000</v>
      </c>
      <c r="D1247" s="38">
        <v>97.568705882352944</v>
      </c>
      <c r="E1247" s="34">
        <f t="shared" si="19"/>
        <v>117.08244705882353</v>
      </c>
      <c r="F1247" s="37"/>
      <c r="G1247" s="37"/>
      <c r="H1247" s="39">
        <v>4007430075680</v>
      </c>
      <c r="I1247" s="37" t="s">
        <v>3534</v>
      </c>
      <c r="J1247" s="40">
        <v>61</v>
      </c>
    </row>
    <row r="1248" spans="1:10" x14ac:dyDescent="0.2">
      <c r="A1248" s="37">
        <v>631848000</v>
      </c>
      <c r="B1248" s="37" t="s">
        <v>4001</v>
      </c>
      <c r="C1248" s="37" t="s">
        <v>4002</v>
      </c>
      <c r="D1248" s="38">
        <v>136.38835294117646</v>
      </c>
      <c r="E1248" s="34">
        <f t="shared" si="19"/>
        <v>163.66602352941175</v>
      </c>
      <c r="F1248" s="37"/>
      <c r="G1248" s="37"/>
      <c r="H1248" s="39">
        <v>4007430075697</v>
      </c>
      <c r="I1248" s="37" t="s">
        <v>3534</v>
      </c>
      <c r="J1248" s="40">
        <v>61</v>
      </c>
    </row>
    <row r="1249" spans="1:10" x14ac:dyDescent="0.2">
      <c r="A1249" s="37">
        <v>631849000</v>
      </c>
      <c r="B1249" s="37" t="s">
        <v>4003</v>
      </c>
      <c r="C1249" s="37" t="s">
        <v>4004</v>
      </c>
      <c r="D1249" s="38">
        <v>103.73258823529412</v>
      </c>
      <c r="E1249" s="34">
        <f t="shared" si="19"/>
        <v>124.47910588235294</v>
      </c>
      <c r="F1249" s="37"/>
      <c r="G1249" s="37"/>
      <c r="H1249" s="39">
        <v>4007430075703</v>
      </c>
      <c r="I1249" s="37" t="s">
        <v>3534</v>
      </c>
      <c r="J1249" s="40">
        <v>61</v>
      </c>
    </row>
    <row r="1250" spans="1:10" x14ac:dyDescent="0.2">
      <c r="A1250" s="37">
        <v>631850000</v>
      </c>
      <c r="B1250" s="37" t="s">
        <v>4005</v>
      </c>
      <c r="C1250" s="37" t="s">
        <v>4006</v>
      </c>
      <c r="D1250" s="38">
        <v>120.45905882352942</v>
      </c>
      <c r="E1250" s="34">
        <f t="shared" si="19"/>
        <v>144.55087058823528</v>
      </c>
      <c r="F1250" s="37"/>
      <c r="G1250" s="37"/>
      <c r="H1250" s="39">
        <v>4007430075772</v>
      </c>
      <c r="I1250" s="37" t="s">
        <v>3534</v>
      </c>
      <c r="J1250" s="40">
        <v>61</v>
      </c>
    </row>
    <row r="1251" spans="1:10" x14ac:dyDescent="0.2">
      <c r="A1251" s="37">
        <v>631851000</v>
      </c>
      <c r="B1251" s="37" t="s">
        <v>4007</v>
      </c>
      <c r="C1251" s="37" t="s">
        <v>4008</v>
      </c>
      <c r="D1251" s="38">
        <v>142.76576470588236</v>
      </c>
      <c r="E1251" s="34">
        <f t="shared" si="19"/>
        <v>171.31891764705884</v>
      </c>
      <c r="F1251" s="37"/>
      <c r="G1251" s="37"/>
      <c r="H1251" s="39">
        <v>4007430075710</v>
      </c>
      <c r="I1251" s="37" t="s">
        <v>3534</v>
      </c>
      <c r="J1251" s="40">
        <v>61</v>
      </c>
    </row>
    <row r="1252" spans="1:10" x14ac:dyDescent="0.2">
      <c r="A1252" s="37">
        <v>631852000</v>
      </c>
      <c r="B1252" s="37" t="s">
        <v>4009</v>
      </c>
      <c r="C1252" s="37" t="s">
        <v>4010</v>
      </c>
      <c r="D1252" s="38">
        <v>191.35082352941174</v>
      </c>
      <c r="E1252" s="34">
        <f t="shared" si="19"/>
        <v>229.62098823529408</v>
      </c>
      <c r="F1252" s="37"/>
      <c r="G1252" s="37"/>
      <c r="H1252" s="39">
        <v>4007430075727</v>
      </c>
      <c r="I1252" s="37" t="s">
        <v>3534</v>
      </c>
      <c r="J1252" s="40">
        <v>61</v>
      </c>
    </row>
    <row r="1253" spans="1:10" x14ac:dyDescent="0.2">
      <c r="A1253" s="37">
        <v>631853000</v>
      </c>
      <c r="B1253" s="37" t="s">
        <v>4011</v>
      </c>
      <c r="C1253" s="37" t="s">
        <v>4012</v>
      </c>
      <c r="D1253" s="38">
        <v>161.68447058823529</v>
      </c>
      <c r="E1253" s="34">
        <f t="shared" si="19"/>
        <v>194.02136470588235</v>
      </c>
      <c r="F1253" s="37"/>
      <c r="G1253" s="37"/>
      <c r="H1253" s="39">
        <v>4007430075734</v>
      </c>
      <c r="I1253" s="37" t="s">
        <v>3534</v>
      </c>
      <c r="J1253" s="40">
        <v>61</v>
      </c>
    </row>
    <row r="1254" spans="1:10" x14ac:dyDescent="0.2">
      <c r="A1254" s="37">
        <v>631854000</v>
      </c>
      <c r="B1254" s="37" t="s">
        <v>4013</v>
      </c>
      <c r="C1254" s="37" t="s">
        <v>4014</v>
      </c>
      <c r="D1254" s="38">
        <v>141.76929411764706</v>
      </c>
      <c r="E1254" s="34">
        <f t="shared" si="19"/>
        <v>170.12315294117647</v>
      </c>
      <c r="F1254" s="37"/>
      <c r="G1254" s="37"/>
      <c r="H1254" s="39">
        <v>4007430075741</v>
      </c>
      <c r="I1254" s="37" t="s">
        <v>3534</v>
      </c>
      <c r="J1254" s="40">
        <v>61</v>
      </c>
    </row>
    <row r="1255" spans="1:10" x14ac:dyDescent="0.2">
      <c r="A1255" s="37">
        <v>631855000</v>
      </c>
      <c r="B1255" s="37" t="s">
        <v>4015</v>
      </c>
      <c r="C1255" s="37" t="s">
        <v>4016</v>
      </c>
      <c r="D1255" s="38">
        <v>152.91552941176471</v>
      </c>
      <c r="E1255" s="34">
        <f t="shared" si="19"/>
        <v>183.49863529411763</v>
      </c>
      <c r="F1255" s="37"/>
      <c r="G1255" s="37"/>
      <c r="H1255" s="39">
        <v>4007430075758</v>
      </c>
      <c r="I1255" s="37" t="s">
        <v>3534</v>
      </c>
      <c r="J1255" s="40">
        <v>61</v>
      </c>
    </row>
    <row r="1256" spans="1:10" x14ac:dyDescent="0.2">
      <c r="A1256" s="37">
        <v>631856000</v>
      </c>
      <c r="B1256" s="37" t="s">
        <v>4017</v>
      </c>
      <c r="C1256" s="37" t="s">
        <v>4018</v>
      </c>
      <c r="D1256" s="38">
        <v>216.63270588235295</v>
      </c>
      <c r="E1256" s="34">
        <f t="shared" si="19"/>
        <v>259.95924705882351</v>
      </c>
      <c r="F1256" s="37"/>
      <c r="G1256" s="37"/>
      <c r="H1256" s="39">
        <v>4007430075765</v>
      </c>
      <c r="I1256" s="37" t="s">
        <v>3534</v>
      </c>
      <c r="J1256" s="40">
        <v>61</v>
      </c>
    </row>
    <row r="1257" spans="1:10" x14ac:dyDescent="0.2">
      <c r="A1257" s="37">
        <v>631864000</v>
      </c>
      <c r="B1257" s="37" t="s">
        <v>4019</v>
      </c>
      <c r="C1257" s="37" t="s">
        <v>4020</v>
      </c>
      <c r="D1257" s="38">
        <v>69.098117647058828</v>
      </c>
      <c r="E1257" s="34">
        <f t="shared" si="19"/>
        <v>82.917741176470585</v>
      </c>
      <c r="F1257" s="37"/>
      <c r="G1257" s="37"/>
      <c r="H1257" s="39">
        <v>4007430151070</v>
      </c>
      <c r="I1257" s="37" t="s">
        <v>3534</v>
      </c>
      <c r="J1257" s="40">
        <v>61</v>
      </c>
    </row>
    <row r="1258" spans="1:10" x14ac:dyDescent="0.2">
      <c r="A1258" s="37">
        <v>631866000</v>
      </c>
      <c r="B1258" s="37" t="s">
        <v>4021</v>
      </c>
      <c r="C1258" s="37" t="s">
        <v>4022</v>
      </c>
      <c r="D1258" s="38">
        <v>85.625294117647059</v>
      </c>
      <c r="E1258" s="34">
        <f t="shared" si="19"/>
        <v>102.75035294117647</v>
      </c>
      <c r="F1258" s="37"/>
      <c r="G1258" s="37"/>
      <c r="H1258" s="39">
        <v>4007430151063</v>
      </c>
      <c r="I1258" s="37" t="s">
        <v>3534</v>
      </c>
      <c r="J1258" s="40">
        <v>61</v>
      </c>
    </row>
    <row r="1259" spans="1:10" x14ac:dyDescent="0.2">
      <c r="A1259" s="37">
        <v>631868000</v>
      </c>
      <c r="B1259" s="37" t="s">
        <v>4023</v>
      </c>
      <c r="C1259" s="37" t="s">
        <v>4024</v>
      </c>
      <c r="D1259" s="38">
        <v>109.11352941176472</v>
      </c>
      <c r="E1259" s="34">
        <f t="shared" si="19"/>
        <v>130.93623529411767</v>
      </c>
      <c r="F1259" s="37"/>
      <c r="G1259" s="37"/>
      <c r="H1259" s="39">
        <v>4007430151056</v>
      </c>
      <c r="I1259" s="37" t="s">
        <v>3534</v>
      </c>
      <c r="J1259" s="40">
        <v>61</v>
      </c>
    </row>
    <row r="1260" spans="1:10" x14ac:dyDescent="0.2">
      <c r="A1260" s="37">
        <v>631876000</v>
      </c>
      <c r="B1260" s="37" t="s">
        <v>4025</v>
      </c>
      <c r="C1260" s="37" t="s">
        <v>4026</v>
      </c>
      <c r="D1260" s="38">
        <v>97.369411764705902</v>
      </c>
      <c r="E1260" s="34">
        <f t="shared" si="19"/>
        <v>116.84329411764708</v>
      </c>
      <c r="F1260" s="37"/>
      <c r="G1260" s="37"/>
      <c r="H1260" s="39">
        <v>4007430141811</v>
      </c>
      <c r="I1260" s="37" t="s">
        <v>3534</v>
      </c>
      <c r="J1260" s="40">
        <v>61</v>
      </c>
    </row>
    <row r="1261" spans="1:10" x14ac:dyDescent="0.2">
      <c r="A1261" s="37">
        <v>631879000</v>
      </c>
      <c r="B1261" s="37" t="s">
        <v>4027</v>
      </c>
      <c r="C1261" s="37" t="s">
        <v>4028</v>
      </c>
      <c r="D1261" s="38">
        <v>85.625294117647059</v>
      </c>
      <c r="E1261" s="34">
        <f t="shared" si="19"/>
        <v>102.75035294117647</v>
      </c>
      <c r="F1261" s="37"/>
      <c r="G1261" s="37"/>
      <c r="H1261" s="39">
        <v>4007430142085</v>
      </c>
      <c r="I1261" s="37" t="s">
        <v>3534</v>
      </c>
      <c r="J1261" s="40">
        <v>61</v>
      </c>
    </row>
    <row r="1262" spans="1:10" x14ac:dyDescent="0.2">
      <c r="A1262" s="37">
        <v>623027000</v>
      </c>
      <c r="B1262" s="37" t="s">
        <v>4029</v>
      </c>
      <c r="C1262" s="37" t="s">
        <v>4030</v>
      </c>
      <c r="D1262" s="33">
        <v>207.12780000000001</v>
      </c>
      <c r="E1262" s="34">
        <f t="shared" si="19"/>
        <v>248.55336</v>
      </c>
      <c r="F1262" s="37"/>
      <c r="G1262" s="37"/>
      <c r="H1262" s="39">
        <v>4007430438720</v>
      </c>
      <c r="I1262" s="37" t="s">
        <v>3534</v>
      </c>
      <c r="J1262" s="40">
        <v>61</v>
      </c>
    </row>
    <row r="1263" spans="1:10" x14ac:dyDescent="0.2">
      <c r="A1263" s="37">
        <v>623031000</v>
      </c>
      <c r="B1263" s="37" t="s">
        <v>4031</v>
      </c>
      <c r="C1263" s="37" t="s">
        <v>4032</v>
      </c>
      <c r="D1263" s="38">
        <v>4724.4805882352939</v>
      </c>
      <c r="E1263" s="34">
        <f t="shared" si="19"/>
        <v>5669.3767058823523</v>
      </c>
      <c r="F1263" s="37"/>
      <c r="G1263" s="37"/>
      <c r="H1263" s="39">
        <v>4007430106520</v>
      </c>
      <c r="I1263" s="37" t="s">
        <v>3534</v>
      </c>
      <c r="J1263" s="40">
        <v>61</v>
      </c>
    </row>
    <row r="1264" spans="1:10" x14ac:dyDescent="0.2">
      <c r="A1264" s="37">
        <v>623032000</v>
      </c>
      <c r="B1264" s="37" t="s">
        <v>4033</v>
      </c>
      <c r="C1264" s="37" t="s">
        <v>4034</v>
      </c>
      <c r="D1264" s="38">
        <v>4436.9561176470588</v>
      </c>
      <c r="E1264" s="34">
        <f t="shared" si="19"/>
        <v>5324.3473411764708</v>
      </c>
      <c r="F1264" s="37"/>
      <c r="G1264" s="37"/>
      <c r="H1264" s="39">
        <v>4007430438737</v>
      </c>
      <c r="I1264" s="37" t="s">
        <v>3534</v>
      </c>
      <c r="J1264" s="40">
        <v>61</v>
      </c>
    </row>
    <row r="1265" spans="1:10" x14ac:dyDescent="0.2">
      <c r="A1265" s="37">
        <v>623033000</v>
      </c>
      <c r="B1265" s="37" t="s">
        <v>4035</v>
      </c>
      <c r="C1265" s="37" t="s">
        <v>4036</v>
      </c>
      <c r="D1265" s="38">
        <v>2211.8657647058822</v>
      </c>
      <c r="E1265" s="34">
        <f t="shared" si="19"/>
        <v>2654.2389176470583</v>
      </c>
      <c r="F1265" s="37"/>
      <c r="G1265" s="37"/>
      <c r="H1265" s="39">
        <v>4007430405289</v>
      </c>
      <c r="I1265" s="37" t="s">
        <v>3534</v>
      </c>
      <c r="J1265" s="40">
        <v>61</v>
      </c>
    </row>
    <row r="1266" spans="1:10" x14ac:dyDescent="0.2">
      <c r="A1266" s="37">
        <v>623034000</v>
      </c>
      <c r="B1266" s="37" t="s">
        <v>4037</v>
      </c>
      <c r="C1266" s="37" t="s">
        <v>4038</v>
      </c>
      <c r="D1266" s="38">
        <v>2578.268</v>
      </c>
      <c r="E1266" s="34">
        <f t="shared" si="19"/>
        <v>3093.9216000000001</v>
      </c>
      <c r="F1266" s="37"/>
      <c r="G1266" s="37"/>
      <c r="H1266" s="39">
        <v>4007430405296</v>
      </c>
      <c r="I1266" s="37" t="s">
        <v>3534</v>
      </c>
      <c r="J1266" s="40">
        <v>61</v>
      </c>
    </row>
    <row r="1267" spans="1:10" x14ac:dyDescent="0.2">
      <c r="A1267" s="37">
        <v>623035000</v>
      </c>
      <c r="B1267" s="37" t="s">
        <v>4039</v>
      </c>
      <c r="C1267" s="37" t="s">
        <v>4040</v>
      </c>
      <c r="D1267" s="38">
        <v>3214.5714117647062</v>
      </c>
      <c r="E1267" s="34">
        <f t="shared" si="19"/>
        <v>3857.4856941176472</v>
      </c>
      <c r="F1267" s="37"/>
      <c r="G1267" s="37"/>
      <c r="H1267" s="39">
        <v>4007430405302</v>
      </c>
      <c r="I1267" s="37" t="s">
        <v>3534</v>
      </c>
      <c r="J1267" s="40">
        <v>61</v>
      </c>
    </row>
    <row r="1268" spans="1:10" x14ac:dyDescent="0.2">
      <c r="A1268" s="37">
        <v>623036000</v>
      </c>
      <c r="B1268" s="37" t="s">
        <v>4041</v>
      </c>
      <c r="C1268" s="37" t="s">
        <v>4042</v>
      </c>
      <c r="D1268" s="38">
        <v>3558.5103529411772</v>
      </c>
      <c r="E1268" s="34">
        <f t="shared" si="19"/>
        <v>4270.2124235294123</v>
      </c>
      <c r="F1268" s="37"/>
      <c r="G1268" s="37"/>
      <c r="H1268" s="39">
        <v>4007430405319</v>
      </c>
      <c r="I1268" s="37" t="s">
        <v>3534</v>
      </c>
      <c r="J1268" s="40">
        <v>61</v>
      </c>
    </row>
    <row r="1269" spans="1:10" x14ac:dyDescent="0.2">
      <c r="A1269" s="37">
        <v>623037000</v>
      </c>
      <c r="B1269" s="37" t="s">
        <v>4043</v>
      </c>
      <c r="C1269" s="37" t="s">
        <v>4044</v>
      </c>
      <c r="D1269" s="38">
        <v>4036.6169411764704</v>
      </c>
      <c r="E1269" s="34">
        <f t="shared" si="19"/>
        <v>4843.9403294117647</v>
      </c>
      <c r="F1269" s="37"/>
      <c r="G1269" s="37"/>
      <c r="H1269" s="39">
        <v>4007430405326</v>
      </c>
      <c r="I1269" s="37" t="s">
        <v>3534</v>
      </c>
      <c r="J1269" s="40">
        <v>61</v>
      </c>
    </row>
    <row r="1270" spans="1:10" x14ac:dyDescent="0.2">
      <c r="A1270" s="37">
        <v>623038000</v>
      </c>
      <c r="B1270" s="37" t="s">
        <v>4045</v>
      </c>
      <c r="C1270" s="37" t="s">
        <v>4046</v>
      </c>
      <c r="D1270" s="38">
        <v>393.0649411764706</v>
      </c>
      <c r="E1270" s="34">
        <f t="shared" si="19"/>
        <v>471.67792941176469</v>
      </c>
      <c r="F1270" s="37"/>
      <c r="G1270" s="37"/>
      <c r="H1270" s="39">
        <v>4007430405333</v>
      </c>
      <c r="I1270" s="37" t="s">
        <v>3534</v>
      </c>
      <c r="J1270" s="40">
        <v>61</v>
      </c>
    </row>
    <row r="1271" spans="1:10" x14ac:dyDescent="0.2">
      <c r="A1271" s="37">
        <v>623299000</v>
      </c>
      <c r="B1271" s="37" t="s">
        <v>4047</v>
      </c>
      <c r="C1271" s="37" t="s">
        <v>4048</v>
      </c>
      <c r="D1271" s="38">
        <v>1633.058705882353</v>
      </c>
      <c r="E1271" s="34">
        <f t="shared" si="19"/>
        <v>1959.6704470588236</v>
      </c>
      <c r="F1271" s="37"/>
      <c r="G1271" s="37"/>
      <c r="H1271" s="39">
        <v>4007430438683</v>
      </c>
      <c r="I1271" s="37" t="s">
        <v>3534</v>
      </c>
      <c r="J1271" s="40">
        <v>61</v>
      </c>
    </row>
    <row r="1272" spans="1:10" x14ac:dyDescent="0.2">
      <c r="A1272" s="37">
        <v>623301000</v>
      </c>
      <c r="B1272" s="37" t="s">
        <v>4049</v>
      </c>
      <c r="C1272" s="37" t="s">
        <v>4050</v>
      </c>
      <c r="D1272" s="33">
        <v>2674.5234999999998</v>
      </c>
      <c r="E1272" s="34">
        <f t="shared" si="19"/>
        <v>3209.4281999999998</v>
      </c>
      <c r="F1272" s="37"/>
      <c r="G1272" s="37"/>
      <c r="H1272" s="39">
        <v>4007430438638</v>
      </c>
      <c r="I1272" s="37" t="s">
        <v>3534</v>
      </c>
      <c r="J1272" s="40">
        <v>61</v>
      </c>
    </row>
    <row r="1273" spans="1:10" x14ac:dyDescent="0.2">
      <c r="A1273" s="37">
        <v>623302000</v>
      </c>
      <c r="B1273" s="37" t="s">
        <v>4051</v>
      </c>
      <c r="C1273" s="37" t="s">
        <v>4052</v>
      </c>
      <c r="D1273" s="38">
        <v>3459.3615294117644</v>
      </c>
      <c r="E1273" s="34">
        <f t="shared" si="19"/>
        <v>4151.2338352941169</v>
      </c>
      <c r="F1273" s="37"/>
      <c r="G1273" s="37"/>
      <c r="H1273" s="39">
        <v>4007430438645</v>
      </c>
      <c r="I1273" s="37" t="s">
        <v>3534</v>
      </c>
      <c r="J1273" s="40">
        <v>61</v>
      </c>
    </row>
    <row r="1274" spans="1:10" x14ac:dyDescent="0.2">
      <c r="A1274" s="37">
        <v>623303000</v>
      </c>
      <c r="B1274" s="37" t="s">
        <v>4053</v>
      </c>
      <c r="C1274" s="37" t="s">
        <v>4054</v>
      </c>
      <c r="D1274" s="38">
        <v>4006.8651764705883</v>
      </c>
      <c r="E1274" s="34">
        <f t="shared" si="19"/>
        <v>4808.2382117647057</v>
      </c>
      <c r="F1274" s="37"/>
      <c r="G1274" s="37"/>
      <c r="H1274" s="39">
        <v>4007430438652</v>
      </c>
      <c r="I1274" s="37" t="s">
        <v>3534</v>
      </c>
      <c r="J1274" s="40">
        <v>61</v>
      </c>
    </row>
    <row r="1275" spans="1:10" x14ac:dyDescent="0.2">
      <c r="A1275" s="37">
        <v>623305000</v>
      </c>
      <c r="B1275" s="37" t="s">
        <v>4055</v>
      </c>
      <c r="C1275" s="37" t="s">
        <v>4056</v>
      </c>
      <c r="D1275" s="38">
        <v>5482.1825882352941</v>
      </c>
      <c r="E1275" s="34">
        <f t="shared" si="19"/>
        <v>6578.6191058823524</v>
      </c>
      <c r="F1275" s="37"/>
      <c r="G1275" s="37"/>
      <c r="H1275" s="39">
        <v>4007430438676</v>
      </c>
      <c r="I1275" s="37" t="s">
        <v>3534</v>
      </c>
      <c r="J1275" s="40">
        <v>61</v>
      </c>
    </row>
    <row r="1276" spans="1:10" x14ac:dyDescent="0.2">
      <c r="A1276" s="37">
        <v>623370000</v>
      </c>
      <c r="B1276" s="37" t="s">
        <v>4057</v>
      </c>
      <c r="C1276" s="37" t="s">
        <v>4058</v>
      </c>
      <c r="D1276" s="38">
        <v>1110.2248235294117</v>
      </c>
      <c r="E1276" s="34">
        <f t="shared" si="19"/>
        <v>1332.2697882352938</v>
      </c>
      <c r="F1276" s="37"/>
      <c r="G1276" s="37"/>
      <c r="H1276" s="39">
        <v>4007430438690</v>
      </c>
      <c r="I1276" s="37" t="s">
        <v>3534</v>
      </c>
      <c r="J1276" s="40">
        <v>61</v>
      </c>
    </row>
    <row r="1277" spans="1:10" x14ac:dyDescent="0.2">
      <c r="A1277" s="37">
        <v>623371000</v>
      </c>
      <c r="B1277" s="37" t="s">
        <v>4059</v>
      </c>
      <c r="C1277" s="37" t="s">
        <v>4060</v>
      </c>
      <c r="D1277" s="38">
        <v>977.80811764705879</v>
      </c>
      <c r="E1277" s="34">
        <f t="shared" si="19"/>
        <v>1173.3697411764706</v>
      </c>
      <c r="F1277" s="37"/>
      <c r="G1277" s="37"/>
      <c r="H1277" s="39">
        <v>4007430438713</v>
      </c>
      <c r="I1277" s="37" t="s">
        <v>3534</v>
      </c>
      <c r="J1277" s="40">
        <v>61</v>
      </c>
    </row>
    <row r="1278" spans="1:10" x14ac:dyDescent="0.2">
      <c r="A1278" s="37">
        <v>623372000</v>
      </c>
      <c r="B1278" s="37" t="s">
        <v>4061</v>
      </c>
      <c r="C1278" s="37" t="s">
        <v>4062</v>
      </c>
      <c r="D1278" s="38">
        <v>1669.6434117647059</v>
      </c>
      <c r="E1278" s="34">
        <f t="shared" si="19"/>
        <v>2003.5720941176469</v>
      </c>
      <c r="F1278" s="37"/>
      <c r="G1278" s="37"/>
      <c r="H1278" s="39">
        <v>4007430438706</v>
      </c>
      <c r="I1278" s="37" t="s">
        <v>3534</v>
      </c>
      <c r="J1278" s="40">
        <v>61</v>
      </c>
    </row>
    <row r="1279" spans="1:10" x14ac:dyDescent="0.2">
      <c r="A1279" s="37">
        <v>623373000</v>
      </c>
      <c r="B1279" s="37" t="s">
        <v>4063</v>
      </c>
      <c r="C1279" s="37" t="s">
        <v>4064</v>
      </c>
      <c r="D1279" s="38">
        <v>2187.8508235294116</v>
      </c>
      <c r="E1279" s="34">
        <f t="shared" si="19"/>
        <v>2625.4209882352939</v>
      </c>
      <c r="F1279" s="37"/>
      <c r="G1279" s="37"/>
      <c r="H1279" s="39">
        <v>4007430444981</v>
      </c>
      <c r="I1279" s="37" t="s">
        <v>3534</v>
      </c>
      <c r="J1279" s="40">
        <v>61</v>
      </c>
    </row>
    <row r="1280" spans="1:10" x14ac:dyDescent="0.2">
      <c r="A1280" s="37">
        <v>623375000</v>
      </c>
      <c r="B1280" s="37" t="s">
        <v>4065</v>
      </c>
      <c r="C1280" s="37" t="s">
        <v>4066</v>
      </c>
      <c r="D1280" s="38">
        <v>3290.7587058823533</v>
      </c>
      <c r="E1280" s="34">
        <f t="shared" si="19"/>
        <v>3948.9104470588236</v>
      </c>
      <c r="F1280" s="37"/>
      <c r="G1280" s="37"/>
      <c r="H1280" s="39">
        <v>4007430098023</v>
      </c>
      <c r="I1280" s="37" t="s">
        <v>3534</v>
      </c>
      <c r="J1280" s="40">
        <v>61</v>
      </c>
    </row>
    <row r="1281" spans="1:10" x14ac:dyDescent="0.2">
      <c r="A1281" s="37">
        <v>623376000</v>
      </c>
      <c r="B1281" s="37" t="s">
        <v>4067</v>
      </c>
      <c r="C1281" s="37" t="s">
        <v>4068</v>
      </c>
      <c r="D1281" s="38">
        <v>4155.6524705882357</v>
      </c>
      <c r="E1281" s="34">
        <f t="shared" si="19"/>
        <v>4986.7829647058825</v>
      </c>
      <c r="F1281" s="37"/>
      <c r="G1281" s="37"/>
      <c r="H1281" s="39">
        <v>4007430098030</v>
      </c>
      <c r="I1281" s="37" t="s">
        <v>3534</v>
      </c>
      <c r="J1281" s="40">
        <v>61</v>
      </c>
    </row>
    <row r="1282" spans="1:10" x14ac:dyDescent="0.2">
      <c r="A1282" s="37">
        <v>623377000</v>
      </c>
      <c r="B1282" s="37" t="s">
        <v>4069</v>
      </c>
      <c r="C1282" s="37" t="s">
        <v>4070</v>
      </c>
      <c r="D1282" s="38">
        <v>3656.3352941176472</v>
      </c>
      <c r="E1282" s="34">
        <f t="shared" si="19"/>
        <v>4387.6023529411768</v>
      </c>
      <c r="F1282" s="37"/>
      <c r="G1282" s="37"/>
      <c r="H1282" s="39">
        <v>4007430098047</v>
      </c>
      <c r="I1282" s="37" t="s">
        <v>3534</v>
      </c>
      <c r="J1282" s="40">
        <v>61</v>
      </c>
    </row>
    <row r="1283" spans="1:10" x14ac:dyDescent="0.2">
      <c r="A1283" s="37">
        <v>623378000</v>
      </c>
      <c r="B1283" s="37" t="s">
        <v>4071</v>
      </c>
      <c r="C1283" s="37" t="s">
        <v>4072</v>
      </c>
      <c r="D1283" s="38">
        <v>4484.9859999999999</v>
      </c>
      <c r="E1283" s="34">
        <f t="shared" si="19"/>
        <v>5381.9831999999997</v>
      </c>
      <c r="F1283" s="37"/>
      <c r="G1283" s="37"/>
      <c r="H1283" s="39">
        <v>4007430098054</v>
      </c>
      <c r="I1283" s="37" t="s">
        <v>3534</v>
      </c>
      <c r="J1283" s="40">
        <v>61</v>
      </c>
    </row>
    <row r="1284" spans="1:10" x14ac:dyDescent="0.2">
      <c r="A1284" s="37">
        <v>623379000</v>
      </c>
      <c r="B1284" s="37" t="s">
        <v>4073</v>
      </c>
      <c r="C1284" s="37" t="s">
        <v>4074</v>
      </c>
      <c r="D1284" s="38">
        <v>3826.9168235294114</v>
      </c>
      <c r="E1284" s="34">
        <f t="shared" si="19"/>
        <v>4592.3001882352937</v>
      </c>
      <c r="F1284" s="37"/>
      <c r="G1284" s="37"/>
      <c r="H1284" s="39">
        <v>4007430098061</v>
      </c>
      <c r="I1284" s="37" t="s">
        <v>3534</v>
      </c>
      <c r="J1284" s="40">
        <v>61</v>
      </c>
    </row>
    <row r="1285" spans="1:10" x14ac:dyDescent="0.2">
      <c r="A1285" s="37">
        <v>623380000</v>
      </c>
      <c r="B1285" s="37" t="s">
        <v>4075</v>
      </c>
      <c r="C1285" s="37" t="s">
        <v>4076</v>
      </c>
      <c r="D1285" s="38">
        <v>4765.6632941176476</v>
      </c>
      <c r="E1285" s="34">
        <f t="shared" si="19"/>
        <v>5718.7959529411773</v>
      </c>
      <c r="F1285" s="37"/>
      <c r="G1285" s="37"/>
      <c r="H1285" s="39">
        <v>4007430098078</v>
      </c>
      <c r="I1285" s="37" t="s">
        <v>3534</v>
      </c>
      <c r="J1285" s="40">
        <v>61</v>
      </c>
    </row>
    <row r="1286" spans="1:10" x14ac:dyDescent="0.2">
      <c r="A1286" s="37">
        <v>623381000</v>
      </c>
      <c r="B1286" s="37" t="s">
        <v>4077</v>
      </c>
      <c r="C1286" s="37" t="s">
        <v>4078</v>
      </c>
      <c r="D1286" s="38">
        <v>4228.9215294117648</v>
      </c>
      <c r="E1286" s="34">
        <f t="shared" si="19"/>
        <v>5074.7058352941176</v>
      </c>
      <c r="F1286" s="37"/>
      <c r="G1286" s="37"/>
      <c r="H1286" s="39">
        <v>4007430098085</v>
      </c>
      <c r="I1286" s="37" t="s">
        <v>3534</v>
      </c>
      <c r="J1286" s="40">
        <v>61</v>
      </c>
    </row>
    <row r="1287" spans="1:10" x14ac:dyDescent="0.2">
      <c r="A1287" s="37">
        <v>623382000</v>
      </c>
      <c r="B1287" s="37" t="s">
        <v>4079</v>
      </c>
      <c r="C1287" s="37" t="s">
        <v>4080</v>
      </c>
      <c r="D1287" s="38">
        <v>5642.9560000000001</v>
      </c>
      <c r="E1287" s="34">
        <f t="shared" si="19"/>
        <v>6771.5472</v>
      </c>
      <c r="F1287" s="37"/>
      <c r="G1287" s="37"/>
      <c r="H1287" s="39">
        <v>4007430098092</v>
      </c>
      <c r="I1287" s="37" t="s">
        <v>3534</v>
      </c>
      <c r="J1287" s="40">
        <v>61</v>
      </c>
    </row>
    <row r="1288" spans="1:10" x14ac:dyDescent="0.2">
      <c r="A1288" s="37">
        <v>623390000</v>
      </c>
      <c r="B1288" s="37" t="s">
        <v>4081</v>
      </c>
      <c r="C1288" s="37" t="s">
        <v>4082</v>
      </c>
      <c r="D1288" s="38">
        <v>767.83752941176476</v>
      </c>
      <c r="E1288" s="34">
        <f t="shared" ref="E1288:E1351" si="20">D1288*1.2</f>
        <v>921.40503529411762</v>
      </c>
      <c r="F1288" s="37"/>
      <c r="G1288" s="37"/>
      <c r="H1288" s="39">
        <v>4007430094704</v>
      </c>
      <c r="I1288" s="37" t="s">
        <v>3534</v>
      </c>
      <c r="J1288" s="40">
        <v>61</v>
      </c>
    </row>
    <row r="1289" spans="1:10" x14ac:dyDescent="0.2">
      <c r="A1289" s="37">
        <v>623391000</v>
      </c>
      <c r="B1289" s="37" t="s">
        <v>4083</v>
      </c>
      <c r="C1289" s="37" t="s">
        <v>4084</v>
      </c>
      <c r="D1289" s="38">
        <v>813.67517647058821</v>
      </c>
      <c r="E1289" s="34">
        <f t="shared" si="20"/>
        <v>976.41021176470576</v>
      </c>
      <c r="F1289" s="37"/>
      <c r="G1289" s="37"/>
      <c r="H1289" s="39">
        <v>4007430094711</v>
      </c>
      <c r="I1289" s="37" t="s">
        <v>3534</v>
      </c>
      <c r="J1289" s="40">
        <v>61</v>
      </c>
    </row>
    <row r="1290" spans="1:10" x14ac:dyDescent="0.2">
      <c r="A1290" s="37">
        <v>623392000</v>
      </c>
      <c r="B1290" s="37" t="s">
        <v>4085</v>
      </c>
      <c r="C1290" s="37" t="s">
        <v>4086</v>
      </c>
      <c r="D1290" s="38">
        <v>884.60964705882338</v>
      </c>
      <c r="E1290" s="34">
        <f t="shared" si="20"/>
        <v>1061.5315764705881</v>
      </c>
      <c r="F1290" s="37"/>
      <c r="G1290" s="37"/>
      <c r="H1290" s="39">
        <v>4007430094728</v>
      </c>
      <c r="I1290" s="37" t="s">
        <v>3534</v>
      </c>
      <c r="J1290" s="40">
        <v>61</v>
      </c>
    </row>
    <row r="1291" spans="1:10" x14ac:dyDescent="0.2">
      <c r="A1291" s="37">
        <v>623393000</v>
      </c>
      <c r="B1291" s="37" t="s">
        <v>4035</v>
      </c>
      <c r="C1291" s="37" t="s">
        <v>4087</v>
      </c>
      <c r="D1291" s="38">
        <v>961.28094117647049</v>
      </c>
      <c r="E1291" s="34">
        <f t="shared" si="20"/>
        <v>1153.5371294117645</v>
      </c>
      <c r="F1291" s="37"/>
      <c r="G1291" s="37"/>
      <c r="H1291" s="39">
        <v>4007430094797</v>
      </c>
      <c r="I1291" s="37" t="s">
        <v>3534</v>
      </c>
      <c r="J1291" s="40">
        <v>61</v>
      </c>
    </row>
    <row r="1292" spans="1:10" x14ac:dyDescent="0.2">
      <c r="A1292" s="37">
        <v>623394000</v>
      </c>
      <c r="B1292" s="37" t="s">
        <v>4037</v>
      </c>
      <c r="C1292" s="37" t="s">
        <v>4088</v>
      </c>
      <c r="D1292" s="38">
        <v>1085.1137647058822</v>
      </c>
      <c r="E1292" s="34">
        <f t="shared" si="20"/>
        <v>1302.1365176470586</v>
      </c>
      <c r="F1292" s="37"/>
      <c r="G1292" s="37"/>
      <c r="H1292" s="39">
        <v>4007430094742</v>
      </c>
      <c r="I1292" s="37" t="s">
        <v>3534</v>
      </c>
      <c r="J1292" s="40">
        <v>61</v>
      </c>
    </row>
    <row r="1293" spans="1:10" x14ac:dyDescent="0.2">
      <c r="A1293" s="37">
        <v>623395000</v>
      </c>
      <c r="B1293" s="37" t="s">
        <v>4039</v>
      </c>
      <c r="C1293" s="37" t="s">
        <v>4089</v>
      </c>
      <c r="D1293" s="38">
        <v>1256.5209411764706</v>
      </c>
      <c r="E1293" s="34">
        <f t="shared" si="20"/>
        <v>1507.8251294117647</v>
      </c>
      <c r="F1293" s="37"/>
      <c r="G1293" s="37"/>
      <c r="H1293" s="39">
        <v>4007430094759</v>
      </c>
      <c r="I1293" s="37" t="s">
        <v>3534</v>
      </c>
      <c r="J1293" s="40">
        <v>61</v>
      </c>
    </row>
    <row r="1294" spans="1:10" x14ac:dyDescent="0.2">
      <c r="A1294" s="37">
        <v>623396000</v>
      </c>
      <c r="B1294" s="37" t="s">
        <v>4090</v>
      </c>
      <c r="C1294" s="37" t="s">
        <v>4091</v>
      </c>
      <c r="D1294" s="38">
        <v>1581.2849411764705</v>
      </c>
      <c r="E1294" s="34">
        <f t="shared" si="20"/>
        <v>1897.5419294117646</v>
      </c>
      <c r="F1294" s="37"/>
      <c r="G1294" s="37"/>
      <c r="H1294" s="39">
        <v>4007430094766</v>
      </c>
      <c r="I1294" s="37" t="s">
        <v>3534</v>
      </c>
      <c r="J1294" s="40">
        <v>61</v>
      </c>
    </row>
    <row r="1295" spans="1:10" x14ac:dyDescent="0.2">
      <c r="A1295" s="37">
        <v>623397000</v>
      </c>
      <c r="B1295" s="37" t="s">
        <v>4043</v>
      </c>
      <c r="C1295" s="37" t="s">
        <v>4092</v>
      </c>
      <c r="D1295" s="33">
        <v>1595.2398000000001</v>
      </c>
      <c r="E1295" s="34">
        <f t="shared" si="20"/>
        <v>1914.2877599999999</v>
      </c>
      <c r="F1295" s="37"/>
      <c r="G1295" s="37"/>
      <c r="H1295" s="39">
        <v>4007430094773</v>
      </c>
      <c r="I1295" s="37" t="s">
        <v>3534</v>
      </c>
      <c r="J1295" s="40">
        <v>61</v>
      </c>
    </row>
    <row r="1296" spans="1:10" x14ac:dyDescent="0.2">
      <c r="A1296" s="37">
        <v>623398000</v>
      </c>
      <c r="B1296" s="37" t="s">
        <v>4033</v>
      </c>
      <c r="C1296" s="37" t="s">
        <v>4093</v>
      </c>
      <c r="D1296" s="38">
        <v>2124.6176470588234</v>
      </c>
      <c r="E1296" s="34">
        <f t="shared" si="20"/>
        <v>2549.5411764705882</v>
      </c>
      <c r="F1296" s="37"/>
      <c r="G1296" s="37"/>
      <c r="H1296" s="39">
        <v>4007430094780</v>
      </c>
      <c r="I1296" s="37" t="s">
        <v>3534</v>
      </c>
      <c r="J1296" s="40">
        <v>61</v>
      </c>
    </row>
    <row r="1297" spans="1:10" x14ac:dyDescent="0.2">
      <c r="A1297" s="37">
        <v>623399000</v>
      </c>
      <c r="B1297" s="37" t="s">
        <v>4094</v>
      </c>
      <c r="C1297" s="37" t="s">
        <v>4095</v>
      </c>
      <c r="D1297" s="38">
        <v>2435.7157647058825</v>
      </c>
      <c r="E1297" s="34">
        <f t="shared" si="20"/>
        <v>2922.8589176470591</v>
      </c>
      <c r="F1297" s="37"/>
      <c r="G1297" s="37"/>
      <c r="H1297" s="39">
        <v>4007430095633</v>
      </c>
      <c r="I1297" s="37" t="s">
        <v>3534</v>
      </c>
      <c r="J1297" s="40">
        <v>61</v>
      </c>
    </row>
    <row r="1298" spans="1:10" x14ac:dyDescent="0.2">
      <c r="A1298" s="37">
        <v>623856000</v>
      </c>
      <c r="B1298" s="37" t="s">
        <v>4096</v>
      </c>
      <c r="C1298" s="37" t="s">
        <v>4097</v>
      </c>
      <c r="D1298" s="38">
        <v>343.71117647058821</v>
      </c>
      <c r="E1298" s="34">
        <f t="shared" si="20"/>
        <v>412.45341176470583</v>
      </c>
      <c r="F1298" s="37">
        <v>625443000</v>
      </c>
      <c r="G1298" s="37"/>
      <c r="H1298" s="39">
        <v>4007430205247</v>
      </c>
      <c r="I1298" s="37" t="s">
        <v>3534</v>
      </c>
      <c r="J1298" s="40">
        <v>61</v>
      </c>
    </row>
    <row r="1299" spans="1:10" x14ac:dyDescent="0.2">
      <c r="A1299" s="37">
        <v>626445000</v>
      </c>
      <c r="B1299" s="37" t="s">
        <v>4098</v>
      </c>
      <c r="C1299" s="37" t="s">
        <v>0</v>
      </c>
      <c r="D1299" s="33">
        <v>787.29859999999996</v>
      </c>
      <c r="E1299" s="34">
        <f t="shared" si="20"/>
        <v>944.75831999999991</v>
      </c>
      <c r="F1299" s="37"/>
      <c r="G1299" s="37"/>
      <c r="H1299" s="39">
        <v>4007430227423</v>
      </c>
      <c r="I1299" s="37" t="s">
        <v>3534</v>
      </c>
      <c r="J1299" s="40">
        <v>61</v>
      </c>
    </row>
    <row r="1300" spans="1:10" x14ac:dyDescent="0.2">
      <c r="A1300" s="37">
        <v>627019000</v>
      </c>
      <c r="B1300" s="37" t="s">
        <v>4099</v>
      </c>
      <c r="C1300" s="37" t="s">
        <v>4100</v>
      </c>
      <c r="D1300" s="38">
        <v>112.37341176470588</v>
      </c>
      <c r="E1300" s="34">
        <f t="shared" si="20"/>
        <v>134.84809411764704</v>
      </c>
      <c r="F1300" s="37"/>
      <c r="G1300" s="37"/>
      <c r="H1300" s="39">
        <v>4007430096326</v>
      </c>
      <c r="I1300" s="37" t="s">
        <v>3534</v>
      </c>
      <c r="J1300" s="40">
        <v>61</v>
      </c>
    </row>
    <row r="1301" spans="1:10" x14ac:dyDescent="0.2">
      <c r="A1301" s="37">
        <v>627035000</v>
      </c>
      <c r="B1301" s="37" t="s">
        <v>4101</v>
      </c>
      <c r="C1301" s="37" t="s">
        <v>0</v>
      </c>
      <c r="D1301" s="38">
        <v>576.37282352941168</v>
      </c>
      <c r="E1301" s="34">
        <f t="shared" si="20"/>
        <v>691.64738823529399</v>
      </c>
      <c r="F1301" s="37"/>
      <c r="G1301" s="37"/>
      <c r="H1301" s="39">
        <v>4007430154040</v>
      </c>
      <c r="I1301" s="37" t="s">
        <v>3534</v>
      </c>
      <c r="J1301" s="40">
        <v>61</v>
      </c>
    </row>
    <row r="1302" spans="1:10" x14ac:dyDescent="0.2">
      <c r="A1302" s="37">
        <v>627038000</v>
      </c>
      <c r="B1302" s="37" t="s">
        <v>4101</v>
      </c>
      <c r="C1302" s="37" t="s">
        <v>0</v>
      </c>
      <c r="D1302" s="38">
        <v>483.84341176470588</v>
      </c>
      <c r="E1302" s="34">
        <f t="shared" si="20"/>
        <v>580.61209411764708</v>
      </c>
      <c r="F1302" s="37"/>
      <c r="G1302" s="37"/>
      <c r="H1302" s="39">
        <v>4007430154026</v>
      </c>
      <c r="I1302" s="37" t="s">
        <v>3534</v>
      </c>
      <c r="J1302" s="40">
        <v>61</v>
      </c>
    </row>
    <row r="1303" spans="1:10" x14ac:dyDescent="0.2">
      <c r="A1303" s="37">
        <v>627039000</v>
      </c>
      <c r="B1303" s="37" t="s">
        <v>4101</v>
      </c>
      <c r="C1303" s="37" t="s">
        <v>0</v>
      </c>
      <c r="D1303" s="38">
        <v>573.95282352941183</v>
      </c>
      <c r="E1303" s="34">
        <f t="shared" si="20"/>
        <v>688.74338823529422</v>
      </c>
      <c r="F1303" s="37"/>
      <c r="G1303" s="37"/>
      <c r="H1303" s="39">
        <v>4007430154019</v>
      </c>
      <c r="I1303" s="37" t="s">
        <v>3534</v>
      </c>
      <c r="J1303" s="40">
        <v>61</v>
      </c>
    </row>
    <row r="1304" spans="1:10" x14ac:dyDescent="0.2">
      <c r="A1304" s="37">
        <v>627042000</v>
      </c>
      <c r="B1304" s="37" t="s">
        <v>4102</v>
      </c>
      <c r="C1304" s="37" t="s">
        <v>0</v>
      </c>
      <c r="D1304" s="38">
        <v>577.48317647058832</v>
      </c>
      <c r="E1304" s="34">
        <f t="shared" si="20"/>
        <v>692.97981176470591</v>
      </c>
      <c r="F1304" s="37">
        <v>627017000</v>
      </c>
      <c r="G1304" s="37"/>
      <c r="H1304" s="39">
        <v>4007430178763</v>
      </c>
      <c r="I1304" s="37" t="s">
        <v>3534</v>
      </c>
      <c r="J1304" s="40">
        <v>61</v>
      </c>
    </row>
    <row r="1305" spans="1:10" x14ac:dyDescent="0.2">
      <c r="A1305" s="37">
        <v>627043000</v>
      </c>
      <c r="B1305" s="37" t="s">
        <v>4103</v>
      </c>
      <c r="C1305" s="37" t="s">
        <v>0</v>
      </c>
      <c r="D1305" s="38">
        <v>413.99082352941173</v>
      </c>
      <c r="E1305" s="34">
        <f t="shared" si="20"/>
        <v>496.78898823529403</v>
      </c>
      <c r="F1305" s="37">
        <v>627016000</v>
      </c>
      <c r="G1305" s="37"/>
      <c r="H1305" s="39">
        <v>4007430178770</v>
      </c>
      <c r="I1305" s="37" t="s">
        <v>3534</v>
      </c>
      <c r="J1305" s="40">
        <v>61</v>
      </c>
    </row>
    <row r="1306" spans="1:10" x14ac:dyDescent="0.2">
      <c r="A1306" s="37">
        <v>630276000</v>
      </c>
      <c r="B1306" s="37" t="s">
        <v>4104</v>
      </c>
      <c r="C1306" s="37" t="s">
        <v>4105</v>
      </c>
      <c r="D1306" s="38">
        <v>897.83423529411778</v>
      </c>
      <c r="E1306" s="34">
        <f t="shared" si="20"/>
        <v>1077.4010823529413</v>
      </c>
      <c r="F1306" s="37"/>
      <c r="G1306" s="37"/>
      <c r="H1306" s="39">
        <v>4007430417749</v>
      </c>
      <c r="I1306" s="37" t="s">
        <v>3534</v>
      </c>
      <c r="J1306" s="40">
        <v>61</v>
      </c>
    </row>
    <row r="1307" spans="1:10" x14ac:dyDescent="0.2">
      <c r="A1307" s="37">
        <v>630591000</v>
      </c>
      <c r="B1307" s="37" t="s">
        <v>4106</v>
      </c>
      <c r="C1307" s="37" t="s">
        <v>4107</v>
      </c>
      <c r="D1307" s="33">
        <v>2169.8083000000001</v>
      </c>
      <c r="E1307" s="34">
        <f t="shared" si="20"/>
        <v>2603.7699600000001</v>
      </c>
      <c r="F1307" s="37"/>
      <c r="G1307" s="37"/>
      <c r="H1307" s="39">
        <v>4007430151315</v>
      </c>
      <c r="I1307" s="37" t="s">
        <v>3534</v>
      </c>
      <c r="J1307" s="40">
        <v>61</v>
      </c>
    </row>
    <row r="1308" spans="1:10" x14ac:dyDescent="0.2">
      <c r="A1308" s="37">
        <v>630606000</v>
      </c>
      <c r="B1308" s="37" t="s">
        <v>4108</v>
      </c>
      <c r="C1308" s="37" t="s">
        <v>4108</v>
      </c>
      <c r="D1308" s="38">
        <v>178.0265882352941</v>
      </c>
      <c r="E1308" s="34">
        <f t="shared" si="20"/>
        <v>213.63190588235292</v>
      </c>
      <c r="F1308" s="37"/>
      <c r="G1308" s="37"/>
      <c r="H1308" s="39">
        <v>4007430166494</v>
      </c>
      <c r="I1308" s="37" t="s">
        <v>3534</v>
      </c>
      <c r="J1308" s="40">
        <v>61</v>
      </c>
    </row>
    <row r="1309" spans="1:10" x14ac:dyDescent="0.2">
      <c r="A1309" s="37">
        <v>630608000</v>
      </c>
      <c r="B1309" s="37" t="s">
        <v>4109</v>
      </c>
      <c r="C1309" s="37" t="s">
        <v>0</v>
      </c>
      <c r="D1309" s="33">
        <v>74.536000000000001</v>
      </c>
      <c r="E1309" s="34">
        <f t="shared" si="20"/>
        <v>89.443200000000004</v>
      </c>
      <c r="F1309" s="37"/>
      <c r="G1309" s="37"/>
      <c r="H1309" s="39">
        <v>4007430166517</v>
      </c>
      <c r="I1309" s="37" t="s">
        <v>3534</v>
      </c>
      <c r="J1309" s="40">
        <v>61</v>
      </c>
    </row>
    <row r="1310" spans="1:10" x14ac:dyDescent="0.2">
      <c r="A1310" s="37">
        <v>630609000</v>
      </c>
      <c r="B1310" s="37" t="s">
        <v>4110</v>
      </c>
      <c r="C1310" s="37" t="s">
        <v>0</v>
      </c>
      <c r="D1310" s="33">
        <v>122.47619999999999</v>
      </c>
      <c r="E1310" s="34">
        <f t="shared" si="20"/>
        <v>146.97143999999997</v>
      </c>
      <c r="F1310" s="37"/>
      <c r="G1310" s="37"/>
      <c r="H1310" s="39">
        <v>4007430166524</v>
      </c>
      <c r="I1310" s="37" t="s">
        <v>3534</v>
      </c>
      <c r="J1310" s="40">
        <v>61</v>
      </c>
    </row>
    <row r="1311" spans="1:10" x14ac:dyDescent="0.2">
      <c r="A1311" s="37">
        <v>630928000</v>
      </c>
      <c r="B1311" s="37" t="s">
        <v>4111</v>
      </c>
      <c r="C1311" s="37" t="s">
        <v>4112</v>
      </c>
      <c r="D1311" s="38">
        <v>221.64352941176469</v>
      </c>
      <c r="E1311" s="34">
        <f t="shared" si="20"/>
        <v>265.97223529411764</v>
      </c>
      <c r="F1311" s="37">
        <v>630281000</v>
      </c>
      <c r="G1311" s="37"/>
      <c r="H1311" s="39">
        <v>4007430423191</v>
      </c>
      <c r="I1311" s="37" t="s">
        <v>3534</v>
      </c>
      <c r="J1311" s="40">
        <v>61</v>
      </c>
    </row>
    <row r="1312" spans="1:10" x14ac:dyDescent="0.2">
      <c r="A1312" s="37">
        <v>631285000</v>
      </c>
      <c r="B1312" s="37" t="s">
        <v>4113</v>
      </c>
      <c r="C1312" s="37" t="s">
        <v>4114</v>
      </c>
      <c r="D1312" s="38">
        <v>174.28270588235296</v>
      </c>
      <c r="E1312" s="34">
        <f t="shared" si="20"/>
        <v>209.13924705882354</v>
      </c>
      <c r="F1312" s="37">
        <v>630929000</v>
      </c>
      <c r="G1312" s="37"/>
      <c r="H1312" s="39">
        <v>4007430425560</v>
      </c>
      <c r="I1312" s="37" t="s">
        <v>3534</v>
      </c>
      <c r="J1312" s="40">
        <v>61</v>
      </c>
    </row>
    <row r="1313" spans="1:10" x14ac:dyDescent="0.2">
      <c r="A1313" s="37">
        <v>631409000</v>
      </c>
      <c r="B1313" s="37" t="s">
        <v>4115</v>
      </c>
      <c r="C1313" s="37" t="s">
        <v>4116</v>
      </c>
      <c r="D1313" s="38">
        <v>1515.404</v>
      </c>
      <c r="E1313" s="34">
        <f t="shared" si="20"/>
        <v>1818.4848</v>
      </c>
      <c r="F1313" s="37">
        <v>631408000</v>
      </c>
      <c r="G1313" s="37"/>
      <c r="H1313" s="39">
        <v>4007430430878</v>
      </c>
      <c r="I1313" s="37" t="s">
        <v>3534</v>
      </c>
      <c r="J1313" s="40">
        <v>61</v>
      </c>
    </row>
    <row r="1314" spans="1:10" x14ac:dyDescent="0.2">
      <c r="A1314" s="37">
        <v>631423000</v>
      </c>
      <c r="B1314" s="37" t="s">
        <v>2262</v>
      </c>
      <c r="C1314" s="37" t="s">
        <v>2263</v>
      </c>
      <c r="D1314" s="33">
        <v>2587.0646999999999</v>
      </c>
      <c r="E1314" s="34">
        <f t="shared" si="20"/>
        <v>3104.4776399999996</v>
      </c>
      <c r="F1314" s="37"/>
      <c r="G1314" s="37">
        <v>631424000</v>
      </c>
      <c r="H1314" s="39">
        <v>4007430430151</v>
      </c>
      <c r="I1314" s="37" t="s">
        <v>3534</v>
      </c>
      <c r="J1314" s="40">
        <v>61</v>
      </c>
    </row>
    <row r="1315" spans="1:10" x14ac:dyDescent="0.2">
      <c r="A1315" s="37">
        <v>631424000</v>
      </c>
      <c r="B1315" s="37" t="s">
        <v>2264</v>
      </c>
      <c r="C1315" s="37" t="s">
        <v>2265</v>
      </c>
      <c r="D1315" s="38">
        <v>3373.4372941176471</v>
      </c>
      <c r="E1315" s="34">
        <f t="shared" si="20"/>
        <v>4048.1247529411762</v>
      </c>
      <c r="F1315" s="37"/>
      <c r="G1315" s="37"/>
      <c r="H1315" s="39">
        <v>4007430430168</v>
      </c>
      <c r="I1315" s="37" t="s">
        <v>3534</v>
      </c>
      <c r="J1315" s="40">
        <v>61</v>
      </c>
    </row>
    <row r="1316" spans="1:10" x14ac:dyDescent="0.2">
      <c r="A1316" s="37">
        <v>631591000</v>
      </c>
      <c r="B1316" s="37" t="s">
        <v>2266</v>
      </c>
      <c r="C1316" s="37" t="s">
        <v>2267</v>
      </c>
      <c r="D1316" s="38">
        <v>806.40094117647061</v>
      </c>
      <c r="E1316" s="34">
        <f t="shared" si="20"/>
        <v>967.68112941176469</v>
      </c>
      <c r="F1316" s="37"/>
      <c r="G1316" s="37"/>
      <c r="H1316" s="39">
        <v>4007430433060</v>
      </c>
      <c r="I1316" s="37" t="s">
        <v>3534</v>
      </c>
      <c r="J1316" s="40">
        <v>61</v>
      </c>
    </row>
    <row r="1317" spans="1:10" x14ac:dyDescent="0.2">
      <c r="A1317" s="37">
        <v>631800000</v>
      </c>
      <c r="B1317" s="37" t="s">
        <v>2268</v>
      </c>
      <c r="C1317" s="37" t="s">
        <v>2269</v>
      </c>
      <c r="D1317" s="38">
        <v>63.674470588235287</v>
      </c>
      <c r="E1317" s="34">
        <f t="shared" si="20"/>
        <v>76.409364705882339</v>
      </c>
      <c r="F1317" s="37"/>
      <c r="G1317" s="37"/>
      <c r="H1317" s="39">
        <v>4007430097330</v>
      </c>
      <c r="I1317" s="37" t="s">
        <v>3534</v>
      </c>
      <c r="J1317" s="40">
        <v>61</v>
      </c>
    </row>
    <row r="1318" spans="1:10" x14ac:dyDescent="0.2">
      <c r="A1318" s="37">
        <v>631920000</v>
      </c>
      <c r="B1318" s="37" t="s">
        <v>2270</v>
      </c>
      <c r="C1318" s="37" t="s">
        <v>2271</v>
      </c>
      <c r="D1318" s="38">
        <v>543.54623529411765</v>
      </c>
      <c r="E1318" s="34">
        <f t="shared" si="20"/>
        <v>652.25548235294116</v>
      </c>
      <c r="F1318" s="37"/>
      <c r="G1318" s="37"/>
      <c r="H1318" s="39">
        <v>4007430087683</v>
      </c>
      <c r="I1318" s="37" t="s">
        <v>3534</v>
      </c>
      <c r="J1318" s="40">
        <v>61</v>
      </c>
    </row>
    <row r="1319" spans="1:10" x14ac:dyDescent="0.2">
      <c r="A1319" s="37">
        <v>631921000</v>
      </c>
      <c r="B1319" s="37" t="s">
        <v>2272</v>
      </c>
      <c r="C1319" s="37" t="s">
        <v>2273</v>
      </c>
      <c r="D1319" s="38">
        <v>760.56329411764693</v>
      </c>
      <c r="E1319" s="34">
        <f t="shared" si="20"/>
        <v>912.67595294117632</v>
      </c>
      <c r="F1319" s="37"/>
      <c r="G1319" s="37"/>
      <c r="H1319" s="39">
        <v>4007430087553</v>
      </c>
      <c r="I1319" s="37" t="s">
        <v>3534</v>
      </c>
      <c r="J1319" s="40">
        <v>61</v>
      </c>
    </row>
    <row r="1320" spans="1:10" x14ac:dyDescent="0.2">
      <c r="A1320" s="37">
        <v>631922000</v>
      </c>
      <c r="B1320" s="37" t="s">
        <v>2270</v>
      </c>
      <c r="C1320" s="37" t="s">
        <v>2274</v>
      </c>
      <c r="D1320" s="38">
        <v>543.54623529411765</v>
      </c>
      <c r="E1320" s="34">
        <f t="shared" si="20"/>
        <v>652.25548235294116</v>
      </c>
      <c r="F1320" s="37"/>
      <c r="G1320" s="37"/>
      <c r="H1320" s="39">
        <v>4007430087676</v>
      </c>
      <c r="I1320" s="37" t="s">
        <v>3534</v>
      </c>
      <c r="J1320" s="40">
        <v>61</v>
      </c>
    </row>
    <row r="1321" spans="1:10" x14ac:dyDescent="0.2">
      <c r="A1321" s="37">
        <v>631923000</v>
      </c>
      <c r="B1321" s="37" t="s">
        <v>2275</v>
      </c>
      <c r="C1321" s="37" t="s">
        <v>2276</v>
      </c>
      <c r="D1321" s="38">
        <v>760.56329411764693</v>
      </c>
      <c r="E1321" s="34">
        <f t="shared" si="20"/>
        <v>912.67595294117632</v>
      </c>
      <c r="F1321" s="37"/>
      <c r="G1321" s="37"/>
      <c r="H1321" s="39">
        <v>4007430087546</v>
      </c>
      <c r="I1321" s="37" t="s">
        <v>3534</v>
      </c>
      <c r="J1321" s="40">
        <v>61</v>
      </c>
    </row>
    <row r="1322" spans="1:10" x14ac:dyDescent="0.2">
      <c r="A1322" s="37">
        <v>631924000</v>
      </c>
      <c r="B1322" s="37" t="s">
        <v>2277</v>
      </c>
      <c r="C1322" s="37" t="s">
        <v>2278</v>
      </c>
      <c r="D1322" s="38">
        <v>516.66999999999996</v>
      </c>
      <c r="E1322" s="34">
        <f t="shared" si="20"/>
        <v>620.00399999999991</v>
      </c>
      <c r="F1322" s="37"/>
      <c r="G1322" s="37"/>
      <c r="H1322" s="39">
        <v>4007430102409</v>
      </c>
      <c r="I1322" s="37" t="s">
        <v>3534</v>
      </c>
      <c r="J1322" s="40">
        <v>61</v>
      </c>
    </row>
    <row r="1323" spans="1:10" x14ac:dyDescent="0.2">
      <c r="A1323" s="37">
        <v>631927000</v>
      </c>
      <c r="B1323" s="37" t="s">
        <v>2272</v>
      </c>
      <c r="C1323" s="37" t="s">
        <v>0</v>
      </c>
      <c r="D1323" s="38">
        <v>721.78635294117646</v>
      </c>
      <c r="E1323" s="34">
        <f t="shared" si="20"/>
        <v>866.14362352941168</v>
      </c>
      <c r="F1323" s="37"/>
      <c r="G1323" s="37"/>
      <c r="H1323" s="39">
        <v>4007430202994</v>
      </c>
      <c r="I1323" s="37" t="s">
        <v>3534</v>
      </c>
      <c r="J1323" s="40">
        <v>61</v>
      </c>
    </row>
    <row r="1324" spans="1:10" x14ac:dyDescent="0.2">
      <c r="A1324" s="37">
        <v>631928000</v>
      </c>
      <c r="B1324" s="37" t="s">
        <v>2270</v>
      </c>
      <c r="C1324" s="37" t="s">
        <v>2279</v>
      </c>
      <c r="D1324" s="38">
        <v>531.64552941176476</v>
      </c>
      <c r="E1324" s="34">
        <f t="shared" si="20"/>
        <v>637.97463529411766</v>
      </c>
      <c r="F1324" s="37"/>
      <c r="G1324" s="37"/>
      <c r="H1324" s="39">
        <v>4007430203007</v>
      </c>
      <c r="I1324" s="37" t="s">
        <v>3534</v>
      </c>
      <c r="J1324" s="40">
        <v>61</v>
      </c>
    </row>
    <row r="1325" spans="1:10" x14ac:dyDescent="0.2">
      <c r="A1325" s="37">
        <v>631930000</v>
      </c>
      <c r="B1325" s="37" t="s">
        <v>2272</v>
      </c>
      <c r="C1325" s="37" t="s">
        <v>2280</v>
      </c>
      <c r="D1325" s="38">
        <v>731.92188235294111</v>
      </c>
      <c r="E1325" s="34">
        <f t="shared" si="20"/>
        <v>878.30625882352933</v>
      </c>
      <c r="F1325" s="37"/>
      <c r="G1325" s="37"/>
      <c r="H1325" s="39">
        <v>4007430181121</v>
      </c>
      <c r="I1325" s="37" t="s">
        <v>3534</v>
      </c>
      <c r="J1325" s="40">
        <v>61</v>
      </c>
    </row>
    <row r="1326" spans="1:10" x14ac:dyDescent="0.2">
      <c r="A1326" s="37">
        <v>631931000</v>
      </c>
      <c r="B1326" s="37" t="s">
        <v>2270</v>
      </c>
      <c r="C1326" s="37" t="s">
        <v>2281</v>
      </c>
      <c r="D1326" s="38">
        <v>522.17905882352943</v>
      </c>
      <c r="E1326" s="34">
        <f t="shared" si="20"/>
        <v>626.61487058823525</v>
      </c>
      <c r="F1326" s="37"/>
      <c r="G1326" s="37"/>
      <c r="H1326" s="39">
        <v>4007430181138</v>
      </c>
      <c r="I1326" s="37" t="s">
        <v>3534</v>
      </c>
      <c r="J1326" s="40">
        <v>61</v>
      </c>
    </row>
    <row r="1327" spans="1:10" x14ac:dyDescent="0.2">
      <c r="A1327" s="37">
        <v>631943000</v>
      </c>
      <c r="B1327" s="37" t="s">
        <v>2282</v>
      </c>
      <c r="C1327" s="37" t="s">
        <v>2283</v>
      </c>
      <c r="D1327" s="38">
        <v>517.66647058823526</v>
      </c>
      <c r="E1327" s="34">
        <f t="shared" si="20"/>
        <v>621.19976470588233</v>
      </c>
      <c r="F1327" s="37"/>
      <c r="G1327" s="37"/>
      <c r="H1327" s="39">
        <v>4007430219404</v>
      </c>
      <c r="I1327" s="37" t="s">
        <v>3534</v>
      </c>
      <c r="J1327" s="40">
        <v>61</v>
      </c>
    </row>
    <row r="1328" spans="1:10" x14ac:dyDescent="0.2">
      <c r="A1328" s="37">
        <v>631968000</v>
      </c>
      <c r="B1328" s="37" t="s">
        <v>2284</v>
      </c>
      <c r="C1328" s="37" t="s">
        <v>2285</v>
      </c>
      <c r="D1328" s="38">
        <v>701.62917647058828</v>
      </c>
      <c r="E1328" s="34">
        <f t="shared" si="20"/>
        <v>841.95501176470589</v>
      </c>
      <c r="F1328" s="37"/>
      <c r="G1328" s="37"/>
      <c r="H1328" s="39">
        <v>4007430219398</v>
      </c>
      <c r="I1328" s="37" t="s">
        <v>3534</v>
      </c>
      <c r="J1328" s="40">
        <v>61</v>
      </c>
    </row>
    <row r="1329" spans="1:10" x14ac:dyDescent="0.2">
      <c r="A1329" s="37">
        <v>623599000</v>
      </c>
      <c r="B1329" s="37" t="s">
        <v>2286</v>
      </c>
      <c r="C1329" s="37" t="s">
        <v>2287</v>
      </c>
      <c r="D1329" s="38">
        <v>163.12223529411764</v>
      </c>
      <c r="E1329" s="34">
        <f t="shared" si="20"/>
        <v>195.74668235294118</v>
      </c>
      <c r="F1329" s="37"/>
      <c r="G1329" s="37"/>
      <c r="H1329" s="39">
        <v>4007430175809</v>
      </c>
      <c r="I1329" s="37" t="s">
        <v>2288</v>
      </c>
      <c r="J1329" s="40">
        <v>62</v>
      </c>
    </row>
    <row r="1330" spans="1:10" x14ac:dyDescent="0.2">
      <c r="A1330" s="37">
        <v>623058000</v>
      </c>
      <c r="B1330" s="37" t="s">
        <v>2289</v>
      </c>
      <c r="C1330" s="37" t="s">
        <v>2290</v>
      </c>
      <c r="D1330" s="33">
        <v>388.83350000000002</v>
      </c>
      <c r="E1330" s="34">
        <f t="shared" si="20"/>
        <v>466.60019999999997</v>
      </c>
      <c r="F1330" s="37"/>
      <c r="G1330" s="37">
        <v>628032000</v>
      </c>
      <c r="H1330" s="39">
        <v>4007430435132</v>
      </c>
      <c r="I1330" s="37" t="s">
        <v>2288</v>
      </c>
      <c r="J1330" s="40">
        <v>62</v>
      </c>
    </row>
    <row r="1331" spans="1:10" x14ac:dyDescent="0.2">
      <c r="A1331" s="37">
        <v>625374000</v>
      </c>
      <c r="B1331" s="37" t="s">
        <v>2291</v>
      </c>
      <c r="C1331" s="37" t="s">
        <v>2292</v>
      </c>
      <c r="D1331" s="33">
        <v>122.25840000000001</v>
      </c>
      <c r="E1331" s="34">
        <f t="shared" si="20"/>
        <v>146.71008</v>
      </c>
      <c r="F1331" s="37"/>
      <c r="G1331" s="37"/>
      <c r="H1331" s="39">
        <v>4007430118967</v>
      </c>
      <c r="I1331" s="37" t="s">
        <v>2288</v>
      </c>
      <c r="J1331" s="40">
        <v>62</v>
      </c>
    </row>
    <row r="1332" spans="1:10" x14ac:dyDescent="0.2">
      <c r="A1332" s="37">
        <v>625383000</v>
      </c>
      <c r="B1332" s="37" t="s">
        <v>2293</v>
      </c>
      <c r="C1332" s="37" t="s">
        <v>2294</v>
      </c>
      <c r="D1332" s="33">
        <v>494.95049999999998</v>
      </c>
      <c r="E1332" s="34">
        <f t="shared" si="20"/>
        <v>593.9405999999999</v>
      </c>
      <c r="F1332" s="37"/>
      <c r="G1332" s="37">
        <v>628010000</v>
      </c>
      <c r="H1332" s="39">
        <v>4007430118905</v>
      </c>
      <c r="I1332" s="37" t="s">
        <v>2288</v>
      </c>
      <c r="J1332" s="40">
        <v>62</v>
      </c>
    </row>
    <row r="1333" spans="1:10" x14ac:dyDescent="0.2">
      <c r="A1333" s="37">
        <v>628000000</v>
      </c>
      <c r="B1333" s="37" t="s">
        <v>2295</v>
      </c>
      <c r="C1333" s="37" t="s">
        <v>2296</v>
      </c>
      <c r="D1333" s="33">
        <v>383.08600000000001</v>
      </c>
      <c r="E1333" s="34">
        <f t="shared" si="20"/>
        <v>459.70319999999998</v>
      </c>
      <c r="F1333" s="37">
        <v>623776000</v>
      </c>
      <c r="G1333" s="37"/>
      <c r="H1333" s="39">
        <v>4007430176110</v>
      </c>
      <c r="I1333" s="37" t="s">
        <v>2288</v>
      </c>
      <c r="J1333" s="40">
        <v>62</v>
      </c>
    </row>
    <row r="1334" spans="1:10" x14ac:dyDescent="0.2">
      <c r="A1334" s="37">
        <v>628001000</v>
      </c>
      <c r="B1334" s="37" t="s">
        <v>2297</v>
      </c>
      <c r="C1334" s="37" t="s">
        <v>2298</v>
      </c>
      <c r="D1334" s="33">
        <v>184.404</v>
      </c>
      <c r="E1334" s="34">
        <f t="shared" si="20"/>
        <v>221.28479999999999</v>
      </c>
      <c r="F1334" s="37">
        <v>623775000</v>
      </c>
      <c r="G1334" s="37"/>
      <c r="H1334" s="39">
        <v>4007430176127</v>
      </c>
      <c r="I1334" s="37" t="s">
        <v>2288</v>
      </c>
      <c r="J1334" s="40">
        <v>62</v>
      </c>
    </row>
    <row r="1335" spans="1:10" x14ac:dyDescent="0.2">
      <c r="A1335" s="37">
        <v>628002000</v>
      </c>
      <c r="B1335" s="37" t="s">
        <v>2299</v>
      </c>
      <c r="C1335" s="37" t="s">
        <v>2300</v>
      </c>
      <c r="D1335" s="38">
        <v>216.9458823529412</v>
      </c>
      <c r="E1335" s="34">
        <f t="shared" si="20"/>
        <v>260.33505882352944</v>
      </c>
      <c r="F1335" s="37">
        <v>625370000</v>
      </c>
      <c r="G1335" s="37"/>
      <c r="H1335" s="39">
        <v>4007430176134</v>
      </c>
      <c r="I1335" s="37" t="s">
        <v>2288</v>
      </c>
      <c r="J1335" s="40">
        <v>62</v>
      </c>
    </row>
    <row r="1336" spans="1:10" x14ac:dyDescent="0.2">
      <c r="A1336" s="37">
        <v>628004000</v>
      </c>
      <c r="B1336" s="37" t="s">
        <v>2301</v>
      </c>
      <c r="C1336" s="37" t="s">
        <v>1081</v>
      </c>
      <c r="D1336" s="38">
        <v>243.35235294117643</v>
      </c>
      <c r="E1336" s="34">
        <f t="shared" si="20"/>
        <v>292.02282352941171</v>
      </c>
      <c r="F1336" s="37">
        <v>623089000</v>
      </c>
      <c r="G1336" s="37"/>
      <c r="H1336" s="39">
        <v>4007430176158</v>
      </c>
      <c r="I1336" s="37" t="s">
        <v>2288</v>
      </c>
      <c r="J1336" s="40">
        <v>62</v>
      </c>
    </row>
    <row r="1337" spans="1:10" x14ac:dyDescent="0.2">
      <c r="A1337" s="37">
        <v>628005000</v>
      </c>
      <c r="B1337" s="37" t="s">
        <v>1082</v>
      </c>
      <c r="C1337" s="37" t="s">
        <v>1083</v>
      </c>
      <c r="D1337" s="38">
        <v>243.35235294117643</v>
      </c>
      <c r="E1337" s="34">
        <f t="shared" si="20"/>
        <v>292.02282352941171</v>
      </c>
      <c r="F1337" s="37">
        <v>625360000</v>
      </c>
      <c r="G1337" s="37"/>
      <c r="H1337" s="39">
        <v>4007430176165</v>
      </c>
      <c r="I1337" s="37" t="s">
        <v>2288</v>
      </c>
      <c r="J1337" s="40">
        <v>62</v>
      </c>
    </row>
    <row r="1338" spans="1:10" x14ac:dyDescent="0.2">
      <c r="A1338" s="37">
        <v>628006000</v>
      </c>
      <c r="B1338" s="37" t="s">
        <v>1084</v>
      </c>
      <c r="C1338" s="37" t="s">
        <v>1085</v>
      </c>
      <c r="D1338" s="38">
        <v>364.92176470588237</v>
      </c>
      <c r="E1338" s="34">
        <f t="shared" si="20"/>
        <v>437.90611764705881</v>
      </c>
      <c r="F1338" s="37">
        <v>625361000</v>
      </c>
      <c r="G1338" s="37"/>
      <c r="H1338" s="39">
        <v>4007430176172</v>
      </c>
      <c r="I1338" s="37" t="s">
        <v>2288</v>
      </c>
      <c r="J1338" s="40">
        <v>62</v>
      </c>
    </row>
    <row r="1339" spans="1:10" x14ac:dyDescent="0.2">
      <c r="A1339" s="37">
        <v>628007000</v>
      </c>
      <c r="B1339" s="37" t="s">
        <v>1086</v>
      </c>
      <c r="C1339" s="37" t="s">
        <v>1087</v>
      </c>
      <c r="D1339" s="33">
        <v>291.99719999999996</v>
      </c>
      <c r="E1339" s="34">
        <f t="shared" si="20"/>
        <v>350.39663999999993</v>
      </c>
      <c r="F1339" s="37">
        <v>623724000</v>
      </c>
      <c r="G1339" s="37"/>
      <c r="H1339" s="39">
        <v>4007430176189</v>
      </c>
      <c r="I1339" s="37" t="s">
        <v>2288</v>
      </c>
      <c r="J1339" s="40">
        <v>62</v>
      </c>
    </row>
    <row r="1340" spans="1:10" x14ac:dyDescent="0.2">
      <c r="A1340" s="37">
        <v>628008000</v>
      </c>
      <c r="B1340" s="37" t="s">
        <v>1088</v>
      </c>
      <c r="C1340" s="37" t="s">
        <v>1089</v>
      </c>
      <c r="D1340" s="38">
        <v>484.08541176470584</v>
      </c>
      <c r="E1340" s="34">
        <f t="shared" si="20"/>
        <v>580.90249411764694</v>
      </c>
      <c r="F1340" s="37">
        <v>80910058843</v>
      </c>
      <c r="G1340" s="37"/>
      <c r="H1340" s="39">
        <v>4007430177186</v>
      </c>
      <c r="I1340" s="37" t="s">
        <v>2288</v>
      </c>
      <c r="J1340" s="40">
        <v>62</v>
      </c>
    </row>
    <row r="1341" spans="1:10" x14ac:dyDescent="0.2">
      <c r="A1341" s="37">
        <v>628009000</v>
      </c>
      <c r="B1341" s="37" t="s">
        <v>1090</v>
      </c>
      <c r="C1341" s="37" t="s">
        <v>1091</v>
      </c>
      <c r="D1341" s="38">
        <v>763.01176470588234</v>
      </c>
      <c r="E1341" s="34">
        <f t="shared" si="20"/>
        <v>915.61411764705883</v>
      </c>
      <c r="F1341" s="37"/>
      <c r="G1341" s="37"/>
      <c r="H1341" s="39">
        <v>4007430177193</v>
      </c>
      <c r="I1341" s="37" t="s">
        <v>2288</v>
      </c>
      <c r="J1341" s="40">
        <v>62</v>
      </c>
    </row>
    <row r="1342" spans="1:10" x14ac:dyDescent="0.2">
      <c r="A1342" s="37">
        <v>628010000</v>
      </c>
      <c r="B1342" s="37" t="s">
        <v>1092</v>
      </c>
      <c r="C1342" s="37" t="s">
        <v>1093</v>
      </c>
      <c r="D1342" s="33">
        <v>484.37509999999997</v>
      </c>
      <c r="E1342" s="34">
        <f t="shared" si="20"/>
        <v>581.25011999999992</v>
      </c>
      <c r="F1342" s="37">
        <v>625383000</v>
      </c>
      <c r="G1342" s="37"/>
      <c r="H1342" s="39">
        <v>4007430177209</v>
      </c>
      <c r="I1342" s="37" t="s">
        <v>2288</v>
      </c>
      <c r="J1342" s="40">
        <v>62</v>
      </c>
    </row>
    <row r="1343" spans="1:10" x14ac:dyDescent="0.2">
      <c r="A1343" s="37">
        <v>628011000</v>
      </c>
      <c r="B1343" s="37" t="s">
        <v>1094</v>
      </c>
      <c r="C1343" s="37" t="s">
        <v>1095</v>
      </c>
      <c r="D1343" s="33">
        <v>504.7878</v>
      </c>
      <c r="E1343" s="34">
        <f t="shared" si="20"/>
        <v>605.74536000000001</v>
      </c>
      <c r="F1343" s="37">
        <v>625380000</v>
      </c>
      <c r="G1343" s="37"/>
      <c r="H1343" s="39">
        <v>4007430177216</v>
      </c>
      <c r="I1343" s="37" t="s">
        <v>2288</v>
      </c>
      <c r="J1343" s="40">
        <v>62</v>
      </c>
    </row>
    <row r="1344" spans="1:10" x14ac:dyDescent="0.2">
      <c r="A1344" s="37">
        <v>628012000</v>
      </c>
      <c r="B1344" s="37" t="s">
        <v>1096</v>
      </c>
      <c r="C1344" s="37" t="s">
        <v>1097</v>
      </c>
      <c r="D1344" s="33">
        <v>389.39010000000002</v>
      </c>
      <c r="E1344" s="34">
        <f t="shared" si="20"/>
        <v>467.26812000000001</v>
      </c>
      <c r="F1344" s="37">
        <v>80910060368</v>
      </c>
      <c r="G1344" s="37"/>
      <c r="H1344" s="39">
        <v>4007430177223</v>
      </c>
      <c r="I1344" s="37" t="s">
        <v>2288</v>
      </c>
      <c r="J1344" s="40">
        <v>62</v>
      </c>
    </row>
    <row r="1345" spans="1:10" x14ac:dyDescent="0.2">
      <c r="A1345" s="37">
        <v>628013000</v>
      </c>
      <c r="B1345" s="37" t="s">
        <v>1096</v>
      </c>
      <c r="C1345" s="37" t="s">
        <v>1098</v>
      </c>
      <c r="D1345" s="38">
        <v>484.08541176470584</v>
      </c>
      <c r="E1345" s="34">
        <f t="shared" si="20"/>
        <v>580.90249411764694</v>
      </c>
      <c r="F1345" s="37">
        <v>80910030973</v>
      </c>
      <c r="G1345" s="37"/>
      <c r="H1345" s="39">
        <v>4007430177247</v>
      </c>
      <c r="I1345" s="37" t="s">
        <v>2288</v>
      </c>
      <c r="J1345" s="40">
        <v>62</v>
      </c>
    </row>
    <row r="1346" spans="1:10" x14ac:dyDescent="0.2">
      <c r="A1346" s="37">
        <v>628014000</v>
      </c>
      <c r="B1346" s="37" t="s">
        <v>1099</v>
      </c>
      <c r="C1346" s="37" t="s">
        <v>1100</v>
      </c>
      <c r="D1346" s="33">
        <v>496.62029999999999</v>
      </c>
      <c r="E1346" s="34">
        <f t="shared" si="20"/>
        <v>595.94435999999996</v>
      </c>
      <c r="F1346" s="37">
        <v>80910014099</v>
      </c>
      <c r="G1346" s="37"/>
      <c r="H1346" s="39">
        <v>4007430177254</v>
      </c>
      <c r="I1346" s="37" t="s">
        <v>2288</v>
      </c>
      <c r="J1346" s="40">
        <v>62</v>
      </c>
    </row>
    <row r="1347" spans="1:10" x14ac:dyDescent="0.2">
      <c r="A1347" s="37">
        <v>628015000</v>
      </c>
      <c r="B1347" s="37" t="s">
        <v>1101</v>
      </c>
      <c r="C1347" s="37" t="s">
        <v>1102</v>
      </c>
      <c r="D1347" s="33">
        <v>517.02089999999998</v>
      </c>
      <c r="E1347" s="34">
        <f t="shared" si="20"/>
        <v>620.42507999999998</v>
      </c>
      <c r="F1347" s="37">
        <v>80910000314</v>
      </c>
      <c r="G1347" s="37"/>
      <c r="H1347" s="39">
        <v>4007430177261</v>
      </c>
      <c r="I1347" s="37" t="s">
        <v>2288</v>
      </c>
      <c r="J1347" s="40">
        <v>62</v>
      </c>
    </row>
    <row r="1348" spans="1:10" x14ac:dyDescent="0.2">
      <c r="A1348" s="37">
        <v>628016000</v>
      </c>
      <c r="B1348" s="37" t="s">
        <v>1103</v>
      </c>
      <c r="C1348" s="37" t="s">
        <v>1104</v>
      </c>
      <c r="D1348" s="38">
        <v>636.64505882352955</v>
      </c>
      <c r="E1348" s="34">
        <f t="shared" si="20"/>
        <v>763.97407058823546</v>
      </c>
      <c r="F1348" s="37">
        <v>80910058851</v>
      </c>
      <c r="G1348" s="37"/>
      <c r="H1348" s="39">
        <v>4007430177278</v>
      </c>
      <c r="I1348" s="37" t="s">
        <v>2288</v>
      </c>
      <c r="J1348" s="40">
        <v>62</v>
      </c>
    </row>
    <row r="1349" spans="1:10" x14ac:dyDescent="0.2">
      <c r="A1349" s="37">
        <v>628017000</v>
      </c>
      <c r="B1349" s="37" t="s">
        <v>1105</v>
      </c>
      <c r="C1349" s="37" t="s">
        <v>1106</v>
      </c>
      <c r="D1349" s="33">
        <v>519.06579999999997</v>
      </c>
      <c r="E1349" s="34">
        <f t="shared" si="20"/>
        <v>622.87895999999989</v>
      </c>
      <c r="F1349" s="37">
        <v>80910000322</v>
      </c>
      <c r="G1349" s="37"/>
      <c r="H1349" s="39">
        <v>4007430177285</v>
      </c>
      <c r="I1349" s="37" t="s">
        <v>2288</v>
      </c>
      <c r="J1349" s="40">
        <v>62</v>
      </c>
    </row>
    <row r="1350" spans="1:10" x14ac:dyDescent="0.2">
      <c r="A1350" s="37">
        <v>628018000</v>
      </c>
      <c r="B1350" s="37" t="s">
        <v>1107</v>
      </c>
      <c r="C1350" s="37" t="s">
        <v>1108</v>
      </c>
      <c r="D1350" s="33">
        <v>709.39879999999994</v>
      </c>
      <c r="E1350" s="34">
        <f t="shared" si="20"/>
        <v>851.27855999999986</v>
      </c>
      <c r="F1350" s="37">
        <v>80910007068</v>
      </c>
      <c r="G1350" s="37"/>
      <c r="H1350" s="39">
        <v>4007430177384</v>
      </c>
      <c r="I1350" s="37" t="s">
        <v>2288</v>
      </c>
      <c r="J1350" s="40">
        <v>62</v>
      </c>
    </row>
    <row r="1351" spans="1:10" x14ac:dyDescent="0.2">
      <c r="A1351" s="37">
        <v>628019000</v>
      </c>
      <c r="B1351" s="37" t="s">
        <v>1109</v>
      </c>
      <c r="C1351" s="37" t="s">
        <v>1110</v>
      </c>
      <c r="D1351" s="33">
        <v>1064.2918</v>
      </c>
      <c r="E1351" s="34">
        <f t="shared" si="20"/>
        <v>1277.1501599999999</v>
      </c>
      <c r="F1351" s="37">
        <v>80910007084</v>
      </c>
      <c r="G1351" s="37"/>
      <c r="H1351" s="39">
        <v>4007430177308</v>
      </c>
      <c r="I1351" s="37" t="s">
        <v>2288</v>
      </c>
      <c r="J1351" s="40">
        <v>62</v>
      </c>
    </row>
    <row r="1352" spans="1:10" x14ac:dyDescent="0.2">
      <c r="A1352" s="37">
        <v>628020000</v>
      </c>
      <c r="B1352" s="37" t="s">
        <v>1111</v>
      </c>
      <c r="C1352" s="37" t="s">
        <v>1112</v>
      </c>
      <c r="D1352" s="33">
        <v>993.24059999999997</v>
      </c>
      <c r="E1352" s="34">
        <f t="shared" ref="E1352:E1415" si="21">D1352*1.2</f>
        <v>1191.8887199999999</v>
      </c>
      <c r="F1352" s="37">
        <v>80910007076</v>
      </c>
      <c r="G1352" s="37"/>
      <c r="H1352" s="39">
        <v>4007430177315</v>
      </c>
      <c r="I1352" s="37" t="s">
        <v>2288</v>
      </c>
      <c r="J1352" s="40">
        <v>62</v>
      </c>
    </row>
    <row r="1353" spans="1:10" x14ac:dyDescent="0.2">
      <c r="A1353" s="37">
        <v>628021000</v>
      </c>
      <c r="B1353" s="37" t="s">
        <v>1113</v>
      </c>
      <c r="C1353" s="37" t="s">
        <v>1114</v>
      </c>
      <c r="D1353" s="38">
        <v>1955.5308235294119</v>
      </c>
      <c r="E1353" s="34">
        <f t="shared" si="21"/>
        <v>2346.6369882352942</v>
      </c>
      <c r="F1353" s="37">
        <v>80910007092</v>
      </c>
      <c r="G1353" s="37"/>
      <c r="H1353" s="39">
        <v>4007430177322</v>
      </c>
      <c r="I1353" s="37" t="s">
        <v>2288</v>
      </c>
      <c r="J1353" s="40">
        <v>62</v>
      </c>
    </row>
    <row r="1354" spans="1:10" x14ac:dyDescent="0.2">
      <c r="A1354" s="37">
        <v>628022000</v>
      </c>
      <c r="B1354" s="37" t="s">
        <v>1115</v>
      </c>
      <c r="C1354" s="37" t="s">
        <v>0</v>
      </c>
      <c r="D1354" s="33">
        <v>993.24059999999997</v>
      </c>
      <c r="E1354" s="34">
        <f t="shared" si="21"/>
        <v>1191.8887199999999</v>
      </c>
      <c r="F1354" s="37">
        <v>80910003461</v>
      </c>
      <c r="G1354" s="37"/>
      <c r="H1354" s="39">
        <v>4007430177339</v>
      </c>
      <c r="I1354" s="37" t="s">
        <v>2288</v>
      </c>
      <c r="J1354" s="40">
        <v>62</v>
      </c>
    </row>
    <row r="1355" spans="1:10" x14ac:dyDescent="0.2">
      <c r="A1355" s="37">
        <v>628023000</v>
      </c>
      <c r="B1355" s="37" t="s">
        <v>1116</v>
      </c>
      <c r="C1355" s="37" t="s">
        <v>1117</v>
      </c>
      <c r="D1355" s="33">
        <v>1560.9121</v>
      </c>
      <c r="E1355" s="34">
        <f t="shared" si="21"/>
        <v>1873.0945199999999</v>
      </c>
      <c r="F1355" s="37">
        <v>80910003470</v>
      </c>
      <c r="G1355" s="37"/>
      <c r="H1355" s="39">
        <v>4007430177346</v>
      </c>
      <c r="I1355" s="37" t="s">
        <v>2288</v>
      </c>
      <c r="J1355" s="40">
        <v>62</v>
      </c>
    </row>
    <row r="1356" spans="1:10" x14ac:dyDescent="0.2">
      <c r="A1356" s="37">
        <v>628024000</v>
      </c>
      <c r="B1356" s="37" t="s">
        <v>1118</v>
      </c>
      <c r="C1356" s="37" t="s">
        <v>1119</v>
      </c>
      <c r="D1356" s="33">
        <v>2594.5908999999997</v>
      </c>
      <c r="E1356" s="34">
        <f t="shared" si="21"/>
        <v>3113.5090799999994</v>
      </c>
      <c r="F1356" s="37">
        <v>80910003488</v>
      </c>
      <c r="G1356" s="37"/>
      <c r="H1356" s="39">
        <v>4007430177353</v>
      </c>
      <c r="I1356" s="37" t="s">
        <v>2288</v>
      </c>
      <c r="J1356" s="40">
        <v>62</v>
      </c>
    </row>
    <row r="1357" spans="1:10" x14ac:dyDescent="0.2">
      <c r="A1357" s="37">
        <v>628025000</v>
      </c>
      <c r="B1357" s="37" t="s">
        <v>1120</v>
      </c>
      <c r="C1357" s="37" t="s">
        <v>0</v>
      </c>
      <c r="D1357" s="38">
        <v>452.02752941176476</v>
      </c>
      <c r="E1357" s="34">
        <f t="shared" si="21"/>
        <v>542.43303529411764</v>
      </c>
      <c r="F1357" s="37"/>
      <c r="G1357" s="37"/>
      <c r="H1357" s="39">
        <v>4007430229526</v>
      </c>
      <c r="I1357" s="37" t="s">
        <v>2288</v>
      </c>
      <c r="J1357" s="40">
        <v>62</v>
      </c>
    </row>
    <row r="1358" spans="1:10" x14ac:dyDescent="0.2">
      <c r="A1358" s="37">
        <v>628030000</v>
      </c>
      <c r="B1358" s="37" t="s">
        <v>1121</v>
      </c>
      <c r="C1358" s="37" t="s">
        <v>1122</v>
      </c>
      <c r="D1358" s="33">
        <v>336.52519999999998</v>
      </c>
      <c r="E1358" s="34">
        <f t="shared" si="21"/>
        <v>403.83023999999995</v>
      </c>
      <c r="F1358" s="37">
        <v>623065000</v>
      </c>
      <c r="G1358" s="37"/>
      <c r="H1358" s="39">
        <v>4007430176073</v>
      </c>
      <c r="I1358" s="37" t="s">
        <v>2288</v>
      </c>
      <c r="J1358" s="40">
        <v>62</v>
      </c>
    </row>
    <row r="1359" spans="1:10" x14ac:dyDescent="0.2">
      <c r="A1359" s="37">
        <v>628031000</v>
      </c>
      <c r="B1359" s="37" t="s">
        <v>1121</v>
      </c>
      <c r="C1359" s="37" t="s">
        <v>0</v>
      </c>
      <c r="D1359" s="38">
        <v>395.91199999999998</v>
      </c>
      <c r="E1359" s="34">
        <f t="shared" si="21"/>
        <v>475.09439999999995</v>
      </c>
      <c r="F1359" s="37">
        <v>625366000</v>
      </c>
      <c r="G1359" s="37"/>
      <c r="H1359" s="39">
        <v>4007430176080</v>
      </c>
      <c r="I1359" s="37" t="s">
        <v>2288</v>
      </c>
      <c r="J1359" s="40">
        <v>62</v>
      </c>
    </row>
    <row r="1360" spans="1:10" x14ac:dyDescent="0.2">
      <c r="A1360" s="37">
        <v>628032000</v>
      </c>
      <c r="B1360" s="37" t="s">
        <v>1123</v>
      </c>
      <c r="C1360" s="37" t="s">
        <v>0</v>
      </c>
      <c r="D1360" s="33">
        <v>336.52519999999998</v>
      </c>
      <c r="E1360" s="34">
        <f t="shared" si="21"/>
        <v>403.83023999999995</v>
      </c>
      <c r="F1360" s="37">
        <v>623058000</v>
      </c>
      <c r="G1360" s="37"/>
      <c r="H1360" s="39">
        <v>4007430176097</v>
      </c>
      <c r="I1360" s="37" t="s">
        <v>2288</v>
      </c>
      <c r="J1360" s="40">
        <v>62</v>
      </c>
    </row>
    <row r="1361" spans="1:10" x14ac:dyDescent="0.2">
      <c r="A1361" s="37">
        <v>628033000</v>
      </c>
      <c r="B1361" s="37" t="s">
        <v>1124</v>
      </c>
      <c r="C1361" s="37" t="s">
        <v>0</v>
      </c>
      <c r="D1361" s="38">
        <v>434.31882352941182</v>
      </c>
      <c r="E1361" s="34">
        <f t="shared" si="21"/>
        <v>521.18258823529413</v>
      </c>
      <c r="F1361" s="37">
        <v>623048000</v>
      </c>
      <c r="G1361" s="37"/>
      <c r="H1361" s="39">
        <v>4007430176301</v>
      </c>
      <c r="I1361" s="37" t="s">
        <v>2288</v>
      </c>
      <c r="J1361" s="40">
        <v>62</v>
      </c>
    </row>
    <row r="1362" spans="1:10" x14ac:dyDescent="0.2">
      <c r="A1362" s="37">
        <v>628034000</v>
      </c>
      <c r="B1362" s="37" t="s">
        <v>1125</v>
      </c>
      <c r="C1362" s="37" t="s">
        <v>1126</v>
      </c>
      <c r="D1362" s="38">
        <v>534.06552941176471</v>
      </c>
      <c r="E1362" s="34">
        <f t="shared" si="21"/>
        <v>640.87863529411766</v>
      </c>
      <c r="F1362" s="37">
        <v>623049000</v>
      </c>
      <c r="G1362" s="37"/>
      <c r="H1362" s="39">
        <v>4007430176318</v>
      </c>
      <c r="I1362" s="37" t="s">
        <v>2288</v>
      </c>
      <c r="J1362" s="40">
        <v>62</v>
      </c>
    </row>
    <row r="1363" spans="1:10" x14ac:dyDescent="0.2">
      <c r="A1363" s="37">
        <v>628035000</v>
      </c>
      <c r="B1363" s="37" t="s">
        <v>1127</v>
      </c>
      <c r="C1363" s="37" t="s">
        <v>1128</v>
      </c>
      <c r="D1363" s="38">
        <v>534.06552941176471</v>
      </c>
      <c r="E1363" s="34">
        <f t="shared" si="21"/>
        <v>640.87863529411766</v>
      </c>
      <c r="F1363" s="37">
        <v>625363000</v>
      </c>
      <c r="G1363" s="37"/>
      <c r="H1363" s="39">
        <v>4007430176325</v>
      </c>
      <c r="I1363" s="37" t="s">
        <v>2288</v>
      </c>
      <c r="J1363" s="40">
        <v>62</v>
      </c>
    </row>
    <row r="1364" spans="1:10" x14ac:dyDescent="0.2">
      <c r="A1364" s="37">
        <v>628036000</v>
      </c>
      <c r="B1364" s="37" t="s">
        <v>1129</v>
      </c>
      <c r="C1364" s="37" t="s">
        <v>1130</v>
      </c>
      <c r="D1364" s="33">
        <v>411.4726</v>
      </c>
      <c r="E1364" s="34">
        <f t="shared" si="21"/>
        <v>493.76711999999998</v>
      </c>
      <c r="F1364" s="37">
        <v>80910018965</v>
      </c>
      <c r="G1364" s="37"/>
      <c r="H1364" s="39">
        <v>4007430176219</v>
      </c>
      <c r="I1364" s="37" t="s">
        <v>2288</v>
      </c>
      <c r="J1364" s="40">
        <v>62</v>
      </c>
    </row>
    <row r="1365" spans="1:10" x14ac:dyDescent="0.2">
      <c r="A1365" s="37">
        <v>628037000</v>
      </c>
      <c r="B1365" s="37" t="s">
        <v>1131</v>
      </c>
      <c r="C1365" s="37" t="s">
        <v>1132</v>
      </c>
      <c r="D1365" s="38">
        <v>584.25917647058827</v>
      </c>
      <c r="E1365" s="34">
        <f t="shared" si="21"/>
        <v>701.11101176470595</v>
      </c>
      <c r="F1365" s="37">
        <v>80910051148</v>
      </c>
      <c r="G1365" s="37"/>
      <c r="H1365" s="39">
        <v>4007430176226</v>
      </c>
      <c r="I1365" s="37" t="s">
        <v>2288</v>
      </c>
      <c r="J1365" s="40">
        <v>62</v>
      </c>
    </row>
    <row r="1366" spans="1:10" x14ac:dyDescent="0.2">
      <c r="A1366" s="37">
        <v>628038000</v>
      </c>
      <c r="B1366" s="37" t="s">
        <v>1133</v>
      </c>
      <c r="C1366" s="37" t="s">
        <v>1134</v>
      </c>
      <c r="D1366" s="33">
        <v>557.65269999999998</v>
      </c>
      <c r="E1366" s="34">
        <f t="shared" si="21"/>
        <v>669.18323999999996</v>
      </c>
      <c r="F1366" s="37">
        <v>623820000</v>
      </c>
      <c r="G1366" s="37"/>
      <c r="H1366" s="39">
        <v>4007430176332</v>
      </c>
      <c r="I1366" s="37" t="s">
        <v>2288</v>
      </c>
      <c r="J1366" s="40">
        <v>62</v>
      </c>
    </row>
    <row r="1367" spans="1:10" x14ac:dyDescent="0.2">
      <c r="A1367" s="37">
        <v>628039000</v>
      </c>
      <c r="B1367" s="37" t="s">
        <v>1135</v>
      </c>
      <c r="C1367" s="37" t="s">
        <v>1136</v>
      </c>
      <c r="D1367" s="33">
        <v>519.06579999999997</v>
      </c>
      <c r="E1367" s="34">
        <f t="shared" si="21"/>
        <v>622.87895999999989</v>
      </c>
      <c r="F1367" s="37">
        <v>80910018973</v>
      </c>
      <c r="G1367" s="37"/>
      <c r="H1367" s="39">
        <v>4007430176233</v>
      </c>
      <c r="I1367" s="37" t="s">
        <v>2288</v>
      </c>
      <c r="J1367" s="40">
        <v>62</v>
      </c>
    </row>
    <row r="1368" spans="1:10" x14ac:dyDescent="0.2">
      <c r="A1368" s="37">
        <v>628040000</v>
      </c>
      <c r="B1368" s="37" t="s">
        <v>1137</v>
      </c>
      <c r="C1368" s="37" t="s">
        <v>1138</v>
      </c>
      <c r="D1368" s="33">
        <v>575.6454</v>
      </c>
      <c r="E1368" s="34">
        <f t="shared" si="21"/>
        <v>690.77447999999993</v>
      </c>
      <c r="F1368" s="37">
        <v>623725000</v>
      </c>
      <c r="G1368" s="37"/>
      <c r="H1368" s="39">
        <v>4007430176349</v>
      </c>
      <c r="I1368" s="37" t="s">
        <v>2288</v>
      </c>
      <c r="J1368" s="40">
        <v>62</v>
      </c>
    </row>
    <row r="1369" spans="1:10" x14ac:dyDescent="0.2">
      <c r="A1369" s="37">
        <v>628041000</v>
      </c>
      <c r="B1369" s="37" t="s">
        <v>1139</v>
      </c>
      <c r="C1369" s="37" t="s">
        <v>1140</v>
      </c>
      <c r="D1369" s="38">
        <v>1001.7661176470589</v>
      </c>
      <c r="E1369" s="34">
        <f t="shared" si="21"/>
        <v>1202.1193411764707</v>
      </c>
      <c r="F1369" s="37"/>
      <c r="G1369" s="37"/>
      <c r="H1369" s="39">
        <v>4007430176356</v>
      </c>
      <c r="I1369" s="37" t="s">
        <v>2288</v>
      </c>
      <c r="J1369" s="40">
        <v>62</v>
      </c>
    </row>
    <row r="1370" spans="1:10" x14ac:dyDescent="0.2">
      <c r="A1370" s="37">
        <v>628042000</v>
      </c>
      <c r="B1370" s="37" t="s">
        <v>1141</v>
      </c>
      <c r="C1370" s="37" t="s">
        <v>0</v>
      </c>
      <c r="D1370" s="33">
        <v>453.95569999999998</v>
      </c>
      <c r="E1370" s="34">
        <f t="shared" si="21"/>
        <v>544.74683999999991</v>
      </c>
      <c r="F1370" s="37">
        <v>80910053540</v>
      </c>
      <c r="G1370" s="37"/>
      <c r="H1370" s="39">
        <v>4007430176806</v>
      </c>
      <c r="I1370" s="37" t="s">
        <v>2288</v>
      </c>
      <c r="J1370" s="40">
        <v>62</v>
      </c>
    </row>
    <row r="1371" spans="1:10" x14ac:dyDescent="0.2">
      <c r="A1371" s="37">
        <v>628043000</v>
      </c>
      <c r="B1371" s="37" t="s">
        <v>1142</v>
      </c>
      <c r="C1371" s="37" t="s">
        <v>0</v>
      </c>
      <c r="D1371" s="33">
        <v>583.61929999999995</v>
      </c>
      <c r="E1371" s="34">
        <f t="shared" si="21"/>
        <v>700.3431599999999</v>
      </c>
      <c r="F1371" s="37">
        <v>80910053558</v>
      </c>
      <c r="G1371" s="37"/>
      <c r="H1371" s="39">
        <v>4007430176813</v>
      </c>
      <c r="I1371" s="37" t="s">
        <v>2288</v>
      </c>
      <c r="J1371" s="40">
        <v>62</v>
      </c>
    </row>
    <row r="1372" spans="1:10" x14ac:dyDescent="0.2">
      <c r="A1372" s="37">
        <v>628044000</v>
      </c>
      <c r="B1372" s="37" t="s">
        <v>1143</v>
      </c>
      <c r="C1372" s="37" t="s">
        <v>1144</v>
      </c>
      <c r="D1372" s="33">
        <v>608.10969999999998</v>
      </c>
      <c r="E1372" s="34">
        <f t="shared" si="21"/>
        <v>729.73163999999997</v>
      </c>
      <c r="F1372" s="37">
        <v>625382000</v>
      </c>
      <c r="G1372" s="37"/>
      <c r="H1372" s="39">
        <v>4007430176363</v>
      </c>
      <c r="I1372" s="37" t="s">
        <v>2288</v>
      </c>
      <c r="J1372" s="40">
        <v>62</v>
      </c>
    </row>
    <row r="1373" spans="1:10" x14ac:dyDescent="0.2">
      <c r="A1373" s="37">
        <v>628045000</v>
      </c>
      <c r="B1373" s="37" t="s">
        <v>1145</v>
      </c>
      <c r="C1373" s="37" t="s">
        <v>1146</v>
      </c>
      <c r="D1373" s="33">
        <v>431.8732</v>
      </c>
      <c r="E1373" s="34">
        <f t="shared" si="21"/>
        <v>518.24784</v>
      </c>
      <c r="F1373" s="37">
        <v>80910030990</v>
      </c>
      <c r="G1373" s="37"/>
      <c r="H1373" s="39">
        <v>4007430176820</v>
      </c>
      <c r="I1373" s="37" t="s">
        <v>2288</v>
      </c>
      <c r="J1373" s="40">
        <v>62</v>
      </c>
    </row>
    <row r="1374" spans="1:10" x14ac:dyDescent="0.2">
      <c r="A1374" s="37">
        <v>628046000</v>
      </c>
      <c r="B1374" s="37" t="s">
        <v>1147</v>
      </c>
      <c r="C1374" s="37" t="s">
        <v>1148</v>
      </c>
      <c r="D1374" s="33">
        <v>583.61929999999995</v>
      </c>
      <c r="E1374" s="34">
        <f t="shared" si="21"/>
        <v>700.3431599999999</v>
      </c>
      <c r="F1374" s="37">
        <v>80910031015</v>
      </c>
      <c r="G1374" s="37"/>
      <c r="H1374" s="39">
        <v>4007430176837</v>
      </c>
      <c r="I1374" s="37" t="s">
        <v>2288</v>
      </c>
      <c r="J1374" s="40">
        <v>62</v>
      </c>
    </row>
    <row r="1375" spans="1:10" x14ac:dyDescent="0.2">
      <c r="A1375" s="37">
        <v>628047000</v>
      </c>
      <c r="B1375" s="37" t="s">
        <v>1149</v>
      </c>
      <c r="C1375" s="37" t="s">
        <v>1150</v>
      </c>
      <c r="D1375" s="38">
        <v>703.63635294117648</v>
      </c>
      <c r="E1375" s="34">
        <f t="shared" si="21"/>
        <v>844.36362352941171</v>
      </c>
      <c r="F1375" s="37">
        <v>80910031058</v>
      </c>
      <c r="G1375" s="37"/>
      <c r="H1375" s="39">
        <v>4007430176844</v>
      </c>
      <c r="I1375" s="37" t="s">
        <v>2288</v>
      </c>
      <c r="J1375" s="40">
        <v>62</v>
      </c>
    </row>
    <row r="1376" spans="1:10" x14ac:dyDescent="0.2">
      <c r="A1376" s="37">
        <v>628048000</v>
      </c>
      <c r="B1376" s="37" t="s">
        <v>1151</v>
      </c>
      <c r="C1376" s="37" t="s">
        <v>1152</v>
      </c>
      <c r="D1376" s="38">
        <v>763.01176470588234</v>
      </c>
      <c r="E1376" s="34">
        <f t="shared" si="21"/>
        <v>915.61411764705883</v>
      </c>
      <c r="F1376" s="37">
        <v>80910030981</v>
      </c>
      <c r="G1376" s="37"/>
      <c r="H1376" s="39">
        <v>4007430176851</v>
      </c>
      <c r="I1376" s="37" t="s">
        <v>2288</v>
      </c>
      <c r="J1376" s="40">
        <v>62</v>
      </c>
    </row>
    <row r="1377" spans="1:10" x14ac:dyDescent="0.2">
      <c r="A1377" s="37">
        <v>628049000</v>
      </c>
      <c r="B1377" s="37" t="s">
        <v>1151</v>
      </c>
      <c r="C1377" s="37" t="s">
        <v>1153</v>
      </c>
      <c r="D1377" s="33">
        <v>648.55999999999995</v>
      </c>
      <c r="E1377" s="34">
        <f t="shared" si="21"/>
        <v>778.27199999999993</v>
      </c>
      <c r="F1377" s="37">
        <v>80910031023</v>
      </c>
      <c r="G1377" s="37"/>
      <c r="H1377" s="39">
        <v>4007430176868</v>
      </c>
      <c r="I1377" s="37" t="s">
        <v>2288</v>
      </c>
      <c r="J1377" s="40">
        <v>62</v>
      </c>
    </row>
    <row r="1378" spans="1:10" x14ac:dyDescent="0.2">
      <c r="A1378" s="37">
        <v>628050000</v>
      </c>
      <c r="B1378" s="37" t="s">
        <v>1151</v>
      </c>
      <c r="C1378" s="37" t="s">
        <v>1154</v>
      </c>
      <c r="D1378" s="33">
        <v>648.55999999999995</v>
      </c>
      <c r="E1378" s="34">
        <f t="shared" si="21"/>
        <v>778.27199999999993</v>
      </c>
      <c r="F1378" s="37">
        <v>80910010182</v>
      </c>
      <c r="G1378" s="37"/>
      <c r="H1378" s="39">
        <v>4007430176929</v>
      </c>
      <c r="I1378" s="37" t="s">
        <v>2288</v>
      </c>
      <c r="J1378" s="40">
        <v>62</v>
      </c>
    </row>
    <row r="1379" spans="1:10" x14ac:dyDescent="0.2">
      <c r="A1379" s="37">
        <v>628051000</v>
      </c>
      <c r="B1379" s="37" t="s">
        <v>1155</v>
      </c>
      <c r="C1379" s="37" t="s">
        <v>1156</v>
      </c>
      <c r="D1379" s="33">
        <v>583.61929999999995</v>
      </c>
      <c r="E1379" s="34">
        <f t="shared" si="21"/>
        <v>700.3431599999999</v>
      </c>
      <c r="F1379" s="37">
        <v>80910014110</v>
      </c>
      <c r="G1379" s="37"/>
      <c r="H1379" s="39">
        <v>4007430176875</v>
      </c>
      <c r="I1379" s="37" t="s">
        <v>2288</v>
      </c>
      <c r="J1379" s="40">
        <v>62</v>
      </c>
    </row>
    <row r="1380" spans="1:10" x14ac:dyDescent="0.2">
      <c r="A1380" s="37">
        <v>628052000</v>
      </c>
      <c r="B1380" s="37" t="s">
        <v>1157</v>
      </c>
      <c r="C1380" s="37" t="s">
        <v>1158</v>
      </c>
      <c r="D1380" s="33">
        <v>956.68649999999991</v>
      </c>
      <c r="E1380" s="34">
        <f t="shared" si="21"/>
        <v>1148.0237999999999</v>
      </c>
      <c r="F1380" s="37">
        <v>80910014102</v>
      </c>
      <c r="G1380" s="37"/>
      <c r="H1380" s="39">
        <v>4007430176882</v>
      </c>
      <c r="I1380" s="37" t="s">
        <v>2288</v>
      </c>
      <c r="J1380" s="40">
        <v>62</v>
      </c>
    </row>
    <row r="1381" spans="1:10" x14ac:dyDescent="0.2">
      <c r="A1381" s="37">
        <v>628053000</v>
      </c>
      <c r="B1381" s="37" t="s">
        <v>1159</v>
      </c>
      <c r="C1381" s="37" t="s">
        <v>1160</v>
      </c>
      <c r="D1381" s="33">
        <v>685.10200000000009</v>
      </c>
      <c r="E1381" s="34">
        <f t="shared" si="21"/>
        <v>822.12240000000008</v>
      </c>
      <c r="F1381" s="37">
        <v>80910014129</v>
      </c>
      <c r="G1381" s="37"/>
      <c r="H1381" s="39">
        <v>4007430176899</v>
      </c>
      <c r="I1381" s="37" t="s">
        <v>2288</v>
      </c>
      <c r="J1381" s="40">
        <v>62</v>
      </c>
    </row>
    <row r="1382" spans="1:10" x14ac:dyDescent="0.2">
      <c r="A1382" s="37">
        <v>628054000</v>
      </c>
      <c r="B1382" s="37" t="s">
        <v>1161</v>
      </c>
      <c r="C1382" s="37" t="s">
        <v>1162</v>
      </c>
      <c r="D1382" s="38">
        <v>1073.1418823529411</v>
      </c>
      <c r="E1382" s="34">
        <f t="shared" si="21"/>
        <v>1287.7702588235293</v>
      </c>
      <c r="F1382" s="37">
        <v>80910061470</v>
      </c>
      <c r="G1382" s="37"/>
      <c r="H1382" s="39">
        <v>4007430176936</v>
      </c>
      <c r="I1382" s="37" t="s">
        <v>2288</v>
      </c>
      <c r="J1382" s="40">
        <v>62</v>
      </c>
    </row>
    <row r="1383" spans="1:10" x14ac:dyDescent="0.2">
      <c r="A1383" s="37">
        <v>628055000</v>
      </c>
      <c r="B1383" s="37" t="s">
        <v>1163</v>
      </c>
      <c r="C1383" s="37" t="s">
        <v>1164</v>
      </c>
      <c r="D1383" s="38">
        <v>1252.1080000000002</v>
      </c>
      <c r="E1383" s="34">
        <f t="shared" si="21"/>
        <v>1502.5296000000001</v>
      </c>
      <c r="F1383" s="37">
        <v>80910061488</v>
      </c>
      <c r="G1383" s="37"/>
      <c r="H1383" s="39">
        <v>4007430176943</v>
      </c>
      <c r="I1383" s="37" t="s">
        <v>2288</v>
      </c>
      <c r="J1383" s="40">
        <v>62</v>
      </c>
    </row>
    <row r="1384" spans="1:10" x14ac:dyDescent="0.2">
      <c r="A1384" s="37">
        <v>628056000</v>
      </c>
      <c r="B1384" s="37" t="s">
        <v>1165</v>
      </c>
      <c r="C1384" s="37" t="s">
        <v>1166</v>
      </c>
      <c r="D1384" s="38">
        <v>739.21035294117644</v>
      </c>
      <c r="E1384" s="34">
        <f t="shared" si="21"/>
        <v>887.05242352941173</v>
      </c>
      <c r="F1384" s="37">
        <v>80910012282</v>
      </c>
      <c r="G1384" s="37"/>
      <c r="H1384" s="39">
        <v>4007430176905</v>
      </c>
      <c r="I1384" s="37" t="s">
        <v>2288</v>
      </c>
      <c r="J1384" s="40">
        <v>62</v>
      </c>
    </row>
    <row r="1385" spans="1:10" x14ac:dyDescent="0.2">
      <c r="A1385" s="37">
        <v>628057000</v>
      </c>
      <c r="B1385" s="37" t="s">
        <v>1165</v>
      </c>
      <c r="C1385" s="37" t="s">
        <v>1167</v>
      </c>
      <c r="D1385" s="33">
        <v>628.3288</v>
      </c>
      <c r="E1385" s="34">
        <f t="shared" si="21"/>
        <v>753.99455999999998</v>
      </c>
      <c r="F1385" s="37">
        <v>80910063464</v>
      </c>
      <c r="G1385" s="37"/>
      <c r="H1385" s="39">
        <v>4007430176912</v>
      </c>
      <c r="I1385" s="37" t="s">
        <v>2288</v>
      </c>
      <c r="J1385" s="40">
        <v>62</v>
      </c>
    </row>
    <row r="1386" spans="1:10" x14ac:dyDescent="0.2">
      <c r="A1386" s="37">
        <v>628058000</v>
      </c>
      <c r="B1386" s="37" t="s">
        <v>1168</v>
      </c>
      <c r="C1386" s="37" t="s">
        <v>1169</v>
      </c>
      <c r="D1386" s="33">
        <v>1064.2918</v>
      </c>
      <c r="E1386" s="34">
        <f t="shared" si="21"/>
        <v>1277.1501599999999</v>
      </c>
      <c r="F1386" s="37">
        <v>80910061500</v>
      </c>
      <c r="G1386" s="37"/>
      <c r="H1386" s="39">
        <v>4007430176950</v>
      </c>
      <c r="I1386" s="37" t="s">
        <v>2288</v>
      </c>
      <c r="J1386" s="40">
        <v>62</v>
      </c>
    </row>
    <row r="1387" spans="1:10" x14ac:dyDescent="0.2">
      <c r="A1387" s="37">
        <v>628059000</v>
      </c>
      <c r="B1387" s="37" t="s">
        <v>1170</v>
      </c>
      <c r="C1387" s="37" t="s">
        <v>0</v>
      </c>
      <c r="D1387" s="38">
        <v>656.64564705882344</v>
      </c>
      <c r="E1387" s="34">
        <f t="shared" si="21"/>
        <v>787.97477647058815</v>
      </c>
      <c r="F1387" s="37"/>
      <c r="G1387" s="37"/>
      <c r="H1387" s="39">
        <v>4007430229533</v>
      </c>
      <c r="I1387" s="37" t="s">
        <v>2288</v>
      </c>
      <c r="J1387" s="40">
        <v>62</v>
      </c>
    </row>
    <row r="1388" spans="1:10" x14ac:dyDescent="0.2">
      <c r="A1388" s="37">
        <v>628070000</v>
      </c>
      <c r="B1388" s="37" t="s">
        <v>1171</v>
      </c>
      <c r="C1388" s="37" t="s">
        <v>1172</v>
      </c>
      <c r="D1388" s="33">
        <v>587.89059999999995</v>
      </c>
      <c r="E1388" s="34">
        <f t="shared" si="21"/>
        <v>705.46871999999996</v>
      </c>
      <c r="F1388" s="37">
        <v>623777000</v>
      </c>
      <c r="G1388" s="37"/>
      <c r="H1388" s="39">
        <v>4007430176370</v>
      </c>
      <c r="I1388" s="37" t="s">
        <v>2288</v>
      </c>
      <c r="J1388" s="40">
        <v>62</v>
      </c>
    </row>
    <row r="1389" spans="1:10" x14ac:dyDescent="0.2">
      <c r="A1389" s="37">
        <v>628071000</v>
      </c>
      <c r="B1389" s="37" t="s">
        <v>1173</v>
      </c>
      <c r="C1389" s="37" t="s">
        <v>1174</v>
      </c>
      <c r="D1389" s="38">
        <v>458.10599999999999</v>
      </c>
      <c r="E1389" s="34">
        <f t="shared" si="21"/>
        <v>549.72719999999993</v>
      </c>
      <c r="F1389" s="37">
        <v>625371000</v>
      </c>
      <c r="G1389" s="37"/>
      <c r="H1389" s="39">
        <v>4007430176387</v>
      </c>
      <c r="I1389" s="37" t="s">
        <v>2288</v>
      </c>
      <c r="J1389" s="40">
        <v>62</v>
      </c>
    </row>
    <row r="1390" spans="1:10" x14ac:dyDescent="0.2">
      <c r="A1390" s="37">
        <v>628072000</v>
      </c>
      <c r="B1390" s="37" t="s">
        <v>1175</v>
      </c>
      <c r="C1390" s="37" t="s">
        <v>1176</v>
      </c>
      <c r="D1390" s="33">
        <v>429.84039999999999</v>
      </c>
      <c r="E1390" s="34">
        <f t="shared" si="21"/>
        <v>515.80847999999992</v>
      </c>
      <c r="F1390" s="37">
        <v>625372000</v>
      </c>
      <c r="G1390" s="37"/>
      <c r="H1390" s="39">
        <v>4007430176394</v>
      </c>
      <c r="I1390" s="37" t="s">
        <v>2288</v>
      </c>
      <c r="J1390" s="40">
        <v>62</v>
      </c>
    </row>
    <row r="1391" spans="1:10" x14ac:dyDescent="0.2">
      <c r="A1391" s="37">
        <v>628073000</v>
      </c>
      <c r="B1391" s="37" t="s">
        <v>1177</v>
      </c>
      <c r="C1391" s="37" t="s">
        <v>1178</v>
      </c>
      <c r="D1391" s="38">
        <v>577.26964705882347</v>
      </c>
      <c r="E1391" s="34">
        <f t="shared" si="21"/>
        <v>692.72357647058811</v>
      </c>
      <c r="F1391" s="37">
        <v>625373000</v>
      </c>
      <c r="G1391" s="37"/>
      <c r="H1391" s="39">
        <v>4007430176400</v>
      </c>
      <c r="I1391" s="37" t="s">
        <v>2288</v>
      </c>
      <c r="J1391" s="40">
        <v>62</v>
      </c>
    </row>
    <row r="1392" spans="1:10" x14ac:dyDescent="0.2">
      <c r="A1392" s="37">
        <v>628074000</v>
      </c>
      <c r="B1392" s="37" t="s">
        <v>1179</v>
      </c>
      <c r="C1392" s="37" t="s">
        <v>0</v>
      </c>
      <c r="D1392" s="33">
        <v>466.20089999999999</v>
      </c>
      <c r="E1392" s="34">
        <f t="shared" si="21"/>
        <v>559.44107999999994</v>
      </c>
      <c r="F1392" s="37">
        <v>623778000</v>
      </c>
      <c r="G1392" s="37"/>
      <c r="H1392" s="39">
        <v>4007430176417</v>
      </c>
      <c r="I1392" s="37" t="s">
        <v>2288</v>
      </c>
      <c r="J1392" s="40">
        <v>62</v>
      </c>
    </row>
    <row r="1393" spans="1:10" x14ac:dyDescent="0.2">
      <c r="A1393" s="37">
        <v>628075000</v>
      </c>
      <c r="B1393" s="37" t="s">
        <v>1180</v>
      </c>
      <c r="C1393" s="37" t="s">
        <v>1181</v>
      </c>
      <c r="D1393" s="33">
        <v>429.84039999999999</v>
      </c>
      <c r="E1393" s="34">
        <f t="shared" si="21"/>
        <v>515.80847999999992</v>
      </c>
      <c r="F1393" s="37">
        <v>625362000</v>
      </c>
      <c r="G1393" s="37"/>
      <c r="H1393" s="39">
        <v>4007430176424</v>
      </c>
      <c r="I1393" s="37" t="s">
        <v>2288</v>
      </c>
      <c r="J1393" s="40">
        <v>62</v>
      </c>
    </row>
    <row r="1394" spans="1:10" x14ac:dyDescent="0.2">
      <c r="A1394" s="37">
        <v>628076000</v>
      </c>
      <c r="B1394" s="37" t="s">
        <v>1182</v>
      </c>
      <c r="C1394" s="37" t="s">
        <v>1183</v>
      </c>
      <c r="D1394" s="33">
        <v>565.44510000000002</v>
      </c>
      <c r="E1394" s="34">
        <f t="shared" si="21"/>
        <v>678.53412000000003</v>
      </c>
      <c r="F1394" s="37">
        <v>623746000</v>
      </c>
      <c r="G1394" s="37"/>
      <c r="H1394" s="39">
        <v>4007430176431</v>
      </c>
      <c r="I1394" s="37" t="s">
        <v>2288</v>
      </c>
      <c r="J1394" s="40">
        <v>62</v>
      </c>
    </row>
    <row r="1395" spans="1:10" x14ac:dyDescent="0.2">
      <c r="A1395" s="37">
        <v>628077000</v>
      </c>
      <c r="B1395" s="37" t="s">
        <v>1184</v>
      </c>
      <c r="C1395" s="37" t="s">
        <v>1185</v>
      </c>
      <c r="D1395" s="38">
        <v>665.2295294117647</v>
      </c>
      <c r="E1395" s="34">
        <f t="shared" si="21"/>
        <v>798.27543529411764</v>
      </c>
      <c r="F1395" s="37">
        <v>625364000</v>
      </c>
      <c r="G1395" s="37"/>
      <c r="H1395" s="39">
        <v>4007430176448</v>
      </c>
      <c r="I1395" s="37" t="s">
        <v>2288</v>
      </c>
      <c r="J1395" s="40">
        <v>62</v>
      </c>
    </row>
    <row r="1396" spans="1:10" x14ac:dyDescent="0.2">
      <c r="A1396" s="37">
        <v>628078000</v>
      </c>
      <c r="B1396" s="37" t="s">
        <v>1186</v>
      </c>
      <c r="C1396" s="37" t="s">
        <v>1187</v>
      </c>
      <c r="D1396" s="38">
        <v>751.22494117647057</v>
      </c>
      <c r="E1396" s="34">
        <f t="shared" si="21"/>
        <v>901.46992941176461</v>
      </c>
      <c r="F1396" s="37">
        <v>623728000</v>
      </c>
      <c r="G1396" s="37"/>
      <c r="H1396" s="39">
        <v>4007430176479</v>
      </c>
      <c r="I1396" s="37" t="s">
        <v>2288</v>
      </c>
      <c r="J1396" s="40">
        <v>62</v>
      </c>
    </row>
    <row r="1397" spans="1:10" x14ac:dyDescent="0.2">
      <c r="A1397" s="37">
        <v>628079000</v>
      </c>
      <c r="B1397" s="37" t="s">
        <v>1188</v>
      </c>
      <c r="C1397" s="37" t="s">
        <v>1189</v>
      </c>
      <c r="D1397" s="33">
        <v>575.6454</v>
      </c>
      <c r="E1397" s="34">
        <f t="shared" si="21"/>
        <v>690.77447999999993</v>
      </c>
      <c r="F1397" s="37">
        <v>623821000</v>
      </c>
      <c r="G1397" s="37"/>
      <c r="H1397" s="39">
        <v>4007430176486</v>
      </c>
      <c r="I1397" s="37" t="s">
        <v>2288</v>
      </c>
      <c r="J1397" s="40">
        <v>62</v>
      </c>
    </row>
    <row r="1398" spans="1:10" x14ac:dyDescent="0.2">
      <c r="A1398" s="37">
        <v>628080000</v>
      </c>
      <c r="B1398" s="37" t="s">
        <v>1190</v>
      </c>
      <c r="C1398" s="37" t="s">
        <v>1191</v>
      </c>
      <c r="D1398" s="33">
        <v>705.32109999999989</v>
      </c>
      <c r="E1398" s="34">
        <f t="shared" si="21"/>
        <v>846.38531999999987</v>
      </c>
      <c r="F1398" s="37">
        <v>623822000</v>
      </c>
      <c r="G1398" s="37">
        <v>628082000</v>
      </c>
      <c r="H1398" s="39">
        <v>4007430176493</v>
      </c>
      <c r="I1398" s="37" t="s">
        <v>2288</v>
      </c>
      <c r="J1398" s="40">
        <v>62</v>
      </c>
    </row>
    <row r="1399" spans="1:10" x14ac:dyDescent="0.2">
      <c r="A1399" s="37">
        <v>628081000</v>
      </c>
      <c r="B1399" s="37" t="s">
        <v>1192</v>
      </c>
      <c r="C1399" s="37" t="s">
        <v>1193</v>
      </c>
      <c r="D1399" s="33">
        <v>575.6454</v>
      </c>
      <c r="E1399" s="34">
        <f t="shared" si="21"/>
        <v>690.77447999999993</v>
      </c>
      <c r="F1399" s="37">
        <v>80910018981</v>
      </c>
      <c r="G1399" s="37"/>
      <c r="H1399" s="39">
        <v>4007430176974</v>
      </c>
      <c r="I1399" s="37" t="s">
        <v>2288</v>
      </c>
      <c r="J1399" s="40">
        <v>62</v>
      </c>
    </row>
    <row r="1400" spans="1:10" x14ac:dyDescent="0.2">
      <c r="A1400" s="37">
        <v>628082000</v>
      </c>
      <c r="B1400" s="37" t="s">
        <v>1194</v>
      </c>
      <c r="C1400" s="37" t="s">
        <v>1195</v>
      </c>
      <c r="D1400" s="38">
        <v>829.78952941176465</v>
      </c>
      <c r="E1400" s="34">
        <f t="shared" si="21"/>
        <v>995.74743529411751</v>
      </c>
      <c r="F1400" s="37">
        <v>628080000</v>
      </c>
      <c r="G1400" s="37"/>
      <c r="H1400" s="39">
        <v>4007430176981</v>
      </c>
      <c r="I1400" s="37" t="s">
        <v>2288</v>
      </c>
      <c r="J1400" s="40">
        <v>62</v>
      </c>
    </row>
    <row r="1401" spans="1:10" x14ac:dyDescent="0.2">
      <c r="A1401" s="37">
        <v>628083000</v>
      </c>
      <c r="B1401" s="37" t="s">
        <v>1196</v>
      </c>
      <c r="C1401" s="37" t="s">
        <v>1197</v>
      </c>
      <c r="D1401" s="38">
        <v>1120.9440000000002</v>
      </c>
      <c r="E1401" s="34">
        <f t="shared" si="21"/>
        <v>1345.1328000000001</v>
      </c>
      <c r="F1401" s="37"/>
      <c r="G1401" s="37"/>
      <c r="H1401" s="39">
        <v>4007430176509</v>
      </c>
      <c r="I1401" s="37" t="s">
        <v>2288</v>
      </c>
      <c r="J1401" s="40">
        <v>62</v>
      </c>
    </row>
    <row r="1402" spans="1:10" x14ac:dyDescent="0.2">
      <c r="A1402" s="37">
        <v>628084000</v>
      </c>
      <c r="B1402" s="37" t="s">
        <v>1198</v>
      </c>
      <c r="C1402" s="37" t="s">
        <v>1199</v>
      </c>
      <c r="D1402" s="33">
        <v>823.12669999999991</v>
      </c>
      <c r="E1402" s="34">
        <f t="shared" si="21"/>
        <v>987.75203999999985</v>
      </c>
      <c r="F1402" s="37">
        <v>80910053566</v>
      </c>
      <c r="G1402" s="37"/>
      <c r="H1402" s="39">
        <v>4007430176998</v>
      </c>
      <c r="I1402" s="37" t="s">
        <v>2288</v>
      </c>
      <c r="J1402" s="40">
        <v>62</v>
      </c>
    </row>
    <row r="1403" spans="1:10" x14ac:dyDescent="0.2">
      <c r="A1403" s="37">
        <v>628085000</v>
      </c>
      <c r="B1403" s="37" t="s">
        <v>1200</v>
      </c>
      <c r="C1403" s="37" t="s">
        <v>1201</v>
      </c>
      <c r="D1403" s="33">
        <v>640.57399999999996</v>
      </c>
      <c r="E1403" s="34">
        <f t="shared" si="21"/>
        <v>768.6887999999999</v>
      </c>
      <c r="F1403" s="37">
        <v>625381000</v>
      </c>
      <c r="G1403" s="37"/>
      <c r="H1403" s="39">
        <v>4007430176516</v>
      </c>
      <c r="I1403" s="37" t="s">
        <v>2288</v>
      </c>
      <c r="J1403" s="40">
        <v>62</v>
      </c>
    </row>
    <row r="1404" spans="1:10" x14ac:dyDescent="0.2">
      <c r="A1404" s="37">
        <v>628086000</v>
      </c>
      <c r="B1404" s="37" t="s">
        <v>1202</v>
      </c>
      <c r="C1404" s="37" t="s">
        <v>0</v>
      </c>
      <c r="D1404" s="33">
        <v>648.55999999999995</v>
      </c>
      <c r="E1404" s="34">
        <f t="shared" si="21"/>
        <v>778.27199999999993</v>
      </c>
      <c r="F1404" s="37">
        <v>625384000</v>
      </c>
      <c r="G1404" s="37"/>
      <c r="H1404" s="39">
        <v>4007430176523</v>
      </c>
      <c r="I1404" s="37" t="s">
        <v>2288</v>
      </c>
      <c r="J1404" s="40">
        <v>62</v>
      </c>
    </row>
    <row r="1405" spans="1:10" x14ac:dyDescent="0.2">
      <c r="A1405" s="37">
        <v>628087000</v>
      </c>
      <c r="B1405" s="37" t="s">
        <v>1203</v>
      </c>
      <c r="C1405" s="37" t="s">
        <v>1204</v>
      </c>
      <c r="D1405" s="38">
        <v>865.80482352941181</v>
      </c>
      <c r="E1405" s="34">
        <f t="shared" si="21"/>
        <v>1038.9657882352942</v>
      </c>
      <c r="F1405" s="37">
        <v>80910031031</v>
      </c>
      <c r="G1405" s="37"/>
      <c r="H1405" s="39">
        <v>4007430177001</v>
      </c>
      <c r="I1405" s="37" t="s">
        <v>2288</v>
      </c>
      <c r="J1405" s="40">
        <v>62</v>
      </c>
    </row>
    <row r="1406" spans="1:10" x14ac:dyDescent="0.2">
      <c r="A1406" s="37">
        <v>628088000</v>
      </c>
      <c r="B1406" s="37" t="s">
        <v>1205</v>
      </c>
      <c r="C1406" s="37" t="s">
        <v>1206</v>
      </c>
      <c r="D1406" s="38">
        <v>996.75529411764717</v>
      </c>
      <c r="E1406" s="34">
        <f t="shared" si="21"/>
        <v>1196.1063529411765</v>
      </c>
      <c r="F1406" s="37">
        <v>80910031040</v>
      </c>
      <c r="G1406" s="37"/>
      <c r="H1406" s="39">
        <v>4007430177018</v>
      </c>
      <c r="I1406" s="37" t="s">
        <v>2288</v>
      </c>
      <c r="J1406" s="40">
        <v>62</v>
      </c>
    </row>
    <row r="1407" spans="1:10" x14ac:dyDescent="0.2">
      <c r="A1407" s="37">
        <v>628089000</v>
      </c>
      <c r="B1407" s="37" t="s">
        <v>1207</v>
      </c>
      <c r="C1407" s="37" t="s">
        <v>1208</v>
      </c>
      <c r="D1407" s="33">
        <v>889.72509999999988</v>
      </c>
      <c r="E1407" s="34">
        <f t="shared" si="21"/>
        <v>1067.6701199999998</v>
      </c>
      <c r="F1407" s="37">
        <v>80910014137</v>
      </c>
      <c r="G1407" s="37"/>
      <c r="H1407" s="39">
        <v>4007430177025</v>
      </c>
      <c r="I1407" s="37" t="s">
        <v>2288</v>
      </c>
      <c r="J1407" s="40">
        <v>62</v>
      </c>
    </row>
    <row r="1408" spans="1:10" x14ac:dyDescent="0.2">
      <c r="A1408" s="37">
        <v>628090000</v>
      </c>
      <c r="B1408" s="37" t="s">
        <v>1209</v>
      </c>
      <c r="C1408" s="37" t="s">
        <v>1210</v>
      </c>
      <c r="D1408" s="33">
        <v>997.31830000000002</v>
      </c>
      <c r="E1408" s="34">
        <f t="shared" si="21"/>
        <v>1196.78196</v>
      </c>
      <c r="F1408" s="37">
        <v>80910014145</v>
      </c>
      <c r="G1408" s="37"/>
      <c r="H1408" s="39">
        <v>4007430177032</v>
      </c>
      <c r="I1408" s="37" t="s">
        <v>2288</v>
      </c>
      <c r="J1408" s="40">
        <v>62</v>
      </c>
    </row>
    <row r="1409" spans="1:10" x14ac:dyDescent="0.2">
      <c r="A1409" s="37">
        <v>628091000</v>
      </c>
      <c r="B1409" s="37" t="s">
        <v>1211</v>
      </c>
      <c r="C1409" s="37" t="s">
        <v>1212</v>
      </c>
      <c r="D1409" s="38">
        <v>1502.4356470588236</v>
      </c>
      <c r="E1409" s="34">
        <f t="shared" si="21"/>
        <v>1802.9227764705884</v>
      </c>
      <c r="F1409" s="37">
        <v>80910061496</v>
      </c>
      <c r="G1409" s="37"/>
      <c r="H1409" s="39">
        <v>4007430177049</v>
      </c>
      <c r="I1409" s="37" t="s">
        <v>2288</v>
      </c>
      <c r="J1409" s="40">
        <v>62</v>
      </c>
    </row>
    <row r="1410" spans="1:10" x14ac:dyDescent="0.2">
      <c r="A1410" s="37">
        <v>628092000</v>
      </c>
      <c r="B1410" s="37" t="s">
        <v>1213</v>
      </c>
      <c r="C1410" s="37" t="s">
        <v>1214</v>
      </c>
      <c r="D1410" s="38">
        <v>1502.4356470588236</v>
      </c>
      <c r="E1410" s="34">
        <f t="shared" si="21"/>
        <v>1802.9227764705884</v>
      </c>
      <c r="F1410" s="37">
        <v>80910063472</v>
      </c>
      <c r="G1410" s="37"/>
      <c r="H1410" s="39">
        <v>4007430177056</v>
      </c>
      <c r="I1410" s="37" t="s">
        <v>2288</v>
      </c>
      <c r="J1410" s="40">
        <v>62</v>
      </c>
    </row>
    <row r="1411" spans="1:10" x14ac:dyDescent="0.2">
      <c r="A1411" s="37">
        <v>628093000</v>
      </c>
      <c r="B1411" s="37" t="s">
        <v>1215</v>
      </c>
      <c r="C1411" s="37" t="s">
        <v>0</v>
      </c>
      <c r="D1411" s="38">
        <v>930.71776470588225</v>
      </c>
      <c r="E1411" s="34">
        <f t="shared" si="21"/>
        <v>1116.8613176470587</v>
      </c>
      <c r="F1411" s="37"/>
      <c r="G1411" s="37"/>
      <c r="H1411" s="39">
        <v>4007430229540</v>
      </c>
      <c r="I1411" s="37" t="s">
        <v>2288</v>
      </c>
      <c r="J1411" s="40">
        <v>62</v>
      </c>
    </row>
    <row r="1412" spans="1:10" x14ac:dyDescent="0.2">
      <c r="A1412" s="37">
        <v>628100000</v>
      </c>
      <c r="B1412" s="37" t="s">
        <v>1216</v>
      </c>
      <c r="C1412" s="37" t="s">
        <v>1217</v>
      </c>
      <c r="D1412" s="33">
        <v>324.27999999999997</v>
      </c>
      <c r="E1412" s="34">
        <f t="shared" si="21"/>
        <v>389.13599999999997</v>
      </c>
      <c r="F1412" s="37">
        <v>80910000250</v>
      </c>
      <c r="G1412" s="37"/>
      <c r="H1412" s="39">
        <v>4007430177063</v>
      </c>
      <c r="I1412" s="37" t="s">
        <v>2288</v>
      </c>
      <c r="J1412" s="40">
        <v>62</v>
      </c>
    </row>
    <row r="1413" spans="1:10" x14ac:dyDescent="0.2">
      <c r="A1413" s="37">
        <v>628101000</v>
      </c>
      <c r="B1413" s="37" t="s">
        <v>1218</v>
      </c>
      <c r="C1413" s="37" t="s">
        <v>1219</v>
      </c>
      <c r="D1413" s="33">
        <v>324.27999999999997</v>
      </c>
      <c r="E1413" s="34">
        <f t="shared" si="21"/>
        <v>389.13599999999997</v>
      </c>
      <c r="F1413" s="37">
        <v>80910000195</v>
      </c>
      <c r="G1413" s="37"/>
      <c r="H1413" s="39">
        <v>4007430177070</v>
      </c>
      <c r="I1413" s="37" t="s">
        <v>2288</v>
      </c>
      <c r="J1413" s="40">
        <v>62</v>
      </c>
    </row>
    <row r="1414" spans="1:10" x14ac:dyDescent="0.2">
      <c r="A1414" s="37">
        <v>628102000</v>
      </c>
      <c r="B1414" s="37" t="s">
        <v>1220</v>
      </c>
      <c r="C1414" s="37" t="s">
        <v>1221</v>
      </c>
      <c r="D1414" s="33">
        <v>385.1309</v>
      </c>
      <c r="E1414" s="34">
        <f t="shared" si="21"/>
        <v>462.15707999999995</v>
      </c>
      <c r="F1414" s="37">
        <v>80910000268</v>
      </c>
      <c r="G1414" s="37"/>
      <c r="H1414" s="39">
        <v>4007430177087</v>
      </c>
      <c r="I1414" s="37" t="s">
        <v>2288</v>
      </c>
      <c r="J1414" s="40">
        <v>62</v>
      </c>
    </row>
    <row r="1415" spans="1:10" x14ac:dyDescent="0.2">
      <c r="A1415" s="37">
        <v>628103000</v>
      </c>
      <c r="B1415" s="37" t="s">
        <v>1222</v>
      </c>
      <c r="C1415" s="37" t="s">
        <v>1223</v>
      </c>
      <c r="D1415" s="33">
        <v>385.1309</v>
      </c>
      <c r="E1415" s="34">
        <f t="shared" si="21"/>
        <v>462.15707999999995</v>
      </c>
      <c r="F1415" s="37">
        <v>80910000209</v>
      </c>
      <c r="G1415" s="37"/>
      <c r="H1415" s="39">
        <v>4007430177094</v>
      </c>
      <c r="I1415" s="37" t="s">
        <v>2288</v>
      </c>
      <c r="J1415" s="40">
        <v>62</v>
      </c>
    </row>
    <row r="1416" spans="1:10" x14ac:dyDescent="0.2">
      <c r="A1416" s="37">
        <v>628105000</v>
      </c>
      <c r="B1416" s="37" t="s">
        <v>1224</v>
      </c>
      <c r="C1416" s="37" t="s">
        <v>0</v>
      </c>
      <c r="D1416" s="38">
        <v>476.88235294117646</v>
      </c>
      <c r="E1416" s="34">
        <f t="shared" ref="E1416:E1479" si="22">D1416*1.2</f>
        <v>572.25882352941176</v>
      </c>
      <c r="F1416" s="37">
        <v>80910000276</v>
      </c>
      <c r="G1416" s="37"/>
      <c r="H1416" s="39">
        <v>4007430177117</v>
      </c>
      <c r="I1416" s="37" t="s">
        <v>2288</v>
      </c>
      <c r="J1416" s="40">
        <v>62</v>
      </c>
    </row>
    <row r="1417" spans="1:10" x14ac:dyDescent="0.2">
      <c r="A1417" s="37">
        <v>628107000</v>
      </c>
      <c r="B1417" s="37" t="s">
        <v>1225</v>
      </c>
      <c r="C1417" s="37" t="s">
        <v>1226</v>
      </c>
      <c r="D1417" s="33">
        <v>628.3288</v>
      </c>
      <c r="E1417" s="34">
        <f t="shared" si="22"/>
        <v>753.99455999999998</v>
      </c>
      <c r="F1417" s="37">
        <v>80910008854</v>
      </c>
      <c r="G1417" s="37"/>
      <c r="H1417" s="39">
        <v>4007430177131</v>
      </c>
      <c r="I1417" s="37" t="s">
        <v>2288</v>
      </c>
      <c r="J1417" s="40">
        <v>62</v>
      </c>
    </row>
    <row r="1418" spans="1:10" x14ac:dyDescent="0.2">
      <c r="A1418" s="37">
        <v>628108000</v>
      </c>
      <c r="B1418" s="37" t="s">
        <v>1227</v>
      </c>
      <c r="C1418" s="37" t="s">
        <v>0</v>
      </c>
      <c r="D1418" s="33">
        <v>729.61789999999996</v>
      </c>
      <c r="E1418" s="34">
        <f t="shared" si="22"/>
        <v>875.54147999999998</v>
      </c>
      <c r="F1418" s="37">
        <v>80910003437</v>
      </c>
      <c r="G1418" s="37"/>
      <c r="H1418" s="39">
        <v>4007430177148</v>
      </c>
      <c r="I1418" s="37" t="s">
        <v>2288</v>
      </c>
      <c r="J1418" s="40">
        <v>62</v>
      </c>
    </row>
    <row r="1419" spans="1:10" x14ac:dyDescent="0.2">
      <c r="A1419" s="37">
        <v>628109000</v>
      </c>
      <c r="B1419" s="37" t="s">
        <v>1228</v>
      </c>
      <c r="C1419" s="37" t="s">
        <v>1229</v>
      </c>
      <c r="D1419" s="33">
        <v>1337.7396999999999</v>
      </c>
      <c r="E1419" s="34">
        <f t="shared" si="22"/>
        <v>1605.2876399999998</v>
      </c>
      <c r="F1419" s="37">
        <v>80910003445</v>
      </c>
      <c r="G1419" s="37"/>
      <c r="H1419" s="39">
        <v>4007430177155</v>
      </c>
      <c r="I1419" s="37" t="s">
        <v>2288</v>
      </c>
      <c r="J1419" s="40">
        <v>62</v>
      </c>
    </row>
    <row r="1420" spans="1:10" x14ac:dyDescent="0.2">
      <c r="A1420" s="37">
        <v>628110000</v>
      </c>
      <c r="B1420" s="37" t="s">
        <v>1230</v>
      </c>
      <c r="C1420" s="37" t="s">
        <v>0</v>
      </c>
      <c r="D1420" s="33">
        <v>1702.6394</v>
      </c>
      <c r="E1420" s="34">
        <f t="shared" si="22"/>
        <v>2043.1672799999999</v>
      </c>
      <c r="F1420" s="37">
        <v>80910003453</v>
      </c>
      <c r="G1420" s="37"/>
      <c r="H1420" s="39">
        <v>4007430177162</v>
      </c>
      <c r="I1420" s="37" t="s">
        <v>2288</v>
      </c>
      <c r="J1420" s="40">
        <v>62</v>
      </c>
    </row>
    <row r="1421" spans="1:10" x14ac:dyDescent="0.2">
      <c r="A1421" s="37">
        <v>628220000</v>
      </c>
      <c r="B1421" s="37" t="s">
        <v>1231</v>
      </c>
      <c r="C1421" s="37" t="s">
        <v>0</v>
      </c>
      <c r="D1421" s="38">
        <v>620.6262857142857</v>
      </c>
      <c r="E1421" s="34">
        <f t="shared" si="22"/>
        <v>744.75154285714279</v>
      </c>
      <c r="F1421" s="37"/>
      <c r="G1421" s="37"/>
      <c r="H1421" s="39">
        <v>4007430190307</v>
      </c>
      <c r="I1421" s="37" t="s">
        <v>2288</v>
      </c>
      <c r="J1421" s="40">
        <v>62</v>
      </c>
    </row>
    <row r="1422" spans="1:10" x14ac:dyDescent="0.2">
      <c r="A1422" s="37">
        <v>628221000</v>
      </c>
      <c r="B1422" s="37" t="s">
        <v>1232</v>
      </c>
      <c r="C1422" s="37" t="s">
        <v>0</v>
      </c>
      <c r="D1422" s="38">
        <v>682.90976470588237</v>
      </c>
      <c r="E1422" s="34">
        <f t="shared" si="22"/>
        <v>819.49171764705886</v>
      </c>
      <c r="F1422" s="37"/>
      <c r="G1422" s="37"/>
      <c r="H1422" s="39">
        <v>4007430190314</v>
      </c>
      <c r="I1422" s="37" t="s">
        <v>2288</v>
      </c>
      <c r="J1422" s="40">
        <v>62</v>
      </c>
    </row>
    <row r="1423" spans="1:10" x14ac:dyDescent="0.2">
      <c r="A1423" s="37">
        <v>628222000</v>
      </c>
      <c r="B1423" s="37" t="s">
        <v>1233</v>
      </c>
      <c r="C1423" s="37" t="s">
        <v>0</v>
      </c>
      <c r="D1423" s="38">
        <v>874.5188571428572</v>
      </c>
      <c r="E1423" s="34">
        <f t="shared" si="22"/>
        <v>1049.4226285714285</v>
      </c>
      <c r="F1423" s="37"/>
      <c r="G1423" s="37"/>
      <c r="H1423" s="39">
        <v>4007430190345</v>
      </c>
      <c r="I1423" s="37" t="s">
        <v>2288</v>
      </c>
      <c r="J1423" s="40">
        <v>62</v>
      </c>
    </row>
    <row r="1424" spans="1:10" x14ac:dyDescent="0.2">
      <c r="A1424" s="37">
        <v>628223000</v>
      </c>
      <c r="B1424" s="37" t="s">
        <v>1215</v>
      </c>
      <c r="C1424" s="37" t="s">
        <v>0</v>
      </c>
      <c r="D1424" s="38">
        <v>967.94305882352944</v>
      </c>
      <c r="E1424" s="34">
        <f t="shared" si="22"/>
        <v>1161.5316705882353</v>
      </c>
      <c r="F1424" s="37"/>
      <c r="G1424" s="37"/>
      <c r="H1424" s="39">
        <v>4007430190352</v>
      </c>
      <c r="I1424" s="37" t="s">
        <v>2288</v>
      </c>
      <c r="J1424" s="40">
        <v>62</v>
      </c>
    </row>
    <row r="1425" spans="1:10" x14ac:dyDescent="0.2">
      <c r="A1425" s="37">
        <v>628224000</v>
      </c>
      <c r="B1425" s="37" t="s">
        <v>1234</v>
      </c>
      <c r="C1425" s="37" t="s">
        <v>0</v>
      </c>
      <c r="D1425" s="38">
        <v>717.61541176470587</v>
      </c>
      <c r="E1425" s="34">
        <f t="shared" si="22"/>
        <v>861.13849411764704</v>
      </c>
      <c r="F1425" s="37"/>
      <c r="G1425" s="37"/>
      <c r="H1425" s="39">
        <v>4007430190390</v>
      </c>
      <c r="I1425" s="37" t="s">
        <v>2288</v>
      </c>
      <c r="J1425" s="40">
        <v>62</v>
      </c>
    </row>
    <row r="1426" spans="1:10" x14ac:dyDescent="0.2">
      <c r="A1426" s="37">
        <v>628225000</v>
      </c>
      <c r="B1426" s="37" t="s">
        <v>1235</v>
      </c>
      <c r="C1426" s="37" t="s">
        <v>0</v>
      </c>
      <c r="D1426" s="38">
        <v>1215.4378823529412</v>
      </c>
      <c r="E1426" s="34">
        <f t="shared" si="22"/>
        <v>1458.5254588235293</v>
      </c>
      <c r="F1426" s="37"/>
      <c r="G1426" s="37"/>
      <c r="H1426" s="39">
        <v>4007430190406</v>
      </c>
      <c r="I1426" s="37" t="s">
        <v>2288</v>
      </c>
      <c r="J1426" s="40">
        <v>62</v>
      </c>
    </row>
    <row r="1427" spans="1:10" x14ac:dyDescent="0.2">
      <c r="A1427" s="37">
        <v>628226000</v>
      </c>
      <c r="B1427" s="37" t="s">
        <v>1236</v>
      </c>
      <c r="C1427" s="37" t="s">
        <v>0</v>
      </c>
      <c r="D1427" s="38">
        <v>1458.5767058823526</v>
      </c>
      <c r="E1427" s="34">
        <f t="shared" si="22"/>
        <v>1750.2920470588231</v>
      </c>
      <c r="F1427" s="37"/>
      <c r="G1427" s="37"/>
      <c r="H1427" s="39">
        <v>4007430190413</v>
      </c>
      <c r="I1427" s="37" t="s">
        <v>2288</v>
      </c>
      <c r="J1427" s="40">
        <v>62</v>
      </c>
    </row>
    <row r="1428" spans="1:10" x14ac:dyDescent="0.2">
      <c r="A1428" s="37">
        <v>628227000</v>
      </c>
      <c r="B1428" s="37" t="s">
        <v>1237</v>
      </c>
      <c r="C1428" s="37" t="s">
        <v>0</v>
      </c>
      <c r="D1428" s="33">
        <v>609.97310000000004</v>
      </c>
      <c r="E1428" s="34">
        <f t="shared" si="22"/>
        <v>731.96771999999999</v>
      </c>
      <c r="F1428" s="37"/>
      <c r="G1428" s="37"/>
      <c r="H1428" s="39">
        <v>4007430190369</v>
      </c>
      <c r="I1428" s="37" t="s">
        <v>2288</v>
      </c>
      <c r="J1428" s="40">
        <v>62</v>
      </c>
    </row>
    <row r="1429" spans="1:10" x14ac:dyDescent="0.2">
      <c r="A1429" s="37">
        <v>628228000</v>
      </c>
      <c r="B1429" s="37" t="s">
        <v>1238</v>
      </c>
      <c r="C1429" s="37" t="s">
        <v>0</v>
      </c>
      <c r="D1429" s="38">
        <v>1041.9238823529411</v>
      </c>
      <c r="E1429" s="34">
        <f t="shared" si="22"/>
        <v>1250.3086588235292</v>
      </c>
      <c r="F1429" s="37"/>
      <c r="G1429" s="37"/>
      <c r="H1429" s="39">
        <v>4007430190376</v>
      </c>
      <c r="I1429" s="37" t="s">
        <v>2288</v>
      </c>
      <c r="J1429" s="40">
        <v>62</v>
      </c>
    </row>
    <row r="1430" spans="1:10" x14ac:dyDescent="0.2">
      <c r="A1430" s="37">
        <v>628229000</v>
      </c>
      <c r="B1430" s="37" t="s">
        <v>1239</v>
      </c>
      <c r="C1430" s="37" t="s">
        <v>0</v>
      </c>
      <c r="D1430" s="38">
        <v>1215.4378823529412</v>
      </c>
      <c r="E1430" s="34">
        <f t="shared" si="22"/>
        <v>1458.5254588235293</v>
      </c>
      <c r="F1430" s="37"/>
      <c r="G1430" s="37"/>
      <c r="H1430" s="39">
        <v>4007430190383</v>
      </c>
      <c r="I1430" s="37" t="s">
        <v>2288</v>
      </c>
      <c r="J1430" s="40">
        <v>62</v>
      </c>
    </row>
    <row r="1431" spans="1:10" x14ac:dyDescent="0.2">
      <c r="A1431" s="37">
        <v>628230000</v>
      </c>
      <c r="B1431" s="37" t="s">
        <v>1240</v>
      </c>
      <c r="C1431" s="37" t="s">
        <v>0</v>
      </c>
      <c r="D1431" s="38">
        <v>555.66047058823528</v>
      </c>
      <c r="E1431" s="34">
        <f t="shared" si="22"/>
        <v>666.79256470588234</v>
      </c>
      <c r="F1431" s="37"/>
      <c r="G1431" s="37"/>
      <c r="H1431" s="39">
        <v>4007430193452</v>
      </c>
      <c r="I1431" s="37" t="s">
        <v>2288</v>
      </c>
      <c r="J1431" s="40">
        <v>62</v>
      </c>
    </row>
    <row r="1432" spans="1:10" x14ac:dyDescent="0.2">
      <c r="A1432" s="37">
        <v>623600000</v>
      </c>
      <c r="B1432" s="37" t="s">
        <v>2286</v>
      </c>
      <c r="C1432" s="37" t="s">
        <v>1241</v>
      </c>
      <c r="D1432" s="38">
        <v>149.54176470588234</v>
      </c>
      <c r="E1432" s="34">
        <f t="shared" si="22"/>
        <v>179.45011764705882</v>
      </c>
      <c r="F1432" s="37"/>
      <c r="G1432" s="37"/>
      <c r="H1432" s="39">
        <v>4007430437570</v>
      </c>
      <c r="I1432" s="37" t="s">
        <v>2288</v>
      </c>
      <c r="J1432" s="40">
        <v>62</v>
      </c>
    </row>
    <row r="1433" spans="1:10" x14ac:dyDescent="0.2">
      <c r="A1433" s="37">
        <v>623603000</v>
      </c>
      <c r="B1433" s="37" t="s">
        <v>1242</v>
      </c>
      <c r="C1433" s="37" t="s">
        <v>1243</v>
      </c>
      <c r="D1433" s="38">
        <v>208.75611428571432</v>
      </c>
      <c r="E1433" s="34">
        <f t="shared" si="22"/>
        <v>250.50733714285718</v>
      </c>
      <c r="F1433" s="37"/>
      <c r="G1433" s="37"/>
      <c r="H1433" s="39">
        <v>4007430135308</v>
      </c>
      <c r="I1433" s="37" t="s">
        <v>2288</v>
      </c>
      <c r="J1433" s="40">
        <v>62</v>
      </c>
    </row>
    <row r="1434" spans="1:10" x14ac:dyDescent="0.2">
      <c r="A1434" s="37">
        <v>623604000</v>
      </c>
      <c r="B1434" s="37" t="s">
        <v>1244</v>
      </c>
      <c r="C1434" s="37" t="s">
        <v>1245</v>
      </c>
      <c r="D1434" s="38">
        <v>263.05399999999997</v>
      </c>
      <c r="E1434" s="34">
        <f t="shared" si="22"/>
        <v>315.66479999999996</v>
      </c>
      <c r="F1434" s="37"/>
      <c r="G1434" s="37"/>
      <c r="H1434" s="39">
        <v>4007430135315</v>
      </c>
      <c r="I1434" s="37" t="s">
        <v>2288</v>
      </c>
      <c r="J1434" s="40">
        <v>62</v>
      </c>
    </row>
    <row r="1435" spans="1:10" x14ac:dyDescent="0.2">
      <c r="A1435" s="37">
        <v>623605000</v>
      </c>
      <c r="B1435" s="37" t="s">
        <v>1246</v>
      </c>
      <c r="C1435" s="37" t="s">
        <v>1247</v>
      </c>
      <c r="D1435" s="38">
        <v>213.14505882352941</v>
      </c>
      <c r="E1435" s="34">
        <f t="shared" si="22"/>
        <v>255.77407058823528</v>
      </c>
      <c r="F1435" s="37"/>
      <c r="G1435" s="37"/>
      <c r="H1435" s="39">
        <v>4007430137074</v>
      </c>
      <c r="I1435" s="37" t="s">
        <v>2288</v>
      </c>
      <c r="J1435" s="40">
        <v>62</v>
      </c>
    </row>
    <row r="1436" spans="1:10" x14ac:dyDescent="0.2">
      <c r="A1436" s="37">
        <v>623606000</v>
      </c>
      <c r="B1436" s="37" t="s">
        <v>1248</v>
      </c>
      <c r="C1436" s="37" t="s">
        <v>1249</v>
      </c>
      <c r="D1436" s="38">
        <v>200.61799999999999</v>
      </c>
      <c r="E1436" s="34">
        <f t="shared" si="22"/>
        <v>240.74159999999998</v>
      </c>
      <c r="F1436" s="37"/>
      <c r="G1436" s="37"/>
      <c r="H1436" s="39">
        <v>4007430137067</v>
      </c>
      <c r="I1436" s="37" t="s">
        <v>2288</v>
      </c>
      <c r="J1436" s="40">
        <v>62</v>
      </c>
    </row>
    <row r="1437" spans="1:10" x14ac:dyDescent="0.2">
      <c r="A1437" s="37">
        <v>623607000</v>
      </c>
      <c r="B1437" s="37" t="s">
        <v>1250</v>
      </c>
      <c r="C1437" s="37" t="s">
        <v>1251</v>
      </c>
      <c r="D1437" s="38">
        <v>248.40588235294118</v>
      </c>
      <c r="E1437" s="34">
        <f t="shared" si="22"/>
        <v>298.08705882352939</v>
      </c>
      <c r="F1437" s="37"/>
      <c r="G1437" s="37"/>
      <c r="H1437" s="39">
        <v>4007430137050</v>
      </c>
      <c r="I1437" s="37" t="s">
        <v>2288</v>
      </c>
      <c r="J1437" s="40">
        <v>62</v>
      </c>
    </row>
    <row r="1438" spans="1:10" x14ac:dyDescent="0.2">
      <c r="A1438" s="37">
        <v>623608000</v>
      </c>
      <c r="B1438" s="37" t="s">
        <v>1252</v>
      </c>
      <c r="C1438" s="37" t="s">
        <v>1253</v>
      </c>
      <c r="D1438" s="38">
        <v>369.55474285714297</v>
      </c>
      <c r="E1438" s="34">
        <f t="shared" si="22"/>
        <v>443.46569142857157</v>
      </c>
      <c r="F1438" s="37"/>
      <c r="G1438" s="37"/>
      <c r="H1438" s="39">
        <v>4007430137043</v>
      </c>
      <c r="I1438" s="37" t="s">
        <v>2288</v>
      </c>
      <c r="J1438" s="40">
        <v>62</v>
      </c>
    </row>
    <row r="1439" spans="1:10" x14ac:dyDescent="0.2">
      <c r="A1439" s="37">
        <v>623609000</v>
      </c>
      <c r="B1439" s="37" t="s">
        <v>2526</v>
      </c>
      <c r="C1439" s="37" t="s">
        <v>2527</v>
      </c>
      <c r="D1439" s="38">
        <v>272.30694117647056</v>
      </c>
      <c r="E1439" s="34">
        <f t="shared" si="22"/>
        <v>326.76832941176468</v>
      </c>
      <c r="F1439" s="37"/>
      <c r="G1439" s="37"/>
      <c r="H1439" s="39">
        <v>4007430137036</v>
      </c>
      <c r="I1439" s="37" t="s">
        <v>2288</v>
      </c>
      <c r="J1439" s="40">
        <v>62</v>
      </c>
    </row>
    <row r="1440" spans="1:10" x14ac:dyDescent="0.2">
      <c r="A1440" s="37">
        <v>623617000</v>
      </c>
      <c r="B1440" s="37" t="s">
        <v>2528</v>
      </c>
      <c r="C1440" s="37" t="s">
        <v>2529</v>
      </c>
      <c r="D1440" s="38">
        <v>569.28364705882348</v>
      </c>
      <c r="E1440" s="34">
        <f t="shared" si="22"/>
        <v>683.14037647058819</v>
      </c>
      <c r="F1440" s="37"/>
      <c r="G1440" s="37"/>
      <c r="H1440" s="39">
        <v>4007430137029</v>
      </c>
      <c r="I1440" s="37" t="s">
        <v>2288</v>
      </c>
      <c r="J1440" s="40">
        <v>62</v>
      </c>
    </row>
    <row r="1441" spans="1:10" x14ac:dyDescent="0.2">
      <c r="A1441" s="37">
        <v>623618000</v>
      </c>
      <c r="B1441" s="37" t="s">
        <v>2530</v>
      </c>
      <c r="C1441" s="37" t="s">
        <v>2531</v>
      </c>
      <c r="D1441" s="38">
        <v>260.93294117647059</v>
      </c>
      <c r="E1441" s="34">
        <f t="shared" si="22"/>
        <v>313.11952941176469</v>
      </c>
      <c r="F1441" s="37"/>
      <c r="G1441" s="37"/>
      <c r="H1441" s="39">
        <v>4007430137012</v>
      </c>
      <c r="I1441" s="37" t="s">
        <v>2288</v>
      </c>
      <c r="J1441" s="40">
        <v>62</v>
      </c>
    </row>
    <row r="1442" spans="1:10" x14ac:dyDescent="0.2">
      <c r="A1442" s="37">
        <v>623620000</v>
      </c>
      <c r="B1442" s="37" t="s">
        <v>2532</v>
      </c>
      <c r="C1442" s="37" t="s">
        <v>2533</v>
      </c>
      <c r="D1442" s="38">
        <v>501.43823529411765</v>
      </c>
      <c r="E1442" s="34">
        <f t="shared" si="22"/>
        <v>601.7258823529412</v>
      </c>
      <c r="F1442" s="37"/>
      <c r="G1442" s="37"/>
      <c r="H1442" s="39">
        <v>4007430137005</v>
      </c>
      <c r="I1442" s="37" t="s">
        <v>2288</v>
      </c>
      <c r="J1442" s="40">
        <v>62</v>
      </c>
    </row>
    <row r="1443" spans="1:10" x14ac:dyDescent="0.2">
      <c r="A1443" s="37">
        <v>623621000</v>
      </c>
      <c r="B1443" s="37" t="s">
        <v>2534</v>
      </c>
      <c r="C1443" s="37" t="s">
        <v>2535</v>
      </c>
      <c r="D1443" s="38">
        <v>744.0645882352942</v>
      </c>
      <c r="E1443" s="34">
        <f t="shared" si="22"/>
        <v>892.87750588235303</v>
      </c>
      <c r="F1443" s="37"/>
      <c r="G1443" s="37"/>
      <c r="H1443" s="39">
        <v>4007430136992</v>
      </c>
      <c r="I1443" s="37" t="s">
        <v>2288</v>
      </c>
      <c r="J1443" s="40">
        <v>62</v>
      </c>
    </row>
    <row r="1444" spans="1:10" x14ac:dyDescent="0.2">
      <c r="A1444" s="37">
        <v>623622000</v>
      </c>
      <c r="B1444" s="37" t="s">
        <v>2536</v>
      </c>
      <c r="C1444" s="37" t="s">
        <v>2537</v>
      </c>
      <c r="D1444" s="38">
        <v>272.30694117647056</v>
      </c>
      <c r="E1444" s="34">
        <f t="shared" si="22"/>
        <v>326.76832941176468</v>
      </c>
      <c r="F1444" s="37"/>
      <c r="G1444" s="37"/>
      <c r="H1444" s="39">
        <v>4007430136985</v>
      </c>
      <c r="I1444" s="37" t="s">
        <v>2288</v>
      </c>
      <c r="J1444" s="40">
        <v>62</v>
      </c>
    </row>
    <row r="1445" spans="1:10" x14ac:dyDescent="0.2">
      <c r="A1445" s="37">
        <v>623623000</v>
      </c>
      <c r="B1445" s="37" t="s">
        <v>2538</v>
      </c>
      <c r="C1445" s="37" t="s">
        <v>2539</v>
      </c>
      <c r="D1445" s="38">
        <v>508.00070588235297</v>
      </c>
      <c r="E1445" s="34">
        <f t="shared" si="22"/>
        <v>609.60084705882355</v>
      </c>
      <c r="F1445" s="37"/>
      <c r="G1445" s="37"/>
      <c r="H1445" s="39">
        <v>4007430136978</v>
      </c>
      <c r="I1445" s="37" t="s">
        <v>2288</v>
      </c>
      <c r="J1445" s="40">
        <v>62</v>
      </c>
    </row>
    <row r="1446" spans="1:10" x14ac:dyDescent="0.2">
      <c r="A1446" s="37">
        <v>623624000</v>
      </c>
      <c r="B1446" s="37" t="s">
        <v>2540</v>
      </c>
      <c r="C1446" s="37" t="s">
        <v>2541</v>
      </c>
      <c r="D1446" s="38">
        <v>363.91268571428571</v>
      </c>
      <c r="E1446" s="34">
        <f t="shared" si="22"/>
        <v>436.69522285714282</v>
      </c>
      <c r="F1446" s="37"/>
      <c r="G1446" s="37"/>
      <c r="H1446" s="39">
        <v>4007430136961</v>
      </c>
      <c r="I1446" s="37" t="s">
        <v>2288</v>
      </c>
      <c r="J1446" s="40">
        <v>62</v>
      </c>
    </row>
    <row r="1447" spans="1:10" x14ac:dyDescent="0.2">
      <c r="A1447" s="37">
        <v>623629000</v>
      </c>
      <c r="B1447" s="37" t="s">
        <v>2542</v>
      </c>
      <c r="C1447" s="37" t="s">
        <v>2543</v>
      </c>
      <c r="D1447" s="38">
        <v>107.91776470588235</v>
      </c>
      <c r="E1447" s="34">
        <f t="shared" si="22"/>
        <v>129.50131764705881</v>
      </c>
      <c r="F1447" s="37"/>
      <c r="G1447" s="37"/>
      <c r="H1447" s="39">
        <v>4007430407344</v>
      </c>
      <c r="I1447" s="37" t="s">
        <v>2288</v>
      </c>
      <c r="J1447" s="40">
        <v>62</v>
      </c>
    </row>
    <row r="1448" spans="1:10" x14ac:dyDescent="0.2">
      <c r="A1448" s="37">
        <v>623631000</v>
      </c>
      <c r="B1448" s="37" t="s">
        <v>1242</v>
      </c>
      <c r="C1448" s="37" t="s">
        <v>2544</v>
      </c>
      <c r="D1448" s="38">
        <v>41.623999999999995</v>
      </c>
      <c r="E1448" s="34">
        <f t="shared" si="22"/>
        <v>49.948799999999991</v>
      </c>
      <c r="F1448" s="37"/>
      <c r="G1448" s="37"/>
      <c r="H1448" s="39">
        <v>4007430407368</v>
      </c>
      <c r="I1448" s="37" t="s">
        <v>2288</v>
      </c>
      <c r="J1448" s="40">
        <v>62</v>
      </c>
    </row>
    <row r="1449" spans="1:10" x14ac:dyDescent="0.2">
      <c r="A1449" s="37">
        <v>623632000</v>
      </c>
      <c r="B1449" s="37" t="s">
        <v>2545</v>
      </c>
      <c r="C1449" s="37" t="s">
        <v>2546</v>
      </c>
      <c r="D1449" s="38">
        <v>44.129411764705878</v>
      </c>
      <c r="E1449" s="34">
        <f t="shared" si="22"/>
        <v>52.95529411764705</v>
      </c>
      <c r="F1449" s="37"/>
      <c r="G1449" s="37"/>
      <c r="H1449" s="39">
        <v>4007430407375</v>
      </c>
      <c r="I1449" s="37" t="s">
        <v>2288</v>
      </c>
      <c r="J1449" s="40">
        <v>62</v>
      </c>
    </row>
    <row r="1450" spans="1:10" x14ac:dyDescent="0.2">
      <c r="A1450" s="37">
        <v>623633000</v>
      </c>
      <c r="B1450" s="37" t="s">
        <v>2547</v>
      </c>
      <c r="C1450" s="37" t="s">
        <v>2548</v>
      </c>
      <c r="D1450" s="38">
        <v>50.492588235294114</v>
      </c>
      <c r="E1450" s="34">
        <f t="shared" si="22"/>
        <v>60.591105882352934</v>
      </c>
      <c r="F1450" s="37"/>
      <c r="G1450" s="37"/>
      <c r="H1450" s="39">
        <v>4007430407382</v>
      </c>
      <c r="I1450" s="37" t="s">
        <v>2288</v>
      </c>
      <c r="J1450" s="40">
        <v>62</v>
      </c>
    </row>
    <row r="1451" spans="1:10" x14ac:dyDescent="0.2">
      <c r="A1451" s="37">
        <v>623634000</v>
      </c>
      <c r="B1451" s="37" t="s">
        <v>2549</v>
      </c>
      <c r="C1451" s="37" t="s">
        <v>2550</v>
      </c>
      <c r="D1451" s="38">
        <v>57.425176470588234</v>
      </c>
      <c r="E1451" s="34">
        <f t="shared" si="22"/>
        <v>68.910211764705878</v>
      </c>
      <c r="F1451" s="37"/>
      <c r="G1451" s="37"/>
      <c r="H1451" s="39">
        <v>4007430407399</v>
      </c>
      <c r="I1451" s="37" t="s">
        <v>2288</v>
      </c>
      <c r="J1451" s="40">
        <v>62</v>
      </c>
    </row>
    <row r="1452" spans="1:10" x14ac:dyDescent="0.2">
      <c r="A1452" s="37">
        <v>623635000</v>
      </c>
      <c r="B1452" s="37" t="s">
        <v>2547</v>
      </c>
      <c r="C1452" s="37" t="s">
        <v>2551</v>
      </c>
      <c r="D1452" s="38">
        <v>57.425176470588234</v>
      </c>
      <c r="E1452" s="34">
        <f t="shared" si="22"/>
        <v>68.910211764705878</v>
      </c>
      <c r="F1452" s="37"/>
      <c r="G1452" s="37"/>
      <c r="H1452" s="39">
        <v>4007430407405</v>
      </c>
      <c r="I1452" s="37" t="s">
        <v>2288</v>
      </c>
      <c r="J1452" s="40">
        <v>62</v>
      </c>
    </row>
    <row r="1453" spans="1:10" x14ac:dyDescent="0.2">
      <c r="A1453" s="37">
        <v>623636000</v>
      </c>
      <c r="B1453" s="37" t="s">
        <v>2552</v>
      </c>
      <c r="C1453" s="37" t="s">
        <v>2553</v>
      </c>
      <c r="D1453" s="38">
        <v>56.087058823529411</v>
      </c>
      <c r="E1453" s="34">
        <f t="shared" si="22"/>
        <v>67.30447058823529</v>
      </c>
      <c r="F1453" s="37"/>
      <c r="G1453" s="37"/>
      <c r="H1453" s="39">
        <v>4007430407412</v>
      </c>
      <c r="I1453" s="37" t="s">
        <v>2288</v>
      </c>
      <c r="J1453" s="40">
        <v>62</v>
      </c>
    </row>
    <row r="1454" spans="1:10" x14ac:dyDescent="0.2">
      <c r="A1454" s="37">
        <v>623637000</v>
      </c>
      <c r="B1454" s="37" t="s">
        <v>2554</v>
      </c>
      <c r="C1454" s="37" t="s">
        <v>2555</v>
      </c>
      <c r="D1454" s="38">
        <v>56.087058823529411</v>
      </c>
      <c r="E1454" s="34">
        <f t="shared" si="22"/>
        <v>67.30447058823529</v>
      </c>
      <c r="F1454" s="37"/>
      <c r="G1454" s="37"/>
      <c r="H1454" s="39">
        <v>4007430407429</v>
      </c>
      <c r="I1454" s="37" t="s">
        <v>2288</v>
      </c>
      <c r="J1454" s="40">
        <v>62</v>
      </c>
    </row>
    <row r="1455" spans="1:10" x14ac:dyDescent="0.2">
      <c r="A1455" s="37">
        <v>623638000</v>
      </c>
      <c r="B1455" s="37" t="s">
        <v>2556</v>
      </c>
      <c r="C1455" s="37" t="s">
        <v>2557</v>
      </c>
      <c r="D1455" s="38">
        <v>56.087058823529411</v>
      </c>
      <c r="E1455" s="34">
        <f t="shared" si="22"/>
        <v>67.30447058823529</v>
      </c>
      <c r="F1455" s="37"/>
      <c r="G1455" s="37"/>
      <c r="H1455" s="39">
        <v>4007430407436</v>
      </c>
      <c r="I1455" s="37" t="s">
        <v>2288</v>
      </c>
      <c r="J1455" s="40">
        <v>62</v>
      </c>
    </row>
    <row r="1456" spans="1:10" x14ac:dyDescent="0.2">
      <c r="A1456" s="37">
        <v>623639000</v>
      </c>
      <c r="B1456" s="37" t="s">
        <v>2558</v>
      </c>
      <c r="C1456" s="37" t="s">
        <v>2559</v>
      </c>
      <c r="D1456" s="38">
        <v>58.578235294117647</v>
      </c>
      <c r="E1456" s="34">
        <f t="shared" si="22"/>
        <v>70.293882352941168</v>
      </c>
      <c r="F1456" s="37"/>
      <c r="G1456" s="37"/>
      <c r="H1456" s="39">
        <v>4007430407443</v>
      </c>
      <c r="I1456" s="37" t="s">
        <v>2288</v>
      </c>
      <c r="J1456" s="40">
        <v>62</v>
      </c>
    </row>
    <row r="1457" spans="1:10" x14ac:dyDescent="0.2">
      <c r="A1457" s="37">
        <v>623640000</v>
      </c>
      <c r="B1457" s="37" t="s">
        <v>2560</v>
      </c>
      <c r="C1457" s="37" t="s">
        <v>2561</v>
      </c>
      <c r="D1457" s="38">
        <v>114.86458823529411</v>
      </c>
      <c r="E1457" s="34">
        <f t="shared" si="22"/>
        <v>137.83750588235293</v>
      </c>
      <c r="F1457" s="37"/>
      <c r="G1457" s="37"/>
      <c r="H1457" s="39">
        <v>4007430407450</v>
      </c>
      <c r="I1457" s="37" t="s">
        <v>2288</v>
      </c>
      <c r="J1457" s="40">
        <v>62</v>
      </c>
    </row>
    <row r="1458" spans="1:10" x14ac:dyDescent="0.2">
      <c r="A1458" s="37">
        <v>623641000</v>
      </c>
      <c r="B1458" s="37" t="s">
        <v>2562</v>
      </c>
      <c r="C1458" s="37" t="s">
        <v>4383</v>
      </c>
      <c r="D1458" s="38">
        <v>132.38823529411766</v>
      </c>
      <c r="E1458" s="34">
        <f t="shared" si="22"/>
        <v>158.86588235294118</v>
      </c>
      <c r="F1458" s="37"/>
      <c r="G1458" s="37"/>
      <c r="H1458" s="39">
        <v>4007430407467</v>
      </c>
      <c r="I1458" s="37" t="s">
        <v>2288</v>
      </c>
      <c r="J1458" s="40">
        <v>62</v>
      </c>
    </row>
    <row r="1459" spans="1:10" x14ac:dyDescent="0.2">
      <c r="A1459" s="37">
        <v>623645000</v>
      </c>
      <c r="B1459" s="37" t="s">
        <v>2286</v>
      </c>
      <c r="C1459" s="37" t="s">
        <v>4384</v>
      </c>
      <c r="D1459" s="38">
        <v>56.087058823529411</v>
      </c>
      <c r="E1459" s="34">
        <f t="shared" si="22"/>
        <v>67.30447058823529</v>
      </c>
      <c r="F1459" s="37"/>
      <c r="G1459" s="37"/>
      <c r="H1459" s="39">
        <v>4007430407504</v>
      </c>
      <c r="I1459" s="37" t="s">
        <v>2288</v>
      </c>
      <c r="J1459" s="40">
        <v>62</v>
      </c>
    </row>
    <row r="1460" spans="1:10" x14ac:dyDescent="0.2">
      <c r="A1460" s="37">
        <v>623646000</v>
      </c>
      <c r="B1460" s="37" t="s">
        <v>1242</v>
      </c>
      <c r="C1460" s="37" t="s">
        <v>4385</v>
      </c>
      <c r="D1460" s="38">
        <v>46.250470588235295</v>
      </c>
      <c r="E1460" s="34">
        <f t="shared" si="22"/>
        <v>55.500564705882354</v>
      </c>
      <c r="F1460" s="37"/>
      <c r="G1460" s="37"/>
      <c r="H1460" s="39">
        <v>4007430407511</v>
      </c>
      <c r="I1460" s="37" t="s">
        <v>2288</v>
      </c>
      <c r="J1460" s="40">
        <v>62</v>
      </c>
    </row>
    <row r="1461" spans="1:10" x14ac:dyDescent="0.2">
      <c r="A1461" s="37">
        <v>623647000</v>
      </c>
      <c r="B1461" s="37" t="s">
        <v>2554</v>
      </c>
      <c r="C1461" s="37" t="s">
        <v>4386</v>
      </c>
      <c r="D1461" s="38">
        <v>56.087058823529411</v>
      </c>
      <c r="E1461" s="34">
        <f t="shared" si="22"/>
        <v>67.30447058823529</v>
      </c>
      <c r="F1461" s="37"/>
      <c r="G1461" s="37"/>
      <c r="H1461" s="39">
        <v>4007430407528</v>
      </c>
      <c r="I1461" s="37" t="s">
        <v>2288</v>
      </c>
      <c r="J1461" s="40">
        <v>62</v>
      </c>
    </row>
    <row r="1462" spans="1:10" x14ac:dyDescent="0.2">
      <c r="A1462" s="37">
        <v>623648000</v>
      </c>
      <c r="B1462" s="37" t="s">
        <v>2558</v>
      </c>
      <c r="C1462" s="37" t="s">
        <v>4387</v>
      </c>
      <c r="D1462" s="38">
        <v>58.578235294117647</v>
      </c>
      <c r="E1462" s="34">
        <f t="shared" si="22"/>
        <v>70.293882352941168</v>
      </c>
      <c r="F1462" s="37"/>
      <c r="G1462" s="37"/>
      <c r="H1462" s="39">
        <v>4007430407535</v>
      </c>
      <c r="I1462" s="37" t="s">
        <v>2288</v>
      </c>
      <c r="J1462" s="40">
        <v>62</v>
      </c>
    </row>
    <row r="1463" spans="1:10" x14ac:dyDescent="0.2">
      <c r="A1463" s="37">
        <v>623649000</v>
      </c>
      <c r="B1463" s="37" t="s">
        <v>4388</v>
      </c>
      <c r="C1463" s="37" t="s">
        <v>4389</v>
      </c>
      <c r="D1463" s="38">
        <v>53.766705882352944</v>
      </c>
      <c r="E1463" s="34">
        <f t="shared" si="22"/>
        <v>64.520047058823536</v>
      </c>
      <c r="F1463" s="37"/>
      <c r="G1463" s="37"/>
      <c r="H1463" s="39">
        <v>4007430407542</v>
      </c>
      <c r="I1463" s="37" t="s">
        <v>2288</v>
      </c>
      <c r="J1463" s="40">
        <v>62</v>
      </c>
    </row>
    <row r="1464" spans="1:10" x14ac:dyDescent="0.2">
      <c r="A1464" s="37">
        <v>623650000</v>
      </c>
      <c r="B1464" s="37" t="s">
        <v>2549</v>
      </c>
      <c r="C1464" s="37" t="s">
        <v>4390</v>
      </c>
      <c r="D1464" s="38">
        <v>70.151529411764699</v>
      </c>
      <c r="E1464" s="34">
        <f t="shared" si="22"/>
        <v>84.181835294117633</v>
      </c>
      <c r="F1464" s="37"/>
      <c r="G1464" s="37"/>
      <c r="H1464" s="39">
        <v>4007430407559</v>
      </c>
      <c r="I1464" s="37" t="s">
        <v>2288</v>
      </c>
      <c r="J1464" s="40">
        <v>62</v>
      </c>
    </row>
    <row r="1465" spans="1:10" x14ac:dyDescent="0.2">
      <c r="A1465" s="37">
        <v>623651000</v>
      </c>
      <c r="B1465" s="37" t="s">
        <v>4391</v>
      </c>
      <c r="C1465" s="37" t="s">
        <v>4392</v>
      </c>
      <c r="D1465" s="38">
        <v>63.78835294117647</v>
      </c>
      <c r="E1465" s="34">
        <f t="shared" si="22"/>
        <v>76.546023529411755</v>
      </c>
      <c r="F1465" s="37"/>
      <c r="G1465" s="37"/>
      <c r="H1465" s="39">
        <v>4007430435071</v>
      </c>
      <c r="I1465" s="37" t="s">
        <v>2288</v>
      </c>
      <c r="J1465" s="40">
        <v>62</v>
      </c>
    </row>
    <row r="1466" spans="1:10" x14ac:dyDescent="0.2">
      <c r="A1466" s="37">
        <v>623652000</v>
      </c>
      <c r="B1466" s="37" t="s">
        <v>4393</v>
      </c>
      <c r="C1466" s="37" t="s">
        <v>4394</v>
      </c>
      <c r="D1466" s="38">
        <v>156.67364705882355</v>
      </c>
      <c r="E1466" s="34">
        <f t="shared" si="22"/>
        <v>188.00837647058825</v>
      </c>
      <c r="F1466" s="37"/>
      <c r="G1466" s="37"/>
      <c r="H1466" s="39">
        <v>4007430435323</v>
      </c>
      <c r="I1466" s="37" t="s">
        <v>2288</v>
      </c>
      <c r="J1466" s="40">
        <v>62</v>
      </c>
    </row>
    <row r="1467" spans="1:10" x14ac:dyDescent="0.2">
      <c r="A1467" s="37">
        <v>623654000</v>
      </c>
      <c r="B1467" s="37" t="s">
        <v>4395</v>
      </c>
      <c r="C1467" s="37" t="s">
        <v>4396</v>
      </c>
      <c r="D1467" s="38">
        <v>89.426117647058817</v>
      </c>
      <c r="E1467" s="34">
        <f t="shared" si="22"/>
        <v>107.31134117647058</v>
      </c>
      <c r="F1467" s="37"/>
      <c r="G1467" s="37"/>
      <c r="H1467" s="39">
        <v>4007430407566</v>
      </c>
      <c r="I1467" s="37" t="s">
        <v>2288</v>
      </c>
      <c r="J1467" s="40">
        <v>62</v>
      </c>
    </row>
    <row r="1468" spans="1:10" x14ac:dyDescent="0.2">
      <c r="A1468" s="37">
        <v>623657000</v>
      </c>
      <c r="B1468" s="37" t="s">
        <v>4397</v>
      </c>
      <c r="C1468" s="37" t="s">
        <v>4398</v>
      </c>
      <c r="D1468" s="38">
        <v>44.129411764705878</v>
      </c>
      <c r="E1468" s="34">
        <f t="shared" si="22"/>
        <v>52.95529411764705</v>
      </c>
      <c r="F1468" s="37"/>
      <c r="G1468" s="37"/>
      <c r="H1468" s="39">
        <v>4007430407580</v>
      </c>
      <c r="I1468" s="37" t="s">
        <v>2288</v>
      </c>
      <c r="J1468" s="40">
        <v>62</v>
      </c>
    </row>
    <row r="1469" spans="1:10" x14ac:dyDescent="0.2">
      <c r="A1469" s="37">
        <v>623658000</v>
      </c>
      <c r="B1469" s="37" t="s">
        <v>4397</v>
      </c>
      <c r="C1469" s="37" t="s">
        <v>4399</v>
      </c>
      <c r="D1469" s="38">
        <v>44.129411764705878</v>
      </c>
      <c r="E1469" s="34">
        <f t="shared" si="22"/>
        <v>52.95529411764705</v>
      </c>
      <c r="F1469" s="37"/>
      <c r="G1469" s="37"/>
      <c r="H1469" s="39">
        <v>4007430407597</v>
      </c>
      <c r="I1469" s="37" t="s">
        <v>2288</v>
      </c>
      <c r="J1469" s="40">
        <v>62</v>
      </c>
    </row>
    <row r="1470" spans="1:10" x14ac:dyDescent="0.2">
      <c r="A1470" s="37">
        <v>623662000</v>
      </c>
      <c r="B1470" s="37" t="s">
        <v>4400</v>
      </c>
      <c r="C1470" s="37" t="s">
        <v>4401</v>
      </c>
      <c r="D1470" s="38">
        <v>422.43235294117648</v>
      </c>
      <c r="E1470" s="34">
        <f t="shared" si="22"/>
        <v>506.91882352941172</v>
      </c>
      <c r="F1470" s="37"/>
      <c r="G1470" s="37"/>
      <c r="H1470" s="39">
        <v>4007430435064</v>
      </c>
      <c r="I1470" s="37" t="s">
        <v>2288</v>
      </c>
      <c r="J1470" s="40">
        <v>62</v>
      </c>
    </row>
    <row r="1471" spans="1:10" x14ac:dyDescent="0.2">
      <c r="A1471" s="37">
        <v>623663000</v>
      </c>
      <c r="B1471" s="37" t="s">
        <v>4402</v>
      </c>
      <c r="C1471" s="37" t="s">
        <v>4403</v>
      </c>
      <c r="D1471" s="38">
        <v>422.43235294117648</v>
      </c>
      <c r="E1471" s="34">
        <f t="shared" si="22"/>
        <v>506.91882352941172</v>
      </c>
      <c r="F1471" s="37"/>
      <c r="G1471" s="37"/>
      <c r="H1471" s="39">
        <v>4007430435057</v>
      </c>
      <c r="I1471" s="37" t="s">
        <v>2288</v>
      </c>
      <c r="J1471" s="40">
        <v>62</v>
      </c>
    </row>
    <row r="1472" spans="1:10" x14ac:dyDescent="0.2">
      <c r="A1472" s="37">
        <v>623671000</v>
      </c>
      <c r="B1472" s="37" t="s">
        <v>4404</v>
      </c>
      <c r="C1472" s="37" t="s">
        <v>0</v>
      </c>
      <c r="D1472" s="38">
        <v>486.79011764705882</v>
      </c>
      <c r="E1472" s="34">
        <f t="shared" si="22"/>
        <v>584.14814117647052</v>
      </c>
      <c r="F1472" s="37"/>
      <c r="G1472" s="37"/>
      <c r="H1472" s="39">
        <v>4007430157416</v>
      </c>
      <c r="I1472" s="37" t="s">
        <v>2288</v>
      </c>
      <c r="J1472" s="40">
        <v>62</v>
      </c>
    </row>
    <row r="1473" spans="1:10" x14ac:dyDescent="0.2">
      <c r="A1473" s="37">
        <v>623675000</v>
      </c>
      <c r="B1473" s="37" t="s">
        <v>4405</v>
      </c>
      <c r="C1473" s="37" t="s">
        <v>4406</v>
      </c>
      <c r="D1473" s="38">
        <v>128.54470588235293</v>
      </c>
      <c r="E1473" s="34">
        <f t="shared" si="22"/>
        <v>154.2536470588235</v>
      </c>
      <c r="F1473" s="37"/>
      <c r="G1473" s="37"/>
      <c r="H1473" s="39">
        <v>4007430083876</v>
      </c>
      <c r="I1473" s="37" t="s">
        <v>2288</v>
      </c>
      <c r="J1473" s="40">
        <v>62</v>
      </c>
    </row>
    <row r="1474" spans="1:10" x14ac:dyDescent="0.2">
      <c r="A1474" s="37">
        <v>623676000</v>
      </c>
      <c r="B1474" s="37" t="s">
        <v>4407</v>
      </c>
      <c r="C1474" s="37" t="s">
        <v>4408</v>
      </c>
      <c r="D1474" s="38">
        <v>111.39117647058823</v>
      </c>
      <c r="E1474" s="34">
        <f t="shared" si="22"/>
        <v>133.66941176470587</v>
      </c>
      <c r="F1474" s="37"/>
      <c r="G1474" s="37"/>
      <c r="H1474" s="39">
        <v>4007430083869</v>
      </c>
      <c r="I1474" s="37" t="s">
        <v>2288</v>
      </c>
      <c r="J1474" s="40">
        <v>62</v>
      </c>
    </row>
    <row r="1475" spans="1:10" x14ac:dyDescent="0.2">
      <c r="A1475" s="37">
        <v>623677000</v>
      </c>
      <c r="B1475" s="37" t="s">
        <v>4409</v>
      </c>
      <c r="C1475" s="37" t="s">
        <v>4410</v>
      </c>
      <c r="D1475" s="38">
        <v>198.88251428571431</v>
      </c>
      <c r="E1475" s="34">
        <f t="shared" si="22"/>
        <v>238.65901714285715</v>
      </c>
      <c r="F1475" s="37"/>
      <c r="G1475" s="37"/>
      <c r="H1475" s="39">
        <v>4007430083883</v>
      </c>
      <c r="I1475" s="37" t="s">
        <v>2288</v>
      </c>
      <c r="J1475" s="40">
        <v>62</v>
      </c>
    </row>
    <row r="1476" spans="1:10" x14ac:dyDescent="0.2">
      <c r="A1476" s="37">
        <v>623678000</v>
      </c>
      <c r="B1476" s="37" t="s">
        <v>4411</v>
      </c>
      <c r="C1476" s="37" t="s">
        <v>4412</v>
      </c>
      <c r="D1476" s="38">
        <v>141.07176470588234</v>
      </c>
      <c r="E1476" s="34">
        <f t="shared" si="22"/>
        <v>169.2861176470588</v>
      </c>
      <c r="F1476" s="37"/>
      <c r="G1476" s="37"/>
      <c r="H1476" s="39">
        <v>4007430126795</v>
      </c>
      <c r="I1476" s="37" t="s">
        <v>2288</v>
      </c>
      <c r="J1476" s="40">
        <v>62</v>
      </c>
    </row>
    <row r="1477" spans="1:10" x14ac:dyDescent="0.2">
      <c r="A1477" s="37">
        <v>623679000</v>
      </c>
      <c r="B1477" s="37" t="s">
        <v>4413</v>
      </c>
      <c r="C1477" s="37" t="s">
        <v>4414</v>
      </c>
      <c r="D1477" s="38">
        <v>125.07129411764704</v>
      </c>
      <c r="E1477" s="34">
        <f t="shared" si="22"/>
        <v>150.08555294117645</v>
      </c>
      <c r="F1477" s="37"/>
      <c r="G1477" s="37"/>
      <c r="H1477" s="39">
        <v>4007430127600</v>
      </c>
      <c r="I1477" s="37" t="s">
        <v>2288</v>
      </c>
      <c r="J1477" s="40">
        <v>62</v>
      </c>
    </row>
    <row r="1478" spans="1:10" x14ac:dyDescent="0.2">
      <c r="A1478" s="37">
        <v>623684000</v>
      </c>
      <c r="B1478" s="37" t="s">
        <v>4415</v>
      </c>
      <c r="C1478" s="37" t="s">
        <v>4416</v>
      </c>
      <c r="D1478" s="38">
        <v>106.56541176470589</v>
      </c>
      <c r="E1478" s="34">
        <f t="shared" si="22"/>
        <v>127.87849411764705</v>
      </c>
      <c r="F1478" s="37"/>
      <c r="G1478" s="37"/>
      <c r="H1478" s="39">
        <v>4007430434180</v>
      </c>
      <c r="I1478" s="37" t="s">
        <v>2288</v>
      </c>
      <c r="J1478" s="40">
        <v>62</v>
      </c>
    </row>
    <row r="1479" spans="1:10" x14ac:dyDescent="0.2">
      <c r="A1479" s="37">
        <v>623685000</v>
      </c>
      <c r="B1479" s="37" t="s">
        <v>4417</v>
      </c>
      <c r="C1479" s="37" t="s">
        <v>4418</v>
      </c>
      <c r="D1479" s="38">
        <v>114.66529411764705</v>
      </c>
      <c r="E1479" s="34">
        <f t="shared" si="22"/>
        <v>137.59835294117644</v>
      </c>
      <c r="F1479" s="37"/>
      <c r="G1479" s="37"/>
      <c r="H1479" s="39">
        <v>4007430126771</v>
      </c>
      <c r="I1479" s="37" t="s">
        <v>2288</v>
      </c>
      <c r="J1479" s="40">
        <v>62</v>
      </c>
    </row>
    <row r="1480" spans="1:10" x14ac:dyDescent="0.2">
      <c r="A1480" s="37">
        <v>623686000</v>
      </c>
      <c r="B1480" s="37" t="s">
        <v>4419</v>
      </c>
      <c r="C1480" s="37" t="s">
        <v>4420</v>
      </c>
      <c r="D1480" s="38">
        <v>177.68494117647057</v>
      </c>
      <c r="E1480" s="34">
        <f t="shared" ref="E1480:E1543" si="23">D1480*1.2</f>
        <v>213.22192941176468</v>
      </c>
      <c r="F1480" s="37"/>
      <c r="G1480" s="37"/>
      <c r="H1480" s="39">
        <v>4007430126757</v>
      </c>
      <c r="I1480" s="37" t="s">
        <v>2288</v>
      </c>
      <c r="J1480" s="40">
        <v>62</v>
      </c>
    </row>
    <row r="1481" spans="1:10" x14ac:dyDescent="0.2">
      <c r="A1481" s="37">
        <v>623687000</v>
      </c>
      <c r="B1481" s="37" t="s">
        <v>4421</v>
      </c>
      <c r="C1481" s="37" t="s">
        <v>4422</v>
      </c>
      <c r="D1481" s="38">
        <v>578.33729411764705</v>
      </c>
      <c r="E1481" s="34">
        <f t="shared" si="23"/>
        <v>694.00475294117643</v>
      </c>
      <c r="F1481" s="37"/>
      <c r="G1481" s="37"/>
      <c r="H1481" s="39">
        <v>4007430126719</v>
      </c>
      <c r="I1481" s="37" t="s">
        <v>2288</v>
      </c>
      <c r="J1481" s="40">
        <v>62</v>
      </c>
    </row>
    <row r="1482" spans="1:10" x14ac:dyDescent="0.2">
      <c r="A1482" s="37">
        <v>623688000</v>
      </c>
      <c r="B1482" s="37" t="s">
        <v>4404</v>
      </c>
      <c r="C1482" s="37" t="s">
        <v>4423</v>
      </c>
      <c r="D1482" s="38">
        <v>197.14458823529412</v>
      </c>
      <c r="E1482" s="34">
        <f t="shared" si="23"/>
        <v>236.57350588235295</v>
      </c>
      <c r="F1482" s="37"/>
      <c r="G1482" s="37"/>
      <c r="H1482" s="39">
        <v>4007430126702</v>
      </c>
      <c r="I1482" s="37" t="s">
        <v>2288</v>
      </c>
      <c r="J1482" s="40">
        <v>62</v>
      </c>
    </row>
    <row r="1483" spans="1:10" x14ac:dyDescent="0.2">
      <c r="A1483" s="37">
        <v>623690000</v>
      </c>
      <c r="B1483" s="37" t="s">
        <v>4424</v>
      </c>
      <c r="C1483" s="37" t="s">
        <v>4425</v>
      </c>
      <c r="D1483" s="38">
        <v>232.60470588235296</v>
      </c>
      <c r="E1483" s="34">
        <f t="shared" si="23"/>
        <v>279.12564705882352</v>
      </c>
      <c r="F1483" s="37"/>
      <c r="G1483" s="37"/>
      <c r="H1483" s="39">
        <v>4007430439970</v>
      </c>
      <c r="I1483" s="37" t="s">
        <v>2288</v>
      </c>
      <c r="J1483" s="40">
        <v>62</v>
      </c>
    </row>
    <row r="1484" spans="1:10" x14ac:dyDescent="0.2">
      <c r="A1484" s="37">
        <v>623691000</v>
      </c>
      <c r="B1484" s="37" t="s">
        <v>4426</v>
      </c>
      <c r="C1484" s="37" t="s">
        <v>4427</v>
      </c>
      <c r="D1484" s="38">
        <v>239.93588235294118</v>
      </c>
      <c r="E1484" s="34">
        <f t="shared" si="23"/>
        <v>287.9230588235294</v>
      </c>
      <c r="F1484" s="37"/>
      <c r="G1484" s="37"/>
      <c r="H1484" s="39">
        <v>4007430440822</v>
      </c>
      <c r="I1484" s="37" t="s">
        <v>2288</v>
      </c>
      <c r="J1484" s="40">
        <v>62</v>
      </c>
    </row>
    <row r="1485" spans="1:10" x14ac:dyDescent="0.2">
      <c r="A1485" s="37">
        <v>623692000</v>
      </c>
      <c r="B1485" s="37" t="s">
        <v>4426</v>
      </c>
      <c r="C1485" s="37" t="s">
        <v>4428</v>
      </c>
      <c r="D1485" s="38">
        <v>229.3305882352941</v>
      </c>
      <c r="E1485" s="34">
        <f t="shared" si="23"/>
        <v>275.19670588235289</v>
      </c>
      <c r="F1485" s="37"/>
      <c r="G1485" s="37"/>
      <c r="H1485" s="39">
        <v>4007430440808</v>
      </c>
      <c r="I1485" s="37" t="s">
        <v>2288</v>
      </c>
      <c r="J1485" s="40">
        <v>62</v>
      </c>
    </row>
    <row r="1486" spans="1:10" x14ac:dyDescent="0.2">
      <c r="A1486" s="37">
        <v>623693000</v>
      </c>
      <c r="B1486" s="37" t="s">
        <v>4429</v>
      </c>
      <c r="C1486" s="37" t="s">
        <v>4430</v>
      </c>
      <c r="D1486" s="38">
        <v>279.2818285714286</v>
      </c>
      <c r="E1486" s="34">
        <f t="shared" si="23"/>
        <v>335.13819428571429</v>
      </c>
      <c r="F1486" s="37"/>
      <c r="G1486" s="37"/>
      <c r="H1486" s="39">
        <v>4007430440815</v>
      </c>
      <c r="I1486" s="37" t="s">
        <v>2288</v>
      </c>
      <c r="J1486" s="40">
        <v>62</v>
      </c>
    </row>
    <row r="1487" spans="1:10" x14ac:dyDescent="0.2">
      <c r="A1487" s="37">
        <v>623694000</v>
      </c>
      <c r="B1487" s="37" t="s">
        <v>4431</v>
      </c>
      <c r="C1487" s="37" t="s">
        <v>4432</v>
      </c>
      <c r="D1487" s="38">
        <v>109.6544705882353</v>
      </c>
      <c r="E1487" s="34">
        <f t="shared" si="23"/>
        <v>131.58536470588234</v>
      </c>
      <c r="F1487" s="37"/>
      <c r="G1487" s="37"/>
      <c r="H1487" s="39">
        <v>4007430126788</v>
      </c>
      <c r="I1487" s="37" t="s">
        <v>2288</v>
      </c>
      <c r="J1487" s="40">
        <v>62</v>
      </c>
    </row>
    <row r="1488" spans="1:10" x14ac:dyDescent="0.2">
      <c r="A1488" s="37">
        <v>623695000</v>
      </c>
      <c r="B1488" s="37" t="s">
        <v>4433</v>
      </c>
      <c r="C1488" s="37" t="s">
        <v>4434</v>
      </c>
      <c r="D1488" s="38">
        <v>184.0481176470588</v>
      </c>
      <c r="E1488" s="34">
        <f t="shared" si="23"/>
        <v>220.85774117647057</v>
      </c>
      <c r="F1488" s="37"/>
      <c r="G1488" s="37"/>
      <c r="H1488" s="39">
        <v>4007430126764</v>
      </c>
      <c r="I1488" s="37" t="s">
        <v>2288</v>
      </c>
      <c r="J1488" s="40">
        <v>62</v>
      </c>
    </row>
    <row r="1489" spans="1:10" x14ac:dyDescent="0.2">
      <c r="A1489" s="37">
        <v>623696000</v>
      </c>
      <c r="B1489" s="37" t="s">
        <v>4435</v>
      </c>
      <c r="C1489" s="37" t="s">
        <v>4436</v>
      </c>
      <c r="D1489" s="38">
        <v>206.39752941176471</v>
      </c>
      <c r="E1489" s="34">
        <f t="shared" si="23"/>
        <v>247.67703529411764</v>
      </c>
      <c r="F1489" s="37"/>
      <c r="G1489" s="37"/>
      <c r="H1489" s="39">
        <v>4007430126740</v>
      </c>
      <c r="I1489" s="37" t="s">
        <v>2288</v>
      </c>
      <c r="J1489" s="40">
        <v>62</v>
      </c>
    </row>
    <row r="1490" spans="1:10" x14ac:dyDescent="0.2">
      <c r="A1490" s="37">
        <v>623697000</v>
      </c>
      <c r="B1490" s="37" t="s">
        <v>4437</v>
      </c>
      <c r="C1490" s="37" t="s">
        <v>4438</v>
      </c>
      <c r="D1490" s="38">
        <v>114.66529411764705</v>
      </c>
      <c r="E1490" s="34">
        <f t="shared" si="23"/>
        <v>137.59835294117644</v>
      </c>
      <c r="F1490" s="37"/>
      <c r="G1490" s="37"/>
      <c r="H1490" s="39">
        <v>4007430126733</v>
      </c>
      <c r="I1490" s="37" t="s">
        <v>2288</v>
      </c>
      <c r="J1490" s="40">
        <v>62</v>
      </c>
    </row>
    <row r="1491" spans="1:10" x14ac:dyDescent="0.2">
      <c r="A1491" s="37">
        <v>623698000</v>
      </c>
      <c r="B1491" s="37" t="s">
        <v>4439</v>
      </c>
      <c r="C1491" s="37" t="s">
        <v>4440</v>
      </c>
      <c r="D1491" s="38">
        <v>275.58105882352942</v>
      </c>
      <c r="E1491" s="34">
        <f t="shared" si="23"/>
        <v>330.69727058823531</v>
      </c>
      <c r="F1491" s="37"/>
      <c r="G1491" s="37"/>
      <c r="H1491" s="39">
        <v>4007430440792</v>
      </c>
      <c r="I1491" s="37" t="s">
        <v>2288</v>
      </c>
      <c r="J1491" s="40">
        <v>62</v>
      </c>
    </row>
    <row r="1492" spans="1:10" x14ac:dyDescent="0.2">
      <c r="A1492" s="37">
        <v>623703000</v>
      </c>
      <c r="B1492" s="37" t="s">
        <v>4441</v>
      </c>
      <c r="C1492" s="37" t="s">
        <v>0</v>
      </c>
      <c r="D1492" s="38">
        <v>939.48670588235302</v>
      </c>
      <c r="E1492" s="34">
        <f t="shared" si="23"/>
        <v>1127.3840470588236</v>
      </c>
      <c r="F1492" s="37"/>
      <c r="G1492" s="37"/>
      <c r="H1492" s="39">
        <v>4007430165619</v>
      </c>
      <c r="I1492" s="37" t="s">
        <v>2288</v>
      </c>
      <c r="J1492" s="40">
        <v>62</v>
      </c>
    </row>
    <row r="1493" spans="1:10" x14ac:dyDescent="0.2">
      <c r="A1493" s="37">
        <v>623704000</v>
      </c>
      <c r="B1493" s="37" t="s">
        <v>4441</v>
      </c>
      <c r="C1493" s="37" t="s">
        <v>0</v>
      </c>
      <c r="D1493" s="38">
        <v>1014.0654117647059</v>
      </c>
      <c r="E1493" s="34">
        <f t="shared" si="23"/>
        <v>1216.8784941176471</v>
      </c>
      <c r="F1493" s="37"/>
      <c r="G1493" s="37"/>
      <c r="H1493" s="39">
        <v>4007430165626</v>
      </c>
      <c r="I1493" s="37" t="s">
        <v>2288</v>
      </c>
      <c r="J1493" s="40">
        <v>62</v>
      </c>
    </row>
    <row r="1494" spans="1:10" x14ac:dyDescent="0.2">
      <c r="A1494" s="37">
        <v>623707000</v>
      </c>
      <c r="B1494" s="37" t="s">
        <v>4442</v>
      </c>
      <c r="C1494" s="37" t="s">
        <v>0</v>
      </c>
      <c r="D1494" s="33">
        <v>826.07910000000004</v>
      </c>
      <c r="E1494" s="34">
        <f t="shared" si="23"/>
        <v>991.29492000000005</v>
      </c>
      <c r="F1494" s="37"/>
      <c r="G1494" s="37"/>
      <c r="H1494" s="39">
        <v>4007430165671</v>
      </c>
      <c r="I1494" s="37" t="s">
        <v>2288</v>
      </c>
      <c r="J1494" s="40">
        <v>62</v>
      </c>
    </row>
    <row r="1495" spans="1:10" x14ac:dyDescent="0.2">
      <c r="A1495" s="37">
        <v>623708000</v>
      </c>
      <c r="B1495" s="37" t="s">
        <v>4443</v>
      </c>
      <c r="C1495" s="37" t="s">
        <v>0</v>
      </c>
      <c r="D1495" s="33">
        <v>1158.1152</v>
      </c>
      <c r="E1495" s="34">
        <f t="shared" si="23"/>
        <v>1389.7382399999999</v>
      </c>
      <c r="F1495" s="37"/>
      <c r="G1495" s="37"/>
      <c r="H1495" s="39">
        <v>4007430165688</v>
      </c>
      <c r="I1495" s="37" t="s">
        <v>2288</v>
      </c>
      <c r="J1495" s="40">
        <v>62</v>
      </c>
    </row>
    <row r="1496" spans="1:10" x14ac:dyDescent="0.2">
      <c r="A1496" s="37">
        <v>623712000</v>
      </c>
      <c r="B1496" s="37" t="s">
        <v>4441</v>
      </c>
      <c r="C1496" s="37" t="s">
        <v>0</v>
      </c>
      <c r="D1496" s="38">
        <v>866.82976470588233</v>
      </c>
      <c r="E1496" s="34">
        <f t="shared" si="23"/>
        <v>1040.1957176470587</v>
      </c>
      <c r="F1496" s="37"/>
      <c r="G1496" s="37"/>
      <c r="H1496" s="39">
        <v>4007430165640</v>
      </c>
      <c r="I1496" s="37" t="s">
        <v>2288</v>
      </c>
      <c r="J1496" s="40">
        <v>62</v>
      </c>
    </row>
    <row r="1497" spans="1:10" x14ac:dyDescent="0.2">
      <c r="A1497" s="37">
        <v>623903000</v>
      </c>
      <c r="B1497" s="37" t="s">
        <v>4444</v>
      </c>
      <c r="C1497" s="37" t="s">
        <v>4445</v>
      </c>
      <c r="D1497" s="38">
        <v>98.066941176470579</v>
      </c>
      <c r="E1497" s="34">
        <f t="shared" si="23"/>
        <v>117.68032941176469</v>
      </c>
      <c r="F1497" s="37"/>
      <c r="G1497" s="37"/>
      <c r="H1497" s="39">
        <v>4007430126931</v>
      </c>
      <c r="I1497" s="37" t="s">
        <v>2288</v>
      </c>
      <c r="J1497" s="40">
        <v>62</v>
      </c>
    </row>
    <row r="1498" spans="1:10" x14ac:dyDescent="0.2">
      <c r="A1498" s="37">
        <v>623905000</v>
      </c>
      <c r="B1498" s="37" t="s">
        <v>4446</v>
      </c>
      <c r="C1498" s="37" t="s">
        <v>4447</v>
      </c>
      <c r="D1498" s="38">
        <v>185.25811764705881</v>
      </c>
      <c r="E1498" s="34">
        <f t="shared" si="23"/>
        <v>222.30974117647057</v>
      </c>
      <c r="F1498" s="37"/>
      <c r="G1498" s="37"/>
      <c r="H1498" s="39">
        <v>4007430126924</v>
      </c>
      <c r="I1498" s="37" t="s">
        <v>2288</v>
      </c>
      <c r="J1498" s="40">
        <v>62</v>
      </c>
    </row>
    <row r="1499" spans="1:10" x14ac:dyDescent="0.2">
      <c r="A1499" s="37">
        <v>623906000</v>
      </c>
      <c r="B1499" s="37" t="s">
        <v>4444</v>
      </c>
      <c r="C1499" s="37" t="s">
        <v>4448</v>
      </c>
      <c r="D1499" s="38">
        <v>179.72058823529412</v>
      </c>
      <c r="E1499" s="34">
        <f t="shared" si="23"/>
        <v>215.66470588235293</v>
      </c>
      <c r="F1499" s="37"/>
      <c r="G1499" s="37"/>
      <c r="H1499" s="39">
        <v>4007430126917</v>
      </c>
      <c r="I1499" s="37" t="s">
        <v>2288</v>
      </c>
      <c r="J1499" s="40">
        <v>62</v>
      </c>
    </row>
    <row r="1500" spans="1:10" x14ac:dyDescent="0.2">
      <c r="A1500" s="37">
        <v>623907000</v>
      </c>
      <c r="B1500" s="37" t="s">
        <v>4449</v>
      </c>
      <c r="C1500" s="37" t="s">
        <v>4450</v>
      </c>
      <c r="D1500" s="38">
        <v>89.853176470588224</v>
      </c>
      <c r="E1500" s="34">
        <f t="shared" si="23"/>
        <v>107.82381176470587</v>
      </c>
      <c r="F1500" s="37"/>
      <c r="G1500" s="37"/>
      <c r="H1500" s="39">
        <v>4007430126900</v>
      </c>
      <c r="I1500" s="37" t="s">
        <v>2288</v>
      </c>
      <c r="J1500" s="40">
        <v>62</v>
      </c>
    </row>
    <row r="1501" spans="1:10" x14ac:dyDescent="0.2">
      <c r="A1501" s="37">
        <v>623909000</v>
      </c>
      <c r="B1501" s="37" t="s">
        <v>4444</v>
      </c>
      <c r="C1501" s="37" t="s">
        <v>4451</v>
      </c>
      <c r="D1501" s="38">
        <v>98.066941176470579</v>
      </c>
      <c r="E1501" s="34">
        <f t="shared" si="23"/>
        <v>117.68032941176469</v>
      </c>
      <c r="F1501" s="37"/>
      <c r="G1501" s="37"/>
      <c r="H1501" s="39">
        <v>4007430126894</v>
      </c>
      <c r="I1501" s="37" t="s">
        <v>2288</v>
      </c>
      <c r="J1501" s="40">
        <v>62</v>
      </c>
    </row>
    <row r="1502" spans="1:10" x14ac:dyDescent="0.2">
      <c r="A1502" s="37">
        <v>623914000</v>
      </c>
      <c r="B1502" s="37" t="s">
        <v>4452</v>
      </c>
      <c r="C1502" s="37" t="s">
        <v>4453</v>
      </c>
      <c r="D1502" s="33">
        <v>102.0151</v>
      </c>
      <c r="E1502" s="34">
        <f t="shared" si="23"/>
        <v>122.41812</v>
      </c>
      <c r="F1502" s="37"/>
      <c r="G1502" s="37"/>
      <c r="H1502" s="39">
        <v>4007430126962</v>
      </c>
      <c r="I1502" s="37" t="s">
        <v>2288</v>
      </c>
      <c r="J1502" s="40">
        <v>62</v>
      </c>
    </row>
    <row r="1503" spans="1:10" x14ac:dyDescent="0.2">
      <c r="A1503" s="37">
        <v>623917000</v>
      </c>
      <c r="B1503" s="37" t="s">
        <v>4454</v>
      </c>
      <c r="C1503" s="37" t="s">
        <v>4455</v>
      </c>
      <c r="D1503" s="33">
        <v>106.5526</v>
      </c>
      <c r="E1503" s="34">
        <f t="shared" si="23"/>
        <v>127.86312</v>
      </c>
      <c r="F1503" s="37"/>
      <c r="G1503" s="37"/>
      <c r="H1503" s="39">
        <v>4007430126979</v>
      </c>
      <c r="I1503" s="37" t="s">
        <v>2288</v>
      </c>
      <c r="J1503" s="40">
        <v>62</v>
      </c>
    </row>
    <row r="1504" spans="1:10" x14ac:dyDescent="0.2">
      <c r="A1504" s="37">
        <v>623920000</v>
      </c>
      <c r="B1504" s="37" t="s">
        <v>4456</v>
      </c>
      <c r="C1504" s="37" t="s">
        <v>4457</v>
      </c>
      <c r="D1504" s="38">
        <v>44.314470588235295</v>
      </c>
      <c r="E1504" s="34">
        <f t="shared" si="23"/>
        <v>53.177364705882354</v>
      </c>
      <c r="F1504" s="37">
        <v>623631000</v>
      </c>
      <c r="G1504" s="37"/>
      <c r="H1504" s="39">
        <v>4007430143983</v>
      </c>
      <c r="I1504" s="37" t="s">
        <v>2288</v>
      </c>
      <c r="J1504" s="40">
        <v>62</v>
      </c>
    </row>
    <row r="1505" spans="1:10" x14ac:dyDescent="0.2">
      <c r="A1505" s="37">
        <v>623921000</v>
      </c>
      <c r="B1505" s="37" t="s">
        <v>2547</v>
      </c>
      <c r="C1505" s="37" t="s">
        <v>4458</v>
      </c>
      <c r="D1505" s="38">
        <v>53.75247058823529</v>
      </c>
      <c r="E1505" s="34">
        <f t="shared" si="23"/>
        <v>64.502964705882349</v>
      </c>
      <c r="F1505" s="37">
        <v>623633000</v>
      </c>
      <c r="G1505" s="37"/>
      <c r="H1505" s="39">
        <v>4007430143976</v>
      </c>
      <c r="I1505" s="37" t="s">
        <v>2288</v>
      </c>
      <c r="J1505" s="40">
        <v>62</v>
      </c>
    </row>
    <row r="1506" spans="1:10" x14ac:dyDescent="0.2">
      <c r="A1506" s="37">
        <v>623923000</v>
      </c>
      <c r="B1506" s="37" t="s">
        <v>2547</v>
      </c>
      <c r="C1506" s="37" t="s">
        <v>4459</v>
      </c>
      <c r="D1506" s="38">
        <v>61.140588235294118</v>
      </c>
      <c r="E1506" s="34">
        <f t="shared" si="23"/>
        <v>73.368705882352941</v>
      </c>
      <c r="F1506" s="37">
        <v>623635000</v>
      </c>
      <c r="G1506" s="37"/>
      <c r="H1506" s="39">
        <v>4007430143952</v>
      </c>
      <c r="I1506" s="37" t="s">
        <v>2288</v>
      </c>
      <c r="J1506" s="40">
        <v>62</v>
      </c>
    </row>
    <row r="1507" spans="1:10" x14ac:dyDescent="0.2">
      <c r="A1507" s="37">
        <v>623924000</v>
      </c>
      <c r="B1507" s="37" t="s">
        <v>4460</v>
      </c>
      <c r="C1507" s="37" t="s">
        <v>0</v>
      </c>
      <c r="D1507" s="38">
        <v>59.702823529411759</v>
      </c>
      <c r="E1507" s="34">
        <f t="shared" si="23"/>
        <v>71.643388235294111</v>
      </c>
      <c r="F1507" s="37">
        <v>623637000</v>
      </c>
      <c r="G1507" s="37"/>
      <c r="H1507" s="39">
        <v>4007430144034</v>
      </c>
      <c r="I1507" s="37" t="s">
        <v>2288</v>
      </c>
      <c r="J1507" s="40">
        <v>62</v>
      </c>
    </row>
    <row r="1508" spans="1:10" x14ac:dyDescent="0.2">
      <c r="A1508" s="37">
        <v>623925000</v>
      </c>
      <c r="B1508" s="37" t="s">
        <v>4456</v>
      </c>
      <c r="C1508" s="37" t="s">
        <v>0</v>
      </c>
      <c r="D1508" s="38">
        <v>59.702823529411759</v>
      </c>
      <c r="E1508" s="34">
        <f t="shared" si="23"/>
        <v>71.643388235294111</v>
      </c>
      <c r="F1508" s="37">
        <v>623638000</v>
      </c>
      <c r="G1508" s="37"/>
      <c r="H1508" s="39">
        <v>4007430144010</v>
      </c>
      <c r="I1508" s="37" t="s">
        <v>2288</v>
      </c>
      <c r="J1508" s="40">
        <v>62</v>
      </c>
    </row>
    <row r="1509" spans="1:10" x14ac:dyDescent="0.2">
      <c r="A1509" s="37">
        <v>623926000</v>
      </c>
      <c r="B1509" s="37" t="s">
        <v>4461</v>
      </c>
      <c r="C1509" s="37" t="s">
        <v>0</v>
      </c>
      <c r="D1509" s="38">
        <v>59.702823529411759</v>
      </c>
      <c r="E1509" s="34">
        <f t="shared" si="23"/>
        <v>71.643388235294111</v>
      </c>
      <c r="F1509" s="37">
        <v>623647000</v>
      </c>
      <c r="G1509" s="37"/>
      <c r="H1509" s="39">
        <v>4007430143990</v>
      </c>
      <c r="I1509" s="37" t="s">
        <v>2288</v>
      </c>
      <c r="J1509" s="40">
        <v>62</v>
      </c>
    </row>
    <row r="1510" spans="1:10" x14ac:dyDescent="0.2">
      <c r="A1510" s="37">
        <v>623929000</v>
      </c>
      <c r="B1510" s="37" t="s">
        <v>4456</v>
      </c>
      <c r="C1510" s="37" t="s">
        <v>0</v>
      </c>
      <c r="D1510" s="38">
        <v>82.265764705882347</v>
      </c>
      <c r="E1510" s="34">
        <f t="shared" si="23"/>
        <v>98.718917647058817</v>
      </c>
      <c r="F1510" s="37">
        <v>623973000</v>
      </c>
      <c r="G1510" s="37"/>
      <c r="H1510" s="39">
        <v>4007430144003</v>
      </c>
      <c r="I1510" s="37" t="s">
        <v>2288</v>
      </c>
      <c r="J1510" s="40">
        <v>62</v>
      </c>
    </row>
    <row r="1511" spans="1:10" x14ac:dyDescent="0.2">
      <c r="A1511" s="37">
        <v>623933000</v>
      </c>
      <c r="B1511" s="37" t="s">
        <v>4462</v>
      </c>
      <c r="C1511" s="37" t="s">
        <v>4463</v>
      </c>
      <c r="D1511" s="38">
        <v>110.57976470588237</v>
      </c>
      <c r="E1511" s="34">
        <f t="shared" si="23"/>
        <v>132.69571764705884</v>
      </c>
      <c r="F1511" s="37">
        <v>623976000</v>
      </c>
      <c r="G1511" s="37"/>
      <c r="H1511" s="39">
        <v>4007430143914</v>
      </c>
      <c r="I1511" s="37" t="s">
        <v>2288</v>
      </c>
      <c r="J1511" s="40">
        <v>62</v>
      </c>
    </row>
    <row r="1512" spans="1:10" x14ac:dyDescent="0.2">
      <c r="A1512" s="37">
        <v>623936000</v>
      </c>
      <c r="B1512" s="37" t="s">
        <v>1242</v>
      </c>
      <c r="C1512" s="37" t="s">
        <v>4464</v>
      </c>
      <c r="D1512" s="38">
        <v>65.653176470588235</v>
      </c>
      <c r="E1512" s="34">
        <f t="shared" si="23"/>
        <v>78.783811764705874</v>
      </c>
      <c r="F1512" s="37"/>
      <c r="G1512" s="37"/>
      <c r="H1512" s="39">
        <v>4007430436153</v>
      </c>
      <c r="I1512" s="37" t="s">
        <v>2288</v>
      </c>
      <c r="J1512" s="40">
        <v>62</v>
      </c>
    </row>
    <row r="1513" spans="1:10" x14ac:dyDescent="0.2">
      <c r="A1513" s="37">
        <v>623937000</v>
      </c>
      <c r="B1513" s="37" t="s">
        <v>4465</v>
      </c>
      <c r="C1513" s="37" t="s">
        <v>4466</v>
      </c>
      <c r="D1513" s="38">
        <v>100.31611764705882</v>
      </c>
      <c r="E1513" s="34">
        <f t="shared" si="23"/>
        <v>120.37934117647058</v>
      </c>
      <c r="F1513" s="37"/>
      <c r="G1513" s="37"/>
      <c r="H1513" s="39">
        <v>4007430436207</v>
      </c>
      <c r="I1513" s="37" t="s">
        <v>2288</v>
      </c>
      <c r="J1513" s="40">
        <v>62</v>
      </c>
    </row>
    <row r="1514" spans="1:10" x14ac:dyDescent="0.2">
      <c r="A1514" s="37">
        <v>623938000</v>
      </c>
      <c r="B1514" s="37" t="s">
        <v>4467</v>
      </c>
      <c r="C1514" s="37" t="s">
        <v>4468</v>
      </c>
      <c r="D1514" s="38">
        <v>54.976705882352931</v>
      </c>
      <c r="E1514" s="34">
        <f t="shared" si="23"/>
        <v>65.97204705882352</v>
      </c>
      <c r="F1514" s="37"/>
      <c r="G1514" s="37"/>
      <c r="H1514" s="39">
        <v>4007430436160</v>
      </c>
      <c r="I1514" s="37" t="s">
        <v>2288</v>
      </c>
      <c r="J1514" s="40">
        <v>62</v>
      </c>
    </row>
    <row r="1515" spans="1:10" x14ac:dyDescent="0.2">
      <c r="A1515" s="37">
        <v>623939000</v>
      </c>
      <c r="B1515" s="37" t="s">
        <v>4469</v>
      </c>
      <c r="C1515" s="37" t="s">
        <v>4470</v>
      </c>
      <c r="D1515" s="38">
        <v>58.464352941176472</v>
      </c>
      <c r="E1515" s="34">
        <f t="shared" si="23"/>
        <v>70.157223529411766</v>
      </c>
      <c r="F1515" s="37"/>
      <c r="G1515" s="37"/>
      <c r="H1515" s="39">
        <v>4007430436191</v>
      </c>
      <c r="I1515" s="37" t="s">
        <v>2288</v>
      </c>
      <c r="J1515" s="40">
        <v>62</v>
      </c>
    </row>
    <row r="1516" spans="1:10" x14ac:dyDescent="0.2">
      <c r="A1516" s="37">
        <v>623940000</v>
      </c>
      <c r="B1516" s="37" t="s">
        <v>4471</v>
      </c>
      <c r="C1516" s="37" t="s">
        <v>4472</v>
      </c>
      <c r="D1516" s="38">
        <v>54.976705882352931</v>
      </c>
      <c r="E1516" s="34">
        <f t="shared" si="23"/>
        <v>65.97204705882352</v>
      </c>
      <c r="F1516" s="37"/>
      <c r="G1516" s="37"/>
      <c r="H1516" s="39">
        <v>4007430436184</v>
      </c>
      <c r="I1516" s="37" t="s">
        <v>2288</v>
      </c>
      <c r="J1516" s="40">
        <v>62</v>
      </c>
    </row>
    <row r="1517" spans="1:10" x14ac:dyDescent="0.2">
      <c r="A1517" s="37">
        <v>623941000</v>
      </c>
      <c r="B1517" s="37" t="s">
        <v>4473</v>
      </c>
      <c r="C1517" s="37" t="s">
        <v>4464</v>
      </c>
      <c r="D1517" s="38">
        <v>54.976705882352931</v>
      </c>
      <c r="E1517" s="34">
        <f t="shared" si="23"/>
        <v>65.97204705882352</v>
      </c>
      <c r="F1517" s="37"/>
      <c r="G1517" s="37"/>
      <c r="H1517" s="39">
        <v>4007430436177</v>
      </c>
      <c r="I1517" s="37" t="s">
        <v>2288</v>
      </c>
      <c r="J1517" s="40">
        <v>62</v>
      </c>
    </row>
    <row r="1518" spans="1:10" x14ac:dyDescent="0.2">
      <c r="A1518" s="37">
        <v>623942000</v>
      </c>
      <c r="B1518" s="37" t="s">
        <v>4474</v>
      </c>
      <c r="C1518" s="37" t="s">
        <v>4475</v>
      </c>
      <c r="D1518" s="38">
        <v>62.364823529411773</v>
      </c>
      <c r="E1518" s="34">
        <f t="shared" si="23"/>
        <v>74.837788235294127</v>
      </c>
      <c r="F1518" s="37"/>
      <c r="G1518" s="37"/>
      <c r="H1518" s="39">
        <v>4007430436146</v>
      </c>
      <c r="I1518" s="37" t="s">
        <v>2288</v>
      </c>
      <c r="J1518" s="40">
        <v>62</v>
      </c>
    </row>
    <row r="1519" spans="1:10" x14ac:dyDescent="0.2">
      <c r="A1519" s="37">
        <v>623943000</v>
      </c>
      <c r="B1519" s="37" t="s">
        <v>4476</v>
      </c>
      <c r="C1519" s="37" t="s">
        <v>4477</v>
      </c>
      <c r="D1519" s="38">
        <v>62.364823529411773</v>
      </c>
      <c r="E1519" s="34">
        <f t="shared" si="23"/>
        <v>74.837788235294127</v>
      </c>
      <c r="F1519" s="37"/>
      <c r="G1519" s="37"/>
      <c r="H1519" s="39">
        <v>4007430436139</v>
      </c>
      <c r="I1519" s="37" t="s">
        <v>2288</v>
      </c>
      <c r="J1519" s="40">
        <v>62</v>
      </c>
    </row>
    <row r="1520" spans="1:10" x14ac:dyDescent="0.2">
      <c r="A1520" s="37">
        <v>623944000</v>
      </c>
      <c r="B1520" s="37" t="s">
        <v>4474</v>
      </c>
      <c r="C1520" s="37" t="s">
        <v>4478</v>
      </c>
      <c r="D1520" s="38">
        <v>59.702823529411759</v>
      </c>
      <c r="E1520" s="34">
        <f t="shared" si="23"/>
        <v>71.643388235294111</v>
      </c>
      <c r="F1520" s="37"/>
      <c r="G1520" s="37"/>
      <c r="H1520" s="39">
        <v>4007430436122</v>
      </c>
      <c r="I1520" s="37" t="s">
        <v>2288</v>
      </c>
      <c r="J1520" s="40">
        <v>62</v>
      </c>
    </row>
    <row r="1521" spans="1:10" x14ac:dyDescent="0.2">
      <c r="A1521" s="37">
        <v>623945000</v>
      </c>
      <c r="B1521" s="37" t="s">
        <v>4479</v>
      </c>
      <c r="C1521" s="37" t="s">
        <v>4470</v>
      </c>
      <c r="D1521" s="38">
        <v>52.926823529411763</v>
      </c>
      <c r="E1521" s="34">
        <f t="shared" si="23"/>
        <v>63.512188235294111</v>
      </c>
      <c r="F1521" s="37"/>
      <c r="G1521" s="37"/>
      <c r="H1521" s="39">
        <v>4007430436115</v>
      </c>
      <c r="I1521" s="37" t="s">
        <v>2288</v>
      </c>
      <c r="J1521" s="40">
        <v>62</v>
      </c>
    </row>
    <row r="1522" spans="1:10" x14ac:dyDescent="0.2">
      <c r="A1522" s="37">
        <v>623948000</v>
      </c>
      <c r="B1522" s="37" t="s">
        <v>4480</v>
      </c>
      <c r="C1522" s="37" t="s">
        <v>4481</v>
      </c>
      <c r="D1522" s="38">
        <v>136.84388235294116</v>
      </c>
      <c r="E1522" s="34">
        <f t="shared" si="23"/>
        <v>164.21265882352938</v>
      </c>
      <c r="F1522" s="37"/>
      <c r="G1522" s="37"/>
      <c r="H1522" s="39">
        <v>4007430439918</v>
      </c>
      <c r="I1522" s="37" t="s">
        <v>2288</v>
      </c>
      <c r="J1522" s="40">
        <v>62</v>
      </c>
    </row>
    <row r="1523" spans="1:10" x14ac:dyDescent="0.2">
      <c r="A1523" s="37">
        <v>623949000</v>
      </c>
      <c r="B1523" s="37" t="s">
        <v>4480</v>
      </c>
      <c r="C1523" s="37" t="s">
        <v>4482</v>
      </c>
      <c r="D1523" s="38">
        <v>114.89305882352942</v>
      </c>
      <c r="E1523" s="34">
        <f t="shared" si="23"/>
        <v>137.8716705882353</v>
      </c>
      <c r="F1523" s="37"/>
      <c r="G1523" s="37"/>
      <c r="H1523" s="39">
        <v>4007430439925</v>
      </c>
      <c r="I1523" s="37" t="s">
        <v>2288</v>
      </c>
      <c r="J1523" s="40">
        <v>62</v>
      </c>
    </row>
    <row r="1524" spans="1:10" x14ac:dyDescent="0.2">
      <c r="A1524" s="37">
        <v>623950000</v>
      </c>
      <c r="B1524" s="37" t="s">
        <v>4461</v>
      </c>
      <c r="C1524" s="37" t="s">
        <v>4483</v>
      </c>
      <c r="D1524" s="38">
        <v>82.265764705882347</v>
      </c>
      <c r="E1524" s="34">
        <f t="shared" si="23"/>
        <v>98.718917647058817</v>
      </c>
      <c r="F1524" s="37">
        <v>623971000</v>
      </c>
      <c r="G1524" s="37"/>
      <c r="H1524" s="39">
        <v>4007430144027</v>
      </c>
      <c r="I1524" s="37" t="s">
        <v>2288</v>
      </c>
      <c r="J1524" s="40">
        <v>62</v>
      </c>
    </row>
    <row r="1525" spans="1:10" x14ac:dyDescent="0.2">
      <c r="A1525" s="37">
        <v>623956000</v>
      </c>
      <c r="B1525" s="37" t="s">
        <v>1242</v>
      </c>
      <c r="C1525" s="37" t="s">
        <v>4484</v>
      </c>
      <c r="D1525" s="33">
        <v>64.517200000000003</v>
      </c>
      <c r="E1525" s="34">
        <f t="shared" si="23"/>
        <v>77.420640000000006</v>
      </c>
      <c r="F1525" s="37"/>
      <c r="G1525" s="37"/>
      <c r="H1525" s="39">
        <v>4007430436221</v>
      </c>
      <c r="I1525" s="37" t="s">
        <v>2288</v>
      </c>
      <c r="J1525" s="40">
        <v>62</v>
      </c>
    </row>
    <row r="1526" spans="1:10" x14ac:dyDescent="0.2">
      <c r="A1526" s="37">
        <v>623957000</v>
      </c>
      <c r="B1526" s="37" t="s">
        <v>1242</v>
      </c>
      <c r="C1526" s="37" t="s">
        <v>4484</v>
      </c>
      <c r="D1526" s="33">
        <v>64.517200000000003</v>
      </c>
      <c r="E1526" s="34">
        <f t="shared" si="23"/>
        <v>77.420640000000006</v>
      </c>
      <c r="F1526" s="37"/>
      <c r="G1526" s="37"/>
      <c r="H1526" s="39">
        <v>4007430436238</v>
      </c>
      <c r="I1526" s="37" t="s">
        <v>2288</v>
      </c>
      <c r="J1526" s="40">
        <v>62</v>
      </c>
    </row>
    <row r="1527" spans="1:10" x14ac:dyDescent="0.2">
      <c r="A1527" s="37">
        <v>623958000</v>
      </c>
      <c r="B1527" s="37" t="s">
        <v>1242</v>
      </c>
      <c r="C1527" s="37" t="s">
        <v>4485</v>
      </c>
      <c r="D1527" s="38">
        <v>62.364823529411773</v>
      </c>
      <c r="E1527" s="34">
        <f t="shared" si="23"/>
        <v>74.837788235294127</v>
      </c>
      <c r="F1527" s="37"/>
      <c r="G1527" s="37"/>
      <c r="H1527" s="39">
        <v>4007430436245</v>
      </c>
      <c r="I1527" s="37" t="s">
        <v>2288</v>
      </c>
      <c r="J1527" s="40">
        <v>62</v>
      </c>
    </row>
    <row r="1528" spans="1:10" x14ac:dyDescent="0.2">
      <c r="A1528" s="37">
        <v>623960000</v>
      </c>
      <c r="B1528" s="37" t="s">
        <v>4388</v>
      </c>
      <c r="C1528" s="37" t="s">
        <v>0</v>
      </c>
      <c r="D1528" s="38">
        <v>57.240117647058824</v>
      </c>
      <c r="E1528" s="34">
        <f t="shared" si="23"/>
        <v>68.68814117647058</v>
      </c>
      <c r="F1528" s="37">
        <v>623649000</v>
      </c>
      <c r="G1528" s="37"/>
      <c r="H1528" s="39">
        <v>4007430143945</v>
      </c>
      <c r="I1528" s="37" t="s">
        <v>2288</v>
      </c>
      <c r="J1528" s="40">
        <v>62</v>
      </c>
    </row>
    <row r="1529" spans="1:10" x14ac:dyDescent="0.2">
      <c r="A1529" s="37">
        <v>623961000</v>
      </c>
      <c r="B1529" s="37" t="s">
        <v>4486</v>
      </c>
      <c r="C1529" s="37" t="s">
        <v>4487</v>
      </c>
      <c r="D1529" s="38">
        <v>40.627529411764705</v>
      </c>
      <c r="E1529" s="34">
        <f t="shared" si="23"/>
        <v>48.753035294117645</v>
      </c>
      <c r="F1529" s="37"/>
      <c r="G1529" s="37"/>
      <c r="H1529" s="39">
        <v>4007430408709</v>
      </c>
      <c r="I1529" s="37" t="s">
        <v>2288</v>
      </c>
      <c r="J1529" s="40">
        <v>62</v>
      </c>
    </row>
    <row r="1530" spans="1:10" x14ac:dyDescent="0.2">
      <c r="A1530" s="37">
        <v>623962000</v>
      </c>
      <c r="B1530" s="37" t="s">
        <v>4488</v>
      </c>
      <c r="C1530" s="37" t="s">
        <v>4489</v>
      </c>
      <c r="D1530" s="38">
        <v>40.627529411764705</v>
      </c>
      <c r="E1530" s="34">
        <f t="shared" si="23"/>
        <v>48.753035294117645</v>
      </c>
      <c r="F1530" s="37"/>
      <c r="G1530" s="37"/>
      <c r="H1530" s="39">
        <v>4007430408716</v>
      </c>
      <c r="I1530" s="37" t="s">
        <v>2288</v>
      </c>
      <c r="J1530" s="40">
        <v>62</v>
      </c>
    </row>
    <row r="1531" spans="1:10" x14ac:dyDescent="0.2">
      <c r="A1531" s="37">
        <v>623964000</v>
      </c>
      <c r="B1531" s="37" t="s">
        <v>4488</v>
      </c>
      <c r="C1531" s="37" t="s">
        <v>4490</v>
      </c>
      <c r="D1531" s="38">
        <v>36.314235294117651</v>
      </c>
      <c r="E1531" s="34">
        <f t="shared" si="23"/>
        <v>43.577082352941183</v>
      </c>
      <c r="F1531" s="37"/>
      <c r="G1531" s="37"/>
      <c r="H1531" s="39">
        <v>4007430408730</v>
      </c>
      <c r="I1531" s="37" t="s">
        <v>2288</v>
      </c>
      <c r="J1531" s="40">
        <v>62</v>
      </c>
    </row>
    <row r="1532" spans="1:10" x14ac:dyDescent="0.2">
      <c r="A1532" s="37">
        <v>623965000</v>
      </c>
      <c r="B1532" s="37" t="s">
        <v>4491</v>
      </c>
      <c r="C1532" s="37" t="s">
        <v>4492</v>
      </c>
      <c r="D1532" s="38">
        <v>40.627529411764705</v>
      </c>
      <c r="E1532" s="34">
        <f t="shared" si="23"/>
        <v>48.753035294117645</v>
      </c>
      <c r="F1532" s="37"/>
      <c r="G1532" s="37"/>
      <c r="H1532" s="39">
        <v>4007430408747</v>
      </c>
      <c r="I1532" s="37" t="s">
        <v>2288</v>
      </c>
      <c r="J1532" s="40">
        <v>62</v>
      </c>
    </row>
    <row r="1533" spans="1:10" x14ac:dyDescent="0.2">
      <c r="A1533" s="37">
        <v>623968000</v>
      </c>
      <c r="B1533" s="37" t="s">
        <v>2286</v>
      </c>
      <c r="C1533" s="37" t="s">
        <v>4493</v>
      </c>
      <c r="D1533" s="38">
        <v>44.314470588235295</v>
      </c>
      <c r="E1533" s="34">
        <f t="shared" si="23"/>
        <v>53.177364705882354</v>
      </c>
      <c r="F1533" s="37"/>
      <c r="G1533" s="37"/>
      <c r="H1533" s="39">
        <v>4007430408778</v>
      </c>
      <c r="I1533" s="37" t="s">
        <v>2288</v>
      </c>
      <c r="J1533" s="40">
        <v>62</v>
      </c>
    </row>
    <row r="1534" spans="1:10" x14ac:dyDescent="0.2">
      <c r="A1534" s="37">
        <v>623969000</v>
      </c>
      <c r="B1534" s="37" t="s">
        <v>4494</v>
      </c>
      <c r="C1534" s="37" t="s">
        <v>4495</v>
      </c>
      <c r="D1534" s="38">
        <v>61.140588235294118</v>
      </c>
      <c r="E1534" s="34">
        <f t="shared" si="23"/>
        <v>73.368705882352941</v>
      </c>
      <c r="F1534" s="37">
        <v>623634000</v>
      </c>
      <c r="G1534" s="37"/>
      <c r="H1534" s="39">
        <v>4007430143969</v>
      </c>
      <c r="I1534" s="37" t="s">
        <v>2288</v>
      </c>
      <c r="J1534" s="40">
        <v>62</v>
      </c>
    </row>
    <row r="1535" spans="1:10" x14ac:dyDescent="0.2">
      <c r="A1535" s="37">
        <v>623970000</v>
      </c>
      <c r="B1535" s="37" t="s">
        <v>4496</v>
      </c>
      <c r="C1535" s="37" t="s">
        <v>4497</v>
      </c>
      <c r="D1535" s="38">
        <v>96.828470588235277</v>
      </c>
      <c r="E1535" s="34">
        <f t="shared" si="23"/>
        <v>116.19416470588233</v>
      </c>
      <c r="F1535" s="37"/>
      <c r="G1535" s="37"/>
      <c r="H1535" s="39">
        <v>4007430126726</v>
      </c>
      <c r="I1535" s="37" t="s">
        <v>2288</v>
      </c>
      <c r="J1535" s="40">
        <v>62</v>
      </c>
    </row>
    <row r="1536" spans="1:10" x14ac:dyDescent="0.2">
      <c r="A1536" s="37">
        <v>623971000</v>
      </c>
      <c r="B1536" s="37" t="s">
        <v>4498</v>
      </c>
      <c r="C1536" s="37" t="s">
        <v>4499</v>
      </c>
      <c r="D1536" s="38">
        <v>82.265764705882347</v>
      </c>
      <c r="E1536" s="34">
        <f t="shared" si="23"/>
        <v>98.718917647058817</v>
      </c>
      <c r="F1536" s="37"/>
      <c r="G1536" s="37"/>
      <c r="H1536" s="39">
        <v>4007430408785</v>
      </c>
      <c r="I1536" s="37" t="s">
        <v>2288</v>
      </c>
      <c r="J1536" s="40">
        <v>62</v>
      </c>
    </row>
    <row r="1537" spans="1:10" x14ac:dyDescent="0.2">
      <c r="A1537" s="37">
        <v>623972000</v>
      </c>
      <c r="B1537" s="37" t="s">
        <v>4500</v>
      </c>
      <c r="C1537" s="37" t="s">
        <v>4464</v>
      </c>
      <c r="D1537" s="38">
        <v>82.265764705882347</v>
      </c>
      <c r="E1537" s="34">
        <f t="shared" si="23"/>
        <v>98.718917647058817</v>
      </c>
      <c r="F1537" s="37"/>
      <c r="G1537" s="37"/>
      <c r="H1537" s="39">
        <v>4007430408792</v>
      </c>
      <c r="I1537" s="37" t="s">
        <v>2288</v>
      </c>
      <c r="J1537" s="40">
        <v>62</v>
      </c>
    </row>
    <row r="1538" spans="1:10" x14ac:dyDescent="0.2">
      <c r="A1538" s="37">
        <v>623973000</v>
      </c>
      <c r="B1538" s="37" t="s">
        <v>4501</v>
      </c>
      <c r="C1538" s="37" t="s">
        <v>4502</v>
      </c>
      <c r="D1538" s="38">
        <v>82.265764705882347</v>
      </c>
      <c r="E1538" s="34">
        <f t="shared" si="23"/>
        <v>98.718917647058817</v>
      </c>
      <c r="F1538" s="37"/>
      <c r="G1538" s="37"/>
      <c r="H1538" s="39">
        <v>4007430408808</v>
      </c>
      <c r="I1538" s="37" t="s">
        <v>2288</v>
      </c>
      <c r="J1538" s="40">
        <v>62</v>
      </c>
    </row>
    <row r="1539" spans="1:10" x14ac:dyDescent="0.2">
      <c r="A1539" s="37">
        <v>623974000</v>
      </c>
      <c r="B1539" s="37" t="s">
        <v>4503</v>
      </c>
      <c r="C1539" s="37" t="s">
        <v>4504</v>
      </c>
      <c r="D1539" s="38">
        <v>104.62941176470588</v>
      </c>
      <c r="E1539" s="34">
        <f t="shared" si="23"/>
        <v>125.55529411764705</v>
      </c>
      <c r="F1539" s="37"/>
      <c r="G1539" s="37"/>
      <c r="H1539" s="39">
        <v>4007430408815</v>
      </c>
      <c r="I1539" s="37" t="s">
        <v>2288</v>
      </c>
      <c r="J1539" s="40">
        <v>62</v>
      </c>
    </row>
    <row r="1540" spans="1:10" x14ac:dyDescent="0.2">
      <c r="A1540" s="37">
        <v>623975000</v>
      </c>
      <c r="B1540" s="37" t="s">
        <v>1242</v>
      </c>
      <c r="C1540" s="37" t="s">
        <v>4505</v>
      </c>
      <c r="D1540" s="38">
        <v>126.58023529411764</v>
      </c>
      <c r="E1540" s="34">
        <f t="shared" si="23"/>
        <v>151.89628235294117</v>
      </c>
      <c r="F1540" s="37"/>
      <c r="G1540" s="37"/>
      <c r="H1540" s="39">
        <v>4007430435040</v>
      </c>
      <c r="I1540" s="37" t="s">
        <v>2288</v>
      </c>
      <c r="J1540" s="40">
        <v>62</v>
      </c>
    </row>
    <row r="1541" spans="1:10" x14ac:dyDescent="0.2">
      <c r="A1541" s="37">
        <v>623976000</v>
      </c>
      <c r="B1541" s="37" t="s">
        <v>1242</v>
      </c>
      <c r="C1541" s="37" t="s">
        <v>4506</v>
      </c>
      <c r="D1541" s="38">
        <v>110.57976470588237</v>
      </c>
      <c r="E1541" s="34">
        <f t="shared" si="23"/>
        <v>132.69571764705884</v>
      </c>
      <c r="F1541" s="37"/>
      <c r="G1541" s="37"/>
      <c r="H1541" s="39">
        <v>4007430435033</v>
      </c>
      <c r="I1541" s="37" t="s">
        <v>2288</v>
      </c>
      <c r="J1541" s="40">
        <v>62</v>
      </c>
    </row>
    <row r="1542" spans="1:10" x14ac:dyDescent="0.2">
      <c r="A1542" s="37">
        <v>623977000</v>
      </c>
      <c r="B1542" s="37" t="s">
        <v>4480</v>
      </c>
      <c r="C1542" s="37" t="s">
        <v>4507</v>
      </c>
      <c r="D1542" s="38">
        <v>225.6721176470588</v>
      </c>
      <c r="E1542" s="34">
        <f t="shared" si="23"/>
        <v>270.80654117647055</v>
      </c>
      <c r="F1542" s="37"/>
      <c r="G1542" s="37"/>
      <c r="H1542" s="39">
        <v>4007430439932</v>
      </c>
      <c r="I1542" s="37" t="s">
        <v>2288</v>
      </c>
      <c r="J1542" s="40">
        <v>62</v>
      </c>
    </row>
    <row r="1543" spans="1:10" x14ac:dyDescent="0.2">
      <c r="A1543" s="37">
        <v>623978000</v>
      </c>
      <c r="B1543" s="37" t="s">
        <v>4508</v>
      </c>
      <c r="C1543" s="37" t="s">
        <v>4509</v>
      </c>
      <c r="D1543" s="38">
        <v>134.16764705882355</v>
      </c>
      <c r="E1543" s="34">
        <f t="shared" si="23"/>
        <v>161.00117647058826</v>
      </c>
      <c r="F1543" s="37"/>
      <c r="G1543" s="37"/>
      <c r="H1543" s="39">
        <v>4007430439949</v>
      </c>
      <c r="I1543" s="37" t="s">
        <v>2288</v>
      </c>
      <c r="J1543" s="40">
        <v>62</v>
      </c>
    </row>
    <row r="1544" spans="1:10" x14ac:dyDescent="0.2">
      <c r="A1544" s="37">
        <v>623979000</v>
      </c>
      <c r="B1544" s="37" t="s">
        <v>4510</v>
      </c>
      <c r="C1544" s="37" t="s">
        <v>4511</v>
      </c>
      <c r="D1544" s="38">
        <v>134.16764705882355</v>
      </c>
      <c r="E1544" s="34">
        <f t="shared" ref="E1544:E1607" si="24">D1544*1.2</f>
        <v>161.00117647058826</v>
      </c>
      <c r="F1544" s="37"/>
      <c r="G1544" s="37"/>
      <c r="H1544" s="39">
        <v>4007430439956</v>
      </c>
      <c r="I1544" s="37" t="s">
        <v>2288</v>
      </c>
      <c r="J1544" s="40">
        <v>62</v>
      </c>
    </row>
    <row r="1545" spans="1:10" x14ac:dyDescent="0.2">
      <c r="A1545" s="37">
        <v>623980000</v>
      </c>
      <c r="B1545" s="37" t="s">
        <v>4480</v>
      </c>
      <c r="C1545" s="37" t="s">
        <v>4512</v>
      </c>
      <c r="D1545" s="38">
        <v>255.42388235294118</v>
      </c>
      <c r="E1545" s="34">
        <f t="shared" si="24"/>
        <v>306.5086588235294</v>
      </c>
      <c r="F1545" s="37"/>
      <c r="G1545" s="37"/>
      <c r="H1545" s="39">
        <v>4007430439963</v>
      </c>
      <c r="I1545" s="37" t="s">
        <v>2288</v>
      </c>
      <c r="J1545" s="40">
        <v>62</v>
      </c>
    </row>
    <row r="1546" spans="1:10" x14ac:dyDescent="0.2">
      <c r="A1546" s="37">
        <v>623993000</v>
      </c>
      <c r="B1546" s="37" t="s">
        <v>4513</v>
      </c>
      <c r="C1546" s="37" t="s">
        <v>4514</v>
      </c>
      <c r="D1546" s="33">
        <v>68.183499999999995</v>
      </c>
      <c r="E1546" s="34">
        <f t="shared" si="24"/>
        <v>81.820199999999986</v>
      </c>
      <c r="F1546" s="37"/>
      <c r="G1546" s="37"/>
      <c r="H1546" s="39">
        <v>4007430126849</v>
      </c>
      <c r="I1546" s="37" t="s">
        <v>2288</v>
      </c>
      <c r="J1546" s="40">
        <v>62</v>
      </c>
    </row>
    <row r="1547" spans="1:10" x14ac:dyDescent="0.2">
      <c r="A1547" s="37">
        <v>623998000</v>
      </c>
      <c r="B1547" s="37" t="s">
        <v>4515</v>
      </c>
      <c r="C1547" s="37" t="s">
        <v>4516</v>
      </c>
      <c r="D1547" s="38">
        <v>107.70423529411765</v>
      </c>
      <c r="E1547" s="34">
        <f t="shared" si="24"/>
        <v>129.24508235294118</v>
      </c>
      <c r="F1547" s="37"/>
      <c r="G1547" s="37"/>
      <c r="H1547" s="39">
        <v>4007430182203</v>
      </c>
      <c r="I1547" s="37" t="s">
        <v>2288</v>
      </c>
      <c r="J1547" s="40">
        <v>62</v>
      </c>
    </row>
    <row r="1548" spans="1:10" x14ac:dyDescent="0.2">
      <c r="A1548" s="37">
        <v>623999000</v>
      </c>
      <c r="B1548" s="37" t="s">
        <v>4517</v>
      </c>
      <c r="C1548" s="37" t="s">
        <v>4518</v>
      </c>
      <c r="D1548" s="33">
        <v>166.3629</v>
      </c>
      <c r="E1548" s="34">
        <f t="shared" si="24"/>
        <v>199.63548</v>
      </c>
      <c r="F1548" s="37"/>
      <c r="G1548" s="37"/>
      <c r="H1548" s="39">
        <v>4007430182210</v>
      </c>
      <c r="I1548" s="37" t="s">
        <v>2288</v>
      </c>
      <c r="J1548" s="40">
        <v>62</v>
      </c>
    </row>
    <row r="1549" spans="1:10" x14ac:dyDescent="0.2">
      <c r="A1549" s="37">
        <v>625491000</v>
      </c>
      <c r="B1549" s="37" t="s">
        <v>4519</v>
      </c>
      <c r="C1549" s="37" t="s">
        <v>0</v>
      </c>
      <c r="D1549" s="38">
        <v>2885.9781176470588</v>
      </c>
      <c r="E1549" s="34">
        <f t="shared" si="24"/>
        <v>3463.1737411764702</v>
      </c>
      <c r="F1549" s="37"/>
      <c r="G1549" s="37"/>
      <c r="H1549" s="39">
        <v>4007430136947</v>
      </c>
      <c r="I1549" s="37" t="s">
        <v>2288</v>
      </c>
      <c r="J1549" s="40">
        <v>62</v>
      </c>
    </row>
    <row r="1550" spans="1:10" x14ac:dyDescent="0.2">
      <c r="A1550" s="37">
        <v>625492000</v>
      </c>
      <c r="B1550" s="37" t="s">
        <v>4520</v>
      </c>
      <c r="C1550" s="37" t="s">
        <v>0</v>
      </c>
      <c r="D1550" s="38">
        <v>4491.7619999999997</v>
      </c>
      <c r="E1550" s="34">
        <f t="shared" si="24"/>
        <v>5390.1143999999995</v>
      </c>
      <c r="F1550" s="37"/>
      <c r="G1550" s="37"/>
      <c r="H1550" s="39">
        <v>4007430136930</v>
      </c>
      <c r="I1550" s="37" t="s">
        <v>2288</v>
      </c>
      <c r="J1550" s="40">
        <v>62</v>
      </c>
    </row>
    <row r="1551" spans="1:10" x14ac:dyDescent="0.2">
      <c r="A1551" s="37">
        <v>625493000</v>
      </c>
      <c r="B1551" s="37" t="s">
        <v>4521</v>
      </c>
      <c r="C1551" s="37" t="s">
        <v>0</v>
      </c>
      <c r="D1551" s="33">
        <v>2453.0814</v>
      </c>
      <c r="E1551" s="34">
        <f t="shared" si="24"/>
        <v>2943.6976799999998</v>
      </c>
      <c r="F1551" s="37"/>
      <c r="G1551" s="37"/>
      <c r="H1551" s="39">
        <v>4007430136923</v>
      </c>
      <c r="I1551" s="37" t="s">
        <v>2288</v>
      </c>
      <c r="J1551" s="40">
        <v>62</v>
      </c>
    </row>
    <row r="1552" spans="1:10" x14ac:dyDescent="0.2">
      <c r="A1552" s="37">
        <v>625494000</v>
      </c>
      <c r="B1552" s="37" t="s">
        <v>4522</v>
      </c>
      <c r="C1552" s="37" t="s">
        <v>0</v>
      </c>
      <c r="D1552" s="38">
        <v>4491.7619999999997</v>
      </c>
      <c r="E1552" s="34">
        <f t="shared" si="24"/>
        <v>5390.1143999999995</v>
      </c>
      <c r="F1552" s="37"/>
      <c r="G1552" s="37"/>
      <c r="H1552" s="39">
        <v>4007430136916</v>
      </c>
      <c r="I1552" s="37" t="s">
        <v>2288</v>
      </c>
      <c r="J1552" s="40">
        <v>62</v>
      </c>
    </row>
    <row r="1553" spans="1:10" x14ac:dyDescent="0.2">
      <c r="A1553" s="37">
        <v>625497000</v>
      </c>
      <c r="B1553" s="37" t="s">
        <v>4523</v>
      </c>
      <c r="C1553" s="37" t="s">
        <v>0</v>
      </c>
      <c r="D1553" s="33">
        <v>5747.7419999999993</v>
      </c>
      <c r="E1553" s="34">
        <f t="shared" si="24"/>
        <v>6897.290399999999</v>
      </c>
      <c r="F1553" s="37"/>
      <c r="G1553" s="37"/>
      <c r="H1553" s="39">
        <v>4007430205520</v>
      </c>
      <c r="I1553" s="37" t="s">
        <v>2288</v>
      </c>
      <c r="J1553" s="40">
        <v>62</v>
      </c>
    </row>
    <row r="1554" spans="1:10" x14ac:dyDescent="0.2">
      <c r="A1554" s="37">
        <v>628240000</v>
      </c>
      <c r="B1554" s="37" t="s">
        <v>4524</v>
      </c>
      <c r="C1554" s="37" t="s">
        <v>0</v>
      </c>
      <c r="D1554" s="38">
        <v>90.479529411764702</v>
      </c>
      <c r="E1554" s="34">
        <f t="shared" si="24"/>
        <v>108.57543529411764</v>
      </c>
      <c r="F1554" s="37"/>
      <c r="G1554" s="37"/>
      <c r="H1554" s="39">
        <v>4007430192424</v>
      </c>
      <c r="I1554" s="37" t="s">
        <v>2288</v>
      </c>
      <c r="J1554" s="40">
        <v>62</v>
      </c>
    </row>
    <row r="1555" spans="1:10" x14ac:dyDescent="0.2">
      <c r="A1555" s="37">
        <v>628241000</v>
      </c>
      <c r="B1555" s="37" t="s">
        <v>4525</v>
      </c>
      <c r="C1555" s="37" t="s">
        <v>0</v>
      </c>
      <c r="D1555" s="33">
        <v>175.77670000000001</v>
      </c>
      <c r="E1555" s="34">
        <f t="shared" si="24"/>
        <v>210.93204</v>
      </c>
      <c r="F1555" s="37"/>
      <c r="G1555" s="37"/>
      <c r="H1555" s="39">
        <v>4007430192431</v>
      </c>
      <c r="I1555" s="37" t="s">
        <v>2288</v>
      </c>
      <c r="J1555" s="40">
        <v>62</v>
      </c>
    </row>
    <row r="1556" spans="1:10" x14ac:dyDescent="0.2">
      <c r="A1556" s="37">
        <v>628242000</v>
      </c>
      <c r="B1556" s="37" t="s">
        <v>4526</v>
      </c>
      <c r="C1556" s="37" t="s">
        <v>0</v>
      </c>
      <c r="D1556" s="38">
        <v>277.98682352941177</v>
      </c>
      <c r="E1556" s="34">
        <f t="shared" si="24"/>
        <v>333.58418823529411</v>
      </c>
      <c r="F1556" s="37"/>
      <c r="G1556" s="37"/>
      <c r="H1556" s="39">
        <v>4007430192448</v>
      </c>
      <c r="I1556" s="37" t="s">
        <v>2288</v>
      </c>
      <c r="J1556" s="40">
        <v>62</v>
      </c>
    </row>
    <row r="1557" spans="1:10" x14ac:dyDescent="0.2">
      <c r="A1557" s="37">
        <v>628243000</v>
      </c>
      <c r="B1557" s="37" t="s">
        <v>4527</v>
      </c>
      <c r="C1557" s="37" t="s">
        <v>0</v>
      </c>
      <c r="D1557" s="38">
        <v>102.57952941176471</v>
      </c>
      <c r="E1557" s="34">
        <f t="shared" si="24"/>
        <v>123.09543529411765</v>
      </c>
      <c r="F1557" s="37"/>
      <c r="G1557" s="37"/>
      <c r="H1557" s="39">
        <v>4007430192455</v>
      </c>
      <c r="I1557" s="37" t="s">
        <v>2288</v>
      </c>
      <c r="J1557" s="40">
        <v>62</v>
      </c>
    </row>
    <row r="1558" spans="1:10" x14ac:dyDescent="0.2">
      <c r="A1558" s="37">
        <v>628244000</v>
      </c>
      <c r="B1558" s="37" t="s">
        <v>4528</v>
      </c>
      <c r="C1558" s="37" t="s">
        <v>0</v>
      </c>
      <c r="D1558" s="33">
        <v>201.58599999999998</v>
      </c>
      <c r="E1558" s="34">
        <f t="shared" si="24"/>
        <v>241.90319999999997</v>
      </c>
      <c r="F1558" s="37"/>
      <c r="G1558" s="37"/>
      <c r="H1558" s="39">
        <v>4007430192462</v>
      </c>
      <c r="I1558" s="37" t="s">
        <v>2288</v>
      </c>
      <c r="J1558" s="40">
        <v>62</v>
      </c>
    </row>
    <row r="1559" spans="1:10" x14ac:dyDescent="0.2">
      <c r="A1559" s="37">
        <v>628245000</v>
      </c>
      <c r="B1559" s="37" t="s">
        <v>4529</v>
      </c>
      <c r="C1559" s="37" t="s">
        <v>0</v>
      </c>
      <c r="D1559" s="33">
        <v>1099.3212999999998</v>
      </c>
      <c r="E1559" s="34">
        <f t="shared" si="24"/>
        <v>1319.1855599999997</v>
      </c>
      <c r="F1559" s="37"/>
      <c r="G1559" s="37"/>
      <c r="H1559" s="39">
        <v>4007430192479</v>
      </c>
      <c r="I1559" s="37" t="s">
        <v>2288</v>
      </c>
      <c r="J1559" s="40">
        <v>62</v>
      </c>
    </row>
    <row r="1560" spans="1:10" x14ac:dyDescent="0.2">
      <c r="A1560" s="37">
        <v>628246000</v>
      </c>
      <c r="B1560" s="37" t="s">
        <v>4530</v>
      </c>
      <c r="C1560" s="37" t="s">
        <v>0</v>
      </c>
      <c r="D1560" s="33">
        <v>659.5225999999999</v>
      </c>
      <c r="E1560" s="34">
        <f t="shared" si="24"/>
        <v>791.42711999999983</v>
      </c>
      <c r="F1560" s="37"/>
      <c r="G1560" s="37"/>
      <c r="H1560" s="39">
        <v>4007430192486</v>
      </c>
      <c r="I1560" s="37" t="s">
        <v>2288</v>
      </c>
      <c r="J1560" s="40">
        <v>62</v>
      </c>
    </row>
    <row r="1561" spans="1:10" x14ac:dyDescent="0.2">
      <c r="A1561" s="37">
        <v>628247000</v>
      </c>
      <c r="B1561" s="37" t="s">
        <v>4531</v>
      </c>
      <c r="C1561" s="37" t="s">
        <v>0</v>
      </c>
      <c r="D1561" s="33">
        <v>1099.3212999999998</v>
      </c>
      <c r="E1561" s="34">
        <f t="shared" si="24"/>
        <v>1319.1855599999997</v>
      </c>
      <c r="F1561" s="37"/>
      <c r="G1561" s="37"/>
      <c r="H1561" s="39">
        <v>4007430192493</v>
      </c>
      <c r="I1561" s="37" t="s">
        <v>2288</v>
      </c>
      <c r="J1561" s="40">
        <v>62</v>
      </c>
    </row>
    <row r="1562" spans="1:10" x14ac:dyDescent="0.2">
      <c r="A1562" s="37">
        <v>628248000</v>
      </c>
      <c r="B1562" s="37" t="s">
        <v>4532</v>
      </c>
      <c r="C1562" s="37" t="s">
        <v>0</v>
      </c>
      <c r="D1562" s="38">
        <v>1422.5756470588235</v>
      </c>
      <c r="E1562" s="34">
        <f t="shared" si="24"/>
        <v>1707.0907764705883</v>
      </c>
      <c r="F1562" s="37"/>
      <c r="G1562" s="37"/>
      <c r="H1562" s="39">
        <v>4007430192608</v>
      </c>
      <c r="I1562" s="37" t="s">
        <v>2288</v>
      </c>
      <c r="J1562" s="40">
        <v>62</v>
      </c>
    </row>
    <row r="1563" spans="1:10" x14ac:dyDescent="0.2">
      <c r="A1563" s="37">
        <v>628249000</v>
      </c>
      <c r="B1563" s="37" t="s">
        <v>4533</v>
      </c>
      <c r="C1563" s="37" t="s">
        <v>0</v>
      </c>
      <c r="D1563" s="33">
        <v>916.04259999999988</v>
      </c>
      <c r="E1563" s="34">
        <f t="shared" si="24"/>
        <v>1099.2511199999999</v>
      </c>
      <c r="F1563" s="37"/>
      <c r="G1563" s="37"/>
      <c r="H1563" s="39">
        <v>4007430192615</v>
      </c>
      <c r="I1563" s="37" t="s">
        <v>2288</v>
      </c>
      <c r="J1563" s="40">
        <v>62</v>
      </c>
    </row>
    <row r="1564" spans="1:10" x14ac:dyDescent="0.2">
      <c r="A1564" s="37">
        <v>628250000</v>
      </c>
      <c r="B1564" s="37" t="s">
        <v>4534</v>
      </c>
      <c r="C1564" s="37" t="s">
        <v>0</v>
      </c>
      <c r="D1564" s="33">
        <v>732.76390000000004</v>
      </c>
      <c r="E1564" s="34">
        <f t="shared" si="24"/>
        <v>879.31668000000002</v>
      </c>
      <c r="F1564" s="37"/>
      <c r="G1564" s="37"/>
      <c r="H1564" s="39">
        <v>4007430192622</v>
      </c>
      <c r="I1564" s="37" t="s">
        <v>2288</v>
      </c>
      <c r="J1564" s="40">
        <v>62</v>
      </c>
    </row>
    <row r="1565" spans="1:10" x14ac:dyDescent="0.2">
      <c r="A1565" s="37">
        <v>628251000</v>
      </c>
      <c r="B1565" s="37" t="s">
        <v>4535</v>
      </c>
      <c r="C1565" s="37" t="s">
        <v>0</v>
      </c>
      <c r="D1565" s="33">
        <v>659.5225999999999</v>
      </c>
      <c r="E1565" s="34">
        <f t="shared" si="24"/>
        <v>791.42711999999983</v>
      </c>
      <c r="F1565" s="37"/>
      <c r="G1565" s="37"/>
      <c r="H1565" s="39">
        <v>4007430192639</v>
      </c>
      <c r="I1565" s="37" t="s">
        <v>2288</v>
      </c>
      <c r="J1565" s="40">
        <v>62</v>
      </c>
    </row>
    <row r="1566" spans="1:10" x14ac:dyDescent="0.2">
      <c r="A1566" s="37">
        <v>628252000</v>
      </c>
      <c r="B1566" s="37" t="s">
        <v>4536</v>
      </c>
      <c r="C1566" s="37" t="s">
        <v>0</v>
      </c>
      <c r="D1566" s="33">
        <v>1099.3212999999998</v>
      </c>
      <c r="E1566" s="34">
        <f t="shared" si="24"/>
        <v>1319.1855599999997</v>
      </c>
      <c r="F1566" s="37"/>
      <c r="G1566" s="37"/>
      <c r="H1566" s="39">
        <v>4007430192646</v>
      </c>
      <c r="I1566" s="37" t="s">
        <v>2288</v>
      </c>
      <c r="J1566" s="40">
        <v>62</v>
      </c>
    </row>
    <row r="1567" spans="1:10" x14ac:dyDescent="0.2">
      <c r="A1567" s="37">
        <v>628253000</v>
      </c>
      <c r="B1567" s="37" t="s">
        <v>4537</v>
      </c>
      <c r="C1567" s="37" t="s">
        <v>0</v>
      </c>
      <c r="D1567" s="33">
        <v>659.5225999999999</v>
      </c>
      <c r="E1567" s="34">
        <f t="shared" si="24"/>
        <v>791.42711999999983</v>
      </c>
      <c r="F1567" s="37"/>
      <c r="G1567" s="37"/>
      <c r="H1567" s="39">
        <v>4007430192653</v>
      </c>
      <c r="I1567" s="37" t="s">
        <v>2288</v>
      </c>
      <c r="J1567" s="40">
        <v>62</v>
      </c>
    </row>
    <row r="1568" spans="1:10" x14ac:dyDescent="0.2">
      <c r="A1568" s="37">
        <v>628254000</v>
      </c>
      <c r="B1568" s="37" t="s">
        <v>4538</v>
      </c>
      <c r="C1568" s="37" t="s">
        <v>0</v>
      </c>
      <c r="D1568" s="33">
        <v>1099.3212999999998</v>
      </c>
      <c r="E1568" s="34">
        <f t="shared" si="24"/>
        <v>1319.1855599999997</v>
      </c>
      <c r="F1568" s="37"/>
      <c r="G1568" s="37"/>
      <c r="H1568" s="39">
        <v>4007430192660</v>
      </c>
      <c r="I1568" s="37" t="s">
        <v>2288</v>
      </c>
      <c r="J1568" s="40">
        <v>62</v>
      </c>
    </row>
    <row r="1569" spans="1:10" x14ac:dyDescent="0.2">
      <c r="A1569" s="37">
        <v>628255000</v>
      </c>
      <c r="B1569" s="37" t="s">
        <v>4539</v>
      </c>
      <c r="C1569" s="37" t="s">
        <v>0</v>
      </c>
      <c r="D1569" s="33">
        <v>192.3416</v>
      </c>
      <c r="E1569" s="34">
        <f t="shared" si="24"/>
        <v>230.80991999999998</v>
      </c>
      <c r="F1569" s="37"/>
      <c r="G1569" s="37"/>
      <c r="H1569" s="39">
        <v>4007430192677</v>
      </c>
      <c r="I1569" s="37" t="s">
        <v>2288</v>
      </c>
      <c r="J1569" s="40">
        <v>62</v>
      </c>
    </row>
    <row r="1570" spans="1:10" x14ac:dyDescent="0.2">
      <c r="A1570" s="37">
        <v>628256000</v>
      </c>
      <c r="B1570" s="37" t="s">
        <v>4540</v>
      </c>
      <c r="C1570" s="37" t="s">
        <v>0</v>
      </c>
      <c r="D1570" s="33">
        <v>256.52</v>
      </c>
      <c r="E1570" s="34">
        <f t="shared" si="24"/>
        <v>307.82399999999996</v>
      </c>
      <c r="F1570" s="37"/>
      <c r="G1570" s="37"/>
      <c r="H1570" s="39">
        <v>4007430192684</v>
      </c>
      <c r="I1570" s="37" t="s">
        <v>2288</v>
      </c>
      <c r="J1570" s="40">
        <v>62</v>
      </c>
    </row>
    <row r="1571" spans="1:10" x14ac:dyDescent="0.2">
      <c r="A1571" s="37">
        <v>628257000</v>
      </c>
      <c r="B1571" s="37" t="s">
        <v>4541</v>
      </c>
      <c r="C1571" s="37" t="s">
        <v>0</v>
      </c>
      <c r="D1571" s="33">
        <v>192.3416</v>
      </c>
      <c r="E1571" s="34">
        <f t="shared" si="24"/>
        <v>230.80991999999998</v>
      </c>
      <c r="F1571" s="37"/>
      <c r="G1571" s="37"/>
      <c r="H1571" s="39">
        <v>4007430192691</v>
      </c>
      <c r="I1571" s="37" t="s">
        <v>2288</v>
      </c>
      <c r="J1571" s="40">
        <v>62</v>
      </c>
    </row>
    <row r="1572" spans="1:10" x14ac:dyDescent="0.2">
      <c r="A1572" s="37">
        <v>628258000</v>
      </c>
      <c r="B1572" s="37" t="s">
        <v>4542</v>
      </c>
      <c r="C1572" s="37" t="s">
        <v>0</v>
      </c>
      <c r="D1572" s="33">
        <v>161.30510000000001</v>
      </c>
      <c r="E1572" s="34">
        <f t="shared" si="24"/>
        <v>193.56612000000001</v>
      </c>
      <c r="F1572" s="37"/>
      <c r="G1572" s="37"/>
      <c r="H1572" s="39">
        <v>4007430192707</v>
      </c>
      <c r="I1572" s="37" t="s">
        <v>2288</v>
      </c>
      <c r="J1572" s="40">
        <v>62</v>
      </c>
    </row>
    <row r="1573" spans="1:10" x14ac:dyDescent="0.2">
      <c r="A1573" s="37">
        <v>628260000</v>
      </c>
      <c r="B1573" s="37" t="s">
        <v>4543</v>
      </c>
      <c r="C1573" s="37" t="s">
        <v>0</v>
      </c>
      <c r="D1573" s="33">
        <v>210.66099999999997</v>
      </c>
      <c r="E1573" s="34">
        <f t="shared" si="24"/>
        <v>252.79319999999996</v>
      </c>
      <c r="F1573" s="37"/>
      <c r="G1573" s="37"/>
      <c r="H1573" s="39">
        <v>4007430192721</v>
      </c>
      <c r="I1573" s="37" t="s">
        <v>2288</v>
      </c>
      <c r="J1573" s="40">
        <v>62</v>
      </c>
    </row>
    <row r="1574" spans="1:10" x14ac:dyDescent="0.2">
      <c r="A1574" s="37">
        <v>628261000</v>
      </c>
      <c r="B1574" s="37" t="s">
        <v>4544</v>
      </c>
      <c r="C1574" s="37" t="s">
        <v>0</v>
      </c>
      <c r="D1574" s="33">
        <v>256.52</v>
      </c>
      <c r="E1574" s="34">
        <f t="shared" si="24"/>
        <v>307.82399999999996</v>
      </c>
      <c r="F1574" s="37"/>
      <c r="G1574" s="37"/>
      <c r="H1574" s="39">
        <v>4007430192738</v>
      </c>
      <c r="I1574" s="37" t="s">
        <v>2288</v>
      </c>
      <c r="J1574" s="40">
        <v>62</v>
      </c>
    </row>
    <row r="1575" spans="1:10" x14ac:dyDescent="0.2">
      <c r="A1575" s="37">
        <v>628262000</v>
      </c>
      <c r="B1575" s="37" t="s">
        <v>4545</v>
      </c>
      <c r="C1575" s="37" t="s">
        <v>0</v>
      </c>
      <c r="D1575" s="33">
        <v>1209.1893</v>
      </c>
      <c r="E1575" s="34">
        <f t="shared" si="24"/>
        <v>1451.0271599999999</v>
      </c>
      <c r="F1575" s="37"/>
      <c r="G1575" s="37"/>
      <c r="H1575" s="39">
        <v>4007430192745</v>
      </c>
      <c r="I1575" s="37" t="s">
        <v>2288</v>
      </c>
      <c r="J1575" s="40">
        <v>62</v>
      </c>
    </row>
    <row r="1576" spans="1:10" x14ac:dyDescent="0.2">
      <c r="A1576" s="37">
        <v>628263000</v>
      </c>
      <c r="B1576" s="37" t="s">
        <v>4546</v>
      </c>
      <c r="C1576" s="37" t="s">
        <v>0</v>
      </c>
      <c r="D1576" s="38">
        <v>323.32623529411762</v>
      </c>
      <c r="E1576" s="34">
        <f t="shared" si="24"/>
        <v>387.99148235294115</v>
      </c>
      <c r="F1576" s="37"/>
      <c r="G1576" s="37"/>
      <c r="H1576" s="39">
        <v>4007430192752</v>
      </c>
      <c r="I1576" s="37" t="s">
        <v>2288</v>
      </c>
      <c r="J1576" s="40">
        <v>62</v>
      </c>
    </row>
    <row r="1577" spans="1:10" x14ac:dyDescent="0.2">
      <c r="A1577" s="37">
        <v>628264000</v>
      </c>
      <c r="B1577" s="37" t="s">
        <v>4547</v>
      </c>
      <c r="C1577" s="37" t="s">
        <v>0</v>
      </c>
      <c r="D1577" s="38">
        <v>167.50670588235295</v>
      </c>
      <c r="E1577" s="34">
        <f t="shared" si="24"/>
        <v>201.00804705882354</v>
      </c>
      <c r="F1577" s="37"/>
      <c r="G1577" s="37"/>
      <c r="H1577" s="39">
        <v>4007430217684</v>
      </c>
      <c r="I1577" s="37" t="s">
        <v>2288</v>
      </c>
      <c r="J1577" s="40">
        <v>62</v>
      </c>
    </row>
    <row r="1578" spans="1:10" x14ac:dyDescent="0.2">
      <c r="A1578" s="37">
        <v>628265000</v>
      </c>
      <c r="B1578" s="37" t="s">
        <v>2747</v>
      </c>
      <c r="C1578" s="37" t="s">
        <v>0</v>
      </c>
      <c r="D1578" s="38">
        <v>167.50670588235295</v>
      </c>
      <c r="E1578" s="34">
        <f t="shared" si="24"/>
        <v>201.00804705882354</v>
      </c>
      <c r="F1578" s="37"/>
      <c r="G1578" s="37"/>
      <c r="H1578" s="39">
        <v>4007430217639</v>
      </c>
      <c r="I1578" s="37" t="s">
        <v>2288</v>
      </c>
      <c r="J1578" s="40">
        <v>62</v>
      </c>
    </row>
    <row r="1579" spans="1:10" x14ac:dyDescent="0.2">
      <c r="A1579" s="37">
        <v>628266000</v>
      </c>
      <c r="B1579" s="37" t="s">
        <v>2748</v>
      </c>
      <c r="C1579" s="37" t="s">
        <v>0</v>
      </c>
      <c r="D1579" s="38">
        <v>167.50670588235295</v>
      </c>
      <c r="E1579" s="34">
        <f t="shared" si="24"/>
        <v>201.00804705882354</v>
      </c>
      <c r="F1579" s="37"/>
      <c r="G1579" s="37"/>
      <c r="H1579" s="39">
        <v>4007430217646</v>
      </c>
      <c r="I1579" s="37" t="s">
        <v>2288</v>
      </c>
      <c r="J1579" s="40">
        <v>62</v>
      </c>
    </row>
    <row r="1580" spans="1:10" x14ac:dyDescent="0.2">
      <c r="A1580" s="37">
        <v>628267000</v>
      </c>
      <c r="B1580" s="37" t="s">
        <v>2749</v>
      </c>
      <c r="C1580" s="37" t="s">
        <v>0</v>
      </c>
      <c r="D1580" s="38">
        <v>144.00423529411765</v>
      </c>
      <c r="E1580" s="34">
        <f t="shared" si="24"/>
        <v>172.80508235294118</v>
      </c>
      <c r="F1580" s="37"/>
      <c r="G1580" s="37"/>
      <c r="H1580" s="39">
        <v>4007430217653</v>
      </c>
      <c r="I1580" s="37" t="s">
        <v>2288</v>
      </c>
      <c r="J1580" s="40">
        <v>62</v>
      </c>
    </row>
    <row r="1581" spans="1:10" x14ac:dyDescent="0.2">
      <c r="A1581" s="37">
        <v>628268000</v>
      </c>
      <c r="B1581" s="37" t="s">
        <v>2750</v>
      </c>
      <c r="C1581" s="37" t="s">
        <v>0</v>
      </c>
      <c r="D1581" s="38">
        <v>144.00423529411765</v>
      </c>
      <c r="E1581" s="34">
        <f t="shared" si="24"/>
        <v>172.80508235294118</v>
      </c>
      <c r="F1581" s="37"/>
      <c r="G1581" s="37"/>
      <c r="H1581" s="39">
        <v>4007430217660</v>
      </c>
      <c r="I1581" s="37" t="s">
        <v>2288</v>
      </c>
      <c r="J1581" s="40">
        <v>62</v>
      </c>
    </row>
    <row r="1582" spans="1:10" x14ac:dyDescent="0.2">
      <c r="A1582" s="37">
        <v>628269000</v>
      </c>
      <c r="B1582" s="37" t="s">
        <v>2751</v>
      </c>
      <c r="C1582" s="37" t="s">
        <v>0</v>
      </c>
      <c r="D1582" s="33">
        <v>161.30510000000001</v>
      </c>
      <c r="E1582" s="34">
        <f t="shared" si="24"/>
        <v>193.56612000000001</v>
      </c>
      <c r="F1582" s="37"/>
      <c r="G1582" s="37"/>
      <c r="H1582" s="39">
        <v>4007430192714</v>
      </c>
      <c r="I1582" s="37" t="s">
        <v>2288</v>
      </c>
      <c r="J1582" s="40">
        <v>62</v>
      </c>
    </row>
    <row r="1583" spans="1:10" x14ac:dyDescent="0.2">
      <c r="A1583" s="37">
        <v>631080000</v>
      </c>
      <c r="B1583" s="37" t="s">
        <v>2752</v>
      </c>
      <c r="C1583" s="37" t="s">
        <v>2753</v>
      </c>
      <c r="D1583" s="38">
        <v>84.942000000000007</v>
      </c>
      <c r="E1583" s="34">
        <f t="shared" si="24"/>
        <v>101.93040000000001</v>
      </c>
      <c r="F1583" s="37"/>
      <c r="G1583" s="37"/>
      <c r="H1583" s="39">
        <v>4007430440990</v>
      </c>
      <c r="I1583" s="37" t="s">
        <v>2288</v>
      </c>
      <c r="J1583" s="40">
        <v>62</v>
      </c>
    </row>
    <row r="1584" spans="1:10" x14ac:dyDescent="0.2">
      <c r="A1584" s="37">
        <v>631093000</v>
      </c>
      <c r="B1584" s="37" t="s">
        <v>2754</v>
      </c>
      <c r="C1584" s="37" t="s">
        <v>2755</v>
      </c>
      <c r="D1584" s="38">
        <v>84.942000000000007</v>
      </c>
      <c r="E1584" s="34">
        <f t="shared" si="24"/>
        <v>101.93040000000001</v>
      </c>
      <c r="F1584" s="37"/>
      <c r="G1584" s="37"/>
      <c r="H1584" s="39">
        <v>4007430440976</v>
      </c>
      <c r="I1584" s="37" t="s">
        <v>2288</v>
      </c>
      <c r="J1584" s="40">
        <v>62</v>
      </c>
    </row>
    <row r="1585" spans="1:10" x14ac:dyDescent="0.2">
      <c r="A1585" s="37">
        <v>631094000</v>
      </c>
      <c r="B1585" s="37" t="s">
        <v>2756</v>
      </c>
      <c r="C1585" s="37" t="s">
        <v>2757</v>
      </c>
      <c r="D1585" s="38">
        <v>84.942000000000007</v>
      </c>
      <c r="E1585" s="34">
        <f t="shared" si="24"/>
        <v>101.93040000000001</v>
      </c>
      <c r="F1585" s="37"/>
      <c r="G1585" s="37"/>
      <c r="H1585" s="39">
        <v>4007430440952</v>
      </c>
      <c r="I1585" s="37" t="s">
        <v>2288</v>
      </c>
      <c r="J1585" s="40">
        <v>62</v>
      </c>
    </row>
    <row r="1586" spans="1:10" x14ac:dyDescent="0.2">
      <c r="A1586" s="37">
        <v>631095000</v>
      </c>
      <c r="B1586" s="37" t="s">
        <v>2758</v>
      </c>
      <c r="C1586" s="37" t="s">
        <v>2759</v>
      </c>
      <c r="D1586" s="38">
        <v>132.94341176470587</v>
      </c>
      <c r="E1586" s="34">
        <f t="shared" si="24"/>
        <v>159.53209411764703</v>
      </c>
      <c r="F1586" s="37"/>
      <c r="G1586" s="37"/>
      <c r="H1586" s="39">
        <v>4007430440938</v>
      </c>
      <c r="I1586" s="37" t="s">
        <v>2288</v>
      </c>
      <c r="J1586" s="40">
        <v>62</v>
      </c>
    </row>
    <row r="1587" spans="1:10" x14ac:dyDescent="0.2">
      <c r="A1587" s="37">
        <v>631096000</v>
      </c>
      <c r="B1587" s="37" t="s">
        <v>2760</v>
      </c>
      <c r="C1587" s="37" t="s">
        <v>2761</v>
      </c>
      <c r="D1587" s="38">
        <v>132.94341176470587</v>
      </c>
      <c r="E1587" s="34">
        <f t="shared" si="24"/>
        <v>159.53209411764703</v>
      </c>
      <c r="F1587" s="37"/>
      <c r="G1587" s="37"/>
      <c r="H1587" s="39">
        <v>4007430440877</v>
      </c>
      <c r="I1587" s="37" t="s">
        <v>2288</v>
      </c>
      <c r="J1587" s="40">
        <v>62</v>
      </c>
    </row>
    <row r="1588" spans="1:10" x14ac:dyDescent="0.2">
      <c r="A1588" s="37">
        <v>631097000</v>
      </c>
      <c r="B1588" s="37" t="s">
        <v>2762</v>
      </c>
      <c r="C1588" s="37" t="s">
        <v>2763</v>
      </c>
      <c r="D1588" s="38">
        <v>132.94341176470587</v>
      </c>
      <c r="E1588" s="34">
        <f t="shared" si="24"/>
        <v>159.53209411764703</v>
      </c>
      <c r="F1588" s="37"/>
      <c r="G1588" s="37"/>
      <c r="H1588" s="39">
        <v>4007430440914</v>
      </c>
      <c r="I1588" s="37" t="s">
        <v>2288</v>
      </c>
      <c r="J1588" s="40">
        <v>62</v>
      </c>
    </row>
    <row r="1589" spans="1:10" x14ac:dyDescent="0.2">
      <c r="A1589" s="37">
        <v>631098000</v>
      </c>
      <c r="B1589" s="37" t="s">
        <v>2764</v>
      </c>
      <c r="C1589" s="37" t="s">
        <v>2765</v>
      </c>
      <c r="D1589" s="38">
        <v>151.60588235294117</v>
      </c>
      <c r="E1589" s="34">
        <f t="shared" si="24"/>
        <v>181.92705882352939</v>
      </c>
      <c r="F1589" s="37"/>
      <c r="G1589" s="37"/>
      <c r="H1589" s="39">
        <v>4007430440891</v>
      </c>
      <c r="I1589" s="37" t="s">
        <v>2288</v>
      </c>
      <c r="J1589" s="40">
        <v>62</v>
      </c>
    </row>
    <row r="1590" spans="1:10" x14ac:dyDescent="0.2">
      <c r="A1590" s="37">
        <v>631120000</v>
      </c>
      <c r="B1590" s="37" t="s">
        <v>2766</v>
      </c>
      <c r="C1590" s="37" t="s">
        <v>2767</v>
      </c>
      <c r="D1590" s="38">
        <v>67.902352941176474</v>
      </c>
      <c r="E1590" s="34">
        <f t="shared" si="24"/>
        <v>81.48282352941176</v>
      </c>
      <c r="F1590" s="37"/>
      <c r="G1590" s="37"/>
      <c r="H1590" s="39">
        <v>4007430424549</v>
      </c>
      <c r="I1590" s="37" t="s">
        <v>2288</v>
      </c>
      <c r="J1590" s="40">
        <v>62</v>
      </c>
    </row>
    <row r="1591" spans="1:10" x14ac:dyDescent="0.2">
      <c r="A1591" s="37">
        <v>631122000</v>
      </c>
      <c r="B1591" s="37" t="s">
        <v>2768</v>
      </c>
      <c r="C1591" s="37" t="s">
        <v>2769</v>
      </c>
      <c r="D1591" s="38">
        <v>104.62941176470588</v>
      </c>
      <c r="E1591" s="34">
        <f t="shared" si="24"/>
        <v>125.55529411764705</v>
      </c>
      <c r="F1591" s="37"/>
      <c r="G1591" s="37"/>
      <c r="H1591" s="39">
        <v>4007430424563</v>
      </c>
      <c r="I1591" s="37" t="s">
        <v>2288</v>
      </c>
      <c r="J1591" s="40">
        <v>62</v>
      </c>
    </row>
    <row r="1592" spans="1:10" x14ac:dyDescent="0.2">
      <c r="A1592" s="37">
        <v>631125000</v>
      </c>
      <c r="B1592" s="37" t="s">
        <v>2770</v>
      </c>
      <c r="C1592" s="37" t="s">
        <v>2771</v>
      </c>
      <c r="D1592" s="38">
        <v>88.828235294117633</v>
      </c>
      <c r="E1592" s="34">
        <f t="shared" si="24"/>
        <v>106.59388235294115</v>
      </c>
      <c r="F1592" s="37"/>
      <c r="G1592" s="37"/>
      <c r="H1592" s="39">
        <v>4007430424594</v>
      </c>
      <c r="I1592" s="37" t="s">
        <v>2288</v>
      </c>
      <c r="J1592" s="40">
        <v>62</v>
      </c>
    </row>
    <row r="1593" spans="1:10" x14ac:dyDescent="0.2">
      <c r="A1593" s="37">
        <v>631129000</v>
      </c>
      <c r="B1593" s="37" t="s">
        <v>2772</v>
      </c>
      <c r="C1593" s="37" t="s">
        <v>2773</v>
      </c>
      <c r="D1593" s="38">
        <v>59.702823529411759</v>
      </c>
      <c r="E1593" s="34">
        <f t="shared" si="24"/>
        <v>71.643388235294111</v>
      </c>
      <c r="F1593" s="37"/>
      <c r="G1593" s="37"/>
      <c r="H1593" s="39">
        <v>4007430424631</v>
      </c>
      <c r="I1593" s="37" t="s">
        <v>2288</v>
      </c>
      <c r="J1593" s="40">
        <v>62</v>
      </c>
    </row>
    <row r="1594" spans="1:10" x14ac:dyDescent="0.2">
      <c r="A1594" s="37">
        <v>631130000</v>
      </c>
      <c r="B1594" s="37" t="s">
        <v>2774</v>
      </c>
      <c r="C1594" s="37" t="s">
        <v>2775</v>
      </c>
      <c r="D1594" s="38">
        <v>59.702823529411759</v>
      </c>
      <c r="E1594" s="34">
        <f t="shared" si="24"/>
        <v>71.643388235294111</v>
      </c>
      <c r="F1594" s="37"/>
      <c r="G1594" s="37"/>
      <c r="H1594" s="39">
        <v>4007430424648</v>
      </c>
      <c r="I1594" s="37" t="s">
        <v>2288</v>
      </c>
      <c r="J1594" s="40">
        <v>62</v>
      </c>
    </row>
    <row r="1595" spans="1:10" x14ac:dyDescent="0.2">
      <c r="A1595" s="37">
        <v>631137000</v>
      </c>
      <c r="B1595" s="37" t="s">
        <v>2776</v>
      </c>
      <c r="C1595" s="37" t="s">
        <v>2777</v>
      </c>
      <c r="D1595" s="38">
        <v>240.64764705882354</v>
      </c>
      <c r="E1595" s="34">
        <f t="shared" si="24"/>
        <v>288.77717647058824</v>
      </c>
      <c r="F1595" s="37"/>
      <c r="G1595" s="37"/>
      <c r="H1595" s="39">
        <v>4007430424716</v>
      </c>
      <c r="I1595" s="37" t="s">
        <v>2288</v>
      </c>
      <c r="J1595" s="40">
        <v>62</v>
      </c>
    </row>
    <row r="1596" spans="1:10" x14ac:dyDescent="0.2">
      <c r="A1596" s="37">
        <v>631139000</v>
      </c>
      <c r="B1596" s="37" t="s">
        <v>2778</v>
      </c>
      <c r="C1596" s="37" t="s">
        <v>2779</v>
      </c>
      <c r="D1596" s="38">
        <v>122.28117647058824</v>
      </c>
      <c r="E1596" s="34">
        <f t="shared" si="24"/>
        <v>146.73741176470588</v>
      </c>
      <c r="F1596" s="37"/>
      <c r="G1596" s="37"/>
      <c r="H1596" s="39">
        <v>4007430424730</v>
      </c>
      <c r="I1596" s="37" t="s">
        <v>2288</v>
      </c>
      <c r="J1596" s="40">
        <v>62</v>
      </c>
    </row>
    <row r="1597" spans="1:10" x14ac:dyDescent="0.2">
      <c r="A1597" s="37">
        <v>631141000</v>
      </c>
      <c r="B1597" s="37" t="s">
        <v>2780</v>
      </c>
      <c r="C1597" s="37" t="s">
        <v>2781</v>
      </c>
      <c r="D1597" s="38">
        <v>140.94364705882356</v>
      </c>
      <c r="E1597" s="34">
        <f t="shared" si="24"/>
        <v>169.13237647058827</v>
      </c>
      <c r="F1597" s="37"/>
      <c r="G1597" s="37"/>
      <c r="H1597" s="39">
        <v>4007430430243</v>
      </c>
      <c r="I1597" s="37" t="s">
        <v>2288</v>
      </c>
      <c r="J1597" s="40">
        <v>62</v>
      </c>
    </row>
    <row r="1598" spans="1:10" x14ac:dyDescent="0.2">
      <c r="A1598" s="37">
        <v>631144000</v>
      </c>
      <c r="B1598" s="37" t="s">
        <v>2782</v>
      </c>
      <c r="C1598" s="37" t="s">
        <v>1356</v>
      </c>
      <c r="D1598" s="38">
        <v>119.8184705882353</v>
      </c>
      <c r="E1598" s="34">
        <f t="shared" si="24"/>
        <v>143.78216470588237</v>
      </c>
      <c r="F1598" s="37"/>
      <c r="G1598" s="37"/>
      <c r="H1598" s="39">
        <v>4007430434197</v>
      </c>
      <c r="I1598" s="37" t="s">
        <v>2288</v>
      </c>
      <c r="J1598" s="40">
        <v>62</v>
      </c>
    </row>
    <row r="1599" spans="1:10" x14ac:dyDescent="0.2">
      <c r="A1599" s="37">
        <v>631146000</v>
      </c>
      <c r="B1599" s="37" t="s">
        <v>1357</v>
      </c>
      <c r="C1599" s="37" t="s">
        <v>1358</v>
      </c>
      <c r="D1599" s="38">
        <v>315.53952941176465</v>
      </c>
      <c r="E1599" s="34">
        <f t="shared" si="24"/>
        <v>378.64743529411754</v>
      </c>
      <c r="F1599" s="37"/>
      <c r="G1599" s="37"/>
      <c r="H1599" s="39">
        <v>4007430435330</v>
      </c>
      <c r="I1599" s="37" t="s">
        <v>2288</v>
      </c>
      <c r="J1599" s="40">
        <v>62</v>
      </c>
    </row>
    <row r="1600" spans="1:10" x14ac:dyDescent="0.2">
      <c r="A1600" s="37">
        <v>631407000</v>
      </c>
      <c r="B1600" s="37" t="s">
        <v>1359</v>
      </c>
      <c r="C1600" s="37" t="s">
        <v>1360</v>
      </c>
      <c r="D1600" s="38">
        <v>316.56447058823528</v>
      </c>
      <c r="E1600" s="34">
        <f t="shared" si="24"/>
        <v>379.87736470588231</v>
      </c>
      <c r="F1600" s="37"/>
      <c r="G1600" s="37"/>
      <c r="H1600" s="39">
        <v>4007430440884</v>
      </c>
      <c r="I1600" s="37" t="s">
        <v>2288</v>
      </c>
      <c r="J1600" s="40">
        <v>62</v>
      </c>
    </row>
    <row r="1601" spans="1:10" x14ac:dyDescent="0.2">
      <c r="A1601" s="37">
        <v>631454000</v>
      </c>
      <c r="B1601" s="37" t="s">
        <v>1361</v>
      </c>
      <c r="C1601" s="37" t="s">
        <v>1362</v>
      </c>
      <c r="D1601" s="38">
        <v>176.0336470588235</v>
      </c>
      <c r="E1601" s="34">
        <f t="shared" si="24"/>
        <v>211.24037647058819</v>
      </c>
      <c r="F1601" s="37"/>
      <c r="G1601" s="37"/>
      <c r="H1601" s="39">
        <v>4007430440983</v>
      </c>
      <c r="I1601" s="37" t="s">
        <v>2288</v>
      </c>
      <c r="J1601" s="40">
        <v>62</v>
      </c>
    </row>
    <row r="1602" spans="1:10" x14ac:dyDescent="0.2">
      <c r="A1602" s="37">
        <v>631470000</v>
      </c>
      <c r="B1602" s="37" t="s">
        <v>1363</v>
      </c>
      <c r="C1602" s="37" t="s">
        <v>1364</v>
      </c>
      <c r="D1602" s="38">
        <v>132.94341176470587</v>
      </c>
      <c r="E1602" s="34">
        <f t="shared" si="24"/>
        <v>159.53209411764703</v>
      </c>
      <c r="F1602" s="37"/>
      <c r="G1602" s="37"/>
      <c r="H1602" s="39">
        <v>4007430426741</v>
      </c>
      <c r="I1602" s="37" t="s">
        <v>2288</v>
      </c>
      <c r="J1602" s="40">
        <v>62</v>
      </c>
    </row>
    <row r="1603" spans="1:10" x14ac:dyDescent="0.2">
      <c r="A1603" s="37">
        <v>631472000</v>
      </c>
      <c r="B1603" s="37" t="s">
        <v>1365</v>
      </c>
      <c r="C1603" s="37" t="s">
        <v>1366</v>
      </c>
      <c r="D1603" s="38">
        <v>238.59776470588238</v>
      </c>
      <c r="E1603" s="34">
        <f t="shared" si="24"/>
        <v>286.31731764705887</v>
      </c>
      <c r="F1603" s="37"/>
      <c r="G1603" s="37"/>
      <c r="H1603" s="39">
        <v>4007430426765</v>
      </c>
      <c r="I1603" s="37" t="s">
        <v>2288</v>
      </c>
      <c r="J1603" s="40">
        <v>62</v>
      </c>
    </row>
    <row r="1604" spans="1:10" x14ac:dyDescent="0.2">
      <c r="A1604" s="37">
        <v>631488000</v>
      </c>
      <c r="B1604" s="37" t="s">
        <v>1367</v>
      </c>
      <c r="C1604" s="37" t="s">
        <v>1368</v>
      </c>
      <c r="D1604" s="38">
        <v>288.03694117647058</v>
      </c>
      <c r="E1604" s="34">
        <f t="shared" si="24"/>
        <v>345.64432941176466</v>
      </c>
      <c r="F1604" s="37"/>
      <c r="G1604" s="37"/>
      <c r="H1604" s="39">
        <v>4007430426925</v>
      </c>
      <c r="I1604" s="37" t="s">
        <v>2288</v>
      </c>
      <c r="J1604" s="40">
        <v>62</v>
      </c>
    </row>
    <row r="1605" spans="1:10" x14ac:dyDescent="0.2">
      <c r="A1605" s="37">
        <v>631490000</v>
      </c>
      <c r="B1605" s="37" t="s">
        <v>1369</v>
      </c>
      <c r="C1605" s="37" t="s">
        <v>1370</v>
      </c>
      <c r="D1605" s="38">
        <v>315.53952941176465</v>
      </c>
      <c r="E1605" s="34">
        <f t="shared" si="24"/>
        <v>378.64743529411754</v>
      </c>
      <c r="F1605" s="37"/>
      <c r="G1605" s="37"/>
      <c r="H1605" s="39">
        <v>4007430430236</v>
      </c>
      <c r="I1605" s="37" t="s">
        <v>2288</v>
      </c>
      <c r="J1605" s="40">
        <v>62</v>
      </c>
    </row>
    <row r="1606" spans="1:10" x14ac:dyDescent="0.2">
      <c r="A1606" s="37">
        <v>631491000</v>
      </c>
      <c r="B1606" s="37" t="s">
        <v>1371</v>
      </c>
      <c r="C1606" s="37" t="s">
        <v>1372</v>
      </c>
      <c r="D1606" s="38">
        <v>176.0336470588235</v>
      </c>
      <c r="E1606" s="34">
        <f t="shared" si="24"/>
        <v>211.24037647058819</v>
      </c>
      <c r="F1606" s="37"/>
      <c r="G1606" s="37"/>
      <c r="H1606" s="39">
        <v>4007430440969</v>
      </c>
      <c r="I1606" s="37" t="s">
        <v>2288</v>
      </c>
      <c r="J1606" s="40">
        <v>62</v>
      </c>
    </row>
    <row r="1607" spans="1:10" x14ac:dyDescent="0.2">
      <c r="A1607" s="37">
        <v>631492000</v>
      </c>
      <c r="B1607" s="37" t="s">
        <v>1373</v>
      </c>
      <c r="C1607" s="37" t="s">
        <v>1374</v>
      </c>
      <c r="D1607" s="38">
        <v>176.0336470588235</v>
      </c>
      <c r="E1607" s="34">
        <f t="shared" si="24"/>
        <v>211.24037647058819</v>
      </c>
      <c r="F1607" s="37"/>
      <c r="G1607" s="37"/>
      <c r="H1607" s="39">
        <v>4007430440945</v>
      </c>
      <c r="I1607" s="37" t="s">
        <v>2288</v>
      </c>
      <c r="J1607" s="40">
        <v>62</v>
      </c>
    </row>
    <row r="1608" spans="1:10" x14ac:dyDescent="0.2">
      <c r="A1608" s="37">
        <v>631493000</v>
      </c>
      <c r="B1608" s="37" t="s">
        <v>1375</v>
      </c>
      <c r="C1608" s="37" t="s">
        <v>1376</v>
      </c>
      <c r="D1608" s="38">
        <v>275.12552941176472</v>
      </c>
      <c r="E1608" s="34">
        <f t="shared" ref="E1608:E1671" si="25">D1608*1.2</f>
        <v>330.15063529411765</v>
      </c>
      <c r="F1608" s="37"/>
      <c r="G1608" s="37"/>
      <c r="H1608" s="39">
        <v>4007430440921</v>
      </c>
      <c r="I1608" s="37" t="s">
        <v>2288</v>
      </c>
      <c r="J1608" s="40">
        <v>62</v>
      </c>
    </row>
    <row r="1609" spans="1:10" x14ac:dyDescent="0.2">
      <c r="A1609" s="37">
        <v>631494000</v>
      </c>
      <c r="B1609" s="37" t="s">
        <v>1377</v>
      </c>
      <c r="C1609" s="37" t="s">
        <v>1378</v>
      </c>
      <c r="D1609" s="38">
        <v>275.12552941176472</v>
      </c>
      <c r="E1609" s="34">
        <f t="shared" si="25"/>
        <v>330.15063529411765</v>
      </c>
      <c r="F1609" s="37"/>
      <c r="G1609" s="37"/>
      <c r="H1609" s="39">
        <v>4007430440860</v>
      </c>
      <c r="I1609" s="37" t="s">
        <v>2288</v>
      </c>
      <c r="J1609" s="40">
        <v>62</v>
      </c>
    </row>
    <row r="1610" spans="1:10" x14ac:dyDescent="0.2">
      <c r="A1610" s="37">
        <v>631495000</v>
      </c>
      <c r="B1610" s="37" t="s">
        <v>1379</v>
      </c>
      <c r="C1610" s="37" t="s">
        <v>1380</v>
      </c>
      <c r="D1610" s="38">
        <v>275.12552941176472</v>
      </c>
      <c r="E1610" s="34">
        <f t="shared" si="25"/>
        <v>330.15063529411765</v>
      </c>
      <c r="F1610" s="37"/>
      <c r="G1610" s="37"/>
      <c r="H1610" s="39">
        <v>4007430440907</v>
      </c>
      <c r="I1610" s="37" t="s">
        <v>2288</v>
      </c>
      <c r="J1610" s="40">
        <v>62</v>
      </c>
    </row>
    <row r="1611" spans="1:10" x14ac:dyDescent="0.2">
      <c r="A1611" s="37">
        <v>631817000</v>
      </c>
      <c r="B1611" s="37" t="s">
        <v>1381</v>
      </c>
      <c r="C1611" s="37" t="s">
        <v>1382</v>
      </c>
      <c r="D1611" s="38">
        <v>290.71317647058822</v>
      </c>
      <c r="E1611" s="34">
        <f t="shared" si="25"/>
        <v>348.85581176470583</v>
      </c>
      <c r="F1611" s="37"/>
      <c r="G1611" s="37"/>
      <c r="H1611" s="39">
        <v>4007430123039</v>
      </c>
      <c r="I1611" s="37" t="s">
        <v>2288</v>
      </c>
      <c r="J1611" s="40">
        <v>62</v>
      </c>
    </row>
    <row r="1612" spans="1:10" x14ac:dyDescent="0.2">
      <c r="A1612" s="37">
        <v>631818000</v>
      </c>
      <c r="B1612" s="37" t="s">
        <v>1383</v>
      </c>
      <c r="C1612" s="37" t="s">
        <v>1384</v>
      </c>
      <c r="D1612" s="38">
        <v>239.83623529411764</v>
      </c>
      <c r="E1612" s="34">
        <f t="shared" si="25"/>
        <v>287.80348235294116</v>
      </c>
      <c r="F1612" s="37"/>
      <c r="G1612" s="37"/>
      <c r="H1612" s="39">
        <v>4007430123022</v>
      </c>
      <c r="I1612" s="37" t="s">
        <v>2288</v>
      </c>
      <c r="J1612" s="40">
        <v>62</v>
      </c>
    </row>
    <row r="1613" spans="1:10" x14ac:dyDescent="0.2">
      <c r="A1613" s="37">
        <v>631819000</v>
      </c>
      <c r="B1613" s="37" t="s">
        <v>1385</v>
      </c>
      <c r="C1613" s="37" t="s">
        <v>1386</v>
      </c>
      <c r="D1613" s="38">
        <v>418.11905882352949</v>
      </c>
      <c r="E1613" s="34">
        <f t="shared" si="25"/>
        <v>501.74287058823535</v>
      </c>
      <c r="F1613" s="37"/>
      <c r="G1613" s="37"/>
      <c r="H1613" s="39">
        <v>4007430123015</v>
      </c>
      <c r="I1613" s="37" t="s">
        <v>2288</v>
      </c>
      <c r="J1613" s="40">
        <v>62</v>
      </c>
    </row>
    <row r="1614" spans="1:10" x14ac:dyDescent="0.2">
      <c r="A1614" s="37">
        <v>631907000</v>
      </c>
      <c r="B1614" s="37" t="s">
        <v>1387</v>
      </c>
      <c r="C1614" s="37" t="s">
        <v>1388</v>
      </c>
      <c r="D1614" s="38">
        <v>217.88541176470591</v>
      </c>
      <c r="E1614" s="34">
        <f t="shared" si="25"/>
        <v>261.46249411764705</v>
      </c>
      <c r="F1614" s="37"/>
      <c r="G1614" s="37"/>
      <c r="H1614" s="39">
        <v>4007430123008</v>
      </c>
      <c r="I1614" s="37" t="s">
        <v>2288</v>
      </c>
      <c r="J1614" s="40">
        <v>62</v>
      </c>
    </row>
    <row r="1615" spans="1:10" x14ac:dyDescent="0.2">
      <c r="A1615" s="37">
        <v>631909000</v>
      </c>
      <c r="B1615" s="37" t="s">
        <v>1389</v>
      </c>
      <c r="C1615" s="37" t="s">
        <v>1390</v>
      </c>
      <c r="D1615" s="38">
        <v>269.37447058823528</v>
      </c>
      <c r="E1615" s="34">
        <f t="shared" si="25"/>
        <v>323.24936470588233</v>
      </c>
      <c r="F1615" s="37"/>
      <c r="G1615" s="37"/>
      <c r="H1615" s="39">
        <v>4007430122988</v>
      </c>
      <c r="I1615" s="37" t="s">
        <v>2288</v>
      </c>
      <c r="J1615" s="40">
        <v>62</v>
      </c>
    </row>
    <row r="1616" spans="1:10" x14ac:dyDescent="0.2">
      <c r="A1616" s="37">
        <v>631910000</v>
      </c>
      <c r="B1616" s="37" t="s">
        <v>1391</v>
      </c>
      <c r="C1616" s="37" t="s">
        <v>1392</v>
      </c>
      <c r="D1616" s="38">
        <v>140.94364705882356</v>
      </c>
      <c r="E1616" s="34">
        <f t="shared" si="25"/>
        <v>169.13237647058827</v>
      </c>
      <c r="F1616" s="37"/>
      <c r="G1616" s="37"/>
      <c r="H1616" s="39">
        <v>4007430083173</v>
      </c>
      <c r="I1616" s="37" t="s">
        <v>2288</v>
      </c>
      <c r="J1616" s="40">
        <v>62</v>
      </c>
    </row>
    <row r="1617" spans="1:10" x14ac:dyDescent="0.2">
      <c r="A1617" s="37">
        <v>631911000</v>
      </c>
      <c r="B1617" s="37" t="s">
        <v>1393</v>
      </c>
      <c r="C1617" s="37" t="s">
        <v>1394</v>
      </c>
      <c r="D1617" s="38">
        <v>104.62941176470588</v>
      </c>
      <c r="E1617" s="34">
        <f t="shared" si="25"/>
        <v>125.55529411764705</v>
      </c>
      <c r="F1617" s="37"/>
      <c r="G1617" s="37"/>
      <c r="H1617" s="39">
        <v>4007430083180</v>
      </c>
      <c r="I1617" s="37" t="s">
        <v>2288</v>
      </c>
      <c r="J1617" s="40">
        <v>62</v>
      </c>
    </row>
    <row r="1618" spans="1:10" x14ac:dyDescent="0.2">
      <c r="A1618" s="37">
        <v>631912000</v>
      </c>
      <c r="B1618" s="37" t="s">
        <v>1395</v>
      </c>
      <c r="C1618" s="37" t="s">
        <v>1396</v>
      </c>
      <c r="D1618" s="38">
        <v>153.86929411764706</v>
      </c>
      <c r="E1618" s="34">
        <f t="shared" si="25"/>
        <v>184.64315294117645</v>
      </c>
      <c r="F1618" s="37"/>
      <c r="G1618" s="37"/>
      <c r="H1618" s="39">
        <v>4007430084101</v>
      </c>
      <c r="I1618" s="37" t="s">
        <v>2288</v>
      </c>
      <c r="J1618" s="40">
        <v>62</v>
      </c>
    </row>
    <row r="1619" spans="1:10" x14ac:dyDescent="0.2">
      <c r="A1619" s="37">
        <v>631913000</v>
      </c>
      <c r="B1619" s="37" t="s">
        <v>1397</v>
      </c>
      <c r="C1619" s="37" t="s">
        <v>1398</v>
      </c>
      <c r="D1619" s="38">
        <v>338.71458823529412</v>
      </c>
      <c r="E1619" s="34">
        <f t="shared" si="25"/>
        <v>406.4575058823529</v>
      </c>
      <c r="F1619" s="37"/>
      <c r="G1619" s="37"/>
      <c r="H1619" s="39">
        <v>4007430084118</v>
      </c>
      <c r="I1619" s="37" t="s">
        <v>2288</v>
      </c>
      <c r="J1619" s="40">
        <v>62</v>
      </c>
    </row>
    <row r="1620" spans="1:10" x14ac:dyDescent="0.2">
      <c r="A1620" s="37">
        <v>631914000</v>
      </c>
      <c r="B1620" s="37" t="s">
        <v>1399</v>
      </c>
      <c r="C1620" s="37" t="s">
        <v>1400</v>
      </c>
      <c r="D1620" s="38">
        <v>239.62270588235296</v>
      </c>
      <c r="E1620" s="34">
        <f t="shared" si="25"/>
        <v>287.54724705882353</v>
      </c>
      <c r="F1620" s="37"/>
      <c r="G1620" s="37"/>
      <c r="H1620" s="39">
        <v>4007430084125</v>
      </c>
      <c r="I1620" s="37" t="s">
        <v>2288</v>
      </c>
      <c r="J1620" s="40">
        <v>62</v>
      </c>
    </row>
    <row r="1621" spans="1:10" x14ac:dyDescent="0.2">
      <c r="A1621" s="37">
        <v>631915000</v>
      </c>
      <c r="B1621" s="37" t="s">
        <v>1401</v>
      </c>
      <c r="C1621" s="37" t="s">
        <v>1402</v>
      </c>
      <c r="D1621" s="38">
        <v>367.44141176470589</v>
      </c>
      <c r="E1621" s="34">
        <f t="shared" si="25"/>
        <v>440.92969411764705</v>
      </c>
      <c r="F1621" s="37"/>
      <c r="G1621" s="37"/>
      <c r="H1621" s="39">
        <v>4007430084132</v>
      </c>
      <c r="I1621" s="37" t="s">
        <v>2288</v>
      </c>
      <c r="J1621" s="40">
        <v>62</v>
      </c>
    </row>
    <row r="1622" spans="1:10" x14ac:dyDescent="0.2">
      <c r="A1622" s="37">
        <v>631916000</v>
      </c>
      <c r="B1622" s="37" t="s">
        <v>1403</v>
      </c>
      <c r="C1622" s="37" t="s">
        <v>0</v>
      </c>
      <c r="D1622" s="38">
        <v>399.65588235294121</v>
      </c>
      <c r="E1622" s="34">
        <f t="shared" si="25"/>
        <v>479.58705882352945</v>
      </c>
      <c r="F1622" s="37"/>
      <c r="G1622" s="37"/>
      <c r="H1622" s="39">
        <v>4007430168283</v>
      </c>
      <c r="I1622" s="37" t="s">
        <v>2288</v>
      </c>
      <c r="J1622" s="40">
        <v>62</v>
      </c>
    </row>
    <row r="1623" spans="1:10" x14ac:dyDescent="0.2">
      <c r="A1623" s="37">
        <v>631917000</v>
      </c>
      <c r="B1623" s="37" t="s">
        <v>1404</v>
      </c>
      <c r="C1623" s="37" t="s">
        <v>1405</v>
      </c>
      <c r="D1623" s="38">
        <v>545.31141176470589</v>
      </c>
      <c r="E1623" s="34">
        <f t="shared" si="25"/>
        <v>654.37369411764701</v>
      </c>
      <c r="F1623" s="37"/>
      <c r="G1623" s="37"/>
      <c r="H1623" s="39">
        <v>4007430168290</v>
      </c>
      <c r="I1623" s="37" t="s">
        <v>2288</v>
      </c>
      <c r="J1623" s="40">
        <v>62</v>
      </c>
    </row>
    <row r="1624" spans="1:10" x14ac:dyDescent="0.2">
      <c r="A1624" s="37">
        <v>631918000</v>
      </c>
      <c r="B1624" s="37" t="s">
        <v>1406</v>
      </c>
      <c r="C1624" s="37" t="s">
        <v>1407</v>
      </c>
      <c r="D1624" s="38">
        <v>760.12200000000007</v>
      </c>
      <c r="E1624" s="34">
        <f t="shared" si="25"/>
        <v>912.14640000000009</v>
      </c>
      <c r="F1624" s="37"/>
      <c r="G1624" s="37"/>
      <c r="H1624" s="39">
        <v>4007430168306</v>
      </c>
      <c r="I1624" s="37" t="s">
        <v>2288</v>
      </c>
      <c r="J1624" s="40">
        <v>62</v>
      </c>
    </row>
    <row r="1625" spans="1:10" x14ac:dyDescent="0.2">
      <c r="A1625" s="37">
        <v>631925000</v>
      </c>
      <c r="B1625" s="37" t="s">
        <v>1408</v>
      </c>
      <c r="C1625" s="37" t="s">
        <v>1409</v>
      </c>
      <c r="D1625" s="38">
        <v>245.16023529411765</v>
      </c>
      <c r="E1625" s="34">
        <f t="shared" si="25"/>
        <v>294.19228235294116</v>
      </c>
      <c r="F1625" s="37"/>
      <c r="G1625" s="37"/>
      <c r="H1625" s="39">
        <v>4007430122933</v>
      </c>
      <c r="I1625" s="37" t="s">
        <v>2288</v>
      </c>
      <c r="J1625" s="40">
        <v>62</v>
      </c>
    </row>
    <row r="1626" spans="1:10" x14ac:dyDescent="0.2">
      <c r="A1626" s="37">
        <v>631926000</v>
      </c>
      <c r="B1626" s="37" t="s">
        <v>1410</v>
      </c>
      <c r="C1626" s="37" t="s">
        <v>1411</v>
      </c>
      <c r="D1626" s="38">
        <v>424.46800000000002</v>
      </c>
      <c r="E1626" s="34">
        <f t="shared" si="25"/>
        <v>509.36160000000001</v>
      </c>
      <c r="F1626" s="37"/>
      <c r="G1626" s="37"/>
      <c r="H1626" s="39">
        <v>4007430122926</v>
      </c>
      <c r="I1626" s="37" t="s">
        <v>2288</v>
      </c>
      <c r="J1626" s="40">
        <v>62</v>
      </c>
    </row>
    <row r="1627" spans="1:10" x14ac:dyDescent="0.2">
      <c r="A1627" s="37">
        <v>631932000</v>
      </c>
      <c r="B1627" s="37" t="s">
        <v>1412</v>
      </c>
      <c r="C1627" s="37" t="s">
        <v>1390</v>
      </c>
      <c r="D1627" s="38">
        <v>206.59682352941178</v>
      </c>
      <c r="E1627" s="34">
        <f t="shared" si="25"/>
        <v>247.91618823529413</v>
      </c>
      <c r="F1627" s="37"/>
      <c r="G1627" s="37"/>
      <c r="H1627" s="39">
        <v>4007430122940</v>
      </c>
      <c r="I1627" s="37" t="s">
        <v>2288</v>
      </c>
      <c r="J1627" s="40">
        <v>62</v>
      </c>
    </row>
    <row r="1628" spans="1:10" x14ac:dyDescent="0.2">
      <c r="A1628" s="37">
        <v>631984000</v>
      </c>
      <c r="B1628" s="37" t="s">
        <v>1413</v>
      </c>
      <c r="C1628" s="37" t="s">
        <v>1414</v>
      </c>
      <c r="D1628" s="38">
        <v>189.57141176470586</v>
      </c>
      <c r="E1628" s="34">
        <f t="shared" si="25"/>
        <v>227.48569411764703</v>
      </c>
      <c r="F1628" s="37"/>
      <c r="G1628" s="37"/>
      <c r="H1628" s="39">
        <v>4007430122919</v>
      </c>
      <c r="I1628" s="37" t="s">
        <v>2288</v>
      </c>
      <c r="J1628" s="40">
        <v>62</v>
      </c>
    </row>
    <row r="1629" spans="1:10" x14ac:dyDescent="0.2">
      <c r="A1629" s="37">
        <v>631985000</v>
      </c>
      <c r="B1629" s="37" t="s">
        <v>1413</v>
      </c>
      <c r="C1629" s="37" t="s">
        <v>1409</v>
      </c>
      <c r="D1629" s="38">
        <v>239.83623529411764</v>
      </c>
      <c r="E1629" s="34">
        <f t="shared" si="25"/>
        <v>287.80348235294116</v>
      </c>
      <c r="F1629" s="37"/>
      <c r="G1629" s="37"/>
      <c r="H1629" s="39">
        <v>4007430122780</v>
      </c>
      <c r="I1629" s="37" t="s">
        <v>2288</v>
      </c>
      <c r="J1629" s="40">
        <v>62</v>
      </c>
    </row>
    <row r="1630" spans="1:10" x14ac:dyDescent="0.2">
      <c r="A1630" s="37">
        <v>631986000</v>
      </c>
      <c r="B1630" s="37" t="s">
        <v>1415</v>
      </c>
      <c r="C1630" s="37" t="s">
        <v>1416</v>
      </c>
      <c r="D1630" s="38">
        <v>268.54882352941178</v>
      </c>
      <c r="E1630" s="34">
        <f t="shared" si="25"/>
        <v>322.2585882352941</v>
      </c>
      <c r="F1630" s="37"/>
      <c r="G1630" s="37"/>
      <c r="H1630" s="39">
        <v>4007430122902</v>
      </c>
      <c r="I1630" s="37" t="s">
        <v>2288</v>
      </c>
      <c r="J1630" s="40">
        <v>62</v>
      </c>
    </row>
    <row r="1631" spans="1:10" x14ac:dyDescent="0.2">
      <c r="A1631" s="37">
        <v>631987000</v>
      </c>
      <c r="B1631" s="37" t="s">
        <v>1417</v>
      </c>
      <c r="C1631" s="37" t="s">
        <v>1418</v>
      </c>
      <c r="D1631" s="38">
        <v>310.40058823529415</v>
      </c>
      <c r="E1631" s="34">
        <f t="shared" si="25"/>
        <v>372.48070588235299</v>
      </c>
      <c r="F1631" s="37"/>
      <c r="G1631" s="37"/>
      <c r="H1631" s="39">
        <v>4007430122797</v>
      </c>
      <c r="I1631" s="37" t="s">
        <v>2288</v>
      </c>
      <c r="J1631" s="40">
        <v>62</v>
      </c>
    </row>
    <row r="1632" spans="1:10" x14ac:dyDescent="0.2">
      <c r="A1632" s="37">
        <v>631988000</v>
      </c>
      <c r="B1632" s="37" t="s">
        <v>1419</v>
      </c>
      <c r="C1632" s="37" t="s">
        <v>1420</v>
      </c>
      <c r="D1632" s="33">
        <v>241.69749999999999</v>
      </c>
      <c r="E1632" s="34">
        <f t="shared" si="25"/>
        <v>290.03699999999998</v>
      </c>
      <c r="F1632" s="37"/>
      <c r="G1632" s="37">
        <v>631488000</v>
      </c>
      <c r="H1632" s="39">
        <v>4007430122773</v>
      </c>
      <c r="I1632" s="37" t="s">
        <v>2288</v>
      </c>
      <c r="J1632" s="40">
        <v>62</v>
      </c>
    </row>
    <row r="1633" spans="1:10" x14ac:dyDescent="0.2">
      <c r="A1633" s="37">
        <v>631989000</v>
      </c>
      <c r="B1633" s="37" t="s">
        <v>1421</v>
      </c>
      <c r="C1633" s="37" t="s">
        <v>0</v>
      </c>
      <c r="D1633" s="38">
        <v>301.78823529411761</v>
      </c>
      <c r="E1633" s="34">
        <f t="shared" si="25"/>
        <v>362.1458823529411</v>
      </c>
      <c r="F1633" s="37"/>
      <c r="G1633" s="37"/>
      <c r="H1633" s="39">
        <v>4007430170736</v>
      </c>
      <c r="I1633" s="37" t="s">
        <v>2288</v>
      </c>
      <c r="J1633" s="40">
        <v>62</v>
      </c>
    </row>
    <row r="1634" spans="1:10" x14ac:dyDescent="0.2">
      <c r="A1634" s="37">
        <v>631990000</v>
      </c>
      <c r="B1634" s="37" t="s">
        <v>1422</v>
      </c>
      <c r="C1634" s="37" t="s">
        <v>1423</v>
      </c>
      <c r="D1634" s="38">
        <v>173.5709411764706</v>
      </c>
      <c r="E1634" s="34">
        <f t="shared" si="25"/>
        <v>208.2851294117647</v>
      </c>
      <c r="F1634" s="37"/>
      <c r="G1634" s="37"/>
      <c r="H1634" s="39">
        <v>4007430122995</v>
      </c>
      <c r="I1634" s="37" t="s">
        <v>2288</v>
      </c>
      <c r="J1634" s="40">
        <v>62</v>
      </c>
    </row>
    <row r="1635" spans="1:10" x14ac:dyDescent="0.2">
      <c r="A1635" s="37">
        <v>631991000</v>
      </c>
      <c r="B1635" s="37" t="s">
        <v>1424</v>
      </c>
      <c r="C1635" s="37" t="s">
        <v>1425</v>
      </c>
      <c r="D1635" s="38">
        <v>269.37447058823528</v>
      </c>
      <c r="E1635" s="34">
        <f t="shared" si="25"/>
        <v>323.24936470588233</v>
      </c>
      <c r="F1635" s="37"/>
      <c r="G1635" s="37"/>
      <c r="H1635" s="39">
        <v>4007430122971</v>
      </c>
      <c r="I1635" s="37" t="s">
        <v>2288</v>
      </c>
      <c r="J1635" s="40">
        <v>62</v>
      </c>
    </row>
    <row r="1636" spans="1:10" x14ac:dyDescent="0.2">
      <c r="A1636" s="37">
        <v>631992000</v>
      </c>
      <c r="B1636" s="37" t="s">
        <v>1426</v>
      </c>
      <c r="C1636" s="37" t="s">
        <v>1409</v>
      </c>
      <c r="D1636" s="38">
        <v>334.00270588235298</v>
      </c>
      <c r="E1636" s="34">
        <f t="shared" si="25"/>
        <v>400.80324705882356</v>
      </c>
      <c r="F1636" s="37"/>
      <c r="G1636" s="37"/>
      <c r="H1636" s="39">
        <v>4007430122964</v>
      </c>
      <c r="I1636" s="37" t="s">
        <v>2288</v>
      </c>
      <c r="J1636" s="40">
        <v>62</v>
      </c>
    </row>
    <row r="1637" spans="1:10" x14ac:dyDescent="0.2">
      <c r="A1637" s="37">
        <v>631993000</v>
      </c>
      <c r="B1637" s="37" t="s">
        <v>1427</v>
      </c>
      <c r="C1637" s="37" t="s">
        <v>1428</v>
      </c>
      <c r="D1637" s="38">
        <v>480.48388235294112</v>
      </c>
      <c r="E1637" s="34">
        <f t="shared" si="25"/>
        <v>576.58065882352935</v>
      </c>
      <c r="F1637" s="37"/>
      <c r="G1637" s="37"/>
      <c r="H1637" s="39">
        <v>4007430122957</v>
      </c>
      <c r="I1637" s="37" t="s">
        <v>2288</v>
      </c>
      <c r="J1637" s="40">
        <v>62</v>
      </c>
    </row>
    <row r="1638" spans="1:10" x14ac:dyDescent="0.2">
      <c r="A1638" s="37">
        <v>623443000</v>
      </c>
      <c r="B1638" s="37" t="s">
        <v>1429</v>
      </c>
      <c r="C1638" s="37" t="s">
        <v>1430</v>
      </c>
      <c r="D1638" s="38">
        <v>264.17858823529411</v>
      </c>
      <c r="E1638" s="34">
        <f t="shared" si="25"/>
        <v>317.01430588235291</v>
      </c>
      <c r="F1638" s="37"/>
      <c r="G1638" s="37"/>
      <c r="H1638" s="39">
        <v>4007430406521</v>
      </c>
      <c r="I1638" s="37" t="s">
        <v>2288</v>
      </c>
      <c r="J1638" s="40">
        <v>62</v>
      </c>
    </row>
    <row r="1639" spans="1:10" x14ac:dyDescent="0.2">
      <c r="A1639" s="37">
        <v>623545000</v>
      </c>
      <c r="B1639" s="37" t="s">
        <v>1431</v>
      </c>
      <c r="C1639" s="37" t="s">
        <v>0</v>
      </c>
      <c r="D1639" s="38">
        <v>66.094470588235296</v>
      </c>
      <c r="E1639" s="34">
        <f t="shared" si="25"/>
        <v>79.31336470588235</v>
      </c>
      <c r="F1639" s="37"/>
      <c r="G1639" s="37"/>
      <c r="H1639" s="39">
        <v>4007430151438</v>
      </c>
      <c r="I1639" s="37" t="s">
        <v>2288</v>
      </c>
      <c r="J1639" s="40">
        <v>62</v>
      </c>
    </row>
    <row r="1640" spans="1:10" x14ac:dyDescent="0.2">
      <c r="A1640" s="37">
        <v>623546000</v>
      </c>
      <c r="B1640" s="37" t="s">
        <v>1432</v>
      </c>
      <c r="C1640" s="37" t="s">
        <v>0</v>
      </c>
      <c r="D1640" s="38">
        <v>66.094470588235296</v>
      </c>
      <c r="E1640" s="34">
        <f t="shared" si="25"/>
        <v>79.31336470588235</v>
      </c>
      <c r="F1640" s="37"/>
      <c r="G1640" s="37"/>
      <c r="H1640" s="39">
        <v>4007430151421</v>
      </c>
      <c r="I1640" s="37" t="s">
        <v>2288</v>
      </c>
      <c r="J1640" s="40">
        <v>62</v>
      </c>
    </row>
    <row r="1641" spans="1:10" x14ac:dyDescent="0.2">
      <c r="A1641" s="37">
        <v>623547000</v>
      </c>
      <c r="B1641" s="37" t="s">
        <v>1433</v>
      </c>
      <c r="C1641" s="37" t="s">
        <v>0</v>
      </c>
      <c r="D1641" s="38">
        <v>66.094470588235296</v>
      </c>
      <c r="E1641" s="34">
        <f t="shared" si="25"/>
        <v>79.31336470588235</v>
      </c>
      <c r="F1641" s="37"/>
      <c r="G1641" s="37"/>
      <c r="H1641" s="39">
        <v>4007430151414</v>
      </c>
      <c r="I1641" s="37" t="s">
        <v>2288</v>
      </c>
      <c r="J1641" s="40">
        <v>62</v>
      </c>
    </row>
    <row r="1642" spans="1:10" x14ac:dyDescent="0.2">
      <c r="A1642" s="37">
        <v>623548000</v>
      </c>
      <c r="B1642" s="37" t="s">
        <v>1434</v>
      </c>
      <c r="C1642" s="37" t="s">
        <v>0</v>
      </c>
      <c r="D1642" s="38">
        <v>66.094470588235296</v>
      </c>
      <c r="E1642" s="34">
        <f t="shared" si="25"/>
        <v>79.31336470588235</v>
      </c>
      <c r="F1642" s="37"/>
      <c r="G1642" s="37"/>
      <c r="H1642" s="39">
        <v>4007430151407</v>
      </c>
      <c r="I1642" s="37" t="s">
        <v>2288</v>
      </c>
      <c r="J1642" s="40">
        <v>62</v>
      </c>
    </row>
    <row r="1643" spans="1:10" x14ac:dyDescent="0.2">
      <c r="A1643" s="37">
        <v>623549000</v>
      </c>
      <c r="B1643" s="37" t="s">
        <v>1435</v>
      </c>
      <c r="C1643" s="37" t="s">
        <v>0</v>
      </c>
      <c r="D1643" s="38">
        <v>66.094470588235296</v>
      </c>
      <c r="E1643" s="34">
        <f t="shared" si="25"/>
        <v>79.31336470588235</v>
      </c>
      <c r="F1643" s="37"/>
      <c r="G1643" s="37"/>
      <c r="H1643" s="39">
        <v>4007430151292</v>
      </c>
      <c r="I1643" s="37" t="s">
        <v>2288</v>
      </c>
      <c r="J1643" s="40">
        <v>62</v>
      </c>
    </row>
    <row r="1644" spans="1:10" x14ac:dyDescent="0.2">
      <c r="A1644" s="37">
        <v>623550000</v>
      </c>
      <c r="B1644" s="37" t="s">
        <v>1436</v>
      </c>
      <c r="C1644" s="37" t="s">
        <v>0</v>
      </c>
      <c r="D1644" s="38">
        <v>66.094470588235296</v>
      </c>
      <c r="E1644" s="34">
        <f t="shared" si="25"/>
        <v>79.31336470588235</v>
      </c>
      <c r="F1644" s="37"/>
      <c r="G1644" s="37"/>
      <c r="H1644" s="39">
        <v>4007430151285</v>
      </c>
      <c r="I1644" s="37" t="s">
        <v>2288</v>
      </c>
      <c r="J1644" s="40">
        <v>62</v>
      </c>
    </row>
    <row r="1645" spans="1:10" x14ac:dyDescent="0.2">
      <c r="A1645" s="37">
        <v>623551000</v>
      </c>
      <c r="B1645" s="37" t="s">
        <v>1437</v>
      </c>
      <c r="C1645" s="37" t="s">
        <v>0</v>
      </c>
      <c r="D1645" s="38">
        <v>66.094470588235296</v>
      </c>
      <c r="E1645" s="34">
        <f t="shared" si="25"/>
        <v>79.31336470588235</v>
      </c>
      <c r="F1645" s="37"/>
      <c r="G1645" s="37"/>
      <c r="H1645" s="39">
        <v>4007430151278</v>
      </c>
      <c r="I1645" s="37" t="s">
        <v>2288</v>
      </c>
      <c r="J1645" s="40">
        <v>62</v>
      </c>
    </row>
    <row r="1646" spans="1:10" x14ac:dyDescent="0.2">
      <c r="A1646" s="37">
        <v>623591000</v>
      </c>
      <c r="B1646" s="37" t="s">
        <v>1438</v>
      </c>
      <c r="C1646" s="37" t="s">
        <v>0</v>
      </c>
      <c r="D1646" s="33">
        <v>411.46050000000002</v>
      </c>
      <c r="E1646" s="34">
        <f t="shared" si="25"/>
        <v>493.75260000000003</v>
      </c>
      <c r="F1646" s="37"/>
      <c r="G1646" s="37"/>
      <c r="H1646" s="39">
        <v>4007430220769</v>
      </c>
      <c r="I1646" s="37" t="s">
        <v>2288</v>
      </c>
      <c r="J1646" s="40">
        <v>62</v>
      </c>
    </row>
    <row r="1647" spans="1:10" x14ac:dyDescent="0.2">
      <c r="A1647" s="37">
        <v>623595000</v>
      </c>
      <c r="B1647" s="37" t="s">
        <v>1439</v>
      </c>
      <c r="C1647" s="37" t="s">
        <v>0</v>
      </c>
      <c r="D1647" s="38">
        <v>132.41670588235294</v>
      </c>
      <c r="E1647" s="34">
        <f t="shared" si="25"/>
        <v>158.90004705882353</v>
      </c>
      <c r="F1647" s="37"/>
      <c r="G1647" s="37"/>
      <c r="H1647" s="39">
        <v>4007430220721</v>
      </c>
      <c r="I1647" s="37" t="s">
        <v>2288</v>
      </c>
      <c r="J1647" s="40">
        <v>62</v>
      </c>
    </row>
    <row r="1648" spans="1:10" x14ac:dyDescent="0.2">
      <c r="A1648" s="37">
        <v>623596000</v>
      </c>
      <c r="B1648" s="37" t="s">
        <v>1439</v>
      </c>
      <c r="C1648" s="37" t="s">
        <v>0</v>
      </c>
      <c r="D1648" s="33">
        <v>261.45679999999999</v>
      </c>
      <c r="E1648" s="34">
        <f t="shared" si="25"/>
        <v>313.74815999999998</v>
      </c>
      <c r="F1648" s="37"/>
      <c r="G1648" s="37"/>
      <c r="H1648" s="39">
        <v>4007430220745</v>
      </c>
      <c r="I1648" s="37" t="s">
        <v>2288</v>
      </c>
      <c r="J1648" s="40">
        <v>62</v>
      </c>
    </row>
    <row r="1649" spans="1:10" x14ac:dyDescent="0.2">
      <c r="A1649" s="37">
        <v>623597000</v>
      </c>
      <c r="B1649" s="37" t="s">
        <v>1439</v>
      </c>
      <c r="C1649" s="37" t="s">
        <v>0</v>
      </c>
      <c r="D1649" s="33">
        <v>151.45570000000001</v>
      </c>
      <c r="E1649" s="34">
        <f t="shared" si="25"/>
        <v>181.74683999999999</v>
      </c>
      <c r="F1649" s="37"/>
      <c r="G1649" s="37"/>
      <c r="H1649" s="39">
        <v>4007430220752</v>
      </c>
      <c r="I1649" s="37" t="s">
        <v>2288</v>
      </c>
      <c r="J1649" s="40">
        <v>62</v>
      </c>
    </row>
    <row r="1650" spans="1:10" x14ac:dyDescent="0.2">
      <c r="A1650" s="37">
        <v>623664000</v>
      </c>
      <c r="B1650" s="37" t="s">
        <v>1439</v>
      </c>
      <c r="C1650" s="37" t="s">
        <v>1440</v>
      </c>
      <c r="D1650" s="38">
        <v>116.55858823529411</v>
      </c>
      <c r="E1650" s="34">
        <f t="shared" si="25"/>
        <v>139.87030588235294</v>
      </c>
      <c r="F1650" s="37"/>
      <c r="G1650" s="37"/>
      <c r="H1650" s="39">
        <v>4007430061614</v>
      </c>
      <c r="I1650" s="37" t="s">
        <v>2288</v>
      </c>
      <c r="J1650" s="40">
        <v>62</v>
      </c>
    </row>
    <row r="1651" spans="1:10" x14ac:dyDescent="0.2">
      <c r="A1651" s="37">
        <v>623665000</v>
      </c>
      <c r="B1651" s="37" t="s">
        <v>1441</v>
      </c>
      <c r="C1651" s="37" t="s">
        <v>1442</v>
      </c>
      <c r="D1651" s="38">
        <v>26.434941176470588</v>
      </c>
      <c r="E1651" s="34">
        <f t="shared" si="25"/>
        <v>31.721929411764705</v>
      </c>
      <c r="F1651" s="37"/>
      <c r="G1651" s="37"/>
      <c r="H1651" s="39">
        <v>4007430071217</v>
      </c>
      <c r="I1651" s="37" t="s">
        <v>2288</v>
      </c>
      <c r="J1651" s="40">
        <v>62</v>
      </c>
    </row>
    <row r="1652" spans="1:10" x14ac:dyDescent="0.2">
      <c r="A1652" s="37">
        <v>623669000</v>
      </c>
      <c r="B1652" s="37" t="s">
        <v>1439</v>
      </c>
      <c r="C1652" s="37" t="s">
        <v>0</v>
      </c>
      <c r="D1652" s="33">
        <v>229.10139999999998</v>
      </c>
      <c r="E1652" s="34">
        <f t="shared" si="25"/>
        <v>274.92167999999998</v>
      </c>
      <c r="F1652" s="37"/>
      <c r="G1652" s="37"/>
      <c r="H1652" s="39">
        <v>4007430220776</v>
      </c>
      <c r="I1652" s="37" t="s">
        <v>2288</v>
      </c>
      <c r="J1652" s="40">
        <v>62</v>
      </c>
    </row>
    <row r="1653" spans="1:10" x14ac:dyDescent="0.2">
      <c r="A1653" s="37">
        <v>623670000</v>
      </c>
      <c r="B1653" s="37" t="s">
        <v>1439</v>
      </c>
      <c r="C1653" s="37" t="s">
        <v>0</v>
      </c>
      <c r="D1653" s="38">
        <v>131.54835294117646</v>
      </c>
      <c r="E1653" s="34">
        <f t="shared" si="25"/>
        <v>157.85802352941175</v>
      </c>
      <c r="F1653" s="37"/>
      <c r="G1653" s="37"/>
      <c r="H1653" s="39">
        <v>4007430220783</v>
      </c>
      <c r="I1653" s="37" t="s">
        <v>2288</v>
      </c>
      <c r="J1653" s="40">
        <v>62</v>
      </c>
    </row>
    <row r="1654" spans="1:10" x14ac:dyDescent="0.2">
      <c r="A1654" s="37">
        <v>623858000</v>
      </c>
      <c r="B1654" s="37" t="s">
        <v>4096</v>
      </c>
      <c r="C1654" s="37" t="s">
        <v>0</v>
      </c>
      <c r="D1654" s="33">
        <v>292.15449999999998</v>
      </c>
      <c r="E1654" s="34">
        <f t="shared" si="25"/>
        <v>350.58539999999999</v>
      </c>
      <c r="F1654" s="37">
        <v>625446000</v>
      </c>
      <c r="G1654" s="37"/>
      <c r="H1654" s="39">
        <v>4007430205261</v>
      </c>
      <c r="I1654" s="37" t="s">
        <v>2288</v>
      </c>
      <c r="J1654" s="40">
        <v>62</v>
      </c>
    </row>
    <row r="1655" spans="1:10" x14ac:dyDescent="0.2">
      <c r="A1655" s="37">
        <v>624595000</v>
      </c>
      <c r="B1655" s="37" t="s">
        <v>1443</v>
      </c>
      <c r="C1655" s="37" t="s">
        <v>1444</v>
      </c>
      <c r="D1655" s="38">
        <v>1418.0203529411765</v>
      </c>
      <c r="E1655" s="34">
        <f t="shared" si="25"/>
        <v>1701.6244235294118</v>
      </c>
      <c r="F1655" s="37"/>
      <c r="G1655" s="37"/>
      <c r="H1655" s="39">
        <v>4007430122261</v>
      </c>
      <c r="I1655" s="37" t="s">
        <v>2288</v>
      </c>
      <c r="J1655" s="40">
        <v>62</v>
      </c>
    </row>
    <row r="1656" spans="1:10" x14ac:dyDescent="0.2">
      <c r="A1656" s="37">
        <v>624596000</v>
      </c>
      <c r="B1656" s="37" t="s">
        <v>1445</v>
      </c>
      <c r="C1656" s="37" t="s">
        <v>0</v>
      </c>
      <c r="D1656" s="33">
        <v>1180.0403999999999</v>
      </c>
      <c r="E1656" s="34">
        <f t="shared" si="25"/>
        <v>1416.0484799999997</v>
      </c>
      <c r="F1656" s="37"/>
      <c r="G1656" s="37">
        <v>626437000</v>
      </c>
      <c r="H1656" s="39">
        <v>4007430177421</v>
      </c>
      <c r="I1656" s="37" t="s">
        <v>2288</v>
      </c>
      <c r="J1656" s="40">
        <v>62</v>
      </c>
    </row>
    <row r="1657" spans="1:10" x14ac:dyDescent="0.2">
      <c r="A1657" s="37">
        <v>624598000</v>
      </c>
      <c r="B1657" s="37" t="s">
        <v>1446</v>
      </c>
      <c r="C1657" s="37" t="s">
        <v>1447</v>
      </c>
      <c r="D1657" s="33">
        <v>1180.0403999999999</v>
      </c>
      <c r="E1657" s="34">
        <f t="shared" si="25"/>
        <v>1416.0484799999997</v>
      </c>
      <c r="F1657" s="37"/>
      <c r="G1657" s="37">
        <v>626438000</v>
      </c>
      <c r="H1657" s="39">
        <v>4007430176202</v>
      </c>
      <c r="I1657" s="37" t="s">
        <v>2288</v>
      </c>
      <c r="J1657" s="40">
        <v>62</v>
      </c>
    </row>
    <row r="1658" spans="1:10" x14ac:dyDescent="0.2">
      <c r="A1658" s="37">
        <v>624639000</v>
      </c>
      <c r="B1658" s="37" t="s">
        <v>1448</v>
      </c>
      <c r="C1658" s="37" t="s">
        <v>1448</v>
      </c>
      <c r="D1658" s="38">
        <v>824.23776470588234</v>
      </c>
      <c r="E1658" s="34">
        <f t="shared" si="25"/>
        <v>989.08531764705879</v>
      </c>
      <c r="F1658" s="37"/>
      <c r="G1658" s="37"/>
      <c r="H1658" s="39">
        <v>4007430085542</v>
      </c>
      <c r="I1658" s="37" t="s">
        <v>2288</v>
      </c>
      <c r="J1658" s="40">
        <v>62</v>
      </c>
    </row>
    <row r="1659" spans="1:10" x14ac:dyDescent="0.2">
      <c r="A1659" s="37">
        <v>626437000</v>
      </c>
      <c r="B1659" s="37" t="s">
        <v>1449</v>
      </c>
      <c r="C1659" s="37" t="s">
        <v>0</v>
      </c>
      <c r="D1659" s="33">
        <v>1145.6642999999999</v>
      </c>
      <c r="E1659" s="34">
        <f t="shared" si="25"/>
        <v>1374.7971599999998</v>
      </c>
      <c r="F1659" s="37"/>
      <c r="G1659" s="37"/>
      <c r="H1659" s="39">
        <v>4007430227478</v>
      </c>
      <c r="I1659" s="37" t="s">
        <v>2288</v>
      </c>
      <c r="J1659" s="40">
        <v>62</v>
      </c>
    </row>
    <row r="1660" spans="1:10" x14ac:dyDescent="0.2">
      <c r="A1660" s="37">
        <v>626438000</v>
      </c>
      <c r="B1660" s="37" t="s">
        <v>1450</v>
      </c>
      <c r="C1660" s="37" t="s">
        <v>0</v>
      </c>
      <c r="D1660" s="33">
        <v>1145.6642999999999</v>
      </c>
      <c r="E1660" s="34">
        <f t="shared" si="25"/>
        <v>1374.7971599999998</v>
      </c>
      <c r="F1660" s="37"/>
      <c r="G1660" s="37"/>
      <c r="H1660" s="39">
        <v>4007430227485</v>
      </c>
      <c r="I1660" s="37" t="s">
        <v>2288</v>
      </c>
      <c r="J1660" s="40">
        <v>62</v>
      </c>
    </row>
    <row r="1661" spans="1:10" x14ac:dyDescent="0.2">
      <c r="A1661" s="37">
        <v>626443000</v>
      </c>
      <c r="B1661" s="37" t="s">
        <v>1451</v>
      </c>
      <c r="C1661" s="37" t="s">
        <v>0</v>
      </c>
      <c r="D1661" s="33">
        <v>787.29859999999996</v>
      </c>
      <c r="E1661" s="34">
        <f t="shared" si="25"/>
        <v>944.75831999999991</v>
      </c>
      <c r="F1661" s="37"/>
      <c r="G1661" s="37"/>
      <c r="H1661" s="39">
        <v>4007430227409</v>
      </c>
      <c r="I1661" s="37" t="s">
        <v>2288</v>
      </c>
      <c r="J1661" s="40">
        <v>62</v>
      </c>
    </row>
    <row r="1662" spans="1:10" x14ac:dyDescent="0.2">
      <c r="A1662" s="37">
        <v>627641000</v>
      </c>
      <c r="B1662" s="37" t="s">
        <v>1452</v>
      </c>
      <c r="C1662" s="37" t="s">
        <v>1453</v>
      </c>
      <c r="D1662" s="38">
        <v>255.79400000000001</v>
      </c>
      <c r="E1662" s="34">
        <f t="shared" si="25"/>
        <v>306.95280000000002</v>
      </c>
      <c r="F1662" s="37">
        <v>627371000</v>
      </c>
      <c r="G1662" s="37"/>
      <c r="H1662" s="39">
        <v>4007430414205</v>
      </c>
      <c r="I1662" s="37" t="s">
        <v>2288</v>
      </c>
      <c r="J1662" s="40">
        <v>62</v>
      </c>
    </row>
    <row r="1663" spans="1:10" x14ac:dyDescent="0.2">
      <c r="A1663" s="37">
        <v>627642000</v>
      </c>
      <c r="B1663" s="37" t="s">
        <v>1454</v>
      </c>
      <c r="C1663" s="37" t="s">
        <v>1455</v>
      </c>
      <c r="D1663" s="38">
        <v>245.44494117647056</v>
      </c>
      <c r="E1663" s="34">
        <f t="shared" si="25"/>
        <v>294.53392941176469</v>
      </c>
      <c r="F1663" s="37">
        <v>627370000</v>
      </c>
      <c r="G1663" s="37"/>
      <c r="H1663" s="39">
        <v>4007430414212</v>
      </c>
      <c r="I1663" s="37" t="s">
        <v>2288</v>
      </c>
      <c r="J1663" s="40">
        <v>62</v>
      </c>
    </row>
    <row r="1664" spans="1:10" x14ac:dyDescent="0.2">
      <c r="A1664" s="37">
        <v>627643000</v>
      </c>
      <c r="B1664" s="37" t="s">
        <v>1456</v>
      </c>
      <c r="C1664" s="37" t="s">
        <v>1457</v>
      </c>
      <c r="D1664" s="38">
        <v>249.41658823529414</v>
      </c>
      <c r="E1664" s="34">
        <f t="shared" si="25"/>
        <v>299.29990588235296</v>
      </c>
      <c r="F1664" s="37">
        <v>627380000</v>
      </c>
      <c r="G1664" s="37"/>
      <c r="H1664" s="39">
        <v>4007430414229</v>
      </c>
      <c r="I1664" s="37" t="s">
        <v>2288</v>
      </c>
      <c r="J1664" s="40">
        <v>62</v>
      </c>
    </row>
    <row r="1665" spans="1:10" x14ac:dyDescent="0.2">
      <c r="A1665" s="37">
        <v>627644000</v>
      </c>
      <c r="B1665" s="37" t="s">
        <v>1458</v>
      </c>
      <c r="C1665" s="37" t="s">
        <v>1459</v>
      </c>
      <c r="D1665" s="38">
        <v>252.4914117647059</v>
      </c>
      <c r="E1665" s="34">
        <f t="shared" si="25"/>
        <v>302.98969411764705</v>
      </c>
      <c r="F1665" s="37">
        <v>627373000</v>
      </c>
      <c r="G1665" s="37"/>
      <c r="H1665" s="39">
        <v>4007430414236</v>
      </c>
      <c r="I1665" s="37" t="s">
        <v>2288</v>
      </c>
      <c r="J1665" s="40">
        <v>62</v>
      </c>
    </row>
    <row r="1666" spans="1:10" x14ac:dyDescent="0.2">
      <c r="A1666" s="37">
        <v>630924000</v>
      </c>
      <c r="B1666" s="37" t="s">
        <v>1460</v>
      </c>
      <c r="C1666" s="37" t="s">
        <v>1461</v>
      </c>
      <c r="D1666" s="38">
        <v>75.575176470588247</v>
      </c>
      <c r="E1666" s="34">
        <f t="shared" si="25"/>
        <v>90.690211764705893</v>
      </c>
      <c r="F1666" s="37"/>
      <c r="G1666" s="37"/>
      <c r="H1666" s="39">
        <v>4007430118776</v>
      </c>
      <c r="I1666" s="37" t="s">
        <v>2288</v>
      </c>
      <c r="J1666" s="40">
        <v>62</v>
      </c>
    </row>
    <row r="1667" spans="1:10" x14ac:dyDescent="0.2">
      <c r="A1667" s="37">
        <v>631019000</v>
      </c>
      <c r="B1667" s="37" t="s">
        <v>1462</v>
      </c>
      <c r="C1667" s="37" t="s">
        <v>1463</v>
      </c>
      <c r="D1667" s="38">
        <v>316.1658823529412</v>
      </c>
      <c r="E1667" s="34">
        <f t="shared" si="25"/>
        <v>379.3990588235294</v>
      </c>
      <c r="F1667" s="37"/>
      <c r="G1667" s="37"/>
      <c r="H1667" s="39">
        <v>4007430170408</v>
      </c>
      <c r="I1667" s="37" t="s">
        <v>2288</v>
      </c>
      <c r="J1667" s="40">
        <v>62</v>
      </c>
    </row>
    <row r="1668" spans="1:10" x14ac:dyDescent="0.2">
      <c r="A1668" s="37">
        <v>631020000</v>
      </c>
      <c r="B1668" s="37" t="s">
        <v>1464</v>
      </c>
      <c r="C1668" s="37" t="s">
        <v>1465</v>
      </c>
      <c r="D1668" s="38">
        <v>81.739058823529419</v>
      </c>
      <c r="E1668" s="34">
        <f t="shared" si="25"/>
        <v>98.0868705882353</v>
      </c>
      <c r="F1668" s="37"/>
      <c r="G1668" s="37"/>
      <c r="H1668" s="39">
        <v>4007430170415</v>
      </c>
      <c r="I1668" s="37" t="s">
        <v>2288</v>
      </c>
      <c r="J1668" s="40">
        <v>62</v>
      </c>
    </row>
    <row r="1669" spans="1:10" x14ac:dyDescent="0.2">
      <c r="A1669" s="37">
        <v>631031000</v>
      </c>
      <c r="B1669" s="37" t="s">
        <v>1466</v>
      </c>
      <c r="C1669" s="37" t="s">
        <v>0</v>
      </c>
      <c r="D1669" s="38">
        <v>687.42235294117643</v>
      </c>
      <c r="E1669" s="34">
        <f t="shared" si="25"/>
        <v>824.90682352941167</v>
      </c>
      <c r="F1669" s="37"/>
      <c r="G1669" s="37"/>
      <c r="H1669" s="39">
        <v>4007430170385</v>
      </c>
      <c r="I1669" s="37" t="s">
        <v>2288</v>
      </c>
      <c r="J1669" s="40">
        <v>62</v>
      </c>
    </row>
    <row r="1670" spans="1:10" x14ac:dyDescent="0.2">
      <c r="A1670" s="37">
        <v>631057000</v>
      </c>
      <c r="B1670" s="37" t="s">
        <v>1467</v>
      </c>
      <c r="C1670" s="37" t="s">
        <v>1468</v>
      </c>
      <c r="D1670" s="38">
        <v>287.96576470588235</v>
      </c>
      <c r="E1670" s="34">
        <f t="shared" si="25"/>
        <v>345.55891764705882</v>
      </c>
      <c r="F1670" s="37"/>
      <c r="G1670" s="37"/>
      <c r="H1670" s="39">
        <v>4007430424174</v>
      </c>
      <c r="I1670" s="37" t="s">
        <v>2288</v>
      </c>
      <c r="J1670" s="40">
        <v>62</v>
      </c>
    </row>
    <row r="1671" spans="1:10" x14ac:dyDescent="0.2">
      <c r="A1671" s="37">
        <v>631208000</v>
      </c>
      <c r="B1671" s="37" t="s">
        <v>1469</v>
      </c>
      <c r="C1671" s="37" t="s">
        <v>1470</v>
      </c>
      <c r="D1671" s="38">
        <v>26.434941176470588</v>
      </c>
      <c r="E1671" s="34">
        <f t="shared" si="25"/>
        <v>31.721929411764705</v>
      </c>
      <c r="F1671" s="37"/>
      <c r="G1671" s="37"/>
      <c r="H1671" s="39">
        <v>4007430425096</v>
      </c>
      <c r="I1671" s="37" t="s">
        <v>2288</v>
      </c>
      <c r="J1671" s="40">
        <v>62</v>
      </c>
    </row>
    <row r="1672" spans="1:10" x14ac:dyDescent="0.2">
      <c r="A1672" s="37">
        <v>631211000</v>
      </c>
      <c r="B1672" s="37" t="s">
        <v>1471</v>
      </c>
      <c r="C1672" s="37" t="s">
        <v>1472</v>
      </c>
      <c r="D1672" s="38">
        <v>587.8322352941176</v>
      </c>
      <c r="E1672" s="34">
        <f t="shared" ref="E1672:E1735" si="26">D1672*1.2</f>
        <v>705.39868235294114</v>
      </c>
      <c r="F1672" s="37"/>
      <c r="G1672" s="37"/>
      <c r="H1672" s="39">
        <v>4007430170378</v>
      </c>
      <c r="I1672" s="37" t="s">
        <v>2288</v>
      </c>
      <c r="J1672" s="40">
        <v>62</v>
      </c>
    </row>
    <row r="1673" spans="1:10" x14ac:dyDescent="0.2">
      <c r="A1673" s="37">
        <v>631213000</v>
      </c>
      <c r="B1673" s="37" t="s">
        <v>1473</v>
      </c>
      <c r="C1673" s="37" t="s">
        <v>1474</v>
      </c>
      <c r="D1673" s="38">
        <v>1284.0662352941176</v>
      </c>
      <c r="E1673" s="34">
        <f t="shared" si="26"/>
        <v>1540.8794823529411</v>
      </c>
      <c r="F1673" s="37"/>
      <c r="G1673" s="37"/>
      <c r="H1673" s="39">
        <v>4007430170392</v>
      </c>
      <c r="I1673" s="37" t="s">
        <v>2288</v>
      </c>
      <c r="J1673" s="40">
        <v>62</v>
      </c>
    </row>
    <row r="1674" spans="1:10" x14ac:dyDescent="0.2">
      <c r="A1674" s="37">
        <v>631213700</v>
      </c>
      <c r="B1674" s="37" t="s">
        <v>1473</v>
      </c>
      <c r="C1674" s="37" t="s">
        <v>1475</v>
      </c>
      <c r="D1674" s="33">
        <v>1364.6984999999997</v>
      </c>
      <c r="E1674" s="34">
        <f t="shared" si="26"/>
        <v>1637.6381999999996</v>
      </c>
      <c r="F1674" s="37"/>
      <c r="G1674" s="37"/>
      <c r="H1674" s="39">
        <v>4007430191007</v>
      </c>
      <c r="I1674" s="37" t="s">
        <v>2288</v>
      </c>
      <c r="J1674" s="40">
        <v>62</v>
      </c>
    </row>
    <row r="1675" spans="1:10" x14ac:dyDescent="0.2">
      <c r="A1675" s="37">
        <v>631248000</v>
      </c>
      <c r="B1675" s="37" t="s">
        <v>1476</v>
      </c>
      <c r="C1675" s="37" t="s">
        <v>1477</v>
      </c>
      <c r="D1675" s="38">
        <v>1042.1516470588235</v>
      </c>
      <c r="E1675" s="34">
        <f t="shared" si="26"/>
        <v>1250.5819764705882</v>
      </c>
      <c r="F1675" s="37"/>
      <c r="G1675" s="37"/>
      <c r="H1675" s="39">
        <v>4007430425195</v>
      </c>
      <c r="I1675" s="37" t="s">
        <v>2288</v>
      </c>
      <c r="J1675" s="40">
        <v>62</v>
      </c>
    </row>
    <row r="1676" spans="1:10" x14ac:dyDescent="0.2">
      <c r="A1676" s="37">
        <v>631249000</v>
      </c>
      <c r="B1676" s="37" t="s">
        <v>1462</v>
      </c>
      <c r="C1676" s="37" t="s">
        <v>1478</v>
      </c>
      <c r="D1676" s="38">
        <v>257.11788235294119</v>
      </c>
      <c r="E1676" s="34">
        <f t="shared" si="26"/>
        <v>308.54145882352941</v>
      </c>
      <c r="F1676" s="37"/>
      <c r="G1676" s="37"/>
      <c r="H1676" s="39">
        <v>4007430425201</v>
      </c>
      <c r="I1676" s="37" t="s">
        <v>2288</v>
      </c>
      <c r="J1676" s="40">
        <v>62</v>
      </c>
    </row>
    <row r="1677" spans="1:10" x14ac:dyDescent="0.2">
      <c r="A1677" s="37">
        <v>631250000</v>
      </c>
      <c r="B1677" s="37" t="s">
        <v>1473</v>
      </c>
      <c r="C1677" s="37" t="s">
        <v>1479</v>
      </c>
      <c r="D1677" s="38">
        <v>1504.4001176470588</v>
      </c>
      <c r="E1677" s="34">
        <f t="shared" si="26"/>
        <v>1805.2801411764706</v>
      </c>
      <c r="F1677" s="37">
        <v>631055000</v>
      </c>
      <c r="G1677" s="37">
        <v>631213000</v>
      </c>
      <c r="H1677" s="39">
        <v>4007430425218</v>
      </c>
      <c r="I1677" s="37" t="s">
        <v>2288</v>
      </c>
      <c r="J1677" s="40">
        <v>62</v>
      </c>
    </row>
    <row r="1678" spans="1:10" x14ac:dyDescent="0.2">
      <c r="A1678" s="37">
        <v>631340000</v>
      </c>
      <c r="B1678" s="37" t="s">
        <v>1438</v>
      </c>
      <c r="C1678" s="37" t="s">
        <v>1480</v>
      </c>
      <c r="D1678" s="38">
        <v>394.38882352941175</v>
      </c>
      <c r="E1678" s="34">
        <f t="shared" si="26"/>
        <v>473.26658823529408</v>
      </c>
      <c r="F1678" s="37">
        <v>631115000</v>
      </c>
      <c r="G1678" s="37"/>
      <c r="H1678" s="39">
        <v>4007430426000</v>
      </c>
      <c r="I1678" s="37" t="s">
        <v>2288</v>
      </c>
      <c r="J1678" s="40">
        <v>62</v>
      </c>
    </row>
    <row r="1679" spans="1:10" x14ac:dyDescent="0.2">
      <c r="A1679" s="37">
        <v>624001000</v>
      </c>
      <c r="B1679" s="37" t="s">
        <v>1481</v>
      </c>
      <c r="C1679" s="37" t="s">
        <v>1482</v>
      </c>
      <c r="D1679" s="38">
        <v>64.172705882352929</v>
      </c>
      <c r="E1679" s="34">
        <f t="shared" si="26"/>
        <v>77.007247058823509</v>
      </c>
      <c r="F1679" s="37"/>
      <c r="G1679" s="37"/>
      <c r="H1679" s="39">
        <v>4007430441058</v>
      </c>
      <c r="I1679" s="37" t="s">
        <v>1483</v>
      </c>
      <c r="J1679" s="40">
        <v>63</v>
      </c>
    </row>
    <row r="1680" spans="1:10" x14ac:dyDescent="0.2">
      <c r="A1680" s="37">
        <v>624002000</v>
      </c>
      <c r="B1680" s="37" t="s">
        <v>1481</v>
      </c>
      <c r="C1680" s="37" t="s">
        <v>1484</v>
      </c>
      <c r="D1680" s="38">
        <v>54.777411764705874</v>
      </c>
      <c r="E1680" s="34">
        <f t="shared" si="26"/>
        <v>65.732894117647049</v>
      </c>
      <c r="F1680" s="37"/>
      <c r="G1680" s="37"/>
      <c r="H1680" s="39">
        <v>4007430441065</v>
      </c>
      <c r="I1680" s="37" t="s">
        <v>1483</v>
      </c>
      <c r="J1680" s="40">
        <v>63</v>
      </c>
    </row>
    <row r="1681" spans="1:10" x14ac:dyDescent="0.2">
      <c r="A1681" s="37">
        <v>624003000</v>
      </c>
      <c r="B1681" s="37" t="s">
        <v>1485</v>
      </c>
      <c r="C1681" s="37" t="s">
        <v>1486</v>
      </c>
      <c r="D1681" s="38">
        <v>50.19364705882353</v>
      </c>
      <c r="E1681" s="34">
        <f t="shared" si="26"/>
        <v>60.232376470588235</v>
      </c>
      <c r="F1681" s="37"/>
      <c r="G1681" s="37"/>
      <c r="H1681" s="39">
        <v>4007430441072</v>
      </c>
      <c r="I1681" s="37" t="s">
        <v>1483</v>
      </c>
      <c r="J1681" s="40">
        <v>63</v>
      </c>
    </row>
    <row r="1682" spans="1:10" x14ac:dyDescent="0.2">
      <c r="A1682" s="37">
        <v>624004000</v>
      </c>
      <c r="B1682" s="37" t="s">
        <v>1487</v>
      </c>
      <c r="C1682" s="37" t="s">
        <v>1488</v>
      </c>
      <c r="D1682" s="38">
        <v>46.051176470588238</v>
      </c>
      <c r="E1682" s="34">
        <f t="shared" si="26"/>
        <v>55.261411764705883</v>
      </c>
      <c r="F1682" s="37"/>
      <c r="G1682" s="37"/>
      <c r="H1682" s="39">
        <v>4007430441089</v>
      </c>
      <c r="I1682" s="37" t="s">
        <v>1483</v>
      </c>
      <c r="J1682" s="40">
        <v>63</v>
      </c>
    </row>
    <row r="1683" spans="1:10" x14ac:dyDescent="0.2">
      <c r="A1683" s="37">
        <v>624005000</v>
      </c>
      <c r="B1683" s="37" t="s">
        <v>1481</v>
      </c>
      <c r="C1683" s="37" t="s">
        <v>1489</v>
      </c>
      <c r="D1683" s="38">
        <v>46.051176470588238</v>
      </c>
      <c r="E1683" s="34">
        <f t="shared" si="26"/>
        <v>55.261411764705883</v>
      </c>
      <c r="F1683" s="37"/>
      <c r="G1683" s="37"/>
      <c r="H1683" s="39">
        <v>4007430441096</v>
      </c>
      <c r="I1683" s="37" t="s">
        <v>1483</v>
      </c>
      <c r="J1683" s="40">
        <v>63</v>
      </c>
    </row>
    <row r="1684" spans="1:10" x14ac:dyDescent="0.2">
      <c r="A1684" s="37">
        <v>624006000</v>
      </c>
      <c r="B1684" s="37" t="s">
        <v>1481</v>
      </c>
      <c r="C1684" s="37" t="s">
        <v>1490</v>
      </c>
      <c r="D1684" s="38">
        <v>46.051176470588238</v>
      </c>
      <c r="E1684" s="34">
        <f t="shared" si="26"/>
        <v>55.261411764705883</v>
      </c>
      <c r="F1684" s="37"/>
      <c r="G1684" s="37"/>
      <c r="H1684" s="39">
        <v>4007430441102</v>
      </c>
      <c r="I1684" s="37" t="s">
        <v>1483</v>
      </c>
      <c r="J1684" s="40">
        <v>63</v>
      </c>
    </row>
    <row r="1685" spans="1:10" x14ac:dyDescent="0.2">
      <c r="A1685" s="37">
        <v>624007000</v>
      </c>
      <c r="B1685" s="37" t="s">
        <v>1481</v>
      </c>
      <c r="C1685" s="37" t="s">
        <v>1491</v>
      </c>
      <c r="D1685" s="38">
        <v>46.051176470588238</v>
      </c>
      <c r="E1685" s="34">
        <f t="shared" si="26"/>
        <v>55.261411764705883</v>
      </c>
      <c r="F1685" s="37"/>
      <c r="G1685" s="37"/>
      <c r="H1685" s="39">
        <v>4007430441119</v>
      </c>
      <c r="I1685" s="37" t="s">
        <v>1483</v>
      </c>
      <c r="J1685" s="40">
        <v>63</v>
      </c>
    </row>
    <row r="1686" spans="1:10" x14ac:dyDescent="0.2">
      <c r="A1686" s="37">
        <v>624008000</v>
      </c>
      <c r="B1686" s="37" t="s">
        <v>1481</v>
      </c>
      <c r="C1686" s="37" t="s">
        <v>1492</v>
      </c>
      <c r="D1686" s="38">
        <v>46.051176470588238</v>
      </c>
      <c r="E1686" s="34">
        <f t="shared" si="26"/>
        <v>55.261411764705883</v>
      </c>
      <c r="F1686" s="37"/>
      <c r="G1686" s="37"/>
      <c r="H1686" s="39">
        <v>4007430441126</v>
      </c>
      <c r="I1686" s="37" t="s">
        <v>1483</v>
      </c>
      <c r="J1686" s="40">
        <v>63</v>
      </c>
    </row>
    <row r="1687" spans="1:10" x14ac:dyDescent="0.2">
      <c r="A1687" s="37">
        <v>624009000</v>
      </c>
      <c r="B1687" s="37" t="s">
        <v>1481</v>
      </c>
      <c r="C1687" s="37" t="s">
        <v>1493</v>
      </c>
      <c r="D1687" s="38">
        <v>46.051176470588238</v>
      </c>
      <c r="E1687" s="34">
        <f t="shared" si="26"/>
        <v>55.261411764705883</v>
      </c>
      <c r="F1687" s="37"/>
      <c r="G1687" s="37">
        <v>624027000</v>
      </c>
      <c r="H1687" s="39">
        <v>4007430441133</v>
      </c>
      <c r="I1687" s="37" t="s">
        <v>1483</v>
      </c>
      <c r="J1687" s="40">
        <v>63</v>
      </c>
    </row>
    <row r="1688" spans="1:10" x14ac:dyDescent="0.2">
      <c r="A1688" s="37">
        <v>624017000</v>
      </c>
      <c r="B1688" s="37" t="s">
        <v>1494</v>
      </c>
      <c r="C1688" s="37" t="s">
        <v>1495</v>
      </c>
      <c r="D1688" s="33">
        <v>34.5092</v>
      </c>
      <c r="E1688" s="34">
        <f t="shared" si="26"/>
        <v>41.41104</v>
      </c>
      <c r="F1688" s="37"/>
      <c r="G1688" s="37">
        <v>624035000</v>
      </c>
      <c r="H1688" s="39">
        <v>4007430441270</v>
      </c>
      <c r="I1688" s="37" t="s">
        <v>1483</v>
      </c>
      <c r="J1688" s="40">
        <v>63</v>
      </c>
    </row>
    <row r="1689" spans="1:10" x14ac:dyDescent="0.2">
      <c r="A1689" s="37">
        <v>624019000</v>
      </c>
      <c r="B1689" s="37" t="s">
        <v>1496</v>
      </c>
      <c r="C1689" s="37" t="s">
        <v>1497</v>
      </c>
      <c r="D1689" s="38">
        <v>282.85529411764702</v>
      </c>
      <c r="E1689" s="34">
        <f t="shared" si="26"/>
        <v>339.42635294117639</v>
      </c>
      <c r="F1689" s="37"/>
      <c r="G1689" s="37"/>
      <c r="H1689" s="39">
        <v>4007430441140</v>
      </c>
      <c r="I1689" s="37" t="s">
        <v>1483</v>
      </c>
      <c r="J1689" s="40">
        <v>63</v>
      </c>
    </row>
    <row r="1690" spans="1:10" x14ac:dyDescent="0.2">
      <c r="A1690" s="37">
        <v>624020000</v>
      </c>
      <c r="B1690" s="37" t="s">
        <v>1496</v>
      </c>
      <c r="C1690" s="37" t="s">
        <v>1498</v>
      </c>
      <c r="D1690" s="38">
        <v>230.91070588235294</v>
      </c>
      <c r="E1690" s="34">
        <f t="shared" si="26"/>
        <v>277.09284705882351</v>
      </c>
      <c r="F1690" s="37"/>
      <c r="G1690" s="37"/>
      <c r="H1690" s="39">
        <v>4007430441157</v>
      </c>
      <c r="I1690" s="37" t="s">
        <v>1483</v>
      </c>
      <c r="J1690" s="40">
        <v>63</v>
      </c>
    </row>
    <row r="1691" spans="1:10" x14ac:dyDescent="0.2">
      <c r="A1691" s="37">
        <v>624021000</v>
      </c>
      <c r="B1691" s="37" t="s">
        <v>1496</v>
      </c>
      <c r="C1691" s="37" t="s">
        <v>1499</v>
      </c>
      <c r="D1691" s="38">
        <v>208.43317647058822</v>
      </c>
      <c r="E1691" s="34">
        <f t="shared" si="26"/>
        <v>250.11981176470584</v>
      </c>
      <c r="F1691" s="37"/>
      <c r="G1691" s="37"/>
      <c r="H1691" s="39">
        <v>4007430441164</v>
      </c>
      <c r="I1691" s="37" t="s">
        <v>1483</v>
      </c>
      <c r="J1691" s="40">
        <v>63</v>
      </c>
    </row>
    <row r="1692" spans="1:10" x14ac:dyDescent="0.2">
      <c r="A1692" s="37">
        <v>624022000</v>
      </c>
      <c r="B1692" s="37" t="s">
        <v>1496</v>
      </c>
      <c r="C1692" s="37" t="s">
        <v>1500</v>
      </c>
      <c r="D1692" s="38">
        <v>193.15870588235293</v>
      </c>
      <c r="E1692" s="34">
        <f t="shared" si="26"/>
        <v>231.7904470588235</v>
      </c>
      <c r="F1692" s="37"/>
      <c r="G1692" s="37"/>
      <c r="H1692" s="39">
        <v>4007430441171</v>
      </c>
      <c r="I1692" s="37" t="s">
        <v>1483</v>
      </c>
      <c r="J1692" s="40">
        <v>63</v>
      </c>
    </row>
    <row r="1693" spans="1:10" x14ac:dyDescent="0.2">
      <c r="A1693" s="37">
        <v>624023000</v>
      </c>
      <c r="B1693" s="37" t="s">
        <v>1496</v>
      </c>
      <c r="C1693" s="37" t="s">
        <v>1501</v>
      </c>
      <c r="D1693" s="38">
        <v>193.15870588235293</v>
      </c>
      <c r="E1693" s="34">
        <f t="shared" si="26"/>
        <v>231.7904470588235</v>
      </c>
      <c r="F1693" s="37"/>
      <c r="G1693" s="37"/>
      <c r="H1693" s="39">
        <v>4007430441478</v>
      </c>
      <c r="I1693" s="37" t="s">
        <v>1483</v>
      </c>
      <c r="J1693" s="40">
        <v>63</v>
      </c>
    </row>
    <row r="1694" spans="1:10" x14ac:dyDescent="0.2">
      <c r="A1694" s="37">
        <v>624024000</v>
      </c>
      <c r="B1694" s="37" t="s">
        <v>1496</v>
      </c>
      <c r="C1694" s="37" t="s">
        <v>1502</v>
      </c>
      <c r="D1694" s="38">
        <v>193.15870588235293</v>
      </c>
      <c r="E1694" s="34">
        <f t="shared" si="26"/>
        <v>231.7904470588235</v>
      </c>
      <c r="F1694" s="37"/>
      <c r="G1694" s="37"/>
      <c r="H1694" s="39">
        <v>4007430441461</v>
      </c>
      <c r="I1694" s="37" t="s">
        <v>1483</v>
      </c>
      <c r="J1694" s="40">
        <v>63</v>
      </c>
    </row>
    <row r="1695" spans="1:10" x14ac:dyDescent="0.2">
      <c r="A1695" s="37">
        <v>624025000</v>
      </c>
      <c r="B1695" s="37" t="s">
        <v>1496</v>
      </c>
      <c r="C1695" s="37" t="s">
        <v>1503</v>
      </c>
      <c r="D1695" s="38">
        <v>193.15870588235293</v>
      </c>
      <c r="E1695" s="34">
        <f t="shared" si="26"/>
        <v>231.7904470588235</v>
      </c>
      <c r="F1695" s="37"/>
      <c r="G1695" s="37"/>
      <c r="H1695" s="39">
        <v>4007430441188</v>
      </c>
      <c r="I1695" s="37" t="s">
        <v>1483</v>
      </c>
      <c r="J1695" s="40">
        <v>63</v>
      </c>
    </row>
    <row r="1696" spans="1:10" x14ac:dyDescent="0.2">
      <c r="A1696" s="37">
        <v>624026000</v>
      </c>
      <c r="B1696" s="37" t="s">
        <v>1496</v>
      </c>
      <c r="C1696" s="37" t="s">
        <v>1504</v>
      </c>
      <c r="D1696" s="38">
        <v>193.15870588235293</v>
      </c>
      <c r="E1696" s="34">
        <f t="shared" si="26"/>
        <v>231.7904470588235</v>
      </c>
      <c r="F1696" s="37"/>
      <c r="G1696" s="37"/>
      <c r="H1696" s="39">
        <v>4007430441195</v>
      </c>
      <c r="I1696" s="37" t="s">
        <v>1483</v>
      </c>
      <c r="J1696" s="40">
        <v>63</v>
      </c>
    </row>
    <row r="1697" spans="1:10" x14ac:dyDescent="0.2">
      <c r="A1697" s="37">
        <v>624027000</v>
      </c>
      <c r="B1697" s="37" t="s">
        <v>1496</v>
      </c>
      <c r="C1697" s="37" t="s">
        <v>1504</v>
      </c>
      <c r="D1697" s="38">
        <v>193.15870588235293</v>
      </c>
      <c r="E1697" s="34">
        <f t="shared" si="26"/>
        <v>231.7904470588235</v>
      </c>
      <c r="F1697" s="37"/>
      <c r="G1697" s="37"/>
      <c r="H1697" s="39">
        <v>4007430441201</v>
      </c>
      <c r="I1697" s="37" t="s">
        <v>1483</v>
      </c>
      <c r="J1697" s="40">
        <v>63</v>
      </c>
    </row>
    <row r="1698" spans="1:10" x14ac:dyDescent="0.2">
      <c r="A1698" s="37">
        <v>624028000</v>
      </c>
      <c r="B1698" s="37" t="s">
        <v>1505</v>
      </c>
      <c r="C1698" s="37" t="s">
        <v>1504</v>
      </c>
      <c r="D1698" s="38">
        <v>232.22035294117646</v>
      </c>
      <c r="E1698" s="34">
        <f t="shared" si="26"/>
        <v>278.66442352941175</v>
      </c>
      <c r="F1698" s="37">
        <v>624010000</v>
      </c>
      <c r="G1698" s="37"/>
      <c r="H1698" s="39">
        <v>4007430441409</v>
      </c>
      <c r="I1698" s="37" t="s">
        <v>1483</v>
      </c>
      <c r="J1698" s="40">
        <v>63</v>
      </c>
    </row>
    <row r="1699" spans="1:10" x14ac:dyDescent="0.2">
      <c r="A1699" s="37">
        <v>624029000</v>
      </c>
      <c r="B1699" s="37" t="s">
        <v>1505</v>
      </c>
      <c r="C1699" s="37" t="s">
        <v>1504</v>
      </c>
      <c r="D1699" s="38">
        <v>193.15870588235293</v>
      </c>
      <c r="E1699" s="34">
        <f t="shared" si="26"/>
        <v>231.7904470588235</v>
      </c>
      <c r="F1699" s="37">
        <v>624011000</v>
      </c>
      <c r="G1699" s="37"/>
      <c r="H1699" s="39">
        <v>4007430441393</v>
      </c>
      <c r="I1699" s="37" t="s">
        <v>1483</v>
      </c>
      <c r="J1699" s="40">
        <v>63</v>
      </c>
    </row>
    <row r="1700" spans="1:10" x14ac:dyDescent="0.2">
      <c r="A1700" s="37">
        <v>624030000</v>
      </c>
      <c r="B1700" s="37" t="s">
        <v>1505</v>
      </c>
      <c r="C1700" s="37" t="s">
        <v>1504</v>
      </c>
      <c r="D1700" s="38">
        <v>174.82364705882355</v>
      </c>
      <c r="E1700" s="34">
        <f t="shared" si="26"/>
        <v>209.78837647058825</v>
      </c>
      <c r="F1700" s="37">
        <v>624012000</v>
      </c>
      <c r="G1700" s="37"/>
      <c r="H1700" s="39">
        <v>4007430441447</v>
      </c>
      <c r="I1700" s="37" t="s">
        <v>1483</v>
      </c>
      <c r="J1700" s="40">
        <v>63</v>
      </c>
    </row>
    <row r="1701" spans="1:10" x14ac:dyDescent="0.2">
      <c r="A1701" s="37">
        <v>624031000</v>
      </c>
      <c r="B1701" s="37" t="s">
        <v>1505</v>
      </c>
      <c r="C1701" s="37" t="s">
        <v>1506</v>
      </c>
      <c r="D1701" s="38">
        <v>163.69164705882352</v>
      </c>
      <c r="E1701" s="34">
        <f t="shared" si="26"/>
        <v>196.42997647058823</v>
      </c>
      <c r="F1701" s="37">
        <v>624013000</v>
      </c>
      <c r="G1701" s="37"/>
      <c r="H1701" s="39">
        <v>4007430441386</v>
      </c>
      <c r="I1701" s="37" t="s">
        <v>1483</v>
      </c>
      <c r="J1701" s="40">
        <v>63</v>
      </c>
    </row>
    <row r="1702" spans="1:10" x14ac:dyDescent="0.2">
      <c r="A1702" s="37">
        <v>624032000</v>
      </c>
      <c r="B1702" s="37" t="s">
        <v>1505</v>
      </c>
      <c r="C1702" s="37" t="s">
        <v>1507</v>
      </c>
      <c r="D1702" s="38">
        <v>163.69164705882352</v>
      </c>
      <c r="E1702" s="34">
        <f t="shared" si="26"/>
        <v>196.42997647058823</v>
      </c>
      <c r="F1702" s="37">
        <v>624014000</v>
      </c>
      <c r="G1702" s="37"/>
      <c r="H1702" s="39">
        <v>4007430441430</v>
      </c>
      <c r="I1702" s="37" t="s">
        <v>1483</v>
      </c>
      <c r="J1702" s="40">
        <v>63</v>
      </c>
    </row>
    <row r="1703" spans="1:10" x14ac:dyDescent="0.2">
      <c r="A1703" s="37">
        <v>624033000</v>
      </c>
      <c r="B1703" s="37" t="s">
        <v>1505</v>
      </c>
      <c r="C1703" s="37" t="s">
        <v>1508</v>
      </c>
      <c r="D1703" s="38">
        <v>163.69164705882352</v>
      </c>
      <c r="E1703" s="34">
        <f t="shared" si="26"/>
        <v>196.42997647058823</v>
      </c>
      <c r="F1703" s="37">
        <v>624015000</v>
      </c>
      <c r="G1703" s="37"/>
      <c r="H1703" s="39">
        <v>4007430441379</v>
      </c>
      <c r="I1703" s="37" t="s">
        <v>1483</v>
      </c>
      <c r="J1703" s="40">
        <v>63</v>
      </c>
    </row>
    <row r="1704" spans="1:10" x14ac:dyDescent="0.2">
      <c r="A1704" s="37">
        <v>624034000</v>
      </c>
      <c r="B1704" s="37" t="s">
        <v>1505</v>
      </c>
      <c r="C1704" s="37" t="s">
        <v>1509</v>
      </c>
      <c r="D1704" s="38">
        <v>163.69164705882352</v>
      </c>
      <c r="E1704" s="34">
        <f t="shared" si="26"/>
        <v>196.42997647058823</v>
      </c>
      <c r="F1704" s="37">
        <v>624016000</v>
      </c>
      <c r="G1704" s="37"/>
      <c r="H1704" s="39">
        <v>4007430441362</v>
      </c>
      <c r="I1704" s="37" t="s">
        <v>1483</v>
      </c>
      <c r="J1704" s="40">
        <v>63</v>
      </c>
    </row>
    <row r="1705" spans="1:10" x14ac:dyDescent="0.2">
      <c r="A1705" s="37">
        <v>624035000</v>
      </c>
      <c r="B1705" s="37" t="s">
        <v>1505</v>
      </c>
      <c r="C1705" s="37" t="s">
        <v>1510</v>
      </c>
      <c r="D1705" s="38">
        <v>163.69164705882352</v>
      </c>
      <c r="E1705" s="34">
        <f t="shared" si="26"/>
        <v>196.42997647058823</v>
      </c>
      <c r="F1705" s="37">
        <v>624017000</v>
      </c>
      <c r="G1705" s="37"/>
      <c r="H1705" s="39">
        <v>4007430441355</v>
      </c>
      <c r="I1705" s="37" t="s">
        <v>1483</v>
      </c>
      <c r="J1705" s="40">
        <v>63</v>
      </c>
    </row>
    <row r="1706" spans="1:10" x14ac:dyDescent="0.2">
      <c r="A1706" s="37">
        <v>624036000</v>
      </c>
      <c r="B1706" s="37" t="s">
        <v>1505</v>
      </c>
      <c r="C1706" s="37" t="s">
        <v>1511</v>
      </c>
      <c r="D1706" s="38">
        <v>163.69164705882352</v>
      </c>
      <c r="E1706" s="34">
        <f t="shared" si="26"/>
        <v>196.42997647058823</v>
      </c>
      <c r="F1706" s="37">
        <v>624018000</v>
      </c>
      <c r="G1706" s="37"/>
      <c r="H1706" s="39">
        <v>4007430441348</v>
      </c>
      <c r="I1706" s="37" t="s">
        <v>1483</v>
      </c>
      <c r="J1706" s="40">
        <v>63</v>
      </c>
    </row>
    <row r="1707" spans="1:10" x14ac:dyDescent="0.2">
      <c r="A1707" s="37">
        <v>624038000</v>
      </c>
      <c r="B1707" s="37" t="s">
        <v>1512</v>
      </c>
      <c r="C1707" s="37" t="s">
        <v>1513</v>
      </c>
      <c r="D1707" s="38">
        <v>89.92435294117648</v>
      </c>
      <c r="E1707" s="34">
        <f t="shared" si="26"/>
        <v>107.90922352941178</v>
      </c>
      <c r="F1707" s="37"/>
      <c r="G1707" s="37"/>
      <c r="H1707" s="39">
        <v>4007430441225</v>
      </c>
      <c r="I1707" s="37" t="s">
        <v>1483</v>
      </c>
      <c r="J1707" s="40">
        <v>63</v>
      </c>
    </row>
    <row r="1708" spans="1:10" x14ac:dyDescent="0.2">
      <c r="A1708" s="37">
        <v>624039000</v>
      </c>
      <c r="B1708" s="37" t="s">
        <v>1514</v>
      </c>
      <c r="C1708" s="37" t="s">
        <v>1515</v>
      </c>
      <c r="D1708" s="38">
        <v>89.92435294117648</v>
      </c>
      <c r="E1708" s="34">
        <f t="shared" si="26"/>
        <v>107.90922352941178</v>
      </c>
      <c r="F1708" s="37"/>
      <c r="G1708" s="37"/>
      <c r="H1708" s="39">
        <v>4007430441218</v>
      </c>
      <c r="I1708" s="37" t="s">
        <v>1483</v>
      </c>
      <c r="J1708" s="40">
        <v>63</v>
      </c>
    </row>
    <row r="1709" spans="1:10" x14ac:dyDescent="0.2">
      <c r="A1709" s="37">
        <v>624041000</v>
      </c>
      <c r="B1709" s="37" t="s">
        <v>1516</v>
      </c>
      <c r="C1709" s="37" t="s">
        <v>1517</v>
      </c>
      <c r="D1709" s="38">
        <v>43.645411764705884</v>
      </c>
      <c r="E1709" s="34">
        <f t="shared" si="26"/>
        <v>52.37449411764706</v>
      </c>
      <c r="F1709" s="37"/>
      <c r="G1709" s="37"/>
      <c r="H1709" s="39">
        <v>4007430442550</v>
      </c>
      <c r="I1709" s="37" t="s">
        <v>1483</v>
      </c>
      <c r="J1709" s="40">
        <v>63</v>
      </c>
    </row>
    <row r="1710" spans="1:10" x14ac:dyDescent="0.2">
      <c r="A1710" s="37">
        <v>624042000</v>
      </c>
      <c r="B1710" s="37" t="s">
        <v>1516</v>
      </c>
      <c r="C1710" s="37" t="s">
        <v>1518</v>
      </c>
      <c r="D1710" s="38">
        <v>41.908705882352947</v>
      </c>
      <c r="E1710" s="34">
        <f t="shared" si="26"/>
        <v>50.290447058823538</v>
      </c>
      <c r="F1710" s="37"/>
      <c r="G1710" s="37"/>
      <c r="H1710" s="39">
        <v>4007430442802</v>
      </c>
      <c r="I1710" s="37" t="s">
        <v>1483</v>
      </c>
      <c r="J1710" s="40">
        <v>63</v>
      </c>
    </row>
    <row r="1711" spans="1:10" x14ac:dyDescent="0.2">
      <c r="A1711" s="37">
        <v>624043000</v>
      </c>
      <c r="B1711" s="37" t="s">
        <v>1516</v>
      </c>
      <c r="C1711" s="37" t="s">
        <v>1519</v>
      </c>
      <c r="D1711" s="38">
        <v>40.599058823529411</v>
      </c>
      <c r="E1711" s="34">
        <f t="shared" si="26"/>
        <v>48.718870588235291</v>
      </c>
      <c r="F1711" s="37"/>
      <c r="G1711" s="37"/>
      <c r="H1711" s="39">
        <v>4007430442567</v>
      </c>
      <c r="I1711" s="37" t="s">
        <v>1483</v>
      </c>
      <c r="J1711" s="40">
        <v>63</v>
      </c>
    </row>
    <row r="1712" spans="1:10" x14ac:dyDescent="0.2">
      <c r="A1712" s="37">
        <v>624044000</v>
      </c>
      <c r="B1712" s="37" t="s">
        <v>1516</v>
      </c>
      <c r="C1712" s="37" t="s">
        <v>1520</v>
      </c>
      <c r="D1712" s="38">
        <v>40.599058823529411</v>
      </c>
      <c r="E1712" s="34">
        <f t="shared" si="26"/>
        <v>48.718870588235291</v>
      </c>
      <c r="F1712" s="37"/>
      <c r="G1712" s="37"/>
      <c r="H1712" s="39">
        <v>4007430442772</v>
      </c>
      <c r="I1712" s="37" t="s">
        <v>1483</v>
      </c>
      <c r="J1712" s="40">
        <v>63</v>
      </c>
    </row>
    <row r="1713" spans="1:10" x14ac:dyDescent="0.2">
      <c r="A1713" s="37">
        <v>624045000</v>
      </c>
      <c r="B1713" s="37" t="s">
        <v>1516</v>
      </c>
      <c r="C1713" s="37" t="s">
        <v>1521</v>
      </c>
      <c r="D1713" s="38">
        <v>40.599058823529411</v>
      </c>
      <c r="E1713" s="34">
        <f t="shared" si="26"/>
        <v>48.718870588235291</v>
      </c>
      <c r="F1713" s="37"/>
      <c r="G1713" s="37"/>
      <c r="H1713" s="39">
        <v>4007430442574</v>
      </c>
      <c r="I1713" s="37" t="s">
        <v>1483</v>
      </c>
      <c r="J1713" s="40">
        <v>63</v>
      </c>
    </row>
    <row r="1714" spans="1:10" x14ac:dyDescent="0.2">
      <c r="A1714" s="37">
        <v>624046000</v>
      </c>
      <c r="B1714" s="37" t="s">
        <v>1516</v>
      </c>
      <c r="C1714" s="37" t="s">
        <v>1522</v>
      </c>
      <c r="D1714" s="38">
        <v>40.599058823529411</v>
      </c>
      <c r="E1714" s="34">
        <f t="shared" si="26"/>
        <v>48.718870588235291</v>
      </c>
      <c r="F1714" s="37"/>
      <c r="G1714" s="37"/>
      <c r="H1714" s="39">
        <v>4007430442581</v>
      </c>
      <c r="I1714" s="37" t="s">
        <v>1483</v>
      </c>
      <c r="J1714" s="40">
        <v>63</v>
      </c>
    </row>
    <row r="1715" spans="1:10" x14ac:dyDescent="0.2">
      <c r="A1715" s="37">
        <v>624047000</v>
      </c>
      <c r="B1715" s="37" t="s">
        <v>1516</v>
      </c>
      <c r="C1715" s="37" t="s">
        <v>1523</v>
      </c>
      <c r="D1715" s="38">
        <v>40.599058823529411</v>
      </c>
      <c r="E1715" s="34">
        <f t="shared" si="26"/>
        <v>48.718870588235291</v>
      </c>
      <c r="F1715" s="37"/>
      <c r="G1715" s="37"/>
      <c r="H1715" s="39">
        <v>4007430442598</v>
      </c>
      <c r="I1715" s="37" t="s">
        <v>1483</v>
      </c>
      <c r="J1715" s="40">
        <v>63</v>
      </c>
    </row>
    <row r="1716" spans="1:10" x14ac:dyDescent="0.2">
      <c r="A1716" s="37">
        <v>624048000</v>
      </c>
      <c r="B1716" s="37" t="s">
        <v>1516</v>
      </c>
      <c r="C1716" s="37" t="s">
        <v>1524</v>
      </c>
      <c r="D1716" s="38">
        <v>40.599058823529411</v>
      </c>
      <c r="E1716" s="34">
        <f t="shared" si="26"/>
        <v>48.718870588235291</v>
      </c>
      <c r="F1716" s="37"/>
      <c r="G1716" s="37"/>
      <c r="H1716" s="39">
        <v>4007430442604</v>
      </c>
      <c r="I1716" s="37" t="s">
        <v>1483</v>
      </c>
      <c r="J1716" s="40">
        <v>63</v>
      </c>
    </row>
    <row r="1717" spans="1:10" x14ac:dyDescent="0.2">
      <c r="A1717" s="37">
        <v>624049000</v>
      </c>
      <c r="B1717" s="37" t="s">
        <v>1516</v>
      </c>
      <c r="C1717" s="37" t="s">
        <v>1525</v>
      </c>
      <c r="D1717" s="38">
        <v>40.599058823529411</v>
      </c>
      <c r="E1717" s="34">
        <f t="shared" si="26"/>
        <v>48.718870588235291</v>
      </c>
      <c r="F1717" s="37"/>
      <c r="G1717" s="37">
        <v>624059000</v>
      </c>
      <c r="H1717" s="39">
        <v>4007430442611</v>
      </c>
      <c r="I1717" s="37" t="s">
        <v>1483</v>
      </c>
      <c r="J1717" s="40">
        <v>63</v>
      </c>
    </row>
    <row r="1718" spans="1:10" x14ac:dyDescent="0.2">
      <c r="A1718" s="37">
        <v>624051000</v>
      </c>
      <c r="B1718" s="37" t="s">
        <v>1526</v>
      </c>
      <c r="C1718" s="37" t="s">
        <v>1527</v>
      </c>
      <c r="D1718" s="38">
        <v>95.162941176470582</v>
      </c>
      <c r="E1718" s="34">
        <f t="shared" si="26"/>
        <v>114.1955294117647</v>
      </c>
      <c r="F1718" s="37"/>
      <c r="G1718" s="37"/>
      <c r="H1718" s="39">
        <v>4007430442765</v>
      </c>
      <c r="I1718" s="37" t="s">
        <v>1483</v>
      </c>
      <c r="J1718" s="40">
        <v>63</v>
      </c>
    </row>
    <row r="1719" spans="1:10" x14ac:dyDescent="0.2">
      <c r="A1719" s="37">
        <v>624052000</v>
      </c>
      <c r="B1719" s="37" t="s">
        <v>1526</v>
      </c>
      <c r="C1719" s="37" t="s">
        <v>1528</v>
      </c>
      <c r="D1719" s="38">
        <v>91.006235294117658</v>
      </c>
      <c r="E1719" s="34">
        <f t="shared" si="26"/>
        <v>109.20748235294118</v>
      </c>
      <c r="F1719" s="37"/>
      <c r="G1719" s="37"/>
      <c r="H1719" s="39">
        <v>4007430442819</v>
      </c>
      <c r="I1719" s="37" t="s">
        <v>1483</v>
      </c>
      <c r="J1719" s="40">
        <v>63</v>
      </c>
    </row>
    <row r="1720" spans="1:10" x14ac:dyDescent="0.2">
      <c r="A1720" s="37">
        <v>624053000</v>
      </c>
      <c r="B1720" s="37" t="s">
        <v>1526</v>
      </c>
      <c r="C1720" s="37" t="s">
        <v>1529</v>
      </c>
      <c r="D1720" s="38">
        <v>87.732117647058828</v>
      </c>
      <c r="E1720" s="34">
        <f t="shared" si="26"/>
        <v>105.2785411764706</v>
      </c>
      <c r="F1720" s="37"/>
      <c r="G1720" s="37"/>
      <c r="H1720" s="39">
        <v>4007430442758</v>
      </c>
      <c r="I1720" s="37" t="s">
        <v>1483</v>
      </c>
      <c r="J1720" s="40">
        <v>63</v>
      </c>
    </row>
    <row r="1721" spans="1:10" x14ac:dyDescent="0.2">
      <c r="A1721" s="37">
        <v>624054000</v>
      </c>
      <c r="B1721" s="37" t="s">
        <v>1526</v>
      </c>
      <c r="C1721" s="37" t="s">
        <v>2963</v>
      </c>
      <c r="D1721" s="38">
        <v>86.650235294117635</v>
      </c>
      <c r="E1721" s="34">
        <f t="shared" si="26"/>
        <v>103.98028235294116</v>
      </c>
      <c r="F1721" s="37"/>
      <c r="G1721" s="37"/>
      <c r="H1721" s="39">
        <v>4007430442789</v>
      </c>
      <c r="I1721" s="37" t="s">
        <v>1483</v>
      </c>
      <c r="J1721" s="40">
        <v>63</v>
      </c>
    </row>
    <row r="1722" spans="1:10" x14ac:dyDescent="0.2">
      <c r="A1722" s="37">
        <v>624055000</v>
      </c>
      <c r="B1722" s="37" t="s">
        <v>1526</v>
      </c>
      <c r="C1722" s="37" t="s">
        <v>2964</v>
      </c>
      <c r="D1722" s="38">
        <v>86.650235294117635</v>
      </c>
      <c r="E1722" s="34">
        <f t="shared" si="26"/>
        <v>103.98028235294116</v>
      </c>
      <c r="F1722" s="37"/>
      <c r="G1722" s="37"/>
      <c r="H1722" s="39">
        <v>4007430442741</v>
      </c>
      <c r="I1722" s="37" t="s">
        <v>1483</v>
      </c>
      <c r="J1722" s="40">
        <v>63</v>
      </c>
    </row>
    <row r="1723" spans="1:10" x14ac:dyDescent="0.2">
      <c r="A1723" s="37">
        <v>624056000</v>
      </c>
      <c r="B1723" s="37" t="s">
        <v>1526</v>
      </c>
      <c r="C1723" s="37" t="s">
        <v>2965</v>
      </c>
      <c r="D1723" s="38">
        <v>86.650235294117635</v>
      </c>
      <c r="E1723" s="34">
        <f t="shared" si="26"/>
        <v>103.98028235294116</v>
      </c>
      <c r="F1723" s="37"/>
      <c r="G1723" s="37"/>
      <c r="H1723" s="39">
        <v>4007430442796</v>
      </c>
      <c r="I1723" s="37" t="s">
        <v>1483</v>
      </c>
      <c r="J1723" s="40">
        <v>63</v>
      </c>
    </row>
    <row r="1724" spans="1:10" x14ac:dyDescent="0.2">
      <c r="A1724" s="37">
        <v>624057000</v>
      </c>
      <c r="B1724" s="37" t="s">
        <v>1526</v>
      </c>
      <c r="C1724" s="37" t="s">
        <v>2966</v>
      </c>
      <c r="D1724" s="38">
        <v>86.650235294117635</v>
      </c>
      <c r="E1724" s="34">
        <f t="shared" si="26"/>
        <v>103.98028235294116</v>
      </c>
      <c r="F1724" s="37"/>
      <c r="G1724" s="37"/>
      <c r="H1724" s="39">
        <v>4007430442734</v>
      </c>
      <c r="I1724" s="37" t="s">
        <v>1483</v>
      </c>
      <c r="J1724" s="40">
        <v>63</v>
      </c>
    </row>
    <row r="1725" spans="1:10" x14ac:dyDescent="0.2">
      <c r="A1725" s="37">
        <v>624058000</v>
      </c>
      <c r="B1725" s="37" t="s">
        <v>1526</v>
      </c>
      <c r="C1725" s="37" t="s">
        <v>2967</v>
      </c>
      <c r="D1725" s="38">
        <v>86.650235294117635</v>
      </c>
      <c r="E1725" s="34">
        <f t="shared" si="26"/>
        <v>103.98028235294116</v>
      </c>
      <c r="F1725" s="37"/>
      <c r="G1725" s="37"/>
      <c r="H1725" s="39">
        <v>4007430442826</v>
      </c>
      <c r="I1725" s="37" t="s">
        <v>1483</v>
      </c>
      <c r="J1725" s="40">
        <v>63</v>
      </c>
    </row>
    <row r="1726" spans="1:10" x14ac:dyDescent="0.2">
      <c r="A1726" s="37">
        <v>624059000</v>
      </c>
      <c r="B1726" s="37" t="s">
        <v>2968</v>
      </c>
      <c r="C1726" s="37" t="s">
        <v>2969</v>
      </c>
      <c r="D1726" s="38">
        <v>86.650235294117635</v>
      </c>
      <c r="E1726" s="34">
        <f t="shared" si="26"/>
        <v>103.98028235294116</v>
      </c>
      <c r="F1726" s="37"/>
      <c r="G1726" s="37"/>
      <c r="H1726" s="39">
        <v>4007430442727</v>
      </c>
      <c r="I1726" s="37" t="s">
        <v>1483</v>
      </c>
      <c r="J1726" s="40">
        <v>63</v>
      </c>
    </row>
    <row r="1727" spans="1:10" x14ac:dyDescent="0.2">
      <c r="A1727" s="37">
        <v>624060000</v>
      </c>
      <c r="B1727" s="37" t="s">
        <v>1526</v>
      </c>
      <c r="C1727" s="37" t="s">
        <v>2970</v>
      </c>
      <c r="D1727" s="38">
        <v>95.162941176470582</v>
      </c>
      <c r="E1727" s="34">
        <f t="shared" si="26"/>
        <v>114.1955294117647</v>
      </c>
      <c r="F1727" s="37"/>
      <c r="G1727" s="37"/>
      <c r="H1727" s="39">
        <v>4007430442833</v>
      </c>
      <c r="I1727" s="37" t="s">
        <v>1483</v>
      </c>
      <c r="J1727" s="40">
        <v>63</v>
      </c>
    </row>
    <row r="1728" spans="1:10" x14ac:dyDescent="0.2">
      <c r="A1728" s="37">
        <v>624066000</v>
      </c>
      <c r="B1728" s="37" t="s">
        <v>2971</v>
      </c>
      <c r="C1728" s="37" t="s">
        <v>2972</v>
      </c>
      <c r="D1728" s="38">
        <v>214.09882352941179</v>
      </c>
      <c r="E1728" s="34">
        <f t="shared" si="26"/>
        <v>256.91858823529412</v>
      </c>
      <c r="F1728" s="37"/>
      <c r="G1728" s="37"/>
      <c r="H1728" s="39">
        <v>4007430442000</v>
      </c>
      <c r="I1728" s="37" t="s">
        <v>1483</v>
      </c>
      <c r="J1728" s="40">
        <v>63</v>
      </c>
    </row>
    <row r="1729" spans="1:10" x14ac:dyDescent="0.2">
      <c r="A1729" s="37">
        <v>624067000</v>
      </c>
      <c r="B1729" s="37" t="s">
        <v>2973</v>
      </c>
      <c r="C1729" s="37" t="s">
        <v>2974</v>
      </c>
      <c r="D1729" s="38">
        <v>54.777411764705874</v>
      </c>
      <c r="E1729" s="34">
        <f t="shared" si="26"/>
        <v>65.732894117647049</v>
      </c>
      <c r="F1729" s="37"/>
      <c r="G1729" s="37"/>
      <c r="H1729" s="39">
        <v>4007430443120</v>
      </c>
      <c r="I1729" s="37" t="s">
        <v>1483</v>
      </c>
      <c r="J1729" s="40">
        <v>63</v>
      </c>
    </row>
    <row r="1730" spans="1:10" x14ac:dyDescent="0.2">
      <c r="A1730" s="37">
        <v>624068000</v>
      </c>
      <c r="B1730" s="37" t="s">
        <v>2975</v>
      </c>
      <c r="C1730" s="37" t="s">
        <v>2976</v>
      </c>
      <c r="D1730" s="38">
        <v>54.777411764705874</v>
      </c>
      <c r="E1730" s="34">
        <f t="shared" si="26"/>
        <v>65.732894117647049</v>
      </c>
      <c r="F1730" s="37"/>
      <c r="G1730" s="37"/>
      <c r="H1730" s="39">
        <v>4007430443113</v>
      </c>
      <c r="I1730" s="37" t="s">
        <v>1483</v>
      </c>
      <c r="J1730" s="40">
        <v>63</v>
      </c>
    </row>
    <row r="1731" spans="1:10" x14ac:dyDescent="0.2">
      <c r="A1731" s="37">
        <v>624081000</v>
      </c>
      <c r="B1731" s="37" t="s">
        <v>1526</v>
      </c>
      <c r="C1731" s="37" t="s">
        <v>1527</v>
      </c>
      <c r="D1731" s="38">
        <v>93.853294117647067</v>
      </c>
      <c r="E1731" s="34">
        <f t="shared" si="26"/>
        <v>112.62395294117648</v>
      </c>
      <c r="F1731" s="37">
        <v>624071000</v>
      </c>
      <c r="G1731" s="37"/>
      <c r="H1731" s="39">
        <v>4007430442703</v>
      </c>
      <c r="I1731" s="37" t="s">
        <v>1483</v>
      </c>
      <c r="J1731" s="40">
        <v>63</v>
      </c>
    </row>
    <row r="1732" spans="1:10" x14ac:dyDescent="0.2">
      <c r="A1732" s="37">
        <v>624082000</v>
      </c>
      <c r="B1732" s="37" t="s">
        <v>1526</v>
      </c>
      <c r="C1732" s="37" t="s">
        <v>2977</v>
      </c>
      <c r="D1732" s="38">
        <v>87.732117647058828</v>
      </c>
      <c r="E1732" s="34">
        <f t="shared" si="26"/>
        <v>105.2785411764706</v>
      </c>
      <c r="F1732" s="37">
        <v>624072000</v>
      </c>
      <c r="G1732" s="37"/>
      <c r="H1732" s="39">
        <v>4007430442697</v>
      </c>
      <c r="I1732" s="37" t="s">
        <v>1483</v>
      </c>
      <c r="J1732" s="40">
        <v>63</v>
      </c>
    </row>
    <row r="1733" spans="1:10" x14ac:dyDescent="0.2">
      <c r="A1733" s="37">
        <v>624083000</v>
      </c>
      <c r="B1733" s="37" t="s">
        <v>1526</v>
      </c>
      <c r="C1733" s="37" t="s">
        <v>2978</v>
      </c>
      <c r="D1733" s="38">
        <v>85.340588235294121</v>
      </c>
      <c r="E1733" s="34">
        <f t="shared" si="26"/>
        <v>102.40870588235295</v>
      </c>
      <c r="F1733" s="37">
        <v>624073000</v>
      </c>
      <c r="G1733" s="37"/>
      <c r="H1733" s="39">
        <v>4007430442680</v>
      </c>
      <c r="I1733" s="37" t="s">
        <v>1483</v>
      </c>
      <c r="J1733" s="40">
        <v>63</v>
      </c>
    </row>
    <row r="1734" spans="1:10" x14ac:dyDescent="0.2">
      <c r="A1734" s="37">
        <v>624084000</v>
      </c>
      <c r="B1734" s="37" t="s">
        <v>1526</v>
      </c>
      <c r="C1734" s="37" t="s">
        <v>2963</v>
      </c>
      <c r="D1734" s="38">
        <v>85.340588235294121</v>
      </c>
      <c r="E1734" s="34">
        <f t="shared" si="26"/>
        <v>102.40870588235295</v>
      </c>
      <c r="F1734" s="37">
        <v>624074000</v>
      </c>
      <c r="G1734" s="37"/>
      <c r="H1734" s="39">
        <v>4007430442673</v>
      </c>
      <c r="I1734" s="37" t="s">
        <v>1483</v>
      </c>
      <c r="J1734" s="40">
        <v>63</v>
      </c>
    </row>
    <row r="1735" spans="1:10" x14ac:dyDescent="0.2">
      <c r="A1735" s="37">
        <v>624085000</v>
      </c>
      <c r="B1735" s="37" t="s">
        <v>1526</v>
      </c>
      <c r="C1735" s="37" t="s">
        <v>2964</v>
      </c>
      <c r="D1735" s="38">
        <v>85.340588235294121</v>
      </c>
      <c r="E1735" s="34">
        <f t="shared" si="26"/>
        <v>102.40870588235295</v>
      </c>
      <c r="F1735" s="37">
        <v>624075000</v>
      </c>
      <c r="G1735" s="37"/>
      <c r="H1735" s="39">
        <v>4007430442666</v>
      </c>
      <c r="I1735" s="37" t="s">
        <v>1483</v>
      </c>
      <c r="J1735" s="40">
        <v>63</v>
      </c>
    </row>
    <row r="1736" spans="1:10" x14ac:dyDescent="0.2">
      <c r="A1736" s="37">
        <v>624086000</v>
      </c>
      <c r="B1736" s="37" t="s">
        <v>1526</v>
      </c>
      <c r="C1736" s="37" t="s">
        <v>2965</v>
      </c>
      <c r="D1736" s="38">
        <v>85.340588235294121</v>
      </c>
      <c r="E1736" s="34">
        <f t="shared" ref="E1736:E1799" si="27">D1736*1.2</f>
        <v>102.40870588235295</v>
      </c>
      <c r="F1736" s="37">
        <v>624076000</v>
      </c>
      <c r="G1736" s="37"/>
      <c r="H1736" s="39">
        <v>4007430442659</v>
      </c>
      <c r="I1736" s="37" t="s">
        <v>1483</v>
      </c>
      <c r="J1736" s="40">
        <v>63</v>
      </c>
    </row>
    <row r="1737" spans="1:10" x14ac:dyDescent="0.2">
      <c r="A1737" s="37">
        <v>624087000</v>
      </c>
      <c r="B1737" s="37" t="s">
        <v>1526</v>
      </c>
      <c r="C1737" s="37" t="s">
        <v>2979</v>
      </c>
      <c r="D1737" s="38">
        <v>85.340588235294121</v>
      </c>
      <c r="E1737" s="34">
        <f t="shared" si="27"/>
        <v>102.40870588235295</v>
      </c>
      <c r="F1737" s="37">
        <v>624077000</v>
      </c>
      <c r="G1737" s="37"/>
      <c r="H1737" s="39">
        <v>4007430442642</v>
      </c>
      <c r="I1737" s="37" t="s">
        <v>1483</v>
      </c>
      <c r="J1737" s="40">
        <v>63</v>
      </c>
    </row>
    <row r="1738" spans="1:10" x14ac:dyDescent="0.2">
      <c r="A1738" s="37">
        <v>624088000</v>
      </c>
      <c r="B1738" s="37" t="s">
        <v>1526</v>
      </c>
      <c r="C1738" s="37" t="s">
        <v>2980</v>
      </c>
      <c r="D1738" s="38">
        <v>85.340588235294121</v>
      </c>
      <c r="E1738" s="34">
        <f t="shared" si="27"/>
        <v>102.40870588235295</v>
      </c>
      <c r="F1738" s="37">
        <v>624078000</v>
      </c>
      <c r="G1738" s="37"/>
      <c r="H1738" s="39">
        <v>4007430442635</v>
      </c>
      <c r="I1738" s="37" t="s">
        <v>1483</v>
      </c>
      <c r="J1738" s="40">
        <v>63</v>
      </c>
    </row>
    <row r="1739" spans="1:10" x14ac:dyDescent="0.2">
      <c r="A1739" s="37">
        <v>624089000</v>
      </c>
      <c r="B1739" s="37" t="s">
        <v>1526</v>
      </c>
      <c r="C1739" s="37" t="s">
        <v>2981</v>
      </c>
      <c r="D1739" s="38">
        <v>85.340588235294121</v>
      </c>
      <c r="E1739" s="34">
        <f t="shared" si="27"/>
        <v>102.40870588235295</v>
      </c>
      <c r="F1739" s="37">
        <v>624079000</v>
      </c>
      <c r="G1739" s="37"/>
      <c r="H1739" s="39">
        <v>4007430442628</v>
      </c>
      <c r="I1739" s="37" t="s">
        <v>1483</v>
      </c>
      <c r="J1739" s="40">
        <v>63</v>
      </c>
    </row>
    <row r="1740" spans="1:10" x14ac:dyDescent="0.2">
      <c r="A1740" s="37">
        <v>624090000</v>
      </c>
      <c r="B1740" s="37" t="s">
        <v>1526</v>
      </c>
      <c r="C1740" s="37" t="s">
        <v>2982</v>
      </c>
      <c r="D1740" s="33">
        <v>78.468499999999992</v>
      </c>
      <c r="E1740" s="34">
        <f t="shared" si="27"/>
        <v>94.162199999999984</v>
      </c>
      <c r="F1740" s="37"/>
      <c r="G1740" s="37"/>
      <c r="H1740" s="39">
        <v>4007430442710</v>
      </c>
      <c r="I1740" s="37" t="s">
        <v>1483</v>
      </c>
      <c r="J1740" s="40">
        <v>63</v>
      </c>
    </row>
    <row r="1741" spans="1:10" x14ac:dyDescent="0.2">
      <c r="A1741" s="37">
        <v>624480000</v>
      </c>
      <c r="B1741" s="37" t="s">
        <v>2983</v>
      </c>
      <c r="C1741" s="37" t="s">
        <v>2984</v>
      </c>
      <c r="D1741" s="38">
        <v>64.38623529411764</v>
      </c>
      <c r="E1741" s="34">
        <f t="shared" si="27"/>
        <v>77.263482352941168</v>
      </c>
      <c r="F1741" s="37"/>
      <c r="G1741" s="37"/>
      <c r="H1741" s="39">
        <v>4007430411075</v>
      </c>
      <c r="I1741" s="37" t="s">
        <v>1483</v>
      </c>
      <c r="J1741" s="40">
        <v>63</v>
      </c>
    </row>
    <row r="1742" spans="1:10" x14ac:dyDescent="0.2">
      <c r="A1742" s="37">
        <v>624481000</v>
      </c>
      <c r="B1742" s="37" t="s">
        <v>2985</v>
      </c>
      <c r="C1742" s="37" t="s">
        <v>2986</v>
      </c>
      <c r="D1742" s="38">
        <v>58.492823529411766</v>
      </c>
      <c r="E1742" s="34">
        <f t="shared" si="27"/>
        <v>70.191388235294113</v>
      </c>
      <c r="F1742" s="37"/>
      <c r="G1742" s="37"/>
      <c r="H1742" s="39">
        <v>4007430411082</v>
      </c>
      <c r="I1742" s="37" t="s">
        <v>1483</v>
      </c>
      <c r="J1742" s="40">
        <v>63</v>
      </c>
    </row>
    <row r="1743" spans="1:10" x14ac:dyDescent="0.2">
      <c r="A1743" s="37">
        <v>624482000</v>
      </c>
      <c r="B1743" s="37" t="s">
        <v>2987</v>
      </c>
      <c r="C1743" s="37" t="s">
        <v>2988</v>
      </c>
      <c r="D1743" s="38">
        <v>54.122588235294124</v>
      </c>
      <c r="E1743" s="34">
        <f t="shared" si="27"/>
        <v>64.947105882352943</v>
      </c>
      <c r="F1743" s="37"/>
      <c r="G1743" s="37"/>
      <c r="H1743" s="39">
        <v>4007430411099</v>
      </c>
      <c r="I1743" s="37" t="s">
        <v>1483</v>
      </c>
      <c r="J1743" s="40">
        <v>63</v>
      </c>
    </row>
    <row r="1744" spans="1:10" x14ac:dyDescent="0.2">
      <c r="A1744" s="37">
        <v>624483000</v>
      </c>
      <c r="B1744" s="37" t="s">
        <v>2989</v>
      </c>
      <c r="C1744" s="37" t="s">
        <v>2990</v>
      </c>
      <c r="D1744" s="38">
        <v>52.158117647058823</v>
      </c>
      <c r="E1744" s="34">
        <f t="shared" si="27"/>
        <v>62.589741176470582</v>
      </c>
      <c r="F1744" s="37"/>
      <c r="G1744" s="37"/>
      <c r="H1744" s="39">
        <v>4007430411105</v>
      </c>
      <c r="I1744" s="37" t="s">
        <v>1483</v>
      </c>
      <c r="J1744" s="40">
        <v>63</v>
      </c>
    </row>
    <row r="1745" spans="1:10" x14ac:dyDescent="0.2">
      <c r="A1745" s="37">
        <v>624484000</v>
      </c>
      <c r="B1745" s="37" t="s">
        <v>2991</v>
      </c>
      <c r="C1745" s="37" t="s">
        <v>2992</v>
      </c>
      <c r="D1745" s="38">
        <v>52.158117647058823</v>
      </c>
      <c r="E1745" s="34">
        <f t="shared" si="27"/>
        <v>62.589741176470582</v>
      </c>
      <c r="F1745" s="37"/>
      <c r="G1745" s="37"/>
      <c r="H1745" s="39">
        <v>4007430411112</v>
      </c>
      <c r="I1745" s="37" t="s">
        <v>1483</v>
      </c>
      <c r="J1745" s="40">
        <v>63</v>
      </c>
    </row>
    <row r="1746" spans="1:10" x14ac:dyDescent="0.2">
      <c r="A1746" s="37">
        <v>624485000</v>
      </c>
      <c r="B1746" s="37" t="s">
        <v>2993</v>
      </c>
      <c r="C1746" s="37" t="s">
        <v>2994</v>
      </c>
      <c r="D1746" s="38">
        <v>52.158117647058823</v>
      </c>
      <c r="E1746" s="34">
        <f t="shared" si="27"/>
        <v>62.589741176470582</v>
      </c>
      <c r="F1746" s="37"/>
      <c r="G1746" s="37"/>
      <c r="H1746" s="39">
        <v>4007430411129</v>
      </c>
      <c r="I1746" s="37" t="s">
        <v>1483</v>
      </c>
      <c r="J1746" s="40">
        <v>63</v>
      </c>
    </row>
    <row r="1747" spans="1:10" x14ac:dyDescent="0.2">
      <c r="A1747" s="37">
        <v>624486000</v>
      </c>
      <c r="B1747" s="37" t="s">
        <v>2995</v>
      </c>
      <c r="C1747" s="37" t="s">
        <v>2996</v>
      </c>
      <c r="D1747" s="38">
        <v>52.158117647058823</v>
      </c>
      <c r="E1747" s="34">
        <f t="shared" si="27"/>
        <v>62.589741176470582</v>
      </c>
      <c r="F1747" s="37"/>
      <c r="G1747" s="37"/>
      <c r="H1747" s="39">
        <v>4007430411136</v>
      </c>
      <c r="I1747" s="37" t="s">
        <v>1483</v>
      </c>
      <c r="J1747" s="40">
        <v>63</v>
      </c>
    </row>
    <row r="1748" spans="1:10" x14ac:dyDescent="0.2">
      <c r="A1748" s="37">
        <v>624490000</v>
      </c>
      <c r="B1748" s="37" t="s">
        <v>2997</v>
      </c>
      <c r="C1748" s="37" t="s">
        <v>2998</v>
      </c>
      <c r="D1748" s="38">
        <v>56.314823529411768</v>
      </c>
      <c r="E1748" s="34">
        <f t="shared" si="27"/>
        <v>67.577788235294122</v>
      </c>
      <c r="F1748" s="37"/>
      <c r="G1748" s="37"/>
      <c r="H1748" s="39">
        <v>4007430411143</v>
      </c>
      <c r="I1748" s="37" t="s">
        <v>1483</v>
      </c>
      <c r="J1748" s="40">
        <v>63</v>
      </c>
    </row>
    <row r="1749" spans="1:10" x14ac:dyDescent="0.2">
      <c r="A1749" s="37">
        <v>624491000</v>
      </c>
      <c r="B1749" s="37" t="s">
        <v>2999</v>
      </c>
      <c r="C1749" s="37" t="s">
        <v>4821</v>
      </c>
      <c r="D1749" s="38">
        <v>91.888823529411752</v>
      </c>
      <c r="E1749" s="34">
        <f t="shared" si="27"/>
        <v>110.26658823529409</v>
      </c>
      <c r="F1749" s="37"/>
      <c r="G1749" s="37"/>
      <c r="H1749" s="39">
        <v>4007430411150</v>
      </c>
      <c r="I1749" s="37" t="s">
        <v>1483</v>
      </c>
      <c r="J1749" s="40">
        <v>63</v>
      </c>
    </row>
    <row r="1750" spans="1:10" x14ac:dyDescent="0.2">
      <c r="A1750" s="37">
        <v>624492000</v>
      </c>
      <c r="B1750" s="37" t="s">
        <v>4822</v>
      </c>
      <c r="C1750" s="37" t="s">
        <v>4823</v>
      </c>
      <c r="D1750" s="38">
        <v>79.660705882352943</v>
      </c>
      <c r="E1750" s="34">
        <f t="shared" si="27"/>
        <v>95.592847058823523</v>
      </c>
      <c r="F1750" s="37"/>
      <c r="G1750" s="37"/>
      <c r="H1750" s="39">
        <v>4007430411167</v>
      </c>
      <c r="I1750" s="37" t="s">
        <v>1483</v>
      </c>
      <c r="J1750" s="40">
        <v>63</v>
      </c>
    </row>
    <row r="1751" spans="1:10" x14ac:dyDescent="0.2">
      <c r="A1751" s="37">
        <v>624493000</v>
      </c>
      <c r="B1751" s="37" t="s">
        <v>4824</v>
      </c>
      <c r="C1751" s="37" t="s">
        <v>4825</v>
      </c>
      <c r="D1751" s="38">
        <v>72.016352941176478</v>
      </c>
      <c r="E1751" s="34">
        <f t="shared" si="27"/>
        <v>86.419623529411766</v>
      </c>
      <c r="F1751" s="37"/>
      <c r="G1751" s="37"/>
      <c r="H1751" s="39">
        <v>4007430411174</v>
      </c>
      <c r="I1751" s="37" t="s">
        <v>1483</v>
      </c>
      <c r="J1751" s="40">
        <v>63</v>
      </c>
    </row>
    <row r="1752" spans="1:10" x14ac:dyDescent="0.2">
      <c r="A1752" s="37">
        <v>624494000</v>
      </c>
      <c r="B1752" s="37" t="s">
        <v>4826</v>
      </c>
      <c r="C1752" s="37" t="s">
        <v>4827</v>
      </c>
      <c r="D1752" s="38">
        <v>69.397058823529406</v>
      </c>
      <c r="E1752" s="34">
        <f t="shared" si="27"/>
        <v>83.276470588235284</v>
      </c>
      <c r="F1752" s="37"/>
      <c r="G1752" s="37"/>
      <c r="H1752" s="39">
        <v>4007430411181</v>
      </c>
      <c r="I1752" s="37" t="s">
        <v>1483</v>
      </c>
      <c r="J1752" s="40">
        <v>63</v>
      </c>
    </row>
    <row r="1753" spans="1:10" x14ac:dyDescent="0.2">
      <c r="A1753" s="37">
        <v>624495000</v>
      </c>
      <c r="B1753" s="37" t="s">
        <v>4828</v>
      </c>
      <c r="C1753" s="37" t="s">
        <v>4829</v>
      </c>
      <c r="D1753" s="38">
        <v>69.397058823529406</v>
      </c>
      <c r="E1753" s="34">
        <f t="shared" si="27"/>
        <v>83.276470588235284</v>
      </c>
      <c r="F1753" s="37"/>
      <c r="G1753" s="37"/>
      <c r="H1753" s="39">
        <v>4007430411198</v>
      </c>
      <c r="I1753" s="37" t="s">
        <v>1483</v>
      </c>
      <c r="J1753" s="40">
        <v>63</v>
      </c>
    </row>
    <row r="1754" spans="1:10" x14ac:dyDescent="0.2">
      <c r="A1754" s="37">
        <v>624496000</v>
      </c>
      <c r="B1754" s="37" t="s">
        <v>4830</v>
      </c>
      <c r="C1754" s="37" t="s">
        <v>4831</v>
      </c>
      <c r="D1754" s="38">
        <v>69.397058823529406</v>
      </c>
      <c r="E1754" s="34">
        <f t="shared" si="27"/>
        <v>83.276470588235284</v>
      </c>
      <c r="F1754" s="37"/>
      <c r="G1754" s="37"/>
      <c r="H1754" s="39">
        <v>4007430411204</v>
      </c>
      <c r="I1754" s="37" t="s">
        <v>1483</v>
      </c>
      <c r="J1754" s="40">
        <v>63</v>
      </c>
    </row>
    <row r="1755" spans="1:10" x14ac:dyDescent="0.2">
      <c r="A1755" s="37">
        <v>624497000</v>
      </c>
      <c r="B1755" s="37" t="s">
        <v>4832</v>
      </c>
      <c r="C1755" s="37" t="s">
        <v>4833</v>
      </c>
      <c r="D1755" s="38">
        <v>69.397058823529406</v>
      </c>
      <c r="E1755" s="34">
        <f t="shared" si="27"/>
        <v>83.276470588235284</v>
      </c>
      <c r="F1755" s="37"/>
      <c r="G1755" s="37"/>
      <c r="H1755" s="39">
        <v>4007430411211</v>
      </c>
      <c r="I1755" s="37" t="s">
        <v>1483</v>
      </c>
      <c r="J1755" s="40">
        <v>63</v>
      </c>
    </row>
    <row r="1756" spans="1:10" x14ac:dyDescent="0.2">
      <c r="A1756" s="37">
        <v>624700000</v>
      </c>
      <c r="B1756" s="37" t="s">
        <v>4834</v>
      </c>
      <c r="C1756" s="37" t="s">
        <v>4835</v>
      </c>
      <c r="D1756" s="33">
        <v>42.301600000000001</v>
      </c>
      <c r="E1756" s="34">
        <f t="shared" si="27"/>
        <v>50.761919999999996</v>
      </c>
      <c r="F1756" s="37"/>
      <c r="G1756" s="37"/>
      <c r="H1756" s="39">
        <v>4007430432124</v>
      </c>
      <c r="I1756" s="37" t="s">
        <v>1483</v>
      </c>
      <c r="J1756" s="40">
        <v>63</v>
      </c>
    </row>
    <row r="1757" spans="1:10" x14ac:dyDescent="0.2">
      <c r="A1757" s="37">
        <v>624711000</v>
      </c>
      <c r="B1757" s="37" t="s">
        <v>4836</v>
      </c>
      <c r="C1757" s="37" t="s">
        <v>4837</v>
      </c>
      <c r="D1757" s="38">
        <v>39.502941176470586</v>
      </c>
      <c r="E1757" s="34">
        <f t="shared" si="27"/>
        <v>47.403529411764701</v>
      </c>
      <c r="F1757" s="37"/>
      <c r="G1757" s="37"/>
      <c r="H1757" s="39">
        <v>4007430432070</v>
      </c>
      <c r="I1757" s="37" t="s">
        <v>1483</v>
      </c>
      <c r="J1757" s="40">
        <v>63</v>
      </c>
    </row>
    <row r="1758" spans="1:10" x14ac:dyDescent="0.2">
      <c r="A1758" s="37">
        <v>624721000</v>
      </c>
      <c r="B1758" s="37" t="s">
        <v>4838</v>
      </c>
      <c r="C1758" s="37" t="s">
        <v>0</v>
      </c>
      <c r="D1758" s="33">
        <v>105.2458</v>
      </c>
      <c r="E1758" s="34">
        <f t="shared" si="27"/>
        <v>126.29496</v>
      </c>
      <c r="F1758" s="37"/>
      <c r="G1758" s="37"/>
      <c r="H1758" s="39">
        <v>4007430219534</v>
      </c>
      <c r="I1758" s="37" t="s">
        <v>1483</v>
      </c>
      <c r="J1758" s="40">
        <v>63</v>
      </c>
    </row>
    <row r="1759" spans="1:10" x14ac:dyDescent="0.2">
      <c r="A1759" s="37">
        <v>624722000</v>
      </c>
      <c r="B1759" s="37" t="s">
        <v>4839</v>
      </c>
      <c r="C1759" s="37" t="s">
        <v>0</v>
      </c>
      <c r="D1759" s="33">
        <v>105.2458</v>
      </c>
      <c r="E1759" s="34">
        <f t="shared" si="27"/>
        <v>126.29496</v>
      </c>
      <c r="F1759" s="37"/>
      <c r="G1759" s="37"/>
      <c r="H1759" s="39">
        <v>4007430219527</v>
      </c>
      <c r="I1759" s="37" t="s">
        <v>1483</v>
      </c>
      <c r="J1759" s="40">
        <v>63</v>
      </c>
    </row>
    <row r="1760" spans="1:10" x14ac:dyDescent="0.2">
      <c r="A1760" s="37">
        <v>624723000</v>
      </c>
      <c r="B1760" s="37" t="s">
        <v>4840</v>
      </c>
      <c r="C1760" s="37" t="s">
        <v>0</v>
      </c>
      <c r="D1760" s="33">
        <v>105.2458</v>
      </c>
      <c r="E1760" s="34">
        <f t="shared" si="27"/>
        <v>126.29496</v>
      </c>
      <c r="F1760" s="37"/>
      <c r="G1760" s="37"/>
      <c r="H1760" s="39">
        <v>4007430219510</v>
      </c>
      <c r="I1760" s="37" t="s">
        <v>1483</v>
      </c>
      <c r="J1760" s="40">
        <v>63</v>
      </c>
    </row>
    <row r="1761" spans="1:10" x14ac:dyDescent="0.2">
      <c r="A1761" s="37">
        <v>624724000</v>
      </c>
      <c r="B1761" s="37" t="s">
        <v>4841</v>
      </c>
      <c r="C1761" s="37" t="s">
        <v>0</v>
      </c>
      <c r="D1761" s="33">
        <v>44.6006</v>
      </c>
      <c r="E1761" s="34">
        <f t="shared" si="27"/>
        <v>53.520719999999997</v>
      </c>
      <c r="F1761" s="37"/>
      <c r="G1761" s="37"/>
      <c r="H1761" s="39">
        <v>4007430219541</v>
      </c>
      <c r="I1761" s="37" t="s">
        <v>1483</v>
      </c>
      <c r="J1761" s="40">
        <v>63</v>
      </c>
    </row>
    <row r="1762" spans="1:10" x14ac:dyDescent="0.2">
      <c r="A1762" s="37">
        <v>624725000</v>
      </c>
      <c r="B1762" s="37" t="s">
        <v>4838</v>
      </c>
      <c r="C1762" s="37" t="s">
        <v>0</v>
      </c>
      <c r="D1762" s="33">
        <v>137.34710000000001</v>
      </c>
      <c r="E1762" s="34">
        <f t="shared" si="27"/>
        <v>164.81652</v>
      </c>
      <c r="F1762" s="37"/>
      <c r="G1762" s="37"/>
      <c r="H1762" s="39">
        <v>4007430219589</v>
      </c>
      <c r="I1762" s="37" t="s">
        <v>1483</v>
      </c>
      <c r="J1762" s="40">
        <v>63</v>
      </c>
    </row>
    <row r="1763" spans="1:10" x14ac:dyDescent="0.2">
      <c r="A1763" s="37">
        <v>624726000</v>
      </c>
      <c r="B1763" s="37" t="s">
        <v>4842</v>
      </c>
      <c r="C1763" s="37" t="s">
        <v>0</v>
      </c>
      <c r="D1763" s="33">
        <v>137.34710000000001</v>
      </c>
      <c r="E1763" s="34">
        <f t="shared" si="27"/>
        <v>164.81652</v>
      </c>
      <c r="F1763" s="37"/>
      <c r="G1763" s="37"/>
      <c r="H1763" s="39">
        <v>4007430219572</v>
      </c>
      <c r="I1763" s="37" t="s">
        <v>1483</v>
      </c>
      <c r="J1763" s="40">
        <v>63</v>
      </c>
    </row>
    <row r="1764" spans="1:10" x14ac:dyDescent="0.2">
      <c r="A1764" s="37">
        <v>624727000</v>
      </c>
      <c r="B1764" s="37" t="s">
        <v>4843</v>
      </c>
      <c r="C1764" s="37" t="s">
        <v>0</v>
      </c>
      <c r="D1764" s="33">
        <v>137.34710000000001</v>
      </c>
      <c r="E1764" s="34">
        <f t="shared" si="27"/>
        <v>164.81652</v>
      </c>
      <c r="F1764" s="37"/>
      <c r="G1764" s="37"/>
      <c r="H1764" s="39">
        <v>4007430219565</v>
      </c>
      <c r="I1764" s="37" t="s">
        <v>1483</v>
      </c>
      <c r="J1764" s="40">
        <v>63</v>
      </c>
    </row>
    <row r="1765" spans="1:10" x14ac:dyDescent="0.2">
      <c r="A1765" s="37">
        <v>624728000</v>
      </c>
      <c r="B1765" s="37" t="s">
        <v>4844</v>
      </c>
      <c r="C1765" s="37" t="s">
        <v>0</v>
      </c>
      <c r="D1765" s="33">
        <v>51.727499999999999</v>
      </c>
      <c r="E1765" s="34">
        <f t="shared" si="27"/>
        <v>62.072999999999993</v>
      </c>
      <c r="F1765" s="37"/>
      <c r="G1765" s="37"/>
      <c r="H1765" s="39">
        <v>4007430219558</v>
      </c>
      <c r="I1765" s="37" t="s">
        <v>1483</v>
      </c>
      <c r="J1765" s="40">
        <v>63</v>
      </c>
    </row>
    <row r="1766" spans="1:10" x14ac:dyDescent="0.2">
      <c r="A1766" s="37">
        <v>624820000</v>
      </c>
      <c r="B1766" s="37" t="s">
        <v>4828</v>
      </c>
      <c r="C1766" s="37" t="s">
        <v>4845</v>
      </c>
      <c r="D1766" s="33">
        <v>33.952599999999997</v>
      </c>
      <c r="E1766" s="34">
        <f t="shared" si="27"/>
        <v>40.743119999999998</v>
      </c>
      <c r="F1766" s="37">
        <v>624364000</v>
      </c>
      <c r="G1766" s="37"/>
      <c r="H1766" s="39">
        <v>4007430411723</v>
      </c>
      <c r="I1766" s="37" t="s">
        <v>1483</v>
      </c>
      <c r="J1766" s="40">
        <v>63</v>
      </c>
    </row>
    <row r="1767" spans="1:10" x14ac:dyDescent="0.2">
      <c r="A1767" s="37">
        <v>624826000</v>
      </c>
      <c r="B1767" s="37" t="s">
        <v>2983</v>
      </c>
      <c r="C1767" s="37" t="s">
        <v>4846</v>
      </c>
      <c r="D1767" s="38">
        <v>49.325294117647061</v>
      </c>
      <c r="E1767" s="34">
        <f t="shared" si="27"/>
        <v>59.190352941176471</v>
      </c>
      <c r="F1767" s="37"/>
      <c r="G1767" s="37"/>
      <c r="H1767" s="39">
        <v>4007430411785</v>
      </c>
      <c r="I1767" s="37" t="s">
        <v>1483</v>
      </c>
      <c r="J1767" s="40">
        <v>63</v>
      </c>
    </row>
    <row r="1768" spans="1:10" x14ac:dyDescent="0.2">
      <c r="A1768" s="37">
        <v>624827000</v>
      </c>
      <c r="B1768" s="37" t="s">
        <v>2985</v>
      </c>
      <c r="C1768" s="37" t="s">
        <v>4847</v>
      </c>
      <c r="D1768" s="38">
        <v>44.955058823529406</v>
      </c>
      <c r="E1768" s="34">
        <f t="shared" si="27"/>
        <v>53.946070588235287</v>
      </c>
      <c r="F1768" s="37"/>
      <c r="G1768" s="37"/>
      <c r="H1768" s="39">
        <v>4007430411792</v>
      </c>
      <c r="I1768" s="37" t="s">
        <v>1483</v>
      </c>
      <c r="J1768" s="40">
        <v>63</v>
      </c>
    </row>
    <row r="1769" spans="1:10" x14ac:dyDescent="0.2">
      <c r="A1769" s="37">
        <v>624828000</v>
      </c>
      <c r="B1769" s="37" t="s">
        <v>2987</v>
      </c>
      <c r="C1769" s="37" t="s">
        <v>4848</v>
      </c>
      <c r="D1769" s="38">
        <v>42.777058823529408</v>
      </c>
      <c r="E1769" s="34">
        <f t="shared" si="27"/>
        <v>51.332470588235289</v>
      </c>
      <c r="F1769" s="37"/>
      <c r="G1769" s="37"/>
      <c r="H1769" s="39">
        <v>4007430411808</v>
      </c>
      <c r="I1769" s="37" t="s">
        <v>1483</v>
      </c>
      <c r="J1769" s="40">
        <v>63</v>
      </c>
    </row>
    <row r="1770" spans="1:10" x14ac:dyDescent="0.2">
      <c r="A1770" s="37">
        <v>624829000</v>
      </c>
      <c r="B1770" s="37" t="s">
        <v>2989</v>
      </c>
      <c r="C1770" s="37" t="s">
        <v>4849</v>
      </c>
      <c r="D1770" s="38">
        <v>40.599058823529411</v>
      </c>
      <c r="E1770" s="34">
        <f t="shared" si="27"/>
        <v>48.718870588235291</v>
      </c>
      <c r="F1770" s="37"/>
      <c r="G1770" s="37"/>
      <c r="H1770" s="39">
        <v>4007430411815</v>
      </c>
      <c r="I1770" s="37" t="s">
        <v>1483</v>
      </c>
      <c r="J1770" s="40">
        <v>63</v>
      </c>
    </row>
    <row r="1771" spans="1:10" x14ac:dyDescent="0.2">
      <c r="A1771" s="37">
        <v>624830000</v>
      </c>
      <c r="B1771" s="37" t="s">
        <v>2991</v>
      </c>
      <c r="C1771" s="37" t="s">
        <v>4850</v>
      </c>
      <c r="D1771" s="38">
        <v>40.599058823529411</v>
      </c>
      <c r="E1771" s="34">
        <f t="shared" si="27"/>
        <v>48.718870588235291</v>
      </c>
      <c r="F1771" s="37"/>
      <c r="G1771" s="37"/>
      <c r="H1771" s="39">
        <v>4007430411822</v>
      </c>
      <c r="I1771" s="37" t="s">
        <v>1483</v>
      </c>
      <c r="J1771" s="40">
        <v>63</v>
      </c>
    </row>
    <row r="1772" spans="1:10" x14ac:dyDescent="0.2">
      <c r="A1772" s="37">
        <v>624831000</v>
      </c>
      <c r="B1772" s="37" t="s">
        <v>2993</v>
      </c>
      <c r="C1772" s="37" t="s">
        <v>4851</v>
      </c>
      <c r="D1772" s="38">
        <v>40.599058823529411</v>
      </c>
      <c r="E1772" s="34">
        <f t="shared" si="27"/>
        <v>48.718870588235291</v>
      </c>
      <c r="F1772" s="37"/>
      <c r="G1772" s="37"/>
      <c r="H1772" s="39">
        <v>4007430411839</v>
      </c>
      <c r="I1772" s="37" t="s">
        <v>1483</v>
      </c>
      <c r="J1772" s="40">
        <v>63</v>
      </c>
    </row>
    <row r="1773" spans="1:10" x14ac:dyDescent="0.2">
      <c r="A1773" s="37">
        <v>624832000</v>
      </c>
      <c r="B1773" s="37" t="s">
        <v>2995</v>
      </c>
      <c r="C1773" s="37" t="s">
        <v>4852</v>
      </c>
      <c r="D1773" s="38">
        <v>40.599058823529411</v>
      </c>
      <c r="E1773" s="34">
        <f t="shared" si="27"/>
        <v>48.718870588235291</v>
      </c>
      <c r="F1773" s="37"/>
      <c r="G1773" s="37"/>
      <c r="H1773" s="39">
        <v>4007430411846</v>
      </c>
      <c r="I1773" s="37" t="s">
        <v>1483</v>
      </c>
      <c r="J1773" s="40">
        <v>63</v>
      </c>
    </row>
    <row r="1774" spans="1:10" x14ac:dyDescent="0.2">
      <c r="A1774" s="37">
        <v>624940000</v>
      </c>
      <c r="B1774" s="37" t="s">
        <v>4853</v>
      </c>
      <c r="C1774" s="37" t="s">
        <v>4854</v>
      </c>
      <c r="D1774" s="38">
        <v>46.051176470588238</v>
      </c>
      <c r="E1774" s="34">
        <f t="shared" si="27"/>
        <v>55.261411764705883</v>
      </c>
      <c r="F1774" s="37"/>
      <c r="G1774" s="37"/>
      <c r="H1774" s="39">
        <v>4007430436528</v>
      </c>
      <c r="I1774" s="37" t="s">
        <v>1483</v>
      </c>
      <c r="J1774" s="40">
        <v>63</v>
      </c>
    </row>
    <row r="1775" spans="1:10" x14ac:dyDescent="0.2">
      <c r="A1775" s="37">
        <v>624941000</v>
      </c>
      <c r="B1775" s="37" t="s">
        <v>4855</v>
      </c>
      <c r="C1775" s="37" t="s">
        <v>4856</v>
      </c>
      <c r="D1775" s="38">
        <v>41.908705882352947</v>
      </c>
      <c r="E1775" s="34">
        <f t="shared" si="27"/>
        <v>50.290447058823538</v>
      </c>
      <c r="F1775" s="37"/>
      <c r="G1775" s="37"/>
      <c r="H1775" s="39">
        <v>4007430436535</v>
      </c>
      <c r="I1775" s="37" t="s">
        <v>1483</v>
      </c>
      <c r="J1775" s="40">
        <v>63</v>
      </c>
    </row>
    <row r="1776" spans="1:10" x14ac:dyDescent="0.2">
      <c r="A1776" s="37">
        <v>624942000</v>
      </c>
      <c r="B1776" s="37" t="s">
        <v>4857</v>
      </c>
      <c r="C1776" s="37" t="s">
        <v>4858</v>
      </c>
      <c r="D1776" s="38">
        <v>40.599058823529411</v>
      </c>
      <c r="E1776" s="34">
        <f t="shared" si="27"/>
        <v>48.718870588235291</v>
      </c>
      <c r="F1776" s="37"/>
      <c r="G1776" s="37"/>
      <c r="H1776" s="39">
        <v>4007430436542</v>
      </c>
      <c r="I1776" s="37" t="s">
        <v>1483</v>
      </c>
      <c r="J1776" s="40">
        <v>63</v>
      </c>
    </row>
    <row r="1777" spans="1:10" x14ac:dyDescent="0.2">
      <c r="A1777" s="37">
        <v>624943000</v>
      </c>
      <c r="B1777" s="37" t="s">
        <v>4859</v>
      </c>
      <c r="C1777" s="37" t="s">
        <v>4860</v>
      </c>
      <c r="D1777" s="38">
        <v>39.289411764705889</v>
      </c>
      <c r="E1777" s="34">
        <f t="shared" si="27"/>
        <v>47.147294117647064</v>
      </c>
      <c r="F1777" s="37"/>
      <c r="G1777" s="37"/>
      <c r="H1777" s="39">
        <v>4007430436559</v>
      </c>
      <c r="I1777" s="37" t="s">
        <v>1483</v>
      </c>
      <c r="J1777" s="40">
        <v>63</v>
      </c>
    </row>
    <row r="1778" spans="1:10" x14ac:dyDescent="0.2">
      <c r="A1778" s="37">
        <v>624944000</v>
      </c>
      <c r="B1778" s="37" t="s">
        <v>4861</v>
      </c>
      <c r="C1778" s="37" t="s">
        <v>4862</v>
      </c>
      <c r="D1778" s="38">
        <v>39.289411764705889</v>
      </c>
      <c r="E1778" s="34">
        <f t="shared" si="27"/>
        <v>47.147294117647064</v>
      </c>
      <c r="F1778" s="37"/>
      <c r="G1778" s="37"/>
      <c r="H1778" s="39">
        <v>4007430436566</v>
      </c>
      <c r="I1778" s="37" t="s">
        <v>1483</v>
      </c>
      <c r="J1778" s="40">
        <v>63</v>
      </c>
    </row>
    <row r="1779" spans="1:10" x14ac:dyDescent="0.2">
      <c r="A1779" s="37">
        <v>624945000</v>
      </c>
      <c r="B1779" s="37" t="s">
        <v>4863</v>
      </c>
      <c r="C1779" s="37" t="s">
        <v>4864</v>
      </c>
      <c r="D1779" s="38">
        <v>26.406470588235294</v>
      </c>
      <c r="E1779" s="34">
        <f t="shared" si="27"/>
        <v>31.687764705882351</v>
      </c>
      <c r="F1779" s="37"/>
      <c r="G1779" s="37"/>
      <c r="H1779" s="39">
        <v>4007430436573</v>
      </c>
      <c r="I1779" s="37" t="s">
        <v>1483</v>
      </c>
      <c r="J1779" s="40">
        <v>63</v>
      </c>
    </row>
    <row r="1780" spans="1:10" x14ac:dyDescent="0.2">
      <c r="A1780" s="37">
        <v>624946000</v>
      </c>
      <c r="B1780" s="37" t="s">
        <v>4865</v>
      </c>
      <c r="C1780" s="37" t="s">
        <v>4866</v>
      </c>
      <c r="D1780" s="38">
        <v>26.406470588235294</v>
      </c>
      <c r="E1780" s="34">
        <f t="shared" si="27"/>
        <v>31.687764705882351</v>
      </c>
      <c r="F1780" s="37"/>
      <c r="G1780" s="37"/>
      <c r="H1780" s="39">
        <v>4007430436580</v>
      </c>
      <c r="I1780" s="37" t="s">
        <v>1483</v>
      </c>
      <c r="J1780" s="40">
        <v>63</v>
      </c>
    </row>
    <row r="1781" spans="1:10" x14ac:dyDescent="0.2">
      <c r="A1781" s="37">
        <v>624947000</v>
      </c>
      <c r="B1781" s="37" t="s">
        <v>4867</v>
      </c>
      <c r="C1781" s="37" t="s">
        <v>4868</v>
      </c>
      <c r="D1781" s="38">
        <v>26.406470588235294</v>
      </c>
      <c r="E1781" s="34">
        <f t="shared" si="27"/>
        <v>31.687764705882351</v>
      </c>
      <c r="F1781" s="37"/>
      <c r="G1781" s="37"/>
      <c r="H1781" s="39">
        <v>4007430436597</v>
      </c>
      <c r="I1781" s="37" t="s">
        <v>1483</v>
      </c>
      <c r="J1781" s="40">
        <v>63</v>
      </c>
    </row>
    <row r="1782" spans="1:10" x14ac:dyDescent="0.2">
      <c r="A1782" s="37">
        <v>624958000</v>
      </c>
      <c r="B1782" s="37" t="s">
        <v>4869</v>
      </c>
      <c r="C1782" s="37" t="s">
        <v>4870</v>
      </c>
      <c r="D1782" s="38">
        <v>44.955058823529406</v>
      </c>
      <c r="E1782" s="34">
        <f t="shared" si="27"/>
        <v>53.946070588235287</v>
      </c>
      <c r="F1782" s="37"/>
      <c r="G1782" s="37"/>
      <c r="H1782" s="39">
        <v>4007430436696</v>
      </c>
      <c r="I1782" s="37" t="s">
        <v>1483</v>
      </c>
      <c r="J1782" s="40">
        <v>63</v>
      </c>
    </row>
    <row r="1783" spans="1:10" x14ac:dyDescent="0.2">
      <c r="A1783" s="37">
        <v>624959000</v>
      </c>
      <c r="B1783" s="37" t="s">
        <v>4871</v>
      </c>
      <c r="C1783" s="37" t="s">
        <v>4872</v>
      </c>
      <c r="D1783" s="38">
        <v>36.228823529411763</v>
      </c>
      <c r="E1783" s="34">
        <f t="shared" si="27"/>
        <v>43.474588235294114</v>
      </c>
      <c r="F1783" s="37"/>
      <c r="G1783" s="37"/>
      <c r="H1783" s="39">
        <v>4007430436702</v>
      </c>
      <c r="I1783" s="37" t="s">
        <v>1483</v>
      </c>
      <c r="J1783" s="40">
        <v>63</v>
      </c>
    </row>
    <row r="1784" spans="1:10" x14ac:dyDescent="0.2">
      <c r="A1784" s="37">
        <v>624980000</v>
      </c>
      <c r="B1784" s="37" t="s">
        <v>4873</v>
      </c>
      <c r="C1784" s="37" t="s">
        <v>4874</v>
      </c>
      <c r="D1784" s="38">
        <v>141.21411764705883</v>
      </c>
      <c r="E1784" s="34">
        <f t="shared" si="27"/>
        <v>169.45694117647059</v>
      </c>
      <c r="F1784" s="37"/>
      <c r="G1784" s="37"/>
      <c r="H1784" s="39">
        <v>4007430438416</v>
      </c>
      <c r="I1784" s="37" t="s">
        <v>1483</v>
      </c>
      <c r="J1784" s="40">
        <v>63</v>
      </c>
    </row>
    <row r="1785" spans="1:10" x14ac:dyDescent="0.2">
      <c r="A1785" s="37">
        <v>624981000</v>
      </c>
      <c r="B1785" s="37" t="s">
        <v>4875</v>
      </c>
      <c r="C1785" s="37" t="s">
        <v>4876</v>
      </c>
      <c r="D1785" s="38">
        <v>130.29564705882353</v>
      </c>
      <c r="E1785" s="34">
        <f t="shared" si="27"/>
        <v>156.35477647058823</v>
      </c>
      <c r="F1785" s="37"/>
      <c r="G1785" s="37"/>
      <c r="H1785" s="39">
        <v>4007430438409</v>
      </c>
      <c r="I1785" s="37" t="s">
        <v>1483</v>
      </c>
      <c r="J1785" s="40">
        <v>63</v>
      </c>
    </row>
    <row r="1786" spans="1:10" x14ac:dyDescent="0.2">
      <c r="A1786" s="37">
        <v>624982000</v>
      </c>
      <c r="B1786" s="37" t="s">
        <v>4877</v>
      </c>
      <c r="C1786" s="37" t="s">
        <v>4878</v>
      </c>
      <c r="D1786" s="38">
        <v>113.48376470588236</v>
      </c>
      <c r="E1786" s="34">
        <f t="shared" si="27"/>
        <v>136.18051764705882</v>
      </c>
      <c r="F1786" s="37"/>
      <c r="G1786" s="37"/>
      <c r="H1786" s="39">
        <v>4007430438393</v>
      </c>
      <c r="I1786" s="37" t="s">
        <v>1483</v>
      </c>
      <c r="J1786" s="40">
        <v>63</v>
      </c>
    </row>
    <row r="1787" spans="1:10" x14ac:dyDescent="0.2">
      <c r="A1787" s="37">
        <v>624983000</v>
      </c>
      <c r="B1787" s="37" t="s">
        <v>4879</v>
      </c>
      <c r="C1787" s="37" t="s">
        <v>4880</v>
      </c>
      <c r="D1787" s="38">
        <v>103.44788235294118</v>
      </c>
      <c r="E1787" s="34">
        <f t="shared" si="27"/>
        <v>124.13745882352941</v>
      </c>
      <c r="F1787" s="37"/>
      <c r="G1787" s="37"/>
      <c r="H1787" s="39">
        <v>4007430438386</v>
      </c>
      <c r="I1787" s="37" t="s">
        <v>1483</v>
      </c>
      <c r="J1787" s="40">
        <v>63</v>
      </c>
    </row>
    <row r="1788" spans="1:10" x14ac:dyDescent="0.2">
      <c r="A1788" s="37">
        <v>624984000</v>
      </c>
      <c r="B1788" s="37" t="s">
        <v>4881</v>
      </c>
      <c r="C1788" s="37" t="s">
        <v>4882</v>
      </c>
      <c r="D1788" s="38">
        <v>103.44788235294118</v>
      </c>
      <c r="E1788" s="34">
        <f t="shared" si="27"/>
        <v>124.13745882352941</v>
      </c>
      <c r="F1788" s="37"/>
      <c r="G1788" s="37"/>
      <c r="H1788" s="39">
        <v>4007430438379</v>
      </c>
      <c r="I1788" s="37" t="s">
        <v>1483</v>
      </c>
      <c r="J1788" s="40">
        <v>63</v>
      </c>
    </row>
    <row r="1789" spans="1:10" x14ac:dyDescent="0.2">
      <c r="A1789" s="37">
        <v>624985000</v>
      </c>
      <c r="B1789" s="37" t="s">
        <v>4883</v>
      </c>
      <c r="C1789" s="37" t="s">
        <v>4884</v>
      </c>
      <c r="D1789" s="38">
        <v>103.44788235294118</v>
      </c>
      <c r="E1789" s="34">
        <f t="shared" si="27"/>
        <v>124.13745882352941</v>
      </c>
      <c r="F1789" s="37"/>
      <c r="G1789" s="37"/>
      <c r="H1789" s="39">
        <v>4007430438362</v>
      </c>
      <c r="I1789" s="37" t="s">
        <v>1483</v>
      </c>
      <c r="J1789" s="40">
        <v>63</v>
      </c>
    </row>
    <row r="1790" spans="1:10" x14ac:dyDescent="0.2">
      <c r="A1790" s="37">
        <v>624986000</v>
      </c>
      <c r="B1790" s="37" t="s">
        <v>4885</v>
      </c>
      <c r="C1790" s="37" t="s">
        <v>4886</v>
      </c>
      <c r="D1790" s="38">
        <v>103.44788235294118</v>
      </c>
      <c r="E1790" s="34">
        <f t="shared" si="27"/>
        <v>124.13745882352941</v>
      </c>
      <c r="F1790" s="37"/>
      <c r="G1790" s="37"/>
      <c r="H1790" s="39">
        <v>4007430438355</v>
      </c>
      <c r="I1790" s="37" t="s">
        <v>1483</v>
      </c>
      <c r="J1790" s="40">
        <v>63</v>
      </c>
    </row>
    <row r="1791" spans="1:10" x14ac:dyDescent="0.2">
      <c r="A1791" s="37">
        <v>624987000</v>
      </c>
      <c r="B1791" s="37" t="s">
        <v>4887</v>
      </c>
      <c r="C1791" s="37" t="s">
        <v>4888</v>
      </c>
      <c r="D1791" s="38">
        <v>103.44788235294118</v>
      </c>
      <c r="E1791" s="34">
        <f t="shared" si="27"/>
        <v>124.13745882352941</v>
      </c>
      <c r="F1791" s="37"/>
      <c r="G1791" s="37"/>
      <c r="H1791" s="39">
        <v>4007430438348</v>
      </c>
      <c r="I1791" s="37" t="s">
        <v>1483</v>
      </c>
      <c r="J1791" s="40">
        <v>63</v>
      </c>
    </row>
    <row r="1792" spans="1:10" x14ac:dyDescent="0.2">
      <c r="A1792" s="37">
        <v>624988000</v>
      </c>
      <c r="B1792" s="37" t="s">
        <v>4889</v>
      </c>
      <c r="C1792" s="37" t="s">
        <v>4890</v>
      </c>
      <c r="D1792" s="38">
        <v>165.00129411764706</v>
      </c>
      <c r="E1792" s="34">
        <f t="shared" si="27"/>
        <v>198.00155294117647</v>
      </c>
      <c r="F1792" s="37"/>
      <c r="G1792" s="37"/>
      <c r="H1792" s="39">
        <v>4007430443090</v>
      </c>
      <c r="I1792" s="37" t="s">
        <v>1483</v>
      </c>
      <c r="J1792" s="40">
        <v>63</v>
      </c>
    </row>
    <row r="1793" spans="1:10" x14ac:dyDescent="0.2">
      <c r="A1793" s="37">
        <v>625603000</v>
      </c>
      <c r="B1793" s="37" t="s">
        <v>2999</v>
      </c>
      <c r="C1793" s="37" t="s">
        <v>4891</v>
      </c>
      <c r="D1793" s="38">
        <v>89.483058823529404</v>
      </c>
      <c r="E1793" s="34">
        <f t="shared" si="27"/>
        <v>107.37967058823529</v>
      </c>
      <c r="F1793" s="37"/>
      <c r="G1793" s="37"/>
      <c r="H1793" s="39">
        <v>4007430157515</v>
      </c>
      <c r="I1793" s="37" t="s">
        <v>1483</v>
      </c>
      <c r="J1793" s="40">
        <v>63</v>
      </c>
    </row>
    <row r="1794" spans="1:10" x14ac:dyDescent="0.2">
      <c r="A1794" s="37">
        <v>625604000</v>
      </c>
      <c r="B1794" s="37" t="s">
        <v>4822</v>
      </c>
      <c r="C1794" s="37" t="s">
        <v>4892</v>
      </c>
      <c r="D1794" s="38">
        <v>89.483058823529404</v>
      </c>
      <c r="E1794" s="34">
        <f t="shared" si="27"/>
        <v>107.37967058823529</v>
      </c>
      <c r="F1794" s="37"/>
      <c r="G1794" s="37"/>
      <c r="H1794" s="39">
        <v>4007430157522</v>
      </c>
      <c r="I1794" s="37" t="s">
        <v>1483</v>
      </c>
      <c r="J1794" s="40">
        <v>63</v>
      </c>
    </row>
    <row r="1795" spans="1:10" x14ac:dyDescent="0.2">
      <c r="A1795" s="37">
        <v>625605000</v>
      </c>
      <c r="B1795" s="37" t="s">
        <v>4824</v>
      </c>
      <c r="C1795" s="37" t="s">
        <v>4893</v>
      </c>
      <c r="D1795" s="38">
        <v>87.732117647058828</v>
      </c>
      <c r="E1795" s="34">
        <f t="shared" si="27"/>
        <v>105.2785411764706</v>
      </c>
      <c r="F1795" s="37"/>
      <c r="G1795" s="37"/>
      <c r="H1795" s="39">
        <v>4007430157539</v>
      </c>
      <c r="I1795" s="37" t="s">
        <v>1483</v>
      </c>
      <c r="J1795" s="40">
        <v>63</v>
      </c>
    </row>
    <row r="1796" spans="1:10" x14ac:dyDescent="0.2">
      <c r="A1796" s="37">
        <v>625606000</v>
      </c>
      <c r="B1796" s="37" t="s">
        <v>4826</v>
      </c>
      <c r="C1796" s="37" t="s">
        <v>4894</v>
      </c>
      <c r="D1796" s="38">
        <v>87.732117647058828</v>
      </c>
      <c r="E1796" s="34">
        <f t="shared" si="27"/>
        <v>105.2785411764706</v>
      </c>
      <c r="F1796" s="37"/>
      <c r="G1796" s="37"/>
      <c r="H1796" s="39">
        <v>4007430157546</v>
      </c>
      <c r="I1796" s="37" t="s">
        <v>1483</v>
      </c>
      <c r="J1796" s="40">
        <v>63</v>
      </c>
    </row>
    <row r="1797" spans="1:10" x14ac:dyDescent="0.2">
      <c r="A1797" s="37">
        <v>625607000</v>
      </c>
      <c r="B1797" s="37" t="s">
        <v>4828</v>
      </c>
      <c r="C1797" s="37" t="s">
        <v>4895</v>
      </c>
      <c r="D1797" s="38">
        <v>87.732117647058828</v>
      </c>
      <c r="E1797" s="34">
        <f t="shared" si="27"/>
        <v>105.2785411764706</v>
      </c>
      <c r="F1797" s="37"/>
      <c r="G1797" s="37"/>
      <c r="H1797" s="39">
        <v>4007430157553</v>
      </c>
      <c r="I1797" s="37" t="s">
        <v>1483</v>
      </c>
      <c r="J1797" s="40">
        <v>63</v>
      </c>
    </row>
    <row r="1798" spans="1:10" x14ac:dyDescent="0.2">
      <c r="A1798" s="37">
        <v>625608000</v>
      </c>
      <c r="B1798" s="37" t="s">
        <v>4830</v>
      </c>
      <c r="C1798" s="37" t="s">
        <v>4896</v>
      </c>
      <c r="D1798" s="38">
        <v>87.732117647058828</v>
      </c>
      <c r="E1798" s="34">
        <f t="shared" si="27"/>
        <v>105.2785411764706</v>
      </c>
      <c r="F1798" s="37"/>
      <c r="G1798" s="37"/>
      <c r="H1798" s="39">
        <v>4007430157560</v>
      </c>
      <c r="I1798" s="37" t="s">
        <v>1483</v>
      </c>
      <c r="J1798" s="40">
        <v>63</v>
      </c>
    </row>
    <row r="1799" spans="1:10" x14ac:dyDescent="0.2">
      <c r="A1799" s="37">
        <v>625609000</v>
      </c>
      <c r="B1799" s="37" t="s">
        <v>4832</v>
      </c>
      <c r="C1799" s="37" t="s">
        <v>4897</v>
      </c>
      <c r="D1799" s="38">
        <v>87.732117647058828</v>
      </c>
      <c r="E1799" s="34">
        <f t="shared" si="27"/>
        <v>105.2785411764706</v>
      </c>
      <c r="F1799" s="37"/>
      <c r="G1799" s="37"/>
      <c r="H1799" s="39">
        <v>4007430157577</v>
      </c>
      <c r="I1799" s="37" t="s">
        <v>1483</v>
      </c>
      <c r="J1799" s="40">
        <v>63</v>
      </c>
    </row>
    <row r="1800" spans="1:10" x14ac:dyDescent="0.2">
      <c r="A1800" s="37">
        <v>625610000</v>
      </c>
      <c r="B1800" s="37" t="s">
        <v>4898</v>
      </c>
      <c r="C1800" s="37" t="s">
        <v>4899</v>
      </c>
      <c r="D1800" s="38">
        <v>87.732117647058828</v>
      </c>
      <c r="E1800" s="34">
        <f t="shared" ref="E1800:E1863" si="28">D1800*1.2</f>
        <v>105.2785411764706</v>
      </c>
      <c r="F1800" s="37"/>
      <c r="G1800" s="37"/>
      <c r="H1800" s="39">
        <v>4007430157584</v>
      </c>
      <c r="I1800" s="37" t="s">
        <v>1483</v>
      </c>
      <c r="J1800" s="40">
        <v>63</v>
      </c>
    </row>
    <row r="1801" spans="1:10" x14ac:dyDescent="0.2">
      <c r="A1801" s="37">
        <v>625611000</v>
      </c>
      <c r="B1801" s="37" t="s">
        <v>2999</v>
      </c>
      <c r="C1801" s="37" t="s">
        <v>4891</v>
      </c>
      <c r="D1801" s="38">
        <v>108.68647058823528</v>
      </c>
      <c r="E1801" s="34">
        <f t="shared" si="28"/>
        <v>130.42376470588232</v>
      </c>
      <c r="F1801" s="37"/>
      <c r="G1801" s="37"/>
      <c r="H1801" s="39">
        <v>4007430157591</v>
      </c>
      <c r="I1801" s="37" t="s">
        <v>1483</v>
      </c>
      <c r="J1801" s="40">
        <v>63</v>
      </c>
    </row>
    <row r="1802" spans="1:10" x14ac:dyDescent="0.2">
      <c r="A1802" s="37">
        <v>625612000</v>
      </c>
      <c r="B1802" s="37" t="s">
        <v>4900</v>
      </c>
      <c r="C1802" s="37" t="s">
        <v>4901</v>
      </c>
      <c r="D1802" s="38">
        <v>108.68647058823528</v>
      </c>
      <c r="E1802" s="34">
        <f t="shared" si="28"/>
        <v>130.42376470588232</v>
      </c>
      <c r="F1802" s="37"/>
      <c r="G1802" s="37"/>
      <c r="H1802" s="39">
        <v>4007430157607</v>
      </c>
      <c r="I1802" s="37" t="s">
        <v>1483</v>
      </c>
      <c r="J1802" s="40">
        <v>63</v>
      </c>
    </row>
    <row r="1803" spans="1:10" x14ac:dyDescent="0.2">
      <c r="A1803" s="37">
        <v>625613000</v>
      </c>
      <c r="B1803" s="37" t="s">
        <v>4902</v>
      </c>
      <c r="C1803" s="37" t="s">
        <v>4903</v>
      </c>
      <c r="D1803" s="38">
        <v>105.41235294117647</v>
      </c>
      <c r="E1803" s="34">
        <f t="shared" si="28"/>
        <v>126.49482352941175</v>
      </c>
      <c r="F1803" s="37"/>
      <c r="G1803" s="37"/>
      <c r="H1803" s="39">
        <v>4007430157614</v>
      </c>
      <c r="I1803" s="37" t="s">
        <v>1483</v>
      </c>
      <c r="J1803" s="40">
        <v>63</v>
      </c>
    </row>
    <row r="1804" spans="1:10" x14ac:dyDescent="0.2">
      <c r="A1804" s="37">
        <v>625614000</v>
      </c>
      <c r="B1804" s="37" t="s">
        <v>4904</v>
      </c>
      <c r="C1804" s="37" t="s">
        <v>4905</v>
      </c>
      <c r="D1804" s="38">
        <v>105.41235294117647</v>
      </c>
      <c r="E1804" s="34">
        <f t="shared" si="28"/>
        <v>126.49482352941175</v>
      </c>
      <c r="F1804" s="37"/>
      <c r="G1804" s="37"/>
      <c r="H1804" s="39">
        <v>4007430157621</v>
      </c>
      <c r="I1804" s="37" t="s">
        <v>1483</v>
      </c>
      <c r="J1804" s="40">
        <v>63</v>
      </c>
    </row>
    <row r="1805" spans="1:10" x14ac:dyDescent="0.2">
      <c r="A1805" s="37">
        <v>625615000</v>
      </c>
      <c r="B1805" s="37" t="s">
        <v>4906</v>
      </c>
      <c r="C1805" s="37" t="s">
        <v>4907</v>
      </c>
      <c r="D1805" s="38">
        <v>105.41235294117647</v>
      </c>
      <c r="E1805" s="34">
        <f t="shared" si="28"/>
        <v>126.49482352941175</v>
      </c>
      <c r="F1805" s="37"/>
      <c r="G1805" s="37"/>
      <c r="H1805" s="39">
        <v>4007430157638</v>
      </c>
      <c r="I1805" s="37" t="s">
        <v>1483</v>
      </c>
      <c r="J1805" s="40">
        <v>63</v>
      </c>
    </row>
    <row r="1806" spans="1:10" x14ac:dyDescent="0.2">
      <c r="A1806" s="37">
        <v>625616000</v>
      </c>
      <c r="B1806" s="37" t="s">
        <v>4908</v>
      </c>
      <c r="C1806" s="37" t="s">
        <v>4896</v>
      </c>
      <c r="D1806" s="38">
        <v>105.41235294117647</v>
      </c>
      <c r="E1806" s="34">
        <f t="shared" si="28"/>
        <v>126.49482352941175</v>
      </c>
      <c r="F1806" s="37"/>
      <c r="G1806" s="37"/>
      <c r="H1806" s="39">
        <v>4007430157645</v>
      </c>
      <c r="I1806" s="37" t="s">
        <v>1483</v>
      </c>
      <c r="J1806" s="40">
        <v>63</v>
      </c>
    </row>
    <row r="1807" spans="1:10" x14ac:dyDescent="0.2">
      <c r="A1807" s="37">
        <v>625617000</v>
      </c>
      <c r="B1807" s="37" t="s">
        <v>4909</v>
      </c>
      <c r="C1807" s="37" t="s">
        <v>4897</v>
      </c>
      <c r="D1807" s="38">
        <v>105.41235294117647</v>
      </c>
      <c r="E1807" s="34">
        <f t="shared" si="28"/>
        <v>126.49482352941175</v>
      </c>
      <c r="F1807" s="37"/>
      <c r="G1807" s="37"/>
      <c r="H1807" s="39">
        <v>4007430157652</v>
      </c>
      <c r="I1807" s="37" t="s">
        <v>1483</v>
      </c>
      <c r="J1807" s="40">
        <v>63</v>
      </c>
    </row>
    <row r="1808" spans="1:10" x14ac:dyDescent="0.2">
      <c r="A1808" s="37">
        <v>625618000</v>
      </c>
      <c r="B1808" s="37" t="s">
        <v>4910</v>
      </c>
      <c r="C1808" s="37" t="s">
        <v>4911</v>
      </c>
      <c r="D1808" s="38">
        <v>105.41235294117647</v>
      </c>
      <c r="E1808" s="34">
        <f t="shared" si="28"/>
        <v>126.49482352941175</v>
      </c>
      <c r="F1808" s="37"/>
      <c r="G1808" s="37"/>
      <c r="H1808" s="39">
        <v>4007430157669</v>
      </c>
      <c r="I1808" s="37" t="s">
        <v>1483</v>
      </c>
      <c r="J1808" s="40">
        <v>63</v>
      </c>
    </row>
    <row r="1809" spans="1:10" x14ac:dyDescent="0.2">
      <c r="A1809" s="37">
        <v>625619000</v>
      </c>
      <c r="B1809" s="37" t="s">
        <v>2983</v>
      </c>
      <c r="C1809" s="37" t="s">
        <v>4912</v>
      </c>
      <c r="D1809" s="38">
        <v>80.529058823529425</v>
      </c>
      <c r="E1809" s="34">
        <f t="shared" si="28"/>
        <v>96.634870588235302</v>
      </c>
      <c r="F1809" s="37"/>
      <c r="G1809" s="37"/>
      <c r="H1809" s="39">
        <v>4007430157676</v>
      </c>
      <c r="I1809" s="37" t="s">
        <v>1483</v>
      </c>
      <c r="J1809" s="40">
        <v>63</v>
      </c>
    </row>
    <row r="1810" spans="1:10" x14ac:dyDescent="0.2">
      <c r="A1810" s="37">
        <v>625620000</v>
      </c>
      <c r="B1810" s="37" t="s">
        <v>4822</v>
      </c>
      <c r="C1810" s="37" t="s">
        <v>4913</v>
      </c>
      <c r="D1810" s="38">
        <v>80.529058823529425</v>
      </c>
      <c r="E1810" s="34">
        <f t="shared" si="28"/>
        <v>96.634870588235302</v>
      </c>
      <c r="F1810" s="37"/>
      <c r="G1810" s="37"/>
      <c r="H1810" s="39">
        <v>4007430157683</v>
      </c>
      <c r="I1810" s="37" t="s">
        <v>1483</v>
      </c>
      <c r="J1810" s="40">
        <v>63</v>
      </c>
    </row>
    <row r="1811" spans="1:10" x14ac:dyDescent="0.2">
      <c r="A1811" s="37">
        <v>625621000</v>
      </c>
      <c r="B1811" s="37" t="s">
        <v>4824</v>
      </c>
      <c r="C1811" s="37" t="s">
        <v>4914</v>
      </c>
      <c r="D1811" s="38">
        <v>76.386588235294113</v>
      </c>
      <c r="E1811" s="34">
        <f t="shared" si="28"/>
        <v>91.663905882352935</v>
      </c>
      <c r="F1811" s="37"/>
      <c r="G1811" s="37"/>
      <c r="H1811" s="39">
        <v>4007430157690</v>
      </c>
      <c r="I1811" s="37" t="s">
        <v>1483</v>
      </c>
      <c r="J1811" s="40">
        <v>63</v>
      </c>
    </row>
    <row r="1812" spans="1:10" x14ac:dyDescent="0.2">
      <c r="A1812" s="37">
        <v>625622000</v>
      </c>
      <c r="B1812" s="37" t="s">
        <v>4826</v>
      </c>
      <c r="C1812" s="37" t="s">
        <v>4915</v>
      </c>
      <c r="D1812" s="38">
        <v>76.386588235294113</v>
      </c>
      <c r="E1812" s="34">
        <f t="shared" si="28"/>
        <v>91.663905882352935</v>
      </c>
      <c r="F1812" s="37"/>
      <c r="G1812" s="37"/>
      <c r="H1812" s="39">
        <v>4007430157706</v>
      </c>
      <c r="I1812" s="37" t="s">
        <v>1483</v>
      </c>
      <c r="J1812" s="40">
        <v>63</v>
      </c>
    </row>
    <row r="1813" spans="1:10" x14ac:dyDescent="0.2">
      <c r="A1813" s="37">
        <v>625623000</v>
      </c>
      <c r="B1813" s="37" t="s">
        <v>4828</v>
      </c>
      <c r="C1813" s="37" t="s">
        <v>4916</v>
      </c>
      <c r="D1813" s="38">
        <v>76.386588235294113</v>
      </c>
      <c r="E1813" s="34">
        <f t="shared" si="28"/>
        <v>91.663905882352935</v>
      </c>
      <c r="F1813" s="37"/>
      <c r="G1813" s="37"/>
      <c r="H1813" s="39">
        <v>4007430157713</v>
      </c>
      <c r="I1813" s="37" t="s">
        <v>1483</v>
      </c>
      <c r="J1813" s="40">
        <v>63</v>
      </c>
    </row>
    <row r="1814" spans="1:10" x14ac:dyDescent="0.2">
      <c r="A1814" s="37">
        <v>625624000</v>
      </c>
      <c r="B1814" s="37" t="s">
        <v>4830</v>
      </c>
      <c r="C1814" s="37" t="s">
        <v>0</v>
      </c>
      <c r="D1814" s="38">
        <v>76.386588235294113</v>
      </c>
      <c r="E1814" s="34">
        <f t="shared" si="28"/>
        <v>91.663905882352935</v>
      </c>
      <c r="F1814" s="37"/>
      <c r="G1814" s="37"/>
      <c r="H1814" s="39">
        <v>4007430157720</v>
      </c>
      <c r="I1814" s="37" t="s">
        <v>1483</v>
      </c>
      <c r="J1814" s="40">
        <v>63</v>
      </c>
    </row>
    <row r="1815" spans="1:10" x14ac:dyDescent="0.2">
      <c r="A1815" s="37">
        <v>625625000</v>
      </c>
      <c r="B1815" s="37" t="s">
        <v>4832</v>
      </c>
      <c r="C1815" s="37" t="s">
        <v>0</v>
      </c>
      <c r="D1815" s="38">
        <v>76.386588235294113</v>
      </c>
      <c r="E1815" s="34">
        <f t="shared" si="28"/>
        <v>91.663905882352935</v>
      </c>
      <c r="F1815" s="37"/>
      <c r="G1815" s="37"/>
      <c r="H1815" s="39">
        <v>4007430157737</v>
      </c>
      <c r="I1815" s="37" t="s">
        <v>1483</v>
      </c>
      <c r="J1815" s="40">
        <v>63</v>
      </c>
    </row>
    <row r="1816" spans="1:10" x14ac:dyDescent="0.2">
      <c r="A1816" s="37">
        <v>625626000</v>
      </c>
      <c r="B1816" s="37" t="s">
        <v>4917</v>
      </c>
      <c r="C1816" s="37" t="s">
        <v>0</v>
      </c>
      <c r="D1816" s="33">
        <v>64.928599999999989</v>
      </c>
      <c r="E1816" s="34">
        <f t="shared" si="28"/>
        <v>77.914319999999989</v>
      </c>
      <c r="F1816" s="37"/>
      <c r="G1816" s="37"/>
      <c r="H1816" s="39">
        <v>4007430157744</v>
      </c>
      <c r="I1816" s="37" t="s">
        <v>1483</v>
      </c>
      <c r="J1816" s="40">
        <v>63</v>
      </c>
    </row>
    <row r="1817" spans="1:10" x14ac:dyDescent="0.2">
      <c r="A1817" s="37">
        <v>625627000</v>
      </c>
      <c r="B1817" s="37" t="s">
        <v>4918</v>
      </c>
      <c r="C1817" s="37" t="s">
        <v>0</v>
      </c>
      <c r="D1817" s="33">
        <v>64.928599999999989</v>
      </c>
      <c r="E1817" s="34">
        <f t="shared" si="28"/>
        <v>77.914319999999989</v>
      </c>
      <c r="F1817" s="37"/>
      <c r="G1817" s="37"/>
      <c r="H1817" s="39">
        <v>4007430157751</v>
      </c>
      <c r="I1817" s="37" t="s">
        <v>1483</v>
      </c>
      <c r="J1817" s="40">
        <v>63</v>
      </c>
    </row>
    <row r="1818" spans="1:10" x14ac:dyDescent="0.2">
      <c r="A1818" s="37">
        <v>625629000</v>
      </c>
      <c r="B1818" s="37" t="s">
        <v>2983</v>
      </c>
      <c r="C1818" s="37" t="s">
        <v>0</v>
      </c>
      <c r="D1818" s="33">
        <v>46.004200000000004</v>
      </c>
      <c r="E1818" s="34">
        <f t="shared" si="28"/>
        <v>55.205040000000004</v>
      </c>
      <c r="F1818" s="37"/>
      <c r="G1818" s="37"/>
      <c r="H1818" s="39">
        <v>4007430157775</v>
      </c>
      <c r="I1818" s="37" t="s">
        <v>1483</v>
      </c>
      <c r="J1818" s="40">
        <v>63</v>
      </c>
    </row>
    <row r="1819" spans="1:10" x14ac:dyDescent="0.2">
      <c r="A1819" s="37">
        <v>625630000</v>
      </c>
      <c r="B1819" s="37" t="s">
        <v>4822</v>
      </c>
      <c r="C1819" s="37" t="s">
        <v>0</v>
      </c>
      <c r="D1819" s="33">
        <v>46.004200000000004</v>
      </c>
      <c r="E1819" s="34">
        <f t="shared" si="28"/>
        <v>55.205040000000004</v>
      </c>
      <c r="F1819" s="37"/>
      <c r="G1819" s="37"/>
      <c r="H1819" s="39">
        <v>4007430157782</v>
      </c>
      <c r="I1819" s="37" t="s">
        <v>1483</v>
      </c>
      <c r="J1819" s="40">
        <v>63</v>
      </c>
    </row>
    <row r="1820" spans="1:10" x14ac:dyDescent="0.2">
      <c r="A1820" s="37">
        <v>625631000</v>
      </c>
      <c r="B1820" s="37" t="s">
        <v>4824</v>
      </c>
      <c r="C1820" s="37" t="s">
        <v>0</v>
      </c>
      <c r="D1820" s="33">
        <v>42.4831</v>
      </c>
      <c r="E1820" s="34">
        <f t="shared" si="28"/>
        <v>50.97972</v>
      </c>
      <c r="F1820" s="37"/>
      <c r="G1820" s="37"/>
      <c r="H1820" s="39">
        <v>4007430157799</v>
      </c>
      <c r="I1820" s="37" t="s">
        <v>1483</v>
      </c>
      <c r="J1820" s="40">
        <v>63</v>
      </c>
    </row>
    <row r="1821" spans="1:10" x14ac:dyDescent="0.2">
      <c r="A1821" s="37">
        <v>625632000</v>
      </c>
      <c r="B1821" s="37" t="s">
        <v>4826</v>
      </c>
      <c r="C1821" s="37" t="s">
        <v>0</v>
      </c>
      <c r="D1821" s="33">
        <v>42.4831</v>
      </c>
      <c r="E1821" s="34">
        <f t="shared" si="28"/>
        <v>50.97972</v>
      </c>
      <c r="F1821" s="37"/>
      <c r="G1821" s="37"/>
      <c r="H1821" s="39">
        <v>4007430157805</v>
      </c>
      <c r="I1821" s="37" t="s">
        <v>1483</v>
      </c>
      <c r="J1821" s="40">
        <v>63</v>
      </c>
    </row>
    <row r="1822" spans="1:10" x14ac:dyDescent="0.2">
      <c r="A1822" s="37">
        <v>625633000</v>
      </c>
      <c r="B1822" s="37" t="s">
        <v>4828</v>
      </c>
      <c r="C1822" s="37" t="s">
        <v>0</v>
      </c>
      <c r="D1822" s="33">
        <v>42.4831</v>
      </c>
      <c r="E1822" s="34">
        <f t="shared" si="28"/>
        <v>50.97972</v>
      </c>
      <c r="F1822" s="37"/>
      <c r="G1822" s="37"/>
      <c r="H1822" s="39">
        <v>4007430157812</v>
      </c>
      <c r="I1822" s="37" t="s">
        <v>1483</v>
      </c>
      <c r="J1822" s="40">
        <v>63</v>
      </c>
    </row>
    <row r="1823" spans="1:10" x14ac:dyDescent="0.2">
      <c r="A1823" s="37">
        <v>625634000</v>
      </c>
      <c r="B1823" s="37" t="s">
        <v>4830</v>
      </c>
      <c r="C1823" s="37" t="s">
        <v>0</v>
      </c>
      <c r="D1823" s="33">
        <v>42.4831</v>
      </c>
      <c r="E1823" s="34">
        <f t="shared" si="28"/>
        <v>50.97972</v>
      </c>
      <c r="F1823" s="37"/>
      <c r="G1823" s="37"/>
      <c r="H1823" s="39">
        <v>4007430157829</v>
      </c>
      <c r="I1823" s="37" t="s">
        <v>1483</v>
      </c>
      <c r="J1823" s="40">
        <v>63</v>
      </c>
    </row>
    <row r="1824" spans="1:10" x14ac:dyDescent="0.2">
      <c r="A1824" s="37">
        <v>625635000</v>
      </c>
      <c r="B1824" s="37" t="s">
        <v>4832</v>
      </c>
      <c r="C1824" s="37" t="s">
        <v>0</v>
      </c>
      <c r="D1824" s="33">
        <v>42.4831</v>
      </c>
      <c r="E1824" s="34">
        <f t="shared" si="28"/>
        <v>50.97972</v>
      </c>
      <c r="F1824" s="37"/>
      <c r="G1824" s="37"/>
      <c r="H1824" s="39">
        <v>4007430157836</v>
      </c>
      <c r="I1824" s="37" t="s">
        <v>1483</v>
      </c>
      <c r="J1824" s="40">
        <v>63</v>
      </c>
    </row>
    <row r="1825" spans="1:10" x14ac:dyDescent="0.2">
      <c r="A1825" s="37">
        <v>625636000</v>
      </c>
      <c r="B1825" s="37" t="s">
        <v>4917</v>
      </c>
      <c r="C1825" s="37" t="s">
        <v>0</v>
      </c>
      <c r="D1825" s="33">
        <v>42.4831</v>
      </c>
      <c r="E1825" s="34">
        <f t="shared" si="28"/>
        <v>50.97972</v>
      </c>
      <c r="F1825" s="37"/>
      <c r="G1825" s="37"/>
      <c r="H1825" s="39">
        <v>4007430158055</v>
      </c>
      <c r="I1825" s="37" t="s">
        <v>1483</v>
      </c>
      <c r="J1825" s="40">
        <v>63</v>
      </c>
    </row>
    <row r="1826" spans="1:10" x14ac:dyDescent="0.2">
      <c r="A1826" s="37">
        <v>625637000</v>
      </c>
      <c r="B1826" s="37" t="s">
        <v>4918</v>
      </c>
      <c r="C1826" s="37" t="s">
        <v>0</v>
      </c>
      <c r="D1826" s="33">
        <v>42.4831</v>
      </c>
      <c r="E1826" s="34">
        <f t="shared" si="28"/>
        <v>50.97972</v>
      </c>
      <c r="F1826" s="37"/>
      <c r="G1826" s="37"/>
      <c r="H1826" s="39">
        <v>4007430157843</v>
      </c>
      <c r="I1826" s="37" t="s">
        <v>1483</v>
      </c>
      <c r="J1826" s="40">
        <v>63</v>
      </c>
    </row>
    <row r="1827" spans="1:10" x14ac:dyDescent="0.2">
      <c r="A1827" s="37">
        <v>625638000</v>
      </c>
      <c r="B1827" s="37" t="s">
        <v>4898</v>
      </c>
      <c r="C1827" s="37" t="s">
        <v>0</v>
      </c>
      <c r="D1827" s="33">
        <v>46.004200000000004</v>
      </c>
      <c r="E1827" s="34">
        <f t="shared" si="28"/>
        <v>55.205040000000004</v>
      </c>
      <c r="F1827" s="37"/>
      <c r="G1827" s="37"/>
      <c r="H1827" s="39">
        <v>4007430157850</v>
      </c>
      <c r="I1827" s="37" t="s">
        <v>1483</v>
      </c>
      <c r="J1827" s="40">
        <v>63</v>
      </c>
    </row>
    <row r="1828" spans="1:10" x14ac:dyDescent="0.2">
      <c r="A1828" s="37">
        <v>625639000</v>
      </c>
      <c r="B1828" s="37" t="s">
        <v>2983</v>
      </c>
      <c r="C1828" s="37" t="s">
        <v>0</v>
      </c>
      <c r="D1828" s="38">
        <v>74.635647058823537</v>
      </c>
      <c r="E1828" s="34">
        <f t="shared" si="28"/>
        <v>89.562776470588247</v>
      </c>
      <c r="F1828" s="37"/>
      <c r="G1828" s="37"/>
      <c r="H1828" s="39">
        <v>4007430157867</v>
      </c>
      <c r="I1828" s="37" t="s">
        <v>1483</v>
      </c>
      <c r="J1828" s="40">
        <v>63</v>
      </c>
    </row>
    <row r="1829" spans="1:10" x14ac:dyDescent="0.2">
      <c r="A1829" s="37">
        <v>625640000</v>
      </c>
      <c r="B1829" s="37" t="s">
        <v>4822</v>
      </c>
      <c r="C1829" s="37" t="s">
        <v>0</v>
      </c>
      <c r="D1829" s="38">
        <v>74.635647058823537</v>
      </c>
      <c r="E1829" s="34">
        <f t="shared" si="28"/>
        <v>89.562776470588247</v>
      </c>
      <c r="F1829" s="37"/>
      <c r="G1829" s="37"/>
      <c r="H1829" s="39">
        <v>4007430157874</v>
      </c>
      <c r="I1829" s="37" t="s">
        <v>1483</v>
      </c>
      <c r="J1829" s="40">
        <v>63</v>
      </c>
    </row>
    <row r="1830" spans="1:10" x14ac:dyDescent="0.2">
      <c r="A1830" s="37">
        <v>625641000</v>
      </c>
      <c r="B1830" s="37" t="s">
        <v>4824</v>
      </c>
      <c r="C1830" s="37" t="s">
        <v>0</v>
      </c>
      <c r="D1830" s="38">
        <v>72.244117647058829</v>
      </c>
      <c r="E1830" s="34">
        <f t="shared" si="28"/>
        <v>86.692941176470597</v>
      </c>
      <c r="F1830" s="37"/>
      <c r="G1830" s="37"/>
      <c r="H1830" s="39">
        <v>4007430157881</v>
      </c>
      <c r="I1830" s="37" t="s">
        <v>1483</v>
      </c>
      <c r="J1830" s="40">
        <v>63</v>
      </c>
    </row>
    <row r="1831" spans="1:10" x14ac:dyDescent="0.2">
      <c r="A1831" s="37">
        <v>625642000</v>
      </c>
      <c r="B1831" s="37" t="s">
        <v>4826</v>
      </c>
      <c r="C1831" s="37" t="s">
        <v>0</v>
      </c>
      <c r="D1831" s="38">
        <v>72.244117647058829</v>
      </c>
      <c r="E1831" s="34">
        <f t="shared" si="28"/>
        <v>86.692941176470597</v>
      </c>
      <c r="F1831" s="37"/>
      <c r="G1831" s="37"/>
      <c r="H1831" s="39">
        <v>4007430157898</v>
      </c>
      <c r="I1831" s="37" t="s">
        <v>1483</v>
      </c>
      <c r="J1831" s="40">
        <v>63</v>
      </c>
    </row>
    <row r="1832" spans="1:10" x14ac:dyDescent="0.2">
      <c r="A1832" s="37">
        <v>625643000</v>
      </c>
      <c r="B1832" s="37" t="s">
        <v>4828</v>
      </c>
      <c r="C1832" s="37" t="s">
        <v>0</v>
      </c>
      <c r="D1832" s="38">
        <v>72.244117647058829</v>
      </c>
      <c r="E1832" s="34">
        <f t="shared" si="28"/>
        <v>86.692941176470597</v>
      </c>
      <c r="F1832" s="37"/>
      <c r="G1832" s="37"/>
      <c r="H1832" s="39">
        <v>4007430157904</v>
      </c>
      <c r="I1832" s="37" t="s">
        <v>1483</v>
      </c>
      <c r="J1832" s="40">
        <v>63</v>
      </c>
    </row>
    <row r="1833" spans="1:10" x14ac:dyDescent="0.2">
      <c r="A1833" s="37">
        <v>625644000</v>
      </c>
      <c r="B1833" s="37" t="s">
        <v>4830</v>
      </c>
      <c r="C1833" s="37" t="s">
        <v>0</v>
      </c>
      <c r="D1833" s="38">
        <v>72.244117647058829</v>
      </c>
      <c r="E1833" s="34">
        <f t="shared" si="28"/>
        <v>86.692941176470597</v>
      </c>
      <c r="F1833" s="37"/>
      <c r="G1833" s="37"/>
      <c r="H1833" s="39">
        <v>4007430157911</v>
      </c>
      <c r="I1833" s="37" t="s">
        <v>1483</v>
      </c>
      <c r="J1833" s="40">
        <v>63</v>
      </c>
    </row>
    <row r="1834" spans="1:10" x14ac:dyDescent="0.2">
      <c r="A1834" s="37">
        <v>625645000</v>
      </c>
      <c r="B1834" s="37" t="s">
        <v>4832</v>
      </c>
      <c r="C1834" s="37" t="s">
        <v>0</v>
      </c>
      <c r="D1834" s="38">
        <v>72.244117647058829</v>
      </c>
      <c r="E1834" s="34">
        <f t="shared" si="28"/>
        <v>86.692941176470597</v>
      </c>
      <c r="F1834" s="37"/>
      <c r="G1834" s="37"/>
      <c r="H1834" s="39">
        <v>4007430157928</v>
      </c>
      <c r="I1834" s="37" t="s">
        <v>1483</v>
      </c>
      <c r="J1834" s="40">
        <v>63</v>
      </c>
    </row>
    <row r="1835" spans="1:10" x14ac:dyDescent="0.2">
      <c r="A1835" s="37">
        <v>625646000</v>
      </c>
      <c r="B1835" s="37" t="s">
        <v>4917</v>
      </c>
      <c r="C1835" s="37" t="s">
        <v>0</v>
      </c>
      <c r="D1835" s="38">
        <v>72.244117647058829</v>
      </c>
      <c r="E1835" s="34">
        <f t="shared" si="28"/>
        <v>86.692941176470597</v>
      </c>
      <c r="F1835" s="37"/>
      <c r="G1835" s="37"/>
      <c r="H1835" s="39">
        <v>4007430157935</v>
      </c>
      <c r="I1835" s="37" t="s">
        <v>1483</v>
      </c>
      <c r="J1835" s="40">
        <v>63</v>
      </c>
    </row>
    <row r="1836" spans="1:10" x14ac:dyDescent="0.2">
      <c r="A1836" s="37">
        <v>625647000</v>
      </c>
      <c r="B1836" s="37" t="s">
        <v>4898</v>
      </c>
      <c r="C1836" s="37" t="s">
        <v>4919</v>
      </c>
      <c r="D1836" s="33">
        <v>63.440300000000001</v>
      </c>
      <c r="E1836" s="34">
        <f t="shared" si="28"/>
        <v>76.128360000000001</v>
      </c>
      <c r="F1836" s="37"/>
      <c r="G1836" s="37"/>
      <c r="H1836" s="39">
        <v>4007430157942</v>
      </c>
      <c r="I1836" s="37" t="s">
        <v>1483</v>
      </c>
      <c r="J1836" s="40">
        <v>63</v>
      </c>
    </row>
    <row r="1837" spans="1:10" x14ac:dyDescent="0.2">
      <c r="A1837" s="37">
        <v>625648000</v>
      </c>
      <c r="B1837" s="37" t="s">
        <v>2983</v>
      </c>
      <c r="C1837" s="37" t="s">
        <v>0</v>
      </c>
      <c r="D1837" s="33">
        <v>42.301600000000001</v>
      </c>
      <c r="E1837" s="34">
        <f t="shared" si="28"/>
        <v>50.761919999999996</v>
      </c>
      <c r="F1837" s="37"/>
      <c r="G1837" s="37"/>
      <c r="H1837" s="39">
        <v>4007430157959</v>
      </c>
      <c r="I1837" s="37" t="s">
        <v>1483</v>
      </c>
      <c r="J1837" s="40">
        <v>63</v>
      </c>
    </row>
    <row r="1838" spans="1:10" x14ac:dyDescent="0.2">
      <c r="A1838" s="37">
        <v>625649000</v>
      </c>
      <c r="B1838" s="37" t="s">
        <v>4822</v>
      </c>
      <c r="C1838" s="37" t="s">
        <v>0</v>
      </c>
      <c r="D1838" s="33">
        <v>42.301600000000001</v>
      </c>
      <c r="E1838" s="34">
        <f t="shared" si="28"/>
        <v>50.761919999999996</v>
      </c>
      <c r="F1838" s="37"/>
      <c r="G1838" s="37"/>
      <c r="H1838" s="39">
        <v>4007430157966</v>
      </c>
      <c r="I1838" s="37" t="s">
        <v>1483</v>
      </c>
      <c r="J1838" s="40">
        <v>63</v>
      </c>
    </row>
    <row r="1839" spans="1:10" x14ac:dyDescent="0.2">
      <c r="A1839" s="37">
        <v>625650000</v>
      </c>
      <c r="B1839" s="37" t="s">
        <v>4824</v>
      </c>
      <c r="C1839" s="37" t="s">
        <v>0</v>
      </c>
      <c r="D1839" s="33">
        <v>39.324999999999996</v>
      </c>
      <c r="E1839" s="34">
        <f t="shared" si="28"/>
        <v>47.189999999999991</v>
      </c>
      <c r="F1839" s="37"/>
      <c r="G1839" s="37"/>
      <c r="H1839" s="39">
        <v>4007430157973</v>
      </c>
      <c r="I1839" s="37" t="s">
        <v>1483</v>
      </c>
      <c r="J1839" s="40">
        <v>63</v>
      </c>
    </row>
    <row r="1840" spans="1:10" x14ac:dyDescent="0.2">
      <c r="A1840" s="37">
        <v>625651000</v>
      </c>
      <c r="B1840" s="37" t="s">
        <v>4826</v>
      </c>
      <c r="C1840" s="37" t="s">
        <v>0</v>
      </c>
      <c r="D1840" s="33">
        <v>39.324999999999996</v>
      </c>
      <c r="E1840" s="34">
        <f t="shared" si="28"/>
        <v>47.189999999999991</v>
      </c>
      <c r="F1840" s="37"/>
      <c r="G1840" s="37"/>
      <c r="H1840" s="39">
        <v>4007430157980</v>
      </c>
      <c r="I1840" s="37" t="s">
        <v>1483</v>
      </c>
      <c r="J1840" s="40">
        <v>63</v>
      </c>
    </row>
    <row r="1841" spans="1:10" x14ac:dyDescent="0.2">
      <c r="A1841" s="37">
        <v>625652000</v>
      </c>
      <c r="B1841" s="37" t="s">
        <v>4828</v>
      </c>
      <c r="C1841" s="37" t="s">
        <v>0</v>
      </c>
      <c r="D1841" s="33">
        <v>39.324999999999996</v>
      </c>
      <c r="E1841" s="34">
        <f t="shared" si="28"/>
        <v>47.189999999999991</v>
      </c>
      <c r="F1841" s="37"/>
      <c r="G1841" s="37"/>
      <c r="H1841" s="39">
        <v>4007430157997</v>
      </c>
      <c r="I1841" s="37" t="s">
        <v>1483</v>
      </c>
      <c r="J1841" s="40">
        <v>63</v>
      </c>
    </row>
    <row r="1842" spans="1:10" x14ac:dyDescent="0.2">
      <c r="A1842" s="37">
        <v>625653000</v>
      </c>
      <c r="B1842" s="37" t="s">
        <v>4830</v>
      </c>
      <c r="C1842" s="37" t="s">
        <v>0</v>
      </c>
      <c r="D1842" s="33">
        <v>39.324999999999996</v>
      </c>
      <c r="E1842" s="34">
        <f t="shared" si="28"/>
        <v>47.189999999999991</v>
      </c>
      <c r="F1842" s="37"/>
      <c r="G1842" s="37"/>
      <c r="H1842" s="39">
        <v>4007430158000</v>
      </c>
      <c r="I1842" s="37" t="s">
        <v>1483</v>
      </c>
      <c r="J1842" s="40">
        <v>63</v>
      </c>
    </row>
    <row r="1843" spans="1:10" x14ac:dyDescent="0.2">
      <c r="A1843" s="37">
        <v>625654000</v>
      </c>
      <c r="B1843" s="37" t="s">
        <v>4832</v>
      </c>
      <c r="C1843" s="37" t="s">
        <v>0</v>
      </c>
      <c r="D1843" s="33">
        <v>39.324999999999996</v>
      </c>
      <c r="E1843" s="34">
        <f t="shared" si="28"/>
        <v>47.189999999999991</v>
      </c>
      <c r="F1843" s="37"/>
      <c r="G1843" s="37"/>
      <c r="H1843" s="39">
        <v>4007430158017</v>
      </c>
      <c r="I1843" s="37" t="s">
        <v>1483</v>
      </c>
      <c r="J1843" s="40">
        <v>63</v>
      </c>
    </row>
    <row r="1844" spans="1:10" x14ac:dyDescent="0.2">
      <c r="A1844" s="37">
        <v>625655000</v>
      </c>
      <c r="B1844" s="37" t="s">
        <v>4917</v>
      </c>
      <c r="C1844" s="37" t="s">
        <v>0</v>
      </c>
      <c r="D1844" s="33">
        <v>39.324999999999996</v>
      </c>
      <c r="E1844" s="34">
        <f t="shared" si="28"/>
        <v>47.189999999999991</v>
      </c>
      <c r="F1844" s="37"/>
      <c r="G1844" s="37"/>
      <c r="H1844" s="39">
        <v>4007430158024</v>
      </c>
      <c r="I1844" s="37" t="s">
        <v>1483</v>
      </c>
      <c r="J1844" s="40">
        <v>63</v>
      </c>
    </row>
    <row r="1845" spans="1:10" x14ac:dyDescent="0.2">
      <c r="A1845" s="37">
        <v>625656000</v>
      </c>
      <c r="B1845" s="37" t="s">
        <v>4898</v>
      </c>
      <c r="C1845" s="37" t="s">
        <v>0</v>
      </c>
      <c r="D1845" s="33">
        <v>42.301600000000001</v>
      </c>
      <c r="E1845" s="34">
        <f t="shared" si="28"/>
        <v>50.761919999999996</v>
      </c>
      <c r="F1845" s="37"/>
      <c r="G1845" s="37"/>
      <c r="H1845" s="39">
        <v>4007430158031</v>
      </c>
      <c r="I1845" s="37" t="s">
        <v>1483</v>
      </c>
      <c r="J1845" s="40">
        <v>63</v>
      </c>
    </row>
    <row r="1846" spans="1:10" x14ac:dyDescent="0.2">
      <c r="A1846" s="37">
        <v>625661000</v>
      </c>
      <c r="B1846" s="37" t="s">
        <v>4873</v>
      </c>
      <c r="C1846" s="37" t="s">
        <v>4920</v>
      </c>
      <c r="D1846" s="33">
        <v>142.10239999999999</v>
      </c>
      <c r="E1846" s="34">
        <f t="shared" si="28"/>
        <v>170.52287999999999</v>
      </c>
      <c r="F1846" s="37"/>
      <c r="G1846" s="37"/>
      <c r="H1846" s="39">
        <v>4007430158093</v>
      </c>
      <c r="I1846" s="37" t="s">
        <v>1483</v>
      </c>
      <c r="J1846" s="40">
        <v>63</v>
      </c>
    </row>
    <row r="1847" spans="1:10" x14ac:dyDescent="0.2">
      <c r="A1847" s="37">
        <v>625662000</v>
      </c>
      <c r="B1847" s="37" t="s">
        <v>4875</v>
      </c>
      <c r="C1847" s="37" t="s">
        <v>4921</v>
      </c>
      <c r="D1847" s="33">
        <v>120.95159999999998</v>
      </c>
      <c r="E1847" s="34">
        <f t="shared" si="28"/>
        <v>145.14191999999997</v>
      </c>
      <c r="F1847" s="37"/>
      <c r="G1847" s="37"/>
      <c r="H1847" s="39">
        <v>4007430158109</v>
      </c>
      <c r="I1847" s="37" t="s">
        <v>1483</v>
      </c>
      <c r="J1847" s="40">
        <v>63</v>
      </c>
    </row>
    <row r="1848" spans="1:10" x14ac:dyDescent="0.2">
      <c r="A1848" s="37">
        <v>625663000</v>
      </c>
      <c r="B1848" s="37" t="s">
        <v>4877</v>
      </c>
      <c r="C1848" s="37" t="s">
        <v>4922</v>
      </c>
      <c r="D1848" s="33">
        <v>111.30789999999999</v>
      </c>
      <c r="E1848" s="34">
        <f t="shared" si="28"/>
        <v>133.56947999999997</v>
      </c>
      <c r="F1848" s="37"/>
      <c r="G1848" s="37"/>
      <c r="H1848" s="39">
        <v>4007430158116</v>
      </c>
      <c r="I1848" s="37" t="s">
        <v>1483</v>
      </c>
      <c r="J1848" s="40">
        <v>63</v>
      </c>
    </row>
    <row r="1849" spans="1:10" x14ac:dyDescent="0.2">
      <c r="A1849" s="37">
        <v>625664000</v>
      </c>
      <c r="B1849" s="37" t="s">
        <v>4923</v>
      </c>
      <c r="C1849" s="37" t="s">
        <v>4924</v>
      </c>
      <c r="D1849" s="33">
        <v>105.0038</v>
      </c>
      <c r="E1849" s="34">
        <f t="shared" si="28"/>
        <v>126.00456</v>
      </c>
      <c r="F1849" s="37"/>
      <c r="G1849" s="37"/>
      <c r="H1849" s="39">
        <v>4007430158123</v>
      </c>
      <c r="I1849" s="37" t="s">
        <v>1483</v>
      </c>
      <c r="J1849" s="40">
        <v>63</v>
      </c>
    </row>
    <row r="1850" spans="1:10" x14ac:dyDescent="0.2">
      <c r="A1850" s="37">
        <v>625665000</v>
      </c>
      <c r="B1850" s="37" t="s">
        <v>4925</v>
      </c>
      <c r="C1850" s="37" t="s">
        <v>4926</v>
      </c>
      <c r="D1850" s="33">
        <v>105.0038</v>
      </c>
      <c r="E1850" s="34">
        <f t="shared" si="28"/>
        <v>126.00456</v>
      </c>
      <c r="F1850" s="37"/>
      <c r="G1850" s="37"/>
      <c r="H1850" s="39">
        <v>4007430158130</v>
      </c>
      <c r="I1850" s="37" t="s">
        <v>1483</v>
      </c>
      <c r="J1850" s="40">
        <v>63</v>
      </c>
    </row>
    <row r="1851" spans="1:10" x14ac:dyDescent="0.2">
      <c r="A1851" s="37">
        <v>625666000</v>
      </c>
      <c r="B1851" s="37" t="s">
        <v>4927</v>
      </c>
      <c r="C1851" s="37" t="s">
        <v>4928</v>
      </c>
      <c r="D1851" s="33">
        <v>105.0038</v>
      </c>
      <c r="E1851" s="34">
        <f t="shared" si="28"/>
        <v>126.00456</v>
      </c>
      <c r="F1851" s="37"/>
      <c r="G1851" s="37"/>
      <c r="H1851" s="39">
        <v>4007430158147</v>
      </c>
      <c r="I1851" s="37" t="s">
        <v>1483</v>
      </c>
      <c r="J1851" s="40">
        <v>63</v>
      </c>
    </row>
    <row r="1852" spans="1:10" x14ac:dyDescent="0.2">
      <c r="A1852" s="37">
        <v>625667000</v>
      </c>
      <c r="B1852" s="37" t="s">
        <v>4929</v>
      </c>
      <c r="C1852" s="37" t="s">
        <v>4930</v>
      </c>
      <c r="D1852" s="33">
        <v>105.0038</v>
      </c>
      <c r="E1852" s="34">
        <f t="shared" si="28"/>
        <v>126.00456</v>
      </c>
      <c r="F1852" s="37"/>
      <c r="G1852" s="37"/>
      <c r="H1852" s="39">
        <v>4007430158154</v>
      </c>
      <c r="I1852" s="37" t="s">
        <v>1483</v>
      </c>
      <c r="J1852" s="40">
        <v>63</v>
      </c>
    </row>
    <row r="1853" spans="1:10" x14ac:dyDescent="0.2">
      <c r="A1853" s="37">
        <v>625668000</v>
      </c>
      <c r="B1853" s="37" t="s">
        <v>4931</v>
      </c>
      <c r="C1853" s="37" t="s">
        <v>4932</v>
      </c>
      <c r="D1853" s="33">
        <v>105.0038</v>
      </c>
      <c r="E1853" s="34">
        <f t="shared" si="28"/>
        <v>126.00456</v>
      </c>
      <c r="F1853" s="37"/>
      <c r="G1853" s="37"/>
      <c r="H1853" s="39">
        <v>4007430158161</v>
      </c>
      <c r="I1853" s="37" t="s">
        <v>1483</v>
      </c>
      <c r="J1853" s="40">
        <v>63</v>
      </c>
    </row>
    <row r="1854" spans="1:10" x14ac:dyDescent="0.2">
      <c r="A1854" s="37">
        <v>625671000</v>
      </c>
      <c r="B1854" s="37" t="s">
        <v>4873</v>
      </c>
      <c r="C1854" s="37" t="s">
        <v>4920</v>
      </c>
      <c r="D1854" s="33">
        <v>147.66839999999999</v>
      </c>
      <c r="E1854" s="34">
        <f t="shared" si="28"/>
        <v>177.20208</v>
      </c>
      <c r="F1854" s="37"/>
      <c r="G1854" s="37"/>
      <c r="H1854" s="39">
        <v>4007430158178</v>
      </c>
      <c r="I1854" s="37" t="s">
        <v>1483</v>
      </c>
      <c r="J1854" s="40">
        <v>63</v>
      </c>
    </row>
    <row r="1855" spans="1:10" x14ac:dyDescent="0.2">
      <c r="A1855" s="37">
        <v>625672000</v>
      </c>
      <c r="B1855" s="37" t="s">
        <v>4875</v>
      </c>
      <c r="C1855" s="37" t="s">
        <v>4921</v>
      </c>
      <c r="D1855" s="33">
        <v>125.7795</v>
      </c>
      <c r="E1855" s="34">
        <f t="shared" si="28"/>
        <v>150.93539999999999</v>
      </c>
      <c r="F1855" s="37"/>
      <c r="G1855" s="37"/>
      <c r="H1855" s="39">
        <v>4007430158185</v>
      </c>
      <c r="I1855" s="37" t="s">
        <v>1483</v>
      </c>
      <c r="J1855" s="40">
        <v>63</v>
      </c>
    </row>
    <row r="1856" spans="1:10" x14ac:dyDescent="0.2">
      <c r="A1856" s="37">
        <v>625674000</v>
      </c>
      <c r="B1856" s="37" t="s">
        <v>4923</v>
      </c>
      <c r="C1856" s="37" t="s">
        <v>4924</v>
      </c>
      <c r="D1856" s="33">
        <v>108.14979999999998</v>
      </c>
      <c r="E1856" s="34">
        <f t="shared" si="28"/>
        <v>129.77975999999998</v>
      </c>
      <c r="F1856" s="37"/>
      <c r="G1856" s="37"/>
      <c r="H1856" s="39">
        <v>4007430158208</v>
      </c>
      <c r="I1856" s="37" t="s">
        <v>1483</v>
      </c>
      <c r="J1856" s="40">
        <v>63</v>
      </c>
    </row>
    <row r="1857" spans="1:10" x14ac:dyDescent="0.2">
      <c r="A1857" s="37">
        <v>625676000</v>
      </c>
      <c r="B1857" s="37" t="s">
        <v>4927</v>
      </c>
      <c r="C1857" s="37" t="s">
        <v>4928</v>
      </c>
      <c r="D1857" s="33">
        <v>108.14979999999998</v>
      </c>
      <c r="E1857" s="34">
        <f t="shared" si="28"/>
        <v>129.77975999999998</v>
      </c>
      <c r="F1857" s="37"/>
      <c r="G1857" s="37"/>
      <c r="H1857" s="39">
        <v>4007430158222</v>
      </c>
      <c r="I1857" s="37" t="s">
        <v>1483</v>
      </c>
      <c r="J1857" s="40">
        <v>63</v>
      </c>
    </row>
    <row r="1858" spans="1:10" x14ac:dyDescent="0.2">
      <c r="A1858" s="37">
        <v>625677000</v>
      </c>
      <c r="B1858" s="37" t="s">
        <v>4929</v>
      </c>
      <c r="C1858" s="37" t="s">
        <v>4930</v>
      </c>
      <c r="D1858" s="33">
        <v>108.14979999999998</v>
      </c>
      <c r="E1858" s="34">
        <f t="shared" si="28"/>
        <v>129.77975999999998</v>
      </c>
      <c r="F1858" s="37"/>
      <c r="G1858" s="37"/>
      <c r="H1858" s="39">
        <v>4007430158239</v>
      </c>
      <c r="I1858" s="37" t="s">
        <v>1483</v>
      </c>
      <c r="J1858" s="40">
        <v>63</v>
      </c>
    </row>
    <row r="1859" spans="1:10" x14ac:dyDescent="0.2">
      <c r="A1859" s="37">
        <v>625678000</v>
      </c>
      <c r="B1859" s="37" t="s">
        <v>4931</v>
      </c>
      <c r="C1859" s="37" t="s">
        <v>4932</v>
      </c>
      <c r="D1859" s="33">
        <v>108.14979999999998</v>
      </c>
      <c r="E1859" s="34">
        <f t="shared" si="28"/>
        <v>129.77975999999998</v>
      </c>
      <c r="F1859" s="37"/>
      <c r="G1859" s="37"/>
      <c r="H1859" s="39">
        <v>4007430158246</v>
      </c>
      <c r="I1859" s="37" t="s">
        <v>1483</v>
      </c>
      <c r="J1859" s="40">
        <v>63</v>
      </c>
    </row>
    <row r="1860" spans="1:10" x14ac:dyDescent="0.2">
      <c r="A1860" s="37">
        <v>625681000</v>
      </c>
      <c r="B1860" s="37" t="s">
        <v>4873</v>
      </c>
      <c r="C1860" s="37" t="s">
        <v>4920</v>
      </c>
      <c r="D1860" s="38">
        <v>145.1430588235294</v>
      </c>
      <c r="E1860" s="34">
        <f t="shared" si="28"/>
        <v>174.17167058823529</v>
      </c>
      <c r="F1860" s="37"/>
      <c r="G1860" s="37"/>
      <c r="H1860" s="39">
        <v>4007430158253</v>
      </c>
      <c r="I1860" s="37" t="s">
        <v>1483</v>
      </c>
      <c r="J1860" s="40">
        <v>63</v>
      </c>
    </row>
    <row r="1861" spans="1:10" x14ac:dyDescent="0.2">
      <c r="A1861" s="37">
        <v>625682000</v>
      </c>
      <c r="B1861" s="37" t="s">
        <v>4875</v>
      </c>
      <c r="C1861" s="37" t="s">
        <v>4921</v>
      </c>
      <c r="D1861" s="38">
        <v>125.92541176470587</v>
      </c>
      <c r="E1861" s="34">
        <f t="shared" si="28"/>
        <v>151.11049411764705</v>
      </c>
      <c r="F1861" s="37"/>
      <c r="G1861" s="37"/>
      <c r="H1861" s="39">
        <v>4007430158260</v>
      </c>
      <c r="I1861" s="37" t="s">
        <v>1483</v>
      </c>
      <c r="J1861" s="40">
        <v>63</v>
      </c>
    </row>
    <row r="1862" spans="1:10" x14ac:dyDescent="0.2">
      <c r="A1862" s="37">
        <v>625683000</v>
      </c>
      <c r="B1862" s="37" t="s">
        <v>4877</v>
      </c>
      <c r="C1862" s="37" t="s">
        <v>4922</v>
      </c>
      <c r="D1862" s="38">
        <v>117.41270588235295</v>
      </c>
      <c r="E1862" s="34">
        <f t="shared" si="28"/>
        <v>140.89524705882354</v>
      </c>
      <c r="F1862" s="37"/>
      <c r="G1862" s="37"/>
      <c r="H1862" s="39">
        <v>4007430158277</v>
      </c>
      <c r="I1862" s="37" t="s">
        <v>1483</v>
      </c>
      <c r="J1862" s="40">
        <v>63</v>
      </c>
    </row>
    <row r="1863" spans="1:10" x14ac:dyDescent="0.2">
      <c r="A1863" s="37">
        <v>625684000</v>
      </c>
      <c r="B1863" s="37" t="s">
        <v>4923</v>
      </c>
      <c r="C1863" s="37" t="s">
        <v>4924</v>
      </c>
      <c r="D1863" s="38">
        <v>111.30576470588234</v>
      </c>
      <c r="E1863" s="34">
        <f t="shared" si="28"/>
        <v>133.5669176470588</v>
      </c>
      <c r="F1863" s="37"/>
      <c r="G1863" s="37"/>
      <c r="H1863" s="39">
        <v>4007430158284</v>
      </c>
      <c r="I1863" s="37" t="s">
        <v>1483</v>
      </c>
      <c r="J1863" s="40">
        <v>63</v>
      </c>
    </row>
    <row r="1864" spans="1:10" x14ac:dyDescent="0.2">
      <c r="A1864" s="37">
        <v>625685000</v>
      </c>
      <c r="B1864" s="37" t="s">
        <v>4925</v>
      </c>
      <c r="C1864" s="37" t="s">
        <v>4926</v>
      </c>
      <c r="D1864" s="38">
        <v>111.30576470588234</v>
      </c>
      <c r="E1864" s="34">
        <f t="shared" ref="E1864:E1927" si="29">D1864*1.2</f>
        <v>133.5669176470588</v>
      </c>
      <c r="F1864" s="37"/>
      <c r="G1864" s="37"/>
      <c r="H1864" s="39">
        <v>4007430158291</v>
      </c>
      <c r="I1864" s="37" t="s">
        <v>1483</v>
      </c>
      <c r="J1864" s="40">
        <v>63</v>
      </c>
    </row>
    <row r="1865" spans="1:10" x14ac:dyDescent="0.2">
      <c r="A1865" s="37">
        <v>625686000</v>
      </c>
      <c r="B1865" s="37" t="s">
        <v>4927</v>
      </c>
      <c r="C1865" s="37" t="s">
        <v>4928</v>
      </c>
      <c r="D1865" s="38">
        <v>111.30576470588234</v>
      </c>
      <c r="E1865" s="34">
        <f t="shared" si="29"/>
        <v>133.5669176470588</v>
      </c>
      <c r="F1865" s="37"/>
      <c r="G1865" s="37"/>
      <c r="H1865" s="39">
        <v>4007430158307</v>
      </c>
      <c r="I1865" s="37" t="s">
        <v>1483</v>
      </c>
      <c r="J1865" s="40">
        <v>63</v>
      </c>
    </row>
    <row r="1866" spans="1:10" x14ac:dyDescent="0.2">
      <c r="A1866" s="37">
        <v>625687000</v>
      </c>
      <c r="B1866" s="37" t="s">
        <v>4929</v>
      </c>
      <c r="C1866" s="37" t="s">
        <v>4930</v>
      </c>
      <c r="D1866" s="38">
        <v>111.30576470588234</v>
      </c>
      <c r="E1866" s="34">
        <f t="shared" si="29"/>
        <v>133.5669176470588</v>
      </c>
      <c r="F1866" s="37"/>
      <c r="G1866" s="37"/>
      <c r="H1866" s="39">
        <v>4007430158314</v>
      </c>
      <c r="I1866" s="37" t="s">
        <v>1483</v>
      </c>
      <c r="J1866" s="40">
        <v>63</v>
      </c>
    </row>
    <row r="1867" spans="1:10" x14ac:dyDescent="0.2">
      <c r="A1867" s="37">
        <v>625688000</v>
      </c>
      <c r="B1867" s="37" t="s">
        <v>4931</v>
      </c>
      <c r="C1867" s="37" t="s">
        <v>4932</v>
      </c>
      <c r="D1867" s="38">
        <v>111.30576470588234</v>
      </c>
      <c r="E1867" s="34">
        <f t="shared" si="29"/>
        <v>133.5669176470588</v>
      </c>
      <c r="F1867" s="37"/>
      <c r="G1867" s="37"/>
      <c r="H1867" s="39">
        <v>4007430158321</v>
      </c>
      <c r="I1867" s="37" t="s">
        <v>1483</v>
      </c>
      <c r="J1867" s="40">
        <v>63</v>
      </c>
    </row>
    <row r="1868" spans="1:10" x14ac:dyDescent="0.2">
      <c r="A1868" s="37">
        <v>625691000</v>
      </c>
      <c r="B1868" s="37" t="s">
        <v>4873</v>
      </c>
      <c r="C1868" s="37" t="s">
        <v>4920</v>
      </c>
      <c r="D1868" s="33">
        <v>142.10239999999999</v>
      </c>
      <c r="E1868" s="34">
        <f t="shared" si="29"/>
        <v>170.52287999999999</v>
      </c>
      <c r="F1868" s="37"/>
      <c r="G1868" s="37"/>
      <c r="H1868" s="39">
        <v>4007430158345</v>
      </c>
      <c r="I1868" s="37" t="s">
        <v>1483</v>
      </c>
      <c r="J1868" s="40">
        <v>63</v>
      </c>
    </row>
    <row r="1869" spans="1:10" x14ac:dyDescent="0.2">
      <c r="A1869" s="37">
        <v>625692000</v>
      </c>
      <c r="B1869" s="37" t="s">
        <v>4875</v>
      </c>
      <c r="C1869" s="37" t="s">
        <v>4921</v>
      </c>
      <c r="D1869" s="33">
        <v>120.95159999999998</v>
      </c>
      <c r="E1869" s="34">
        <f t="shared" si="29"/>
        <v>145.14191999999997</v>
      </c>
      <c r="F1869" s="37"/>
      <c r="G1869" s="37"/>
      <c r="H1869" s="39">
        <v>4007430158352</v>
      </c>
      <c r="I1869" s="37" t="s">
        <v>1483</v>
      </c>
      <c r="J1869" s="40">
        <v>63</v>
      </c>
    </row>
    <row r="1870" spans="1:10" x14ac:dyDescent="0.2">
      <c r="A1870" s="37">
        <v>625693000</v>
      </c>
      <c r="B1870" s="37" t="s">
        <v>4877</v>
      </c>
      <c r="C1870" s="37" t="s">
        <v>4922</v>
      </c>
      <c r="D1870" s="33">
        <v>111.30789999999999</v>
      </c>
      <c r="E1870" s="34">
        <f t="shared" si="29"/>
        <v>133.56947999999997</v>
      </c>
      <c r="F1870" s="37"/>
      <c r="G1870" s="37"/>
      <c r="H1870" s="39">
        <v>4007430158369</v>
      </c>
      <c r="I1870" s="37" t="s">
        <v>1483</v>
      </c>
      <c r="J1870" s="40">
        <v>63</v>
      </c>
    </row>
    <row r="1871" spans="1:10" x14ac:dyDescent="0.2">
      <c r="A1871" s="37">
        <v>625694000</v>
      </c>
      <c r="B1871" s="37" t="s">
        <v>4923</v>
      </c>
      <c r="C1871" s="37" t="s">
        <v>4924</v>
      </c>
      <c r="D1871" s="33">
        <v>105.0038</v>
      </c>
      <c r="E1871" s="34">
        <f t="shared" si="29"/>
        <v>126.00456</v>
      </c>
      <c r="F1871" s="37"/>
      <c r="G1871" s="37"/>
      <c r="H1871" s="39">
        <v>4007430158376</v>
      </c>
      <c r="I1871" s="37" t="s">
        <v>1483</v>
      </c>
      <c r="J1871" s="40">
        <v>63</v>
      </c>
    </row>
    <row r="1872" spans="1:10" x14ac:dyDescent="0.2">
      <c r="A1872" s="37">
        <v>625695000</v>
      </c>
      <c r="B1872" s="37" t="s">
        <v>4925</v>
      </c>
      <c r="C1872" s="37" t="s">
        <v>4926</v>
      </c>
      <c r="D1872" s="33">
        <v>105.0038</v>
      </c>
      <c r="E1872" s="34">
        <f t="shared" si="29"/>
        <v>126.00456</v>
      </c>
      <c r="F1872" s="37"/>
      <c r="G1872" s="37"/>
      <c r="H1872" s="39">
        <v>4007430158390</v>
      </c>
      <c r="I1872" s="37" t="s">
        <v>1483</v>
      </c>
      <c r="J1872" s="40">
        <v>63</v>
      </c>
    </row>
    <row r="1873" spans="1:10" x14ac:dyDescent="0.2">
      <c r="A1873" s="37">
        <v>625696000</v>
      </c>
      <c r="B1873" s="37" t="s">
        <v>4927</v>
      </c>
      <c r="C1873" s="37" t="s">
        <v>4928</v>
      </c>
      <c r="D1873" s="33">
        <v>105.0038</v>
      </c>
      <c r="E1873" s="34">
        <f t="shared" si="29"/>
        <v>126.00456</v>
      </c>
      <c r="F1873" s="37"/>
      <c r="G1873" s="37"/>
      <c r="H1873" s="39">
        <v>4007430158406</v>
      </c>
      <c r="I1873" s="37" t="s">
        <v>1483</v>
      </c>
      <c r="J1873" s="40">
        <v>63</v>
      </c>
    </row>
    <row r="1874" spans="1:10" x14ac:dyDescent="0.2">
      <c r="A1874" s="37">
        <v>625697000</v>
      </c>
      <c r="B1874" s="37" t="s">
        <v>4929</v>
      </c>
      <c r="C1874" s="37" t="s">
        <v>4930</v>
      </c>
      <c r="D1874" s="33">
        <v>105.0038</v>
      </c>
      <c r="E1874" s="34">
        <f t="shared" si="29"/>
        <v>126.00456</v>
      </c>
      <c r="F1874" s="37"/>
      <c r="G1874" s="37"/>
      <c r="H1874" s="39">
        <v>4007430158420</v>
      </c>
      <c r="I1874" s="37" t="s">
        <v>1483</v>
      </c>
      <c r="J1874" s="40">
        <v>63</v>
      </c>
    </row>
    <row r="1875" spans="1:10" x14ac:dyDescent="0.2">
      <c r="A1875" s="37">
        <v>625698000</v>
      </c>
      <c r="B1875" s="37" t="s">
        <v>4931</v>
      </c>
      <c r="C1875" s="37" t="s">
        <v>4932</v>
      </c>
      <c r="D1875" s="33">
        <v>105.0038</v>
      </c>
      <c r="E1875" s="34">
        <f t="shared" si="29"/>
        <v>126.00456</v>
      </c>
      <c r="F1875" s="37"/>
      <c r="G1875" s="37"/>
      <c r="H1875" s="39">
        <v>4007430158437</v>
      </c>
      <c r="I1875" s="37" t="s">
        <v>1483</v>
      </c>
      <c r="J1875" s="40">
        <v>63</v>
      </c>
    </row>
    <row r="1876" spans="1:10" x14ac:dyDescent="0.2">
      <c r="A1876" s="37">
        <v>625701000</v>
      </c>
      <c r="B1876" s="37" t="s">
        <v>4873</v>
      </c>
      <c r="C1876" s="37" t="s">
        <v>4920</v>
      </c>
      <c r="D1876" s="33">
        <v>147.66839999999999</v>
      </c>
      <c r="E1876" s="34">
        <f t="shared" si="29"/>
        <v>177.20208</v>
      </c>
      <c r="F1876" s="37"/>
      <c r="G1876" s="37"/>
      <c r="H1876" s="39">
        <v>4007430158444</v>
      </c>
      <c r="I1876" s="37" t="s">
        <v>1483</v>
      </c>
      <c r="J1876" s="40">
        <v>63</v>
      </c>
    </row>
    <row r="1877" spans="1:10" x14ac:dyDescent="0.2">
      <c r="A1877" s="37">
        <v>625702000</v>
      </c>
      <c r="B1877" s="37" t="s">
        <v>4875</v>
      </c>
      <c r="C1877" s="37" t="s">
        <v>4921</v>
      </c>
      <c r="D1877" s="33">
        <v>125.7795</v>
      </c>
      <c r="E1877" s="34">
        <f t="shared" si="29"/>
        <v>150.93539999999999</v>
      </c>
      <c r="F1877" s="37"/>
      <c r="G1877" s="37"/>
      <c r="H1877" s="39">
        <v>4007430158451</v>
      </c>
      <c r="I1877" s="37" t="s">
        <v>1483</v>
      </c>
      <c r="J1877" s="40">
        <v>63</v>
      </c>
    </row>
    <row r="1878" spans="1:10" x14ac:dyDescent="0.2">
      <c r="A1878" s="37">
        <v>625703000</v>
      </c>
      <c r="B1878" s="37" t="s">
        <v>4877</v>
      </c>
      <c r="C1878" s="37" t="s">
        <v>4922</v>
      </c>
      <c r="D1878" s="33">
        <v>115.3856</v>
      </c>
      <c r="E1878" s="34">
        <f t="shared" si="29"/>
        <v>138.46271999999999</v>
      </c>
      <c r="F1878" s="37"/>
      <c r="G1878" s="37"/>
      <c r="H1878" s="39">
        <v>4007430158468</v>
      </c>
      <c r="I1878" s="37" t="s">
        <v>1483</v>
      </c>
      <c r="J1878" s="40">
        <v>63</v>
      </c>
    </row>
    <row r="1879" spans="1:10" x14ac:dyDescent="0.2">
      <c r="A1879" s="37">
        <v>625704000</v>
      </c>
      <c r="B1879" s="37" t="s">
        <v>4923</v>
      </c>
      <c r="C1879" s="37" t="s">
        <v>4924</v>
      </c>
      <c r="D1879" s="33">
        <v>108.14979999999998</v>
      </c>
      <c r="E1879" s="34">
        <f t="shared" si="29"/>
        <v>129.77975999999998</v>
      </c>
      <c r="F1879" s="37"/>
      <c r="G1879" s="37"/>
      <c r="H1879" s="39">
        <v>4007430158475</v>
      </c>
      <c r="I1879" s="37" t="s">
        <v>1483</v>
      </c>
      <c r="J1879" s="40">
        <v>63</v>
      </c>
    </row>
    <row r="1880" spans="1:10" x14ac:dyDescent="0.2">
      <c r="A1880" s="37">
        <v>625705000</v>
      </c>
      <c r="B1880" s="37" t="s">
        <v>4925</v>
      </c>
      <c r="C1880" s="37" t="s">
        <v>4926</v>
      </c>
      <c r="D1880" s="33">
        <v>108.14979999999998</v>
      </c>
      <c r="E1880" s="34">
        <f t="shared" si="29"/>
        <v>129.77975999999998</v>
      </c>
      <c r="F1880" s="37"/>
      <c r="G1880" s="37"/>
      <c r="H1880" s="39">
        <v>4007430158482</v>
      </c>
      <c r="I1880" s="37" t="s">
        <v>1483</v>
      </c>
      <c r="J1880" s="40">
        <v>63</v>
      </c>
    </row>
    <row r="1881" spans="1:10" x14ac:dyDescent="0.2">
      <c r="A1881" s="37">
        <v>625706000</v>
      </c>
      <c r="B1881" s="37" t="s">
        <v>4927</v>
      </c>
      <c r="C1881" s="37" t="s">
        <v>4928</v>
      </c>
      <c r="D1881" s="33">
        <v>108.14979999999998</v>
      </c>
      <c r="E1881" s="34">
        <f t="shared" si="29"/>
        <v>129.77975999999998</v>
      </c>
      <c r="F1881" s="37"/>
      <c r="G1881" s="37"/>
      <c r="H1881" s="39">
        <v>4007430158499</v>
      </c>
      <c r="I1881" s="37" t="s">
        <v>1483</v>
      </c>
      <c r="J1881" s="40">
        <v>63</v>
      </c>
    </row>
    <row r="1882" spans="1:10" x14ac:dyDescent="0.2">
      <c r="A1882" s="37">
        <v>625707000</v>
      </c>
      <c r="B1882" s="37" t="s">
        <v>4929</v>
      </c>
      <c r="C1882" s="37" t="s">
        <v>4930</v>
      </c>
      <c r="D1882" s="33">
        <v>108.14979999999998</v>
      </c>
      <c r="E1882" s="34">
        <f t="shared" si="29"/>
        <v>129.77975999999998</v>
      </c>
      <c r="F1882" s="37"/>
      <c r="G1882" s="37"/>
      <c r="H1882" s="39">
        <v>4007430158505</v>
      </c>
      <c r="I1882" s="37" t="s">
        <v>1483</v>
      </c>
      <c r="J1882" s="40">
        <v>63</v>
      </c>
    </row>
    <row r="1883" spans="1:10" x14ac:dyDescent="0.2">
      <c r="A1883" s="37">
        <v>625708000</v>
      </c>
      <c r="B1883" s="37" t="s">
        <v>4931</v>
      </c>
      <c r="C1883" s="37" t="s">
        <v>4932</v>
      </c>
      <c r="D1883" s="33">
        <v>108.14979999999998</v>
      </c>
      <c r="E1883" s="34">
        <f t="shared" si="29"/>
        <v>129.77975999999998</v>
      </c>
      <c r="F1883" s="37"/>
      <c r="G1883" s="37"/>
      <c r="H1883" s="39">
        <v>4007430158512</v>
      </c>
      <c r="I1883" s="37" t="s">
        <v>1483</v>
      </c>
      <c r="J1883" s="40">
        <v>63</v>
      </c>
    </row>
    <row r="1884" spans="1:10" x14ac:dyDescent="0.2">
      <c r="A1884" s="37">
        <v>625715000</v>
      </c>
      <c r="B1884" s="37" t="s">
        <v>4933</v>
      </c>
      <c r="C1884" s="37" t="s">
        <v>0</v>
      </c>
      <c r="D1884" s="38">
        <v>311.2262352941176</v>
      </c>
      <c r="E1884" s="34">
        <f t="shared" si="29"/>
        <v>373.47148235294111</v>
      </c>
      <c r="F1884" s="37"/>
      <c r="G1884" s="37"/>
      <c r="H1884" s="39">
        <v>4007430158543</v>
      </c>
      <c r="I1884" s="37" t="s">
        <v>1483</v>
      </c>
      <c r="J1884" s="40">
        <v>63</v>
      </c>
    </row>
    <row r="1885" spans="1:10" x14ac:dyDescent="0.2">
      <c r="A1885" s="37">
        <v>625716000</v>
      </c>
      <c r="B1885" s="37" t="s">
        <v>4934</v>
      </c>
      <c r="C1885" s="37" t="s">
        <v>0</v>
      </c>
      <c r="D1885" s="38">
        <v>255.35270588235292</v>
      </c>
      <c r="E1885" s="34">
        <f t="shared" si="29"/>
        <v>306.42324705882351</v>
      </c>
      <c r="F1885" s="37"/>
      <c r="G1885" s="37"/>
      <c r="H1885" s="39">
        <v>4007430158550</v>
      </c>
      <c r="I1885" s="37" t="s">
        <v>1483</v>
      </c>
      <c r="J1885" s="40">
        <v>63</v>
      </c>
    </row>
    <row r="1886" spans="1:10" x14ac:dyDescent="0.2">
      <c r="A1886" s="37">
        <v>625717000</v>
      </c>
      <c r="B1886" s="37" t="s">
        <v>4935</v>
      </c>
      <c r="C1886" s="37" t="s">
        <v>0</v>
      </c>
      <c r="D1886" s="38">
        <v>228.94623529411766</v>
      </c>
      <c r="E1886" s="34">
        <f t="shared" si="29"/>
        <v>274.73548235294118</v>
      </c>
      <c r="F1886" s="37"/>
      <c r="G1886" s="37"/>
      <c r="H1886" s="39">
        <v>4007430158567</v>
      </c>
      <c r="I1886" s="37" t="s">
        <v>1483</v>
      </c>
      <c r="J1886" s="40">
        <v>63</v>
      </c>
    </row>
    <row r="1887" spans="1:10" x14ac:dyDescent="0.2">
      <c r="A1887" s="37">
        <v>625718000</v>
      </c>
      <c r="B1887" s="37" t="s">
        <v>4936</v>
      </c>
      <c r="C1887" s="37" t="s">
        <v>0</v>
      </c>
      <c r="D1887" s="38">
        <v>212.57564705882356</v>
      </c>
      <c r="E1887" s="34">
        <f t="shared" si="29"/>
        <v>255.09077647058825</v>
      </c>
      <c r="F1887" s="37"/>
      <c r="G1887" s="37"/>
      <c r="H1887" s="39">
        <v>4007430158574</v>
      </c>
      <c r="I1887" s="37" t="s">
        <v>1483</v>
      </c>
      <c r="J1887" s="40">
        <v>63</v>
      </c>
    </row>
    <row r="1888" spans="1:10" x14ac:dyDescent="0.2">
      <c r="A1888" s="37">
        <v>625719000</v>
      </c>
      <c r="B1888" s="37" t="s">
        <v>4937</v>
      </c>
      <c r="C1888" s="37" t="s">
        <v>0</v>
      </c>
      <c r="D1888" s="38">
        <v>212.57564705882356</v>
      </c>
      <c r="E1888" s="34">
        <f t="shared" si="29"/>
        <v>255.09077647058825</v>
      </c>
      <c r="F1888" s="37"/>
      <c r="G1888" s="37"/>
      <c r="H1888" s="39">
        <v>4007430158581</v>
      </c>
      <c r="I1888" s="37" t="s">
        <v>1483</v>
      </c>
      <c r="J1888" s="40">
        <v>63</v>
      </c>
    </row>
    <row r="1889" spans="1:10" x14ac:dyDescent="0.2">
      <c r="A1889" s="37">
        <v>625720000</v>
      </c>
      <c r="B1889" s="37" t="s">
        <v>4938</v>
      </c>
      <c r="C1889" s="37" t="s">
        <v>0</v>
      </c>
      <c r="D1889" s="38">
        <v>212.57564705882356</v>
      </c>
      <c r="E1889" s="34">
        <f t="shared" si="29"/>
        <v>255.09077647058825</v>
      </c>
      <c r="F1889" s="37"/>
      <c r="G1889" s="37"/>
      <c r="H1889" s="39">
        <v>4007430158598</v>
      </c>
      <c r="I1889" s="37" t="s">
        <v>1483</v>
      </c>
      <c r="J1889" s="40">
        <v>63</v>
      </c>
    </row>
    <row r="1890" spans="1:10" x14ac:dyDescent="0.2">
      <c r="A1890" s="37">
        <v>625721000</v>
      </c>
      <c r="B1890" s="37" t="s">
        <v>4939</v>
      </c>
      <c r="C1890" s="37" t="s">
        <v>0</v>
      </c>
      <c r="D1890" s="38">
        <v>212.57564705882356</v>
      </c>
      <c r="E1890" s="34">
        <f t="shared" si="29"/>
        <v>255.09077647058825</v>
      </c>
      <c r="F1890" s="37"/>
      <c r="G1890" s="37"/>
      <c r="H1890" s="39">
        <v>4007430158604</v>
      </c>
      <c r="I1890" s="37" t="s">
        <v>1483</v>
      </c>
      <c r="J1890" s="40">
        <v>63</v>
      </c>
    </row>
    <row r="1891" spans="1:10" x14ac:dyDescent="0.2">
      <c r="A1891" s="37">
        <v>625722000</v>
      </c>
      <c r="B1891" s="37" t="s">
        <v>4940</v>
      </c>
      <c r="C1891" s="37" t="s">
        <v>0</v>
      </c>
      <c r="D1891" s="38">
        <v>212.57564705882356</v>
      </c>
      <c r="E1891" s="34">
        <f t="shared" si="29"/>
        <v>255.09077647058825</v>
      </c>
      <c r="F1891" s="37"/>
      <c r="G1891" s="37"/>
      <c r="H1891" s="39">
        <v>4007430158611</v>
      </c>
      <c r="I1891" s="37" t="s">
        <v>1483</v>
      </c>
      <c r="J1891" s="40">
        <v>63</v>
      </c>
    </row>
    <row r="1892" spans="1:10" x14ac:dyDescent="0.2">
      <c r="A1892" s="37">
        <v>625723000</v>
      </c>
      <c r="B1892" s="37" t="s">
        <v>4941</v>
      </c>
      <c r="C1892" s="37" t="s">
        <v>0</v>
      </c>
      <c r="D1892" s="33">
        <v>180.6893</v>
      </c>
      <c r="E1892" s="34">
        <f t="shared" si="29"/>
        <v>216.82715999999999</v>
      </c>
      <c r="F1892" s="37"/>
      <c r="G1892" s="37"/>
      <c r="H1892" s="39">
        <v>4007430158628</v>
      </c>
      <c r="I1892" s="37" t="s">
        <v>1483</v>
      </c>
      <c r="J1892" s="40">
        <v>63</v>
      </c>
    </row>
    <row r="1893" spans="1:10" x14ac:dyDescent="0.2">
      <c r="A1893" s="37">
        <v>625726000</v>
      </c>
      <c r="B1893" s="37" t="s">
        <v>4942</v>
      </c>
      <c r="C1893" s="37" t="s">
        <v>0</v>
      </c>
      <c r="D1893" s="38">
        <v>200.78882352941179</v>
      </c>
      <c r="E1893" s="34">
        <f t="shared" si="29"/>
        <v>240.94658823529414</v>
      </c>
      <c r="F1893" s="37"/>
      <c r="G1893" s="37"/>
      <c r="H1893" s="39">
        <v>4007430158635</v>
      </c>
      <c r="I1893" s="37" t="s">
        <v>1483</v>
      </c>
      <c r="J1893" s="40">
        <v>63</v>
      </c>
    </row>
    <row r="1894" spans="1:10" x14ac:dyDescent="0.2">
      <c r="A1894" s="37">
        <v>625727000</v>
      </c>
      <c r="B1894" s="37" t="s">
        <v>4943</v>
      </c>
      <c r="C1894" s="37" t="s">
        <v>0</v>
      </c>
      <c r="D1894" s="38">
        <v>169.35729411764706</v>
      </c>
      <c r="E1894" s="34">
        <f t="shared" si="29"/>
        <v>203.22875294117645</v>
      </c>
      <c r="F1894" s="37"/>
      <c r="G1894" s="37"/>
      <c r="H1894" s="39">
        <v>4007430158642</v>
      </c>
      <c r="I1894" s="37" t="s">
        <v>1483</v>
      </c>
      <c r="J1894" s="40">
        <v>63</v>
      </c>
    </row>
    <row r="1895" spans="1:10" x14ac:dyDescent="0.2">
      <c r="A1895" s="37">
        <v>625728000</v>
      </c>
      <c r="B1895" s="37" t="s">
        <v>4944</v>
      </c>
      <c r="C1895" s="37" t="s">
        <v>0</v>
      </c>
      <c r="D1895" s="38">
        <v>154.52411764705883</v>
      </c>
      <c r="E1895" s="34">
        <f t="shared" si="29"/>
        <v>185.4289411764706</v>
      </c>
      <c r="F1895" s="37"/>
      <c r="G1895" s="37"/>
      <c r="H1895" s="39">
        <v>4007430158659</v>
      </c>
      <c r="I1895" s="37" t="s">
        <v>1483</v>
      </c>
      <c r="J1895" s="40">
        <v>63</v>
      </c>
    </row>
    <row r="1896" spans="1:10" x14ac:dyDescent="0.2">
      <c r="A1896" s="37">
        <v>625729000</v>
      </c>
      <c r="B1896" s="37" t="s">
        <v>4945</v>
      </c>
      <c r="C1896" s="37" t="s">
        <v>4946</v>
      </c>
      <c r="D1896" s="38">
        <v>146.22494117647059</v>
      </c>
      <c r="E1896" s="34">
        <f t="shared" si="29"/>
        <v>175.4699294117647</v>
      </c>
      <c r="F1896" s="37"/>
      <c r="G1896" s="37"/>
      <c r="H1896" s="39">
        <v>4007430158666</v>
      </c>
      <c r="I1896" s="37" t="s">
        <v>1483</v>
      </c>
      <c r="J1896" s="40">
        <v>63</v>
      </c>
    </row>
    <row r="1897" spans="1:10" x14ac:dyDescent="0.2">
      <c r="A1897" s="37">
        <v>625730000</v>
      </c>
      <c r="B1897" s="37" t="s">
        <v>4947</v>
      </c>
      <c r="C1897" s="37" t="s">
        <v>0</v>
      </c>
      <c r="D1897" s="38">
        <v>146.22494117647059</v>
      </c>
      <c r="E1897" s="34">
        <f t="shared" si="29"/>
        <v>175.4699294117647</v>
      </c>
      <c r="F1897" s="37"/>
      <c r="G1897" s="37"/>
      <c r="H1897" s="39">
        <v>4007430158673</v>
      </c>
      <c r="I1897" s="37" t="s">
        <v>1483</v>
      </c>
      <c r="J1897" s="40">
        <v>63</v>
      </c>
    </row>
    <row r="1898" spans="1:10" x14ac:dyDescent="0.2">
      <c r="A1898" s="37">
        <v>625731000</v>
      </c>
      <c r="B1898" s="37" t="s">
        <v>4948</v>
      </c>
      <c r="C1898" s="37" t="s">
        <v>0</v>
      </c>
      <c r="D1898" s="38">
        <v>146.22494117647059</v>
      </c>
      <c r="E1898" s="34">
        <f t="shared" si="29"/>
        <v>175.4699294117647</v>
      </c>
      <c r="F1898" s="37"/>
      <c r="G1898" s="37"/>
      <c r="H1898" s="39">
        <v>4007430158680</v>
      </c>
      <c r="I1898" s="37" t="s">
        <v>1483</v>
      </c>
      <c r="J1898" s="40">
        <v>63</v>
      </c>
    </row>
    <row r="1899" spans="1:10" x14ac:dyDescent="0.2">
      <c r="A1899" s="37">
        <v>625732000</v>
      </c>
      <c r="B1899" s="37" t="s">
        <v>4949</v>
      </c>
      <c r="C1899" s="37" t="s">
        <v>0</v>
      </c>
      <c r="D1899" s="38">
        <v>146.22494117647059</v>
      </c>
      <c r="E1899" s="34">
        <f t="shared" si="29"/>
        <v>175.4699294117647</v>
      </c>
      <c r="F1899" s="37"/>
      <c r="G1899" s="37"/>
      <c r="H1899" s="39">
        <v>4007430158697</v>
      </c>
      <c r="I1899" s="37" t="s">
        <v>1483</v>
      </c>
      <c r="J1899" s="40">
        <v>63</v>
      </c>
    </row>
    <row r="1900" spans="1:10" x14ac:dyDescent="0.2">
      <c r="A1900" s="37">
        <v>625733000</v>
      </c>
      <c r="B1900" s="37" t="s">
        <v>4950</v>
      </c>
      <c r="C1900" s="37" t="s">
        <v>0</v>
      </c>
      <c r="D1900" s="38">
        <v>146.22494117647059</v>
      </c>
      <c r="E1900" s="34">
        <f t="shared" si="29"/>
        <v>175.4699294117647</v>
      </c>
      <c r="F1900" s="37"/>
      <c r="G1900" s="37"/>
      <c r="H1900" s="39">
        <v>4007430158703</v>
      </c>
      <c r="I1900" s="37" t="s">
        <v>1483</v>
      </c>
      <c r="J1900" s="40">
        <v>63</v>
      </c>
    </row>
    <row r="1901" spans="1:10" x14ac:dyDescent="0.2">
      <c r="A1901" s="37">
        <v>625734000</v>
      </c>
      <c r="B1901" s="37" t="s">
        <v>4951</v>
      </c>
      <c r="C1901" s="37" t="s">
        <v>0</v>
      </c>
      <c r="D1901" s="38">
        <v>146.22494117647059</v>
      </c>
      <c r="E1901" s="34">
        <f t="shared" si="29"/>
        <v>175.4699294117647</v>
      </c>
      <c r="F1901" s="37"/>
      <c r="G1901" s="37"/>
      <c r="H1901" s="39">
        <v>4007430158710</v>
      </c>
      <c r="I1901" s="37" t="s">
        <v>1483</v>
      </c>
      <c r="J1901" s="40">
        <v>63</v>
      </c>
    </row>
    <row r="1902" spans="1:10" x14ac:dyDescent="0.2">
      <c r="A1902" s="37">
        <v>625738000</v>
      </c>
      <c r="B1902" s="37" t="s">
        <v>4933</v>
      </c>
      <c r="C1902" s="37" t="s">
        <v>0</v>
      </c>
      <c r="D1902" s="38">
        <v>311.2262352941176</v>
      </c>
      <c r="E1902" s="34">
        <f t="shared" si="29"/>
        <v>373.47148235294111</v>
      </c>
      <c r="F1902" s="37"/>
      <c r="G1902" s="37"/>
      <c r="H1902" s="39">
        <v>4007430158734</v>
      </c>
      <c r="I1902" s="37" t="s">
        <v>1483</v>
      </c>
      <c r="J1902" s="40">
        <v>63</v>
      </c>
    </row>
    <row r="1903" spans="1:10" x14ac:dyDescent="0.2">
      <c r="A1903" s="37">
        <v>625739000</v>
      </c>
      <c r="B1903" s="37" t="s">
        <v>4934</v>
      </c>
      <c r="C1903" s="37" t="s">
        <v>0</v>
      </c>
      <c r="D1903" s="38">
        <v>255.35270588235292</v>
      </c>
      <c r="E1903" s="34">
        <f t="shared" si="29"/>
        <v>306.42324705882351</v>
      </c>
      <c r="F1903" s="37"/>
      <c r="G1903" s="37"/>
      <c r="H1903" s="39">
        <v>4007430158741</v>
      </c>
      <c r="I1903" s="37" t="s">
        <v>1483</v>
      </c>
      <c r="J1903" s="40">
        <v>63</v>
      </c>
    </row>
    <row r="1904" spans="1:10" x14ac:dyDescent="0.2">
      <c r="A1904" s="37">
        <v>625740000</v>
      </c>
      <c r="B1904" s="37" t="s">
        <v>4935</v>
      </c>
      <c r="C1904" s="37" t="s">
        <v>0</v>
      </c>
      <c r="D1904" s="38">
        <v>228.94623529411766</v>
      </c>
      <c r="E1904" s="34">
        <f t="shared" si="29"/>
        <v>274.73548235294118</v>
      </c>
      <c r="F1904" s="37"/>
      <c r="G1904" s="37"/>
      <c r="H1904" s="39">
        <v>4007430158765</v>
      </c>
      <c r="I1904" s="37" t="s">
        <v>1483</v>
      </c>
      <c r="J1904" s="40">
        <v>63</v>
      </c>
    </row>
    <row r="1905" spans="1:10" x14ac:dyDescent="0.2">
      <c r="A1905" s="37">
        <v>625741000</v>
      </c>
      <c r="B1905" s="37" t="s">
        <v>4936</v>
      </c>
      <c r="C1905" s="37" t="s">
        <v>0</v>
      </c>
      <c r="D1905" s="38">
        <v>212.57564705882356</v>
      </c>
      <c r="E1905" s="34">
        <f t="shared" si="29"/>
        <v>255.09077647058825</v>
      </c>
      <c r="F1905" s="37"/>
      <c r="G1905" s="37"/>
      <c r="H1905" s="39">
        <v>4007430158772</v>
      </c>
      <c r="I1905" s="37" t="s">
        <v>1483</v>
      </c>
      <c r="J1905" s="40">
        <v>63</v>
      </c>
    </row>
    <row r="1906" spans="1:10" x14ac:dyDescent="0.2">
      <c r="A1906" s="37">
        <v>625742000</v>
      </c>
      <c r="B1906" s="37" t="s">
        <v>4937</v>
      </c>
      <c r="C1906" s="37" t="s">
        <v>0</v>
      </c>
      <c r="D1906" s="38">
        <v>212.57564705882356</v>
      </c>
      <c r="E1906" s="34">
        <f t="shared" si="29"/>
        <v>255.09077647058825</v>
      </c>
      <c r="F1906" s="37"/>
      <c r="G1906" s="37"/>
      <c r="H1906" s="39">
        <v>4007430158789</v>
      </c>
      <c r="I1906" s="37" t="s">
        <v>1483</v>
      </c>
      <c r="J1906" s="40">
        <v>63</v>
      </c>
    </row>
    <row r="1907" spans="1:10" x14ac:dyDescent="0.2">
      <c r="A1907" s="37">
        <v>625743000</v>
      </c>
      <c r="B1907" s="37" t="s">
        <v>4938</v>
      </c>
      <c r="C1907" s="37" t="s">
        <v>4952</v>
      </c>
      <c r="D1907" s="38">
        <v>212.57564705882356</v>
      </c>
      <c r="E1907" s="34">
        <f t="shared" si="29"/>
        <v>255.09077647058825</v>
      </c>
      <c r="F1907" s="37"/>
      <c r="G1907" s="37"/>
      <c r="H1907" s="39">
        <v>4007430158802</v>
      </c>
      <c r="I1907" s="37" t="s">
        <v>1483</v>
      </c>
      <c r="J1907" s="40">
        <v>63</v>
      </c>
    </row>
    <row r="1908" spans="1:10" x14ac:dyDescent="0.2">
      <c r="A1908" s="37">
        <v>625744000</v>
      </c>
      <c r="B1908" s="37" t="s">
        <v>4939</v>
      </c>
      <c r="C1908" s="37" t="s">
        <v>0</v>
      </c>
      <c r="D1908" s="38">
        <v>212.57564705882356</v>
      </c>
      <c r="E1908" s="34">
        <f t="shared" si="29"/>
        <v>255.09077647058825</v>
      </c>
      <c r="F1908" s="37"/>
      <c r="G1908" s="37"/>
      <c r="H1908" s="39">
        <v>4007430158819</v>
      </c>
      <c r="I1908" s="37" t="s">
        <v>1483</v>
      </c>
      <c r="J1908" s="40">
        <v>63</v>
      </c>
    </row>
    <row r="1909" spans="1:10" x14ac:dyDescent="0.2">
      <c r="A1909" s="37">
        <v>625745000</v>
      </c>
      <c r="B1909" s="37" t="s">
        <v>4940</v>
      </c>
      <c r="C1909" s="37" t="s">
        <v>0</v>
      </c>
      <c r="D1909" s="38">
        <v>212.57564705882356</v>
      </c>
      <c r="E1909" s="34">
        <f t="shared" si="29"/>
        <v>255.09077647058825</v>
      </c>
      <c r="F1909" s="37"/>
      <c r="G1909" s="37"/>
      <c r="H1909" s="39">
        <v>4007430158826</v>
      </c>
      <c r="I1909" s="37" t="s">
        <v>1483</v>
      </c>
      <c r="J1909" s="40">
        <v>63</v>
      </c>
    </row>
    <row r="1910" spans="1:10" x14ac:dyDescent="0.2">
      <c r="A1910" s="37">
        <v>625746000</v>
      </c>
      <c r="B1910" s="37" t="s">
        <v>4941</v>
      </c>
      <c r="C1910" s="37" t="s">
        <v>0</v>
      </c>
      <c r="D1910" s="33">
        <v>180.6893</v>
      </c>
      <c r="E1910" s="34">
        <f t="shared" si="29"/>
        <v>216.82715999999999</v>
      </c>
      <c r="F1910" s="37"/>
      <c r="G1910" s="37"/>
      <c r="H1910" s="39">
        <v>4007430158840</v>
      </c>
      <c r="I1910" s="37" t="s">
        <v>1483</v>
      </c>
      <c r="J1910" s="40">
        <v>63</v>
      </c>
    </row>
    <row r="1911" spans="1:10" x14ac:dyDescent="0.2">
      <c r="A1911" s="37">
        <v>625749000</v>
      </c>
      <c r="B1911" s="37" t="s">
        <v>4953</v>
      </c>
      <c r="C1911" s="37" t="s">
        <v>0</v>
      </c>
      <c r="D1911" s="33">
        <v>67.530100000000004</v>
      </c>
      <c r="E1911" s="34">
        <f t="shared" si="29"/>
        <v>81.036119999999997</v>
      </c>
      <c r="F1911" s="37"/>
      <c r="G1911" s="37"/>
      <c r="H1911" s="39">
        <v>4007430158857</v>
      </c>
      <c r="I1911" s="37" t="s">
        <v>1483</v>
      </c>
      <c r="J1911" s="40">
        <v>63</v>
      </c>
    </row>
    <row r="1912" spans="1:10" x14ac:dyDescent="0.2">
      <c r="A1912" s="37">
        <v>625750000</v>
      </c>
      <c r="B1912" s="37" t="s">
        <v>4954</v>
      </c>
      <c r="C1912" s="37" t="s">
        <v>0</v>
      </c>
      <c r="D1912" s="33">
        <v>58.249400000000001</v>
      </c>
      <c r="E1912" s="34">
        <f t="shared" si="29"/>
        <v>69.899280000000005</v>
      </c>
      <c r="F1912" s="37"/>
      <c r="G1912" s="37"/>
      <c r="H1912" s="39">
        <v>4007430158864</v>
      </c>
      <c r="I1912" s="37" t="s">
        <v>1483</v>
      </c>
      <c r="J1912" s="40">
        <v>63</v>
      </c>
    </row>
    <row r="1913" spans="1:10" x14ac:dyDescent="0.2">
      <c r="A1913" s="37">
        <v>625751000</v>
      </c>
      <c r="B1913" s="37" t="s">
        <v>4955</v>
      </c>
      <c r="C1913" s="37" t="s">
        <v>0</v>
      </c>
      <c r="D1913" s="33">
        <v>53.990199999999994</v>
      </c>
      <c r="E1913" s="34">
        <f t="shared" si="29"/>
        <v>64.788239999999988</v>
      </c>
      <c r="F1913" s="37"/>
      <c r="G1913" s="37"/>
      <c r="H1913" s="39">
        <v>4007430158871</v>
      </c>
      <c r="I1913" s="37" t="s">
        <v>1483</v>
      </c>
      <c r="J1913" s="40">
        <v>63</v>
      </c>
    </row>
    <row r="1914" spans="1:10" x14ac:dyDescent="0.2">
      <c r="A1914" s="37">
        <v>625752000</v>
      </c>
      <c r="B1914" s="37" t="s">
        <v>4956</v>
      </c>
      <c r="C1914" s="37" t="s">
        <v>0</v>
      </c>
      <c r="D1914" s="33">
        <v>51.3887</v>
      </c>
      <c r="E1914" s="34">
        <f t="shared" si="29"/>
        <v>61.666439999999994</v>
      </c>
      <c r="F1914" s="37"/>
      <c r="G1914" s="37"/>
      <c r="H1914" s="39">
        <v>4007430158888</v>
      </c>
      <c r="I1914" s="37" t="s">
        <v>1483</v>
      </c>
      <c r="J1914" s="40">
        <v>63</v>
      </c>
    </row>
    <row r="1915" spans="1:10" x14ac:dyDescent="0.2">
      <c r="A1915" s="37">
        <v>625753000</v>
      </c>
      <c r="B1915" s="37" t="s">
        <v>4957</v>
      </c>
      <c r="C1915" s="37" t="s">
        <v>0</v>
      </c>
      <c r="D1915" s="33">
        <v>51.3887</v>
      </c>
      <c r="E1915" s="34">
        <f t="shared" si="29"/>
        <v>61.666439999999994</v>
      </c>
      <c r="F1915" s="37"/>
      <c r="G1915" s="37"/>
      <c r="H1915" s="39">
        <v>4007430158895</v>
      </c>
      <c r="I1915" s="37" t="s">
        <v>1483</v>
      </c>
      <c r="J1915" s="40">
        <v>63</v>
      </c>
    </row>
    <row r="1916" spans="1:10" x14ac:dyDescent="0.2">
      <c r="A1916" s="37">
        <v>625754000</v>
      </c>
      <c r="B1916" s="37" t="s">
        <v>4958</v>
      </c>
      <c r="C1916" s="37" t="s">
        <v>0</v>
      </c>
      <c r="D1916" s="33">
        <v>51.3887</v>
      </c>
      <c r="E1916" s="34">
        <f t="shared" si="29"/>
        <v>61.666439999999994</v>
      </c>
      <c r="F1916" s="37"/>
      <c r="G1916" s="37"/>
      <c r="H1916" s="39">
        <v>4007430158901</v>
      </c>
      <c r="I1916" s="37" t="s">
        <v>1483</v>
      </c>
      <c r="J1916" s="40">
        <v>63</v>
      </c>
    </row>
    <row r="1917" spans="1:10" x14ac:dyDescent="0.2">
      <c r="A1917" s="37">
        <v>625755000</v>
      </c>
      <c r="B1917" s="37" t="s">
        <v>4959</v>
      </c>
      <c r="C1917" s="37" t="s">
        <v>0</v>
      </c>
      <c r="D1917" s="33">
        <v>51.3887</v>
      </c>
      <c r="E1917" s="34">
        <f t="shared" si="29"/>
        <v>61.666439999999994</v>
      </c>
      <c r="F1917" s="37"/>
      <c r="G1917" s="37"/>
      <c r="H1917" s="39">
        <v>4007430158918</v>
      </c>
      <c r="I1917" s="37" t="s">
        <v>1483</v>
      </c>
      <c r="J1917" s="40">
        <v>63</v>
      </c>
    </row>
    <row r="1918" spans="1:10" x14ac:dyDescent="0.2">
      <c r="A1918" s="37">
        <v>625756000</v>
      </c>
      <c r="B1918" s="37" t="s">
        <v>4960</v>
      </c>
      <c r="C1918" s="37" t="s">
        <v>0</v>
      </c>
      <c r="D1918" s="33">
        <v>51.3887</v>
      </c>
      <c r="E1918" s="34">
        <f t="shared" si="29"/>
        <v>61.666439999999994</v>
      </c>
      <c r="F1918" s="37"/>
      <c r="G1918" s="37"/>
      <c r="H1918" s="39">
        <v>4007430158925</v>
      </c>
      <c r="I1918" s="37" t="s">
        <v>1483</v>
      </c>
      <c r="J1918" s="40">
        <v>63</v>
      </c>
    </row>
    <row r="1919" spans="1:10" x14ac:dyDescent="0.2">
      <c r="A1919" s="37">
        <v>625757000</v>
      </c>
      <c r="B1919" s="37" t="s">
        <v>4961</v>
      </c>
      <c r="C1919" s="37" t="s">
        <v>0</v>
      </c>
      <c r="D1919" s="33">
        <v>51.3887</v>
      </c>
      <c r="E1919" s="34">
        <f t="shared" si="29"/>
        <v>61.666439999999994</v>
      </c>
      <c r="F1919" s="37"/>
      <c r="G1919" s="37"/>
      <c r="H1919" s="39">
        <v>4007430158932</v>
      </c>
      <c r="I1919" s="37" t="s">
        <v>1483</v>
      </c>
      <c r="J1919" s="40">
        <v>63</v>
      </c>
    </row>
    <row r="1920" spans="1:10" x14ac:dyDescent="0.2">
      <c r="A1920" s="37">
        <v>625758000</v>
      </c>
      <c r="B1920" s="37" t="s">
        <v>4898</v>
      </c>
      <c r="C1920" s="37" t="s">
        <v>0</v>
      </c>
      <c r="D1920" s="33">
        <v>67.530100000000004</v>
      </c>
      <c r="E1920" s="34">
        <f t="shared" si="29"/>
        <v>81.036119999999997</v>
      </c>
      <c r="F1920" s="37"/>
      <c r="G1920" s="37"/>
      <c r="H1920" s="39">
        <v>4007430158949</v>
      </c>
      <c r="I1920" s="37" t="s">
        <v>1483</v>
      </c>
      <c r="J1920" s="40">
        <v>63</v>
      </c>
    </row>
    <row r="1921" spans="1:10" x14ac:dyDescent="0.2">
      <c r="A1921" s="37">
        <v>625761000</v>
      </c>
      <c r="B1921" s="37" t="s">
        <v>4962</v>
      </c>
      <c r="C1921" s="37" t="s">
        <v>0</v>
      </c>
      <c r="D1921" s="33">
        <v>49.343800000000002</v>
      </c>
      <c r="E1921" s="34">
        <f t="shared" si="29"/>
        <v>59.212559999999996</v>
      </c>
      <c r="F1921" s="37"/>
      <c r="G1921" s="37"/>
      <c r="H1921" s="39">
        <v>4007430158956</v>
      </c>
      <c r="I1921" s="37" t="s">
        <v>1483</v>
      </c>
      <c r="J1921" s="40">
        <v>63</v>
      </c>
    </row>
    <row r="1922" spans="1:10" x14ac:dyDescent="0.2">
      <c r="A1922" s="37">
        <v>625762000</v>
      </c>
      <c r="B1922" s="37" t="s">
        <v>4963</v>
      </c>
      <c r="C1922" s="37" t="s">
        <v>0</v>
      </c>
      <c r="D1922" s="33">
        <v>49.343800000000002</v>
      </c>
      <c r="E1922" s="34">
        <f t="shared" si="29"/>
        <v>59.212559999999996</v>
      </c>
      <c r="F1922" s="37"/>
      <c r="G1922" s="37"/>
      <c r="H1922" s="39">
        <v>4007430158963</v>
      </c>
      <c r="I1922" s="37" t="s">
        <v>1483</v>
      </c>
      <c r="J1922" s="40">
        <v>63</v>
      </c>
    </row>
    <row r="1923" spans="1:10" x14ac:dyDescent="0.2">
      <c r="A1923" s="37">
        <v>625763000</v>
      </c>
      <c r="B1923" s="37" t="s">
        <v>4964</v>
      </c>
      <c r="C1923" s="37" t="s">
        <v>0</v>
      </c>
      <c r="D1923" s="33">
        <v>65.485199999999992</v>
      </c>
      <c r="E1923" s="34">
        <f t="shared" si="29"/>
        <v>78.582239999999985</v>
      </c>
      <c r="F1923" s="37"/>
      <c r="G1923" s="37"/>
      <c r="H1923" s="39">
        <v>4007430158970</v>
      </c>
      <c r="I1923" s="37" t="s">
        <v>1483</v>
      </c>
      <c r="J1923" s="40">
        <v>63</v>
      </c>
    </row>
    <row r="1924" spans="1:10" x14ac:dyDescent="0.2">
      <c r="A1924" s="37">
        <v>625764000</v>
      </c>
      <c r="B1924" s="37" t="s">
        <v>4965</v>
      </c>
      <c r="C1924" s="37" t="s">
        <v>0</v>
      </c>
      <c r="D1924" s="33">
        <v>65.485199999999992</v>
      </c>
      <c r="E1924" s="34">
        <f t="shared" si="29"/>
        <v>78.582239999999985</v>
      </c>
      <c r="F1924" s="37"/>
      <c r="G1924" s="37"/>
      <c r="H1924" s="39">
        <v>4007430158994</v>
      </c>
      <c r="I1924" s="37" t="s">
        <v>1483</v>
      </c>
      <c r="J1924" s="40">
        <v>63</v>
      </c>
    </row>
    <row r="1925" spans="1:10" x14ac:dyDescent="0.2">
      <c r="A1925" s="37">
        <v>625765000</v>
      </c>
      <c r="B1925" s="37" t="s">
        <v>4966</v>
      </c>
      <c r="C1925" s="37" t="s">
        <v>0</v>
      </c>
      <c r="D1925" s="38">
        <v>90.792705882352934</v>
      </c>
      <c r="E1925" s="34">
        <f t="shared" si="29"/>
        <v>108.95124705882351</v>
      </c>
      <c r="F1925" s="37"/>
      <c r="G1925" s="37"/>
      <c r="H1925" s="39">
        <v>4007430159007</v>
      </c>
      <c r="I1925" s="37" t="s">
        <v>1483</v>
      </c>
      <c r="J1925" s="40">
        <v>63</v>
      </c>
    </row>
    <row r="1926" spans="1:10" x14ac:dyDescent="0.2">
      <c r="A1926" s="37">
        <v>625766000</v>
      </c>
      <c r="B1926" s="37" t="s">
        <v>4967</v>
      </c>
      <c r="C1926" s="37" t="s">
        <v>0</v>
      </c>
      <c r="D1926" s="38">
        <v>75.076941176470598</v>
      </c>
      <c r="E1926" s="34">
        <f t="shared" si="29"/>
        <v>90.092329411764709</v>
      </c>
      <c r="F1926" s="37"/>
      <c r="G1926" s="37"/>
      <c r="H1926" s="39">
        <v>4007430159014</v>
      </c>
      <c r="I1926" s="37" t="s">
        <v>1483</v>
      </c>
      <c r="J1926" s="40">
        <v>63</v>
      </c>
    </row>
    <row r="1927" spans="1:10" x14ac:dyDescent="0.2">
      <c r="A1927" s="37">
        <v>625767000</v>
      </c>
      <c r="B1927" s="37" t="s">
        <v>4968</v>
      </c>
      <c r="C1927" s="37" t="s">
        <v>0</v>
      </c>
      <c r="D1927" s="38">
        <v>67.432588235294119</v>
      </c>
      <c r="E1927" s="34">
        <f t="shared" si="29"/>
        <v>80.919105882352937</v>
      </c>
      <c r="F1927" s="37"/>
      <c r="G1927" s="37"/>
      <c r="H1927" s="39">
        <v>4007430159021</v>
      </c>
      <c r="I1927" s="37" t="s">
        <v>1483</v>
      </c>
      <c r="J1927" s="40">
        <v>63</v>
      </c>
    </row>
    <row r="1928" spans="1:10" x14ac:dyDescent="0.2">
      <c r="A1928" s="37">
        <v>625768000</v>
      </c>
      <c r="B1928" s="37" t="s">
        <v>4969</v>
      </c>
      <c r="C1928" s="37" t="s">
        <v>0</v>
      </c>
      <c r="D1928" s="38">
        <v>62.863058823529407</v>
      </c>
      <c r="E1928" s="34">
        <f t="shared" ref="E1928:E1991" si="30">D1928*1.2</f>
        <v>75.435670588235283</v>
      </c>
      <c r="F1928" s="37"/>
      <c r="G1928" s="37"/>
      <c r="H1928" s="39">
        <v>4007430159038</v>
      </c>
      <c r="I1928" s="37" t="s">
        <v>1483</v>
      </c>
      <c r="J1928" s="40">
        <v>63</v>
      </c>
    </row>
    <row r="1929" spans="1:10" x14ac:dyDescent="0.2">
      <c r="A1929" s="37">
        <v>625769000</v>
      </c>
      <c r="B1929" s="37" t="s">
        <v>4970</v>
      </c>
      <c r="C1929" s="37" t="s">
        <v>0</v>
      </c>
      <c r="D1929" s="38">
        <v>62.863058823529407</v>
      </c>
      <c r="E1929" s="34">
        <f t="shared" si="30"/>
        <v>75.435670588235283</v>
      </c>
      <c r="F1929" s="37"/>
      <c r="G1929" s="37"/>
      <c r="H1929" s="39">
        <v>4007430159045</v>
      </c>
      <c r="I1929" s="37" t="s">
        <v>1483</v>
      </c>
      <c r="J1929" s="40">
        <v>63</v>
      </c>
    </row>
    <row r="1930" spans="1:10" x14ac:dyDescent="0.2">
      <c r="A1930" s="37">
        <v>625770000</v>
      </c>
      <c r="B1930" s="37" t="s">
        <v>4971</v>
      </c>
      <c r="C1930" s="37" t="s">
        <v>0</v>
      </c>
      <c r="D1930" s="38">
        <v>62.863058823529407</v>
      </c>
      <c r="E1930" s="34">
        <f t="shared" si="30"/>
        <v>75.435670588235283</v>
      </c>
      <c r="F1930" s="37"/>
      <c r="G1930" s="37"/>
      <c r="H1930" s="39">
        <v>4007430159052</v>
      </c>
      <c r="I1930" s="37" t="s">
        <v>1483</v>
      </c>
      <c r="J1930" s="40">
        <v>63</v>
      </c>
    </row>
    <row r="1931" spans="1:10" x14ac:dyDescent="0.2">
      <c r="A1931" s="37">
        <v>625771000</v>
      </c>
      <c r="B1931" s="37" t="s">
        <v>4972</v>
      </c>
      <c r="C1931" s="37" t="s">
        <v>0</v>
      </c>
      <c r="D1931" s="38">
        <v>62.863058823529407</v>
      </c>
      <c r="E1931" s="34">
        <f t="shared" si="30"/>
        <v>75.435670588235283</v>
      </c>
      <c r="F1931" s="37"/>
      <c r="G1931" s="37"/>
      <c r="H1931" s="39">
        <v>4007430159069</v>
      </c>
      <c r="I1931" s="37" t="s">
        <v>1483</v>
      </c>
      <c r="J1931" s="40">
        <v>63</v>
      </c>
    </row>
    <row r="1932" spans="1:10" x14ac:dyDescent="0.2">
      <c r="A1932" s="37">
        <v>625772000</v>
      </c>
      <c r="B1932" s="37" t="s">
        <v>4973</v>
      </c>
      <c r="C1932" s="37" t="s">
        <v>0</v>
      </c>
      <c r="D1932" s="38">
        <v>62.863058823529407</v>
      </c>
      <c r="E1932" s="34">
        <f t="shared" si="30"/>
        <v>75.435670588235283</v>
      </c>
      <c r="F1932" s="37"/>
      <c r="G1932" s="37"/>
      <c r="H1932" s="39">
        <v>4007430159076</v>
      </c>
      <c r="I1932" s="37" t="s">
        <v>1483</v>
      </c>
      <c r="J1932" s="40">
        <v>63</v>
      </c>
    </row>
    <row r="1933" spans="1:10" x14ac:dyDescent="0.2">
      <c r="A1933" s="37">
        <v>625773000</v>
      </c>
      <c r="B1933" s="37" t="s">
        <v>4974</v>
      </c>
      <c r="C1933" s="37" t="s">
        <v>0</v>
      </c>
      <c r="D1933" s="33">
        <v>53.433599999999991</v>
      </c>
      <c r="E1933" s="34">
        <f t="shared" si="30"/>
        <v>64.120319999999992</v>
      </c>
      <c r="F1933" s="37"/>
      <c r="G1933" s="37"/>
      <c r="H1933" s="39">
        <v>4007430159083</v>
      </c>
      <c r="I1933" s="37" t="s">
        <v>1483</v>
      </c>
      <c r="J1933" s="40">
        <v>63</v>
      </c>
    </row>
    <row r="1934" spans="1:10" x14ac:dyDescent="0.2">
      <c r="A1934" s="37">
        <v>625775000</v>
      </c>
      <c r="B1934" s="37" t="s">
        <v>4975</v>
      </c>
      <c r="C1934" s="37" t="s">
        <v>0</v>
      </c>
      <c r="D1934" s="33">
        <v>178.46290000000002</v>
      </c>
      <c r="E1934" s="34">
        <f t="shared" si="30"/>
        <v>214.15548000000001</v>
      </c>
      <c r="F1934" s="37"/>
      <c r="G1934" s="37"/>
      <c r="H1934" s="39">
        <v>4007430159205</v>
      </c>
      <c r="I1934" s="37" t="s">
        <v>1483</v>
      </c>
      <c r="J1934" s="40">
        <v>63</v>
      </c>
    </row>
    <row r="1935" spans="1:10" x14ac:dyDescent="0.2">
      <c r="A1935" s="37">
        <v>625776000</v>
      </c>
      <c r="B1935" s="37" t="s">
        <v>4976</v>
      </c>
      <c r="C1935" s="37" t="s">
        <v>4976</v>
      </c>
      <c r="D1935" s="33">
        <v>144.88539999999998</v>
      </c>
      <c r="E1935" s="34">
        <f t="shared" si="30"/>
        <v>173.86247999999998</v>
      </c>
      <c r="F1935" s="37"/>
      <c r="G1935" s="37"/>
      <c r="H1935" s="39">
        <v>4007430159212</v>
      </c>
      <c r="I1935" s="37" t="s">
        <v>1483</v>
      </c>
      <c r="J1935" s="40">
        <v>63</v>
      </c>
    </row>
    <row r="1936" spans="1:10" x14ac:dyDescent="0.2">
      <c r="A1936" s="37">
        <v>625777000</v>
      </c>
      <c r="B1936" s="37" t="s">
        <v>4977</v>
      </c>
      <c r="C1936" s="37" t="s">
        <v>0</v>
      </c>
      <c r="D1936" s="33">
        <v>128.381</v>
      </c>
      <c r="E1936" s="34">
        <f t="shared" si="30"/>
        <v>154.05719999999999</v>
      </c>
      <c r="F1936" s="37"/>
      <c r="G1936" s="37"/>
      <c r="H1936" s="39">
        <v>4007430159229</v>
      </c>
      <c r="I1936" s="37" t="s">
        <v>1483</v>
      </c>
      <c r="J1936" s="40">
        <v>63</v>
      </c>
    </row>
    <row r="1937" spans="1:10" x14ac:dyDescent="0.2">
      <c r="A1937" s="37">
        <v>625778000</v>
      </c>
      <c r="B1937" s="37" t="s">
        <v>4978</v>
      </c>
      <c r="C1937" s="37" t="s">
        <v>0</v>
      </c>
      <c r="D1937" s="33">
        <v>119.1003</v>
      </c>
      <c r="E1937" s="34">
        <f t="shared" si="30"/>
        <v>142.92035999999999</v>
      </c>
      <c r="F1937" s="37"/>
      <c r="G1937" s="37"/>
      <c r="H1937" s="39">
        <v>4007430159236</v>
      </c>
      <c r="I1937" s="37" t="s">
        <v>1483</v>
      </c>
      <c r="J1937" s="40">
        <v>63</v>
      </c>
    </row>
    <row r="1938" spans="1:10" x14ac:dyDescent="0.2">
      <c r="A1938" s="37">
        <v>625779000</v>
      </c>
      <c r="B1938" s="37" t="s">
        <v>4979</v>
      </c>
      <c r="C1938" s="37" t="s">
        <v>0</v>
      </c>
      <c r="D1938" s="33">
        <v>119.1003</v>
      </c>
      <c r="E1938" s="34">
        <f t="shared" si="30"/>
        <v>142.92035999999999</v>
      </c>
      <c r="F1938" s="37"/>
      <c r="G1938" s="37"/>
      <c r="H1938" s="39">
        <v>4007430159243</v>
      </c>
      <c r="I1938" s="37" t="s">
        <v>1483</v>
      </c>
      <c r="J1938" s="40">
        <v>63</v>
      </c>
    </row>
    <row r="1939" spans="1:10" x14ac:dyDescent="0.2">
      <c r="A1939" s="37">
        <v>625780000</v>
      </c>
      <c r="B1939" s="37" t="s">
        <v>4980</v>
      </c>
      <c r="C1939" s="37" t="s">
        <v>0</v>
      </c>
      <c r="D1939" s="33">
        <v>119.1003</v>
      </c>
      <c r="E1939" s="34">
        <f t="shared" si="30"/>
        <v>142.92035999999999</v>
      </c>
      <c r="F1939" s="37"/>
      <c r="G1939" s="37"/>
      <c r="H1939" s="39">
        <v>4007430159250</v>
      </c>
      <c r="I1939" s="37" t="s">
        <v>1483</v>
      </c>
      <c r="J1939" s="40">
        <v>63</v>
      </c>
    </row>
    <row r="1940" spans="1:10" x14ac:dyDescent="0.2">
      <c r="A1940" s="37">
        <v>625781000</v>
      </c>
      <c r="B1940" s="37" t="s">
        <v>4981</v>
      </c>
      <c r="C1940" s="37" t="s">
        <v>0</v>
      </c>
      <c r="D1940" s="33">
        <v>119.1003</v>
      </c>
      <c r="E1940" s="34">
        <f t="shared" si="30"/>
        <v>142.92035999999999</v>
      </c>
      <c r="F1940" s="37"/>
      <c r="G1940" s="37"/>
      <c r="H1940" s="39">
        <v>4007430159267</v>
      </c>
      <c r="I1940" s="37" t="s">
        <v>1483</v>
      </c>
      <c r="J1940" s="40">
        <v>63</v>
      </c>
    </row>
    <row r="1941" spans="1:10" x14ac:dyDescent="0.2">
      <c r="A1941" s="37">
        <v>625782000</v>
      </c>
      <c r="B1941" s="37" t="s">
        <v>4982</v>
      </c>
      <c r="C1941" s="37" t="s">
        <v>0</v>
      </c>
      <c r="D1941" s="33">
        <v>119.1003</v>
      </c>
      <c r="E1941" s="34">
        <f t="shared" si="30"/>
        <v>142.92035999999999</v>
      </c>
      <c r="F1941" s="37"/>
      <c r="G1941" s="37"/>
      <c r="H1941" s="39">
        <v>4007430159274</v>
      </c>
      <c r="I1941" s="37" t="s">
        <v>1483</v>
      </c>
      <c r="J1941" s="40">
        <v>63</v>
      </c>
    </row>
    <row r="1942" spans="1:10" x14ac:dyDescent="0.2">
      <c r="A1942" s="37">
        <v>625783000</v>
      </c>
      <c r="B1942" s="37" t="s">
        <v>4983</v>
      </c>
      <c r="C1942" s="37" t="s">
        <v>0</v>
      </c>
      <c r="D1942" s="33">
        <v>119.1003</v>
      </c>
      <c r="E1942" s="34">
        <f t="shared" si="30"/>
        <v>142.92035999999999</v>
      </c>
      <c r="F1942" s="37"/>
      <c r="G1942" s="37"/>
      <c r="H1942" s="39">
        <v>4007430159281</v>
      </c>
      <c r="I1942" s="37" t="s">
        <v>1483</v>
      </c>
      <c r="J1942" s="40">
        <v>63</v>
      </c>
    </row>
    <row r="1943" spans="1:10" x14ac:dyDescent="0.2">
      <c r="A1943" s="37">
        <v>625786000</v>
      </c>
      <c r="B1943" s="37" t="s">
        <v>4984</v>
      </c>
      <c r="C1943" s="37" t="s">
        <v>0</v>
      </c>
      <c r="D1943" s="38">
        <v>131.60529411764705</v>
      </c>
      <c r="E1943" s="34">
        <f t="shared" si="30"/>
        <v>157.92635294117645</v>
      </c>
      <c r="F1943" s="37"/>
      <c r="G1943" s="37"/>
      <c r="H1943" s="39">
        <v>4007430159106</v>
      </c>
      <c r="I1943" s="37" t="s">
        <v>1483</v>
      </c>
      <c r="J1943" s="40">
        <v>63</v>
      </c>
    </row>
    <row r="1944" spans="1:10" x14ac:dyDescent="0.2">
      <c r="A1944" s="37">
        <v>625787000</v>
      </c>
      <c r="B1944" s="37" t="s">
        <v>4985</v>
      </c>
      <c r="C1944" s="37" t="s">
        <v>0</v>
      </c>
      <c r="D1944" s="38">
        <v>107.16329411764706</v>
      </c>
      <c r="E1944" s="34">
        <f t="shared" si="30"/>
        <v>128.59595294117645</v>
      </c>
      <c r="F1944" s="37"/>
      <c r="G1944" s="37"/>
      <c r="H1944" s="39">
        <v>4007430159113</v>
      </c>
      <c r="I1944" s="37" t="s">
        <v>1483</v>
      </c>
      <c r="J1944" s="40">
        <v>63</v>
      </c>
    </row>
    <row r="1945" spans="1:10" x14ac:dyDescent="0.2">
      <c r="A1945" s="37">
        <v>625788000</v>
      </c>
      <c r="B1945" s="37" t="s">
        <v>4986</v>
      </c>
      <c r="C1945" s="37" t="s">
        <v>0</v>
      </c>
      <c r="D1945" s="38">
        <v>95.376470588235293</v>
      </c>
      <c r="E1945" s="34">
        <f t="shared" si="30"/>
        <v>114.45176470588235</v>
      </c>
      <c r="F1945" s="37"/>
      <c r="G1945" s="37"/>
      <c r="H1945" s="39">
        <v>4007430159120</v>
      </c>
      <c r="I1945" s="37" t="s">
        <v>1483</v>
      </c>
      <c r="J1945" s="40">
        <v>63</v>
      </c>
    </row>
    <row r="1946" spans="1:10" x14ac:dyDescent="0.2">
      <c r="A1946" s="37">
        <v>625789000</v>
      </c>
      <c r="B1946" s="37" t="s">
        <v>4987</v>
      </c>
      <c r="C1946" s="37" t="s">
        <v>0</v>
      </c>
      <c r="D1946" s="38">
        <v>88.614705882352936</v>
      </c>
      <c r="E1946" s="34">
        <f t="shared" si="30"/>
        <v>106.33764705882352</v>
      </c>
      <c r="F1946" s="37"/>
      <c r="G1946" s="37"/>
      <c r="H1946" s="39">
        <v>4007430159137</v>
      </c>
      <c r="I1946" s="37" t="s">
        <v>1483</v>
      </c>
      <c r="J1946" s="40">
        <v>63</v>
      </c>
    </row>
    <row r="1947" spans="1:10" x14ac:dyDescent="0.2">
      <c r="A1947" s="37">
        <v>625790000</v>
      </c>
      <c r="B1947" s="37" t="s">
        <v>4988</v>
      </c>
      <c r="C1947" s="37" t="s">
        <v>0</v>
      </c>
      <c r="D1947" s="38">
        <v>88.614705882352936</v>
      </c>
      <c r="E1947" s="34">
        <f t="shared" si="30"/>
        <v>106.33764705882352</v>
      </c>
      <c r="F1947" s="37"/>
      <c r="G1947" s="37"/>
      <c r="H1947" s="39">
        <v>4007430159144</v>
      </c>
      <c r="I1947" s="37" t="s">
        <v>1483</v>
      </c>
      <c r="J1947" s="40">
        <v>63</v>
      </c>
    </row>
    <row r="1948" spans="1:10" x14ac:dyDescent="0.2">
      <c r="A1948" s="37">
        <v>625791000</v>
      </c>
      <c r="B1948" s="37" t="s">
        <v>4989</v>
      </c>
      <c r="C1948" s="37" t="s">
        <v>0</v>
      </c>
      <c r="D1948" s="38">
        <v>88.614705882352936</v>
      </c>
      <c r="E1948" s="34">
        <f t="shared" si="30"/>
        <v>106.33764705882352</v>
      </c>
      <c r="F1948" s="37"/>
      <c r="G1948" s="37"/>
      <c r="H1948" s="39">
        <v>4007430159151</v>
      </c>
      <c r="I1948" s="37" t="s">
        <v>1483</v>
      </c>
      <c r="J1948" s="40">
        <v>63</v>
      </c>
    </row>
    <row r="1949" spans="1:10" x14ac:dyDescent="0.2">
      <c r="A1949" s="37">
        <v>625792000</v>
      </c>
      <c r="B1949" s="37" t="s">
        <v>4990</v>
      </c>
      <c r="C1949" s="37" t="s">
        <v>0</v>
      </c>
      <c r="D1949" s="38">
        <v>88.614705882352936</v>
      </c>
      <c r="E1949" s="34">
        <f t="shared" si="30"/>
        <v>106.33764705882352</v>
      </c>
      <c r="F1949" s="37"/>
      <c r="G1949" s="37"/>
      <c r="H1949" s="39">
        <v>4007430159168</v>
      </c>
      <c r="I1949" s="37" t="s">
        <v>1483</v>
      </c>
      <c r="J1949" s="40">
        <v>63</v>
      </c>
    </row>
    <row r="1950" spans="1:10" x14ac:dyDescent="0.2">
      <c r="A1950" s="37">
        <v>625793000</v>
      </c>
      <c r="B1950" s="37" t="s">
        <v>4991</v>
      </c>
      <c r="C1950" s="37" t="s">
        <v>0</v>
      </c>
      <c r="D1950" s="38">
        <v>88.614705882352936</v>
      </c>
      <c r="E1950" s="34">
        <f t="shared" si="30"/>
        <v>106.33764705882352</v>
      </c>
      <c r="F1950" s="37"/>
      <c r="G1950" s="37"/>
      <c r="H1950" s="39">
        <v>4007430159175</v>
      </c>
      <c r="I1950" s="37" t="s">
        <v>1483</v>
      </c>
      <c r="J1950" s="40">
        <v>63</v>
      </c>
    </row>
    <row r="1951" spans="1:10" x14ac:dyDescent="0.2">
      <c r="A1951" s="37">
        <v>625794000</v>
      </c>
      <c r="B1951" s="37" t="s">
        <v>4992</v>
      </c>
      <c r="C1951" s="37" t="s">
        <v>0</v>
      </c>
      <c r="D1951" s="33">
        <v>75.322499999999991</v>
      </c>
      <c r="E1951" s="34">
        <f t="shared" si="30"/>
        <v>90.386999999999986</v>
      </c>
      <c r="F1951" s="37"/>
      <c r="G1951" s="37"/>
      <c r="H1951" s="39">
        <v>4007430159182</v>
      </c>
      <c r="I1951" s="37" t="s">
        <v>1483</v>
      </c>
      <c r="J1951" s="40">
        <v>63</v>
      </c>
    </row>
    <row r="1952" spans="1:10" x14ac:dyDescent="0.2">
      <c r="A1952" s="37">
        <v>625795000</v>
      </c>
      <c r="B1952" s="37" t="s">
        <v>4898</v>
      </c>
      <c r="C1952" s="37" t="s">
        <v>0</v>
      </c>
      <c r="D1952" s="38">
        <v>131.60529411764705</v>
      </c>
      <c r="E1952" s="34">
        <f t="shared" si="30"/>
        <v>157.92635294117645</v>
      </c>
      <c r="F1952" s="37"/>
      <c r="G1952" s="37"/>
      <c r="H1952" s="39">
        <v>4007430159199</v>
      </c>
      <c r="I1952" s="37" t="s">
        <v>1483</v>
      </c>
      <c r="J1952" s="40">
        <v>63</v>
      </c>
    </row>
    <row r="1953" spans="1:10" x14ac:dyDescent="0.2">
      <c r="A1953" s="37">
        <v>625796000</v>
      </c>
      <c r="B1953" s="37" t="s">
        <v>4993</v>
      </c>
      <c r="C1953" s="37" t="s">
        <v>0</v>
      </c>
      <c r="D1953" s="33">
        <v>265.09890000000001</v>
      </c>
      <c r="E1953" s="34">
        <f t="shared" si="30"/>
        <v>318.11867999999998</v>
      </c>
      <c r="F1953" s="37"/>
      <c r="G1953" s="37"/>
      <c r="H1953" s="39">
        <v>4007430159298</v>
      </c>
      <c r="I1953" s="37" t="s">
        <v>1483</v>
      </c>
      <c r="J1953" s="40">
        <v>63</v>
      </c>
    </row>
    <row r="1954" spans="1:10" x14ac:dyDescent="0.2">
      <c r="A1954" s="37">
        <v>625797000</v>
      </c>
      <c r="B1954" s="37" t="s">
        <v>4994</v>
      </c>
      <c r="C1954" s="37" t="s">
        <v>0</v>
      </c>
      <c r="D1954" s="33">
        <v>213.15359999999998</v>
      </c>
      <c r="E1954" s="34">
        <f t="shared" si="30"/>
        <v>255.78431999999998</v>
      </c>
      <c r="F1954" s="37"/>
      <c r="G1954" s="37"/>
      <c r="H1954" s="39">
        <v>4007430159311</v>
      </c>
      <c r="I1954" s="37" t="s">
        <v>1483</v>
      </c>
      <c r="J1954" s="40">
        <v>63</v>
      </c>
    </row>
    <row r="1955" spans="1:10" x14ac:dyDescent="0.2">
      <c r="A1955" s="37">
        <v>625798000</v>
      </c>
      <c r="B1955" s="37" t="s">
        <v>4995</v>
      </c>
      <c r="C1955" s="37" t="s">
        <v>0</v>
      </c>
      <c r="D1955" s="33">
        <v>188.10660000000001</v>
      </c>
      <c r="E1955" s="34">
        <f t="shared" si="30"/>
        <v>225.72792000000001</v>
      </c>
      <c r="F1955" s="37"/>
      <c r="G1955" s="37"/>
      <c r="H1955" s="39">
        <v>4007430159328</v>
      </c>
      <c r="I1955" s="37" t="s">
        <v>1483</v>
      </c>
      <c r="J1955" s="40">
        <v>63</v>
      </c>
    </row>
    <row r="1956" spans="1:10" x14ac:dyDescent="0.2">
      <c r="A1956" s="37">
        <v>625799000</v>
      </c>
      <c r="B1956" s="37" t="s">
        <v>4996</v>
      </c>
      <c r="C1956" s="37" t="s">
        <v>0</v>
      </c>
      <c r="D1956" s="33">
        <v>173.45349999999999</v>
      </c>
      <c r="E1956" s="34">
        <f t="shared" si="30"/>
        <v>208.14419999999998</v>
      </c>
      <c r="F1956" s="37"/>
      <c r="G1956" s="37"/>
      <c r="H1956" s="39">
        <v>4007430159335</v>
      </c>
      <c r="I1956" s="37" t="s">
        <v>1483</v>
      </c>
      <c r="J1956" s="40">
        <v>63</v>
      </c>
    </row>
    <row r="1957" spans="1:10" x14ac:dyDescent="0.2">
      <c r="A1957" s="37">
        <v>625800000</v>
      </c>
      <c r="B1957" s="37" t="s">
        <v>4997</v>
      </c>
      <c r="C1957" s="37" t="s">
        <v>0</v>
      </c>
      <c r="D1957" s="33">
        <v>173.45349999999999</v>
      </c>
      <c r="E1957" s="34">
        <f t="shared" si="30"/>
        <v>208.14419999999998</v>
      </c>
      <c r="F1957" s="37"/>
      <c r="G1957" s="37"/>
      <c r="H1957" s="39">
        <v>4007430159342</v>
      </c>
      <c r="I1957" s="37" t="s">
        <v>1483</v>
      </c>
      <c r="J1957" s="40">
        <v>63</v>
      </c>
    </row>
    <row r="1958" spans="1:10" x14ac:dyDescent="0.2">
      <c r="A1958" s="37">
        <v>625801000</v>
      </c>
      <c r="B1958" s="37" t="s">
        <v>4998</v>
      </c>
      <c r="C1958" s="37" t="s">
        <v>0</v>
      </c>
      <c r="D1958" s="33">
        <v>173.45349999999999</v>
      </c>
      <c r="E1958" s="34">
        <f t="shared" si="30"/>
        <v>208.14419999999998</v>
      </c>
      <c r="F1958" s="37"/>
      <c r="G1958" s="37"/>
      <c r="H1958" s="39">
        <v>4007430159359</v>
      </c>
      <c r="I1958" s="37" t="s">
        <v>1483</v>
      </c>
      <c r="J1958" s="40">
        <v>63</v>
      </c>
    </row>
    <row r="1959" spans="1:10" x14ac:dyDescent="0.2">
      <c r="A1959" s="37">
        <v>625802000</v>
      </c>
      <c r="B1959" s="37" t="s">
        <v>3205</v>
      </c>
      <c r="C1959" s="37" t="s">
        <v>0</v>
      </c>
      <c r="D1959" s="33">
        <v>173.45349999999999</v>
      </c>
      <c r="E1959" s="34">
        <f t="shared" si="30"/>
        <v>208.14419999999998</v>
      </c>
      <c r="F1959" s="37"/>
      <c r="G1959" s="37"/>
      <c r="H1959" s="39">
        <v>4007430159366</v>
      </c>
      <c r="I1959" s="37" t="s">
        <v>1483</v>
      </c>
      <c r="J1959" s="40">
        <v>63</v>
      </c>
    </row>
    <row r="1960" spans="1:10" x14ac:dyDescent="0.2">
      <c r="A1960" s="37">
        <v>625803000</v>
      </c>
      <c r="B1960" s="37" t="s">
        <v>3206</v>
      </c>
      <c r="C1960" s="37" t="s">
        <v>0</v>
      </c>
      <c r="D1960" s="33">
        <v>173.45349999999999</v>
      </c>
      <c r="E1960" s="34">
        <f t="shared" si="30"/>
        <v>208.14419999999998</v>
      </c>
      <c r="F1960" s="37"/>
      <c r="G1960" s="37"/>
      <c r="H1960" s="39">
        <v>4007430159373</v>
      </c>
      <c r="I1960" s="37" t="s">
        <v>1483</v>
      </c>
      <c r="J1960" s="40">
        <v>63</v>
      </c>
    </row>
    <row r="1961" spans="1:10" x14ac:dyDescent="0.2">
      <c r="A1961" s="37">
        <v>625804000</v>
      </c>
      <c r="B1961" s="37" t="s">
        <v>3207</v>
      </c>
      <c r="C1961" s="37" t="s">
        <v>0</v>
      </c>
      <c r="D1961" s="33">
        <v>173.45349999999999</v>
      </c>
      <c r="E1961" s="34">
        <f t="shared" si="30"/>
        <v>208.14419999999998</v>
      </c>
      <c r="F1961" s="37"/>
      <c r="G1961" s="37"/>
      <c r="H1961" s="39">
        <v>4007430159380</v>
      </c>
      <c r="I1961" s="37" t="s">
        <v>1483</v>
      </c>
      <c r="J1961" s="40">
        <v>63</v>
      </c>
    </row>
    <row r="1962" spans="1:10" x14ac:dyDescent="0.2">
      <c r="A1962" s="37">
        <v>625807000</v>
      </c>
      <c r="B1962" s="37" t="s">
        <v>4962</v>
      </c>
      <c r="C1962" s="37" t="s">
        <v>0</v>
      </c>
      <c r="D1962" s="38">
        <v>45.837647058823535</v>
      </c>
      <c r="E1962" s="34">
        <f t="shared" si="30"/>
        <v>55.005176470588239</v>
      </c>
      <c r="F1962" s="37"/>
      <c r="G1962" s="37"/>
      <c r="H1962" s="39">
        <v>4007430159397</v>
      </c>
      <c r="I1962" s="37" t="s">
        <v>1483</v>
      </c>
      <c r="J1962" s="40">
        <v>63</v>
      </c>
    </row>
    <row r="1963" spans="1:10" x14ac:dyDescent="0.2">
      <c r="A1963" s="37">
        <v>625808000</v>
      </c>
      <c r="B1963" s="37" t="s">
        <v>4962</v>
      </c>
      <c r="C1963" s="37" t="s">
        <v>0</v>
      </c>
      <c r="D1963" s="33">
        <v>28.943200000000001</v>
      </c>
      <c r="E1963" s="34">
        <f t="shared" si="30"/>
        <v>34.731839999999998</v>
      </c>
      <c r="F1963" s="37"/>
      <c r="G1963" s="37"/>
      <c r="H1963" s="39">
        <v>4007430159403</v>
      </c>
      <c r="I1963" s="37" t="s">
        <v>1483</v>
      </c>
      <c r="J1963" s="40">
        <v>63</v>
      </c>
    </row>
    <row r="1964" spans="1:10" x14ac:dyDescent="0.2">
      <c r="A1964" s="37">
        <v>625809000</v>
      </c>
      <c r="B1964" s="37" t="s">
        <v>4964</v>
      </c>
      <c r="C1964" s="37" t="s">
        <v>0</v>
      </c>
      <c r="D1964" s="33">
        <v>47.117399999999996</v>
      </c>
      <c r="E1964" s="34">
        <f t="shared" si="30"/>
        <v>56.540879999999994</v>
      </c>
      <c r="F1964" s="37"/>
      <c r="G1964" s="37"/>
      <c r="H1964" s="39">
        <v>4007430159410</v>
      </c>
      <c r="I1964" s="37" t="s">
        <v>1483</v>
      </c>
      <c r="J1964" s="40">
        <v>63</v>
      </c>
    </row>
    <row r="1965" spans="1:10" x14ac:dyDescent="0.2">
      <c r="A1965" s="37">
        <v>625810000</v>
      </c>
      <c r="B1965" s="37" t="s">
        <v>4964</v>
      </c>
      <c r="C1965" s="37" t="s">
        <v>0</v>
      </c>
      <c r="D1965" s="33">
        <v>37.848799999999997</v>
      </c>
      <c r="E1965" s="34">
        <f t="shared" si="30"/>
        <v>45.418559999999992</v>
      </c>
      <c r="F1965" s="37"/>
      <c r="G1965" s="37"/>
      <c r="H1965" s="39">
        <v>4007430159441</v>
      </c>
      <c r="I1965" s="37" t="s">
        <v>1483</v>
      </c>
      <c r="J1965" s="40">
        <v>63</v>
      </c>
    </row>
    <row r="1966" spans="1:10" x14ac:dyDescent="0.2">
      <c r="A1966" s="37">
        <v>625813000</v>
      </c>
      <c r="B1966" s="37" t="s">
        <v>4966</v>
      </c>
      <c r="C1966" s="37" t="s">
        <v>0</v>
      </c>
      <c r="D1966" s="33">
        <v>63.815400000000004</v>
      </c>
      <c r="E1966" s="34">
        <f t="shared" si="30"/>
        <v>76.578479999999999</v>
      </c>
      <c r="F1966" s="37">
        <v>624730000</v>
      </c>
      <c r="G1966" s="37">
        <v>625765000</v>
      </c>
      <c r="H1966" s="39">
        <v>4007430159458</v>
      </c>
      <c r="I1966" s="37" t="s">
        <v>1483</v>
      </c>
      <c r="J1966" s="40">
        <v>63</v>
      </c>
    </row>
    <row r="1967" spans="1:10" x14ac:dyDescent="0.2">
      <c r="A1967" s="37">
        <v>625816000</v>
      </c>
      <c r="B1967" s="37" t="s">
        <v>4969</v>
      </c>
      <c r="C1967" s="37" t="s">
        <v>0</v>
      </c>
      <c r="D1967" s="33">
        <v>46.004200000000004</v>
      </c>
      <c r="E1967" s="34">
        <f t="shared" si="30"/>
        <v>55.205040000000004</v>
      </c>
      <c r="F1967" s="37">
        <v>624733000</v>
      </c>
      <c r="G1967" s="37">
        <v>625768000</v>
      </c>
      <c r="H1967" s="39">
        <v>4007430159489</v>
      </c>
      <c r="I1967" s="37" t="s">
        <v>1483</v>
      </c>
      <c r="J1967" s="40">
        <v>63</v>
      </c>
    </row>
    <row r="1968" spans="1:10" x14ac:dyDescent="0.2">
      <c r="A1968" s="37">
        <v>625818000</v>
      </c>
      <c r="B1968" s="37" t="s">
        <v>4971</v>
      </c>
      <c r="C1968" s="37" t="s">
        <v>0</v>
      </c>
      <c r="D1968" s="38">
        <v>54.122588235294124</v>
      </c>
      <c r="E1968" s="34">
        <f t="shared" si="30"/>
        <v>64.947105882352943</v>
      </c>
      <c r="F1968" s="37"/>
      <c r="G1968" s="37">
        <v>625770000</v>
      </c>
      <c r="H1968" s="39">
        <v>4007430159519</v>
      </c>
      <c r="I1968" s="37" t="s">
        <v>1483</v>
      </c>
      <c r="J1968" s="40">
        <v>63</v>
      </c>
    </row>
    <row r="1969" spans="1:10" x14ac:dyDescent="0.2">
      <c r="A1969" s="37">
        <v>625819000</v>
      </c>
      <c r="B1969" s="37" t="s">
        <v>4972</v>
      </c>
      <c r="C1969" s="37" t="s">
        <v>0</v>
      </c>
      <c r="D1969" s="33">
        <v>46.004200000000004</v>
      </c>
      <c r="E1969" s="34">
        <f t="shared" si="30"/>
        <v>55.205040000000004</v>
      </c>
      <c r="F1969" s="37">
        <v>624735000</v>
      </c>
      <c r="G1969" s="37">
        <v>625771000</v>
      </c>
      <c r="H1969" s="39">
        <v>4007430159526</v>
      </c>
      <c r="I1969" s="37" t="s">
        <v>1483</v>
      </c>
      <c r="J1969" s="40">
        <v>63</v>
      </c>
    </row>
    <row r="1970" spans="1:10" x14ac:dyDescent="0.2">
      <c r="A1970" s="37">
        <v>625820000</v>
      </c>
      <c r="B1970" s="37" t="s">
        <v>4973</v>
      </c>
      <c r="C1970" s="37" t="s">
        <v>0</v>
      </c>
      <c r="D1970" s="33">
        <v>46.004200000000004</v>
      </c>
      <c r="E1970" s="34">
        <f t="shared" si="30"/>
        <v>55.205040000000004</v>
      </c>
      <c r="F1970" s="37"/>
      <c r="G1970" s="37"/>
      <c r="H1970" s="39">
        <v>4007430159533</v>
      </c>
      <c r="I1970" s="37" t="s">
        <v>1483</v>
      </c>
      <c r="J1970" s="40">
        <v>63</v>
      </c>
    </row>
    <row r="1971" spans="1:10" x14ac:dyDescent="0.2">
      <c r="A1971" s="37">
        <v>625821000</v>
      </c>
      <c r="B1971" s="37" t="s">
        <v>4898</v>
      </c>
      <c r="C1971" s="37" t="s">
        <v>0</v>
      </c>
      <c r="D1971" s="33">
        <v>63.815400000000004</v>
      </c>
      <c r="E1971" s="34">
        <f t="shared" si="30"/>
        <v>76.578479999999999</v>
      </c>
      <c r="F1971" s="37"/>
      <c r="G1971" s="37"/>
      <c r="H1971" s="39">
        <v>4007430159540</v>
      </c>
      <c r="I1971" s="37" t="s">
        <v>1483</v>
      </c>
      <c r="J1971" s="40">
        <v>63</v>
      </c>
    </row>
    <row r="1972" spans="1:10" x14ac:dyDescent="0.2">
      <c r="A1972" s="37">
        <v>625822000</v>
      </c>
      <c r="B1972" s="37" t="s">
        <v>4975</v>
      </c>
      <c r="C1972" s="37" t="s">
        <v>0</v>
      </c>
      <c r="D1972" s="33">
        <v>145.44200000000001</v>
      </c>
      <c r="E1972" s="34">
        <f t="shared" si="30"/>
        <v>174.53040000000001</v>
      </c>
      <c r="F1972" s="37"/>
      <c r="G1972" s="37"/>
      <c r="H1972" s="39">
        <v>4007430159649</v>
      </c>
      <c r="I1972" s="37" t="s">
        <v>1483</v>
      </c>
      <c r="J1972" s="40">
        <v>63</v>
      </c>
    </row>
    <row r="1973" spans="1:10" x14ac:dyDescent="0.2">
      <c r="A1973" s="37">
        <v>625823000</v>
      </c>
      <c r="B1973" s="37" t="s">
        <v>4976</v>
      </c>
      <c r="C1973" s="37" t="s">
        <v>0</v>
      </c>
      <c r="D1973" s="33">
        <v>119.1003</v>
      </c>
      <c r="E1973" s="34">
        <f t="shared" si="30"/>
        <v>142.92035999999999</v>
      </c>
      <c r="F1973" s="37"/>
      <c r="G1973" s="37"/>
      <c r="H1973" s="39">
        <v>4007430159656</v>
      </c>
      <c r="I1973" s="37" t="s">
        <v>1483</v>
      </c>
      <c r="J1973" s="40">
        <v>63</v>
      </c>
    </row>
    <row r="1974" spans="1:10" x14ac:dyDescent="0.2">
      <c r="A1974" s="37">
        <v>625824000</v>
      </c>
      <c r="B1974" s="37" t="s">
        <v>4977</v>
      </c>
      <c r="C1974" s="37" t="s">
        <v>0</v>
      </c>
      <c r="D1974" s="33">
        <v>107.03659999999999</v>
      </c>
      <c r="E1974" s="34">
        <f t="shared" si="30"/>
        <v>128.44391999999999</v>
      </c>
      <c r="F1974" s="37"/>
      <c r="G1974" s="37"/>
      <c r="H1974" s="39">
        <v>4007430159663</v>
      </c>
      <c r="I1974" s="37" t="s">
        <v>1483</v>
      </c>
      <c r="J1974" s="40">
        <v>63</v>
      </c>
    </row>
    <row r="1975" spans="1:10" x14ac:dyDescent="0.2">
      <c r="A1975" s="37">
        <v>625825000</v>
      </c>
      <c r="B1975" s="37" t="s">
        <v>4978</v>
      </c>
      <c r="C1975" s="37" t="s">
        <v>0</v>
      </c>
      <c r="D1975" s="33">
        <v>99.43780000000001</v>
      </c>
      <c r="E1975" s="34">
        <f t="shared" si="30"/>
        <v>119.32536</v>
      </c>
      <c r="F1975" s="37"/>
      <c r="G1975" s="37"/>
      <c r="H1975" s="39">
        <v>4007430159670</v>
      </c>
      <c r="I1975" s="37" t="s">
        <v>1483</v>
      </c>
      <c r="J1975" s="40">
        <v>63</v>
      </c>
    </row>
    <row r="1976" spans="1:10" x14ac:dyDescent="0.2">
      <c r="A1976" s="37">
        <v>625826000</v>
      </c>
      <c r="B1976" s="37" t="s">
        <v>4979</v>
      </c>
      <c r="C1976" s="37" t="s">
        <v>0</v>
      </c>
      <c r="D1976" s="33">
        <v>99.43780000000001</v>
      </c>
      <c r="E1976" s="34">
        <f t="shared" si="30"/>
        <v>119.32536</v>
      </c>
      <c r="F1976" s="37"/>
      <c r="G1976" s="37"/>
      <c r="H1976" s="39">
        <v>4007430159687</v>
      </c>
      <c r="I1976" s="37" t="s">
        <v>1483</v>
      </c>
      <c r="J1976" s="40">
        <v>63</v>
      </c>
    </row>
    <row r="1977" spans="1:10" x14ac:dyDescent="0.2">
      <c r="A1977" s="37">
        <v>625827000</v>
      </c>
      <c r="B1977" s="37" t="s">
        <v>4980</v>
      </c>
      <c r="C1977" s="37" t="s">
        <v>0</v>
      </c>
      <c r="D1977" s="33">
        <v>99.43780000000001</v>
      </c>
      <c r="E1977" s="34">
        <f t="shared" si="30"/>
        <v>119.32536</v>
      </c>
      <c r="F1977" s="37"/>
      <c r="G1977" s="37"/>
      <c r="H1977" s="39">
        <v>4007430159694</v>
      </c>
      <c r="I1977" s="37" t="s">
        <v>1483</v>
      </c>
      <c r="J1977" s="40">
        <v>63</v>
      </c>
    </row>
    <row r="1978" spans="1:10" x14ac:dyDescent="0.2">
      <c r="A1978" s="37">
        <v>625828000</v>
      </c>
      <c r="B1978" s="37" t="s">
        <v>4981</v>
      </c>
      <c r="C1978" s="37" t="s">
        <v>0</v>
      </c>
      <c r="D1978" s="33">
        <v>99.43780000000001</v>
      </c>
      <c r="E1978" s="34">
        <f t="shared" si="30"/>
        <v>119.32536</v>
      </c>
      <c r="F1978" s="37"/>
      <c r="G1978" s="37"/>
      <c r="H1978" s="39">
        <v>4007430159700</v>
      </c>
      <c r="I1978" s="37" t="s">
        <v>1483</v>
      </c>
      <c r="J1978" s="40">
        <v>63</v>
      </c>
    </row>
    <row r="1979" spans="1:10" x14ac:dyDescent="0.2">
      <c r="A1979" s="37">
        <v>625829000</v>
      </c>
      <c r="B1979" s="37" t="s">
        <v>4982</v>
      </c>
      <c r="C1979" s="37" t="s">
        <v>0</v>
      </c>
      <c r="D1979" s="33">
        <v>99.43780000000001</v>
      </c>
      <c r="E1979" s="34">
        <f t="shared" si="30"/>
        <v>119.32536</v>
      </c>
      <c r="F1979" s="37"/>
      <c r="G1979" s="37"/>
      <c r="H1979" s="39">
        <v>4007430159717</v>
      </c>
      <c r="I1979" s="37" t="s">
        <v>1483</v>
      </c>
      <c r="J1979" s="40">
        <v>63</v>
      </c>
    </row>
    <row r="1980" spans="1:10" x14ac:dyDescent="0.2">
      <c r="A1980" s="37">
        <v>625832000</v>
      </c>
      <c r="B1980" s="37" t="s">
        <v>4984</v>
      </c>
      <c r="C1980" s="37" t="s">
        <v>0</v>
      </c>
      <c r="D1980" s="33">
        <v>91.463899999999995</v>
      </c>
      <c r="E1980" s="34">
        <f t="shared" si="30"/>
        <v>109.75667999999999</v>
      </c>
      <c r="F1980" s="37">
        <v>624750000</v>
      </c>
      <c r="G1980" s="37"/>
      <c r="H1980" s="39">
        <v>4007430159557</v>
      </c>
      <c r="I1980" s="37" t="s">
        <v>1483</v>
      </c>
      <c r="J1980" s="40">
        <v>63</v>
      </c>
    </row>
    <row r="1981" spans="1:10" x14ac:dyDescent="0.2">
      <c r="A1981" s="37">
        <v>625835000</v>
      </c>
      <c r="B1981" s="37" t="s">
        <v>4987</v>
      </c>
      <c r="C1981" s="37" t="s">
        <v>0</v>
      </c>
      <c r="D1981" s="33">
        <v>62.702199999999998</v>
      </c>
      <c r="E1981" s="34">
        <f t="shared" si="30"/>
        <v>75.242639999999994</v>
      </c>
      <c r="F1981" s="37">
        <v>624753000</v>
      </c>
      <c r="G1981" s="37"/>
      <c r="H1981" s="39">
        <v>4007430159588</v>
      </c>
      <c r="I1981" s="37" t="s">
        <v>1483</v>
      </c>
      <c r="J1981" s="40">
        <v>63</v>
      </c>
    </row>
    <row r="1982" spans="1:10" x14ac:dyDescent="0.2">
      <c r="A1982" s="37">
        <v>625837000</v>
      </c>
      <c r="B1982" s="37" t="s">
        <v>4989</v>
      </c>
      <c r="C1982" s="37" t="s">
        <v>0</v>
      </c>
      <c r="D1982" s="33">
        <v>62.702199999999998</v>
      </c>
      <c r="E1982" s="34">
        <f t="shared" si="30"/>
        <v>75.242639999999994</v>
      </c>
      <c r="F1982" s="37"/>
      <c r="G1982" s="37"/>
      <c r="H1982" s="39">
        <v>4007430159601</v>
      </c>
      <c r="I1982" s="37" t="s">
        <v>1483</v>
      </c>
      <c r="J1982" s="40">
        <v>63</v>
      </c>
    </row>
    <row r="1983" spans="1:10" x14ac:dyDescent="0.2">
      <c r="A1983" s="37">
        <v>625838000</v>
      </c>
      <c r="B1983" s="37" t="s">
        <v>4990</v>
      </c>
      <c r="C1983" s="37" t="s">
        <v>0</v>
      </c>
      <c r="D1983" s="33">
        <v>62.702199999999998</v>
      </c>
      <c r="E1983" s="34">
        <f t="shared" si="30"/>
        <v>75.242639999999994</v>
      </c>
      <c r="F1983" s="37">
        <v>624755000</v>
      </c>
      <c r="G1983" s="37"/>
      <c r="H1983" s="39">
        <v>4007430159618</v>
      </c>
      <c r="I1983" s="37" t="s">
        <v>1483</v>
      </c>
      <c r="J1983" s="40">
        <v>63</v>
      </c>
    </row>
    <row r="1984" spans="1:10" x14ac:dyDescent="0.2">
      <c r="A1984" s="37">
        <v>625839000</v>
      </c>
      <c r="B1984" s="37" t="s">
        <v>4991</v>
      </c>
      <c r="C1984" s="37" t="s">
        <v>0</v>
      </c>
      <c r="D1984" s="33">
        <v>62.702199999999998</v>
      </c>
      <c r="E1984" s="34">
        <f t="shared" si="30"/>
        <v>75.242639999999994</v>
      </c>
      <c r="F1984" s="37"/>
      <c r="G1984" s="37"/>
      <c r="H1984" s="39">
        <v>4007430159625</v>
      </c>
      <c r="I1984" s="37" t="s">
        <v>1483</v>
      </c>
      <c r="J1984" s="40">
        <v>63</v>
      </c>
    </row>
    <row r="1985" spans="1:10" x14ac:dyDescent="0.2">
      <c r="A1985" s="37">
        <v>625841000</v>
      </c>
      <c r="B1985" s="37" t="s">
        <v>4993</v>
      </c>
      <c r="C1985" s="37" t="s">
        <v>0</v>
      </c>
      <c r="D1985" s="33">
        <v>213.52869999999999</v>
      </c>
      <c r="E1985" s="34">
        <f t="shared" si="30"/>
        <v>256.23443999999995</v>
      </c>
      <c r="F1985" s="37"/>
      <c r="G1985" s="37"/>
      <c r="H1985" s="39">
        <v>4007430159724</v>
      </c>
      <c r="I1985" s="37" t="s">
        <v>1483</v>
      </c>
      <c r="J1985" s="40">
        <v>63</v>
      </c>
    </row>
    <row r="1986" spans="1:10" x14ac:dyDescent="0.2">
      <c r="A1986" s="37">
        <v>625842000</v>
      </c>
      <c r="B1986" s="37" t="s">
        <v>4994</v>
      </c>
      <c r="C1986" s="37" t="s">
        <v>0</v>
      </c>
      <c r="D1986" s="33">
        <v>173.45349999999999</v>
      </c>
      <c r="E1986" s="34">
        <f t="shared" si="30"/>
        <v>208.14419999999998</v>
      </c>
      <c r="F1986" s="37"/>
      <c r="G1986" s="37"/>
      <c r="H1986" s="39">
        <v>4007430159731</v>
      </c>
      <c r="I1986" s="37" t="s">
        <v>1483</v>
      </c>
      <c r="J1986" s="40">
        <v>63</v>
      </c>
    </row>
    <row r="1987" spans="1:10" x14ac:dyDescent="0.2">
      <c r="A1987" s="37">
        <v>625843000</v>
      </c>
      <c r="B1987" s="37" t="s">
        <v>4995</v>
      </c>
      <c r="C1987" s="37" t="s">
        <v>0</v>
      </c>
      <c r="D1987" s="33">
        <v>154.3476</v>
      </c>
      <c r="E1987" s="34">
        <f t="shared" si="30"/>
        <v>185.21711999999999</v>
      </c>
      <c r="F1987" s="37"/>
      <c r="G1987" s="37"/>
      <c r="H1987" s="39">
        <v>4007430159748</v>
      </c>
      <c r="I1987" s="37" t="s">
        <v>1483</v>
      </c>
      <c r="J1987" s="40">
        <v>63</v>
      </c>
    </row>
    <row r="1988" spans="1:10" x14ac:dyDescent="0.2">
      <c r="A1988" s="37">
        <v>625844000</v>
      </c>
      <c r="B1988" s="37" t="s">
        <v>4996</v>
      </c>
      <c r="C1988" s="37" t="s">
        <v>0</v>
      </c>
      <c r="D1988" s="33">
        <v>142.10239999999999</v>
      </c>
      <c r="E1988" s="34">
        <f t="shared" si="30"/>
        <v>170.52287999999999</v>
      </c>
      <c r="F1988" s="37"/>
      <c r="G1988" s="37"/>
      <c r="H1988" s="39">
        <v>4007430159755</v>
      </c>
      <c r="I1988" s="37" t="s">
        <v>1483</v>
      </c>
      <c r="J1988" s="40">
        <v>63</v>
      </c>
    </row>
    <row r="1989" spans="1:10" x14ac:dyDescent="0.2">
      <c r="A1989" s="37">
        <v>625845000</v>
      </c>
      <c r="B1989" s="37" t="s">
        <v>4997</v>
      </c>
      <c r="C1989" s="37" t="s">
        <v>0</v>
      </c>
      <c r="D1989" s="33">
        <v>142.10239999999999</v>
      </c>
      <c r="E1989" s="34">
        <f t="shared" si="30"/>
        <v>170.52287999999999</v>
      </c>
      <c r="F1989" s="37"/>
      <c r="G1989" s="37"/>
      <c r="H1989" s="39">
        <v>4007430159762</v>
      </c>
      <c r="I1989" s="37" t="s">
        <v>1483</v>
      </c>
      <c r="J1989" s="40">
        <v>63</v>
      </c>
    </row>
    <row r="1990" spans="1:10" x14ac:dyDescent="0.2">
      <c r="A1990" s="37">
        <v>625846000</v>
      </c>
      <c r="B1990" s="37" t="s">
        <v>4998</v>
      </c>
      <c r="C1990" s="37" t="s">
        <v>0</v>
      </c>
      <c r="D1990" s="33">
        <v>142.10239999999999</v>
      </c>
      <c r="E1990" s="34">
        <f t="shared" si="30"/>
        <v>170.52287999999999</v>
      </c>
      <c r="F1990" s="37"/>
      <c r="G1990" s="37"/>
      <c r="H1990" s="39">
        <v>4007430159779</v>
      </c>
      <c r="I1990" s="37" t="s">
        <v>1483</v>
      </c>
      <c r="J1990" s="40">
        <v>63</v>
      </c>
    </row>
    <row r="1991" spans="1:10" x14ac:dyDescent="0.2">
      <c r="A1991" s="37">
        <v>625847000</v>
      </c>
      <c r="B1991" s="37" t="s">
        <v>3205</v>
      </c>
      <c r="C1991" s="37" t="s">
        <v>0</v>
      </c>
      <c r="D1991" s="33">
        <v>142.10239999999999</v>
      </c>
      <c r="E1991" s="34">
        <f t="shared" si="30"/>
        <v>170.52287999999999</v>
      </c>
      <c r="F1991" s="37"/>
      <c r="G1991" s="37"/>
      <c r="H1991" s="39">
        <v>4007430159786</v>
      </c>
      <c r="I1991" s="37" t="s">
        <v>1483</v>
      </c>
      <c r="J1991" s="40">
        <v>63</v>
      </c>
    </row>
    <row r="1992" spans="1:10" x14ac:dyDescent="0.2">
      <c r="A1992" s="37">
        <v>625848000</v>
      </c>
      <c r="B1992" s="37" t="s">
        <v>3206</v>
      </c>
      <c r="C1992" s="37" t="s">
        <v>0</v>
      </c>
      <c r="D1992" s="33">
        <v>142.10239999999999</v>
      </c>
      <c r="E1992" s="34">
        <f t="shared" ref="E1992:E2055" si="31">D1992*1.2</f>
        <v>170.52287999999999</v>
      </c>
      <c r="F1992" s="37"/>
      <c r="G1992" s="37"/>
      <c r="H1992" s="39">
        <v>4007430159793</v>
      </c>
      <c r="I1992" s="37" t="s">
        <v>1483</v>
      </c>
      <c r="J1992" s="40">
        <v>63</v>
      </c>
    </row>
    <row r="1993" spans="1:10" x14ac:dyDescent="0.2">
      <c r="A1993" s="37">
        <v>625851000</v>
      </c>
      <c r="B1993" s="37" t="s">
        <v>3208</v>
      </c>
      <c r="C1993" s="37" t="s">
        <v>0</v>
      </c>
      <c r="D1993" s="33">
        <v>131.34549999999999</v>
      </c>
      <c r="E1993" s="34">
        <f t="shared" si="31"/>
        <v>157.61459999999997</v>
      </c>
      <c r="F1993" s="37"/>
      <c r="G1993" s="37"/>
      <c r="H1993" s="39">
        <v>4007430159892</v>
      </c>
      <c r="I1993" s="37" t="s">
        <v>1483</v>
      </c>
      <c r="J1993" s="40">
        <v>63</v>
      </c>
    </row>
    <row r="1994" spans="1:10" x14ac:dyDescent="0.2">
      <c r="A1994" s="37">
        <v>625852000</v>
      </c>
      <c r="B1994" s="37" t="s">
        <v>3209</v>
      </c>
      <c r="C1994" s="37" t="s">
        <v>0</v>
      </c>
      <c r="D1994" s="33">
        <v>113.7158</v>
      </c>
      <c r="E1994" s="34">
        <f t="shared" si="31"/>
        <v>136.45895999999999</v>
      </c>
      <c r="F1994" s="37"/>
      <c r="G1994" s="37"/>
      <c r="H1994" s="39">
        <v>4007430159908</v>
      </c>
      <c r="I1994" s="37" t="s">
        <v>1483</v>
      </c>
      <c r="J1994" s="40">
        <v>63</v>
      </c>
    </row>
    <row r="1995" spans="1:10" x14ac:dyDescent="0.2">
      <c r="A1995" s="37">
        <v>625853000</v>
      </c>
      <c r="B1995" s="37" t="s">
        <v>3210</v>
      </c>
      <c r="C1995" s="37" t="s">
        <v>0</v>
      </c>
      <c r="D1995" s="33">
        <v>105.0038</v>
      </c>
      <c r="E1995" s="34">
        <f t="shared" si="31"/>
        <v>126.00456</v>
      </c>
      <c r="F1995" s="37"/>
      <c r="G1995" s="37"/>
      <c r="H1995" s="39">
        <v>4007430159915</v>
      </c>
      <c r="I1995" s="37" t="s">
        <v>1483</v>
      </c>
      <c r="J1995" s="40">
        <v>63</v>
      </c>
    </row>
    <row r="1996" spans="1:10" x14ac:dyDescent="0.2">
      <c r="A1996" s="37">
        <v>625854000</v>
      </c>
      <c r="B1996" s="37" t="s">
        <v>3211</v>
      </c>
      <c r="C1996" s="37" t="s">
        <v>0</v>
      </c>
      <c r="D1996" s="33">
        <v>100.1759</v>
      </c>
      <c r="E1996" s="34">
        <f t="shared" si="31"/>
        <v>120.21108</v>
      </c>
      <c r="F1996" s="37"/>
      <c r="G1996" s="37"/>
      <c r="H1996" s="39">
        <v>4007430159922</v>
      </c>
      <c r="I1996" s="37" t="s">
        <v>1483</v>
      </c>
      <c r="J1996" s="40">
        <v>63</v>
      </c>
    </row>
    <row r="1997" spans="1:10" x14ac:dyDescent="0.2">
      <c r="A1997" s="37">
        <v>625855000</v>
      </c>
      <c r="B1997" s="37" t="s">
        <v>3212</v>
      </c>
      <c r="C1997" s="37" t="s">
        <v>0</v>
      </c>
      <c r="D1997" s="33">
        <v>100.1759</v>
      </c>
      <c r="E1997" s="34">
        <f t="shared" si="31"/>
        <v>120.21108</v>
      </c>
      <c r="F1997" s="37"/>
      <c r="G1997" s="37"/>
      <c r="H1997" s="39">
        <v>4007430159939</v>
      </c>
      <c r="I1997" s="37" t="s">
        <v>1483</v>
      </c>
      <c r="J1997" s="40">
        <v>63</v>
      </c>
    </row>
    <row r="1998" spans="1:10" x14ac:dyDescent="0.2">
      <c r="A1998" s="37">
        <v>625856000</v>
      </c>
      <c r="B1998" s="37" t="s">
        <v>3213</v>
      </c>
      <c r="C1998" s="37" t="s">
        <v>0</v>
      </c>
      <c r="D1998" s="33">
        <v>100.1759</v>
      </c>
      <c r="E1998" s="34">
        <f t="shared" si="31"/>
        <v>120.21108</v>
      </c>
      <c r="F1998" s="37"/>
      <c r="G1998" s="37"/>
      <c r="H1998" s="39">
        <v>4007430159946</v>
      </c>
      <c r="I1998" s="37" t="s">
        <v>1483</v>
      </c>
      <c r="J1998" s="40">
        <v>63</v>
      </c>
    </row>
    <row r="1999" spans="1:10" x14ac:dyDescent="0.2">
      <c r="A1999" s="37">
        <v>625857000</v>
      </c>
      <c r="B1999" s="37" t="s">
        <v>3214</v>
      </c>
      <c r="C1999" s="37" t="s">
        <v>0</v>
      </c>
      <c r="D1999" s="33">
        <v>100.1759</v>
      </c>
      <c r="E1999" s="34">
        <f t="shared" si="31"/>
        <v>120.21108</v>
      </c>
      <c r="F1999" s="37"/>
      <c r="G1999" s="37"/>
      <c r="H1999" s="39">
        <v>4007430159953</v>
      </c>
      <c r="I1999" s="37" t="s">
        <v>1483</v>
      </c>
      <c r="J1999" s="40">
        <v>63</v>
      </c>
    </row>
    <row r="2000" spans="1:10" x14ac:dyDescent="0.2">
      <c r="A2000" s="37">
        <v>625858000</v>
      </c>
      <c r="B2000" s="37" t="s">
        <v>3215</v>
      </c>
      <c r="C2000" s="37" t="s">
        <v>0</v>
      </c>
      <c r="D2000" s="33">
        <v>100.1759</v>
      </c>
      <c r="E2000" s="34">
        <f t="shared" si="31"/>
        <v>120.21108</v>
      </c>
      <c r="F2000" s="37"/>
      <c r="G2000" s="37"/>
      <c r="H2000" s="39">
        <v>4007430159960</v>
      </c>
      <c r="I2000" s="37" t="s">
        <v>1483</v>
      </c>
      <c r="J2000" s="40">
        <v>63</v>
      </c>
    </row>
    <row r="2001" spans="1:10" x14ac:dyDescent="0.2">
      <c r="A2001" s="37">
        <v>625861000</v>
      </c>
      <c r="B2001" s="37" t="s">
        <v>3216</v>
      </c>
      <c r="C2001" s="37" t="s">
        <v>0</v>
      </c>
      <c r="D2001" s="33">
        <v>139.87599999999998</v>
      </c>
      <c r="E2001" s="34">
        <f t="shared" si="31"/>
        <v>167.85119999999998</v>
      </c>
      <c r="F2001" s="37"/>
      <c r="G2001" s="37"/>
      <c r="H2001" s="39">
        <v>4007430159816</v>
      </c>
      <c r="I2001" s="37" t="s">
        <v>1483</v>
      </c>
      <c r="J2001" s="40">
        <v>63</v>
      </c>
    </row>
    <row r="2002" spans="1:10" x14ac:dyDescent="0.2">
      <c r="A2002" s="37">
        <v>625862000</v>
      </c>
      <c r="B2002" s="37" t="s">
        <v>3217</v>
      </c>
      <c r="C2002" s="37" t="s">
        <v>0</v>
      </c>
      <c r="D2002" s="33">
        <v>116.31729999999999</v>
      </c>
      <c r="E2002" s="34">
        <f t="shared" si="31"/>
        <v>139.58075999999997</v>
      </c>
      <c r="F2002" s="37"/>
      <c r="G2002" s="37"/>
      <c r="H2002" s="39">
        <v>4007430159823</v>
      </c>
      <c r="I2002" s="37" t="s">
        <v>1483</v>
      </c>
      <c r="J2002" s="40">
        <v>63</v>
      </c>
    </row>
    <row r="2003" spans="1:10" x14ac:dyDescent="0.2">
      <c r="A2003" s="37">
        <v>625863000</v>
      </c>
      <c r="B2003" s="37" t="s">
        <v>3218</v>
      </c>
      <c r="C2003" s="37" t="s">
        <v>0</v>
      </c>
      <c r="D2003" s="33">
        <v>105.56039999999999</v>
      </c>
      <c r="E2003" s="34">
        <f t="shared" si="31"/>
        <v>126.67247999999998</v>
      </c>
      <c r="F2003" s="37"/>
      <c r="G2003" s="37"/>
      <c r="H2003" s="39">
        <v>4007430159830</v>
      </c>
      <c r="I2003" s="37" t="s">
        <v>1483</v>
      </c>
      <c r="J2003" s="40">
        <v>63</v>
      </c>
    </row>
    <row r="2004" spans="1:10" x14ac:dyDescent="0.2">
      <c r="A2004" s="37">
        <v>625864000</v>
      </c>
      <c r="B2004" s="37" t="s">
        <v>3219</v>
      </c>
      <c r="C2004" s="37" t="s">
        <v>0</v>
      </c>
      <c r="D2004" s="33">
        <v>99.800799999999995</v>
      </c>
      <c r="E2004" s="34">
        <f t="shared" si="31"/>
        <v>119.76095999999998</v>
      </c>
      <c r="F2004" s="37"/>
      <c r="G2004" s="37"/>
      <c r="H2004" s="39">
        <v>4007430159847</v>
      </c>
      <c r="I2004" s="37" t="s">
        <v>1483</v>
      </c>
      <c r="J2004" s="40">
        <v>63</v>
      </c>
    </row>
    <row r="2005" spans="1:10" x14ac:dyDescent="0.2">
      <c r="A2005" s="37">
        <v>625865000</v>
      </c>
      <c r="B2005" s="37" t="s">
        <v>3220</v>
      </c>
      <c r="C2005" s="37" t="s">
        <v>0</v>
      </c>
      <c r="D2005" s="33">
        <v>99.800799999999995</v>
      </c>
      <c r="E2005" s="34">
        <f t="shared" si="31"/>
        <v>119.76095999999998</v>
      </c>
      <c r="F2005" s="37"/>
      <c r="G2005" s="37"/>
      <c r="H2005" s="39">
        <v>4007430159854</v>
      </c>
      <c r="I2005" s="37" t="s">
        <v>1483</v>
      </c>
      <c r="J2005" s="40">
        <v>63</v>
      </c>
    </row>
    <row r="2006" spans="1:10" x14ac:dyDescent="0.2">
      <c r="A2006" s="37">
        <v>625866000</v>
      </c>
      <c r="B2006" s="37" t="s">
        <v>3221</v>
      </c>
      <c r="C2006" s="37" t="s">
        <v>0</v>
      </c>
      <c r="D2006" s="33">
        <v>99.800799999999995</v>
      </c>
      <c r="E2006" s="34">
        <f t="shared" si="31"/>
        <v>119.76095999999998</v>
      </c>
      <c r="F2006" s="37"/>
      <c r="G2006" s="37"/>
      <c r="H2006" s="39">
        <v>4007430159861</v>
      </c>
      <c r="I2006" s="37" t="s">
        <v>1483</v>
      </c>
      <c r="J2006" s="40">
        <v>63</v>
      </c>
    </row>
    <row r="2007" spans="1:10" x14ac:dyDescent="0.2">
      <c r="A2007" s="37">
        <v>625867000</v>
      </c>
      <c r="B2007" s="37" t="s">
        <v>3222</v>
      </c>
      <c r="C2007" s="37" t="s">
        <v>0</v>
      </c>
      <c r="D2007" s="33">
        <v>99.800799999999995</v>
      </c>
      <c r="E2007" s="34">
        <f t="shared" si="31"/>
        <v>119.76095999999998</v>
      </c>
      <c r="F2007" s="37"/>
      <c r="G2007" s="37"/>
      <c r="H2007" s="39">
        <v>4007430159878</v>
      </c>
      <c r="I2007" s="37" t="s">
        <v>1483</v>
      </c>
      <c r="J2007" s="40">
        <v>63</v>
      </c>
    </row>
    <row r="2008" spans="1:10" x14ac:dyDescent="0.2">
      <c r="A2008" s="37">
        <v>625868000</v>
      </c>
      <c r="B2008" s="37" t="s">
        <v>3223</v>
      </c>
      <c r="C2008" s="37" t="s">
        <v>0</v>
      </c>
      <c r="D2008" s="33">
        <v>99.800799999999995</v>
      </c>
      <c r="E2008" s="34">
        <f t="shared" si="31"/>
        <v>119.76095999999998</v>
      </c>
      <c r="F2008" s="37"/>
      <c r="G2008" s="37"/>
      <c r="H2008" s="39">
        <v>4007430159885</v>
      </c>
      <c r="I2008" s="37" t="s">
        <v>1483</v>
      </c>
      <c r="J2008" s="40">
        <v>63</v>
      </c>
    </row>
    <row r="2009" spans="1:10" x14ac:dyDescent="0.2">
      <c r="A2009" s="37">
        <v>625871000</v>
      </c>
      <c r="B2009" s="37" t="s">
        <v>3224</v>
      </c>
      <c r="C2009" s="37" t="s">
        <v>0</v>
      </c>
      <c r="D2009" s="33">
        <v>199.23859999999999</v>
      </c>
      <c r="E2009" s="34">
        <f t="shared" si="31"/>
        <v>239.08631999999997</v>
      </c>
      <c r="F2009" s="37"/>
      <c r="G2009" s="37"/>
      <c r="H2009" s="39">
        <v>4007430159977</v>
      </c>
      <c r="I2009" s="37" t="s">
        <v>1483</v>
      </c>
      <c r="J2009" s="40">
        <v>63</v>
      </c>
    </row>
    <row r="2010" spans="1:10" x14ac:dyDescent="0.2">
      <c r="A2010" s="37">
        <v>625872000</v>
      </c>
      <c r="B2010" s="37" t="s">
        <v>3225</v>
      </c>
      <c r="C2010" s="37" t="s">
        <v>0</v>
      </c>
      <c r="D2010" s="33">
        <v>165.29810000000001</v>
      </c>
      <c r="E2010" s="34">
        <f t="shared" si="31"/>
        <v>198.35772</v>
      </c>
      <c r="F2010" s="37"/>
      <c r="G2010" s="37"/>
      <c r="H2010" s="39">
        <v>4007430159984</v>
      </c>
      <c r="I2010" s="37" t="s">
        <v>1483</v>
      </c>
      <c r="J2010" s="40">
        <v>63</v>
      </c>
    </row>
    <row r="2011" spans="1:10" x14ac:dyDescent="0.2">
      <c r="A2011" s="37">
        <v>625873000</v>
      </c>
      <c r="B2011" s="37" t="s">
        <v>3226</v>
      </c>
      <c r="C2011" s="37" t="s">
        <v>0</v>
      </c>
      <c r="D2011" s="33">
        <v>148.22499999999999</v>
      </c>
      <c r="E2011" s="34">
        <f t="shared" si="31"/>
        <v>177.86999999999998</v>
      </c>
      <c r="F2011" s="37"/>
      <c r="G2011" s="37"/>
      <c r="H2011" s="39">
        <v>4007430159991</v>
      </c>
      <c r="I2011" s="37" t="s">
        <v>1483</v>
      </c>
      <c r="J2011" s="40">
        <v>63</v>
      </c>
    </row>
    <row r="2012" spans="1:10" x14ac:dyDescent="0.2">
      <c r="A2012" s="37">
        <v>625874000</v>
      </c>
      <c r="B2012" s="37" t="s">
        <v>3227</v>
      </c>
      <c r="C2012" s="37" t="s">
        <v>0</v>
      </c>
      <c r="D2012" s="33">
        <v>139.87599999999998</v>
      </c>
      <c r="E2012" s="34">
        <f t="shared" si="31"/>
        <v>167.85119999999998</v>
      </c>
      <c r="F2012" s="37"/>
      <c r="G2012" s="37"/>
      <c r="H2012" s="39">
        <v>4007430160003</v>
      </c>
      <c r="I2012" s="37" t="s">
        <v>1483</v>
      </c>
      <c r="J2012" s="40">
        <v>63</v>
      </c>
    </row>
    <row r="2013" spans="1:10" x14ac:dyDescent="0.2">
      <c r="A2013" s="37">
        <v>625875000</v>
      </c>
      <c r="B2013" s="37" t="s">
        <v>3228</v>
      </c>
      <c r="C2013" s="37" t="s">
        <v>0</v>
      </c>
      <c r="D2013" s="33">
        <v>139.87599999999998</v>
      </c>
      <c r="E2013" s="34">
        <f t="shared" si="31"/>
        <v>167.85119999999998</v>
      </c>
      <c r="F2013" s="37"/>
      <c r="G2013" s="37"/>
      <c r="H2013" s="39">
        <v>4007430160010</v>
      </c>
      <c r="I2013" s="37" t="s">
        <v>1483</v>
      </c>
      <c r="J2013" s="40">
        <v>63</v>
      </c>
    </row>
    <row r="2014" spans="1:10" x14ac:dyDescent="0.2">
      <c r="A2014" s="37">
        <v>625876000</v>
      </c>
      <c r="B2014" s="37" t="s">
        <v>3229</v>
      </c>
      <c r="C2014" s="37" t="s">
        <v>0</v>
      </c>
      <c r="D2014" s="33">
        <v>139.87599999999998</v>
      </c>
      <c r="E2014" s="34">
        <f t="shared" si="31"/>
        <v>167.85119999999998</v>
      </c>
      <c r="F2014" s="37"/>
      <c r="G2014" s="37"/>
      <c r="H2014" s="39">
        <v>4007430160027</v>
      </c>
      <c r="I2014" s="37" t="s">
        <v>1483</v>
      </c>
      <c r="J2014" s="40">
        <v>63</v>
      </c>
    </row>
    <row r="2015" spans="1:10" x14ac:dyDescent="0.2">
      <c r="A2015" s="37">
        <v>625877000</v>
      </c>
      <c r="B2015" s="37" t="s">
        <v>3230</v>
      </c>
      <c r="C2015" s="37" t="s">
        <v>0</v>
      </c>
      <c r="D2015" s="33">
        <v>139.87599999999998</v>
      </c>
      <c r="E2015" s="34">
        <f t="shared" si="31"/>
        <v>167.85119999999998</v>
      </c>
      <c r="F2015" s="37"/>
      <c r="G2015" s="37"/>
      <c r="H2015" s="39">
        <v>4007430160034</v>
      </c>
      <c r="I2015" s="37" t="s">
        <v>1483</v>
      </c>
      <c r="J2015" s="40">
        <v>63</v>
      </c>
    </row>
    <row r="2016" spans="1:10" x14ac:dyDescent="0.2">
      <c r="A2016" s="37">
        <v>625878000</v>
      </c>
      <c r="B2016" s="37" t="s">
        <v>3231</v>
      </c>
      <c r="C2016" s="37" t="s">
        <v>0</v>
      </c>
      <c r="D2016" s="33">
        <v>139.87599999999998</v>
      </c>
      <c r="E2016" s="34">
        <f t="shared" si="31"/>
        <v>167.85119999999998</v>
      </c>
      <c r="F2016" s="37"/>
      <c r="G2016" s="37"/>
      <c r="H2016" s="39">
        <v>4007430160041</v>
      </c>
      <c r="I2016" s="37" t="s">
        <v>1483</v>
      </c>
      <c r="J2016" s="40">
        <v>63</v>
      </c>
    </row>
    <row r="2017" spans="1:10" x14ac:dyDescent="0.2">
      <c r="A2017" s="37">
        <v>625881000</v>
      </c>
      <c r="B2017" s="37" t="s">
        <v>4975</v>
      </c>
      <c r="C2017" s="37" t="s">
        <v>0</v>
      </c>
      <c r="D2017" s="38">
        <v>171.10823529411763</v>
      </c>
      <c r="E2017" s="34">
        <f t="shared" si="31"/>
        <v>205.32988235294115</v>
      </c>
      <c r="F2017" s="37"/>
      <c r="G2017" s="37"/>
      <c r="H2017" s="39">
        <v>4007430160058</v>
      </c>
      <c r="I2017" s="37" t="s">
        <v>1483</v>
      </c>
      <c r="J2017" s="40">
        <v>63</v>
      </c>
    </row>
    <row r="2018" spans="1:10" x14ac:dyDescent="0.2">
      <c r="A2018" s="37">
        <v>625882000</v>
      </c>
      <c r="B2018" s="37" t="s">
        <v>4976</v>
      </c>
      <c r="C2018" s="37" t="s">
        <v>0</v>
      </c>
      <c r="D2018" s="38">
        <v>140.11800000000002</v>
      </c>
      <c r="E2018" s="34">
        <f t="shared" si="31"/>
        <v>168.14160000000001</v>
      </c>
      <c r="F2018" s="37"/>
      <c r="G2018" s="37"/>
      <c r="H2018" s="39">
        <v>4007430160065</v>
      </c>
      <c r="I2018" s="37" t="s">
        <v>1483</v>
      </c>
      <c r="J2018" s="40">
        <v>63</v>
      </c>
    </row>
    <row r="2019" spans="1:10" x14ac:dyDescent="0.2">
      <c r="A2019" s="37">
        <v>625883000</v>
      </c>
      <c r="B2019" s="37" t="s">
        <v>4977</v>
      </c>
      <c r="C2019" s="37" t="s">
        <v>0</v>
      </c>
      <c r="D2019" s="38">
        <v>125.92541176470587</v>
      </c>
      <c r="E2019" s="34">
        <f t="shared" si="31"/>
        <v>151.11049411764705</v>
      </c>
      <c r="F2019" s="37"/>
      <c r="G2019" s="37"/>
      <c r="H2019" s="39">
        <v>4007430160072</v>
      </c>
      <c r="I2019" s="37" t="s">
        <v>1483</v>
      </c>
      <c r="J2019" s="40">
        <v>63</v>
      </c>
    </row>
    <row r="2020" spans="1:10" x14ac:dyDescent="0.2">
      <c r="A2020" s="37">
        <v>625884000</v>
      </c>
      <c r="B2020" s="37" t="s">
        <v>4978</v>
      </c>
      <c r="C2020" s="37" t="s">
        <v>0</v>
      </c>
      <c r="D2020" s="38">
        <v>116.98564705882353</v>
      </c>
      <c r="E2020" s="34">
        <f t="shared" si="31"/>
        <v>140.38277647058823</v>
      </c>
      <c r="F2020" s="37"/>
      <c r="G2020" s="37"/>
      <c r="H2020" s="39">
        <v>4007430160089</v>
      </c>
      <c r="I2020" s="37" t="s">
        <v>1483</v>
      </c>
      <c r="J2020" s="40">
        <v>63</v>
      </c>
    </row>
    <row r="2021" spans="1:10" x14ac:dyDescent="0.2">
      <c r="A2021" s="37">
        <v>625885000</v>
      </c>
      <c r="B2021" s="37" t="s">
        <v>4979</v>
      </c>
      <c r="C2021" s="37" t="s">
        <v>0</v>
      </c>
      <c r="D2021" s="38">
        <v>116.98564705882353</v>
      </c>
      <c r="E2021" s="34">
        <f t="shared" si="31"/>
        <v>140.38277647058823</v>
      </c>
      <c r="F2021" s="37"/>
      <c r="G2021" s="37"/>
      <c r="H2021" s="39">
        <v>4007430160096</v>
      </c>
      <c r="I2021" s="37" t="s">
        <v>1483</v>
      </c>
      <c r="J2021" s="40">
        <v>63</v>
      </c>
    </row>
    <row r="2022" spans="1:10" x14ac:dyDescent="0.2">
      <c r="A2022" s="37">
        <v>625886000</v>
      </c>
      <c r="B2022" s="37" t="s">
        <v>4980</v>
      </c>
      <c r="C2022" s="37" t="s">
        <v>0</v>
      </c>
      <c r="D2022" s="38">
        <v>116.98564705882353</v>
      </c>
      <c r="E2022" s="34">
        <f t="shared" si="31"/>
        <v>140.38277647058823</v>
      </c>
      <c r="F2022" s="37"/>
      <c r="G2022" s="37"/>
      <c r="H2022" s="39">
        <v>4007430160102</v>
      </c>
      <c r="I2022" s="37" t="s">
        <v>1483</v>
      </c>
      <c r="J2022" s="40">
        <v>63</v>
      </c>
    </row>
    <row r="2023" spans="1:10" x14ac:dyDescent="0.2">
      <c r="A2023" s="37">
        <v>625887000</v>
      </c>
      <c r="B2023" s="37" t="s">
        <v>4981</v>
      </c>
      <c r="C2023" s="37" t="s">
        <v>0</v>
      </c>
      <c r="D2023" s="38">
        <v>116.98564705882353</v>
      </c>
      <c r="E2023" s="34">
        <f t="shared" si="31"/>
        <v>140.38277647058823</v>
      </c>
      <c r="F2023" s="37"/>
      <c r="G2023" s="37"/>
      <c r="H2023" s="39">
        <v>4007430160119</v>
      </c>
      <c r="I2023" s="37" t="s">
        <v>1483</v>
      </c>
      <c r="J2023" s="40">
        <v>63</v>
      </c>
    </row>
    <row r="2024" spans="1:10" x14ac:dyDescent="0.2">
      <c r="A2024" s="37">
        <v>625888000</v>
      </c>
      <c r="B2024" s="37" t="s">
        <v>4982</v>
      </c>
      <c r="C2024" s="37" t="s">
        <v>0</v>
      </c>
      <c r="D2024" s="38">
        <v>116.98564705882353</v>
      </c>
      <c r="E2024" s="34">
        <f t="shared" si="31"/>
        <v>140.38277647058823</v>
      </c>
      <c r="F2024" s="37"/>
      <c r="G2024" s="37"/>
      <c r="H2024" s="39">
        <v>4007430160126</v>
      </c>
      <c r="I2024" s="37" t="s">
        <v>1483</v>
      </c>
      <c r="J2024" s="40">
        <v>63</v>
      </c>
    </row>
    <row r="2025" spans="1:10" x14ac:dyDescent="0.2">
      <c r="A2025" s="37">
        <v>625891000</v>
      </c>
      <c r="B2025" s="37" t="s">
        <v>4993</v>
      </c>
      <c r="C2025" s="37" t="s">
        <v>0</v>
      </c>
      <c r="D2025" s="38">
        <v>251.21023529411767</v>
      </c>
      <c r="E2025" s="34">
        <f t="shared" si="31"/>
        <v>301.45228235294121</v>
      </c>
      <c r="F2025" s="37"/>
      <c r="G2025" s="37"/>
      <c r="H2025" s="39">
        <v>4007430160133</v>
      </c>
      <c r="I2025" s="37" t="s">
        <v>1483</v>
      </c>
      <c r="J2025" s="40">
        <v>63</v>
      </c>
    </row>
    <row r="2026" spans="1:10" x14ac:dyDescent="0.2">
      <c r="A2026" s="37">
        <v>625892000</v>
      </c>
      <c r="B2026" s="37" t="s">
        <v>4994</v>
      </c>
      <c r="C2026" s="37" t="s">
        <v>0</v>
      </c>
      <c r="D2026" s="38">
        <v>204.06294117647059</v>
      </c>
      <c r="E2026" s="34">
        <f t="shared" si="31"/>
        <v>244.87552941176469</v>
      </c>
      <c r="F2026" s="37"/>
      <c r="G2026" s="37"/>
      <c r="H2026" s="39">
        <v>4007430160140</v>
      </c>
      <c r="I2026" s="37" t="s">
        <v>1483</v>
      </c>
      <c r="J2026" s="40">
        <v>63</v>
      </c>
    </row>
    <row r="2027" spans="1:10" x14ac:dyDescent="0.2">
      <c r="A2027" s="37">
        <v>625893000</v>
      </c>
      <c r="B2027" s="37" t="s">
        <v>4995</v>
      </c>
      <c r="C2027" s="37" t="s">
        <v>0</v>
      </c>
      <c r="D2027" s="38">
        <v>181.58541176470587</v>
      </c>
      <c r="E2027" s="34">
        <f t="shared" si="31"/>
        <v>217.90249411764702</v>
      </c>
      <c r="F2027" s="37"/>
      <c r="G2027" s="37"/>
      <c r="H2027" s="39">
        <v>4007430160157</v>
      </c>
      <c r="I2027" s="37" t="s">
        <v>1483</v>
      </c>
      <c r="J2027" s="40">
        <v>63</v>
      </c>
    </row>
    <row r="2028" spans="1:10" x14ac:dyDescent="0.2">
      <c r="A2028" s="37">
        <v>625894000</v>
      </c>
      <c r="B2028" s="37" t="s">
        <v>4996</v>
      </c>
      <c r="C2028" s="37" t="s">
        <v>0</v>
      </c>
      <c r="D2028" s="38">
        <v>167.17929411764703</v>
      </c>
      <c r="E2028" s="34">
        <f t="shared" si="31"/>
        <v>200.61515294117643</v>
      </c>
      <c r="F2028" s="37"/>
      <c r="G2028" s="37"/>
      <c r="H2028" s="39">
        <v>4007430160164</v>
      </c>
      <c r="I2028" s="37" t="s">
        <v>1483</v>
      </c>
      <c r="J2028" s="40">
        <v>63</v>
      </c>
    </row>
    <row r="2029" spans="1:10" x14ac:dyDescent="0.2">
      <c r="A2029" s="37">
        <v>625895000</v>
      </c>
      <c r="B2029" s="37" t="s">
        <v>4997</v>
      </c>
      <c r="C2029" s="37" t="s">
        <v>0</v>
      </c>
      <c r="D2029" s="38">
        <v>167.17929411764703</v>
      </c>
      <c r="E2029" s="34">
        <f t="shared" si="31"/>
        <v>200.61515294117643</v>
      </c>
      <c r="F2029" s="37"/>
      <c r="G2029" s="37"/>
      <c r="H2029" s="39">
        <v>4007430160225</v>
      </c>
      <c r="I2029" s="37" t="s">
        <v>1483</v>
      </c>
      <c r="J2029" s="40">
        <v>63</v>
      </c>
    </row>
    <row r="2030" spans="1:10" x14ac:dyDescent="0.2">
      <c r="A2030" s="37">
        <v>625896000</v>
      </c>
      <c r="B2030" s="37" t="s">
        <v>4998</v>
      </c>
      <c r="C2030" s="37" t="s">
        <v>0</v>
      </c>
      <c r="D2030" s="38">
        <v>167.17929411764703</v>
      </c>
      <c r="E2030" s="34">
        <f t="shared" si="31"/>
        <v>200.61515294117643</v>
      </c>
      <c r="F2030" s="37"/>
      <c r="G2030" s="37"/>
      <c r="H2030" s="39">
        <v>4007430160195</v>
      </c>
      <c r="I2030" s="37" t="s">
        <v>1483</v>
      </c>
      <c r="J2030" s="40">
        <v>63</v>
      </c>
    </row>
    <row r="2031" spans="1:10" x14ac:dyDescent="0.2">
      <c r="A2031" s="37">
        <v>625897000</v>
      </c>
      <c r="B2031" s="37" t="s">
        <v>3205</v>
      </c>
      <c r="C2031" s="37" t="s">
        <v>0</v>
      </c>
      <c r="D2031" s="38">
        <v>167.17929411764703</v>
      </c>
      <c r="E2031" s="34">
        <f t="shared" si="31"/>
        <v>200.61515294117643</v>
      </c>
      <c r="F2031" s="37"/>
      <c r="G2031" s="37"/>
      <c r="H2031" s="39">
        <v>4007430160201</v>
      </c>
      <c r="I2031" s="37" t="s">
        <v>1483</v>
      </c>
      <c r="J2031" s="40">
        <v>63</v>
      </c>
    </row>
    <row r="2032" spans="1:10" x14ac:dyDescent="0.2">
      <c r="A2032" s="37">
        <v>625898000</v>
      </c>
      <c r="B2032" s="37" t="s">
        <v>3206</v>
      </c>
      <c r="C2032" s="37" t="s">
        <v>0</v>
      </c>
      <c r="D2032" s="38">
        <v>167.17929411764703</v>
      </c>
      <c r="E2032" s="34">
        <f t="shared" si="31"/>
        <v>200.61515294117643</v>
      </c>
      <c r="F2032" s="37"/>
      <c r="G2032" s="37"/>
      <c r="H2032" s="39">
        <v>4007430160218</v>
      </c>
      <c r="I2032" s="37" t="s">
        <v>1483</v>
      </c>
      <c r="J2032" s="40">
        <v>63</v>
      </c>
    </row>
    <row r="2033" spans="1:10" x14ac:dyDescent="0.2">
      <c r="A2033" s="37">
        <v>625901000</v>
      </c>
      <c r="B2033" s="37" t="s">
        <v>3232</v>
      </c>
      <c r="C2033" s="37" t="s">
        <v>0</v>
      </c>
      <c r="D2033" s="33">
        <v>62.702199999999998</v>
      </c>
      <c r="E2033" s="34">
        <f t="shared" si="31"/>
        <v>75.242639999999994</v>
      </c>
      <c r="F2033" s="37"/>
      <c r="G2033" s="37"/>
      <c r="H2033" s="39">
        <v>4007430160232</v>
      </c>
      <c r="I2033" s="37" t="s">
        <v>1483</v>
      </c>
      <c r="J2033" s="40">
        <v>63</v>
      </c>
    </row>
    <row r="2034" spans="1:10" x14ac:dyDescent="0.2">
      <c r="A2034" s="37">
        <v>625902000</v>
      </c>
      <c r="B2034" s="37" t="s">
        <v>3233</v>
      </c>
      <c r="C2034" s="37" t="s">
        <v>0</v>
      </c>
      <c r="D2034" s="33">
        <v>62.702199999999998</v>
      </c>
      <c r="E2034" s="34">
        <f t="shared" si="31"/>
        <v>75.242639999999994</v>
      </c>
      <c r="F2034" s="37"/>
      <c r="G2034" s="37"/>
      <c r="H2034" s="39">
        <v>4007430160249</v>
      </c>
      <c r="I2034" s="37" t="s">
        <v>1483</v>
      </c>
      <c r="J2034" s="40">
        <v>63</v>
      </c>
    </row>
    <row r="2035" spans="1:10" x14ac:dyDescent="0.2">
      <c r="A2035" s="37">
        <v>625903000</v>
      </c>
      <c r="B2035" s="37" t="s">
        <v>3234</v>
      </c>
      <c r="C2035" s="37" t="s">
        <v>0</v>
      </c>
      <c r="D2035" s="33">
        <v>62.702199999999998</v>
      </c>
      <c r="E2035" s="34">
        <f t="shared" si="31"/>
        <v>75.242639999999994</v>
      </c>
      <c r="F2035" s="37"/>
      <c r="G2035" s="37"/>
      <c r="H2035" s="39">
        <v>4007430160256</v>
      </c>
      <c r="I2035" s="37" t="s">
        <v>1483</v>
      </c>
      <c r="J2035" s="40">
        <v>63</v>
      </c>
    </row>
    <row r="2036" spans="1:10" x14ac:dyDescent="0.2">
      <c r="A2036" s="37">
        <v>625908000</v>
      </c>
      <c r="B2036" s="37" t="s">
        <v>3235</v>
      </c>
      <c r="C2036" s="37" t="s">
        <v>0</v>
      </c>
      <c r="D2036" s="33">
        <v>63.440300000000001</v>
      </c>
      <c r="E2036" s="34">
        <f t="shared" si="31"/>
        <v>76.128360000000001</v>
      </c>
      <c r="F2036" s="37"/>
      <c r="G2036" s="37"/>
      <c r="H2036" s="39">
        <v>4007430160294</v>
      </c>
      <c r="I2036" s="37" t="s">
        <v>1483</v>
      </c>
      <c r="J2036" s="40">
        <v>63</v>
      </c>
    </row>
    <row r="2037" spans="1:10" x14ac:dyDescent="0.2">
      <c r="A2037" s="37">
        <v>625910000</v>
      </c>
      <c r="B2037" s="37" t="s">
        <v>3236</v>
      </c>
      <c r="C2037" s="37" t="s">
        <v>0</v>
      </c>
      <c r="D2037" s="33">
        <v>63.440300000000001</v>
      </c>
      <c r="E2037" s="34">
        <f t="shared" si="31"/>
        <v>76.128360000000001</v>
      </c>
      <c r="F2037" s="37"/>
      <c r="G2037" s="37"/>
      <c r="H2037" s="39">
        <v>4007430160317</v>
      </c>
      <c r="I2037" s="37" t="s">
        <v>1483</v>
      </c>
      <c r="J2037" s="40">
        <v>63</v>
      </c>
    </row>
    <row r="2038" spans="1:10" x14ac:dyDescent="0.2">
      <c r="A2038" s="37">
        <v>625911000</v>
      </c>
      <c r="B2038" s="37" t="s">
        <v>3233</v>
      </c>
      <c r="C2038" s="37" t="s">
        <v>0</v>
      </c>
      <c r="D2038" s="33">
        <v>63.440300000000001</v>
      </c>
      <c r="E2038" s="34">
        <f t="shared" si="31"/>
        <v>76.128360000000001</v>
      </c>
      <c r="F2038" s="37"/>
      <c r="G2038" s="37"/>
      <c r="H2038" s="39">
        <v>4007430160324</v>
      </c>
      <c r="I2038" s="37" t="s">
        <v>1483</v>
      </c>
      <c r="J2038" s="40">
        <v>63</v>
      </c>
    </row>
    <row r="2039" spans="1:10" x14ac:dyDescent="0.2">
      <c r="A2039" s="37">
        <v>625912000</v>
      </c>
      <c r="B2039" s="37" t="s">
        <v>3237</v>
      </c>
      <c r="C2039" s="37" t="s">
        <v>0</v>
      </c>
      <c r="D2039" s="33">
        <v>63.440300000000001</v>
      </c>
      <c r="E2039" s="34">
        <f t="shared" si="31"/>
        <v>76.128360000000001</v>
      </c>
      <c r="F2039" s="37"/>
      <c r="G2039" s="37"/>
      <c r="H2039" s="39">
        <v>4007430160331</v>
      </c>
      <c r="I2039" s="37" t="s">
        <v>1483</v>
      </c>
      <c r="J2039" s="40">
        <v>63</v>
      </c>
    </row>
    <row r="2040" spans="1:10" x14ac:dyDescent="0.2">
      <c r="A2040" s="37">
        <v>625913000</v>
      </c>
      <c r="B2040" s="37" t="s">
        <v>3234</v>
      </c>
      <c r="C2040" s="37" t="s">
        <v>0</v>
      </c>
      <c r="D2040" s="33">
        <v>70.869699999999995</v>
      </c>
      <c r="E2040" s="34">
        <f t="shared" si="31"/>
        <v>85.043639999999996</v>
      </c>
      <c r="F2040" s="37"/>
      <c r="G2040" s="37"/>
      <c r="H2040" s="39">
        <v>4007430160348</v>
      </c>
      <c r="I2040" s="37" t="s">
        <v>1483</v>
      </c>
      <c r="J2040" s="40">
        <v>63</v>
      </c>
    </row>
    <row r="2041" spans="1:10" x14ac:dyDescent="0.2">
      <c r="A2041" s="37">
        <v>625916000</v>
      </c>
      <c r="B2041" s="37" t="s">
        <v>3238</v>
      </c>
      <c r="C2041" s="37" t="s">
        <v>0</v>
      </c>
      <c r="D2041" s="33">
        <v>76.060599999999994</v>
      </c>
      <c r="E2041" s="34">
        <f t="shared" si="31"/>
        <v>91.272719999999993</v>
      </c>
      <c r="F2041" s="37"/>
      <c r="G2041" s="37"/>
      <c r="H2041" s="39">
        <v>4007430160355</v>
      </c>
      <c r="I2041" s="37" t="s">
        <v>1483</v>
      </c>
      <c r="J2041" s="40">
        <v>63</v>
      </c>
    </row>
    <row r="2042" spans="1:10" x14ac:dyDescent="0.2">
      <c r="A2042" s="37">
        <v>625917000</v>
      </c>
      <c r="B2042" s="37" t="s">
        <v>3239</v>
      </c>
      <c r="C2042" s="37" t="s">
        <v>0</v>
      </c>
      <c r="D2042" s="33">
        <v>71.232699999999994</v>
      </c>
      <c r="E2042" s="34">
        <f t="shared" si="31"/>
        <v>85.47923999999999</v>
      </c>
      <c r="F2042" s="37"/>
      <c r="G2042" s="37"/>
      <c r="H2042" s="39">
        <v>4007430160362</v>
      </c>
      <c r="I2042" s="37" t="s">
        <v>1483</v>
      </c>
      <c r="J2042" s="40">
        <v>63</v>
      </c>
    </row>
    <row r="2043" spans="1:10" x14ac:dyDescent="0.2">
      <c r="A2043" s="37">
        <v>625918000</v>
      </c>
      <c r="B2043" s="37" t="s">
        <v>1603</v>
      </c>
      <c r="C2043" s="37" t="s">
        <v>0</v>
      </c>
      <c r="D2043" s="38">
        <v>81.183882352941168</v>
      </c>
      <c r="E2043" s="34">
        <f t="shared" si="31"/>
        <v>97.420658823529394</v>
      </c>
      <c r="F2043" s="37"/>
      <c r="G2043" s="37"/>
      <c r="H2043" s="39">
        <v>4007430160379</v>
      </c>
      <c r="I2043" s="37" t="s">
        <v>1483</v>
      </c>
      <c r="J2043" s="40">
        <v>63</v>
      </c>
    </row>
    <row r="2044" spans="1:10" x14ac:dyDescent="0.2">
      <c r="A2044" s="37">
        <v>625919000</v>
      </c>
      <c r="B2044" s="37" t="s">
        <v>3235</v>
      </c>
      <c r="C2044" s="37" t="s">
        <v>0</v>
      </c>
      <c r="D2044" s="33">
        <v>67.530100000000004</v>
      </c>
      <c r="E2044" s="34">
        <f t="shared" si="31"/>
        <v>81.036119999999997</v>
      </c>
      <c r="F2044" s="37"/>
      <c r="G2044" s="37"/>
      <c r="H2044" s="39">
        <v>4007430160386</v>
      </c>
      <c r="I2044" s="37" t="s">
        <v>1483</v>
      </c>
      <c r="J2044" s="40">
        <v>63</v>
      </c>
    </row>
    <row r="2045" spans="1:10" x14ac:dyDescent="0.2">
      <c r="A2045" s="37">
        <v>625920000</v>
      </c>
      <c r="B2045" s="37" t="s">
        <v>3232</v>
      </c>
      <c r="C2045" s="37" t="s">
        <v>0</v>
      </c>
      <c r="D2045" s="33">
        <v>67.530100000000004</v>
      </c>
      <c r="E2045" s="34">
        <f t="shared" si="31"/>
        <v>81.036119999999997</v>
      </c>
      <c r="F2045" s="37"/>
      <c r="G2045" s="37"/>
      <c r="H2045" s="39">
        <v>4007430160393</v>
      </c>
      <c r="I2045" s="37" t="s">
        <v>1483</v>
      </c>
      <c r="J2045" s="40">
        <v>63</v>
      </c>
    </row>
    <row r="2046" spans="1:10" x14ac:dyDescent="0.2">
      <c r="A2046" s="37">
        <v>625921000</v>
      </c>
      <c r="B2046" s="37" t="s">
        <v>3236</v>
      </c>
      <c r="C2046" s="37" t="s">
        <v>0</v>
      </c>
      <c r="D2046" s="33">
        <v>67.530100000000004</v>
      </c>
      <c r="E2046" s="34">
        <f t="shared" si="31"/>
        <v>81.036119999999997</v>
      </c>
      <c r="F2046" s="37"/>
      <c r="G2046" s="37"/>
      <c r="H2046" s="39">
        <v>4007430160409</v>
      </c>
      <c r="I2046" s="37" t="s">
        <v>1483</v>
      </c>
      <c r="J2046" s="40">
        <v>63</v>
      </c>
    </row>
    <row r="2047" spans="1:10" x14ac:dyDescent="0.2">
      <c r="A2047" s="37">
        <v>625922000</v>
      </c>
      <c r="B2047" s="37" t="s">
        <v>3233</v>
      </c>
      <c r="C2047" s="37" t="s">
        <v>0</v>
      </c>
      <c r="D2047" s="33">
        <v>67.530100000000004</v>
      </c>
      <c r="E2047" s="34">
        <f t="shared" si="31"/>
        <v>81.036119999999997</v>
      </c>
      <c r="F2047" s="37"/>
      <c r="G2047" s="37"/>
      <c r="H2047" s="39">
        <v>4007430160416</v>
      </c>
      <c r="I2047" s="37" t="s">
        <v>1483</v>
      </c>
      <c r="J2047" s="40">
        <v>63</v>
      </c>
    </row>
    <row r="2048" spans="1:10" x14ac:dyDescent="0.2">
      <c r="A2048" s="37">
        <v>625923000</v>
      </c>
      <c r="B2048" s="37" t="s">
        <v>3237</v>
      </c>
      <c r="C2048" s="37" t="s">
        <v>0</v>
      </c>
      <c r="D2048" s="33">
        <v>67.530100000000004</v>
      </c>
      <c r="E2048" s="34">
        <f t="shared" si="31"/>
        <v>81.036119999999997</v>
      </c>
      <c r="F2048" s="37"/>
      <c r="G2048" s="37"/>
      <c r="H2048" s="39">
        <v>4007430160423</v>
      </c>
      <c r="I2048" s="37" t="s">
        <v>1483</v>
      </c>
      <c r="J2048" s="40">
        <v>63</v>
      </c>
    </row>
    <row r="2049" spans="1:10" x14ac:dyDescent="0.2">
      <c r="A2049" s="37">
        <v>625924000</v>
      </c>
      <c r="B2049" s="37" t="s">
        <v>3234</v>
      </c>
      <c r="C2049" s="37" t="s">
        <v>0</v>
      </c>
      <c r="D2049" s="33">
        <v>76.060599999999994</v>
      </c>
      <c r="E2049" s="34">
        <f t="shared" si="31"/>
        <v>91.272719999999993</v>
      </c>
      <c r="F2049" s="37"/>
      <c r="G2049" s="37"/>
      <c r="H2049" s="39">
        <v>4007430160430</v>
      </c>
      <c r="I2049" s="37" t="s">
        <v>1483</v>
      </c>
      <c r="J2049" s="40">
        <v>63</v>
      </c>
    </row>
    <row r="2050" spans="1:10" x14ac:dyDescent="0.2">
      <c r="A2050" s="37">
        <v>625928000</v>
      </c>
      <c r="B2050" s="37" t="s">
        <v>3234</v>
      </c>
      <c r="C2050" s="37" t="s">
        <v>1604</v>
      </c>
      <c r="D2050" s="38">
        <v>94.066823529411749</v>
      </c>
      <c r="E2050" s="34">
        <f t="shared" si="31"/>
        <v>112.8801882352941</v>
      </c>
      <c r="F2050" s="37"/>
      <c r="G2050" s="37"/>
      <c r="H2050" s="39">
        <v>4007430160454</v>
      </c>
      <c r="I2050" s="37" t="s">
        <v>1483</v>
      </c>
      <c r="J2050" s="40">
        <v>63</v>
      </c>
    </row>
    <row r="2051" spans="1:10" x14ac:dyDescent="0.2">
      <c r="A2051" s="37">
        <v>625929000</v>
      </c>
      <c r="B2051" s="37" t="s">
        <v>1605</v>
      </c>
      <c r="C2051" s="37" t="s">
        <v>0</v>
      </c>
      <c r="D2051" s="38">
        <v>273.03294117647062</v>
      </c>
      <c r="E2051" s="34">
        <f t="shared" si="31"/>
        <v>327.63952941176473</v>
      </c>
      <c r="F2051" s="37"/>
      <c r="G2051" s="37"/>
      <c r="H2051" s="39">
        <v>4007430160461</v>
      </c>
      <c r="I2051" s="37" t="s">
        <v>1483</v>
      </c>
      <c r="J2051" s="40">
        <v>63</v>
      </c>
    </row>
    <row r="2052" spans="1:10" x14ac:dyDescent="0.2">
      <c r="A2052" s="37">
        <v>625930000</v>
      </c>
      <c r="B2052" s="37" t="s">
        <v>1606</v>
      </c>
      <c r="C2052" s="37" t="s">
        <v>0</v>
      </c>
      <c r="D2052" s="38">
        <v>253.60176470588235</v>
      </c>
      <c r="E2052" s="34">
        <f t="shared" si="31"/>
        <v>304.3221176470588</v>
      </c>
      <c r="F2052" s="37"/>
      <c r="G2052" s="37"/>
      <c r="H2052" s="39">
        <v>4007430160478</v>
      </c>
      <c r="I2052" s="37" t="s">
        <v>1483</v>
      </c>
      <c r="J2052" s="40">
        <v>63</v>
      </c>
    </row>
    <row r="2053" spans="1:10" x14ac:dyDescent="0.2">
      <c r="A2053" s="37">
        <v>625931000</v>
      </c>
      <c r="B2053" s="37" t="s">
        <v>1607</v>
      </c>
      <c r="C2053" s="37" t="s">
        <v>0</v>
      </c>
      <c r="D2053" s="38">
        <v>244.87552941176475</v>
      </c>
      <c r="E2053" s="34">
        <f t="shared" si="31"/>
        <v>293.85063529411769</v>
      </c>
      <c r="F2053" s="37"/>
      <c r="G2053" s="37"/>
      <c r="H2053" s="39">
        <v>4007430160485</v>
      </c>
      <c r="I2053" s="37" t="s">
        <v>1483</v>
      </c>
      <c r="J2053" s="40">
        <v>63</v>
      </c>
    </row>
    <row r="2054" spans="1:10" x14ac:dyDescent="0.2">
      <c r="A2054" s="37">
        <v>625932000</v>
      </c>
      <c r="B2054" s="37" t="s">
        <v>1608</v>
      </c>
      <c r="C2054" s="37" t="s">
        <v>0</v>
      </c>
      <c r="D2054" s="38">
        <v>238.76858823529409</v>
      </c>
      <c r="E2054" s="34">
        <f t="shared" si="31"/>
        <v>286.5223058823529</v>
      </c>
      <c r="F2054" s="37"/>
      <c r="G2054" s="37"/>
      <c r="H2054" s="39">
        <v>4007430160492</v>
      </c>
      <c r="I2054" s="37" t="s">
        <v>1483</v>
      </c>
      <c r="J2054" s="40">
        <v>63</v>
      </c>
    </row>
    <row r="2055" spans="1:10" x14ac:dyDescent="0.2">
      <c r="A2055" s="37">
        <v>625933000</v>
      </c>
      <c r="B2055" s="37" t="s">
        <v>1609</v>
      </c>
      <c r="C2055" s="37" t="s">
        <v>0</v>
      </c>
      <c r="D2055" s="38">
        <v>238.76858823529409</v>
      </c>
      <c r="E2055" s="34">
        <f t="shared" si="31"/>
        <v>286.5223058823529</v>
      </c>
      <c r="F2055" s="37"/>
      <c r="G2055" s="37"/>
      <c r="H2055" s="39">
        <v>4007430160508</v>
      </c>
      <c r="I2055" s="37" t="s">
        <v>1483</v>
      </c>
      <c r="J2055" s="40">
        <v>63</v>
      </c>
    </row>
    <row r="2056" spans="1:10" x14ac:dyDescent="0.2">
      <c r="A2056" s="37">
        <v>625934000</v>
      </c>
      <c r="B2056" s="37" t="s">
        <v>1610</v>
      </c>
      <c r="C2056" s="37" t="s">
        <v>0</v>
      </c>
      <c r="D2056" s="33">
        <v>202.95329999999998</v>
      </c>
      <c r="E2056" s="34">
        <f t="shared" ref="E2056:E2119" si="32">D2056*1.2</f>
        <v>243.54395999999997</v>
      </c>
      <c r="F2056" s="37"/>
      <c r="G2056" s="37"/>
      <c r="H2056" s="39">
        <v>4007430160515</v>
      </c>
      <c r="I2056" s="37" t="s">
        <v>1483</v>
      </c>
      <c r="J2056" s="40">
        <v>63</v>
      </c>
    </row>
    <row r="2057" spans="1:10" x14ac:dyDescent="0.2">
      <c r="A2057" s="37">
        <v>625935000</v>
      </c>
      <c r="B2057" s="37" t="s">
        <v>1611</v>
      </c>
      <c r="C2057" s="37" t="s">
        <v>0</v>
      </c>
      <c r="D2057" s="33">
        <v>202.95329999999998</v>
      </c>
      <c r="E2057" s="34">
        <f t="shared" si="32"/>
        <v>243.54395999999997</v>
      </c>
      <c r="F2057" s="37"/>
      <c r="G2057" s="37"/>
      <c r="H2057" s="39">
        <v>4007430160522</v>
      </c>
      <c r="I2057" s="37" t="s">
        <v>1483</v>
      </c>
      <c r="J2057" s="40">
        <v>63</v>
      </c>
    </row>
    <row r="2058" spans="1:10" x14ac:dyDescent="0.2">
      <c r="A2058" s="37">
        <v>625936000</v>
      </c>
      <c r="B2058" s="37" t="s">
        <v>1612</v>
      </c>
      <c r="C2058" s="37" t="s">
        <v>0</v>
      </c>
      <c r="D2058" s="33">
        <v>202.95329999999998</v>
      </c>
      <c r="E2058" s="34">
        <f t="shared" si="32"/>
        <v>243.54395999999997</v>
      </c>
      <c r="F2058" s="37"/>
      <c r="G2058" s="37"/>
      <c r="H2058" s="39">
        <v>4007430160539</v>
      </c>
      <c r="I2058" s="37" t="s">
        <v>1483</v>
      </c>
      <c r="J2058" s="40">
        <v>63</v>
      </c>
    </row>
    <row r="2059" spans="1:10" x14ac:dyDescent="0.2">
      <c r="A2059" s="37">
        <v>625937000</v>
      </c>
      <c r="B2059" s="37" t="s">
        <v>1613</v>
      </c>
      <c r="C2059" s="37" t="s">
        <v>0</v>
      </c>
      <c r="D2059" s="33">
        <v>202.95329999999998</v>
      </c>
      <c r="E2059" s="34">
        <f t="shared" si="32"/>
        <v>243.54395999999997</v>
      </c>
      <c r="F2059" s="37"/>
      <c r="G2059" s="37"/>
      <c r="H2059" s="39">
        <v>4007430160546</v>
      </c>
      <c r="I2059" s="37" t="s">
        <v>1483</v>
      </c>
      <c r="J2059" s="40">
        <v>63</v>
      </c>
    </row>
    <row r="2060" spans="1:10" x14ac:dyDescent="0.2">
      <c r="A2060" s="37">
        <v>625940000</v>
      </c>
      <c r="B2060" s="37" t="s">
        <v>3238</v>
      </c>
      <c r="C2060" s="37" t="s">
        <v>0</v>
      </c>
      <c r="D2060" s="38">
        <v>97.127411764705897</v>
      </c>
      <c r="E2060" s="34">
        <f t="shared" si="32"/>
        <v>116.55289411764707</v>
      </c>
      <c r="F2060" s="37"/>
      <c r="G2060" s="37"/>
      <c r="H2060" s="39">
        <v>4007430160553</v>
      </c>
      <c r="I2060" s="37" t="s">
        <v>1483</v>
      </c>
      <c r="J2060" s="40">
        <v>63</v>
      </c>
    </row>
    <row r="2061" spans="1:10" x14ac:dyDescent="0.2">
      <c r="A2061" s="37">
        <v>625941000</v>
      </c>
      <c r="B2061" s="37" t="s">
        <v>3239</v>
      </c>
      <c r="C2061" s="37" t="s">
        <v>0</v>
      </c>
      <c r="D2061" s="38">
        <v>91.234000000000009</v>
      </c>
      <c r="E2061" s="34">
        <f t="shared" si="32"/>
        <v>109.4808</v>
      </c>
      <c r="F2061" s="37"/>
      <c r="G2061" s="37"/>
      <c r="H2061" s="39">
        <v>4007430160560</v>
      </c>
      <c r="I2061" s="37" t="s">
        <v>1483</v>
      </c>
      <c r="J2061" s="40">
        <v>63</v>
      </c>
    </row>
    <row r="2062" spans="1:10" x14ac:dyDescent="0.2">
      <c r="A2062" s="37">
        <v>625942000</v>
      </c>
      <c r="B2062" s="37" t="s">
        <v>1603</v>
      </c>
      <c r="C2062" s="37" t="s">
        <v>0</v>
      </c>
      <c r="D2062" s="38">
        <v>87.732117647058828</v>
      </c>
      <c r="E2062" s="34">
        <f t="shared" si="32"/>
        <v>105.2785411764706</v>
      </c>
      <c r="F2062" s="37"/>
      <c r="G2062" s="37"/>
      <c r="H2062" s="39">
        <v>4007430160577</v>
      </c>
      <c r="I2062" s="37" t="s">
        <v>1483</v>
      </c>
      <c r="J2062" s="40">
        <v>63</v>
      </c>
    </row>
    <row r="2063" spans="1:10" x14ac:dyDescent="0.2">
      <c r="A2063" s="37">
        <v>625943000</v>
      </c>
      <c r="B2063" s="37" t="s">
        <v>3235</v>
      </c>
      <c r="C2063" s="37" t="s">
        <v>0</v>
      </c>
      <c r="D2063" s="38">
        <v>86.208941176470589</v>
      </c>
      <c r="E2063" s="34">
        <f t="shared" si="32"/>
        <v>103.4507294117647</v>
      </c>
      <c r="F2063" s="37"/>
      <c r="G2063" s="37"/>
      <c r="H2063" s="39">
        <v>4007430160584</v>
      </c>
      <c r="I2063" s="37" t="s">
        <v>1483</v>
      </c>
      <c r="J2063" s="40">
        <v>63</v>
      </c>
    </row>
    <row r="2064" spans="1:10" x14ac:dyDescent="0.2">
      <c r="A2064" s="37">
        <v>625944000</v>
      </c>
      <c r="B2064" s="37" t="s">
        <v>3232</v>
      </c>
      <c r="C2064" s="37" t="s">
        <v>0</v>
      </c>
      <c r="D2064" s="38">
        <v>86.208941176470589</v>
      </c>
      <c r="E2064" s="34">
        <f t="shared" si="32"/>
        <v>103.4507294117647</v>
      </c>
      <c r="F2064" s="37"/>
      <c r="G2064" s="37"/>
      <c r="H2064" s="39">
        <v>4007430160591</v>
      </c>
      <c r="I2064" s="37" t="s">
        <v>1483</v>
      </c>
      <c r="J2064" s="40">
        <v>63</v>
      </c>
    </row>
    <row r="2065" spans="1:10" x14ac:dyDescent="0.2">
      <c r="A2065" s="37">
        <v>625945000</v>
      </c>
      <c r="B2065" s="37" t="s">
        <v>3236</v>
      </c>
      <c r="C2065" s="37" t="s">
        <v>0</v>
      </c>
      <c r="D2065" s="33">
        <v>73.277600000000007</v>
      </c>
      <c r="E2065" s="34">
        <f t="shared" si="32"/>
        <v>87.933120000000002</v>
      </c>
      <c r="F2065" s="37"/>
      <c r="G2065" s="37"/>
      <c r="H2065" s="39">
        <v>4007430160614</v>
      </c>
      <c r="I2065" s="37" t="s">
        <v>1483</v>
      </c>
      <c r="J2065" s="40">
        <v>63</v>
      </c>
    </row>
    <row r="2066" spans="1:10" x14ac:dyDescent="0.2">
      <c r="A2066" s="37">
        <v>625946000</v>
      </c>
      <c r="B2066" s="37" t="s">
        <v>3233</v>
      </c>
      <c r="C2066" s="37" t="s">
        <v>0</v>
      </c>
      <c r="D2066" s="33">
        <v>73.277600000000007</v>
      </c>
      <c r="E2066" s="34">
        <f t="shared" si="32"/>
        <v>87.933120000000002</v>
      </c>
      <c r="F2066" s="37"/>
      <c r="G2066" s="37"/>
      <c r="H2066" s="39">
        <v>4007430160621</v>
      </c>
      <c r="I2066" s="37" t="s">
        <v>1483</v>
      </c>
      <c r="J2066" s="40">
        <v>63</v>
      </c>
    </row>
    <row r="2067" spans="1:10" x14ac:dyDescent="0.2">
      <c r="A2067" s="37">
        <v>625947000</v>
      </c>
      <c r="B2067" s="37" t="s">
        <v>3237</v>
      </c>
      <c r="C2067" s="37" t="s">
        <v>0</v>
      </c>
      <c r="D2067" s="33">
        <v>73.277600000000007</v>
      </c>
      <c r="E2067" s="34">
        <f t="shared" si="32"/>
        <v>87.933120000000002</v>
      </c>
      <c r="F2067" s="37"/>
      <c r="G2067" s="37"/>
      <c r="H2067" s="39">
        <v>4007430160645</v>
      </c>
      <c r="I2067" s="37" t="s">
        <v>1483</v>
      </c>
      <c r="J2067" s="40">
        <v>63</v>
      </c>
    </row>
    <row r="2068" spans="1:10" x14ac:dyDescent="0.2">
      <c r="A2068" s="37">
        <v>625948000</v>
      </c>
      <c r="B2068" s="37" t="s">
        <v>3234</v>
      </c>
      <c r="C2068" s="37" t="s">
        <v>0</v>
      </c>
      <c r="D2068" s="33">
        <v>82.558300000000003</v>
      </c>
      <c r="E2068" s="34">
        <f t="shared" si="32"/>
        <v>99.069959999999995</v>
      </c>
      <c r="F2068" s="37"/>
      <c r="G2068" s="37"/>
      <c r="H2068" s="39">
        <v>4007430160652</v>
      </c>
      <c r="I2068" s="37" t="s">
        <v>1483</v>
      </c>
      <c r="J2068" s="40">
        <v>63</v>
      </c>
    </row>
    <row r="2069" spans="1:10" x14ac:dyDescent="0.2">
      <c r="A2069" s="37">
        <v>625951000</v>
      </c>
      <c r="B2069" s="37" t="s">
        <v>3238</v>
      </c>
      <c r="C2069" s="37" t="s">
        <v>0</v>
      </c>
      <c r="D2069" s="33">
        <v>84.784699999999987</v>
      </c>
      <c r="E2069" s="34">
        <f t="shared" si="32"/>
        <v>101.74163999999998</v>
      </c>
      <c r="F2069" s="37"/>
      <c r="G2069" s="37"/>
      <c r="H2069" s="39">
        <v>4007430160669</v>
      </c>
      <c r="I2069" s="37" t="s">
        <v>1483</v>
      </c>
      <c r="J2069" s="40">
        <v>63</v>
      </c>
    </row>
    <row r="2070" spans="1:10" x14ac:dyDescent="0.2">
      <c r="A2070" s="37">
        <v>625952000</v>
      </c>
      <c r="B2070" s="37" t="s">
        <v>3239</v>
      </c>
      <c r="C2070" s="37" t="s">
        <v>0</v>
      </c>
      <c r="D2070" s="33">
        <v>80.69489999999999</v>
      </c>
      <c r="E2070" s="34">
        <f t="shared" si="32"/>
        <v>96.833879999999979</v>
      </c>
      <c r="F2070" s="37"/>
      <c r="G2070" s="37"/>
      <c r="H2070" s="39">
        <v>4007430160676</v>
      </c>
      <c r="I2070" s="37" t="s">
        <v>1483</v>
      </c>
      <c r="J2070" s="40">
        <v>63</v>
      </c>
    </row>
    <row r="2071" spans="1:10" x14ac:dyDescent="0.2">
      <c r="A2071" s="37">
        <v>625953000</v>
      </c>
      <c r="B2071" s="37" t="s">
        <v>1603</v>
      </c>
      <c r="C2071" s="37" t="s">
        <v>0</v>
      </c>
      <c r="D2071" s="33">
        <v>76.617199999999997</v>
      </c>
      <c r="E2071" s="34">
        <f t="shared" si="32"/>
        <v>91.940639999999988</v>
      </c>
      <c r="F2071" s="37"/>
      <c r="G2071" s="37"/>
      <c r="H2071" s="39">
        <v>4007430160683</v>
      </c>
      <c r="I2071" s="37" t="s">
        <v>1483</v>
      </c>
      <c r="J2071" s="40">
        <v>63</v>
      </c>
    </row>
    <row r="2072" spans="1:10" x14ac:dyDescent="0.2">
      <c r="A2072" s="37">
        <v>625954000</v>
      </c>
      <c r="B2072" s="37" t="s">
        <v>3235</v>
      </c>
      <c r="C2072" s="37" t="s">
        <v>0</v>
      </c>
      <c r="D2072" s="33">
        <v>74.572299999999998</v>
      </c>
      <c r="E2072" s="34">
        <f t="shared" si="32"/>
        <v>89.48675999999999</v>
      </c>
      <c r="F2072" s="37"/>
      <c r="G2072" s="37"/>
      <c r="H2072" s="39">
        <v>4007430160690</v>
      </c>
      <c r="I2072" s="37" t="s">
        <v>1483</v>
      </c>
      <c r="J2072" s="40">
        <v>63</v>
      </c>
    </row>
    <row r="2073" spans="1:10" x14ac:dyDescent="0.2">
      <c r="A2073" s="37">
        <v>625955000</v>
      </c>
      <c r="B2073" s="37" t="s">
        <v>3232</v>
      </c>
      <c r="C2073" s="37" t="s">
        <v>0</v>
      </c>
      <c r="D2073" s="33">
        <v>74.572299999999998</v>
      </c>
      <c r="E2073" s="34">
        <f t="shared" si="32"/>
        <v>89.48675999999999</v>
      </c>
      <c r="F2073" s="37"/>
      <c r="G2073" s="37"/>
      <c r="H2073" s="39">
        <v>4007430160706</v>
      </c>
      <c r="I2073" s="37" t="s">
        <v>1483</v>
      </c>
      <c r="J2073" s="40">
        <v>63</v>
      </c>
    </row>
    <row r="2074" spans="1:10" x14ac:dyDescent="0.2">
      <c r="A2074" s="37">
        <v>625956000</v>
      </c>
      <c r="B2074" s="37" t="s">
        <v>3236</v>
      </c>
      <c r="C2074" s="37" t="s">
        <v>0</v>
      </c>
      <c r="D2074" s="33">
        <v>74.572299999999998</v>
      </c>
      <c r="E2074" s="34">
        <f t="shared" si="32"/>
        <v>89.48675999999999</v>
      </c>
      <c r="F2074" s="37"/>
      <c r="G2074" s="37"/>
      <c r="H2074" s="39">
        <v>4007430160713</v>
      </c>
      <c r="I2074" s="37" t="s">
        <v>1483</v>
      </c>
      <c r="J2074" s="40">
        <v>63</v>
      </c>
    </row>
    <row r="2075" spans="1:10" x14ac:dyDescent="0.2">
      <c r="A2075" s="37">
        <v>625957000</v>
      </c>
      <c r="B2075" s="37" t="s">
        <v>3233</v>
      </c>
      <c r="C2075" s="37" t="s">
        <v>0</v>
      </c>
      <c r="D2075" s="33">
        <v>74.572299999999998</v>
      </c>
      <c r="E2075" s="34">
        <f t="shared" si="32"/>
        <v>89.48675999999999</v>
      </c>
      <c r="F2075" s="37"/>
      <c r="G2075" s="37"/>
      <c r="H2075" s="39">
        <v>4007430160720</v>
      </c>
      <c r="I2075" s="37" t="s">
        <v>1483</v>
      </c>
      <c r="J2075" s="40">
        <v>63</v>
      </c>
    </row>
    <row r="2076" spans="1:10" x14ac:dyDescent="0.2">
      <c r="A2076" s="37">
        <v>625958000</v>
      </c>
      <c r="B2076" s="37" t="s">
        <v>3237</v>
      </c>
      <c r="C2076" s="37" t="s">
        <v>0</v>
      </c>
      <c r="D2076" s="33">
        <v>74.572299999999998</v>
      </c>
      <c r="E2076" s="34">
        <f t="shared" si="32"/>
        <v>89.48675999999999</v>
      </c>
      <c r="F2076" s="37"/>
      <c r="G2076" s="37"/>
      <c r="H2076" s="39">
        <v>4007430160737</v>
      </c>
      <c r="I2076" s="37" t="s">
        <v>1483</v>
      </c>
      <c r="J2076" s="40">
        <v>63</v>
      </c>
    </row>
    <row r="2077" spans="1:10" x14ac:dyDescent="0.2">
      <c r="A2077" s="37">
        <v>625959000</v>
      </c>
      <c r="B2077" s="37" t="s">
        <v>3234</v>
      </c>
      <c r="C2077" s="37" t="s">
        <v>0</v>
      </c>
      <c r="D2077" s="33">
        <v>84.784699999999987</v>
      </c>
      <c r="E2077" s="34">
        <f t="shared" si="32"/>
        <v>101.74163999999998</v>
      </c>
      <c r="F2077" s="37"/>
      <c r="G2077" s="37"/>
      <c r="H2077" s="39">
        <v>4007430160744</v>
      </c>
      <c r="I2077" s="37" t="s">
        <v>1483</v>
      </c>
      <c r="J2077" s="40">
        <v>63</v>
      </c>
    </row>
    <row r="2078" spans="1:10" x14ac:dyDescent="0.2">
      <c r="A2078" s="37">
        <v>625962000</v>
      </c>
      <c r="B2078" s="37" t="s">
        <v>3238</v>
      </c>
      <c r="C2078" s="37" t="s">
        <v>0</v>
      </c>
      <c r="D2078" s="33">
        <v>97.392899999999997</v>
      </c>
      <c r="E2078" s="34">
        <f t="shared" si="32"/>
        <v>116.87147999999999</v>
      </c>
      <c r="F2078" s="37"/>
      <c r="G2078" s="37"/>
      <c r="H2078" s="39">
        <v>4007430160751</v>
      </c>
      <c r="I2078" s="37" t="s">
        <v>1483</v>
      </c>
      <c r="J2078" s="40">
        <v>63</v>
      </c>
    </row>
    <row r="2079" spans="1:10" x14ac:dyDescent="0.2">
      <c r="A2079" s="37">
        <v>625963000</v>
      </c>
      <c r="B2079" s="37" t="s">
        <v>3239</v>
      </c>
      <c r="C2079" s="37" t="s">
        <v>0</v>
      </c>
      <c r="D2079" s="33">
        <v>90.1571</v>
      </c>
      <c r="E2079" s="34">
        <f t="shared" si="32"/>
        <v>108.18852</v>
      </c>
      <c r="F2079" s="37"/>
      <c r="G2079" s="37"/>
      <c r="H2079" s="39">
        <v>4007430160768</v>
      </c>
      <c r="I2079" s="37" t="s">
        <v>1483</v>
      </c>
      <c r="J2079" s="40">
        <v>63</v>
      </c>
    </row>
    <row r="2080" spans="1:10" x14ac:dyDescent="0.2">
      <c r="A2080" s="37">
        <v>625964000</v>
      </c>
      <c r="B2080" s="37" t="s">
        <v>1603</v>
      </c>
      <c r="C2080" s="37" t="s">
        <v>0</v>
      </c>
      <c r="D2080" s="33">
        <v>86.817499999999995</v>
      </c>
      <c r="E2080" s="34">
        <f t="shared" si="32"/>
        <v>104.181</v>
      </c>
      <c r="F2080" s="37"/>
      <c r="G2080" s="37"/>
      <c r="H2080" s="39">
        <v>4007430160775</v>
      </c>
      <c r="I2080" s="37" t="s">
        <v>1483</v>
      </c>
      <c r="J2080" s="40">
        <v>63</v>
      </c>
    </row>
    <row r="2081" spans="1:10" x14ac:dyDescent="0.2">
      <c r="A2081" s="37">
        <v>625965000</v>
      </c>
      <c r="B2081" s="37" t="s">
        <v>3235</v>
      </c>
      <c r="C2081" s="37" t="s">
        <v>0</v>
      </c>
      <c r="D2081" s="33">
        <v>85.1477</v>
      </c>
      <c r="E2081" s="34">
        <f t="shared" si="32"/>
        <v>102.17724</v>
      </c>
      <c r="F2081" s="37"/>
      <c r="G2081" s="37"/>
      <c r="H2081" s="39">
        <v>4007430160782</v>
      </c>
      <c r="I2081" s="37" t="s">
        <v>1483</v>
      </c>
      <c r="J2081" s="40">
        <v>63</v>
      </c>
    </row>
    <row r="2082" spans="1:10" x14ac:dyDescent="0.2">
      <c r="A2082" s="37">
        <v>625966000</v>
      </c>
      <c r="B2082" s="37" t="s">
        <v>3232</v>
      </c>
      <c r="C2082" s="37" t="s">
        <v>0</v>
      </c>
      <c r="D2082" s="33">
        <v>85.1477</v>
      </c>
      <c r="E2082" s="34">
        <f t="shared" si="32"/>
        <v>102.17724</v>
      </c>
      <c r="F2082" s="37"/>
      <c r="G2082" s="37"/>
      <c r="H2082" s="39">
        <v>4007430161727</v>
      </c>
      <c r="I2082" s="37" t="s">
        <v>1483</v>
      </c>
      <c r="J2082" s="40">
        <v>63</v>
      </c>
    </row>
    <row r="2083" spans="1:10" x14ac:dyDescent="0.2">
      <c r="A2083" s="37">
        <v>625967000</v>
      </c>
      <c r="B2083" s="37" t="s">
        <v>3236</v>
      </c>
      <c r="C2083" s="37" t="s">
        <v>0</v>
      </c>
      <c r="D2083" s="33">
        <v>85.1477</v>
      </c>
      <c r="E2083" s="34">
        <f t="shared" si="32"/>
        <v>102.17724</v>
      </c>
      <c r="F2083" s="37"/>
      <c r="G2083" s="37"/>
      <c r="H2083" s="39">
        <v>4007430160799</v>
      </c>
      <c r="I2083" s="37" t="s">
        <v>1483</v>
      </c>
      <c r="J2083" s="40">
        <v>63</v>
      </c>
    </row>
    <row r="2084" spans="1:10" x14ac:dyDescent="0.2">
      <c r="A2084" s="37">
        <v>625968000</v>
      </c>
      <c r="B2084" s="37" t="s">
        <v>3233</v>
      </c>
      <c r="C2084" s="37" t="s">
        <v>0</v>
      </c>
      <c r="D2084" s="33">
        <v>85.1477</v>
      </c>
      <c r="E2084" s="34">
        <f t="shared" si="32"/>
        <v>102.17724</v>
      </c>
      <c r="F2084" s="37"/>
      <c r="G2084" s="37"/>
      <c r="H2084" s="39">
        <v>4007430160805</v>
      </c>
      <c r="I2084" s="37" t="s">
        <v>1483</v>
      </c>
      <c r="J2084" s="40">
        <v>63</v>
      </c>
    </row>
    <row r="2085" spans="1:10" x14ac:dyDescent="0.2">
      <c r="A2085" s="37">
        <v>625969000</v>
      </c>
      <c r="B2085" s="37" t="s">
        <v>3237</v>
      </c>
      <c r="C2085" s="37" t="s">
        <v>0</v>
      </c>
      <c r="D2085" s="33">
        <v>85.1477</v>
      </c>
      <c r="E2085" s="34">
        <f t="shared" si="32"/>
        <v>102.17724</v>
      </c>
      <c r="F2085" s="37"/>
      <c r="G2085" s="37"/>
      <c r="H2085" s="39">
        <v>4007430160829</v>
      </c>
      <c r="I2085" s="37" t="s">
        <v>1483</v>
      </c>
      <c r="J2085" s="40">
        <v>63</v>
      </c>
    </row>
    <row r="2086" spans="1:10" x14ac:dyDescent="0.2">
      <c r="A2086" s="37">
        <v>625970000</v>
      </c>
      <c r="B2086" s="37" t="s">
        <v>3234</v>
      </c>
      <c r="C2086" s="37" t="s">
        <v>0</v>
      </c>
      <c r="D2086" s="33">
        <v>97.392899999999997</v>
      </c>
      <c r="E2086" s="34">
        <f t="shared" si="32"/>
        <v>116.87147999999999</v>
      </c>
      <c r="F2086" s="37"/>
      <c r="G2086" s="37"/>
      <c r="H2086" s="39">
        <v>4007430160836</v>
      </c>
      <c r="I2086" s="37" t="s">
        <v>1483</v>
      </c>
      <c r="J2086" s="40">
        <v>63</v>
      </c>
    </row>
    <row r="2087" spans="1:10" x14ac:dyDescent="0.2">
      <c r="A2087" s="37">
        <v>625975000</v>
      </c>
      <c r="B2087" s="37" t="s">
        <v>1603</v>
      </c>
      <c r="C2087" s="37" t="s">
        <v>1614</v>
      </c>
      <c r="D2087" s="33">
        <v>90.713700000000003</v>
      </c>
      <c r="E2087" s="34">
        <f t="shared" si="32"/>
        <v>108.85644000000001</v>
      </c>
      <c r="F2087" s="37"/>
      <c r="G2087" s="37"/>
      <c r="H2087" s="39">
        <v>4007430160867</v>
      </c>
      <c r="I2087" s="37" t="s">
        <v>1483</v>
      </c>
      <c r="J2087" s="40">
        <v>63</v>
      </c>
    </row>
    <row r="2088" spans="1:10" x14ac:dyDescent="0.2">
      <c r="A2088" s="37">
        <v>625978000</v>
      </c>
      <c r="B2088" s="37" t="s">
        <v>3236</v>
      </c>
      <c r="C2088" s="37" t="s">
        <v>1615</v>
      </c>
      <c r="D2088" s="33">
        <v>88.680900000000008</v>
      </c>
      <c r="E2088" s="34">
        <f t="shared" si="32"/>
        <v>106.41708000000001</v>
      </c>
      <c r="F2088" s="37"/>
      <c r="G2088" s="37"/>
      <c r="H2088" s="39">
        <v>4007430160898</v>
      </c>
      <c r="I2088" s="37" t="s">
        <v>1483</v>
      </c>
      <c r="J2088" s="40">
        <v>63</v>
      </c>
    </row>
    <row r="2089" spans="1:10" x14ac:dyDescent="0.2">
      <c r="A2089" s="37">
        <v>625979000</v>
      </c>
      <c r="B2089" s="37" t="s">
        <v>3233</v>
      </c>
      <c r="C2089" s="37" t="s">
        <v>1616</v>
      </c>
      <c r="D2089" s="33">
        <v>88.680900000000008</v>
      </c>
      <c r="E2089" s="34">
        <f t="shared" si="32"/>
        <v>106.41708000000001</v>
      </c>
      <c r="F2089" s="37"/>
      <c r="G2089" s="37"/>
      <c r="H2089" s="39">
        <v>4007430160904</v>
      </c>
      <c r="I2089" s="37" t="s">
        <v>1483</v>
      </c>
      <c r="J2089" s="40">
        <v>63</v>
      </c>
    </row>
    <row r="2090" spans="1:10" x14ac:dyDescent="0.2">
      <c r="A2090" s="37">
        <v>625980000</v>
      </c>
      <c r="B2090" s="37" t="s">
        <v>3237</v>
      </c>
      <c r="C2090" s="37" t="s">
        <v>1617</v>
      </c>
      <c r="D2090" s="33">
        <v>88.680900000000008</v>
      </c>
      <c r="E2090" s="34">
        <f t="shared" si="32"/>
        <v>106.41708000000001</v>
      </c>
      <c r="F2090" s="37"/>
      <c r="G2090" s="37"/>
      <c r="H2090" s="39">
        <v>4007430160911</v>
      </c>
      <c r="I2090" s="37" t="s">
        <v>1483</v>
      </c>
      <c r="J2090" s="40">
        <v>63</v>
      </c>
    </row>
    <row r="2091" spans="1:10" x14ac:dyDescent="0.2">
      <c r="A2091" s="37">
        <v>625981000</v>
      </c>
      <c r="B2091" s="37" t="s">
        <v>3234</v>
      </c>
      <c r="C2091" s="37" t="s">
        <v>0</v>
      </c>
      <c r="D2091" s="33">
        <v>101.84569999999999</v>
      </c>
      <c r="E2091" s="34">
        <f t="shared" si="32"/>
        <v>122.21483999999998</v>
      </c>
      <c r="F2091" s="37"/>
      <c r="G2091" s="37"/>
      <c r="H2091" s="39">
        <v>4007430160928</v>
      </c>
      <c r="I2091" s="37" t="s">
        <v>1483</v>
      </c>
      <c r="J2091" s="40">
        <v>63</v>
      </c>
    </row>
    <row r="2092" spans="1:10" x14ac:dyDescent="0.2">
      <c r="A2092" s="37">
        <v>625984000</v>
      </c>
      <c r="B2092" s="37" t="s">
        <v>3238</v>
      </c>
      <c r="C2092" s="37" t="s">
        <v>0</v>
      </c>
      <c r="D2092" s="33">
        <v>99.994399999999999</v>
      </c>
      <c r="E2092" s="34">
        <f t="shared" si="32"/>
        <v>119.99328</v>
      </c>
      <c r="F2092" s="37"/>
      <c r="G2092" s="37"/>
      <c r="H2092" s="39">
        <v>4007430160935</v>
      </c>
      <c r="I2092" s="37" t="s">
        <v>1483</v>
      </c>
      <c r="J2092" s="40">
        <v>63</v>
      </c>
    </row>
    <row r="2093" spans="1:10" x14ac:dyDescent="0.2">
      <c r="A2093" s="37">
        <v>625987000</v>
      </c>
      <c r="B2093" s="37" t="s">
        <v>3235</v>
      </c>
      <c r="C2093" s="37" t="s">
        <v>0</v>
      </c>
      <c r="D2093" s="33">
        <v>89.600499999999997</v>
      </c>
      <c r="E2093" s="34">
        <f t="shared" si="32"/>
        <v>107.52059999999999</v>
      </c>
      <c r="F2093" s="37"/>
      <c r="G2093" s="37"/>
      <c r="H2093" s="39">
        <v>4007430160966</v>
      </c>
      <c r="I2093" s="37" t="s">
        <v>1483</v>
      </c>
      <c r="J2093" s="40">
        <v>63</v>
      </c>
    </row>
    <row r="2094" spans="1:10" x14ac:dyDescent="0.2">
      <c r="A2094" s="37">
        <v>625988000</v>
      </c>
      <c r="B2094" s="37" t="s">
        <v>3232</v>
      </c>
      <c r="C2094" s="37" t="s">
        <v>0</v>
      </c>
      <c r="D2094" s="38">
        <v>105.41235294117647</v>
      </c>
      <c r="E2094" s="34">
        <f t="shared" si="32"/>
        <v>126.49482352941175</v>
      </c>
      <c r="F2094" s="37"/>
      <c r="G2094" s="37"/>
      <c r="H2094" s="39">
        <v>4007430160973</v>
      </c>
      <c r="I2094" s="37" t="s">
        <v>1483</v>
      </c>
      <c r="J2094" s="40">
        <v>63</v>
      </c>
    </row>
    <row r="2095" spans="1:10" x14ac:dyDescent="0.2">
      <c r="A2095" s="37">
        <v>625989000</v>
      </c>
      <c r="B2095" s="37" t="s">
        <v>3236</v>
      </c>
      <c r="C2095" s="37" t="s">
        <v>0</v>
      </c>
      <c r="D2095" s="33">
        <v>89.600499999999997</v>
      </c>
      <c r="E2095" s="34">
        <f t="shared" si="32"/>
        <v>107.52059999999999</v>
      </c>
      <c r="F2095" s="37"/>
      <c r="G2095" s="37"/>
      <c r="H2095" s="39">
        <v>4007430160980</v>
      </c>
      <c r="I2095" s="37" t="s">
        <v>1483</v>
      </c>
      <c r="J2095" s="40">
        <v>63</v>
      </c>
    </row>
    <row r="2096" spans="1:10" x14ac:dyDescent="0.2">
      <c r="A2096" s="37">
        <v>625990000</v>
      </c>
      <c r="B2096" s="37" t="s">
        <v>3233</v>
      </c>
      <c r="C2096" s="37" t="s">
        <v>0</v>
      </c>
      <c r="D2096" s="33">
        <v>89.600499999999997</v>
      </c>
      <c r="E2096" s="34">
        <f t="shared" si="32"/>
        <v>107.52059999999999</v>
      </c>
      <c r="F2096" s="37"/>
      <c r="G2096" s="37"/>
      <c r="H2096" s="39">
        <v>4007430160997</v>
      </c>
      <c r="I2096" s="37" t="s">
        <v>1483</v>
      </c>
      <c r="J2096" s="40">
        <v>63</v>
      </c>
    </row>
    <row r="2097" spans="1:10" x14ac:dyDescent="0.2">
      <c r="A2097" s="37">
        <v>625991000</v>
      </c>
      <c r="B2097" s="37" t="s">
        <v>3237</v>
      </c>
      <c r="C2097" s="37" t="s">
        <v>0</v>
      </c>
      <c r="D2097" s="33">
        <v>89.600499999999997</v>
      </c>
      <c r="E2097" s="34">
        <f t="shared" si="32"/>
        <v>107.52059999999999</v>
      </c>
      <c r="F2097" s="37"/>
      <c r="G2097" s="37"/>
      <c r="H2097" s="39">
        <v>4007430161000</v>
      </c>
      <c r="I2097" s="37" t="s">
        <v>1483</v>
      </c>
      <c r="J2097" s="40">
        <v>63</v>
      </c>
    </row>
    <row r="2098" spans="1:10" x14ac:dyDescent="0.2">
      <c r="A2098" s="37">
        <v>625992000</v>
      </c>
      <c r="B2098" s="37" t="s">
        <v>3234</v>
      </c>
      <c r="C2098" s="37" t="s">
        <v>0</v>
      </c>
      <c r="D2098" s="33">
        <v>102.9589</v>
      </c>
      <c r="E2098" s="34">
        <f t="shared" si="32"/>
        <v>123.55068</v>
      </c>
      <c r="F2098" s="37"/>
      <c r="G2098" s="37"/>
      <c r="H2098" s="39">
        <v>4007430161017</v>
      </c>
      <c r="I2098" s="37" t="s">
        <v>1483</v>
      </c>
      <c r="J2098" s="40">
        <v>63</v>
      </c>
    </row>
    <row r="2099" spans="1:10" x14ac:dyDescent="0.2">
      <c r="A2099" s="37">
        <v>625993000</v>
      </c>
      <c r="B2099" s="37" t="s">
        <v>1605</v>
      </c>
      <c r="C2099" s="37" t="s">
        <v>0</v>
      </c>
      <c r="D2099" s="33">
        <v>308.32009999999997</v>
      </c>
      <c r="E2099" s="34">
        <f t="shared" si="32"/>
        <v>369.98411999999996</v>
      </c>
      <c r="F2099" s="37"/>
      <c r="G2099" s="37"/>
      <c r="H2099" s="39">
        <v>4007430161024</v>
      </c>
      <c r="I2099" s="37" t="s">
        <v>1483</v>
      </c>
      <c r="J2099" s="40">
        <v>63</v>
      </c>
    </row>
    <row r="2100" spans="1:10" x14ac:dyDescent="0.2">
      <c r="A2100" s="37">
        <v>625994000</v>
      </c>
      <c r="B2100" s="37" t="s">
        <v>1606</v>
      </c>
      <c r="C2100" s="37" t="s">
        <v>0</v>
      </c>
      <c r="D2100" s="33">
        <v>282.9101</v>
      </c>
      <c r="E2100" s="34">
        <f t="shared" si="32"/>
        <v>339.49212</v>
      </c>
      <c r="F2100" s="37"/>
      <c r="G2100" s="37"/>
      <c r="H2100" s="39">
        <v>4007430161031</v>
      </c>
      <c r="I2100" s="37" t="s">
        <v>1483</v>
      </c>
      <c r="J2100" s="40">
        <v>63</v>
      </c>
    </row>
    <row r="2101" spans="1:10" x14ac:dyDescent="0.2">
      <c r="A2101" s="37">
        <v>625995000</v>
      </c>
      <c r="B2101" s="37" t="s">
        <v>1607</v>
      </c>
      <c r="C2101" s="37" t="s">
        <v>0</v>
      </c>
      <c r="D2101" s="33">
        <v>270.48339999999996</v>
      </c>
      <c r="E2101" s="34">
        <f t="shared" si="32"/>
        <v>324.58007999999995</v>
      </c>
      <c r="F2101" s="37"/>
      <c r="G2101" s="37"/>
      <c r="H2101" s="39">
        <v>4007430161048</v>
      </c>
      <c r="I2101" s="37" t="s">
        <v>1483</v>
      </c>
      <c r="J2101" s="40">
        <v>63</v>
      </c>
    </row>
    <row r="2102" spans="1:10" x14ac:dyDescent="0.2">
      <c r="A2102" s="37">
        <v>625996000</v>
      </c>
      <c r="B2102" s="37" t="s">
        <v>1608</v>
      </c>
      <c r="C2102" s="37" t="s">
        <v>0</v>
      </c>
      <c r="D2102" s="33">
        <v>263.24759999999998</v>
      </c>
      <c r="E2102" s="34">
        <f t="shared" si="32"/>
        <v>315.89711999999997</v>
      </c>
      <c r="F2102" s="37"/>
      <c r="G2102" s="37"/>
      <c r="H2102" s="39">
        <v>4007430161055</v>
      </c>
      <c r="I2102" s="37" t="s">
        <v>1483</v>
      </c>
      <c r="J2102" s="40">
        <v>63</v>
      </c>
    </row>
    <row r="2103" spans="1:10" x14ac:dyDescent="0.2">
      <c r="A2103" s="37">
        <v>625997000</v>
      </c>
      <c r="B2103" s="37" t="s">
        <v>1609</v>
      </c>
      <c r="C2103" s="37" t="s">
        <v>0</v>
      </c>
      <c r="D2103" s="33">
        <v>263.24759999999998</v>
      </c>
      <c r="E2103" s="34">
        <f t="shared" si="32"/>
        <v>315.89711999999997</v>
      </c>
      <c r="F2103" s="37"/>
      <c r="G2103" s="37"/>
      <c r="H2103" s="39">
        <v>4007430161062</v>
      </c>
      <c r="I2103" s="37" t="s">
        <v>1483</v>
      </c>
      <c r="J2103" s="40">
        <v>63</v>
      </c>
    </row>
    <row r="2104" spans="1:10" x14ac:dyDescent="0.2">
      <c r="A2104" s="37">
        <v>625998000</v>
      </c>
      <c r="B2104" s="37" t="s">
        <v>1610</v>
      </c>
      <c r="C2104" s="37" t="s">
        <v>0</v>
      </c>
      <c r="D2104" s="33">
        <v>263.24759999999998</v>
      </c>
      <c r="E2104" s="34">
        <f t="shared" si="32"/>
        <v>315.89711999999997</v>
      </c>
      <c r="F2104" s="37"/>
      <c r="G2104" s="37"/>
      <c r="H2104" s="39">
        <v>4007430161079</v>
      </c>
      <c r="I2104" s="37" t="s">
        <v>1483</v>
      </c>
      <c r="J2104" s="40">
        <v>63</v>
      </c>
    </row>
    <row r="2105" spans="1:10" x14ac:dyDescent="0.2">
      <c r="A2105" s="37">
        <v>625999000</v>
      </c>
      <c r="B2105" s="37" t="s">
        <v>1611</v>
      </c>
      <c r="C2105" s="37" t="s">
        <v>0</v>
      </c>
      <c r="D2105" s="33">
        <v>263.24759999999998</v>
      </c>
      <c r="E2105" s="34">
        <f t="shared" si="32"/>
        <v>315.89711999999997</v>
      </c>
      <c r="F2105" s="37"/>
      <c r="G2105" s="37"/>
      <c r="H2105" s="39">
        <v>4007430161086</v>
      </c>
      <c r="I2105" s="37" t="s">
        <v>1483</v>
      </c>
      <c r="J2105" s="40">
        <v>63</v>
      </c>
    </row>
    <row r="2106" spans="1:10" x14ac:dyDescent="0.2">
      <c r="A2106" s="37">
        <v>626000000</v>
      </c>
      <c r="B2106" s="37" t="s">
        <v>1612</v>
      </c>
      <c r="C2106" s="37" t="s">
        <v>0</v>
      </c>
      <c r="D2106" s="33">
        <v>263.24759999999998</v>
      </c>
      <c r="E2106" s="34">
        <f t="shared" si="32"/>
        <v>315.89711999999997</v>
      </c>
      <c r="F2106" s="37"/>
      <c r="G2106" s="37"/>
      <c r="H2106" s="39">
        <v>4007430161093</v>
      </c>
      <c r="I2106" s="37" t="s">
        <v>1483</v>
      </c>
      <c r="J2106" s="40">
        <v>63</v>
      </c>
    </row>
    <row r="2107" spans="1:10" x14ac:dyDescent="0.2">
      <c r="A2107" s="37">
        <v>626003000</v>
      </c>
      <c r="B2107" s="37" t="s">
        <v>1618</v>
      </c>
      <c r="C2107" s="37" t="s">
        <v>0</v>
      </c>
      <c r="D2107" s="33">
        <v>94.609899999999996</v>
      </c>
      <c r="E2107" s="34">
        <f t="shared" si="32"/>
        <v>113.53187999999999</v>
      </c>
      <c r="F2107" s="37"/>
      <c r="G2107" s="37"/>
      <c r="H2107" s="39">
        <v>4007430161109</v>
      </c>
      <c r="I2107" s="37" t="s">
        <v>1483</v>
      </c>
      <c r="J2107" s="40">
        <v>63</v>
      </c>
    </row>
    <row r="2108" spans="1:10" x14ac:dyDescent="0.2">
      <c r="A2108" s="37">
        <v>626004000</v>
      </c>
      <c r="B2108" s="37" t="s">
        <v>1619</v>
      </c>
      <c r="C2108" s="37" t="s">
        <v>0</v>
      </c>
      <c r="D2108" s="33">
        <v>79.956800000000001</v>
      </c>
      <c r="E2108" s="34">
        <f t="shared" si="32"/>
        <v>95.948160000000001</v>
      </c>
      <c r="F2108" s="37"/>
      <c r="G2108" s="37"/>
      <c r="H2108" s="39">
        <v>4007430161116</v>
      </c>
      <c r="I2108" s="37" t="s">
        <v>1483</v>
      </c>
      <c r="J2108" s="40">
        <v>63</v>
      </c>
    </row>
    <row r="2109" spans="1:10" x14ac:dyDescent="0.2">
      <c r="A2109" s="37">
        <v>626005000</v>
      </c>
      <c r="B2109" s="37" t="s">
        <v>1620</v>
      </c>
      <c r="C2109" s="37" t="s">
        <v>0</v>
      </c>
      <c r="D2109" s="33">
        <v>73.652699999999996</v>
      </c>
      <c r="E2109" s="34">
        <f t="shared" si="32"/>
        <v>88.383239999999986</v>
      </c>
      <c r="F2109" s="37"/>
      <c r="G2109" s="37"/>
      <c r="H2109" s="39">
        <v>4007430161185</v>
      </c>
      <c r="I2109" s="37" t="s">
        <v>1483</v>
      </c>
      <c r="J2109" s="40">
        <v>63</v>
      </c>
    </row>
    <row r="2110" spans="1:10" x14ac:dyDescent="0.2">
      <c r="A2110" s="37">
        <v>626006000</v>
      </c>
      <c r="B2110" s="37" t="s">
        <v>1621</v>
      </c>
      <c r="C2110" s="37" t="s">
        <v>0</v>
      </c>
      <c r="D2110" s="33">
        <v>69.756500000000003</v>
      </c>
      <c r="E2110" s="34">
        <f t="shared" si="32"/>
        <v>83.707800000000006</v>
      </c>
      <c r="F2110" s="37"/>
      <c r="G2110" s="37"/>
      <c r="H2110" s="39">
        <v>4007430161215</v>
      </c>
      <c r="I2110" s="37" t="s">
        <v>1483</v>
      </c>
      <c r="J2110" s="40">
        <v>63</v>
      </c>
    </row>
    <row r="2111" spans="1:10" x14ac:dyDescent="0.2">
      <c r="A2111" s="37">
        <v>626008000</v>
      </c>
      <c r="B2111" s="37" t="s">
        <v>1622</v>
      </c>
      <c r="C2111" s="37" t="s">
        <v>0</v>
      </c>
      <c r="D2111" s="33">
        <v>69.756500000000003</v>
      </c>
      <c r="E2111" s="34">
        <f t="shared" si="32"/>
        <v>83.707800000000006</v>
      </c>
      <c r="F2111" s="37"/>
      <c r="G2111" s="37"/>
      <c r="H2111" s="39">
        <v>4007430161253</v>
      </c>
      <c r="I2111" s="37" t="s">
        <v>1483</v>
      </c>
      <c r="J2111" s="40">
        <v>63</v>
      </c>
    </row>
    <row r="2112" spans="1:10" x14ac:dyDescent="0.2">
      <c r="A2112" s="37">
        <v>626025000</v>
      </c>
      <c r="B2112" s="37" t="s">
        <v>1623</v>
      </c>
      <c r="C2112" s="37" t="s">
        <v>0</v>
      </c>
      <c r="D2112" s="33">
        <v>263.05399999999997</v>
      </c>
      <c r="E2112" s="34">
        <f t="shared" si="32"/>
        <v>315.66479999999996</v>
      </c>
      <c r="F2112" s="37"/>
      <c r="G2112" s="37"/>
      <c r="H2112" s="39">
        <v>4007430161383</v>
      </c>
      <c r="I2112" s="37" t="s">
        <v>1483</v>
      </c>
      <c r="J2112" s="40">
        <v>63</v>
      </c>
    </row>
    <row r="2113" spans="1:10" x14ac:dyDescent="0.2">
      <c r="A2113" s="37">
        <v>626028000</v>
      </c>
      <c r="B2113" s="37" t="s">
        <v>1624</v>
      </c>
      <c r="C2113" s="37" t="s">
        <v>0</v>
      </c>
      <c r="D2113" s="33">
        <v>258.97629999999998</v>
      </c>
      <c r="E2113" s="34">
        <f t="shared" si="32"/>
        <v>310.77155999999997</v>
      </c>
      <c r="F2113" s="37"/>
      <c r="G2113" s="37"/>
      <c r="H2113" s="39">
        <v>4007430161413</v>
      </c>
      <c r="I2113" s="37" t="s">
        <v>1483</v>
      </c>
      <c r="J2113" s="40">
        <v>63</v>
      </c>
    </row>
    <row r="2114" spans="1:10" x14ac:dyDescent="0.2">
      <c r="A2114" s="37">
        <v>626033000</v>
      </c>
      <c r="B2114" s="37" t="s">
        <v>1625</v>
      </c>
      <c r="C2114" s="37" t="s">
        <v>0</v>
      </c>
      <c r="D2114" s="33">
        <v>400.52209999999997</v>
      </c>
      <c r="E2114" s="34">
        <f t="shared" si="32"/>
        <v>480.62651999999991</v>
      </c>
      <c r="F2114" s="37"/>
      <c r="G2114" s="37"/>
      <c r="H2114" s="39">
        <v>4007430163837</v>
      </c>
      <c r="I2114" s="37" t="s">
        <v>1483</v>
      </c>
      <c r="J2114" s="40">
        <v>63</v>
      </c>
    </row>
    <row r="2115" spans="1:10" x14ac:dyDescent="0.2">
      <c r="A2115" s="37">
        <v>626034000</v>
      </c>
      <c r="B2115" s="37" t="s">
        <v>1626</v>
      </c>
      <c r="C2115" s="37" t="s">
        <v>0</v>
      </c>
      <c r="D2115" s="33">
        <v>350.62169999999998</v>
      </c>
      <c r="E2115" s="34">
        <f t="shared" si="32"/>
        <v>420.74603999999994</v>
      </c>
      <c r="F2115" s="37"/>
      <c r="G2115" s="37"/>
      <c r="H2115" s="39">
        <v>4007430163868</v>
      </c>
      <c r="I2115" s="37" t="s">
        <v>1483</v>
      </c>
      <c r="J2115" s="40">
        <v>63</v>
      </c>
    </row>
    <row r="2116" spans="1:10" x14ac:dyDescent="0.2">
      <c r="A2116" s="37">
        <v>626035000</v>
      </c>
      <c r="B2116" s="37" t="s">
        <v>1623</v>
      </c>
      <c r="C2116" s="37" t="s">
        <v>0</v>
      </c>
      <c r="D2116" s="33">
        <v>327.42600000000004</v>
      </c>
      <c r="E2116" s="34">
        <f t="shared" si="32"/>
        <v>392.91120000000006</v>
      </c>
      <c r="F2116" s="37"/>
      <c r="G2116" s="37"/>
      <c r="H2116" s="39">
        <v>4007430163875</v>
      </c>
      <c r="I2116" s="37" t="s">
        <v>1483</v>
      </c>
      <c r="J2116" s="40">
        <v>63</v>
      </c>
    </row>
    <row r="2117" spans="1:10" x14ac:dyDescent="0.2">
      <c r="A2117" s="37">
        <v>626037000</v>
      </c>
      <c r="B2117" s="37" t="s">
        <v>1627</v>
      </c>
      <c r="C2117" s="37" t="s">
        <v>0</v>
      </c>
      <c r="D2117" s="33">
        <v>337.81989999999996</v>
      </c>
      <c r="E2117" s="34">
        <f t="shared" si="32"/>
        <v>405.38387999999992</v>
      </c>
      <c r="F2117" s="37"/>
      <c r="G2117" s="37"/>
      <c r="H2117" s="39">
        <v>4007430161734</v>
      </c>
      <c r="I2117" s="37" t="s">
        <v>1483</v>
      </c>
      <c r="J2117" s="40">
        <v>63</v>
      </c>
    </row>
    <row r="2118" spans="1:10" x14ac:dyDescent="0.2">
      <c r="A2118" s="37">
        <v>626038000</v>
      </c>
      <c r="B2118" s="37" t="s">
        <v>1624</v>
      </c>
      <c r="C2118" s="37" t="s">
        <v>0</v>
      </c>
      <c r="D2118" s="33">
        <v>312.03479999999996</v>
      </c>
      <c r="E2118" s="34">
        <f t="shared" si="32"/>
        <v>374.44175999999993</v>
      </c>
      <c r="F2118" s="37"/>
      <c r="G2118" s="37"/>
      <c r="H2118" s="39">
        <v>4007430161468</v>
      </c>
      <c r="I2118" s="37" t="s">
        <v>1483</v>
      </c>
      <c r="J2118" s="40">
        <v>63</v>
      </c>
    </row>
    <row r="2119" spans="1:10" x14ac:dyDescent="0.2">
      <c r="A2119" s="37">
        <v>626039000</v>
      </c>
      <c r="B2119" s="37" t="s">
        <v>1628</v>
      </c>
      <c r="C2119" s="37" t="s">
        <v>0</v>
      </c>
      <c r="D2119" s="33">
        <v>312.03479999999996</v>
      </c>
      <c r="E2119" s="34">
        <f t="shared" si="32"/>
        <v>374.44175999999993</v>
      </c>
      <c r="F2119" s="37"/>
      <c r="G2119" s="37"/>
      <c r="H2119" s="39">
        <v>4007430161444</v>
      </c>
      <c r="I2119" s="37" t="s">
        <v>1483</v>
      </c>
      <c r="J2119" s="40">
        <v>63</v>
      </c>
    </row>
    <row r="2120" spans="1:10" x14ac:dyDescent="0.2">
      <c r="A2120" s="37">
        <v>626040000</v>
      </c>
      <c r="B2120" s="37" t="s">
        <v>1629</v>
      </c>
      <c r="C2120" s="37" t="s">
        <v>0</v>
      </c>
      <c r="D2120" s="33">
        <v>312.03479999999996</v>
      </c>
      <c r="E2120" s="34">
        <f t="shared" ref="E2120:E2183" si="33">D2120*1.2</f>
        <v>374.44175999999993</v>
      </c>
      <c r="F2120" s="37"/>
      <c r="G2120" s="37"/>
      <c r="H2120" s="39">
        <v>4007430161482</v>
      </c>
      <c r="I2120" s="37" t="s">
        <v>1483</v>
      </c>
      <c r="J2120" s="40">
        <v>63</v>
      </c>
    </row>
    <row r="2121" spans="1:10" x14ac:dyDescent="0.2">
      <c r="A2121" s="37">
        <v>626044000</v>
      </c>
      <c r="B2121" s="37" t="s">
        <v>1630</v>
      </c>
      <c r="C2121" s="37" t="s">
        <v>0</v>
      </c>
      <c r="D2121" s="33">
        <v>505.1508</v>
      </c>
      <c r="E2121" s="34">
        <f t="shared" si="33"/>
        <v>606.18096000000003</v>
      </c>
      <c r="F2121" s="37"/>
      <c r="G2121" s="37"/>
      <c r="H2121" s="39">
        <v>4007430161505</v>
      </c>
      <c r="I2121" s="37" t="s">
        <v>1483</v>
      </c>
      <c r="J2121" s="40">
        <v>63</v>
      </c>
    </row>
    <row r="2122" spans="1:10" x14ac:dyDescent="0.2">
      <c r="A2122" s="37">
        <v>626045000</v>
      </c>
      <c r="B2122" s="37" t="s">
        <v>1627</v>
      </c>
      <c r="C2122" s="37" t="s">
        <v>0</v>
      </c>
      <c r="D2122" s="33">
        <v>466.20089999999999</v>
      </c>
      <c r="E2122" s="34">
        <f t="shared" si="33"/>
        <v>559.44107999999994</v>
      </c>
      <c r="F2122" s="37"/>
      <c r="G2122" s="37"/>
      <c r="H2122" s="39">
        <v>4007430161512</v>
      </c>
      <c r="I2122" s="37" t="s">
        <v>1483</v>
      </c>
      <c r="J2122" s="40">
        <v>63</v>
      </c>
    </row>
    <row r="2123" spans="1:10" x14ac:dyDescent="0.2">
      <c r="A2123" s="37">
        <v>626047000</v>
      </c>
      <c r="B2123" s="37" t="s">
        <v>1628</v>
      </c>
      <c r="C2123" s="37" t="s">
        <v>0</v>
      </c>
      <c r="D2123" s="33">
        <v>409.98429999999996</v>
      </c>
      <c r="E2123" s="34">
        <f t="shared" si="33"/>
        <v>491.98115999999993</v>
      </c>
      <c r="F2123" s="37"/>
      <c r="G2123" s="37"/>
      <c r="H2123" s="39">
        <v>4007430161543</v>
      </c>
      <c r="I2123" s="37" t="s">
        <v>1483</v>
      </c>
      <c r="J2123" s="40">
        <v>63</v>
      </c>
    </row>
    <row r="2124" spans="1:10" x14ac:dyDescent="0.2">
      <c r="A2124" s="37">
        <v>626049000</v>
      </c>
      <c r="B2124" s="37" t="s">
        <v>1631</v>
      </c>
      <c r="C2124" s="37" t="s">
        <v>0</v>
      </c>
      <c r="D2124" s="33">
        <v>409.98429999999996</v>
      </c>
      <c r="E2124" s="34">
        <f t="shared" si="33"/>
        <v>491.98115999999993</v>
      </c>
      <c r="F2124" s="37"/>
      <c r="G2124" s="37"/>
      <c r="H2124" s="39">
        <v>4007430161567</v>
      </c>
      <c r="I2124" s="37" t="s">
        <v>1483</v>
      </c>
      <c r="J2124" s="40">
        <v>63</v>
      </c>
    </row>
    <row r="2125" spans="1:10" x14ac:dyDescent="0.2">
      <c r="A2125" s="37">
        <v>626052000</v>
      </c>
      <c r="B2125" s="37" t="s">
        <v>3208</v>
      </c>
      <c r="C2125" s="37" t="s">
        <v>0</v>
      </c>
      <c r="D2125" s="33">
        <v>154.3476</v>
      </c>
      <c r="E2125" s="34">
        <f t="shared" si="33"/>
        <v>185.21711999999999</v>
      </c>
      <c r="F2125" s="37"/>
      <c r="G2125" s="37"/>
      <c r="H2125" s="39">
        <v>4007430161604</v>
      </c>
      <c r="I2125" s="37" t="s">
        <v>1483</v>
      </c>
      <c r="J2125" s="40">
        <v>63</v>
      </c>
    </row>
    <row r="2126" spans="1:10" x14ac:dyDescent="0.2">
      <c r="A2126" s="37">
        <v>626053000</v>
      </c>
      <c r="B2126" s="37" t="s">
        <v>3209</v>
      </c>
      <c r="C2126" s="37" t="s">
        <v>0</v>
      </c>
      <c r="D2126" s="33">
        <v>131.34549999999999</v>
      </c>
      <c r="E2126" s="34">
        <f t="shared" si="33"/>
        <v>157.61459999999997</v>
      </c>
      <c r="F2126" s="37"/>
      <c r="G2126" s="37"/>
      <c r="H2126" s="39">
        <v>4007430161611</v>
      </c>
      <c r="I2126" s="37" t="s">
        <v>1483</v>
      </c>
      <c r="J2126" s="40">
        <v>63</v>
      </c>
    </row>
    <row r="2127" spans="1:10" x14ac:dyDescent="0.2">
      <c r="A2127" s="37">
        <v>626054000</v>
      </c>
      <c r="B2127" s="37" t="s">
        <v>3210</v>
      </c>
      <c r="C2127" s="37" t="s">
        <v>0</v>
      </c>
      <c r="D2127" s="33">
        <v>120.58859999999999</v>
      </c>
      <c r="E2127" s="34">
        <f t="shared" si="33"/>
        <v>144.70631999999998</v>
      </c>
      <c r="F2127" s="37"/>
      <c r="G2127" s="37"/>
      <c r="H2127" s="39">
        <v>4007430161628</v>
      </c>
      <c r="I2127" s="37" t="s">
        <v>1483</v>
      </c>
      <c r="J2127" s="40">
        <v>63</v>
      </c>
    </row>
    <row r="2128" spans="1:10" x14ac:dyDescent="0.2">
      <c r="A2128" s="37">
        <v>626055000</v>
      </c>
      <c r="B2128" s="37" t="s">
        <v>3211</v>
      </c>
      <c r="C2128" s="37" t="s">
        <v>0</v>
      </c>
      <c r="D2128" s="33">
        <v>113.7158</v>
      </c>
      <c r="E2128" s="34">
        <f t="shared" si="33"/>
        <v>136.45895999999999</v>
      </c>
      <c r="F2128" s="37"/>
      <c r="G2128" s="37"/>
      <c r="H2128" s="39">
        <v>4007430161635</v>
      </c>
      <c r="I2128" s="37" t="s">
        <v>1483</v>
      </c>
      <c r="J2128" s="40">
        <v>63</v>
      </c>
    </row>
    <row r="2129" spans="1:10" x14ac:dyDescent="0.2">
      <c r="A2129" s="37">
        <v>626056000</v>
      </c>
      <c r="B2129" s="37" t="s">
        <v>3212</v>
      </c>
      <c r="C2129" s="37" t="s">
        <v>0</v>
      </c>
      <c r="D2129" s="33">
        <v>113.7158</v>
      </c>
      <c r="E2129" s="34">
        <f t="shared" si="33"/>
        <v>136.45895999999999</v>
      </c>
      <c r="F2129" s="37"/>
      <c r="G2129" s="37"/>
      <c r="H2129" s="39">
        <v>4007430161642</v>
      </c>
      <c r="I2129" s="37" t="s">
        <v>1483</v>
      </c>
      <c r="J2129" s="40">
        <v>63</v>
      </c>
    </row>
    <row r="2130" spans="1:10" x14ac:dyDescent="0.2">
      <c r="A2130" s="37">
        <v>626057000</v>
      </c>
      <c r="B2130" s="37" t="s">
        <v>3213</v>
      </c>
      <c r="C2130" s="37" t="s">
        <v>0</v>
      </c>
      <c r="D2130" s="33">
        <v>113.7158</v>
      </c>
      <c r="E2130" s="34">
        <f t="shared" si="33"/>
        <v>136.45895999999999</v>
      </c>
      <c r="F2130" s="37"/>
      <c r="G2130" s="37"/>
      <c r="H2130" s="39">
        <v>4007430161659</v>
      </c>
      <c r="I2130" s="37" t="s">
        <v>1483</v>
      </c>
      <c r="J2130" s="40">
        <v>63</v>
      </c>
    </row>
    <row r="2131" spans="1:10" x14ac:dyDescent="0.2">
      <c r="A2131" s="37">
        <v>626058000</v>
      </c>
      <c r="B2131" s="37" t="s">
        <v>3214</v>
      </c>
      <c r="C2131" s="37" t="s">
        <v>0</v>
      </c>
      <c r="D2131" s="33">
        <v>113.7158</v>
      </c>
      <c r="E2131" s="34">
        <f t="shared" si="33"/>
        <v>136.45895999999999</v>
      </c>
      <c r="F2131" s="37"/>
      <c r="G2131" s="37"/>
      <c r="H2131" s="39">
        <v>4007430161666</v>
      </c>
      <c r="I2131" s="37" t="s">
        <v>1483</v>
      </c>
      <c r="J2131" s="40">
        <v>63</v>
      </c>
    </row>
    <row r="2132" spans="1:10" x14ac:dyDescent="0.2">
      <c r="A2132" s="37">
        <v>626059000</v>
      </c>
      <c r="B2132" s="37" t="s">
        <v>3215</v>
      </c>
      <c r="C2132" s="37" t="s">
        <v>0</v>
      </c>
      <c r="D2132" s="33">
        <v>113.7158</v>
      </c>
      <c r="E2132" s="34">
        <f t="shared" si="33"/>
        <v>136.45895999999999</v>
      </c>
      <c r="F2132" s="37"/>
      <c r="G2132" s="37"/>
      <c r="H2132" s="39">
        <v>4007430161673</v>
      </c>
      <c r="I2132" s="37" t="s">
        <v>1483</v>
      </c>
      <c r="J2132" s="40">
        <v>63</v>
      </c>
    </row>
    <row r="2133" spans="1:10" x14ac:dyDescent="0.2">
      <c r="A2133" s="37">
        <v>626060000</v>
      </c>
      <c r="B2133" s="37" t="s">
        <v>1632</v>
      </c>
      <c r="C2133" s="37" t="s">
        <v>0</v>
      </c>
      <c r="D2133" s="33">
        <v>113.7158</v>
      </c>
      <c r="E2133" s="34">
        <f t="shared" si="33"/>
        <v>136.45895999999999</v>
      </c>
      <c r="F2133" s="37"/>
      <c r="G2133" s="37"/>
      <c r="H2133" s="39">
        <v>4007430161680</v>
      </c>
      <c r="I2133" s="37" t="s">
        <v>1483</v>
      </c>
      <c r="J2133" s="40">
        <v>63</v>
      </c>
    </row>
    <row r="2134" spans="1:10" x14ac:dyDescent="0.2">
      <c r="A2134" s="37">
        <v>626100000</v>
      </c>
      <c r="B2134" s="37" t="s">
        <v>1633</v>
      </c>
      <c r="C2134" s="37" t="s">
        <v>0</v>
      </c>
      <c r="D2134" s="33">
        <v>43.596299999999999</v>
      </c>
      <c r="E2134" s="34">
        <f t="shared" si="33"/>
        <v>52.315559999999998</v>
      </c>
      <c r="F2134" s="37"/>
      <c r="G2134" s="37"/>
      <c r="H2134" s="39">
        <v>4007430170545</v>
      </c>
      <c r="I2134" s="37" t="s">
        <v>1483</v>
      </c>
      <c r="J2134" s="40">
        <v>63</v>
      </c>
    </row>
    <row r="2135" spans="1:10" x14ac:dyDescent="0.2">
      <c r="A2135" s="37">
        <v>626102000</v>
      </c>
      <c r="B2135" s="37" t="s">
        <v>1634</v>
      </c>
      <c r="C2135" s="37" t="s">
        <v>0</v>
      </c>
      <c r="D2135" s="33">
        <v>46.379299999999994</v>
      </c>
      <c r="E2135" s="34">
        <f t="shared" si="33"/>
        <v>55.655159999999988</v>
      </c>
      <c r="F2135" s="37"/>
      <c r="G2135" s="37"/>
      <c r="H2135" s="39">
        <v>4007430170569</v>
      </c>
      <c r="I2135" s="37" t="s">
        <v>1483</v>
      </c>
      <c r="J2135" s="40">
        <v>63</v>
      </c>
    </row>
    <row r="2136" spans="1:10" x14ac:dyDescent="0.2">
      <c r="A2136" s="37">
        <v>626103000</v>
      </c>
      <c r="B2136" s="37" t="s">
        <v>1635</v>
      </c>
      <c r="C2136" s="37" t="s">
        <v>0</v>
      </c>
      <c r="D2136" s="33">
        <v>46.379299999999994</v>
      </c>
      <c r="E2136" s="34">
        <f t="shared" si="33"/>
        <v>55.655159999999988</v>
      </c>
      <c r="F2136" s="37"/>
      <c r="G2136" s="37"/>
      <c r="H2136" s="39">
        <v>4007430170576</v>
      </c>
      <c r="I2136" s="37" t="s">
        <v>1483</v>
      </c>
      <c r="J2136" s="40">
        <v>63</v>
      </c>
    </row>
    <row r="2137" spans="1:10" x14ac:dyDescent="0.2">
      <c r="A2137" s="37">
        <v>626104000</v>
      </c>
      <c r="B2137" s="37" t="s">
        <v>1636</v>
      </c>
      <c r="C2137" s="37" t="s">
        <v>0</v>
      </c>
      <c r="D2137" s="33">
        <v>46.379299999999994</v>
      </c>
      <c r="E2137" s="34">
        <f t="shared" si="33"/>
        <v>55.655159999999988</v>
      </c>
      <c r="F2137" s="37"/>
      <c r="G2137" s="37"/>
      <c r="H2137" s="39">
        <v>4007430170583</v>
      </c>
      <c r="I2137" s="37" t="s">
        <v>1483</v>
      </c>
      <c r="J2137" s="40">
        <v>63</v>
      </c>
    </row>
    <row r="2138" spans="1:10" x14ac:dyDescent="0.2">
      <c r="A2138" s="37">
        <v>626105000</v>
      </c>
      <c r="B2138" s="37" t="s">
        <v>1637</v>
      </c>
      <c r="C2138" s="37" t="s">
        <v>0</v>
      </c>
      <c r="D2138" s="33">
        <v>46.379299999999994</v>
      </c>
      <c r="E2138" s="34">
        <f t="shared" si="33"/>
        <v>55.655159999999988</v>
      </c>
      <c r="F2138" s="37"/>
      <c r="G2138" s="37"/>
      <c r="H2138" s="39">
        <v>4007430170590</v>
      </c>
      <c r="I2138" s="37" t="s">
        <v>1483</v>
      </c>
      <c r="J2138" s="40">
        <v>63</v>
      </c>
    </row>
    <row r="2139" spans="1:10" x14ac:dyDescent="0.2">
      <c r="A2139" s="37">
        <v>626106000</v>
      </c>
      <c r="B2139" s="37" t="s">
        <v>1638</v>
      </c>
      <c r="C2139" s="37" t="s">
        <v>0</v>
      </c>
      <c r="D2139" s="33">
        <v>60.100700000000003</v>
      </c>
      <c r="E2139" s="34">
        <f t="shared" si="33"/>
        <v>72.120840000000001</v>
      </c>
      <c r="F2139" s="37"/>
      <c r="G2139" s="37"/>
      <c r="H2139" s="39">
        <v>4007430170606</v>
      </c>
      <c r="I2139" s="37" t="s">
        <v>1483</v>
      </c>
      <c r="J2139" s="40">
        <v>63</v>
      </c>
    </row>
    <row r="2140" spans="1:10" x14ac:dyDescent="0.2">
      <c r="A2140" s="37">
        <v>626107000</v>
      </c>
      <c r="B2140" s="37" t="s">
        <v>1639</v>
      </c>
      <c r="C2140" s="37" t="s">
        <v>0</v>
      </c>
      <c r="D2140" s="33">
        <v>60.100700000000003</v>
      </c>
      <c r="E2140" s="34">
        <f t="shared" si="33"/>
        <v>72.120840000000001</v>
      </c>
      <c r="F2140" s="37"/>
      <c r="G2140" s="37"/>
      <c r="H2140" s="39">
        <v>4007430170613</v>
      </c>
      <c r="I2140" s="37" t="s">
        <v>1483</v>
      </c>
      <c r="J2140" s="40">
        <v>63</v>
      </c>
    </row>
    <row r="2141" spans="1:10" x14ac:dyDescent="0.2">
      <c r="A2141" s="37">
        <v>626108000</v>
      </c>
      <c r="B2141" s="37" t="s">
        <v>1640</v>
      </c>
      <c r="C2141" s="37" t="s">
        <v>0</v>
      </c>
      <c r="D2141" s="33">
        <v>51.570199999999993</v>
      </c>
      <c r="E2141" s="34">
        <f t="shared" si="33"/>
        <v>61.884239999999991</v>
      </c>
      <c r="F2141" s="37"/>
      <c r="G2141" s="37"/>
      <c r="H2141" s="39">
        <v>4007430170620</v>
      </c>
      <c r="I2141" s="37" t="s">
        <v>1483</v>
      </c>
      <c r="J2141" s="40">
        <v>63</v>
      </c>
    </row>
    <row r="2142" spans="1:10" x14ac:dyDescent="0.2">
      <c r="A2142" s="37">
        <v>626109000</v>
      </c>
      <c r="B2142" s="37" t="s">
        <v>1641</v>
      </c>
      <c r="C2142" s="37" t="s">
        <v>0</v>
      </c>
      <c r="D2142" s="33">
        <v>48.424199999999999</v>
      </c>
      <c r="E2142" s="34">
        <f t="shared" si="33"/>
        <v>58.109039999999993</v>
      </c>
      <c r="F2142" s="37"/>
      <c r="G2142" s="37"/>
      <c r="H2142" s="39">
        <v>4007430170637</v>
      </c>
      <c r="I2142" s="37" t="s">
        <v>1483</v>
      </c>
      <c r="J2142" s="40">
        <v>63</v>
      </c>
    </row>
    <row r="2143" spans="1:10" x14ac:dyDescent="0.2">
      <c r="A2143" s="37">
        <v>626110000</v>
      </c>
      <c r="B2143" s="37" t="s">
        <v>1642</v>
      </c>
      <c r="C2143" s="37" t="s">
        <v>0</v>
      </c>
      <c r="D2143" s="33">
        <v>46.379299999999994</v>
      </c>
      <c r="E2143" s="34">
        <f t="shared" si="33"/>
        <v>55.655159999999988</v>
      </c>
      <c r="F2143" s="37"/>
      <c r="G2143" s="37"/>
      <c r="H2143" s="39">
        <v>4007430170644</v>
      </c>
      <c r="I2143" s="37" t="s">
        <v>1483</v>
      </c>
      <c r="J2143" s="40">
        <v>63</v>
      </c>
    </row>
    <row r="2144" spans="1:10" x14ac:dyDescent="0.2">
      <c r="A2144" s="37">
        <v>626111000</v>
      </c>
      <c r="B2144" s="37" t="s">
        <v>1643</v>
      </c>
      <c r="C2144" s="37" t="s">
        <v>0</v>
      </c>
      <c r="D2144" s="33">
        <v>46.379299999999994</v>
      </c>
      <c r="E2144" s="34">
        <f t="shared" si="33"/>
        <v>55.655159999999988</v>
      </c>
      <c r="F2144" s="37"/>
      <c r="G2144" s="37"/>
      <c r="H2144" s="39">
        <v>4007430170651</v>
      </c>
      <c r="I2144" s="37" t="s">
        <v>1483</v>
      </c>
      <c r="J2144" s="40">
        <v>63</v>
      </c>
    </row>
    <row r="2145" spans="1:10" x14ac:dyDescent="0.2">
      <c r="A2145" s="37">
        <v>626112000</v>
      </c>
      <c r="B2145" s="37" t="s">
        <v>1644</v>
      </c>
      <c r="C2145" s="37" t="s">
        <v>0</v>
      </c>
      <c r="D2145" s="33">
        <v>46.379299999999994</v>
      </c>
      <c r="E2145" s="34">
        <f t="shared" si="33"/>
        <v>55.655159999999988</v>
      </c>
      <c r="F2145" s="37"/>
      <c r="G2145" s="37"/>
      <c r="H2145" s="39">
        <v>4007430170668</v>
      </c>
      <c r="I2145" s="37" t="s">
        <v>1483</v>
      </c>
      <c r="J2145" s="40">
        <v>63</v>
      </c>
    </row>
    <row r="2146" spans="1:10" x14ac:dyDescent="0.2">
      <c r="A2146" s="37">
        <v>626113000</v>
      </c>
      <c r="B2146" s="37" t="s">
        <v>1645</v>
      </c>
      <c r="C2146" s="37" t="s">
        <v>0</v>
      </c>
      <c r="D2146" s="33">
        <v>46.379299999999994</v>
      </c>
      <c r="E2146" s="34">
        <f t="shared" si="33"/>
        <v>55.655159999999988</v>
      </c>
      <c r="F2146" s="37"/>
      <c r="G2146" s="37"/>
      <c r="H2146" s="39">
        <v>4007430170729</v>
      </c>
      <c r="I2146" s="37" t="s">
        <v>1483</v>
      </c>
      <c r="J2146" s="40">
        <v>63</v>
      </c>
    </row>
    <row r="2147" spans="1:10" x14ac:dyDescent="0.2">
      <c r="A2147" s="37">
        <v>626114000</v>
      </c>
      <c r="B2147" s="37" t="s">
        <v>1646</v>
      </c>
      <c r="C2147" s="37" t="s">
        <v>0</v>
      </c>
      <c r="D2147" s="33">
        <v>46.379299999999994</v>
      </c>
      <c r="E2147" s="34">
        <f t="shared" si="33"/>
        <v>55.655159999999988</v>
      </c>
      <c r="F2147" s="37"/>
      <c r="G2147" s="37"/>
      <c r="H2147" s="39">
        <v>4007430170675</v>
      </c>
      <c r="I2147" s="37" t="s">
        <v>1483</v>
      </c>
      <c r="J2147" s="40">
        <v>63</v>
      </c>
    </row>
    <row r="2148" spans="1:10" x14ac:dyDescent="0.2">
      <c r="A2148" s="37">
        <v>626115000</v>
      </c>
      <c r="B2148" s="37" t="s">
        <v>1647</v>
      </c>
      <c r="C2148" s="37" t="s">
        <v>0</v>
      </c>
      <c r="D2148" s="33">
        <v>46.379299999999994</v>
      </c>
      <c r="E2148" s="34">
        <f t="shared" si="33"/>
        <v>55.655159999999988</v>
      </c>
      <c r="F2148" s="37"/>
      <c r="G2148" s="37"/>
      <c r="H2148" s="39">
        <v>4007430170682</v>
      </c>
      <c r="I2148" s="37" t="s">
        <v>1483</v>
      </c>
      <c r="J2148" s="40">
        <v>63</v>
      </c>
    </row>
    <row r="2149" spans="1:10" x14ac:dyDescent="0.2">
      <c r="A2149" s="37">
        <v>626116000</v>
      </c>
      <c r="B2149" s="37" t="s">
        <v>1648</v>
      </c>
      <c r="C2149" s="37" t="s">
        <v>0</v>
      </c>
      <c r="D2149" s="33">
        <v>60.100700000000003</v>
      </c>
      <c r="E2149" s="34">
        <f t="shared" si="33"/>
        <v>72.120840000000001</v>
      </c>
      <c r="F2149" s="37"/>
      <c r="G2149" s="37"/>
      <c r="H2149" s="39">
        <v>4007430170699</v>
      </c>
      <c r="I2149" s="37" t="s">
        <v>1483</v>
      </c>
      <c r="J2149" s="40">
        <v>63</v>
      </c>
    </row>
    <row r="2150" spans="1:10" x14ac:dyDescent="0.2">
      <c r="A2150" s="37">
        <v>626279000</v>
      </c>
      <c r="B2150" s="37" t="s">
        <v>1649</v>
      </c>
      <c r="C2150" s="37" t="s">
        <v>0</v>
      </c>
      <c r="D2150" s="33">
        <v>137.27449999999999</v>
      </c>
      <c r="E2150" s="34">
        <f t="shared" si="33"/>
        <v>164.72939999999997</v>
      </c>
      <c r="F2150" s="37"/>
      <c r="G2150" s="37"/>
      <c r="H2150" s="39">
        <v>4007430211231</v>
      </c>
      <c r="I2150" s="37" t="s">
        <v>1483</v>
      </c>
      <c r="J2150" s="40">
        <v>63</v>
      </c>
    </row>
    <row r="2151" spans="1:10" x14ac:dyDescent="0.2">
      <c r="A2151" s="37">
        <v>626280000</v>
      </c>
      <c r="B2151" s="37" t="s">
        <v>1650</v>
      </c>
      <c r="C2151" s="37" t="s">
        <v>0</v>
      </c>
      <c r="D2151" s="33">
        <v>137.27449999999999</v>
      </c>
      <c r="E2151" s="34">
        <f t="shared" si="33"/>
        <v>164.72939999999997</v>
      </c>
      <c r="F2151" s="37"/>
      <c r="G2151" s="37"/>
      <c r="H2151" s="39">
        <v>4007430211248</v>
      </c>
      <c r="I2151" s="37" t="s">
        <v>1483</v>
      </c>
      <c r="J2151" s="40">
        <v>63</v>
      </c>
    </row>
    <row r="2152" spans="1:10" x14ac:dyDescent="0.2">
      <c r="A2152" s="37">
        <v>626281000</v>
      </c>
      <c r="B2152" s="37" t="s">
        <v>1651</v>
      </c>
      <c r="C2152" s="37" t="s">
        <v>0</v>
      </c>
      <c r="D2152" s="33">
        <v>137.27449999999999</v>
      </c>
      <c r="E2152" s="34">
        <f t="shared" si="33"/>
        <v>164.72939999999997</v>
      </c>
      <c r="F2152" s="37"/>
      <c r="G2152" s="37"/>
      <c r="H2152" s="39">
        <v>4007430211255</v>
      </c>
      <c r="I2152" s="37" t="s">
        <v>1483</v>
      </c>
      <c r="J2152" s="40">
        <v>63</v>
      </c>
    </row>
    <row r="2153" spans="1:10" x14ac:dyDescent="0.2">
      <c r="A2153" s="37">
        <v>626282000</v>
      </c>
      <c r="B2153" s="37" t="s">
        <v>1652</v>
      </c>
      <c r="C2153" s="37" t="s">
        <v>0</v>
      </c>
      <c r="D2153" s="33">
        <v>137.27449999999999</v>
      </c>
      <c r="E2153" s="34">
        <f t="shared" si="33"/>
        <v>164.72939999999997</v>
      </c>
      <c r="F2153" s="37"/>
      <c r="G2153" s="37"/>
      <c r="H2153" s="39">
        <v>4007430211262</v>
      </c>
      <c r="I2153" s="37" t="s">
        <v>1483</v>
      </c>
      <c r="J2153" s="40">
        <v>63</v>
      </c>
    </row>
    <row r="2154" spans="1:10" x14ac:dyDescent="0.2">
      <c r="A2154" s="37">
        <v>626283000</v>
      </c>
      <c r="B2154" s="37" t="s">
        <v>1653</v>
      </c>
      <c r="C2154" s="37" t="s">
        <v>0</v>
      </c>
      <c r="D2154" s="33">
        <v>137.27449999999999</v>
      </c>
      <c r="E2154" s="34">
        <f t="shared" si="33"/>
        <v>164.72939999999997</v>
      </c>
      <c r="F2154" s="37"/>
      <c r="G2154" s="37"/>
      <c r="H2154" s="39">
        <v>4007430211279</v>
      </c>
      <c r="I2154" s="37" t="s">
        <v>1483</v>
      </c>
      <c r="J2154" s="40">
        <v>63</v>
      </c>
    </row>
    <row r="2155" spans="1:10" x14ac:dyDescent="0.2">
      <c r="A2155" s="37">
        <v>626284000</v>
      </c>
      <c r="B2155" s="37" t="s">
        <v>1654</v>
      </c>
      <c r="C2155" s="37" t="s">
        <v>0</v>
      </c>
      <c r="D2155" s="33">
        <v>144.7039</v>
      </c>
      <c r="E2155" s="34">
        <f t="shared" si="33"/>
        <v>173.64467999999999</v>
      </c>
      <c r="F2155" s="37"/>
      <c r="G2155" s="37"/>
      <c r="H2155" s="39">
        <v>4007430211286</v>
      </c>
      <c r="I2155" s="37" t="s">
        <v>1483</v>
      </c>
      <c r="J2155" s="40">
        <v>63</v>
      </c>
    </row>
    <row r="2156" spans="1:10" x14ac:dyDescent="0.2">
      <c r="A2156" s="37">
        <v>626285000</v>
      </c>
      <c r="B2156" s="37" t="s">
        <v>1655</v>
      </c>
      <c r="C2156" s="37" t="s">
        <v>0</v>
      </c>
      <c r="D2156" s="33">
        <v>142.84049999999999</v>
      </c>
      <c r="E2156" s="34">
        <f t="shared" si="33"/>
        <v>171.40859999999998</v>
      </c>
      <c r="F2156" s="37"/>
      <c r="G2156" s="37"/>
      <c r="H2156" s="39">
        <v>4007430211293</v>
      </c>
      <c r="I2156" s="37" t="s">
        <v>1483</v>
      </c>
      <c r="J2156" s="40">
        <v>63</v>
      </c>
    </row>
    <row r="2157" spans="1:10" x14ac:dyDescent="0.2">
      <c r="A2157" s="37">
        <v>626286000</v>
      </c>
      <c r="B2157" s="37" t="s">
        <v>1656</v>
      </c>
      <c r="C2157" s="37" t="s">
        <v>0</v>
      </c>
      <c r="D2157" s="33">
        <v>142.84049999999999</v>
      </c>
      <c r="E2157" s="34">
        <f t="shared" si="33"/>
        <v>171.40859999999998</v>
      </c>
      <c r="F2157" s="37"/>
      <c r="G2157" s="37"/>
      <c r="H2157" s="39">
        <v>4007430211309</v>
      </c>
      <c r="I2157" s="37" t="s">
        <v>1483</v>
      </c>
      <c r="J2157" s="40">
        <v>63</v>
      </c>
    </row>
    <row r="2158" spans="1:10" x14ac:dyDescent="0.2">
      <c r="A2158" s="37">
        <v>626287000</v>
      </c>
      <c r="B2158" s="37" t="s">
        <v>1657</v>
      </c>
      <c r="C2158" s="37" t="s">
        <v>0</v>
      </c>
      <c r="D2158" s="33">
        <v>261.57780000000002</v>
      </c>
      <c r="E2158" s="34">
        <f t="shared" si="33"/>
        <v>313.89336000000003</v>
      </c>
      <c r="F2158" s="37"/>
      <c r="G2158" s="37"/>
      <c r="H2158" s="39">
        <v>4007430211316</v>
      </c>
      <c r="I2158" s="37" t="s">
        <v>1483</v>
      </c>
      <c r="J2158" s="40">
        <v>63</v>
      </c>
    </row>
    <row r="2159" spans="1:10" x14ac:dyDescent="0.2">
      <c r="A2159" s="37">
        <v>626288000</v>
      </c>
      <c r="B2159" s="37" t="s">
        <v>1658</v>
      </c>
      <c r="C2159" s="37" t="s">
        <v>0</v>
      </c>
      <c r="D2159" s="33">
        <v>230.03310000000002</v>
      </c>
      <c r="E2159" s="34">
        <f t="shared" si="33"/>
        <v>276.03971999999999</v>
      </c>
      <c r="F2159" s="37"/>
      <c r="G2159" s="37"/>
      <c r="H2159" s="39">
        <v>4007430211323</v>
      </c>
      <c r="I2159" s="37" t="s">
        <v>1483</v>
      </c>
      <c r="J2159" s="40">
        <v>63</v>
      </c>
    </row>
    <row r="2160" spans="1:10" x14ac:dyDescent="0.2">
      <c r="A2160" s="37">
        <v>626289000</v>
      </c>
      <c r="B2160" s="37" t="s">
        <v>1659</v>
      </c>
      <c r="C2160" s="37" t="s">
        <v>0</v>
      </c>
      <c r="D2160" s="33">
        <v>191.08319999999998</v>
      </c>
      <c r="E2160" s="34">
        <f t="shared" si="33"/>
        <v>229.29983999999996</v>
      </c>
      <c r="F2160" s="37"/>
      <c r="G2160" s="37"/>
      <c r="H2160" s="39">
        <v>4007430211330</v>
      </c>
      <c r="I2160" s="37" t="s">
        <v>1483</v>
      </c>
      <c r="J2160" s="40">
        <v>63</v>
      </c>
    </row>
    <row r="2161" spans="1:10" x14ac:dyDescent="0.2">
      <c r="A2161" s="37">
        <v>626290000</v>
      </c>
      <c r="B2161" s="37" t="s">
        <v>1660</v>
      </c>
      <c r="C2161" s="37" t="s">
        <v>0</v>
      </c>
      <c r="D2161" s="33">
        <v>194.78579999999999</v>
      </c>
      <c r="E2161" s="34">
        <f t="shared" si="33"/>
        <v>233.74295999999998</v>
      </c>
      <c r="F2161" s="37"/>
      <c r="G2161" s="37"/>
      <c r="H2161" s="39">
        <v>4007430211347</v>
      </c>
      <c r="I2161" s="37" t="s">
        <v>1483</v>
      </c>
      <c r="J2161" s="40">
        <v>63</v>
      </c>
    </row>
    <row r="2162" spans="1:10" x14ac:dyDescent="0.2">
      <c r="A2162" s="37">
        <v>626291000</v>
      </c>
      <c r="B2162" s="37" t="s">
        <v>1661</v>
      </c>
      <c r="C2162" s="37" t="s">
        <v>0</v>
      </c>
      <c r="D2162" s="33">
        <v>194.78579999999999</v>
      </c>
      <c r="E2162" s="34">
        <f t="shared" si="33"/>
        <v>233.74295999999998</v>
      </c>
      <c r="F2162" s="37"/>
      <c r="G2162" s="37"/>
      <c r="H2162" s="39">
        <v>4007430211361</v>
      </c>
      <c r="I2162" s="37" t="s">
        <v>1483</v>
      </c>
      <c r="J2162" s="40">
        <v>63</v>
      </c>
    </row>
    <row r="2163" spans="1:10" x14ac:dyDescent="0.2">
      <c r="A2163" s="37">
        <v>626292000</v>
      </c>
      <c r="B2163" s="37" t="s">
        <v>1662</v>
      </c>
      <c r="C2163" s="37" t="s">
        <v>0</v>
      </c>
      <c r="D2163" s="33">
        <v>194.78579999999999</v>
      </c>
      <c r="E2163" s="34">
        <f t="shared" si="33"/>
        <v>233.74295999999998</v>
      </c>
      <c r="F2163" s="37"/>
      <c r="G2163" s="37"/>
      <c r="H2163" s="39">
        <v>4007430211378</v>
      </c>
      <c r="I2163" s="37" t="s">
        <v>1483</v>
      </c>
      <c r="J2163" s="40">
        <v>63</v>
      </c>
    </row>
    <row r="2164" spans="1:10" x14ac:dyDescent="0.2">
      <c r="A2164" s="37">
        <v>626293000</v>
      </c>
      <c r="B2164" s="37" t="s">
        <v>1663</v>
      </c>
      <c r="C2164" s="37" t="s">
        <v>0</v>
      </c>
      <c r="D2164" s="33">
        <v>194.78579999999999</v>
      </c>
      <c r="E2164" s="34">
        <f t="shared" si="33"/>
        <v>233.74295999999998</v>
      </c>
      <c r="F2164" s="37"/>
      <c r="G2164" s="37"/>
      <c r="H2164" s="39">
        <v>4007430211385</v>
      </c>
      <c r="I2164" s="37" t="s">
        <v>1483</v>
      </c>
      <c r="J2164" s="40">
        <v>63</v>
      </c>
    </row>
    <row r="2165" spans="1:10" x14ac:dyDescent="0.2">
      <c r="A2165" s="37">
        <v>626294000</v>
      </c>
      <c r="B2165" s="37" t="s">
        <v>1664</v>
      </c>
      <c r="C2165" s="37" t="s">
        <v>0</v>
      </c>
      <c r="D2165" s="33">
        <v>194.78579999999999</v>
      </c>
      <c r="E2165" s="34">
        <f t="shared" si="33"/>
        <v>233.74295999999998</v>
      </c>
      <c r="F2165" s="37"/>
      <c r="G2165" s="37"/>
      <c r="H2165" s="39">
        <v>4007430211392</v>
      </c>
      <c r="I2165" s="37" t="s">
        <v>1483</v>
      </c>
      <c r="J2165" s="40">
        <v>63</v>
      </c>
    </row>
    <row r="2166" spans="1:10" x14ac:dyDescent="0.2">
      <c r="A2166" s="37">
        <v>626295000</v>
      </c>
      <c r="B2166" s="37" t="s">
        <v>1665</v>
      </c>
      <c r="C2166" s="37" t="s">
        <v>0</v>
      </c>
      <c r="D2166" s="33">
        <v>194.78579999999999</v>
      </c>
      <c r="E2166" s="34">
        <f t="shared" si="33"/>
        <v>233.74295999999998</v>
      </c>
      <c r="F2166" s="37"/>
      <c r="G2166" s="37"/>
      <c r="H2166" s="39">
        <v>4007430211408</v>
      </c>
      <c r="I2166" s="37" t="s">
        <v>1483</v>
      </c>
      <c r="J2166" s="40">
        <v>63</v>
      </c>
    </row>
    <row r="2167" spans="1:10" x14ac:dyDescent="0.2">
      <c r="A2167" s="37">
        <v>626296000</v>
      </c>
      <c r="B2167" s="37" t="s">
        <v>1666</v>
      </c>
      <c r="C2167" s="37" t="s">
        <v>0</v>
      </c>
      <c r="D2167" s="33">
        <v>294.96170000000001</v>
      </c>
      <c r="E2167" s="34">
        <f t="shared" si="33"/>
        <v>353.95404000000002</v>
      </c>
      <c r="F2167" s="37"/>
      <c r="G2167" s="37"/>
      <c r="H2167" s="39">
        <v>4007430211415</v>
      </c>
      <c r="I2167" s="37" t="s">
        <v>1483</v>
      </c>
      <c r="J2167" s="40">
        <v>63</v>
      </c>
    </row>
    <row r="2168" spans="1:10" x14ac:dyDescent="0.2">
      <c r="A2168" s="37">
        <v>626297000</v>
      </c>
      <c r="B2168" s="37" t="s">
        <v>1667</v>
      </c>
      <c r="C2168" s="37" t="s">
        <v>0</v>
      </c>
      <c r="D2168" s="33">
        <v>294.96170000000001</v>
      </c>
      <c r="E2168" s="34">
        <f t="shared" si="33"/>
        <v>353.95404000000002</v>
      </c>
      <c r="F2168" s="37"/>
      <c r="G2168" s="37"/>
      <c r="H2168" s="39">
        <v>4007430211422</v>
      </c>
      <c r="I2168" s="37" t="s">
        <v>1483</v>
      </c>
      <c r="J2168" s="40">
        <v>63</v>
      </c>
    </row>
    <row r="2169" spans="1:10" x14ac:dyDescent="0.2">
      <c r="A2169" s="37">
        <v>626298000</v>
      </c>
      <c r="B2169" s="37" t="s">
        <v>1668</v>
      </c>
      <c r="C2169" s="37" t="s">
        <v>0</v>
      </c>
      <c r="D2169" s="33">
        <v>294.96170000000001</v>
      </c>
      <c r="E2169" s="34">
        <f t="shared" si="33"/>
        <v>353.95404000000002</v>
      </c>
      <c r="F2169" s="37"/>
      <c r="G2169" s="37"/>
      <c r="H2169" s="39">
        <v>4007430211439</v>
      </c>
      <c r="I2169" s="37" t="s">
        <v>1483</v>
      </c>
      <c r="J2169" s="40">
        <v>63</v>
      </c>
    </row>
    <row r="2170" spans="1:10" x14ac:dyDescent="0.2">
      <c r="A2170" s="37">
        <v>626299000</v>
      </c>
      <c r="B2170" s="37" t="s">
        <v>1669</v>
      </c>
      <c r="C2170" s="37" t="s">
        <v>0</v>
      </c>
      <c r="D2170" s="33">
        <v>107.5932</v>
      </c>
      <c r="E2170" s="34">
        <f t="shared" si="33"/>
        <v>129.11184</v>
      </c>
      <c r="F2170" s="37"/>
      <c r="G2170" s="37"/>
      <c r="H2170" s="39">
        <v>4007430211446</v>
      </c>
      <c r="I2170" s="37" t="s">
        <v>1483</v>
      </c>
      <c r="J2170" s="40">
        <v>63</v>
      </c>
    </row>
    <row r="2171" spans="1:10" x14ac:dyDescent="0.2">
      <c r="A2171" s="37">
        <v>626300000</v>
      </c>
      <c r="B2171" s="37" t="s">
        <v>1670</v>
      </c>
      <c r="C2171" s="37" t="s">
        <v>1671</v>
      </c>
      <c r="D2171" s="38">
        <v>239.42341176470589</v>
      </c>
      <c r="E2171" s="34">
        <f t="shared" si="33"/>
        <v>287.30809411764704</v>
      </c>
      <c r="F2171" s="37"/>
      <c r="G2171" s="37"/>
      <c r="H2171" s="39">
        <v>4007430194701</v>
      </c>
      <c r="I2171" s="37" t="s">
        <v>1483</v>
      </c>
      <c r="J2171" s="40">
        <v>63</v>
      </c>
    </row>
    <row r="2172" spans="1:10" x14ac:dyDescent="0.2">
      <c r="A2172" s="37">
        <v>626301000</v>
      </c>
      <c r="B2172" s="37" t="s">
        <v>1672</v>
      </c>
      <c r="C2172" s="37" t="s">
        <v>1673</v>
      </c>
      <c r="D2172" s="38">
        <v>239.42341176470589</v>
      </c>
      <c r="E2172" s="34">
        <f t="shared" si="33"/>
        <v>287.30809411764704</v>
      </c>
      <c r="F2172" s="37"/>
      <c r="G2172" s="37"/>
      <c r="H2172" s="39">
        <v>4007430194718</v>
      </c>
      <c r="I2172" s="37" t="s">
        <v>1483</v>
      </c>
      <c r="J2172" s="40">
        <v>63</v>
      </c>
    </row>
    <row r="2173" spans="1:10" x14ac:dyDescent="0.2">
      <c r="A2173" s="37">
        <v>626302000</v>
      </c>
      <c r="B2173" s="37" t="s">
        <v>1674</v>
      </c>
      <c r="C2173" s="37" t="s">
        <v>1675</v>
      </c>
      <c r="D2173" s="38">
        <v>239.42341176470589</v>
      </c>
      <c r="E2173" s="34">
        <f t="shared" si="33"/>
        <v>287.30809411764704</v>
      </c>
      <c r="F2173" s="37"/>
      <c r="G2173" s="37"/>
      <c r="H2173" s="39">
        <v>4007430194725</v>
      </c>
      <c r="I2173" s="37" t="s">
        <v>1483</v>
      </c>
      <c r="J2173" s="40">
        <v>63</v>
      </c>
    </row>
    <row r="2174" spans="1:10" x14ac:dyDescent="0.2">
      <c r="A2174" s="37">
        <v>626303000</v>
      </c>
      <c r="B2174" s="37" t="s">
        <v>1676</v>
      </c>
      <c r="C2174" s="37" t="s">
        <v>1677</v>
      </c>
      <c r="D2174" s="38">
        <v>239.42341176470589</v>
      </c>
      <c r="E2174" s="34">
        <f t="shared" si="33"/>
        <v>287.30809411764704</v>
      </c>
      <c r="F2174" s="37"/>
      <c r="G2174" s="37"/>
      <c r="H2174" s="39">
        <v>4007430194732</v>
      </c>
      <c r="I2174" s="37" t="s">
        <v>1483</v>
      </c>
      <c r="J2174" s="40">
        <v>63</v>
      </c>
    </row>
    <row r="2175" spans="1:10" x14ac:dyDescent="0.2">
      <c r="A2175" s="37">
        <v>626304000</v>
      </c>
      <c r="B2175" s="37" t="s">
        <v>1678</v>
      </c>
      <c r="C2175" s="37" t="s">
        <v>1679</v>
      </c>
      <c r="D2175" s="38">
        <v>239.42341176470589</v>
      </c>
      <c r="E2175" s="34">
        <f t="shared" si="33"/>
        <v>287.30809411764704</v>
      </c>
      <c r="F2175" s="37"/>
      <c r="G2175" s="37"/>
      <c r="H2175" s="39">
        <v>4007430194749</v>
      </c>
      <c r="I2175" s="37" t="s">
        <v>1483</v>
      </c>
      <c r="J2175" s="40">
        <v>63</v>
      </c>
    </row>
    <row r="2176" spans="1:10" x14ac:dyDescent="0.2">
      <c r="A2176" s="37">
        <v>626305000</v>
      </c>
      <c r="B2176" s="37" t="s">
        <v>1680</v>
      </c>
      <c r="C2176" s="37" t="s">
        <v>1681</v>
      </c>
      <c r="D2176" s="38">
        <v>254.4843529411765</v>
      </c>
      <c r="E2176" s="34">
        <f t="shared" si="33"/>
        <v>305.38122352941178</v>
      </c>
      <c r="F2176" s="37"/>
      <c r="G2176" s="37"/>
      <c r="H2176" s="39">
        <v>4007430194763</v>
      </c>
      <c r="I2176" s="37" t="s">
        <v>1483</v>
      </c>
      <c r="J2176" s="40">
        <v>63</v>
      </c>
    </row>
    <row r="2177" spans="1:10" x14ac:dyDescent="0.2">
      <c r="A2177" s="37">
        <v>626306000</v>
      </c>
      <c r="B2177" s="37" t="s">
        <v>1682</v>
      </c>
      <c r="C2177" s="37" t="s">
        <v>1683</v>
      </c>
      <c r="D2177" s="38">
        <v>249.24576470588235</v>
      </c>
      <c r="E2177" s="34">
        <f t="shared" si="33"/>
        <v>299.09491764705882</v>
      </c>
      <c r="F2177" s="37"/>
      <c r="G2177" s="37"/>
      <c r="H2177" s="39">
        <v>4007430194770</v>
      </c>
      <c r="I2177" s="37" t="s">
        <v>1483</v>
      </c>
      <c r="J2177" s="40">
        <v>63</v>
      </c>
    </row>
    <row r="2178" spans="1:10" x14ac:dyDescent="0.2">
      <c r="A2178" s="37">
        <v>626307000</v>
      </c>
      <c r="B2178" s="37" t="s">
        <v>1684</v>
      </c>
      <c r="C2178" s="37" t="s">
        <v>1685</v>
      </c>
      <c r="D2178" s="38">
        <v>249.24576470588235</v>
      </c>
      <c r="E2178" s="34">
        <f t="shared" si="33"/>
        <v>299.09491764705882</v>
      </c>
      <c r="F2178" s="37"/>
      <c r="G2178" s="37"/>
      <c r="H2178" s="39">
        <v>4007430194787</v>
      </c>
      <c r="I2178" s="37" t="s">
        <v>1483</v>
      </c>
      <c r="J2178" s="40">
        <v>63</v>
      </c>
    </row>
    <row r="2179" spans="1:10" x14ac:dyDescent="0.2">
      <c r="A2179" s="37">
        <v>626308000</v>
      </c>
      <c r="B2179" s="37" t="s">
        <v>1686</v>
      </c>
      <c r="C2179" s="37" t="s">
        <v>1687</v>
      </c>
      <c r="D2179" s="38">
        <v>456.58282352941177</v>
      </c>
      <c r="E2179" s="34">
        <f t="shared" si="33"/>
        <v>547.89938823529405</v>
      </c>
      <c r="F2179" s="37"/>
      <c r="G2179" s="37"/>
      <c r="H2179" s="39">
        <v>4007430194794</v>
      </c>
      <c r="I2179" s="37" t="s">
        <v>1483</v>
      </c>
      <c r="J2179" s="40">
        <v>63</v>
      </c>
    </row>
    <row r="2180" spans="1:10" x14ac:dyDescent="0.2">
      <c r="A2180" s="37">
        <v>626309000</v>
      </c>
      <c r="B2180" s="37" t="s">
        <v>1688</v>
      </c>
      <c r="C2180" s="37" t="s">
        <v>1689</v>
      </c>
      <c r="D2180" s="38">
        <v>401.80541176470587</v>
      </c>
      <c r="E2180" s="34">
        <f t="shared" si="33"/>
        <v>482.16649411764701</v>
      </c>
      <c r="F2180" s="37"/>
      <c r="G2180" s="37"/>
      <c r="H2180" s="39">
        <v>4007430194800</v>
      </c>
      <c r="I2180" s="37" t="s">
        <v>1483</v>
      </c>
      <c r="J2180" s="40">
        <v>63</v>
      </c>
    </row>
    <row r="2181" spans="1:10" x14ac:dyDescent="0.2">
      <c r="A2181" s="37">
        <v>626310000</v>
      </c>
      <c r="B2181" s="37" t="s">
        <v>1690</v>
      </c>
      <c r="C2181" s="37" t="s">
        <v>1691</v>
      </c>
      <c r="D2181" s="38">
        <v>334.14505882352938</v>
      </c>
      <c r="E2181" s="34">
        <f t="shared" si="33"/>
        <v>400.97407058823524</v>
      </c>
      <c r="F2181" s="37"/>
      <c r="G2181" s="37"/>
      <c r="H2181" s="39">
        <v>4007430194817</v>
      </c>
      <c r="I2181" s="37" t="s">
        <v>1483</v>
      </c>
      <c r="J2181" s="40">
        <v>63</v>
      </c>
    </row>
    <row r="2182" spans="1:10" x14ac:dyDescent="0.2">
      <c r="A2182" s="37">
        <v>626311000</v>
      </c>
      <c r="B2182" s="37" t="s">
        <v>1692</v>
      </c>
      <c r="C2182" s="37" t="s">
        <v>1693</v>
      </c>
      <c r="D2182" s="38">
        <v>339.38364705882356</v>
      </c>
      <c r="E2182" s="34">
        <f t="shared" si="33"/>
        <v>407.26037647058826</v>
      </c>
      <c r="F2182" s="37"/>
      <c r="G2182" s="37"/>
      <c r="H2182" s="39">
        <v>4007430194824</v>
      </c>
      <c r="I2182" s="37" t="s">
        <v>1483</v>
      </c>
      <c r="J2182" s="40">
        <v>63</v>
      </c>
    </row>
    <row r="2183" spans="1:10" x14ac:dyDescent="0.2">
      <c r="A2183" s="37">
        <v>626312000</v>
      </c>
      <c r="B2183" s="37" t="s">
        <v>1694</v>
      </c>
      <c r="C2183" s="37" t="s">
        <v>1695</v>
      </c>
      <c r="D2183" s="38">
        <v>339.38364705882356</v>
      </c>
      <c r="E2183" s="34">
        <f t="shared" si="33"/>
        <v>407.26037647058826</v>
      </c>
      <c r="F2183" s="37"/>
      <c r="G2183" s="37"/>
      <c r="H2183" s="39">
        <v>4007430194831</v>
      </c>
      <c r="I2183" s="37" t="s">
        <v>1483</v>
      </c>
      <c r="J2183" s="40">
        <v>63</v>
      </c>
    </row>
    <row r="2184" spans="1:10" x14ac:dyDescent="0.2">
      <c r="A2184" s="37">
        <v>626313000</v>
      </c>
      <c r="B2184" s="37" t="s">
        <v>1696</v>
      </c>
      <c r="C2184" s="37" t="s">
        <v>1697</v>
      </c>
      <c r="D2184" s="38">
        <v>339.38364705882356</v>
      </c>
      <c r="E2184" s="34">
        <f t="shared" ref="E2184:E2247" si="34">D2184*1.2</f>
        <v>407.26037647058826</v>
      </c>
      <c r="F2184" s="37"/>
      <c r="G2184" s="37"/>
      <c r="H2184" s="39">
        <v>4007430194848</v>
      </c>
      <c r="I2184" s="37" t="s">
        <v>1483</v>
      </c>
      <c r="J2184" s="40">
        <v>63</v>
      </c>
    </row>
    <row r="2185" spans="1:10" x14ac:dyDescent="0.2">
      <c r="A2185" s="37">
        <v>626314000</v>
      </c>
      <c r="B2185" s="37" t="s">
        <v>1698</v>
      </c>
      <c r="C2185" s="37" t="s">
        <v>1699</v>
      </c>
      <c r="D2185" s="38">
        <v>339.38364705882356</v>
      </c>
      <c r="E2185" s="34">
        <f t="shared" si="34"/>
        <v>407.26037647058826</v>
      </c>
      <c r="F2185" s="37"/>
      <c r="G2185" s="37"/>
      <c r="H2185" s="39">
        <v>4007430194855</v>
      </c>
      <c r="I2185" s="37" t="s">
        <v>1483</v>
      </c>
      <c r="J2185" s="40">
        <v>63</v>
      </c>
    </row>
    <row r="2186" spans="1:10" x14ac:dyDescent="0.2">
      <c r="A2186" s="37">
        <v>626315000</v>
      </c>
      <c r="B2186" s="37" t="s">
        <v>1700</v>
      </c>
      <c r="C2186" s="37" t="s">
        <v>1701</v>
      </c>
      <c r="D2186" s="38">
        <v>339.38364705882356</v>
      </c>
      <c r="E2186" s="34">
        <f t="shared" si="34"/>
        <v>407.26037647058826</v>
      </c>
      <c r="F2186" s="37"/>
      <c r="G2186" s="37"/>
      <c r="H2186" s="39">
        <v>4007430194862</v>
      </c>
      <c r="I2186" s="37" t="s">
        <v>1483</v>
      </c>
      <c r="J2186" s="40">
        <v>63</v>
      </c>
    </row>
    <row r="2187" spans="1:10" x14ac:dyDescent="0.2">
      <c r="A2187" s="37">
        <v>626316000</v>
      </c>
      <c r="B2187" s="37" t="s">
        <v>1702</v>
      </c>
      <c r="C2187" s="37" t="s">
        <v>1703</v>
      </c>
      <c r="D2187" s="38">
        <v>339.38364705882356</v>
      </c>
      <c r="E2187" s="34">
        <f t="shared" si="34"/>
        <v>407.26037647058826</v>
      </c>
      <c r="F2187" s="37"/>
      <c r="G2187" s="37"/>
      <c r="H2187" s="39">
        <v>4007430194879</v>
      </c>
      <c r="I2187" s="37" t="s">
        <v>1483</v>
      </c>
      <c r="J2187" s="40">
        <v>63</v>
      </c>
    </row>
    <row r="2188" spans="1:10" x14ac:dyDescent="0.2">
      <c r="A2188" s="37">
        <v>626319000</v>
      </c>
      <c r="B2188" s="37" t="s">
        <v>1704</v>
      </c>
      <c r="C2188" s="37" t="s">
        <v>1705</v>
      </c>
      <c r="D2188" s="38">
        <v>514.42082352941179</v>
      </c>
      <c r="E2188" s="34">
        <f t="shared" si="34"/>
        <v>617.3049882352941</v>
      </c>
      <c r="F2188" s="37"/>
      <c r="G2188" s="37"/>
      <c r="H2188" s="39">
        <v>4007430194886</v>
      </c>
      <c r="I2188" s="37" t="s">
        <v>1483</v>
      </c>
      <c r="J2188" s="40">
        <v>63</v>
      </c>
    </row>
    <row r="2189" spans="1:10" x14ac:dyDescent="0.2">
      <c r="A2189" s="37">
        <v>626320000</v>
      </c>
      <c r="B2189" s="37" t="s">
        <v>1706</v>
      </c>
      <c r="C2189" s="37" t="s">
        <v>1707</v>
      </c>
      <c r="D2189" s="38">
        <v>514.42082352941179</v>
      </c>
      <c r="E2189" s="34">
        <f t="shared" si="34"/>
        <v>617.3049882352941</v>
      </c>
      <c r="F2189" s="37"/>
      <c r="G2189" s="37"/>
      <c r="H2189" s="39">
        <v>4007430194893</v>
      </c>
      <c r="I2189" s="37" t="s">
        <v>1483</v>
      </c>
      <c r="J2189" s="40">
        <v>63</v>
      </c>
    </row>
    <row r="2190" spans="1:10" x14ac:dyDescent="0.2">
      <c r="A2190" s="37">
        <v>626322000</v>
      </c>
      <c r="B2190" s="37" t="s">
        <v>1708</v>
      </c>
      <c r="C2190" s="37" t="s">
        <v>1709</v>
      </c>
      <c r="D2190" s="38">
        <v>514.42082352941179</v>
      </c>
      <c r="E2190" s="34">
        <f t="shared" si="34"/>
        <v>617.3049882352941</v>
      </c>
      <c r="F2190" s="37"/>
      <c r="G2190" s="37"/>
      <c r="H2190" s="39">
        <v>4007430194909</v>
      </c>
      <c r="I2190" s="37" t="s">
        <v>1483</v>
      </c>
      <c r="J2190" s="40">
        <v>63</v>
      </c>
    </row>
    <row r="2191" spans="1:10" x14ac:dyDescent="0.2">
      <c r="A2191" s="37">
        <v>626323000</v>
      </c>
      <c r="B2191" s="37" t="s">
        <v>1710</v>
      </c>
      <c r="C2191" s="37" t="s">
        <v>1711</v>
      </c>
      <c r="D2191" s="38">
        <v>188.7884705882353</v>
      </c>
      <c r="E2191" s="34">
        <f t="shared" si="34"/>
        <v>226.54616470588235</v>
      </c>
      <c r="F2191" s="37"/>
      <c r="G2191" s="37"/>
      <c r="H2191" s="39">
        <v>4007430194916</v>
      </c>
      <c r="I2191" s="37" t="s">
        <v>1483</v>
      </c>
      <c r="J2191" s="40">
        <v>63</v>
      </c>
    </row>
    <row r="2192" spans="1:10" x14ac:dyDescent="0.2">
      <c r="A2192" s="37">
        <v>626326000</v>
      </c>
      <c r="B2192" s="37" t="s">
        <v>1712</v>
      </c>
      <c r="C2192" s="37" t="s">
        <v>1713</v>
      </c>
      <c r="D2192" s="38">
        <v>110.20964705882353</v>
      </c>
      <c r="E2192" s="34">
        <f t="shared" si="34"/>
        <v>132.25157647058825</v>
      </c>
      <c r="F2192" s="37"/>
      <c r="G2192" s="37"/>
      <c r="H2192" s="39">
        <v>4007430194923</v>
      </c>
      <c r="I2192" s="37" t="s">
        <v>1483</v>
      </c>
      <c r="J2192" s="40">
        <v>63</v>
      </c>
    </row>
    <row r="2193" spans="1:10" x14ac:dyDescent="0.2">
      <c r="A2193" s="37">
        <v>626327000</v>
      </c>
      <c r="B2193" s="37" t="s">
        <v>1714</v>
      </c>
      <c r="C2193" s="37" t="s">
        <v>1715</v>
      </c>
      <c r="D2193" s="38">
        <v>107.81811764705883</v>
      </c>
      <c r="E2193" s="34">
        <f t="shared" si="34"/>
        <v>129.3817411764706</v>
      </c>
      <c r="F2193" s="37"/>
      <c r="G2193" s="37"/>
      <c r="H2193" s="39">
        <v>4007430194930</v>
      </c>
      <c r="I2193" s="37" t="s">
        <v>1483</v>
      </c>
      <c r="J2193" s="40">
        <v>63</v>
      </c>
    </row>
    <row r="2194" spans="1:10" x14ac:dyDescent="0.2">
      <c r="A2194" s="37">
        <v>626328000</v>
      </c>
      <c r="B2194" s="37" t="s">
        <v>1716</v>
      </c>
      <c r="C2194" s="37" t="s">
        <v>1717</v>
      </c>
      <c r="D2194" s="38">
        <v>105.41235294117647</v>
      </c>
      <c r="E2194" s="34">
        <f t="shared" si="34"/>
        <v>126.49482352941175</v>
      </c>
      <c r="F2194" s="37"/>
      <c r="G2194" s="37"/>
      <c r="H2194" s="39">
        <v>4007430194947</v>
      </c>
      <c r="I2194" s="37" t="s">
        <v>1483</v>
      </c>
      <c r="J2194" s="40">
        <v>63</v>
      </c>
    </row>
    <row r="2195" spans="1:10" x14ac:dyDescent="0.2">
      <c r="A2195" s="37">
        <v>626329000</v>
      </c>
      <c r="B2195" s="37" t="s">
        <v>1718</v>
      </c>
      <c r="C2195" s="37" t="s">
        <v>1719</v>
      </c>
      <c r="D2195" s="38">
        <v>105.41235294117647</v>
      </c>
      <c r="E2195" s="34">
        <f t="shared" si="34"/>
        <v>126.49482352941175</v>
      </c>
      <c r="F2195" s="37"/>
      <c r="G2195" s="37"/>
      <c r="H2195" s="39">
        <v>4007430194954</v>
      </c>
      <c r="I2195" s="37" t="s">
        <v>1483</v>
      </c>
      <c r="J2195" s="40">
        <v>63</v>
      </c>
    </row>
    <row r="2196" spans="1:10" x14ac:dyDescent="0.2">
      <c r="A2196" s="37">
        <v>626332000</v>
      </c>
      <c r="B2196" s="37" t="s">
        <v>1720</v>
      </c>
      <c r="C2196" s="37" t="s">
        <v>1721</v>
      </c>
      <c r="D2196" s="38">
        <v>113.92505882352941</v>
      </c>
      <c r="E2196" s="34">
        <f t="shared" si="34"/>
        <v>136.71007058823528</v>
      </c>
      <c r="F2196" s="37"/>
      <c r="G2196" s="37"/>
      <c r="H2196" s="39">
        <v>4007430194961</v>
      </c>
      <c r="I2196" s="37" t="s">
        <v>1483</v>
      </c>
      <c r="J2196" s="40">
        <v>63</v>
      </c>
    </row>
    <row r="2197" spans="1:10" x14ac:dyDescent="0.2">
      <c r="A2197" s="37">
        <v>626333000</v>
      </c>
      <c r="B2197" s="37" t="s">
        <v>1722</v>
      </c>
      <c r="C2197" s="37" t="s">
        <v>1723</v>
      </c>
      <c r="D2197" s="38">
        <v>111.51929411764706</v>
      </c>
      <c r="E2197" s="34">
        <f t="shared" si="34"/>
        <v>133.82315294117646</v>
      </c>
      <c r="F2197" s="37"/>
      <c r="G2197" s="37"/>
      <c r="H2197" s="39">
        <v>4007430194978</v>
      </c>
      <c r="I2197" s="37" t="s">
        <v>1483</v>
      </c>
      <c r="J2197" s="40">
        <v>63</v>
      </c>
    </row>
    <row r="2198" spans="1:10" x14ac:dyDescent="0.2">
      <c r="A2198" s="37">
        <v>626334000</v>
      </c>
      <c r="B2198" s="37" t="s">
        <v>1724</v>
      </c>
      <c r="C2198" s="37" t="s">
        <v>1725</v>
      </c>
      <c r="D2198" s="38">
        <v>108.68647058823528</v>
      </c>
      <c r="E2198" s="34">
        <f t="shared" si="34"/>
        <v>130.42376470588232</v>
      </c>
      <c r="F2198" s="37"/>
      <c r="G2198" s="37"/>
      <c r="H2198" s="39">
        <v>4007430194985</v>
      </c>
      <c r="I2198" s="37" t="s">
        <v>1483</v>
      </c>
      <c r="J2198" s="40">
        <v>63</v>
      </c>
    </row>
    <row r="2199" spans="1:10" x14ac:dyDescent="0.2">
      <c r="A2199" s="37">
        <v>626335000</v>
      </c>
      <c r="B2199" s="37" t="s">
        <v>1726</v>
      </c>
      <c r="C2199" s="37" t="s">
        <v>1727</v>
      </c>
      <c r="D2199" s="38">
        <v>108.68647058823528</v>
      </c>
      <c r="E2199" s="34">
        <f t="shared" si="34"/>
        <v>130.42376470588232</v>
      </c>
      <c r="F2199" s="37"/>
      <c r="G2199" s="37"/>
      <c r="H2199" s="39">
        <v>4007430194992</v>
      </c>
      <c r="I2199" s="37" t="s">
        <v>1483</v>
      </c>
      <c r="J2199" s="40">
        <v>63</v>
      </c>
    </row>
    <row r="2200" spans="1:10" x14ac:dyDescent="0.2">
      <c r="A2200" s="37">
        <v>626337000</v>
      </c>
      <c r="B2200" s="37" t="s">
        <v>1728</v>
      </c>
      <c r="C2200" s="37" t="s">
        <v>1729</v>
      </c>
      <c r="D2200" s="38">
        <v>108.68647058823528</v>
      </c>
      <c r="E2200" s="34">
        <f t="shared" si="34"/>
        <v>130.42376470588232</v>
      </c>
      <c r="F2200" s="37"/>
      <c r="G2200" s="37"/>
      <c r="H2200" s="39">
        <v>4007430195005</v>
      </c>
      <c r="I2200" s="37" t="s">
        <v>1483</v>
      </c>
      <c r="J2200" s="40">
        <v>63</v>
      </c>
    </row>
    <row r="2201" spans="1:10" x14ac:dyDescent="0.2">
      <c r="A2201" s="37">
        <v>626338000</v>
      </c>
      <c r="B2201" s="37" t="s">
        <v>1730</v>
      </c>
      <c r="C2201" s="37" t="s">
        <v>1731</v>
      </c>
      <c r="D2201" s="38">
        <v>118.50882352941176</v>
      </c>
      <c r="E2201" s="34">
        <f t="shared" si="34"/>
        <v>142.2105882352941</v>
      </c>
      <c r="F2201" s="37"/>
      <c r="G2201" s="37"/>
      <c r="H2201" s="39">
        <v>4007430195012</v>
      </c>
      <c r="I2201" s="37" t="s">
        <v>1483</v>
      </c>
      <c r="J2201" s="40">
        <v>63</v>
      </c>
    </row>
    <row r="2202" spans="1:10" x14ac:dyDescent="0.2">
      <c r="A2202" s="37">
        <v>626339000</v>
      </c>
      <c r="B2202" s="37" t="s">
        <v>1732</v>
      </c>
      <c r="C2202" s="37" t="s">
        <v>1733</v>
      </c>
      <c r="D2202" s="38">
        <v>115.02117647058823</v>
      </c>
      <c r="E2202" s="34">
        <f t="shared" si="34"/>
        <v>138.02541176470586</v>
      </c>
      <c r="F2202" s="37"/>
      <c r="G2202" s="37"/>
      <c r="H2202" s="39">
        <v>4007430195029</v>
      </c>
      <c r="I2202" s="37" t="s">
        <v>1483</v>
      </c>
      <c r="J2202" s="40">
        <v>63</v>
      </c>
    </row>
    <row r="2203" spans="1:10" x14ac:dyDescent="0.2">
      <c r="A2203" s="37">
        <v>626340000</v>
      </c>
      <c r="B2203" s="37" t="s">
        <v>1734</v>
      </c>
      <c r="C2203" s="37" t="s">
        <v>1735</v>
      </c>
      <c r="D2203" s="38">
        <v>113.05670588235294</v>
      </c>
      <c r="E2203" s="34">
        <f t="shared" si="34"/>
        <v>135.66804705882353</v>
      </c>
      <c r="F2203" s="37"/>
      <c r="G2203" s="37"/>
      <c r="H2203" s="39">
        <v>4007430195036</v>
      </c>
      <c r="I2203" s="37" t="s">
        <v>1483</v>
      </c>
      <c r="J2203" s="40">
        <v>63</v>
      </c>
    </row>
    <row r="2204" spans="1:10" x14ac:dyDescent="0.2">
      <c r="A2204" s="37">
        <v>626341000</v>
      </c>
      <c r="B2204" s="37" t="s">
        <v>1736</v>
      </c>
      <c r="C2204" s="37" t="s">
        <v>1737</v>
      </c>
      <c r="D2204" s="38">
        <v>113.05670588235294</v>
      </c>
      <c r="E2204" s="34">
        <f t="shared" si="34"/>
        <v>135.66804705882353</v>
      </c>
      <c r="F2204" s="37"/>
      <c r="G2204" s="37"/>
      <c r="H2204" s="39">
        <v>4007430195043</v>
      </c>
      <c r="I2204" s="37" t="s">
        <v>1483</v>
      </c>
      <c r="J2204" s="40">
        <v>63</v>
      </c>
    </row>
    <row r="2205" spans="1:10" x14ac:dyDescent="0.2">
      <c r="A2205" s="37">
        <v>626344000</v>
      </c>
      <c r="B2205" s="37" t="s">
        <v>1738</v>
      </c>
      <c r="C2205" s="37" t="s">
        <v>1739</v>
      </c>
      <c r="D2205" s="38">
        <v>120.9145882352941</v>
      </c>
      <c r="E2205" s="34">
        <f t="shared" si="34"/>
        <v>145.09750588235292</v>
      </c>
      <c r="F2205" s="37"/>
      <c r="G2205" s="37"/>
      <c r="H2205" s="39">
        <v>4007430195050</v>
      </c>
      <c r="I2205" s="37" t="s">
        <v>1483</v>
      </c>
      <c r="J2205" s="40">
        <v>63</v>
      </c>
    </row>
    <row r="2206" spans="1:10" x14ac:dyDescent="0.2">
      <c r="A2206" s="37">
        <v>626345000</v>
      </c>
      <c r="B2206" s="37" t="s">
        <v>1740</v>
      </c>
      <c r="C2206" s="37" t="s">
        <v>1741</v>
      </c>
      <c r="D2206" s="38">
        <v>118.95011764705883</v>
      </c>
      <c r="E2206" s="34">
        <f t="shared" si="34"/>
        <v>142.74014117647059</v>
      </c>
      <c r="F2206" s="37"/>
      <c r="G2206" s="37"/>
      <c r="H2206" s="39">
        <v>4007430195067</v>
      </c>
      <c r="I2206" s="37" t="s">
        <v>1483</v>
      </c>
      <c r="J2206" s="40">
        <v>63</v>
      </c>
    </row>
    <row r="2207" spans="1:10" x14ac:dyDescent="0.2">
      <c r="A2207" s="37">
        <v>626346000</v>
      </c>
      <c r="B2207" s="37" t="s">
        <v>1742</v>
      </c>
      <c r="C2207" s="37" t="s">
        <v>1743</v>
      </c>
      <c r="D2207" s="38">
        <v>116.54435294117648</v>
      </c>
      <c r="E2207" s="34">
        <f t="shared" si="34"/>
        <v>139.85322352941176</v>
      </c>
      <c r="F2207" s="37"/>
      <c r="G2207" s="37"/>
      <c r="H2207" s="39">
        <v>4007430195074</v>
      </c>
      <c r="I2207" s="37" t="s">
        <v>1483</v>
      </c>
      <c r="J2207" s="40">
        <v>63</v>
      </c>
    </row>
    <row r="2208" spans="1:10" x14ac:dyDescent="0.2">
      <c r="A2208" s="37">
        <v>626347000</v>
      </c>
      <c r="B2208" s="37" t="s">
        <v>1744</v>
      </c>
      <c r="C2208" s="37" t="s">
        <v>1745</v>
      </c>
      <c r="D2208" s="38">
        <v>116.54435294117648</v>
      </c>
      <c r="E2208" s="34">
        <f t="shared" si="34"/>
        <v>139.85322352941176</v>
      </c>
      <c r="F2208" s="37"/>
      <c r="G2208" s="37"/>
      <c r="H2208" s="39">
        <v>4007430195081</v>
      </c>
      <c r="I2208" s="37" t="s">
        <v>1483</v>
      </c>
      <c r="J2208" s="40">
        <v>63</v>
      </c>
    </row>
    <row r="2209" spans="1:10" x14ac:dyDescent="0.2">
      <c r="A2209" s="37">
        <v>626348000</v>
      </c>
      <c r="B2209" s="37" t="s">
        <v>1746</v>
      </c>
      <c r="C2209" s="37" t="s">
        <v>1747</v>
      </c>
      <c r="D2209" s="38">
        <v>124.61576470588236</v>
      </c>
      <c r="E2209" s="34">
        <f t="shared" si="34"/>
        <v>149.53891764705881</v>
      </c>
      <c r="F2209" s="37"/>
      <c r="G2209" s="37"/>
      <c r="H2209" s="39">
        <v>4007430195098</v>
      </c>
      <c r="I2209" s="37" t="s">
        <v>1483</v>
      </c>
      <c r="J2209" s="40">
        <v>63</v>
      </c>
    </row>
    <row r="2210" spans="1:10" x14ac:dyDescent="0.2">
      <c r="A2210" s="37">
        <v>626349000</v>
      </c>
      <c r="B2210" s="37" t="s">
        <v>1748</v>
      </c>
      <c r="C2210" s="37" t="s">
        <v>1749</v>
      </c>
      <c r="D2210" s="38">
        <v>122.22423529411765</v>
      </c>
      <c r="E2210" s="34">
        <f t="shared" si="34"/>
        <v>146.66908235294116</v>
      </c>
      <c r="F2210" s="37"/>
      <c r="G2210" s="37"/>
      <c r="H2210" s="39">
        <v>4007430195104</v>
      </c>
      <c r="I2210" s="37" t="s">
        <v>1483</v>
      </c>
      <c r="J2210" s="40">
        <v>63</v>
      </c>
    </row>
    <row r="2211" spans="1:10" x14ac:dyDescent="0.2">
      <c r="A2211" s="37">
        <v>626350000</v>
      </c>
      <c r="B2211" s="37" t="s">
        <v>1750</v>
      </c>
      <c r="C2211" s="37" t="s">
        <v>1751</v>
      </c>
      <c r="D2211" s="38">
        <v>120.03199999999998</v>
      </c>
      <c r="E2211" s="34">
        <f t="shared" si="34"/>
        <v>144.03839999999997</v>
      </c>
      <c r="F2211" s="37"/>
      <c r="G2211" s="37"/>
      <c r="H2211" s="39">
        <v>4007430195111</v>
      </c>
      <c r="I2211" s="37" t="s">
        <v>1483</v>
      </c>
      <c r="J2211" s="40">
        <v>63</v>
      </c>
    </row>
    <row r="2212" spans="1:10" x14ac:dyDescent="0.2">
      <c r="A2212" s="37">
        <v>626351000</v>
      </c>
      <c r="B2212" s="37" t="s">
        <v>1752</v>
      </c>
      <c r="C2212" s="37" t="s">
        <v>1753</v>
      </c>
      <c r="D2212" s="38">
        <v>120.03199999999998</v>
      </c>
      <c r="E2212" s="34">
        <f t="shared" si="34"/>
        <v>144.03839999999997</v>
      </c>
      <c r="F2212" s="37"/>
      <c r="G2212" s="37"/>
      <c r="H2212" s="39">
        <v>4007430195128</v>
      </c>
      <c r="I2212" s="37" t="s">
        <v>1483</v>
      </c>
      <c r="J2212" s="40">
        <v>63</v>
      </c>
    </row>
    <row r="2213" spans="1:10" x14ac:dyDescent="0.2">
      <c r="A2213" s="37">
        <v>626352000</v>
      </c>
      <c r="B2213" s="37" t="s">
        <v>1754</v>
      </c>
      <c r="C2213" s="37" t="s">
        <v>1755</v>
      </c>
      <c r="D2213" s="38">
        <v>130.73694117647059</v>
      </c>
      <c r="E2213" s="34">
        <f t="shared" si="34"/>
        <v>156.8843294117647</v>
      </c>
      <c r="F2213" s="37"/>
      <c r="G2213" s="37"/>
      <c r="H2213" s="39">
        <v>4007430195135</v>
      </c>
      <c r="I2213" s="37" t="s">
        <v>1483</v>
      </c>
      <c r="J2213" s="40">
        <v>63</v>
      </c>
    </row>
    <row r="2214" spans="1:10" x14ac:dyDescent="0.2">
      <c r="A2214" s="37">
        <v>626353000</v>
      </c>
      <c r="B2214" s="37" t="s">
        <v>1756</v>
      </c>
      <c r="C2214" s="37" t="s">
        <v>1757</v>
      </c>
      <c r="D2214" s="38">
        <v>127.02152941176472</v>
      </c>
      <c r="E2214" s="34">
        <f t="shared" si="34"/>
        <v>152.42583529411766</v>
      </c>
      <c r="F2214" s="37"/>
      <c r="G2214" s="37"/>
      <c r="H2214" s="39">
        <v>4007430195142</v>
      </c>
      <c r="I2214" s="37" t="s">
        <v>1483</v>
      </c>
      <c r="J2214" s="40">
        <v>63</v>
      </c>
    </row>
    <row r="2215" spans="1:10" x14ac:dyDescent="0.2">
      <c r="A2215" s="37">
        <v>626354000</v>
      </c>
      <c r="B2215" s="37" t="s">
        <v>1758</v>
      </c>
      <c r="C2215" s="37" t="s">
        <v>1759</v>
      </c>
      <c r="D2215" s="38">
        <v>124.61576470588236</v>
      </c>
      <c r="E2215" s="34">
        <f t="shared" si="34"/>
        <v>149.53891764705881</v>
      </c>
      <c r="F2215" s="37"/>
      <c r="G2215" s="37"/>
      <c r="H2215" s="39">
        <v>4007430195159</v>
      </c>
      <c r="I2215" s="37" t="s">
        <v>1483</v>
      </c>
      <c r="J2215" s="40">
        <v>63</v>
      </c>
    </row>
    <row r="2216" spans="1:10" x14ac:dyDescent="0.2">
      <c r="A2216" s="37">
        <v>626355000</v>
      </c>
      <c r="B2216" s="37" t="s">
        <v>1760</v>
      </c>
      <c r="C2216" s="37" t="s">
        <v>1761</v>
      </c>
      <c r="D2216" s="38">
        <v>124.61576470588236</v>
      </c>
      <c r="E2216" s="34">
        <f t="shared" si="34"/>
        <v>149.53891764705881</v>
      </c>
      <c r="F2216" s="37"/>
      <c r="G2216" s="37"/>
      <c r="H2216" s="39">
        <v>4007430195166</v>
      </c>
      <c r="I2216" s="37" t="s">
        <v>1483</v>
      </c>
      <c r="J2216" s="40">
        <v>63</v>
      </c>
    </row>
    <row r="2217" spans="1:10" x14ac:dyDescent="0.2">
      <c r="A2217" s="37">
        <v>626356000</v>
      </c>
      <c r="B2217" s="37" t="s">
        <v>1762</v>
      </c>
      <c r="C2217" s="37" t="s">
        <v>1763</v>
      </c>
      <c r="D2217" s="38">
        <v>173.51400000000001</v>
      </c>
      <c r="E2217" s="34">
        <f t="shared" si="34"/>
        <v>208.21680000000001</v>
      </c>
      <c r="F2217" s="37"/>
      <c r="G2217" s="37"/>
      <c r="H2217" s="39">
        <v>4007430195173</v>
      </c>
      <c r="I2217" s="37" t="s">
        <v>1483</v>
      </c>
      <c r="J2217" s="40">
        <v>63</v>
      </c>
    </row>
    <row r="2218" spans="1:10" x14ac:dyDescent="0.2">
      <c r="A2218" s="37">
        <v>626357000</v>
      </c>
      <c r="B2218" s="37" t="s">
        <v>1764</v>
      </c>
      <c r="C2218" s="37" t="s">
        <v>1765</v>
      </c>
      <c r="D2218" s="38">
        <v>149.94035294117646</v>
      </c>
      <c r="E2218" s="34">
        <f t="shared" si="34"/>
        <v>179.92842352941173</v>
      </c>
      <c r="F2218" s="37"/>
      <c r="G2218" s="37"/>
      <c r="H2218" s="39">
        <v>4007430195180</v>
      </c>
      <c r="I2218" s="37" t="s">
        <v>1483</v>
      </c>
      <c r="J2218" s="40">
        <v>63</v>
      </c>
    </row>
    <row r="2219" spans="1:10" x14ac:dyDescent="0.2">
      <c r="A2219" s="37">
        <v>626358000</v>
      </c>
      <c r="B2219" s="37" t="s">
        <v>1766</v>
      </c>
      <c r="C2219" s="37" t="s">
        <v>1767</v>
      </c>
      <c r="D2219" s="38">
        <v>149.94035294117646</v>
      </c>
      <c r="E2219" s="34">
        <f t="shared" si="34"/>
        <v>179.92842352941173</v>
      </c>
      <c r="F2219" s="37"/>
      <c r="G2219" s="37"/>
      <c r="H2219" s="39">
        <v>4007430195197</v>
      </c>
      <c r="I2219" s="37" t="s">
        <v>1483</v>
      </c>
      <c r="J2219" s="40">
        <v>63</v>
      </c>
    </row>
    <row r="2220" spans="1:10" x14ac:dyDescent="0.2">
      <c r="A2220" s="37">
        <v>626359000</v>
      </c>
      <c r="B2220" s="37" t="s">
        <v>1768</v>
      </c>
      <c r="C2220" s="37" t="s">
        <v>1769</v>
      </c>
      <c r="D2220" s="38">
        <v>149.94035294117646</v>
      </c>
      <c r="E2220" s="34">
        <f t="shared" si="34"/>
        <v>179.92842352941173</v>
      </c>
      <c r="F2220" s="37"/>
      <c r="G2220" s="37"/>
      <c r="H2220" s="39">
        <v>4007430195203</v>
      </c>
      <c r="I2220" s="37" t="s">
        <v>1483</v>
      </c>
      <c r="J2220" s="40">
        <v>63</v>
      </c>
    </row>
    <row r="2221" spans="1:10" x14ac:dyDescent="0.2">
      <c r="A2221" s="37">
        <v>626360000</v>
      </c>
      <c r="B2221" s="37" t="s">
        <v>1770</v>
      </c>
      <c r="C2221" s="37" t="s">
        <v>1771</v>
      </c>
      <c r="D2221" s="38">
        <v>178.52482352941175</v>
      </c>
      <c r="E2221" s="34">
        <f t="shared" si="34"/>
        <v>214.22978823529408</v>
      </c>
      <c r="F2221" s="37"/>
      <c r="G2221" s="37"/>
      <c r="H2221" s="39">
        <v>4007430195210</v>
      </c>
      <c r="I2221" s="37" t="s">
        <v>1483</v>
      </c>
      <c r="J2221" s="40">
        <v>63</v>
      </c>
    </row>
    <row r="2222" spans="1:10" x14ac:dyDescent="0.2">
      <c r="A2222" s="37">
        <v>626361000</v>
      </c>
      <c r="B2222" s="37" t="s">
        <v>1772</v>
      </c>
      <c r="C2222" s="37" t="s">
        <v>1773</v>
      </c>
      <c r="D2222" s="38">
        <v>160.18976470588237</v>
      </c>
      <c r="E2222" s="34">
        <f t="shared" si="34"/>
        <v>192.22771764705882</v>
      </c>
      <c r="F2222" s="37"/>
      <c r="G2222" s="37"/>
      <c r="H2222" s="39">
        <v>4007430195227</v>
      </c>
      <c r="I2222" s="37" t="s">
        <v>1483</v>
      </c>
      <c r="J2222" s="40">
        <v>63</v>
      </c>
    </row>
    <row r="2223" spans="1:10" x14ac:dyDescent="0.2">
      <c r="A2223" s="37">
        <v>626362000</v>
      </c>
      <c r="B2223" s="37" t="s">
        <v>1774</v>
      </c>
      <c r="C2223" s="37" t="s">
        <v>1775</v>
      </c>
      <c r="D2223" s="38">
        <v>160.18976470588237</v>
      </c>
      <c r="E2223" s="34">
        <f t="shared" si="34"/>
        <v>192.22771764705882</v>
      </c>
      <c r="F2223" s="37"/>
      <c r="G2223" s="37"/>
      <c r="H2223" s="39">
        <v>4007430195234</v>
      </c>
      <c r="I2223" s="37" t="s">
        <v>1483</v>
      </c>
      <c r="J2223" s="40">
        <v>63</v>
      </c>
    </row>
    <row r="2224" spans="1:10" x14ac:dyDescent="0.2">
      <c r="A2224" s="37">
        <v>626363000</v>
      </c>
      <c r="B2224" s="37" t="s">
        <v>1776</v>
      </c>
      <c r="C2224" s="37" t="s">
        <v>1777</v>
      </c>
      <c r="D2224" s="38">
        <v>160.18976470588237</v>
      </c>
      <c r="E2224" s="34">
        <f t="shared" si="34"/>
        <v>192.22771764705882</v>
      </c>
      <c r="F2224" s="37"/>
      <c r="G2224" s="37"/>
      <c r="H2224" s="39">
        <v>4007430195241</v>
      </c>
      <c r="I2224" s="37" t="s">
        <v>1483</v>
      </c>
      <c r="J2224" s="40">
        <v>63</v>
      </c>
    </row>
    <row r="2225" spans="1:10" x14ac:dyDescent="0.2">
      <c r="A2225" s="37">
        <v>626364000</v>
      </c>
      <c r="B2225" s="37" t="s">
        <v>1778</v>
      </c>
      <c r="C2225" s="37" t="s">
        <v>1779</v>
      </c>
      <c r="D2225" s="38">
        <v>191.19423529411768</v>
      </c>
      <c r="E2225" s="34">
        <f t="shared" si="34"/>
        <v>229.4330823529412</v>
      </c>
      <c r="F2225" s="37"/>
      <c r="G2225" s="37"/>
      <c r="H2225" s="39">
        <v>4007430195258</v>
      </c>
      <c r="I2225" s="37" t="s">
        <v>1483</v>
      </c>
      <c r="J2225" s="40">
        <v>63</v>
      </c>
    </row>
    <row r="2226" spans="1:10" x14ac:dyDescent="0.2">
      <c r="A2226" s="37">
        <v>626365000</v>
      </c>
      <c r="B2226" s="37" t="s">
        <v>1780</v>
      </c>
      <c r="C2226" s="37" t="s">
        <v>1781</v>
      </c>
      <c r="D2226" s="38">
        <v>165.86964705882355</v>
      </c>
      <c r="E2226" s="34">
        <f t="shared" si="34"/>
        <v>199.04357647058825</v>
      </c>
      <c r="F2226" s="37"/>
      <c r="G2226" s="37"/>
      <c r="H2226" s="39">
        <v>4007430195265</v>
      </c>
      <c r="I2226" s="37" t="s">
        <v>1483</v>
      </c>
      <c r="J2226" s="40">
        <v>63</v>
      </c>
    </row>
    <row r="2227" spans="1:10" x14ac:dyDescent="0.2">
      <c r="A2227" s="37">
        <v>626366000</v>
      </c>
      <c r="B2227" s="37" t="s">
        <v>1782</v>
      </c>
      <c r="C2227" s="37" t="s">
        <v>1783</v>
      </c>
      <c r="D2227" s="38">
        <v>165.86964705882355</v>
      </c>
      <c r="E2227" s="34">
        <f t="shared" si="34"/>
        <v>199.04357647058825</v>
      </c>
      <c r="F2227" s="37"/>
      <c r="G2227" s="37"/>
      <c r="H2227" s="39">
        <v>4007430195272</v>
      </c>
      <c r="I2227" s="37" t="s">
        <v>1483</v>
      </c>
      <c r="J2227" s="40">
        <v>63</v>
      </c>
    </row>
    <row r="2228" spans="1:10" x14ac:dyDescent="0.2">
      <c r="A2228" s="37">
        <v>626367000</v>
      </c>
      <c r="B2228" s="37" t="s">
        <v>1784</v>
      </c>
      <c r="C2228" s="37" t="s">
        <v>1785</v>
      </c>
      <c r="D2228" s="38">
        <v>165.86964705882355</v>
      </c>
      <c r="E2228" s="34">
        <f t="shared" si="34"/>
        <v>199.04357647058825</v>
      </c>
      <c r="F2228" s="37"/>
      <c r="G2228" s="37"/>
      <c r="H2228" s="39">
        <v>4007430195289</v>
      </c>
      <c r="I2228" s="37" t="s">
        <v>1483</v>
      </c>
      <c r="J2228" s="40">
        <v>63</v>
      </c>
    </row>
    <row r="2229" spans="1:10" x14ac:dyDescent="0.2">
      <c r="A2229" s="37">
        <v>626383000</v>
      </c>
      <c r="B2229" s="37" t="s">
        <v>3445</v>
      </c>
      <c r="C2229" s="37" t="s">
        <v>3446</v>
      </c>
      <c r="D2229" s="38">
        <v>151.03647058823529</v>
      </c>
      <c r="E2229" s="34">
        <f t="shared" si="34"/>
        <v>181.24376470588234</v>
      </c>
      <c r="F2229" s="37"/>
      <c r="G2229" s="37"/>
      <c r="H2229" s="39">
        <v>4007430195296</v>
      </c>
      <c r="I2229" s="37" t="s">
        <v>1483</v>
      </c>
      <c r="J2229" s="40">
        <v>63</v>
      </c>
    </row>
    <row r="2230" spans="1:10" x14ac:dyDescent="0.2">
      <c r="A2230" s="37">
        <v>626384000</v>
      </c>
      <c r="B2230" s="37" t="s">
        <v>3447</v>
      </c>
      <c r="C2230" s="37" t="s">
        <v>3448</v>
      </c>
      <c r="D2230" s="38">
        <v>151.03647058823529</v>
      </c>
      <c r="E2230" s="34">
        <f t="shared" si="34"/>
        <v>181.24376470588234</v>
      </c>
      <c r="F2230" s="37"/>
      <c r="G2230" s="37"/>
      <c r="H2230" s="39">
        <v>4007430195302</v>
      </c>
      <c r="I2230" s="37" t="s">
        <v>1483</v>
      </c>
      <c r="J2230" s="40">
        <v>63</v>
      </c>
    </row>
    <row r="2231" spans="1:10" x14ac:dyDescent="0.2">
      <c r="A2231" s="37">
        <v>626386000</v>
      </c>
      <c r="B2231" s="37" t="s">
        <v>3449</v>
      </c>
      <c r="C2231" s="37" t="s">
        <v>3450</v>
      </c>
      <c r="D2231" s="38">
        <v>151.03647058823529</v>
      </c>
      <c r="E2231" s="34">
        <f t="shared" si="34"/>
        <v>181.24376470588234</v>
      </c>
      <c r="F2231" s="37"/>
      <c r="G2231" s="37"/>
      <c r="H2231" s="39">
        <v>4007430195319</v>
      </c>
      <c r="I2231" s="37" t="s">
        <v>1483</v>
      </c>
      <c r="J2231" s="40">
        <v>63</v>
      </c>
    </row>
    <row r="2232" spans="1:10" x14ac:dyDescent="0.2">
      <c r="A2232" s="37">
        <v>626387000</v>
      </c>
      <c r="B2232" s="37" t="s">
        <v>3451</v>
      </c>
      <c r="C2232" s="37" t="s">
        <v>3452</v>
      </c>
      <c r="D2232" s="38">
        <v>199.69270588235293</v>
      </c>
      <c r="E2232" s="34">
        <f t="shared" si="34"/>
        <v>239.6312470588235</v>
      </c>
      <c r="F2232" s="37"/>
      <c r="G2232" s="37"/>
      <c r="H2232" s="39">
        <v>4007430195326</v>
      </c>
      <c r="I2232" s="37" t="s">
        <v>1483</v>
      </c>
      <c r="J2232" s="40">
        <v>63</v>
      </c>
    </row>
    <row r="2233" spans="1:10" x14ac:dyDescent="0.2">
      <c r="A2233" s="37">
        <v>626388000</v>
      </c>
      <c r="B2233" s="37" t="s">
        <v>3453</v>
      </c>
      <c r="C2233" s="37" t="s">
        <v>3454</v>
      </c>
      <c r="D2233" s="38">
        <v>199.69270588235293</v>
      </c>
      <c r="E2233" s="34">
        <f t="shared" si="34"/>
        <v>239.6312470588235</v>
      </c>
      <c r="F2233" s="37"/>
      <c r="G2233" s="37"/>
      <c r="H2233" s="39">
        <v>4007430195333</v>
      </c>
      <c r="I2233" s="37" t="s">
        <v>1483</v>
      </c>
      <c r="J2233" s="40">
        <v>63</v>
      </c>
    </row>
    <row r="2234" spans="1:10" x14ac:dyDescent="0.2">
      <c r="A2234" s="37">
        <v>626390000</v>
      </c>
      <c r="B2234" s="37" t="s">
        <v>3455</v>
      </c>
      <c r="C2234" s="37" t="s">
        <v>3456</v>
      </c>
      <c r="D2234" s="38">
        <v>199.69270588235293</v>
      </c>
      <c r="E2234" s="34">
        <f t="shared" si="34"/>
        <v>239.6312470588235</v>
      </c>
      <c r="F2234" s="37"/>
      <c r="G2234" s="37"/>
      <c r="H2234" s="39">
        <v>4007430195340</v>
      </c>
      <c r="I2234" s="37" t="s">
        <v>1483</v>
      </c>
      <c r="J2234" s="40">
        <v>63</v>
      </c>
    </row>
    <row r="2235" spans="1:10" x14ac:dyDescent="0.2">
      <c r="A2235" s="37">
        <v>626391000</v>
      </c>
      <c r="B2235" s="37" t="s">
        <v>3457</v>
      </c>
      <c r="C2235" s="37" t="s">
        <v>3458</v>
      </c>
      <c r="D2235" s="38">
        <v>283.29658823529411</v>
      </c>
      <c r="E2235" s="34">
        <f t="shared" si="34"/>
        <v>339.95590588235291</v>
      </c>
      <c r="F2235" s="37"/>
      <c r="G2235" s="37"/>
      <c r="H2235" s="39">
        <v>4007430195357</v>
      </c>
      <c r="I2235" s="37" t="s">
        <v>1483</v>
      </c>
      <c r="J2235" s="40">
        <v>63</v>
      </c>
    </row>
    <row r="2236" spans="1:10" x14ac:dyDescent="0.2">
      <c r="A2236" s="37">
        <v>626392000</v>
      </c>
      <c r="B2236" s="37" t="s">
        <v>3459</v>
      </c>
      <c r="C2236" s="37" t="s">
        <v>3460</v>
      </c>
      <c r="D2236" s="38">
        <v>283.29658823529411</v>
      </c>
      <c r="E2236" s="34">
        <f t="shared" si="34"/>
        <v>339.95590588235291</v>
      </c>
      <c r="F2236" s="37"/>
      <c r="G2236" s="37"/>
      <c r="H2236" s="39">
        <v>4007430195364</v>
      </c>
      <c r="I2236" s="37" t="s">
        <v>1483</v>
      </c>
      <c r="J2236" s="40">
        <v>63</v>
      </c>
    </row>
    <row r="2237" spans="1:10" x14ac:dyDescent="0.2">
      <c r="A2237" s="37">
        <v>626394000</v>
      </c>
      <c r="B2237" s="37" t="s">
        <v>3461</v>
      </c>
      <c r="C2237" s="37" t="s">
        <v>3462</v>
      </c>
      <c r="D2237" s="38">
        <v>283.29658823529411</v>
      </c>
      <c r="E2237" s="34">
        <f t="shared" si="34"/>
        <v>339.95590588235291</v>
      </c>
      <c r="F2237" s="37"/>
      <c r="G2237" s="37"/>
      <c r="H2237" s="39">
        <v>4007430195371</v>
      </c>
      <c r="I2237" s="37" t="s">
        <v>1483</v>
      </c>
      <c r="J2237" s="40">
        <v>63</v>
      </c>
    </row>
    <row r="2238" spans="1:10" x14ac:dyDescent="0.2">
      <c r="A2238" s="37">
        <v>631001000</v>
      </c>
      <c r="B2238" s="37" t="s">
        <v>3238</v>
      </c>
      <c r="C2238" s="37" t="s">
        <v>3463</v>
      </c>
      <c r="D2238" s="38">
        <v>98.209294117647048</v>
      </c>
      <c r="E2238" s="34">
        <f t="shared" si="34"/>
        <v>117.85115294117645</v>
      </c>
      <c r="F2238" s="37"/>
      <c r="G2238" s="37"/>
      <c r="H2238" s="39">
        <v>4007430423832</v>
      </c>
      <c r="I2238" s="37" t="s">
        <v>1483</v>
      </c>
      <c r="J2238" s="40">
        <v>63</v>
      </c>
    </row>
    <row r="2239" spans="1:10" x14ac:dyDescent="0.2">
      <c r="A2239" s="37">
        <v>631002000</v>
      </c>
      <c r="B2239" s="37" t="s">
        <v>3239</v>
      </c>
      <c r="C2239" s="37" t="s">
        <v>3464</v>
      </c>
      <c r="D2239" s="38">
        <v>92.757176470588234</v>
      </c>
      <c r="E2239" s="34">
        <f t="shared" si="34"/>
        <v>111.30861176470587</v>
      </c>
      <c r="F2239" s="37"/>
      <c r="G2239" s="37"/>
      <c r="H2239" s="39">
        <v>4007430423849</v>
      </c>
      <c r="I2239" s="37" t="s">
        <v>1483</v>
      </c>
      <c r="J2239" s="40">
        <v>63</v>
      </c>
    </row>
    <row r="2240" spans="1:10" x14ac:dyDescent="0.2">
      <c r="A2240" s="37">
        <v>631003000</v>
      </c>
      <c r="B2240" s="37" t="s">
        <v>1603</v>
      </c>
      <c r="C2240" s="37" t="s">
        <v>3465</v>
      </c>
      <c r="D2240" s="38">
        <v>91.234000000000009</v>
      </c>
      <c r="E2240" s="34">
        <f t="shared" si="34"/>
        <v>109.4808</v>
      </c>
      <c r="F2240" s="37"/>
      <c r="G2240" s="37"/>
      <c r="H2240" s="39">
        <v>4007430423856</v>
      </c>
      <c r="I2240" s="37" t="s">
        <v>1483</v>
      </c>
      <c r="J2240" s="40">
        <v>63</v>
      </c>
    </row>
    <row r="2241" spans="1:10" x14ac:dyDescent="0.2">
      <c r="A2241" s="37">
        <v>631004000</v>
      </c>
      <c r="B2241" s="37" t="s">
        <v>3466</v>
      </c>
      <c r="C2241" s="37" t="s">
        <v>3467</v>
      </c>
      <c r="D2241" s="38">
        <v>88.614705882352936</v>
      </c>
      <c r="E2241" s="34">
        <f t="shared" si="34"/>
        <v>106.33764705882352</v>
      </c>
      <c r="F2241" s="37"/>
      <c r="G2241" s="37"/>
      <c r="H2241" s="39">
        <v>4007430423863</v>
      </c>
      <c r="I2241" s="37" t="s">
        <v>1483</v>
      </c>
      <c r="J2241" s="40">
        <v>63</v>
      </c>
    </row>
    <row r="2242" spans="1:10" x14ac:dyDescent="0.2">
      <c r="A2242" s="37">
        <v>631005000</v>
      </c>
      <c r="B2242" s="37" t="s">
        <v>3468</v>
      </c>
      <c r="C2242" s="37" t="s">
        <v>3469</v>
      </c>
      <c r="D2242" s="38">
        <v>88.614705882352936</v>
      </c>
      <c r="E2242" s="34">
        <f t="shared" si="34"/>
        <v>106.33764705882352</v>
      </c>
      <c r="F2242" s="37"/>
      <c r="G2242" s="37"/>
      <c r="H2242" s="39">
        <v>4007430423870</v>
      </c>
      <c r="I2242" s="37" t="s">
        <v>1483</v>
      </c>
      <c r="J2242" s="40">
        <v>63</v>
      </c>
    </row>
    <row r="2243" spans="1:10" x14ac:dyDescent="0.2">
      <c r="A2243" s="37">
        <v>631006000</v>
      </c>
      <c r="B2243" s="37" t="s">
        <v>3470</v>
      </c>
      <c r="C2243" s="37" t="s">
        <v>3471</v>
      </c>
      <c r="D2243" s="38">
        <v>88.614705882352936</v>
      </c>
      <c r="E2243" s="34">
        <f t="shared" si="34"/>
        <v>106.33764705882352</v>
      </c>
      <c r="F2243" s="37"/>
      <c r="G2243" s="37"/>
      <c r="H2243" s="39">
        <v>4007430423887</v>
      </c>
      <c r="I2243" s="37" t="s">
        <v>1483</v>
      </c>
      <c r="J2243" s="40">
        <v>63</v>
      </c>
    </row>
    <row r="2244" spans="1:10" x14ac:dyDescent="0.2">
      <c r="A2244" s="37">
        <v>631007000</v>
      </c>
      <c r="B2244" s="37" t="s">
        <v>3472</v>
      </c>
      <c r="C2244" s="37" t="s">
        <v>3473</v>
      </c>
      <c r="D2244" s="38">
        <v>88.614705882352936</v>
      </c>
      <c r="E2244" s="34">
        <f t="shared" si="34"/>
        <v>106.33764705882352</v>
      </c>
      <c r="F2244" s="37"/>
      <c r="G2244" s="37"/>
      <c r="H2244" s="39">
        <v>4007430423894</v>
      </c>
      <c r="I2244" s="37" t="s">
        <v>1483</v>
      </c>
      <c r="J2244" s="40">
        <v>63</v>
      </c>
    </row>
    <row r="2245" spans="1:10" x14ac:dyDescent="0.2">
      <c r="A2245" s="37">
        <v>631008000</v>
      </c>
      <c r="B2245" s="37" t="s">
        <v>3474</v>
      </c>
      <c r="C2245" s="37" t="s">
        <v>3475</v>
      </c>
      <c r="D2245" s="38">
        <v>88.614705882352936</v>
      </c>
      <c r="E2245" s="34">
        <f t="shared" si="34"/>
        <v>106.33764705882352</v>
      </c>
      <c r="F2245" s="37"/>
      <c r="G2245" s="37"/>
      <c r="H2245" s="39">
        <v>4007430423900</v>
      </c>
      <c r="I2245" s="37" t="s">
        <v>1483</v>
      </c>
      <c r="J2245" s="40">
        <v>63</v>
      </c>
    </row>
    <row r="2246" spans="1:10" x14ac:dyDescent="0.2">
      <c r="A2246" s="37">
        <v>631226000</v>
      </c>
      <c r="B2246" s="37" t="s">
        <v>3476</v>
      </c>
      <c r="C2246" s="37" t="s">
        <v>3477</v>
      </c>
      <c r="D2246" s="38">
        <v>39.289411764705889</v>
      </c>
      <c r="E2246" s="34">
        <f t="shared" si="34"/>
        <v>47.147294117647064</v>
      </c>
      <c r="F2246" s="37"/>
      <c r="G2246" s="37"/>
      <c r="H2246" s="39">
        <v>4007430430793</v>
      </c>
      <c r="I2246" s="37" t="s">
        <v>1483</v>
      </c>
      <c r="J2246" s="40">
        <v>63</v>
      </c>
    </row>
    <row r="2247" spans="1:10" x14ac:dyDescent="0.2">
      <c r="A2247" s="37">
        <v>631227000</v>
      </c>
      <c r="B2247" s="37" t="s">
        <v>3478</v>
      </c>
      <c r="C2247" s="37" t="s">
        <v>3479</v>
      </c>
      <c r="D2247" s="38">
        <v>37.751999999999995</v>
      </c>
      <c r="E2247" s="34">
        <f t="shared" si="34"/>
        <v>45.302399999999992</v>
      </c>
      <c r="F2247" s="37"/>
      <c r="G2247" s="37"/>
      <c r="H2247" s="39">
        <v>4007430430809</v>
      </c>
      <c r="I2247" s="37" t="s">
        <v>1483</v>
      </c>
      <c r="J2247" s="40">
        <v>63</v>
      </c>
    </row>
    <row r="2248" spans="1:10" x14ac:dyDescent="0.2">
      <c r="A2248" s="37">
        <v>631228000</v>
      </c>
      <c r="B2248" s="37" t="s">
        <v>3480</v>
      </c>
      <c r="C2248" s="37" t="s">
        <v>3481</v>
      </c>
      <c r="D2248" s="38">
        <v>36.228823529411763</v>
      </c>
      <c r="E2248" s="34">
        <f t="shared" ref="E2248:E2311" si="35">D2248*1.2</f>
        <v>43.474588235294114</v>
      </c>
      <c r="F2248" s="37"/>
      <c r="G2248" s="37"/>
      <c r="H2248" s="39">
        <v>4007430430816</v>
      </c>
      <c r="I2248" s="37" t="s">
        <v>1483</v>
      </c>
      <c r="J2248" s="40">
        <v>63</v>
      </c>
    </row>
    <row r="2249" spans="1:10" x14ac:dyDescent="0.2">
      <c r="A2249" s="37">
        <v>631229000</v>
      </c>
      <c r="B2249" s="37" t="s">
        <v>3482</v>
      </c>
      <c r="C2249" s="37" t="s">
        <v>3483</v>
      </c>
      <c r="D2249" s="38">
        <v>34.70564705882353</v>
      </c>
      <c r="E2249" s="34">
        <f t="shared" si="35"/>
        <v>41.646776470588236</v>
      </c>
      <c r="F2249" s="37"/>
      <c r="G2249" s="37"/>
      <c r="H2249" s="39">
        <v>4007430430823</v>
      </c>
      <c r="I2249" s="37" t="s">
        <v>1483</v>
      </c>
      <c r="J2249" s="40">
        <v>63</v>
      </c>
    </row>
    <row r="2250" spans="1:10" x14ac:dyDescent="0.2">
      <c r="A2250" s="37">
        <v>631230000</v>
      </c>
      <c r="B2250" s="37" t="s">
        <v>3484</v>
      </c>
      <c r="C2250" s="37" t="s">
        <v>3485</v>
      </c>
      <c r="D2250" s="38">
        <v>34.70564705882353</v>
      </c>
      <c r="E2250" s="34">
        <f t="shared" si="35"/>
        <v>41.646776470588236</v>
      </c>
      <c r="F2250" s="37"/>
      <c r="G2250" s="37"/>
      <c r="H2250" s="39">
        <v>4007430430830</v>
      </c>
      <c r="I2250" s="37" t="s">
        <v>1483</v>
      </c>
      <c r="J2250" s="40">
        <v>63</v>
      </c>
    </row>
    <row r="2251" spans="1:10" x14ac:dyDescent="0.2">
      <c r="A2251" s="37">
        <v>631231000</v>
      </c>
      <c r="B2251" s="37" t="s">
        <v>5269</v>
      </c>
      <c r="C2251" s="37" t="s">
        <v>5270</v>
      </c>
      <c r="D2251" s="38">
        <v>34.70564705882353</v>
      </c>
      <c r="E2251" s="34">
        <f t="shared" si="35"/>
        <v>41.646776470588236</v>
      </c>
      <c r="F2251" s="37"/>
      <c r="G2251" s="37"/>
      <c r="H2251" s="39">
        <v>4007430430847</v>
      </c>
      <c r="I2251" s="37" t="s">
        <v>1483</v>
      </c>
      <c r="J2251" s="40">
        <v>63</v>
      </c>
    </row>
    <row r="2252" spans="1:10" x14ac:dyDescent="0.2">
      <c r="A2252" s="37">
        <v>631232000</v>
      </c>
      <c r="B2252" s="37" t="s">
        <v>5271</v>
      </c>
      <c r="C2252" s="37" t="s">
        <v>5272</v>
      </c>
      <c r="D2252" s="38">
        <v>43.645411764705884</v>
      </c>
      <c r="E2252" s="34">
        <f t="shared" si="35"/>
        <v>52.37449411764706</v>
      </c>
      <c r="F2252" s="37"/>
      <c r="G2252" s="37"/>
      <c r="H2252" s="39">
        <v>4007430430854</v>
      </c>
      <c r="I2252" s="37" t="s">
        <v>1483</v>
      </c>
      <c r="J2252" s="40">
        <v>63</v>
      </c>
    </row>
    <row r="2253" spans="1:10" x14ac:dyDescent="0.2">
      <c r="A2253" s="37">
        <v>631236000</v>
      </c>
      <c r="B2253" s="37" t="s">
        <v>5273</v>
      </c>
      <c r="C2253" s="37" t="s">
        <v>5274</v>
      </c>
      <c r="D2253" s="38">
        <v>32.513411764705879</v>
      </c>
      <c r="E2253" s="34">
        <f t="shared" si="35"/>
        <v>39.01609411764705</v>
      </c>
      <c r="F2253" s="37"/>
      <c r="G2253" s="37"/>
      <c r="H2253" s="39">
        <v>4007430439246</v>
      </c>
      <c r="I2253" s="37" t="s">
        <v>1483</v>
      </c>
      <c r="J2253" s="40">
        <v>63</v>
      </c>
    </row>
    <row r="2254" spans="1:10" x14ac:dyDescent="0.2">
      <c r="A2254" s="37">
        <v>631238000</v>
      </c>
      <c r="B2254" s="37" t="s">
        <v>5275</v>
      </c>
      <c r="C2254" s="37" t="s">
        <v>5276</v>
      </c>
      <c r="D2254" s="38">
        <v>67.432588235294119</v>
      </c>
      <c r="E2254" s="34">
        <f t="shared" si="35"/>
        <v>80.919105882352937</v>
      </c>
      <c r="F2254" s="37"/>
      <c r="G2254" s="37"/>
      <c r="H2254" s="39">
        <v>4007430439284</v>
      </c>
      <c r="I2254" s="37" t="s">
        <v>1483</v>
      </c>
      <c r="J2254" s="40">
        <v>63</v>
      </c>
    </row>
    <row r="2255" spans="1:10" x14ac:dyDescent="0.2">
      <c r="A2255" s="37">
        <v>631239000</v>
      </c>
      <c r="B2255" s="37" t="s">
        <v>5277</v>
      </c>
      <c r="C2255" s="37" t="s">
        <v>5278</v>
      </c>
      <c r="D2255" s="38">
        <v>64.172705882352929</v>
      </c>
      <c r="E2255" s="34">
        <f t="shared" si="35"/>
        <v>77.007247058823509</v>
      </c>
      <c r="F2255" s="37"/>
      <c r="G2255" s="37"/>
      <c r="H2255" s="39">
        <v>4007430439277</v>
      </c>
      <c r="I2255" s="37" t="s">
        <v>1483</v>
      </c>
      <c r="J2255" s="40">
        <v>63</v>
      </c>
    </row>
    <row r="2256" spans="1:10" x14ac:dyDescent="0.2">
      <c r="A2256" s="37">
        <v>631410000</v>
      </c>
      <c r="B2256" s="37" t="s">
        <v>3238</v>
      </c>
      <c r="C2256" s="37" t="s">
        <v>5279</v>
      </c>
      <c r="D2256" s="33">
        <v>71.982900000000001</v>
      </c>
      <c r="E2256" s="34">
        <f t="shared" si="35"/>
        <v>86.379480000000001</v>
      </c>
      <c r="F2256" s="37"/>
      <c r="G2256" s="37"/>
      <c r="H2256" s="39">
        <v>4007430426505</v>
      </c>
      <c r="I2256" s="37" t="s">
        <v>1483</v>
      </c>
      <c r="J2256" s="40">
        <v>63</v>
      </c>
    </row>
    <row r="2257" spans="1:10" x14ac:dyDescent="0.2">
      <c r="A2257" s="37">
        <v>631412000</v>
      </c>
      <c r="B2257" s="37" t="s">
        <v>1603</v>
      </c>
      <c r="C2257" s="37" t="s">
        <v>5280</v>
      </c>
      <c r="D2257" s="33">
        <v>65.666700000000006</v>
      </c>
      <c r="E2257" s="34">
        <f t="shared" si="35"/>
        <v>78.80004000000001</v>
      </c>
      <c r="F2257" s="37"/>
      <c r="G2257" s="37"/>
      <c r="H2257" s="39">
        <v>4007430426529</v>
      </c>
      <c r="I2257" s="37" t="s">
        <v>1483</v>
      </c>
      <c r="J2257" s="40">
        <v>63</v>
      </c>
    </row>
    <row r="2258" spans="1:10" x14ac:dyDescent="0.2">
      <c r="A2258" s="37">
        <v>631414000</v>
      </c>
      <c r="B2258" s="37" t="s">
        <v>5281</v>
      </c>
      <c r="C2258" s="37" t="s">
        <v>5282</v>
      </c>
      <c r="D2258" s="33">
        <v>65.666700000000006</v>
      </c>
      <c r="E2258" s="34">
        <f t="shared" si="35"/>
        <v>78.80004000000001</v>
      </c>
      <c r="F2258" s="37"/>
      <c r="G2258" s="37"/>
      <c r="H2258" s="39">
        <v>4007430426543</v>
      </c>
      <c r="I2258" s="37" t="s">
        <v>1483</v>
      </c>
      <c r="J2258" s="40">
        <v>63</v>
      </c>
    </row>
    <row r="2259" spans="1:10" x14ac:dyDescent="0.2">
      <c r="A2259" s="37">
        <v>631415000</v>
      </c>
      <c r="B2259" s="37" t="s">
        <v>3472</v>
      </c>
      <c r="C2259" s="37" t="s">
        <v>5283</v>
      </c>
      <c r="D2259" s="33">
        <v>65.666700000000006</v>
      </c>
      <c r="E2259" s="34">
        <f t="shared" si="35"/>
        <v>78.80004000000001</v>
      </c>
      <c r="F2259" s="37"/>
      <c r="G2259" s="37"/>
      <c r="H2259" s="39">
        <v>4007430426550</v>
      </c>
      <c r="I2259" s="37" t="s">
        <v>1483</v>
      </c>
      <c r="J2259" s="40">
        <v>63</v>
      </c>
    </row>
    <row r="2260" spans="1:10" x14ac:dyDescent="0.2">
      <c r="A2260" s="37">
        <v>631583000</v>
      </c>
      <c r="B2260" s="37" t="s">
        <v>5284</v>
      </c>
      <c r="C2260" s="37" t="s">
        <v>5285</v>
      </c>
      <c r="D2260" s="38">
        <v>155.17894117647057</v>
      </c>
      <c r="E2260" s="34">
        <f t="shared" si="35"/>
        <v>186.21472941176469</v>
      </c>
      <c r="F2260" s="37"/>
      <c r="G2260" s="37"/>
      <c r="H2260" s="39">
        <v>4007430442024</v>
      </c>
      <c r="I2260" s="37" t="s">
        <v>1483</v>
      </c>
      <c r="J2260" s="40">
        <v>63</v>
      </c>
    </row>
    <row r="2261" spans="1:10" x14ac:dyDescent="0.2">
      <c r="A2261" s="37">
        <v>631584000</v>
      </c>
      <c r="B2261" s="37" t="s">
        <v>5286</v>
      </c>
      <c r="C2261" s="37" t="s">
        <v>5287</v>
      </c>
      <c r="D2261" s="38">
        <v>161.28588235294114</v>
      </c>
      <c r="E2261" s="34">
        <f t="shared" si="35"/>
        <v>193.54305882352938</v>
      </c>
      <c r="F2261" s="37"/>
      <c r="G2261" s="37"/>
      <c r="H2261" s="39">
        <v>4007430432681</v>
      </c>
      <c r="I2261" s="37" t="s">
        <v>1483</v>
      </c>
      <c r="J2261" s="40">
        <v>63</v>
      </c>
    </row>
    <row r="2262" spans="1:10" x14ac:dyDescent="0.2">
      <c r="A2262" s="37">
        <v>631585000</v>
      </c>
      <c r="B2262" s="37" t="s">
        <v>5288</v>
      </c>
      <c r="C2262" s="37" t="s">
        <v>5289</v>
      </c>
      <c r="D2262" s="38">
        <v>152.77317647058823</v>
      </c>
      <c r="E2262" s="34">
        <f t="shared" si="35"/>
        <v>183.32781176470587</v>
      </c>
      <c r="F2262" s="37"/>
      <c r="G2262" s="37"/>
      <c r="H2262" s="39">
        <v>4007430432674</v>
      </c>
      <c r="I2262" s="37" t="s">
        <v>1483</v>
      </c>
      <c r="J2262" s="40">
        <v>63</v>
      </c>
    </row>
    <row r="2263" spans="1:10" x14ac:dyDescent="0.2">
      <c r="A2263" s="37">
        <v>631586000</v>
      </c>
      <c r="B2263" s="37" t="s">
        <v>5290</v>
      </c>
      <c r="C2263" s="37" t="s">
        <v>5291</v>
      </c>
      <c r="D2263" s="38">
        <v>146.87976470588237</v>
      </c>
      <c r="E2263" s="34">
        <f t="shared" si="35"/>
        <v>176.25571764705884</v>
      </c>
      <c r="F2263" s="37"/>
      <c r="G2263" s="37"/>
      <c r="H2263" s="39">
        <v>4007430432667</v>
      </c>
      <c r="I2263" s="37" t="s">
        <v>1483</v>
      </c>
      <c r="J2263" s="40">
        <v>63</v>
      </c>
    </row>
    <row r="2264" spans="1:10" x14ac:dyDescent="0.2">
      <c r="A2264" s="37">
        <v>631587000</v>
      </c>
      <c r="B2264" s="37" t="s">
        <v>5292</v>
      </c>
      <c r="C2264" s="37" t="s">
        <v>5293</v>
      </c>
      <c r="D2264" s="38">
        <v>138.59482352941177</v>
      </c>
      <c r="E2264" s="34">
        <f t="shared" si="35"/>
        <v>166.31378823529411</v>
      </c>
      <c r="F2264" s="37"/>
      <c r="G2264" s="37"/>
      <c r="H2264" s="39">
        <v>4007430432650</v>
      </c>
      <c r="I2264" s="37" t="s">
        <v>1483</v>
      </c>
      <c r="J2264" s="40">
        <v>63</v>
      </c>
    </row>
    <row r="2265" spans="1:10" x14ac:dyDescent="0.2">
      <c r="A2265" s="37">
        <v>631588000</v>
      </c>
      <c r="B2265" s="37" t="s">
        <v>5294</v>
      </c>
      <c r="C2265" s="37" t="s">
        <v>5295</v>
      </c>
      <c r="D2265" s="38">
        <v>138.59482352941177</v>
      </c>
      <c r="E2265" s="34">
        <f t="shared" si="35"/>
        <v>166.31378823529411</v>
      </c>
      <c r="F2265" s="37"/>
      <c r="G2265" s="37"/>
      <c r="H2265" s="39">
        <v>4007430432643</v>
      </c>
      <c r="I2265" s="37" t="s">
        <v>1483</v>
      </c>
      <c r="J2265" s="40">
        <v>63</v>
      </c>
    </row>
    <row r="2266" spans="1:10" x14ac:dyDescent="0.2">
      <c r="A2266" s="37">
        <v>631589000</v>
      </c>
      <c r="B2266" s="37" t="s">
        <v>5296</v>
      </c>
      <c r="C2266" s="37" t="s">
        <v>5297</v>
      </c>
      <c r="D2266" s="38">
        <v>138.59482352941177</v>
      </c>
      <c r="E2266" s="34">
        <f t="shared" si="35"/>
        <v>166.31378823529411</v>
      </c>
      <c r="F2266" s="37"/>
      <c r="G2266" s="37"/>
      <c r="H2266" s="39">
        <v>4007430432636</v>
      </c>
      <c r="I2266" s="37" t="s">
        <v>1483</v>
      </c>
      <c r="J2266" s="40">
        <v>63</v>
      </c>
    </row>
    <row r="2267" spans="1:10" x14ac:dyDescent="0.2">
      <c r="A2267" s="37">
        <v>631596000</v>
      </c>
      <c r="B2267" s="37" t="s">
        <v>5298</v>
      </c>
      <c r="C2267" s="37" t="s">
        <v>5299</v>
      </c>
      <c r="D2267" s="38">
        <v>138.59482352941177</v>
      </c>
      <c r="E2267" s="34">
        <f t="shared" si="35"/>
        <v>166.31378823529411</v>
      </c>
      <c r="F2267" s="37"/>
      <c r="G2267" s="37"/>
      <c r="H2267" s="39">
        <v>4007430439321</v>
      </c>
      <c r="I2267" s="37" t="s">
        <v>1483</v>
      </c>
      <c r="J2267" s="40">
        <v>63</v>
      </c>
    </row>
    <row r="2268" spans="1:10" x14ac:dyDescent="0.2">
      <c r="A2268" s="37">
        <v>631597000</v>
      </c>
      <c r="B2268" s="37" t="s">
        <v>5300</v>
      </c>
      <c r="C2268" s="37" t="s">
        <v>5301</v>
      </c>
      <c r="D2268" s="38">
        <v>138.59482352941177</v>
      </c>
      <c r="E2268" s="34">
        <f t="shared" si="35"/>
        <v>166.31378823529411</v>
      </c>
      <c r="F2268" s="37"/>
      <c r="G2268" s="37"/>
      <c r="H2268" s="39">
        <v>4007430439338</v>
      </c>
      <c r="I2268" s="37" t="s">
        <v>1483</v>
      </c>
      <c r="J2268" s="40">
        <v>63</v>
      </c>
    </row>
    <row r="2269" spans="1:10" x14ac:dyDescent="0.2">
      <c r="A2269" s="37">
        <v>623894000</v>
      </c>
      <c r="B2269" s="37" t="s">
        <v>3175</v>
      </c>
      <c r="C2269" s="37" t="s">
        <v>5302</v>
      </c>
      <c r="D2269" s="38">
        <v>465.10976470588241</v>
      </c>
      <c r="E2269" s="34">
        <f t="shared" si="35"/>
        <v>558.13171764705885</v>
      </c>
      <c r="F2269" s="37"/>
      <c r="G2269" s="37"/>
      <c r="H2269" s="39">
        <v>4007430441041</v>
      </c>
      <c r="I2269" s="37" t="s">
        <v>1483</v>
      </c>
      <c r="J2269" s="40">
        <v>63</v>
      </c>
    </row>
    <row r="2270" spans="1:10" x14ac:dyDescent="0.2">
      <c r="A2270" s="37">
        <v>624037000</v>
      </c>
      <c r="B2270" s="37" t="s">
        <v>5303</v>
      </c>
      <c r="C2270" s="37" t="s">
        <v>5304</v>
      </c>
      <c r="D2270" s="38">
        <v>220.10611764705882</v>
      </c>
      <c r="E2270" s="34">
        <f t="shared" si="35"/>
        <v>264.12734117647057</v>
      </c>
      <c r="F2270" s="37"/>
      <c r="G2270" s="37"/>
      <c r="H2270" s="39">
        <v>4007430441423</v>
      </c>
      <c r="I2270" s="37" t="s">
        <v>1483</v>
      </c>
      <c r="J2270" s="40">
        <v>63</v>
      </c>
    </row>
    <row r="2271" spans="1:10" x14ac:dyDescent="0.2">
      <c r="A2271" s="37">
        <v>624061000</v>
      </c>
      <c r="B2271" s="37" t="s">
        <v>5305</v>
      </c>
      <c r="C2271" s="37" t="s">
        <v>5306</v>
      </c>
      <c r="D2271" s="38">
        <v>64.557058823529417</v>
      </c>
      <c r="E2271" s="34">
        <f t="shared" si="35"/>
        <v>77.468470588235292</v>
      </c>
      <c r="F2271" s="37"/>
      <c r="G2271" s="37"/>
      <c r="H2271" s="39">
        <v>4007430442291</v>
      </c>
      <c r="I2271" s="37" t="s">
        <v>1483</v>
      </c>
      <c r="J2271" s="40">
        <v>63</v>
      </c>
    </row>
    <row r="2272" spans="1:10" x14ac:dyDescent="0.2">
      <c r="A2272" s="37">
        <v>624063000</v>
      </c>
      <c r="B2272" s="37" t="s">
        <v>5307</v>
      </c>
      <c r="C2272" s="37" t="s">
        <v>5308</v>
      </c>
      <c r="D2272" s="38">
        <v>69.183529411764709</v>
      </c>
      <c r="E2272" s="34">
        <f t="shared" si="35"/>
        <v>83.020235294117654</v>
      </c>
      <c r="F2272" s="37"/>
      <c r="G2272" s="37"/>
      <c r="H2272" s="39">
        <v>4007430442284</v>
      </c>
      <c r="I2272" s="37" t="s">
        <v>1483</v>
      </c>
      <c r="J2272" s="40">
        <v>63</v>
      </c>
    </row>
    <row r="2273" spans="1:10" x14ac:dyDescent="0.2">
      <c r="A2273" s="37">
        <v>624064000</v>
      </c>
      <c r="B2273" s="37" t="s">
        <v>5309</v>
      </c>
      <c r="C2273" s="37" t="s">
        <v>5310</v>
      </c>
      <c r="D2273" s="38">
        <v>130.21023529411764</v>
      </c>
      <c r="E2273" s="34">
        <f t="shared" si="35"/>
        <v>156.25228235294117</v>
      </c>
      <c r="F2273" s="37"/>
      <c r="G2273" s="37"/>
      <c r="H2273" s="39">
        <v>4007430442307</v>
      </c>
      <c r="I2273" s="37" t="s">
        <v>1483</v>
      </c>
      <c r="J2273" s="40">
        <v>63</v>
      </c>
    </row>
    <row r="2274" spans="1:10" x14ac:dyDescent="0.2">
      <c r="A2274" s="37">
        <v>624092000</v>
      </c>
      <c r="B2274" s="37" t="s">
        <v>5311</v>
      </c>
      <c r="C2274" s="37" t="s">
        <v>5312</v>
      </c>
      <c r="D2274" s="38">
        <v>42.748588235294115</v>
      </c>
      <c r="E2274" s="34">
        <f t="shared" si="35"/>
        <v>51.298305882352935</v>
      </c>
      <c r="F2274" s="37"/>
      <c r="G2274" s="37"/>
      <c r="H2274" s="39">
        <v>4007430442314</v>
      </c>
      <c r="I2274" s="37" t="s">
        <v>1483</v>
      </c>
      <c r="J2274" s="40">
        <v>63</v>
      </c>
    </row>
    <row r="2275" spans="1:10" x14ac:dyDescent="0.2">
      <c r="A2275" s="37">
        <v>624619000</v>
      </c>
      <c r="B2275" s="37" t="s">
        <v>5313</v>
      </c>
      <c r="C2275" s="37" t="s">
        <v>5314</v>
      </c>
      <c r="D2275" s="38">
        <v>959.97129411764706</v>
      </c>
      <c r="E2275" s="34">
        <f t="shared" si="35"/>
        <v>1151.9655529411764</v>
      </c>
      <c r="F2275" s="37"/>
      <c r="G2275" s="37">
        <v>626436000</v>
      </c>
      <c r="H2275" s="39">
        <v>4007430443236</v>
      </c>
      <c r="I2275" s="37" t="s">
        <v>1483</v>
      </c>
      <c r="J2275" s="40">
        <v>63</v>
      </c>
    </row>
    <row r="2276" spans="1:10" x14ac:dyDescent="0.2">
      <c r="A2276" s="37">
        <v>624709000</v>
      </c>
      <c r="B2276" s="37" t="s">
        <v>5315</v>
      </c>
      <c r="C2276" s="37" t="s">
        <v>5316</v>
      </c>
      <c r="D2276" s="38">
        <v>181.54270588235292</v>
      </c>
      <c r="E2276" s="34">
        <f t="shared" si="35"/>
        <v>217.8512470588235</v>
      </c>
      <c r="F2276" s="37">
        <v>624909000</v>
      </c>
      <c r="G2276" s="37"/>
      <c r="H2276" s="39">
        <v>4007430431967</v>
      </c>
      <c r="I2276" s="37" t="s">
        <v>1483</v>
      </c>
      <c r="J2276" s="40">
        <v>63</v>
      </c>
    </row>
    <row r="2277" spans="1:10" x14ac:dyDescent="0.2">
      <c r="A2277" s="37">
        <v>624736000</v>
      </c>
      <c r="B2277" s="37" t="s">
        <v>5317</v>
      </c>
      <c r="C2277" s="37" t="s">
        <v>5318</v>
      </c>
      <c r="D2277" s="38">
        <v>206.44023529411766</v>
      </c>
      <c r="E2277" s="34">
        <f t="shared" si="35"/>
        <v>247.72828235294116</v>
      </c>
      <c r="F2277" s="37"/>
      <c r="G2277" s="37"/>
      <c r="H2277" s="39">
        <v>4007430433367</v>
      </c>
      <c r="I2277" s="37" t="s">
        <v>1483</v>
      </c>
      <c r="J2277" s="40">
        <v>63</v>
      </c>
    </row>
    <row r="2278" spans="1:10" x14ac:dyDescent="0.2">
      <c r="A2278" s="37">
        <v>624737000</v>
      </c>
      <c r="B2278" s="37" t="s">
        <v>5319</v>
      </c>
      <c r="C2278" s="37" t="s">
        <v>5318</v>
      </c>
      <c r="D2278" s="33">
        <v>205.458</v>
      </c>
      <c r="E2278" s="34">
        <f t="shared" si="35"/>
        <v>246.5496</v>
      </c>
      <c r="F2278" s="37"/>
      <c r="G2278" s="37"/>
      <c r="H2278" s="39">
        <v>4007430221513</v>
      </c>
      <c r="I2278" s="37" t="s">
        <v>1483</v>
      </c>
      <c r="J2278" s="40">
        <v>63</v>
      </c>
    </row>
    <row r="2279" spans="1:10" x14ac:dyDescent="0.2">
      <c r="A2279" s="37">
        <v>624738000</v>
      </c>
      <c r="B2279" s="37" t="s">
        <v>5320</v>
      </c>
      <c r="C2279" s="37" t="s">
        <v>5318</v>
      </c>
      <c r="D2279" s="33">
        <v>179.99959999999999</v>
      </c>
      <c r="E2279" s="34">
        <f t="shared" si="35"/>
        <v>215.99951999999999</v>
      </c>
      <c r="F2279" s="37"/>
      <c r="G2279" s="37"/>
      <c r="H2279" s="39">
        <v>4007430221520</v>
      </c>
      <c r="I2279" s="37" t="s">
        <v>1483</v>
      </c>
      <c r="J2279" s="40">
        <v>63</v>
      </c>
    </row>
    <row r="2280" spans="1:10" x14ac:dyDescent="0.2">
      <c r="A2280" s="37">
        <v>624749000</v>
      </c>
      <c r="B2280" s="37" t="s">
        <v>5321</v>
      </c>
      <c r="C2280" s="37" t="s">
        <v>5318</v>
      </c>
      <c r="D2280" s="38">
        <v>212.61835294117651</v>
      </c>
      <c r="E2280" s="34">
        <f t="shared" si="35"/>
        <v>255.1420235294118</v>
      </c>
      <c r="F2280" s="37"/>
      <c r="G2280" s="37"/>
      <c r="H2280" s="39">
        <v>4007430434340</v>
      </c>
      <c r="I2280" s="37" t="s">
        <v>1483</v>
      </c>
      <c r="J2280" s="40">
        <v>63</v>
      </c>
    </row>
    <row r="2281" spans="1:10" x14ac:dyDescent="0.2">
      <c r="A2281" s="37">
        <v>624970000</v>
      </c>
      <c r="B2281" s="37" t="s">
        <v>5322</v>
      </c>
      <c r="C2281" s="37" t="s">
        <v>5323</v>
      </c>
      <c r="D2281" s="38">
        <v>95.846235294117648</v>
      </c>
      <c r="E2281" s="34">
        <f t="shared" si="35"/>
        <v>115.01548235294118</v>
      </c>
      <c r="F2281" s="37"/>
      <c r="G2281" s="37"/>
      <c r="H2281" s="39">
        <v>4007430436757</v>
      </c>
      <c r="I2281" s="37" t="s">
        <v>1483</v>
      </c>
      <c r="J2281" s="40">
        <v>63</v>
      </c>
    </row>
    <row r="2282" spans="1:10" x14ac:dyDescent="0.2">
      <c r="A2282" s="37">
        <v>624971000</v>
      </c>
      <c r="B2282" s="37" t="s">
        <v>5324</v>
      </c>
      <c r="C2282" s="37" t="s">
        <v>5325</v>
      </c>
      <c r="D2282" s="38">
        <v>100.47270588235294</v>
      </c>
      <c r="E2282" s="34">
        <f t="shared" si="35"/>
        <v>120.56724705882353</v>
      </c>
      <c r="F2282" s="37"/>
      <c r="G2282" s="37"/>
      <c r="H2282" s="39">
        <v>4007430437679</v>
      </c>
      <c r="I2282" s="37" t="s">
        <v>1483</v>
      </c>
      <c r="J2282" s="40">
        <v>63</v>
      </c>
    </row>
    <row r="2283" spans="1:10" x14ac:dyDescent="0.2">
      <c r="A2283" s="37">
        <v>624972000</v>
      </c>
      <c r="B2283" s="37" t="s">
        <v>5326</v>
      </c>
      <c r="C2283" s="37" t="s">
        <v>5327</v>
      </c>
      <c r="D2283" s="38">
        <v>63.674470588235287</v>
      </c>
      <c r="E2283" s="34">
        <f t="shared" si="35"/>
        <v>76.409364705882339</v>
      </c>
      <c r="F2283" s="37"/>
      <c r="G2283" s="37"/>
      <c r="H2283" s="39">
        <v>4007430437662</v>
      </c>
      <c r="I2283" s="37" t="s">
        <v>1483</v>
      </c>
      <c r="J2283" s="40">
        <v>63</v>
      </c>
    </row>
    <row r="2284" spans="1:10" x14ac:dyDescent="0.2">
      <c r="A2284" s="37">
        <v>624992000</v>
      </c>
      <c r="B2284" s="37" t="s">
        <v>5321</v>
      </c>
      <c r="C2284" s="37" t="s">
        <v>5328</v>
      </c>
      <c r="D2284" s="38">
        <v>98.70752941176471</v>
      </c>
      <c r="E2284" s="34">
        <f t="shared" si="35"/>
        <v>118.44903529411765</v>
      </c>
      <c r="F2284" s="37"/>
      <c r="G2284" s="37"/>
      <c r="H2284" s="39">
        <v>4007430072818</v>
      </c>
      <c r="I2284" s="37" t="s">
        <v>1483</v>
      </c>
      <c r="J2284" s="40">
        <v>63</v>
      </c>
    </row>
    <row r="2285" spans="1:10" x14ac:dyDescent="0.2">
      <c r="A2285" s="37">
        <v>624994000</v>
      </c>
      <c r="B2285" s="37" t="s">
        <v>5329</v>
      </c>
      <c r="C2285" s="37" t="s">
        <v>5330</v>
      </c>
      <c r="D2285" s="38">
        <v>131.53411764705882</v>
      </c>
      <c r="E2285" s="34">
        <f t="shared" si="35"/>
        <v>157.84094117647058</v>
      </c>
      <c r="F2285" s="37"/>
      <c r="G2285" s="37"/>
      <c r="H2285" s="39">
        <v>4007430072931</v>
      </c>
      <c r="I2285" s="37" t="s">
        <v>1483</v>
      </c>
      <c r="J2285" s="40">
        <v>63</v>
      </c>
    </row>
    <row r="2286" spans="1:10" x14ac:dyDescent="0.2">
      <c r="A2286" s="37">
        <v>624995000</v>
      </c>
      <c r="B2286" s="37" t="s">
        <v>5331</v>
      </c>
      <c r="C2286" s="37" t="s">
        <v>5332</v>
      </c>
      <c r="D2286" s="38">
        <v>102.01011764705881</v>
      </c>
      <c r="E2286" s="34">
        <f t="shared" si="35"/>
        <v>122.41214117647056</v>
      </c>
      <c r="F2286" s="37"/>
      <c r="G2286" s="37"/>
      <c r="H2286" s="39">
        <v>4007430072924</v>
      </c>
      <c r="I2286" s="37" t="s">
        <v>1483</v>
      </c>
      <c r="J2286" s="40">
        <v>63</v>
      </c>
    </row>
    <row r="2287" spans="1:10" x14ac:dyDescent="0.2">
      <c r="A2287" s="37">
        <v>624996000</v>
      </c>
      <c r="B2287" s="37" t="s">
        <v>5333</v>
      </c>
      <c r="C2287" s="37" t="s">
        <v>5334</v>
      </c>
      <c r="D2287" s="38">
        <v>35.033058823529409</v>
      </c>
      <c r="E2287" s="34">
        <f t="shared" si="35"/>
        <v>42.039670588235289</v>
      </c>
      <c r="F2287" s="37"/>
      <c r="G2287" s="37"/>
      <c r="H2287" s="39">
        <v>4007430062109</v>
      </c>
      <c r="I2287" s="37" t="s">
        <v>1483</v>
      </c>
      <c r="J2287" s="40">
        <v>63</v>
      </c>
    </row>
    <row r="2288" spans="1:10" x14ac:dyDescent="0.2">
      <c r="A2288" s="37">
        <v>625447000</v>
      </c>
      <c r="B2288" s="37" t="s">
        <v>5335</v>
      </c>
      <c r="C2288" s="37" t="s">
        <v>5336</v>
      </c>
      <c r="D2288" s="38">
        <v>410.24694117647061</v>
      </c>
      <c r="E2288" s="34">
        <f t="shared" si="35"/>
        <v>492.2963294117647</v>
      </c>
      <c r="F2288" s="37"/>
      <c r="G2288" s="37">
        <v>623853000</v>
      </c>
      <c r="H2288" s="39">
        <v>4007430131546</v>
      </c>
      <c r="I2288" s="37" t="s">
        <v>1483</v>
      </c>
      <c r="J2288" s="40">
        <v>63</v>
      </c>
    </row>
    <row r="2289" spans="1:10" x14ac:dyDescent="0.2">
      <c r="A2289" s="37">
        <v>625448000</v>
      </c>
      <c r="B2289" s="37" t="s">
        <v>5337</v>
      </c>
      <c r="C2289" s="37" t="s">
        <v>5338</v>
      </c>
      <c r="D2289" s="38">
        <v>615.37752941176473</v>
      </c>
      <c r="E2289" s="34">
        <f t="shared" si="35"/>
        <v>738.45303529411763</v>
      </c>
      <c r="F2289" s="37"/>
      <c r="G2289" s="37">
        <v>623853000</v>
      </c>
      <c r="H2289" s="39">
        <v>4007430131539</v>
      </c>
      <c r="I2289" s="37" t="s">
        <v>1483</v>
      </c>
      <c r="J2289" s="40">
        <v>63</v>
      </c>
    </row>
    <row r="2290" spans="1:10" x14ac:dyDescent="0.2">
      <c r="A2290" s="37">
        <v>625598000</v>
      </c>
      <c r="B2290" s="37" t="s">
        <v>5339</v>
      </c>
      <c r="C2290" s="37" t="s">
        <v>0</v>
      </c>
      <c r="D2290" s="33">
        <v>234.54640000000001</v>
      </c>
      <c r="E2290" s="34">
        <f t="shared" si="35"/>
        <v>281.45567999999997</v>
      </c>
      <c r="F2290" s="37"/>
      <c r="G2290" s="37"/>
      <c r="H2290" s="39">
        <v>4007430220363</v>
      </c>
      <c r="I2290" s="37" t="s">
        <v>1483</v>
      </c>
      <c r="J2290" s="40">
        <v>63</v>
      </c>
    </row>
    <row r="2291" spans="1:10" x14ac:dyDescent="0.2">
      <c r="A2291" s="37">
        <v>625599000</v>
      </c>
      <c r="B2291" s="37" t="s">
        <v>5340</v>
      </c>
      <c r="C2291" s="37" t="s">
        <v>5341</v>
      </c>
      <c r="D2291" s="38">
        <v>263.06823529411764</v>
      </c>
      <c r="E2291" s="34">
        <f t="shared" si="35"/>
        <v>315.68188235294116</v>
      </c>
      <c r="F2291" s="37"/>
      <c r="G2291" s="37"/>
      <c r="H2291" s="39">
        <v>4007430173676</v>
      </c>
      <c r="I2291" s="37" t="s">
        <v>1483</v>
      </c>
      <c r="J2291" s="40">
        <v>63</v>
      </c>
    </row>
    <row r="2292" spans="1:10" x14ac:dyDescent="0.2">
      <c r="A2292" s="37">
        <v>625600000</v>
      </c>
      <c r="B2292" s="37" t="s">
        <v>5321</v>
      </c>
      <c r="C2292" s="37" t="s">
        <v>5342</v>
      </c>
      <c r="D2292" s="38">
        <v>155.3355294117647</v>
      </c>
      <c r="E2292" s="34">
        <f t="shared" si="35"/>
        <v>186.40263529411763</v>
      </c>
      <c r="F2292" s="37"/>
      <c r="G2292" s="37"/>
      <c r="H2292" s="39">
        <v>4007430157454</v>
      </c>
      <c r="I2292" s="37" t="s">
        <v>1483</v>
      </c>
      <c r="J2292" s="40">
        <v>63</v>
      </c>
    </row>
    <row r="2293" spans="1:10" x14ac:dyDescent="0.2">
      <c r="A2293" s="37">
        <v>625601000</v>
      </c>
      <c r="B2293" s="37" t="s">
        <v>5340</v>
      </c>
      <c r="C2293" s="37" t="s">
        <v>5343</v>
      </c>
      <c r="D2293" s="38">
        <v>127.56247058823529</v>
      </c>
      <c r="E2293" s="34">
        <f t="shared" si="35"/>
        <v>153.07496470588234</v>
      </c>
      <c r="F2293" s="37"/>
      <c r="G2293" s="37"/>
      <c r="H2293" s="39">
        <v>4007430156884</v>
      </c>
      <c r="I2293" s="37" t="s">
        <v>1483</v>
      </c>
      <c r="J2293" s="40">
        <v>63</v>
      </c>
    </row>
    <row r="2294" spans="1:10" x14ac:dyDescent="0.2">
      <c r="A2294" s="37">
        <v>625602000</v>
      </c>
      <c r="B2294" s="37" t="s">
        <v>5344</v>
      </c>
      <c r="C2294" s="37" t="s">
        <v>5345</v>
      </c>
      <c r="D2294" s="38">
        <v>50.891176470588235</v>
      </c>
      <c r="E2294" s="34">
        <f t="shared" si="35"/>
        <v>61.069411764705876</v>
      </c>
      <c r="F2294" s="37"/>
      <c r="G2294" s="37"/>
      <c r="H2294" s="39">
        <v>4007430157478</v>
      </c>
      <c r="I2294" s="37" t="s">
        <v>1483</v>
      </c>
      <c r="J2294" s="40">
        <v>63</v>
      </c>
    </row>
    <row r="2295" spans="1:10" x14ac:dyDescent="0.2">
      <c r="A2295" s="37">
        <v>625657000</v>
      </c>
      <c r="B2295" s="37" t="s">
        <v>5321</v>
      </c>
      <c r="C2295" s="37" t="s">
        <v>5346</v>
      </c>
      <c r="D2295" s="38">
        <v>155.3355294117647</v>
      </c>
      <c r="E2295" s="34">
        <f t="shared" si="35"/>
        <v>186.40263529411763</v>
      </c>
      <c r="F2295" s="37"/>
      <c r="G2295" s="37"/>
      <c r="H2295" s="39">
        <v>4007430157461</v>
      </c>
      <c r="I2295" s="37" t="s">
        <v>1483</v>
      </c>
      <c r="J2295" s="40">
        <v>63</v>
      </c>
    </row>
    <row r="2296" spans="1:10" x14ac:dyDescent="0.2">
      <c r="A2296" s="37">
        <v>625658000</v>
      </c>
      <c r="B2296" s="37" t="s">
        <v>5321</v>
      </c>
      <c r="C2296" s="37" t="s">
        <v>5347</v>
      </c>
      <c r="D2296" s="38">
        <v>168.54588235294119</v>
      </c>
      <c r="E2296" s="34">
        <f t="shared" si="35"/>
        <v>202.25505882352942</v>
      </c>
      <c r="F2296" s="37"/>
      <c r="G2296" s="37"/>
      <c r="H2296" s="39">
        <v>4007430157447</v>
      </c>
      <c r="I2296" s="37" t="s">
        <v>1483</v>
      </c>
      <c r="J2296" s="40">
        <v>63</v>
      </c>
    </row>
    <row r="2297" spans="1:10" x14ac:dyDescent="0.2">
      <c r="A2297" s="37">
        <v>626378000</v>
      </c>
      <c r="B2297" s="37" t="s">
        <v>5348</v>
      </c>
      <c r="C2297" s="37" t="s">
        <v>0</v>
      </c>
      <c r="D2297" s="33">
        <v>387.65979999999996</v>
      </c>
      <c r="E2297" s="34">
        <f t="shared" si="35"/>
        <v>465.19175999999993</v>
      </c>
      <c r="F2297" s="37"/>
      <c r="G2297" s="37"/>
      <c r="H2297" s="39">
        <v>4007430199782</v>
      </c>
      <c r="I2297" s="37" t="s">
        <v>1483</v>
      </c>
      <c r="J2297" s="40">
        <v>63</v>
      </c>
    </row>
    <row r="2298" spans="1:10" x14ac:dyDescent="0.2">
      <c r="A2298" s="37">
        <v>626379000</v>
      </c>
      <c r="B2298" s="37" t="s">
        <v>5349</v>
      </c>
      <c r="C2298" s="37" t="s">
        <v>5350</v>
      </c>
      <c r="D2298" s="38">
        <v>1224.8047058823529</v>
      </c>
      <c r="E2298" s="34">
        <f t="shared" si="35"/>
        <v>1469.7656470588233</v>
      </c>
      <c r="F2298" s="37"/>
      <c r="G2298" s="37"/>
      <c r="H2298" s="39">
        <v>4007430195388</v>
      </c>
      <c r="I2298" s="37" t="s">
        <v>1483</v>
      </c>
      <c r="J2298" s="40">
        <v>63</v>
      </c>
    </row>
    <row r="2299" spans="1:10" x14ac:dyDescent="0.2">
      <c r="A2299" s="37">
        <v>626380000</v>
      </c>
      <c r="B2299" s="37" t="s">
        <v>5351</v>
      </c>
      <c r="C2299" s="37" t="s">
        <v>5352</v>
      </c>
      <c r="D2299" s="38">
        <v>1224.8047058823529</v>
      </c>
      <c r="E2299" s="34">
        <f t="shared" si="35"/>
        <v>1469.7656470588233</v>
      </c>
      <c r="F2299" s="37"/>
      <c r="G2299" s="37"/>
      <c r="H2299" s="39">
        <v>4007430195395</v>
      </c>
      <c r="I2299" s="37" t="s">
        <v>1483</v>
      </c>
      <c r="J2299" s="40">
        <v>63</v>
      </c>
    </row>
    <row r="2300" spans="1:10" x14ac:dyDescent="0.2">
      <c r="A2300" s="37">
        <v>626381000</v>
      </c>
      <c r="B2300" s="37" t="s">
        <v>5353</v>
      </c>
      <c r="C2300" s="37" t="s">
        <v>5354</v>
      </c>
      <c r="D2300" s="38">
        <v>1224.8047058823529</v>
      </c>
      <c r="E2300" s="34">
        <f t="shared" si="35"/>
        <v>1469.7656470588233</v>
      </c>
      <c r="F2300" s="37"/>
      <c r="G2300" s="37"/>
      <c r="H2300" s="39">
        <v>4007430195401</v>
      </c>
      <c r="I2300" s="37" t="s">
        <v>1483</v>
      </c>
      <c r="J2300" s="40">
        <v>63</v>
      </c>
    </row>
    <row r="2301" spans="1:10" x14ac:dyDescent="0.2">
      <c r="A2301" s="37">
        <v>626382000</v>
      </c>
      <c r="B2301" s="37" t="s">
        <v>5355</v>
      </c>
      <c r="C2301" s="37" t="s">
        <v>5356</v>
      </c>
      <c r="D2301" s="38">
        <v>1445.1243529411763</v>
      </c>
      <c r="E2301" s="34">
        <f t="shared" si="35"/>
        <v>1734.1492235294115</v>
      </c>
      <c r="F2301" s="37"/>
      <c r="G2301" s="37"/>
      <c r="H2301" s="39">
        <v>4007430195418</v>
      </c>
      <c r="I2301" s="37" t="s">
        <v>1483</v>
      </c>
      <c r="J2301" s="40">
        <v>63</v>
      </c>
    </row>
    <row r="2302" spans="1:10" x14ac:dyDescent="0.2">
      <c r="A2302" s="37">
        <v>626436000</v>
      </c>
      <c r="B2302" s="37" t="s">
        <v>5357</v>
      </c>
      <c r="C2302" s="37" t="s">
        <v>0</v>
      </c>
      <c r="D2302" s="33">
        <v>792.19910000000004</v>
      </c>
      <c r="E2302" s="34">
        <f t="shared" si="35"/>
        <v>950.63891999999998</v>
      </c>
      <c r="F2302" s="37"/>
      <c r="G2302" s="37"/>
      <c r="H2302" s="39">
        <v>4007430227454</v>
      </c>
      <c r="I2302" s="37" t="s">
        <v>1483</v>
      </c>
      <c r="J2302" s="40">
        <v>63</v>
      </c>
    </row>
    <row r="2303" spans="1:10" x14ac:dyDescent="0.2">
      <c r="A2303" s="37">
        <v>626442000</v>
      </c>
      <c r="B2303" s="37" t="s">
        <v>5358</v>
      </c>
      <c r="C2303" s="37" t="s">
        <v>0</v>
      </c>
      <c r="D2303" s="33">
        <v>787.29859999999996</v>
      </c>
      <c r="E2303" s="34">
        <f t="shared" si="35"/>
        <v>944.75831999999991</v>
      </c>
      <c r="F2303" s="37"/>
      <c r="G2303" s="37"/>
      <c r="H2303" s="39">
        <v>4007430227393</v>
      </c>
      <c r="I2303" s="37" t="s">
        <v>1483</v>
      </c>
      <c r="J2303" s="40">
        <v>63</v>
      </c>
    </row>
    <row r="2304" spans="1:10" x14ac:dyDescent="0.2">
      <c r="A2304" s="37">
        <v>626996000</v>
      </c>
      <c r="B2304" s="37" t="s">
        <v>5359</v>
      </c>
      <c r="C2304" s="37" t="s">
        <v>5360</v>
      </c>
      <c r="D2304" s="38">
        <v>80.41517647058825</v>
      </c>
      <c r="E2304" s="34">
        <f t="shared" si="35"/>
        <v>96.4982117647059</v>
      </c>
      <c r="F2304" s="37"/>
      <c r="G2304" s="37"/>
      <c r="H2304" s="39">
        <v>4007430157508</v>
      </c>
      <c r="I2304" s="37" t="s">
        <v>1483</v>
      </c>
      <c r="J2304" s="40">
        <v>63</v>
      </c>
    </row>
    <row r="2305" spans="1:10" x14ac:dyDescent="0.2">
      <c r="A2305" s="37">
        <v>631032000</v>
      </c>
      <c r="B2305" s="37" t="s">
        <v>5361</v>
      </c>
      <c r="C2305" s="37" t="s">
        <v>5362</v>
      </c>
      <c r="D2305" s="38">
        <v>570.86376470588232</v>
      </c>
      <c r="E2305" s="34">
        <f t="shared" si="35"/>
        <v>685.03651764705876</v>
      </c>
      <c r="F2305" s="37"/>
      <c r="G2305" s="37"/>
      <c r="H2305" s="39">
        <v>4007430441515</v>
      </c>
      <c r="I2305" s="37" t="s">
        <v>1483</v>
      </c>
      <c r="J2305" s="40">
        <v>63</v>
      </c>
    </row>
    <row r="2306" spans="1:10" x14ac:dyDescent="0.2">
      <c r="A2306" s="37">
        <v>631033000</v>
      </c>
      <c r="B2306" s="37" t="s">
        <v>5363</v>
      </c>
      <c r="C2306" s="37" t="s">
        <v>5364</v>
      </c>
      <c r="D2306" s="38">
        <v>2791.7689411764709</v>
      </c>
      <c r="E2306" s="34">
        <f t="shared" si="35"/>
        <v>3350.1227294117648</v>
      </c>
      <c r="F2306" s="37"/>
      <c r="G2306" s="37"/>
      <c r="H2306" s="39">
        <v>4007430441522</v>
      </c>
      <c r="I2306" s="37" t="s">
        <v>1483</v>
      </c>
      <c r="J2306" s="40">
        <v>63</v>
      </c>
    </row>
    <row r="2307" spans="1:10" x14ac:dyDescent="0.2">
      <c r="A2307" s="37">
        <v>631034000</v>
      </c>
      <c r="B2307" s="37" t="s">
        <v>5365</v>
      </c>
      <c r="C2307" s="37" t="s">
        <v>5366</v>
      </c>
      <c r="D2307" s="38">
        <v>165.68458823529411</v>
      </c>
      <c r="E2307" s="34">
        <f t="shared" si="35"/>
        <v>198.82150588235294</v>
      </c>
      <c r="F2307" s="37"/>
      <c r="G2307" s="37"/>
      <c r="H2307" s="39">
        <v>4007430441539</v>
      </c>
      <c r="I2307" s="37" t="s">
        <v>1483</v>
      </c>
      <c r="J2307" s="40">
        <v>63</v>
      </c>
    </row>
    <row r="2308" spans="1:10" x14ac:dyDescent="0.2">
      <c r="A2308" s="37">
        <v>631037000</v>
      </c>
      <c r="B2308" s="37" t="s">
        <v>5367</v>
      </c>
      <c r="C2308" s="37" t="s">
        <v>5368</v>
      </c>
      <c r="D2308" s="38">
        <v>123.81858823529413</v>
      </c>
      <c r="E2308" s="34">
        <f t="shared" si="35"/>
        <v>148.58230588235295</v>
      </c>
      <c r="F2308" s="37"/>
      <c r="G2308" s="37"/>
      <c r="H2308" s="39">
        <v>4007430441546</v>
      </c>
      <c r="I2308" s="37" t="s">
        <v>1483</v>
      </c>
      <c r="J2308" s="40">
        <v>63</v>
      </c>
    </row>
    <row r="2309" spans="1:10" x14ac:dyDescent="0.2">
      <c r="A2309" s="37">
        <v>631114000</v>
      </c>
      <c r="B2309" s="37" t="s">
        <v>5369</v>
      </c>
      <c r="C2309" s="37" t="s">
        <v>5370</v>
      </c>
      <c r="D2309" s="38">
        <v>152.01870588235295</v>
      </c>
      <c r="E2309" s="34">
        <f t="shared" si="35"/>
        <v>182.42244705882354</v>
      </c>
      <c r="F2309" s="37"/>
      <c r="G2309" s="37"/>
      <c r="H2309" s="39">
        <v>4007430188106</v>
      </c>
      <c r="I2309" s="37" t="s">
        <v>1483</v>
      </c>
      <c r="J2309" s="40">
        <v>63</v>
      </c>
    </row>
    <row r="2310" spans="1:10" x14ac:dyDescent="0.2">
      <c r="A2310" s="37">
        <v>631148000</v>
      </c>
      <c r="B2310" s="37" t="s">
        <v>5371</v>
      </c>
      <c r="C2310" s="37" t="s">
        <v>5372</v>
      </c>
      <c r="D2310" s="38">
        <v>146.5238823529412</v>
      </c>
      <c r="E2310" s="34">
        <f t="shared" si="35"/>
        <v>175.82865882352942</v>
      </c>
      <c r="F2310" s="37">
        <v>630479000</v>
      </c>
      <c r="G2310" s="37"/>
      <c r="H2310" s="39">
        <v>4007430424761</v>
      </c>
      <c r="I2310" s="37" t="s">
        <v>1483</v>
      </c>
      <c r="J2310" s="40">
        <v>63</v>
      </c>
    </row>
    <row r="2311" spans="1:10" x14ac:dyDescent="0.2">
      <c r="A2311" s="37">
        <v>631149000</v>
      </c>
      <c r="B2311" s="37" t="s">
        <v>5373</v>
      </c>
      <c r="C2311" s="37" t="s">
        <v>5374</v>
      </c>
      <c r="D2311" s="38">
        <v>227.38035294117645</v>
      </c>
      <c r="E2311" s="34">
        <f t="shared" si="35"/>
        <v>272.85642352941176</v>
      </c>
      <c r="F2311" s="37">
        <v>630480000</v>
      </c>
      <c r="G2311" s="37"/>
      <c r="H2311" s="39">
        <v>4007430424778</v>
      </c>
      <c r="I2311" s="37" t="s">
        <v>1483</v>
      </c>
      <c r="J2311" s="40">
        <v>63</v>
      </c>
    </row>
    <row r="2312" spans="1:10" x14ac:dyDescent="0.2">
      <c r="A2312" s="37">
        <v>631150000</v>
      </c>
      <c r="B2312" s="37" t="s">
        <v>5375</v>
      </c>
      <c r="C2312" s="37" t="s">
        <v>5376</v>
      </c>
      <c r="D2312" s="38">
        <v>523.94423529411768</v>
      </c>
      <c r="E2312" s="34">
        <f t="shared" ref="E2312:E2375" si="36">D2312*1.2</f>
        <v>628.73308235294121</v>
      </c>
      <c r="F2312" s="37"/>
      <c r="G2312" s="37"/>
      <c r="H2312" s="39">
        <v>4007430441997</v>
      </c>
      <c r="I2312" s="37" t="s">
        <v>1483</v>
      </c>
      <c r="J2312" s="40">
        <v>63</v>
      </c>
    </row>
    <row r="2313" spans="1:10" x14ac:dyDescent="0.2">
      <c r="A2313" s="37">
        <v>631156000</v>
      </c>
      <c r="B2313" s="37" t="s">
        <v>5377</v>
      </c>
      <c r="C2313" s="37" t="s">
        <v>5378</v>
      </c>
      <c r="D2313" s="38">
        <v>243.67976470588238</v>
      </c>
      <c r="E2313" s="34">
        <f t="shared" si="36"/>
        <v>292.41571764705884</v>
      </c>
      <c r="F2313" s="37"/>
      <c r="G2313" s="37"/>
      <c r="H2313" s="39">
        <v>4007430441508</v>
      </c>
      <c r="I2313" s="37" t="s">
        <v>1483</v>
      </c>
      <c r="J2313" s="40">
        <v>63</v>
      </c>
    </row>
    <row r="2314" spans="1:10" x14ac:dyDescent="0.2">
      <c r="A2314" s="37">
        <v>631158000</v>
      </c>
      <c r="B2314" s="37" t="s">
        <v>5379</v>
      </c>
      <c r="C2314" s="37" t="s">
        <v>5380</v>
      </c>
      <c r="D2314" s="38">
        <v>243.67976470588238</v>
      </c>
      <c r="E2314" s="34">
        <f t="shared" si="36"/>
        <v>292.41571764705884</v>
      </c>
      <c r="F2314" s="37"/>
      <c r="G2314" s="37"/>
      <c r="H2314" s="39">
        <v>4007430441492</v>
      </c>
      <c r="I2314" s="37" t="s">
        <v>1483</v>
      </c>
      <c r="J2314" s="40">
        <v>63</v>
      </c>
    </row>
    <row r="2315" spans="1:10" x14ac:dyDescent="0.2">
      <c r="A2315" s="37">
        <v>631168000</v>
      </c>
      <c r="B2315" s="37" t="s">
        <v>5381</v>
      </c>
      <c r="C2315" s="37" t="s">
        <v>5382</v>
      </c>
      <c r="D2315" s="38">
        <v>210.19835294117647</v>
      </c>
      <c r="E2315" s="34">
        <f t="shared" si="36"/>
        <v>252.23802352941175</v>
      </c>
      <c r="F2315" s="37"/>
      <c r="G2315" s="37"/>
      <c r="H2315" s="39">
        <v>4007430441416</v>
      </c>
      <c r="I2315" s="37" t="s">
        <v>1483</v>
      </c>
      <c r="J2315" s="40">
        <v>63</v>
      </c>
    </row>
    <row r="2316" spans="1:10" x14ac:dyDescent="0.2">
      <c r="A2316" s="37">
        <v>631169000</v>
      </c>
      <c r="B2316" s="37" t="s">
        <v>5383</v>
      </c>
      <c r="C2316" s="37" t="s">
        <v>5384</v>
      </c>
      <c r="D2316" s="38">
        <v>243.67976470588238</v>
      </c>
      <c r="E2316" s="34">
        <f t="shared" si="36"/>
        <v>292.41571764705884</v>
      </c>
      <c r="F2316" s="37"/>
      <c r="G2316" s="37"/>
      <c r="H2316" s="39">
        <v>4007430442246</v>
      </c>
      <c r="I2316" s="37" t="s">
        <v>1483</v>
      </c>
      <c r="J2316" s="40">
        <v>63</v>
      </c>
    </row>
    <row r="2317" spans="1:10" x14ac:dyDescent="0.2">
      <c r="A2317" s="37">
        <v>631216000</v>
      </c>
      <c r="B2317" s="37" t="s">
        <v>5385</v>
      </c>
      <c r="C2317" s="37" t="s">
        <v>5386</v>
      </c>
      <c r="D2317" s="38">
        <v>147.62</v>
      </c>
      <c r="E2317" s="34">
        <f t="shared" si="36"/>
        <v>177.14400000000001</v>
      </c>
      <c r="F2317" s="37"/>
      <c r="G2317" s="37"/>
      <c r="H2317" s="39">
        <v>4007430439307</v>
      </c>
      <c r="I2317" s="37" t="s">
        <v>1483</v>
      </c>
      <c r="J2317" s="40">
        <v>63</v>
      </c>
    </row>
    <row r="2318" spans="1:10" x14ac:dyDescent="0.2">
      <c r="A2318" s="37">
        <v>631217000</v>
      </c>
      <c r="B2318" s="37" t="s">
        <v>5387</v>
      </c>
      <c r="C2318" s="37" t="s">
        <v>5388</v>
      </c>
      <c r="D2318" s="38">
        <v>192.11952941176472</v>
      </c>
      <c r="E2318" s="34">
        <f t="shared" si="36"/>
        <v>230.54343529411764</v>
      </c>
      <c r="F2318" s="37"/>
      <c r="G2318" s="37"/>
      <c r="H2318" s="39">
        <v>4007430441232</v>
      </c>
      <c r="I2318" s="37" t="s">
        <v>1483</v>
      </c>
      <c r="J2318" s="40">
        <v>63</v>
      </c>
    </row>
    <row r="2319" spans="1:10" x14ac:dyDescent="0.2">
      <c r="A2319" s="37">
        <v>631219000</v>
      </c>
      <c r="B2319" s="37" t="s">
        <v>5389</v>
      </c>
      <c r="C2319" s="37" t="s">
        <v>5390</v>
      </c>
      <c r="D2319" s="38">
        <v>147.62</v>
      </c>
      <c r="E2319" s="34">
        <f t="shared" si="36"/>
        <v>177.14400000000001</v>
      </c>
      <c r="F2319" s="37"/>
      <c r="G2319" s="37"/>
      <c r="H2319" s="39">
        <v>4007430439260</v>
      </c>
      <c r="I2319" s="37" t="s">
        <v>1483</v>
      </c>
      <c r="J2319" s="40">
        <v>63</v>
      </c>
    </row>
    <row r="2320" spans="1:10" x14ac:dyDescent="0.2">
      <c r="A2320" s="37">
        <v>631220000</v>
      </c>
      <c r="B2320" s="37" t="s">
        <v>5391</v>
      </c>
      <c r="C2320" s="37" t="s">
        <v>5392</v>
      </c>
      <c r="D2320" s="38">
        <v>147.62</v>
      </c>
      <c r="E2320" s="34">
        <f t="shared" si="36"/>
        <v>177.14400000000001</v>
      </c>
      <c r="F2320" s="37"/>
      <c r="G2320" s="37"/>
      <c r="H2320" s="39">
        <v>4007430439253</v>
      </c>
      <c r="I2320" s="37" t="s">
        <v>1483</v>
      </c>
      <c r="J2320" s="40">
        <v>63</v>
      </c>
    </row>
    <row r="2321" spans="1:10" x14ac:dyDescent="0.2">
      <c r="A2321" s="37">
        <v>631222000</v>
      </c>
      <c r="B2321" s="37" t="s">
        <v>5393</v>
      </c>
      <c r="C2321" s="37" t="s">
        <v>5394</v>
      </c>
      <c r="D2321" s="38">
        <v>132.858</v>
      </c>
      <c r="E2321" s="34">
        <f t="shared" si="36"/>
        <v>159.42959999999999</v>
      </c>
      <c r="F2321" s="37"/>
      <c r="G2321" s="37"/>
      <c r="H2321" s="39">
        <v>4007430430755</v>
      </c>
      <c r="I2321" s="37" t="s">
        <v>1483</v>
      </c>
      <c r="J2321" s="40">
        <v>63</v>
      </c>
    </row>
    <row r="2322" spans="1:10" x14ac:dyDescent="0.2">
      <c r="A2322" s="37">
        <v>631223000</v>
      </c>
      <c r="B2322" s="37" t="s">
        <v>5395</v>
      </c>
      <c r="C2322" s="37" t="s">
        <v>5396</v>
      </c>
      <c r="D2322" s="38">
        <v>104.87141176470588</v>
      </c>
      <c r="E2322" s="34">
        <f t="shared" si="36"/>
        <v>125.84569411764706</v>
      </c>
      <c r="F2322" s="37"/>
      <c r="G2322" s="37"/>
      <c r="H2322" s="39">
        <v>4007430430762</v>
      </c>
      <c r="I2322" s="37" t="s">
        <v>1483</v>
      </c>
      <c r="J2322" s="40">
        <v>63</v>
      </c>
    </row>
    <row r="2323" spans="1:10" x14ac:dyDescent="0.2">
      <c r="A2323" s="37">
        <v>631224000</v>
      </c>
      <c r="B2323" s="37" t="s">
        <v>5397</v>
      </c>
      <c r="C2323" s="37" t="s">
        <v>5398</v>
      </c>
      <c r="D2323" s="38">
        <v>147.62</v>
      </c>
      <c r="E2323" s="34">
        <f t="shared" si="36"/>
        <v>177.14400000000001</v>
      </c>
      <c r="F2323" s="37"/>
      <c r="G2323" s="37"/>
      <c r="H2323" s="39">
        <v>4007430430779</v>
      </c>
      <c r="I2323" s="37" t="s">
        <v>1483</v>
      </c>
      <c r="J2323" s="40">
        <v>63</v>
      </c>
    </row>
    <row r="2324" spans="1:10" x14ac:dyDescent="0.2">
      <c r="A2324" s="37">
        <v>631225000</v>
      </c>
      <c r="B2324" s="37" t="s">
        <v>5399</v>
      </c>
      <c r="C2324" s="37" t="s">
        <v>5400</v>
      </c>
      <c r="D2324" s="38">
        <v>147.62</v>
      </c>
      <c r="E2324" s="34">
        <f t="shared" si="36"/>
        <v>177.14400000000001</v>
      </c>
      <c r="F2324" s="37"/>
      <c r="G2324" s="37"/>
      <c r="H2324" s="39">
        <v>4007430430786</v>
      </c>
      <c r="I2324" s="37" t="s">
        <v>1483</v>
      </c>
      <c r="J2324" s="40">
        <v>63</v>
      </c>
    </row>
    <row r="2325" spans="1:10" x14ac:dyDescent="0.2">
      <c r="A2325" s="37">
        <v>631233000</v>
      </c>
      <c r="B2325" s="37" t="s">
        <v>5401</v>
      </c>
      <c r="C2325" s="37" t="s">
        <v>5402</v>
      </c>
      <c r="D2325" s="38">
        <v>213.94223529411764</v>
      </c>
      <c r="E2325" s="34">
        <f t="shared" si="36"/>
        <v>256.73068235294113</v>
      </c>
      <c r="F2325" s="37"/>
      <c r="G2325" s="37"/>
      <c r="H2325" s="39">
        <v>4007430441249</v>
      </c>
      <c r="I2325" s="37" t="s">
        <v>1483</v>
      </c>
      <c r="J2325" s="40">
        <v>63</v>
      </c>
    </row>
    <row r="2326" spans="1:10" x14ac:dyDescent="0.2">
      <c r="A2326" s="37">
        <v>631235000</v>
      </c>
      <c r="B2326" s="37" t="s">
        <v>5403</v>
      </c>
      <c r="C2326" s="37" t="s">
        <v>5404</v>
      </c>
      <c r="D2326" s="38">
        <v>366.40223529411765</v>
      </c>
      <c r="E2326" s="34">
        <f t="shared" si="36"/>
        <v>439.68268235294119</v>
      </c>
      <c r="F2326" s="37">
        <v>316018010</v>
      </c>
      <c r="G2326" s="37"/>
      <c r="H2326" s="39">
        <v>4007430425126</v>
      </c>
      <c r="I2326" s="37" t="s">
        <v>1483</v>
      </c>
      <c r="J2326" s="40">
        <v>63</v>
      </c>
    </row>
    <row r="2327" spans="1:10" x14ac:dyDescent="0.2">
      <c r="A2327" s="37">
        <v>631242000</v>
      </c>
      <c r="B2327" s="37" t="s">
        <v>5405</v>
      </c>
      <c r="C2327" s="37" t="s">
        <v>5406</v>
      </c>
      <c r="D2327" s="38">
        <v>131.53411764705882</v>
      </c>
      <c r="E2327" s="34">
        <f t="shared" si="36"/>
        <v>157.84094117647058</v>
      </c>
      <c r="F2327" s="37"/>
      <c r="G2327" s="37"/>
      <c r="H2327" s="39">
        <v>4007430439291</v>
      </c>
      <c r="I2327" s="37" t="s">
        <v>1483</v>
      </c>
      <c r="J2327" s="40">
        <v>63</v>
      </c>
    </row>
    <row r="2328" spans="1:10" x14ac:dyDescent="0.2">
      <c r="A2328" s="37">
        <v>631286000</v>
      </c>
      <c r="B2328" s="37" t="s">
        <v>5407</v>
      </c>
      <c r="C2328" s="37" t="s">
        <v>5408</v>
      </c>
      <c r="D2328" s="38">
        <v>90.337176470588233</v>
      </c>
      <c r="E2328" s="34">
        <f t="shared" si="36"/>
        <v>108.40461176470588</v>
      </c>
      <c r="F2328" s="37"/>
      <c r="G2328" s="37"/>
      <c r="H2328" s="39">
        <v>4007430425577</v>
      </c>
      <c r="I2328" s="37" t="s">
        <v>1483</v>
      </c>
      <c r="J2328" s="40">
        <v>63</v>
      </c>
    </row>
    <row r="2329" spans="1:10" x14ac:dyDescent="0.2">
      <c r="A2329" s="37">
        <v>631288000</v>
      </c>
      <c r="B2329" s="37" t="s">
        <v>5409</v>
      </c>
      <c r="C2329" s="37" t="s">
        <v>5410</v>
      </c>
      <c r="D2329" s="38">
        <v>110.16694117647059</v>
      </c>
      <c r="E2329" s="34">
        <f t="shared" si="36"/>
        <v>132.2003294117647</v>
      </c>
      <c r="F2329" s="37"/>
      <c r="G2329" s="37"/>
      <c r="H2329" s="39">
        <v>4007430440211</v>
      </c>
      <c r="I2329" s="37" t="s">
        <v>1483</v>
      </c>
      <c r="J2329" s="40">
        <v>63</v>
      </c>
    </row>
    <row r="2330" spans="1:10" x14ac:dyDescent="0.2">
      <c r="A2330" s="37">
        <v>631289000</v>
      </c>
      <c r="B2330" s="37" t="s">
        <v>5411</v>
      </c>
      <c r="C2330" s="37" t="s">
        <v>5412</v>
      </c>
      <c r="D2330" s="38">
        <v>132.858</v>
      </c>
      <c r="E2330" s="34">
        <f t="shared" si="36"/>
        <v>159.42959999999999</v>
      </c>
      <c r="F2330" s="37"/>
      <c r="G2330" s="37"/>
      <c r="H2330" s="39">
        <v>4007430440204</v>
      </c>
      <c r="I2330" s="37" t="s">
        <v>1483</v>
      </c>
      <c r="J2330" s="40">
        <v>63</v>
      </c>
    </row>
    <row r="2331" spans="1:10" x14ac:dyDescent="0.2">
      <c r="A2331" s="37">
        <v>631396000</v>
      </c>
      <c r="B2331" s="37" t="s">
        <v>5413</v>
      </c>
      <c r="C2331" s="37" t="s">
        <v>5414</v>
      </c>
      <c r="D2331" s="38">
        <v>752.63423529411773</v>
      </c>
      <c r="E2331" s="34">
        <f t="shared" si="36"/>
        <v>903.16108235294121</v>
      </c>
      <c r="F2331" s="37"/>
      <c r="G2331" s="37"/>
      <c r="H2331" s="39">
        <v>4007430434876</v>
      </c>
      <c r="I2331" s="37" t="s">
        <v>1483</v>
      </c>
      <c r="J2331" s="40">
        <v>63</v>
      </c>
    </row>
    <row r="2332" spans="1:10" x14ac:dyDescent="0.2">
      <c r="A2332" s="37">
        <v>631659000</v>
      </c>
      <c r="B2332" s="37" t="s">
        <v>5415</v>
      </c>
      <c r="C2332" s="37" t="s">
        <v>5416</v>
      </c>
      <c r="D2332" s="33">
        <v>131.6601</v>
      </c>
      <c r="E2332" s="34">
        <f t="shared" si="36"/>
        <v>157.99212</v>
      </c>
      <c r="F2332" s="37"/>
      <c r="G2332" s="37"/>
      <c r="H2332" s="39">
        <v>4007430441645</v>
      </c>
      <c r="I2332" s="37" t="s">
        <v>1483</v>
      </c>
      <c r="J2332" s="40">
        <v>63</v>
      </c>
    </row>
    <row r="2333" spans="1:10" x14ac:dyDescent="0.2">
      <c r="A2333" s="37">
        <v>631758000</v>
      </c>
      <c r="B2333" s="37" t="s">
        <v>5403</v>
      </c>
      <c r="C2333" s="37" t="s">
        <v>5417</v>
      </c>
      <c r="D2333" s="38">
        <v>92.984941176470585</v>
      </c>
      <c r="E2333" s="34">
        <f t="shared" si="36"/>
        <v>111.5819294117647</v>
      </c>
      <c r="F2333" s="37"/>
      <c r="G2333" s="37"/>
      <c r="H2333" s="39">
        <v>4007430444189</v>
      </c>
      <c r="I2333" s="37" t="s">
        <v>1483</v>
      </c>
      <c r="J2333" s="40">
        <v>63</v>
      </c>
    </row>
    <row r="2334" spans="1:10" x14ac:dyDescent="0.2">
      <c r="A2334" s="37">
        <v>631980000</v>
      </c>
      <c r="B2334" s="37" t="s">
        <v>5418</v>
      </c>
      <c r="C2334" s="37" t="s">
        <v>5419</v>
      </c>
      <c r="D2334" s="38">
        <v>126.25282352941177</v>
      </c>
      <c r="E2334" s="34">
        <f t="shared" si="36"/>
        <v>151.50338823529412</v>
      </c>
      <c r="F2334" s="37"/>
      <c r="G2334" s="37"/>
      <c r="H2334" s="39">
        <v>4007430118769</v>
      </c>
      <c r="I2334" s="37" t="s">
        <v>1483</v>
      </c>
      <c r="J2334" s="40">
        <v>63</v>
      </c>
    </row>
    <row r="2335" spans="1:10" x14ac:dyDescent="0.2">
      <c r="A2335" s="37">
        <v>631981000</v>
      </c>
      <c r="B2335" s="37" t="s">
        <v>5340</v>
      </c>
      <c r="C2335" s="37" t="s">
        <v>5420</v>
      </c>
      <c r="D2335" s="38">
        <v>277.38894117647061</v>
      </c>
      <c r="E2335" s="34">
        <f t="shared" si="36"/>
        <v>332.86672941176471</v>
      </c>
      <c r="F2335" s="37"/>
      <c r="G2335" s="37"/>
      <c r="H2335" s="39">
        <v>4007430118752</v>
      </c>
      <c r="I2335" s="37" t="s">
        <v>1483</v>
      </c>
      <c r="J2335" s="40">
        <v>63</v>
      </c>
    </row>
    <row r="2336" spans="1:10" x14ac:dyDescent="0.2">
      <c r="A2336" s="37">
        <v>623751000</v>
      </c>
      <c r="B2336" s="37" t="s">
        <v>5421</v>
      </c>
      <c r="C2336" s="37" t="s">
        <v>0</v>
      </c>
      <c r="D2336" s="33">
        <v>125.07770000000001</v>
      </c>
      <c r="E2336" s="34">
        <f t="shared" si="36"/>
        <v>150.09324000000001</v>
      </c>
      <c r="F2336" s="37"/>
      <c r="G2336" s="37"/>
      <c r="H2336" s="39">
        <v>4007430220653</v>
      </c>
      <c r="I2336" s="37" t="s">
        <v>1483</v>
      </c>
      <c r="J2336" s="40">
        <v>64</v>
      </c>
    </row>
    <row r="2337" spans="1:10" x14ac:dyDescent="0.2">
      <c r="A2337" s="37">
        <v>623752000</v>
      </c>
      <c r="B2337" s="37" t="s">
        <v>5421</v>
      </c>
      <c r="C2337" s="37" t="s">
        <v>0</v>
      </c>
      <c r="D2337" s="33">
        <v>125.07770000000001</v>
      </c>
      <c r="E2337" s="34">
        <f t="shared" si="36"/>
        <v>150.09324000000001</v>
      </c>
      <c r="F2337" s="37"/>
      <c r="G2337" s="37"/>
      <c r="H2337" s="39">
        <v>4007430220660</v>
      </c>
      <c r="I2337" s="37" t="s">
        <v>1483</v>
      </c>
      <c r="J2337" s="40">
        <v>64</v>
      </c>
    </row>
    <row r="2338" spans="1:10" x14ac:dyDescent="0.2">
      <c r="A2338" s="37">
        <v>624346000</v>
      </c>
      <c r="B2338" s="37" t="s">
        <v>5422</v>
      </c>
      <c r="C2338" s="37" t="s">
        <v>5423</v>
      </c>
      <c r="D2338" s="33">
        <v>127.5219</v>
      </c>
      <c r="E2338" s="34">
        <f t="shared" si="36"/>
        <v>153.02627999999999</v>
      </c>
      <c r="F2338" s="37"/>
      <c r="G2338" s="37"/>
      <c r="H2338" s="39">
        <v>4007430173737</v>
      </c>
      <c r="I2338" s="37" t="s">
        <v>1483</v>
      </c>
      <c r="J2338" s="40">
        <v>64</v>
      </c>
    </row>
    <row r="2339" spans="1:10" x14ac:dyDescent="0.2">
      <c r="A2339" s="37">
        <v>624347000</v>
      </c>
      <c r="B2339" s="37" t="s">
        <v>5424</v>
      </c>
      <c r="C2339" s="37" t="s">
        <v>5425</v>
      </c>
      <c r="D2339" s="38">
        <v>177.51411764705884</v>
      </c>
      <c r="E2339" s="34">
        <f t="shared" si="36"/>
        <v>213.0169411764706</v>
      </c>
      <c r="F2339" s="37"/>
      <c r="G2339" s="37"/>
      <c r="H2339" s="39">
        <v>4007430173744</v>
      </c>
      <c r="I2339" s="37" t="s">
        <v>1483</v>
      </c>
      <c r="J2339" s="40">
        <v>64</v>
      </c>
    </row>
    <row r="2340" spans="1:10" x14ac:dyDescent="0.2">
      <c r="A2340" s="37">
        <v>622970000</v>
      </c>
      <c r="B2340" s="37" t="s">
        <v>5426</v>
      </c>
      <c r="C2340" s="37" t="s">
        <v>5427</v>
      </c>
      <c r="D2340" s="33">
        <v>10.018799999999999</v>
      </c>
      <c r="E2340" s="34">
        <f t="shared" si="36"/>
        <v>12.022559999999999</v>
      </c>
      <c r="F2340" s="37"/>
      <c r="G2340" s="37"/>
      <c r="H2340" s="39">
        <v>4007430075086</v>
      </c>
      <c r="I2340" s="37" t="s">
        <v>1483</v>
      </c>
      <c r="J2340" s="40">
        <v>64</v>
      </c>
    </row>
    <row r="2341" spans="1:10" x14ac:dyDescent="0.2">
      <c r="A2341" s="37">
        <v>622971000</v>
      </c>
      <c r="B2341" s="37" t="s">
        <v>5428</v>
      </c>
      <c r="C2341" s="37" t="s">
        <v>5427</v>
      </c>
      <c r="D2341" s="38">
        <v>11.786823529411762</v>
      </c>
      <c r="E2341" s="34">
        <f t="shared" si="36"/>
        <v>14.144188235294115</v>
      </c>
      <c r="F2341" s="37"/>
      <c r="G2341" s="37"/>
      <c r="H2341" s="39">
        <v>4007430075093</v>
      </c>
      <c r="I2341" s="37" t="s">
        <v>1483</v>
      </c>
      <c r="J2341" s="40">
        <v>64</v>
      </c>
    </row>
    <row r="2342" spans="1:10" x14ac:dyDescent="0.2">
      <c r="A2342" s="37">
        <v>622972000</v>
      </c>
      <c r="B2342" s="37" t="s">
        <v>5429</v>
      </c>
      <c r="C2342" s="37" t="s">
        <v>5427</v>
      </c>
      <c r="D2342" s="38">
        <v>10.918470588235294</v>
      </c>
      <c r="E2342" s="34">
        <f t="shared" si="36"/>
        <v>13.102164705882354</v>
      </c>
      <c r="F2342" s="37"/>
      <c r="G2342" s="37"/>
      <c r="H2342" s="39">
        <v>4007430075109</v>
      </c>
      <c r="I2342" s="37" t="s">
        <v>1483</v>
      </c>
      <c r="J2342" s="40">
        <v>64</v>
      </c>
    </row>
    <row r="2343" spans="1:10" x14ac:dyDescent="0.2">
      <c r="A2343" s="37">
        <v>622973000</v>
      </c>
      <c r="B2343" s="37" t="s">
        <v>5430</v>
      </c>
      <c r="C2343" s="37" t="s">
        <v>5427</v>
      </c>
      <c r="D2343" s="38">
        <v>10.035882352941178</v>
      </c>
      <c r="E2343" s="34">
        <f t="shared" si="36"/>
        <v>12.043058823529412</v>
      </c>
      <c r="F2343" s="37"/>
      <c r="G2343" s="37"/>
      <c r="H2343" s="39">
        <v>4007430075116</v>
      </c>
      <c r="I2343" s="37" t="s">
        <v>1483</v>
      </c>
      <c r="J2343" s="40">
        <v>64</v>
      </c>
    </row>
    <row r="2344" spans="1:10" x14ac:dyDescent="0.2">
      <c r="A2344" s="37">
        <v>622974000</v>
      </c>
      <c r="B2344" s="37" t="s">
        <v>5431</v>
      </c>
      <c r="C2344" s="37" t="s">
        <v>5427</v>
      </c>
      <c r="D2344" s="38">
        <v>9.3810588235294112</v>
      </c>
      <c r="E2344" s="34">
        <f t="shared" si="36"/>
        <v>11.257270588235293</v>
      </c>
      <c r="F2344" s="37"/>
      <c r="G2344" s="37"/>
      <c r="H2344" s="39">
        <v>4007430075123</v>
      </c>
      <c r="I2344" s="37" t="s">
        <v>1483</v>
      </c>
      <c r="J2344" s="40">
        <v>64</v>
      </c>
    </row>
    <row r="2345" spans="1:10" x14ac:dyDescent="0.2">
      <c r="A2345" s="37">
        <v>622975000</v>
      </c>
      <c r="B2345" s="37" t="s">
        <v>5432</v>
      </c>
      <c r="C2345" s="37" t="s">
        <v>5427</v>
      </c>
      <c r="D2345" s="38">
        <v>8.9540000000000006</v>
      </c>
      <c r="E2345" s="34">
        <f t="shared" si="36"/>
        <v>10.7448</v>
      </c>
      <c r="F2345" s="37"/>
      <c r="G2345" s="37"/>
      <c r="H2345" s="39">
        <v>4007430075130</v>
      </c>
      <c r="I2345" s="37" t="s">
        <v>1483</v>
      </c>
      <c r="J2345" s="40">
        <v>64</v>
      </c>
    </row>
    <row r="2346" spans="1:10" x14ac:dyDescent="0.2">
      <c r="A2346" s="37">
        <v>622976000</v>
      </c>
      <c r="B2346" s="37" t="s">
        <v>5433</v>
      </c>
      <c r="C2346" s="37" t="s">
        <v>5427</v>
      </c>
      <c r="D2346" s="38">
        <v>8.0714117647058821</v>
      </c>
      <c r="E2346" s="34">
        <f t="shared" si="36"/>
        <v>9.6856941176470581</v>
      </c>
      <c r="F2346" s="37"/>
      <c r="G2346" s="37"/>
      <c r="H2346" s="39">
        <v>4007430075147</v>
      </c>
      <c r="I2346" s="37" t="s">
        <v>1483</v>
      </c>
      <c r="J2346" s="40">
        <v>64</v>
      </c>
    </row>
    <row r="2347" spans="1:10" x14ac:dyDescent="0.2">
      <c r="A2347" s="37">
        <v>622977000</v>
      </c>
      <c r="B2347" s="37" t="s">
        <v>5434</v>
      </c>
      <c r="C2347" s="37" t="s">
        <v>5427</v>
      </c>
      <c r="D2347" s="38">
        <v>8.0714117647058821</v>
      </c>
      <c r="E2347" s="34">
        <f t="shared" si="36"/>
        <v>9.6856941176470581</v>
      </c>
      <c r="F2347" s="37"/>
      <c r="G2347" s="37"/>
      <c r="H2347" s="39">
        <v>4007430075154</v>
      </c>
      <c r="I2347" s="37" t="s">
        <v>1483</v>
      </c>
      <c r="J2347" s="40">
        <v>64</v>
      </c>
    </row>
    <row r="2348" spans="1:10" x14ac:dyDescent="0.2">
      <c r="A2348" s="37">
        <v>622980000</v>
      </c>
      <c r="B2348" s="37" t="s">
        <v>5435</v>
      </c>
      <c r="C2348" s="37" t="s">
        <v>5427</v>
      </c>
      <c r="D2348" s="33">
        <v>11.870100000000001</v>
      </c>
      <c r="E2348" s="34">
        <f t="shared" si="36"/>
        <v>14.244120000000001</v>
      </c>
      <c r="F2348" s="37"/>
      <c r="G2348" s="37"/>
      <c r="H2348" s="39">
        <v>4007430075161</v>
      </c>
      <c r="I2348" s="37" t="s">
        <v>1483</v>
      </c>
      <c r="J2348" s="40">
        <v>64</v>
      </c>
    </row>
    <row r="2349" spans="1:10" x14ac:dyDescent="0.2">
      <c r="A2349" s="37">
        <v>622981000</v>
      </c>
      <c r="B2349" s="37" t="s">
        <v>5436</v>
      </c>
      <c r="C2349" s="37" t="s">
        <v>5427</v>
      </c>
      <c r="D2349" s="38">
        <v>13.096470588235292</v>
      </c>
      <c r="E2349" s="34">
        <f t="shared" si="36"/>
        <v>15.71576470588235</v>
      </c>
      <c r="F2349" s="37"/>
      <c r="G2349" s="37"/>
      <c r="H2349" s="39">
        <v>4007430075178</v>
      </c>
      <c r="I2349" s="37" t="s">
        <v>1483</v>
      </c>
      <c r="J2349" s="40">
        <v>64</v>
      </c>
    </row>
    <row r="2350" spans="1:10" x14ac:dyDescent="0.2">
      <c r="A2350" s="37">
        <v>622982000</v>
      </c>
      <c r="B2350" s="37" t="s">
        <v>5437</v>
      </c>
      <c r="C2350" s="37" t="s">
        <v>5427</v>
      </c>
      <c r="D2350" s="38">
        <v>12.441647058823531</v>
      </c>
      <c r="E2350" s="34">
        <f t="shared" si="36"/>
        <v>14.929976470588237</v>
      </c>
      <c r="F2350" s="37"/>
      <c r="G2350" s="37"/>
      <c r="H2350" s="39">
        <v>4007430075185</v>
      </c>
      <c r="I2350" s="37" t="s">
        <v>1483</v>
      </c>
      <c r="J2350" s="40">
        <v>64</v>
      </c>
    </row>
    <row r="2351" spans="1:10" x14ac:dyDescent="0.2">
      <c r="A2351" s="37">
        <v>622983000</v>
      </c>
      <c r="B2351" s="37" t="s">
        <v>5438</v>
      </c>
      <c r="C2351" s="37" t="s">
        <v>5427</v>
      </c>
      <c r="D2351" s="33">
        <v>9.2806999999999995</v>
      </c>
      <c r="E2351" s="34">
        <f t="shared" si="36"/>
        <v>11.136839999999999</v>
      </c>
      <c r="F2351" s="37"/>
      <c r="G2351" s="37"/>
      <c r="H2351" s="39">
        <v>4007430075192</v>
      </c>
      <c r="I2351" s="37" t="s">
        <v>1483</v>
      </c>
      <c r="J2351" s="40">
        <v>64</v>
      </c>
    </row>
    <row r="2352" spans="1:10" x14ac:dyDescent="0.2">
      <c r="A2352" s="37">
        <v>622984000</v>
      </c>
      <c r="B2352" s="37" t="s">
        <v>5439</v>
      </c>
      <c r="C2352" s="37" t="s">
        <v>5427</v>
      </c>
      <c r="D2352" s="38">
        <v>10.477176470588237</v>
      </c>
      <c r="E2352" s="34">
        <f t="shared" si="36"/>
        <v>12.572611764705885</v>
      </c>
      <c r="F2352" s="37"/>
      <c r="G2352" s="37"/>
      <c r="H2352" s="39">
        <v>4007430075208</v>
      </c>
      <c r="I2352" s="37" t="s">
        <v>1483</v>
      </c>
      <c r="J2352" s="40">
        <v>64</v>
      </c>
    </row>
    <row r="2353" spans="1:10" x14ac:dyDescent="0.2">
      <c r="A2353" s="37">
        <v>622985000</v>
      </c>
      <c r="B2353" s="37" t="s">
        <v>5440</v>
      </c>
      <c r="C2353" s="37" t="s">
        <v>5441</v>
      </c>
      <c r="D2353" s="38">
        <v>10.477176470588237</v>
      </c>
      <c r="E2353" s="34">
        <f t="shared" si="36"/>
        <v>12.572611764705885</v>
      </c>
      <c r="F2353" s="37"/>
      <c r="G2353" s="37"/>
      <c r="H2353" s="39">
        <v>4007430075215</v>
      </c>
      <c r="I2353" s="37" t="s">
        <v>1483</v>
      </c>
      <c r="J2353" s="40">
        <v>64</v>
      </c>
    </row>
    <row r="2354" spans="1:10" x14ac:dyDescent="0.2">
      <c r="A2354" s="37">
        <v>622986000</v>
      </c>
      <c r="B2354" s="37" t="s">
        <v>5442</v>
      </c>
      <c r="C2354" s="37" t="s">
        <v>5443</v>
      </c>
      <c r="D2354" s="38">
        <v>10.035882352941178</v>
      </c>
      <c r="E2354" s="34">
        <f t="shared" si="36"/>
        <v>12.043058823529412</v>
      </c>
      <c r="F2354" s="37"/>
      <c r="G2354" s="37"/>
      <c r="H2354" s="39">
        <v>4007430075222</v>
      </c>
      <c r="I2354" s="37" t="s">
        <v>1483</v>
      </c>
      <c r="J2354" s="40">
        <v>64</v>
      </c>
    </row>
    <row r="2355" spans="1:10" x14ac:dyDescent="0.2">
      <c r="A2355" s="37">
        <v>622987000</v>
      </c>
      <c r="B2355" s="37" t="s">
        <v>5444</v>
      </c>
      <c r="C2355" s="37" t="s">
        <v>5445</v>
      </c>
      <c r="D2355" s="38">
        <v>10.035882352941178</v>
      </c>
      <c r="E2355" s="34">
        <f t="shared" si="36"/>
        <v>12.043058823529412</v>
      </c>
      <c r="F2355" s="37"/>
      <c r="G2355" s="37"/>
      <c r="H2355" s="39">
        <v>4007430075239</v>
      </c>
      <c r="I2355" s="37" t="s">
        <v>1483</v>
      </c>
      <c r="J2355" s="40">
        <v>64</v>
      </c>
    </row>
    <row r="2356" spans="1:10" x14ac:dyDescent="0.2">
      <c r="A2356" s="37">
        <v>622990000</v>
      </c>
      <c r="B2356" s="37" t="s">
        <v>5446</v>
      </c>
      <c r="C2356" s="37" t="s">
        <v>5427</v>
      </c>
      <c r="D2356" s="33">
        <v>21.8889</v>
      </c>
      <c r="E2356" s="34">
        <f t="shared" si="36"/>
        <v>26.266679999999997</v>
      </c>
      <c r="F2356" s="37"/>
      <c r="G2356" s="37"/>
      <c r="H2356" s="39">
        <v>4007430075246</v>
      </c>
      <c r="I2356" s="37" t="s">
        <v>1483</v>
      </c>
      <c r="J2356" s="40">
        <v>64</v>
      </c>
    </row>
    <row r="2357" spans="1:10" x14ac:dyDescent="0.2">
      <c r="A2357" s="37">
        <v>622991000</v>
      </c>
      <c r="B2357" s="37" t="s">
        <v>5447</v>
      </c>
      <c r="C2357" s="37" t="s">
        <v>5427</v>
      </c>
      <c r="D2357" s="38">
        <v>25.096823529411765</v>
      </c>
      <c r="E2357" s="34">
        <f t="shared" si="36"/>
        <v>30.116188235294118</v>
      </c>
      <c r="F2357" s="37"/>
      <c r="G2357" s="37"/>
      <c r="H2357" s="39">
        <v>4007430075253</v>
      </c>
      <c r="I2357" s="37" t="s">
        <v>1483</v>
      </c>
      <c r="J2357" s="40">
        <v>64</v>
      </c>
    </row>
    <row r="2358" spans="1:10" x14ac:dyDescent="0.2">
      <c r="A2358" s="37">
        <v>622992000</v>
      </c>
      <c r="B2358" s="37" t="s">
        <v>5448</v>
      </c>
      <c r="C2358" s="37" t="s">
        <v>5427</v>
      </c>
      <c r="D2358" s="38">
        <v>23.573647058823525</v>
      </c>
      <c r="E2358" s="34">
        <f t="shared" si="36"/>
        <v>28.288376470588229</v>
      </c>
      <c r="F2358" s="37"/>
      <c r="G2358" s="37"/>
      <c r="H2358" s="39">
        <v>4007430075260</v>
      </c>
      <c r="I2358" s="37" t="s">
        <v>1483</v>
      </c>
      <c r="J2358" s="40">
        <v>64</v>
      </c>
    </row>
    <row r="2359" spans="1:10" x14ac:dyDescent="0.2">
      <c r="A2359" s="37">
        <v>622993000</v>
      </c>
      <c r="B2359" s="37" t="s">
        <v>5449</v>
      </c>
      <c r="C2359" s="37" t="s">
        <v>5427</v>
      </c>
      <c r="D2359" s="33">
        <v>19.105899999999998</v>
      </c>
      <c r="E2359" s="34">
        <f t="shared" si="36"/>
        <v>22.927079999999997</v>
      </c>
      <c r="F2359" s="37"/>
      <c r="G2359" s="37"/>
      <c r="H2359" s="39">
        <v>4007430075277</v>
      </c>
      <c r="I2359" s="37" t="s">
        <v>1483</v>
      </c>
      <c r="J2359" s="40">
        <v>64</v>
      </c>
    </row>
    <row r="2360" spans="1:10" x14ac:dyDescent="0.2">
      <c r="A2360" s="37">
        <v>622994000</v>
      </c>
      <c r="B2360" s="37" t="s">
        <v>5450</v>
      </c>
      <c r="C2360" s="37" t="s">
        <v>5427</v>
      </c>
      <c r="D2360" s="38">
        <v>18.776352941176469</v>
      </c>
      <c r="E2360" s="34">
        <f t="shared" si="36"/>
        <v>22.531623529411764</v>
      </c>
      <c r="F2360" s="37"/>
      <c r="G2360" s="37"/>
      <c r="H2360" s="39">
        <v>4007430075284</v>
      </c>
      <c r="I2360" s="37" t="s">
        <v>1483</v>
      </c>
      <c r="J2360" s="40">
        <v>64</v>
      </c>
    </row>
    <row r="2361" spans="1:10" x14ac:dyDescent="0.2">
      <c r="A2361" s="37">
        <v>622995000</v>
      </c>
      <c r="B2361" s="37" t="s">
        <v>5451</v>
      </c>
      <c r="C2361" s="37" t="s">
        <v>5427</v>
      </c>
      <c r="D2361" s="38">
        <v>18.121529411764705</v>
      </c>
      <c r="E2361" s="34">
        <f t="shared" si="36"/>
        <v>21.745835294117644</v>
      </c>
      <c r="F2361" s="37"/>
      <c r="G2361" s="37"/>
      <c r="H2361" s="39">
        <v>4007430075291</v>
      </c>
      <c r="I2361" s="37" t="s">
        <v>1483</v>
      </c>
      <c r="J2361" s="40">
        <v>64</v>
      </c>
    </row>
    <row r="2362" spans="1:10" x14ac:dyDescent="0.2">
      <c r="A2362" s="37">
        <v>622996000</v>
      </c>
      <c r="B2362" s="37" t="s">
        <v>5452</v>
      </c>
      <c r="C2362" s="37" t="s">
        <v>5427</v>
      </c>
      <c r="D2362" s="38">
        <v>18.121529411764705</v>
      </c>
      <c r="E2362" s="34">
        <f t="shared" si="36"/>
        <v>21.745835294117644</v>
      </c>
      <c r="F2362" s="37"/>
      <c r="G2362" s="37"/>
      <c r="H2362" s="39">
        <v>4007430075307</v>
      </c>
      <c r="I2362" s="37" t="s">
        <v>1483</v>
      </c>
      <c r="J2362" s="40">
        <v>64</v>
      </c>
    </row>
    <row r="2363" spans="1:10" x14ac:dyDescent="0.2">
      <c r="A2363" s="37">
        <v>622997000</v>
      </c>
      <c r="B2363" s="37" t="s">
        <v>5453</v>
      </c>
      <c r="C2363" s="37" t="s">
        <v>5427</v>
      </c>
      <c r="D2363" s="38">
        <v>18.121529411764705</v>
      </c>
      <c r="E2363" s="34">
        <f t="shared" si="36"/>
        <v>21.745835294117644</v>
      </c>
      <c r="F2363" s="37"/>
      <c r="G2363" s="37"/>
      <c r="H2363" s="39">
        <v>4007430075314</v>
      </c>
      <c r="I2363" s="37" t="s">
        <v>1483</v>
      </c>
      <c r="J2363" s="40">
        <v>64</v>
      </c>
    </row>
    <row r="2364" spans="1:10" x14ac:dyDescent="0.2">
      <c r="A2364" s="37">
        <v>623101000</v>
      </c>
      <c r="B2364" s="37" t="s">
        <v>5454</v>
      </c>
      <c r="C2364" s="37" t="s">
        <v>3684</v>
      </c>
      <c r="D2364" s="33">
        <v>53.433599999999991</v>
      </c>
      <c r="E2364" s="34">
        <f t="shared" si="36"/>
        <v>64.120319999999992</v>
      </c>
      <c r="F2364" s="37"/>
      <c r="G2364" s="37"/>
      <c r="H2364" s="39">
        <v>4007430087324</v>
      </c>
      <c r="I2364" s="37" t="s">
        <v>1483</v>
      </c>
      <c r="J2364" s="40">
        <v>64</v>
      </c>
    </row>
    <row r="2365" spans="1:10" x14ac:dyDescent="0.2">
      <c r="A2365" s="37">
        <v>623104000</v>
      </c>
      <c r="B2365" s="37" t="s">
        <v>5454</v>
      </c>
      <c r="C2365" s="37" t="s">
        <v>3684</v>
      </c>
      <c r="D2365" s="33">
        <v>53.433599999999991</v>
      </c>
      <c r="E2365" s="34">
        <f t="shared" si="36"/>
        <v>64.120319999999992</v>
      </c>
      <c r="F2365" s="37"/>
      <c r="G2365" s="37"/>
      <c r="H2365" s="39">
        <v>4007430087355</v>
      </c>
      <c r="I2365" s="37" t="s">
        <v>1483</v>
      </c>
      <c r="J2365" s="40">
        <v>64</v>
      </c>
    </row>
    <row r="2366" spans="1:10" x14ac:dyDescent="0.2">
      <c r="A2366" s="37">
        <v>623112000</v>
      </c>
      <c r="B2366" s="37" t="s">
        <v>3685</v>
      </c>
      <c r="C2366" s="37" t="s">
        <v>3686</v>
      </c>
      <c r="D2366" s="38">
        <v>108.68647058823528</v>
      </c>
      <c r="E2366" s="34">
        <f t="shared" si="36"/>
        <v>130.42376470588232</v>
      </c>
      <c r="F2366" s="37"/>
      <c r="G2366" s="37"/>
      <c r="H2366" s="39">
        <v>4007430087515</v>
      </c>
      <c r="I2366" s="37" t="s">
        <v>1483</v>
      </c>
      <c r="J2366" s="40">
        <v>64</v>
      </c>
    </row>
    <row r="2367" spans="1:10" x14ac:dyDescent="0.2">
      <c r="A2367" s="37">
        <v>623114000</v>
      </c>
      <c r="B2367" s="37" t="s">
        <v>3687</v>
      </c>
      <c r="C2367" s="37" t="s">
        <v>3686</v>
      </c>
      <c r="D2367" s="38">
        <v>108.68647058823528</v>
      </c>
      <c r="E2367" s="34">
        <f t="shared" si="36"/>
        <v>130.42376470588232</v>
      </c>
      <c r="F2367" s="37"/>
      <c r="G2367" s="37"/>
      <c r="H2367" s="39">
        <v>4007430087393</v>
      </c>
      <c r="I2367" s="37" t="s">
        <v>1483</v>
      </c>
      <c r="J2367" s="40">
        <v>64</v>
      </c>
    </row>
    <row r="2368" spans="1:10" x14ac:dyDescent="0.2">
      <c r="A2368" s="37">
        <v>623115000</v>
      </c>
      <c r="B2368" s="37" t="s">
        <v>3687</v>
      </c>
      <c r="C2368" s="37" t="s">
        <v>3686</v>
      </c>
      <c r="D2368" s="38">
        <v>108.68647058823528</v>
      </c>
      <c r="E2368" s="34">
        <f t="shared" si="36"/>
        <v>130.42376470588232</v>
      </c>
      <c r="F2368" s="37"/>
      <c r="G2368" s="37"/>
      <c r="H2368" s="39">
        <v>4007430087386</v>
      </c>
      <c r="I2368" s="37" t="s">
        <v>1483</v>
      </c>
      <c r="J2368" s="40">
        <v>64</v>
      </c>
    </row>
    <row r="2369" spans="1:10" x14ac:dyDescent="0.2">
      <c r="A2369" s="37">
        <v>623175000</v>
      </c>
      <c r="B2369" s="37" t="s">
        <v>3688</v>
      </c>
      <c r="C2369" s="37" t="s">
        <v>3689</v>
      </c>
      <c r="D2369" s="38">
        <v>38.193294117647056</v>
      </c>
      <c r="E2369" s="34">
        <f t="shared" si="36"/>
        <v>45.831952941176468</v>
      </c>
      <c r="F2369" s="37"/>
      <c r="G2369" s="37"/>
      <c r="H2369" s="39">
        <v>4007430087690</v>
      </c>
      <c r="I2369" s="37" t="s">
        <v>1483</v>
      </c>
      <c r="J2369" s="40">
        <v>64</v>
      </c>
    </row>
    <row r="2370" spans="1:10" x14ac:dyDescent="0.2">
      <c r="A2370" s="37">
        <v>623176000</v>
      </c>
      <c r="B2370" s="37" t="s">
        <v>3688</v>
      </c>
      <c r="C2370" s="37" t="s">
        <v>3690</v>
      </c>
      <c r="D2370" s="38">
        <v>38.193294117647056</v>
      </c>
      <c r="E2370" s="34">
        <f t="shared" si="36"/>
        <v>45.831952941176468</v>
      </c>
      <c r="F2370" s="37"/>
      <c r="G2370" s="37"/>
      <c r="H2370" s="39">
        <v>4007430087706</v>
      </c>
      <c r="I2370" s="37" t="s">
        <v>1483</v>
      </c>
      <c r="J2370" s="40">
        <v>64</v>
      </c>
    </row>
    <row r="2371" spans="1:10" x14ac:dyDescent="0.2">
      <c r="A2371" s="37">
        <v>623177000</v>
      </c>
      <c r="B2371" s="37" t="s">
        <v>3688</v>
      </c>
      <c r="C2371" s="37" t="s">
        <v>3690</v>
      </c>
      <c r="D2371" s="38">
        <v>38.193294117647056</v>
      </c>
      <c r="E2371" s="34">
        <f t="shared" si="36"/>
        <v>45.831952941176468</v>
      </c>
      <c r="F2371" s="37"/>
      <c r="G2371" s="37"/>
      <c r="H2371" s="39">
        <v>4007430087713</v>
      </c>
      <c r="I2371" s="37" t="s">
        <v>1483</v>
      </c>
      <c r="J2371" s="40">
        <v>64</v>
      </c>
    </row>
    <row r="2372" spans="1:10" x14ac:dyDescent="0.2">
      <c r="A2372" s="37">
        <v>623178000</v>
      </c>
      <c r="B2372" s="37" t="s">
        <v>3688</v>
      </c>
      <c r="C2372" s="37" t="s">
        <v>3690</v>
      </c>
      <c r="D2372" s="38">
        <v>38.193294117647056</v>
      </c>
      <c r="E2372" s="34">
        <f t="shared" si="36"/>
        <v>45.831952941176468</v>
      </c>
      <c r="F2372" s="37"/>
      <c r="G2372" s="37"/>
      <c r="H2372" s="39">
        <v>4007430087720</v>
      </c>
      <c r="I2372" s="37" t="s">
        <v>1483</v>
      </c>
      <c r="J2372" s="40">
        <v>64</v>
      </c>
    </row>
    <row r="2373" spans="1:10" x14ac:dyDescent="0.2">
      <c r="A2373" s="37">
        <v>623195000</v>
      </c>
      <c r="B2373" s="37" t="s">
        <v>3691</v>
      </c>
      <c r="C2373" s="37" t="s">
        <v>3692</v>
      </c>
      <c r="D2373" s="38">
        <v>48.015647058823525</v>
      </c>
      <c r="E2373" s="34">
        <f t="shared" si="36"/>
        <v>57.61877647058823</v>
      </c>
      <c r="F2373" s="37"/>
      <c r="G2373" s="37"/>
      <c r="H2373" s="39">
        <v>4007430087744</v>
      </c>
      <c r="I2373" s="37" t="s">
        <v>1483</v>
      </c>
      <c r="J2373" s="40">
        <v>64</v>
      </c>
    </row>
    <row r="2374" spans="1:10" x14ac:dyDescent="0.2">
      <c r="A2374" s="37">
        <v>623196000</v>
      </c>
      <c r="B2374" s="37" t="s">
        <v>3691</v>
      </c>
      <c r="C2374" s="37" t="s">
        <v>3692</v>
      </c>
      <c r="D2374" s="38">
        <v>48.015647058823525</v>
      </c>
      <c r="E2374" s="34">
        <f t="shared" si="36"/>
        <v>57.61877647058823</v>
      </c>
      <c r="F2374" s="37"/>
      <c r="G2374" s="37"/>
      <c r="H2374" s="39">
        <v>4007430087751</v>
      </c>
      <c r="I2374" s="37" t="s">
        <v>1483</v>
      </c>
      <c r="J2374" s="40">
        <v>64</v>
      </c>
    </row>
    <row r="2375" spans="1:10" x14ac:dyDescent="0.2">
      <c r="A2375" s="37">
        <v>623197000</v>
      </c>
      <c r="B2375" s="37" t="s">
        <v>3691</v>
      </c>
      <c r="C2375" s="37" t="s">
        <v>3692</v>
      </c>
      <c r="D2375" s="38">
        <v>48.015647058823525</v>
      </c>
      <c r="E2375" s="34">
        <f t="shared" si="36"/>
        <v>57.61877647058823</v>
      </c>
      <c r="F2375" s="37"/>
      <c r="G2375" s="37"/>
      <c r="H2375" s="39">
        <v>4007430087768</v>
      </c>
      <c r="I2375" s="37" t="s">
        <v>1483</v>
      </c>
      <c r="J2375" s="40">
        <v>64</v>
      </c>
    </row>
    <row r="2376" spans="1:10" x14ac:dyDescent="0.2">
      <c r="A2376" s="37">
        <v>623198000</v>
      </c>
      <c r="B2376" s="37" t="s">
        <v>3691</v>
      </c>
      <c r="C2376" s="37" t="s">
        <v>3692</v>
      </c>
      <c r="D2376" s="38">
        <v>48.015647058823525</v>
      </c>
      <c r="E2376" s="34">
        <f t="shared" ref="E2376:E2439" si="37">D2376*1.2</f>
        <v>57.61877647058823</v>
      </c>
      <c r="F2376" s="37"/>
      <c r="G2376" s="37"/>
      <c r="H2376" s="39">
        <v>4007430087775</v>
      </c>
      <c r="I2376" s="37" t="s">
        <v>1483</v>
      </c>
      <c r="J2376" s="40">
        <v>64</v>
      </c>
    </row>
    <row r="2377" spans="1:10" x14ac:dyDescent="0.2">
      <c r="A2377" s="37">
        <v>623224000</v>
      </c>
      <c r="B2377" s="37" t="s">
        <v>3693</v>
      </c>
      <c r="C2377" s="37" t="s">
        <v>3694</v>
      </c>
      <c r="D2377" s="33">
        <v>28.011499999999998</v>
      </c>
      <c r="E2377" s="34">
        <f t="shared" si="37"/>
        <v>33.613799999999998</v>
      </c>
      <c r="F2377" s="37"/>
      <c r="G2377" s="37"/>
      <c r="H2377" s="39">
        <v>4007430075369</v>
      </c>
      <c r="I2377" s="37" t="s">
        <v>1483</v>
      </c>
      <c r="J2377" s="40">
        <v>64</v>
      </c>
    </row>
    <row r="2378" spans="1:10" x14ac:dyDescent="0.2">
      <c r="A2378" s="37">
        <v>623468000</v>
      </c>
      <c r="B2378" s="37" t="s">
        <v>3695</v>
      </c>
      <c r="C2378" s="37" t="s">
        <v>0</v>
      </c>
      <c r="D2378" s="38">
        <v>624.44541176470591</v>
      </c>
      <c r="E2378" s="34">
        <f t="shared" si="37"/>
        <v>749.33449411764707</v>
      </c>
      <c r="F2378" s="37"/>
      <c r="G2378" s="37"/>
      <c r="H2378" s="39">
        <v>4007430163998</v>
      </c>
      <c r="I2378" s="37" t="s">
        <v>1483</v>
      </c>
      <c r="J2378" s="40">
        <v>64</v>
      </c>
    </row>
    <row r="2379" spans="1:10" x14ac:dyDescent="0.2">
      <c r="A2379" s="37">
        <v>623469000</v>
      </c>
      <c r="B2379" s="37" t="s">
        <v>3696</v>
      </c>
      <c r="C2379" s="37" t="s">
        <v>0</v>
      </c>
      <c r="D2379" s="38">
        <v>624.44541176470591</v>
      </c>
      <c r="E2379" s="34">
        <f t="shared" si="37"/>
        <v>749.33449411764707</v>
      </c>
      <c r="F2379" s="37"/>
      <c r="G2379" s="37"/>
      <c r="H2379" s="39">
        <v>4007430164001</v>
      </c>
      <c r="I2379" s="37" t="s">
        <v>1483</v>
      </c>
      <c r="J2379" s="40">
        <v>64</v>
      </c>
    </row>
    <row r="2380" spans="1:10" x14ac:dyDescent="0.2">
      <c r="A2380" s="37">
        <v>623473000</v>
      </c>
      <c r="B2380" s="37" t="s">
        <v>3697</v>
      </c>
      <c r="C2380" s="37" t="s">
        <v>3698</v>
      </c>
      <c r="D2380" s="38">
        <v>570.84952941176471</v>
      </c>
      <c r="E2380" s="34">
        <f t="shared" si="37"/>
        <v>685.01943529411767</v>
      </c>
      <c r="F2380" s="37"/>
      <c r="G2380" s="37"/>
      <c r="H2380" s="39">
        <v>4007430148025</v>
      </c>
      <c r="I2380" s="37" t="s">
        <v>1483</v>
      </c>
      <c r="J2380" s="40">
        <v>64</v>
      </c>
    </row>
    <row r="2381" spans="1:10" x14ac:dyDescent="0.2">
      <c r="A2381" s="37">
        <v>623474000</v>
      </c>
      <c r="B2381" s="37" t="s">
        <v>3699</v>
      </c>
      <c r="C2381" s="37" t="s">
        <v>3700</v>
      </c>
      <c r="D2381" s="38">
        <v>570.84952941176471</v>
      </c>
      <c r="E2381" s="34">
        <f t="shared" si="37"/>
        <v>685.01943529411767</v>
      </c>
      <c r="F2381" s="37"/>
      <c r="G2381" s="37"/>
      <c r="H2381" s="39">
        <v>4007430148032</v>
      </c>
      <c r="I2381" s="37" t="s">
        <v>1483</v>
      </c>
      <c r="J2381" s="40">
        <v>64</v>
      </c>
    </row>
    <row r="2382" spans="1:10" x14ac:dyDescent="0.2">
      <c r="A2382" s="37">
        <v>623475000</v>
      </c>
      <c r="B2382" s="37" t="s">
        <v>3701</v>
      </c>
      <c r="C2382" s="37" t="s">
        <v>3702</v>
      </c>
      <c r="D2382" s="38">
        <v>514.7055294117647</v>
      </c>
      <c r="E2382" s="34">
        <f t="shared" si="37"/>
        <v>617.64663529411757</v>
      </c>
      <c r="F2382" s="37"/>
      <c r="G2382" s="37"/>
      <c r="H2382" s="39">
        <v>4007430148049</v>
      </c>
      <c r="I2382" s="37" t="s">
        <v>1483</v>
      </c>
      <c r="J2382" s="40">
        <v>64</v>
      </c>
    </row>
    <row r="2383" spans="1:10" x14ac:dyDescent="0.2">
      <c r="A2383" s="37">
        <v>623476000</v>
      </c>
      <c r="B2383" s="37" t="s">
        <v>3703</v>
      </c>
      <c r="C2383" s="37" t="s">
        <v>3704</v>
      </c>
      <c r="D2383" s="38">
        <v>514.7055294117647</v>
      </c>
      <c r="E2383" s="34">
        <f t="shared" si="37"/>
        <v>617.64663529411757</v>
      </c>
      <c r="F2383" s="37"/>
      <c r="G2383" s="37"/>
      <c r="H2383" s="39">
        <v>4007430148056</v>
      </c>
      <c r="I2383" s="37" t="s">
        <v>1483</v>
      </c>
      <c r="J2383" s="40">
        <v>64</v>
      </c>
    </row>
    <row r="2384" spans="1:10" x14ac:dyDescent="0.2">
      <c r="A2384" s="37">
        <v>623477000</v>
      </c>
      <c r="B2384" s="37" t="s">
        <v>3705</v>
      </c>
      <c r="C2384" s="37" t="s">
        <v>3706</v>
      </c>
      <c r="D2384" s="38">
        <v>523.84458823529405</v>
      </c>
      <c r="E2384" s="34">
        <f t="shared" si="37"/>
        <v>628.6135058823528</v>
      </c>
      <c r="F2384" s="37"/>
      <c r="G2384" s="37"/>
      <c r="H2384" s="39">
        <v>4007430148063</v>
      </c>
      <c r="I2384" s="37" t="s">
        <v>1483</v>
      </c>
      <c r="J2384" s="40">
        <v>64</v>
      </c>
    </row>
    <row r="2385" spans="1:10" x14ac:dyDescent="0.2">
      <c r="A2385" s="37">
        <v>623479000</v>
      </c>
      <c r="B2385" s="37" t="s">
        <v>3707</v>
      </c>
      <c r="C2385" s="37" t="s">
        <v>3708</v>
      </c>
      <c r="D2385" s="38">
        <v>523.84458823529405</v>
      </c>
      <c r="E2385" s="34">
        <f t="shared" si="37"/>
        <v>628.6135058823528</v>
      </c>
      <c r="F2385" s="37"/>
      <c r="G2385" s="37"/>
      <c r="H2385" s="39">
        <v>4007430148070</v>
      </c>
      <c r="I2385" s="37" t="s">
        <v>1483</v>
      </c>
      <c r="J2385" s="40">
        <v>64</v>
      </c>
    </row>
    <row r="2386" spans="1:10" x14ac:dyDescent="0.2">
      <c r="A2386" s="37">
        <v>623480000</v>
      </c>
      <c r="B2386" s="37" t="s">
        <v>3709</v>
      </c>
      <c r="C2386" s="37" t="s">
        <v>3710</v>
      </c>
      <c r="D2386" s="38">
        <v>523.84458823529405</v>
      </c>
      <c r="E2386" s="34">
        <f t="shared" si="37"/>
        <v>628.6135058823528</v>
      </c>
      <c r="F2386" s="37"/>
      <c r="G2386" s="37"/>
      <c r="H2386" s="39">
        <v>4007430148087</v>
      </c>
      <c r="I2386" s="37" t="s">
        <v>1483</v>
      </c>
      <c r="J2386" s="40">
        <v>64</v>
      </c>
    </row>
    <row r="2387" spans="1:10" x14ac:dyDescent="0.2">
      <c r="A2387" s="37">
        <v>623481000</v>
      </c>
      <c r="B2387" s="37" t="s">
        <v>3711</v>
      </c>
      <c r="C2387" s="37" t="s">
        <v>3712</v>
      </c>
      <c r="D2387" s="38">
        <v>576.42976470588235</v>
      </c>
      <c r="E2387" s="34">
        <f t="shared" si="37"/>
        <v>691.7157176470588</v>
      </c>
      <c r="F2387" s="37"/>
      <c r="G2387" s="37"/>
      <c r="H2387" s="39">
        <v>4007430148094</v>
      </c>
      <c r="I2387" s="37" t="s">
        <v>1483</v>
      </c>
      <c r="J2387" s="40">
        <v>64</v>
      </c>
    </row>
    <row r="2388" spans="1:10" x14ac:dyDescent="0.2">
      <c r="A2388" s="37">
        <v>623482000</v>
      </c>
      <c r="B2388" s="37" t="s">
        <v>3713</v>
      </c>
      <c r="C2388" s="37" t="s">
        <v>3714</v>
      </c>
      <c r="D2388" s="38">
        <v>576.42976470588235</v>
      </c>
      <c r="E2388" s="34">
        <f t="shared" si="37"/>
        <v>691.7157176470588</v>
      </c>
      <c r="F2388" s="37"/>
      <c r="G2388" s="37"/>
      <c r="H2388" s="39">
        <v>4007430148209</v>
      </c>
      <c r="I2388" s="37" t="s">
        <v>1483</v>
      </c>
      <c r="J2388" s="40">
        <v>64</v>
      </c>
    </row>
    <row r="2389" spans="1:10" x14ac:dyDescent="0.2">
      <c r="A2389" s="37">
        <v>623483000</v>
      </c>
      <c r="B2389" s="37" t="s">
        <v>3715</v>
      </c>
      <c r="C2389" s="37" t="s">
        <v>3716</v>
      </c>
      <c r="D2389" s="38">
        <v>449.15199999999999</v>
      </c>
      <c r="E2389" s="34">
        <f t="shared" si="37"/>
        <v>538.98239999999998</v>
      </c>
      <c r="F2389" s="37"/>
      <c r="G2389" s="37"/>
      <c r="H2389" s="39">
        <v>4007430148216</v>
      </c>
      <c r="I2389" s="37" t="s">
        <v>1483</v>
      </c>
      <c r="J2389" s="40">
        <v>64</v>
      </c>
    </row>
    <row r="2390" spans="1:10" x14ac:dyDescent="0.2">
      <c r="A2390" s="37">
        <v>623484000</v>
      </c>
      <c r="B2390" s="37" t="s">
        <v>3717</v>
      </c>
      <c r="C2390" s="37" t="s">
        <v>3708</v>
      </c>
      <c r="D2390" s="38">
        <v>449.15199999999999</v>
      </c>
      <c r="E2390" s="34">
        <f t="shared" si="37"/>
        <v>538.98239999999998</v>
      </c>
      <c r="F2390" s="37"/>
      <c r="G2390" s="37"/>
      <c r="H2390" s="39">
        <v>4007430148223</v>
      </c>
      <c r="I2390" s="37" t="s">
        <v>1483</v>
      </c>
      <c r="J2390" s="40">
        <v>64</v>
      </c>
    </row>
    <row r="2391" spans="1:10" x14ac:dyDescent="0.2">
      <c r="A2391" s="37">
        <v>623485000</v>
      </c>
      <c r="B2391" s="37" t="s">
        <v>3718</v>
      </c>
      <c r="C2391" s="37" t="s">
        <v>3712</v>
      </c>
      <c r="D2391" s="38">
        <v>449.15199999999999</v>
      </c>
      <c r="E2391" s="34">
        <f t="shared" si="37"/>
        <v>538.98239999999998</v>
      </c>
      <c r="F2391" s="37"/>
      <c r="G2391" s="37"/>
      <c r="H2391" s="39">
        <v>4007430148230</v>
      </c>
      <c r="I2391" s="37" t="s">
        <v>1483</v>
      </c>
      <c r="J2391" s="40">
        <v>64</v>
      </c>
    </row>
    <row r="2392" spans="1:10" x14ac:dyDescent="0.2">
      <c r="A2392" s="37">
        <v>623486000</v>
      </c>
      <c r="B2392" s="37" t="s">
        <v>3719</v>
      </c>
      <c r="C2392" s="37" t="s">
        <v>3720</v>
      </c>
      <c r="D2392" s="38">
        <v>512.1574117647059</v>
      </c>
      <c r="E2392" s="34">
        <f t="shared" si="37"/>
        <v>614.5888941176471</v>
      </c>
      <c r="F2392" s="37"/>
      <c r="G2392" s="37"/>
      <c r="H2392" s="39">
        <v>4007430148247</v>
      </c>
      <c r="I2392" s="37" t="s">
        <v>1483</v>
      </c>
      <c r="J2392" s="40">
        <v>64</v>
      </c>
    </row>
    <row r="2393" spans="1:10" x14ac:dyDescent="0.2">
      <c r="A2393" s="37">
        <v>623487000</v>
      </c>
      <c r="B2393" s="37" t="s">
        <v>3721</v>
      </c>
      <c r="C2393" s="37" t="s">
        <v>3722</v>
      </c>
      <c r="D2393" s="38">
        <v>512.1574117647059</v>
      </c>
      <c r="E2393" s="34">
        <f t="shared" si="37"/>
        <v>614.5888941176471</v>
      </c>
      <c r="F2393" s="37"/>
      <c r="G2393" s="37"/>
      <c r="H2393" s="39">
        <v>4007430148254</v>
      </c>
      <c r="I2393" s="37" t="s">
        <v>1483</v>
      </c>
      <c r="J2393" s="40">
        <v>64</v>
      </c>
    </row>
    <row r="2394" spans="1:10" x14ac:dyDescent="0.2">
      <c r="A2394" s="37">
        <v>623488000</v>
      </c>
      <c r="B2394" s="37" t="s">
        <v>1879</v>
      </c>
      <c r="C2394" s="37" t="s">
        <v>1880</v>
      </c>
      <c r="D2394" s="38">
        <v>512.1574117647059</v>
      </c>
      <c r="E2394" s="34">
        <f t="shared" si="37"/>
        <v>614.5888941176471</v>
      </c>
      <c r="F2394" s="37"/>
      <c r="G2394" s="37"/>
      <c r="H2394" s="39">
        <v>4007430148261</v>
      </c>
      <c r="I2394" s="37" t="s">
        <v>1483</v>
      </c>
      <c r="J2394" s="40">
        <v>64</v>
      </c>
    </row>
    <row r="2395" spans="1:10" x14ac:dyDescent="0.2">
      <c r="A2395" s="37">
        <v>623494000</v>
      </c>
      <c r="B2395" s="37" t="s">
        <v>1881</v>
      </c>
      <c r="C2395" s="37" t="s">
        <v>0</v>
      </c>
      <c r="D2395" s="38">
        <v>624.44541176470591</v>
      </c>
      <c r="E2395" s="34">
        <f t="shared" si="37"/>
        <v>749.33449411764707</v>
      </c>
      <c r="F2395" s="37"/>
      <c r="G2395" s="37"/>
      <c r="H2395" s="39">
        <v>4007430164018</v>
      </c>
      <c r="I2395" s="37" t="s">
        <v>1483</v>
      </c>
      <c r="J2395" s="40">
        <v>64</v>
      </c>
    </row>
    <row r="2396" spans="1:10" x14ac:dyDescent="0.2">
      <c r="A2396" s="37">
        <v>623495000</v>
      </c>
      <c r="B2396" s="37" t="s">
        <v>1882</v>
      </c>
      <c r="C2396" s="37" t="s">
        <v>1883</v>
      </c>
      <c r="D2396" s="38">
        <v>331.0275294117647</v>
      </c>
      <c r="E2396" s="34">
        <f t="shared" si="37"/>
        <v>397.23303529411766</v>
      </c>
      <c r="F2396" s="37"/>
      <c r="G2396" s="37"/>
      <c r="H2396" s="39">
        <v>4007430148278</v>
      </c>
      <c r="I2396" s="37" t="s">
        <v>1483</v>
      </c>
      <c r="J2396" s="40">
        <v>64</v>
      </c>
    </row>
    <row r="2397" spans="1:10" x14ac:dyDescent="0.2">
      <c r="A2397" s="37">
        <v>623496000</v>
      </c>
      <c r="B2397" s="37" t="s">
        <v>1884</v>
      </c>
      <c r="C2397" s="37" t="s">
        <v>1885</v>
      </c>
      <c r="D2397" s="38">
        <v>331.0275294117647</v>
      </c>
      <c r="E2397" s="34">
        <f t="shared" si="37"/>
        <v>397.23303529411766</v>
      </c>
      <c r="F2397" s="37"/>
      <c r="G2397" s="37"/>
      <c r="H2397" s="39">
        <v>4007430148285</v>
      </c>
      <c r="I2397" s="37" t="s">
        <v>1483</v>
      </c>
      <c r="J2397" s="40">
        <v>64</v>
      </c>
    </row>
    <row r="2398" spans="1:10" x14ac:dyDescent="0.2">
      <c r="A2398" s="37">
        <v>623499000</v>
      </c>
      <c r="B2398" s="37" t="s">
        <v>1886</v>
      </c>
      <c r="C2398" s="37" t="s">
        <v>1887</v>
      </c>
      <c r="D2398" s="38">
        <v>1664.0204705882352</v>
      </c>
      <c r="E2398" s="34">
        <f t="shared" si="37"/>
        <v>1996.824564705882</v>
      </c>
      <c r="F2398" s="37"/>
      <c r="G2398" s="37"/>
      <c r="H2398" s="39">
        <v>4007430148490</v>
      </c>
      <c r="I2398" s="37" t="s">
        <v>1483</v>
      </c>
      <c r="J2398" s="40">
        <v>64</v>
      </c>
    </row>
    <row r="2399" spans="1:10" x14ac:dyDescent="0.2">
      <c r="A2399" s="37">
        <v>623510000</v>
      </c>
      <c r="B2399" s="37" t="s">
        <v>1888</v>
      </c>
      <c r="C2399" s="37" t="s">
        <v>1889</v>
      </c>
      <c r="D2399" s="38">
        <v>1664.0204705882352</v>
      </c>
      <c r="E2399" s="34">
        <f t="shared" si="37"/>
        <v>1996.824564705882</v>
      </c>
      <c r="F2399" s="37"/>
      <c r="G2399" s="37"/>
      <c r="H2399" s="39">
        <v>4007430148483</v>
      </c>
      <c r="I2399" s="37" t="s">
        <v>1483</v>
      </c>
      <c r="J2399" s="40">
        <v>64</v>
      </c>
    </row>
    <row r="2400" spans="1:10" x14ac:dyDescent="0.2">
      <c r="A2400" s="37">
        <v>623512000</v>
      </c>
      <c r="B2400" s="37" t="s">
        <v>1890</v>
      </c>
      <c r="C2400" s="37" t="s">
        <v>1891</v>
      </c>
      <c r="D2400" s="38">
        <v>570.84952941176471</v>
      </c>
      <c r="E2400" s="34">
        <f t="shared" si="37"/>
        <v>685.01943529411767</v>
      </c>
      <c r="F2400" s="37"/>
      <c r="G2400" s="37"/>
      <c r="H2400" s="39">
        <v>4007430148360</v>
      </c>
      <c r="I2400" s="37" t="s">
        <v>1483</v>
      </c>
      <c r="J2400" s="40">
        <v>64</v>
      </c>
    </row>
    <row r="2401" spans="1:10" x14ac:dyDescent="0.2">
      <c r="A2401" s="37">
        <v>623513000</v>
      </c>
      <c r="B2401" s="37" t="s">
        <v>1892</v>
      </c>
      <c r="C2401" s="37" t="s">
        <v>1893</v>
      </c>
      <c r="D2401" s="38">
        <v>523.84458823529405</v>
      </c>
      <c r="E2401" s="34">
        <f t="shared" si="37"/>
        <v>628.6135058823528</v>
      </c>
      <c r="F2401" s="37"/>
      <c r="G2401" s="37"/>
      <c r="H2401" s="39">
        <v>4007430148377</v>
      </c>
      <c r="I2401" s="37" t="s">
        <v>1483</v>
      </c>
      <c r="J2401" s="40">
        <v>64</v>
      </c>
    </row>
    <row r="2402" spans="1:10" x14ac:dyDescent="0.2">
      <c r="A2402" s="37">
        <v>623514000</v>
      </c>
      <c r="B2402" s="37" t="s">
        <v>1894</v>
      </c>
      <c r="C2402" s="37" t="s">
        <v>1895</v>
      </c>
      <c r="D2402" s="38">
        <v>512.1574117647059</v>
      </c>
      <c r="E2402" s="34">
        <f t="shared" si="37"/>
        <v>614.5888941176471</v>
      </c>
      <c r="F2402" s="37"/>
      <c r="G2402" s="37"/>
      <c r="H2402" s="39">
        <v>4007430148384</v>
      </c>
      <c r="I2402" s="37" t="s">
        <v>1483</v>
      </c>
      <c r="J2402" s="40">
        <v>64</v>
      </c>
    </row>
    <row r="2403" spans="1:10" x14ac:dyDescent="0.2">
      <c r="A2403" s="37">
        <v>623515000</v>
      </c>
      <c r="B2403" s="37" t="s">
        <v>1896</v>
      </c>
      <c r="C2403" s="37" t="s">
        <v>1897</v>
      </c>
      <c r="D2403" s="38">
        <v>280.97623529411766</v>
      </c>
      <c r="E2403" s="34">
        <f t="shared" si="37"/>
        <v>337.17148235294115</v>
      </c>
      <c r="F2403" s="37"/>
      <c r="G2403" s="37"/>
      <c r="H2403" s="39">
        <v>4007430148391</v>
      </c>
      <c r="I2403" s="37" t="s">
        <v>1483</v>
      </c>
      <c r="J2403" s="40">
        <v>64</v>
      </c>
    </row>
    <row r="2404" spans="1:10" x14ac:dyDescent="0.2">
      <c r="A2404" s="37">
        <v>623516000</v>
      </c>
      <c r="B2404" s="37" t="s">
        <v>1898</v>
      </c>
      <c r="C2404" s="37" t="s">
        <v>1899</v>
      </c>
      <c r="D2404" s="38">
        <v>280.97623529411766</v>
      </c>
      <c r="E2404" s="34">
        <f t="shared" si="37"/>
        <v>337.17148235294115</v>
      </c>
      <c r="F2404" s="37"/>
      <c r="G2404" s="37"/>
      <c r="H2404" s="39">
        <v>4007430148407</v>
      </c>
      <c r="I2404" s="37" t="s">
        <v>1483</v>
      </c>
      <c r="J2404" s="40">
        <v>64</v>
      </c>
    </row>
    <row r="2405" spans="1:10" x14ac:dyDescent="0.2">
      <c r="A2405" s="37">
        <v>623517000</v>
      </c>
      <c r="B2405" s="37" t="s">
        <v>1900</v>
      </c>
      <c r="C2405" s="37" t="s">
        <v>1901</v>
      </c>
      <c r="D2405" s="38">
        <v>280.97623529411766</v>
      </c>
      <c r="E2405" s="34">
        <f t="shared" si="37"/>
        <v>337.17148235294115</v>
      </c>
      <c r="F2405" s="37"/>
      <c r="G2405" s="37"/>
      <c r="H2405" s="39">
        <v>4007430148414</v>
      </c>
      <c r="I2405" s="37" t="s">
        <v>1483</v>
      </c>
      <c r="J2405" s="40">
        <v>64</v>
      </c>
    </row>
    <row r="2406" spans="1:10" x14ac:dyDescent="0.2">
      <c r="A2406" s="37">
        <v>623518000</v>
      </c>
      <c r="B2406" s="37" t="s">
        <v>1902</v>
      </c>
      <c r="C2406" s="37" t="s">
        <v>0</v>
      </c>
      <c r="D2406" s="38">
        <v>280.97623529411766</v>
      </c>
      <c r="E2406" s="34">
        <f t="shared" si="37"/>
        <v>337.17148235294115</v>
      </c>
      <c r="F2406" s="37"/>
      <c r="G2406" s="37"/>
      <c r="H2406" s="39">
        <v>4007430148421</v>
      </c>
      <c r="I2406" s="37" t="s">
        <v>1483</v>
      </c>
      <c r="J2406" s="40">
        <v>64</v>
      </c>
    </row>
    <row r="2407" spans="1:10" x14ac:dyDescent="0.2">
      <c r="A2407" s="37">
        <v>623519000</v>
      </c>
      <c r="B2407" s="37" t="s">
        <v>1903</v>
      </c>
      <c r="C2407" s="37" t="s">
        <v>1904</v>
      </c>
      <c r="D2407" s="38">
        <v>331.0275294117647</v>
      </c>
      <c r="E2407" s="34">
        <f t="shared" si="37"/>
        <v>397.23303529411766</v>
      </c>
      <c r="F2407" s="37"/>
      <c r="G2407" s="37"/>
      <c r="H2407" s="39">
        <v>4007430148438</v>
      </c>
      <c r="I2407" s="37" t="s">
        <v>1483</v>
      </c>
      <c r="J2407" s="40">
        <v>64</v>
      </c>
    </row>
    <row r="2408" spans="1:10" x14ac:dyDescent="0.2">
      <c r="A2408" s="37">
        <v>623525000</v>
      </c>
      <c r="B2408" s="37" t="s">
        <v>1905</v>
      </c>
      <c r="C2408" s="37" t="s">
        <v>1906</v>
      </c>
      <c r="D2408" s="38">
        <v>1669.358705882353</v>
      </c>
      <c r="E2408" s="34">
        <f t="shared" si="37"/>
        <v>2003.2304470588235</v>
      </c>
      <c r="F2408" s="37"/>
      <c r="G2408" s="37"/>
      <c r="H2408" s="39">
        <v>4007430148537</v>
      </c>
      <c r="I2408" s="37" t="s">
        <v>1483</v>
      </c>
      <c r="J2408" s="40">
        <v>64</v>
      </c>
    </row>
    <row r="2409" spans="1:10" x14ac:dyDescent="0.2">
      <c r="A2409" s="37">
        <v>623526000</v>
      </c>
      <c r="B2409" s="37" t="s">
        <v>1907</v>
      </c>
      <c r="C2409" s="37" t="s">
        <v>0</v>
      </c>
      <c r="D2409" s="38">
        <v>258.37058823529412</v>
      </c>
      <c r="E2409" s="34">
        <f t="shared" si="37"/>
        <v>310.04470588235296</v>
      </c>
      <c r="F2409" s="37"/>
      <c r="G2409" s="37"/>
      <c r="H2409" s="39">
        <v>4007430148568</v>
      </c>
      <c r="I2409" s="37" t="s">
        <v>1483</v>
      </c>
      <c r="J2409" s="40">
        <v>64</v>
      </c>
    </row>
    <row r="2410" spans="1:10" x14ac:dyDescent="0.2">
      <c r="A2410" s="37">
        <v>623527000</v>
      </c>
      <c r="B2410" s="37" t="s">
        <v>1908</v>
      </c>
      <c r="C2410" s="37" t="s">
        <v>1909</v>
      </c>
      <c r="D2410" s="38">
        <v>258.37058823529412</v>
      </c>
      <c r="E2410" s="34">
        <f t="shared" si="37"/>
        <v>310.04470588235296</v>
      </c>
      <c r="F2410" s="37"/>
      <c r="G2410" s="37"/>
      <c r="H2410" s="39">
        <v>4007430148551</v>
      </c>
      <c r="I2410" s="37" t="s">
        <v>1483</v>
      </c>
      <c r="J2410" s="40">
        <v>64</v>
      </c>
    </row>
    <row r="2411" spans="1:10" x14ac:dyDescent="0.2">
      <c r="A2411" s="37">
        <v>623528000</v>
      </c>
      <c r="B2411" s="37" t="s">
        <v>1910</v>
      </c>
      <c r="C2411" s="37" t="s">
        <v>1909</v>
      </c>
      <c r="D2411" s="38">
        <v>258.37058823529412</v>
      </c>
      <c r="E2411" s="34">
        <f t="shared" si="37"/>
        <v>310.04470588235296</v>
      </c>
      <c r="F2411" s="37"/>
      <c r="G2411" s="37"/>
      <c r="H2411" s="39">
        <v>4007430148544</v>
      </c>
      <c r="I2411" s="37" t="s">
        <v>1483</v>
      </c>
      <c r="J2411" s="40">
        <v>64</v>
      </c>
    </row>
    <row r="2412" spans="1:10" x14ac:dyDescent="0.2">
      <c r="A2412" s="37">
        <v>623532000</v>
      </c>
      <c r="B2412" s="37" t="s">
        <v>1911</v>
      </c>
      <c r="C2412" s="37" t="s">
        <v>0</v>
      </c>
      <c r="D2412" s="33">
        <v>233.65099999999998</v>
      </c>
      <c r="E2412" s="34">
        <f t="shared" si="37"/>
        <v>280.38119999999998</v>
      </c>
      <c r="F2412" s="37"/>
      <c r="G2412" s="37"/>
      <c r="H2412" s="39">
        <v>4007430150288</v>
      </c>
      <c r="I2412" s="37" t="s">
        <v>1483</v>
      </c>
      <c r="J2412" s="40">
        <v>64</v>
      </c>
    </row>
    <row r="2413" spans="1:10" x14ac:dyDescent="0.2">
      <c r="A2413" s="37">
        <v>623533000</v>
      </c>
      <c r="B2413" s="37" t="s">
        <v>1912</v>
      </c>
      <c r="C2413" s="37" t="s">
        <v>0</v>
      </c>
      <c r="D2413" s="33">
        <v>233.65099999999998</v>
      </c>
      <c r="E2413" s="34">
        <f t="shared" si="37"/>
        <v>280.38119999999998</v>
      </c>
      <c r="F2413" s="37"/>
      <c r="G2413" s="37">
        <v>626305000</v>
      </c>
      <c r="H2413" s="39">
        <v>4007430150271</v>
      </c>
      <c r="I2413" s="37" t="s">
        <v>1483</v>
      </c>
      <c r="J2413" s="40">
        <v>64</v>
      </c>
    </row>
    <row r="2414" spans="1:10" x14ac:dyDescent="0.2">
      <c r="A2414" s="37">
        <v>623534000</v>
      </c>
      <c r="B2414" s="37" t="s">
        <v>1913</v>
      </c>
      <c r="C2414" s="37" t="s">
        <v>0</v>
      </c>
      <c r="D2414" s="38">
        <v>274.8835294117647</v>
      </c>
      <c r="E2414" s="34">
        <f t="shared" si="37"/>
        <v>329.86023529411762</v>
      </c>
      <c r="F2414" s="37"/>
      <c r="G2414" s="37">
        <v>626300000</v>
      </c>
      <c r="H2414" s="39">
        <v>4007430150264</v>
      </c>
      <c r="I2414" s="37" t="s">
        <v>1483</v>
      </c>
      <c r="J2414" s="40">
        <v>64</v>
      </c>
    </row>
    <row r="2415" spans="1:10" x14ac:dyDescent="0.2">
      <c r="A2415" s="37">
        <v>623535000</v>
      </c>
      <c r="B2415" s="37" t="s">
        <v>1914</v>
      </c>
      <c r="C2415" s="37" t="s">
        <v>0</v>
      </c>
      <c r="D2415" s="33">
        <v>233.65099999999998</v>
      </c>
      <c r="E2415" s="34">
        <f t="shared" si="37"/>
        <v>280.38119999999998</v>
      </c>
      <c r="F2415" s="37"/>
      <c r="G2415" s="37">
        <v>626301000</v>
      </c>
      <c r="H2415" s="39">
        <v>4007430150257</v>
      </c>
      <c r="I2415" s="37" t="s">
        <v>1483</v>
      </c>
      <c r="J2415" s="40">
        <v>64</v>
      </c>
    </row>
    <row r="2416" spans="1:10" x14ac:dyDescent="0.2">
      <c r="A2416" s="37">
        <v>623536000</v>
      </c>
      <c r="B2416" s="37" t="s">
        <v>1915</v>
      </c>
      <c r="C2416" s="37" t="s">
        <v>1916</v>
      </c>
      <c r="D2416" s="38">
        <v>462.36235294117648</v>
      </c>
      <c r="E2416" s="34">
        <f t="shared" si="37"/>
        <v>554.83482352941178</v>
      </c>
      <c r="F2416" s="37"/>
      <c r="G2416" s="37"/>
      <c r="H2416" s="39">
        <v>4007430150448</v>
      </c>
      <c r="I2416" s="37" t="s">
        <v>1483</v>
      </c>
      <c r="J2416" s="40">
        <v>64</v>
      </c>
    </row>
    <row r="2417" spans="1:10" x14ac:dyDescent="0.2">
      <c r="A2417" s="37">
        <v>623537000</v>
      </c>
      <c r="B2417" s="37" t="s">
        <v>1917</v>
      </c>
      <c r="C2417" s="37" t="s">
        <v>1918</v>
      </c>
      <c r="D2417" s="38">
        <v>462.36235294117648</v>
      </c>
      <c r="E2417" s="34">
        <f t="shared" si="37"/>
        <v>554.83482352941178</v>
      </c>
      <c r="F2417" s="37"/>
      <c r="G2417" s="37"/>
      <c r="H2417" s="39">
        <v>4007430150431</v>
      </c>
      <c r="I2417" s="37" t="s">
        <v>1483</v>
      </c>
      <c r="J2417" s="40">
        <v>64</v>
      </c>
    </row>
    <row r="2418" spans="1:10" x14ac:dyDescent="0.2">
      <c r="A2418" s="37">
        <v>623538000</v>
      </c>
      <c r="B2418" s="37" t="s">
        <v>1919</v>
      </c>
      <c r="C2418" s="37" t="s">
        <v>1920</v>
      </c>
      <c r="D2418" s="38">
        <v>462.36235294117648</v>
      </c>
      <c r="E2418" s="34">
        <f t="shared" si="37"/>
        <v>554.83482352941178</v>
      </c>
      <c r="F2418" s="37"/>
      <c r="G2418" s="37"/>
      <c r="H2418" s="39">
        <v>4007430150424</v>
      </c>
      <c r="I2418" s="37" t="s">
        <v>1483</v>
      </c>
      <c r="J2418" s="40">
        <v>64</v>
      </c>
    </row>
    <row r="2419" spans="1:10" x14ac:dyDescent="0.2">
      <c r="A2419" s="37">
        <v>623539000</v>
      </c>
      <c r="B2419" s="37" t="s">
        <v>1921</v>
      </c>
      <c r="C2419" s="37" t="s">
        <v>1918</v>
      </c>
      <c r="D2419" s="38">
        <v>462.36235294117648</v>
      </c>
      <c r="E2419" s="34">
        <f t="shared" si="37"/>
        <v>554.83482352941178</v>
      </c>
      <c r="F2419" s="37"/>
      <c r="G2419" s="37"/>
      <c r="H2419" s="39">
        <v>4007430150417</v>
      </c>
      <c r="I2419" s="37" t="s">
        <v>1483</v>
      </c>
      <c r="J2419" s="40">
        <v>64</v>
      </c>
    </row>
    <row r="2420" spans="1:10" x14ac:dyDescent="0.2">
      <c r="A2420" s="37">
        <v>623541000</v>
      </c>
      <c r="B2420" s="37" t="s">
        <v>1922</v>
      </c>
      <c r="C2420" s="37" t="s">
        <v>1923</v>
      </c>
      <c r="D2420" s="38">
        <v>205.78541176470591</v>
      </c>
      <c r="E2420" s="34">
        <f t="shared" si="37"/>
        <v>246.94249411764707</v>
      </c>
      <c r="F2420" s="37"/>
      <c r="G2420" s="37"/>
      <c r="H2420" s="39">
        <v>4007430150455</v>
      </c>
      <c r="I2420" s="37" t="s">
        <v>1483</v>
      </c>
      <c r="J2420" s="40">
        <v>64</v>
      </c>
    </row>
    <row r="2421" spans="1:10" x14ac:dyDescent="0.2">
      <c r="A2421" s="37">
        <v>623567000</v>
      </c>
      <c r="B2421" s="37" t="s">
        <v>1437</v>
      </c>
      <c r="C2421" s="37" t="s">
        <v>0</v>
      </c>
      <c r="D2421" s="33">
        <v>550.64679999999998</v>
      </c>
      <c r="E2421" s="34">
        <f t="shared" si="37"/>
        <v>660.77616</v>
      </c>
      <c r="F2421" s="37"/>
      <c r="G2421" s="37"/>
      <c r="H2421" s="39">
        <v>4007430215963</v>
      </c>
      <c r="I2421" s="37" t="s">
        <v>1483</v>
      </c>
      <c r="J2421" s="40">
        <v>64</v>
      </c>
    </row>
    <row r="2422" spans="1:10" x14ac:dyDescent="0.2">
      <c r="A2422" s="37">
        <v>624094000</v>
      </c>
      <c r="B2422" s="37" t="s">
        <v>5426</v>
      </c>
      <c r="C2422" s="37" t="s">
        <v>1924</v>
      </c>
      <c r="D2422" s="38">
        <v>8.0714117647058821</v>
      </c>
      <c r="E2422" s="34">
        <f t="shared" si="37"/>
        <v>9.6856941176470581</v>
      </c>
      <c r="F2422" s="37"/>
      <c r="G2422" s="37"/>
      <c r="H2422" s="39">
        <v>4007430434357</v>
      </c>
      <c r="I2422" s="37" t="s">
        <v>1483</v>
      </c>
      <c r="J2422" s="40">
        <v>64</v>
      </c>
    </row>
    <row r="2423" spans="1:10" x14ac:dyDescent="0.2">
      <c r="A2423" s="37">
        <v>624097000</v>
      </c>
      <c r="B2423" s="37" t="s">
        <v>1925</v>
      </c>
      <c r="C2423" s="37" t="s">
        <v>1926</v>
      </c>
      <c r="D2423" s="38">
        <v>7.2030588235294104</v>
      </c>
      <c r="E2423" s="34">
        <f t="shared" si="37"/>
        <v>8.6436705882352918</v>
      </c>
      <c r="F2423" s="37"/>
      <c r="G2423" s="37"/>
      <c r="H2423" s="39">
        <v>4007430430472</v>
      </c>
      <c r="I2423" s="37" t="s">
        <v>1483</v>
      </c>
      <c r="J2423" s="40">
        <v>64</v>
      </c>
    </row>
    <row r="2424" spans="1:10" x14ac:dyDescent="0.2">
      <c r="A2424" s="37">
        <v>624098000</v>
      </c>
      <c r="B2424" s="37" t="s">
        <v>1927</v>
      </c>
      <c r="C2424" s="37" t="s">
        <v>1928</v>
      </c>
      <c r="D2424" s="38">
        <v>7.2030588235294104</v>
      </c>
      <c r="E2424" s="34">
        <f t="shared" si="37"/>
        <v>8.6436705882352918</v>
      </c>
      <c r="F2424" s="37"/>
      <c r="G2424" s="37"/>
      <c r="H2424" s="39">
        <v>4007430430489</v>
      </c>
      <c r="I2424" s="37" t="s">
        <v>1483</v>
      </c>
      <c r="J2424" s="40">
        <v>64</v>
      </c>
    </row>
    <row r="2425" spans="1:10" x14ac:dyDescent="0.2">
      <c r="A2425" s="37">
        <v>624101000</v>
      </c>
      <c r="B2425" s="37" t="s">
        <v>1929</v>
      </c>
      <c r="C2425" s="37" t="s">
        <v>1930</v>
      </c>
      <c r="D2425" s="38">
        <v>14.847411764705884</v>
      </c>
      <c r="E2425" s="34">
        <f t="shared" si="37"/>
        <v>17.81689411764706</v>
      </c>
      <c r="F2425" s="37"/>
      <c r="G2425" s="37"/>
      <c r="H2425" s="39">
        <v>4007430431899</v>
      </c>
      <c r="I2425" s="37" t="s">
        <v>1483</v>
      </c>
      <c r="J2425" s="40">
        <v>64</v>
      </c>
    </row>
    <row r="2426" spans="1:10" x14ac:dyDescent="0.2">
      <c r="A2426" s="37">
        <v>624102000</v>
      </c>
      <c r="B2426" s="37" t="s">
        <v>1931</v>
      </c>
      <c r="C2426" s="37" t="s">
        <v>1932</v>
      </c>
      <c r="D2426" s="38">
        <v>16.370588235294118</v>
      </c>
      <c r="E2426" s="34">
        <f t="shared" si="37"/>
        <v>19.644705882352941</v>
      </c>
      <c r="F2426" s="37"/>
      <c r="G2426" s="37"/>
      <c r="H2426" s="39">
        <v>4007430431684</v>
      </c>
      <c r="I2426" s="37" t="s">
        <v>1483</v>
      </c>
      <c r="J2426" s="40">
        <v>64</v>
      </c>
    </row>
    <row r="2427" spans="1:10" x14ac:dyDescent="0.2">
      <c r="A2427" s="37">
        <v>624103000</v>
      </c>
      <c r="B2427" s="37" t="s">
        <v>5426</v>
      </c>
      <c r="C2427" s="37" t="s">
        <v>1933</v>
      </c>
      <c r="D2427" s="38">
        <v>20.086000000000002</v>
      </c>
      <c r="E2427" s="34">
        <f t="shared" si="37"/>
        <v>24.103200000000001</v>
      </c>
      <c r="F2427" s="37">
        <v>624108000</v>
      </c>
      <c r="G2427" s="37"/>
      <c r="H2427" s="39">
        <v>4007430408853</v>
      </c>
      <c r="I2427" s="37" t="s">
        <v>1483</v>
      </c>
      <c r="J2427" s="40">
        <v>64</v>
      </c>
    </row>
    <row r="2428" spans="1:10" x14ac:dyDescent="0.2">
      <c r="A2428" s="37">
        <v>624104000</v>
      </c>
      <c r="B2428" s="37" t="s">
        <v>1934</v>
      </c>
      <c r="C2428" s="37" t="s">
        <v>1935</v>
      </c>
      <c r="D2428" s="38">
        <v>16.811882352941176</v>
      </c>
      <c r="E2428" s="34">
        <f t="shared" si="37"/>
        <v>20.17425882352941</v>
      </c>
      <c r="F2428" s="37"/>
      <c r="G2428" s="37"/>
      <c r="H2428" s="39">
        <v>4007430408860</v>
      </c>
      <c r="I2428" s="37" t="s">
        <v>1483</v>
      </c>
      <c r="J2428" s="40">
        <v>64</v>
      </c>
    </row>
    <row r="2429" spans="1:10" x14ac:dyDescent="0.2">
      <c r="A2429" s="37">
        <v>624105000</v>
      </c>
      <c r="B2429" s="37" t="s">
        <v>1925</v>
      </c>
      <c r="C2429" s="37" t="s">
        <v>1936</v>
      </c>
      <c r="D2429" s="38">
        <v>14.847411764705884</v>
      </c>
      <c r="E2429" s="34">
        <f t="shared" si="37"/>
        <v>17.81689411764706</v>
      </c>
      <c r="F2429" s="37"/>
      <c r="G2429" s="37"/>
      <c r="H2429" s="39">
        <v>4007430408877</v>
      </c>
      <c r="I2429" s="37" t="s">
        <v>1483</v>
      </c>
      <c r="J2429" s="40">
        <v>64</v>
      </c>
    </row>
    <row r="2430" spans="1:10" x14ac:dyDescent="0.2">
      <c r="A2430" s="37">
        <v>624106000</v>
      </c>
      <c r="B2430" s="37" t="s">
        <v>1927</v>
      </c>
      <c r="C2430" s="37" t="s">
        <v>1937</v>
      </c>
      <c r="D2430" s="38">
        <v>14.847411764705884</v>
      </c>
      <c r="E2430" s="34">
        <f t="shared" si="37"/>
        <v>17.81689411764706</v>
      </c>
      <c r="F2430" s="37"/>
      <c r="G2430" s="37"/>
      <c r="H2430" s="39">
        <v>4007430408884</v>
      </c>
      <c r="I2430" s="37" t="s">
        <v>1483</v>
      </c>
      <c r="J2430" s="40">
        <v>64</v>
      </c>
    </row>
    <row r="2431" spans="1:10" x14ac:dyDescent="0.2">
      <c r="A2431" s="37">
        <v>624107000</v>
      </c>
      <c r="B2431" s="37" t="s">
        <v>1938</v>
      </c>
      <c r="C2431" s="37" t="s">
        <v>1939</v>
      </c>
      <c r="D2431" s="38">
        <v>14.847411764705884</v>
      </c>
      <c r="E2431" s="34">
        <f t="shared" si="37"/>
        <v>17.81689411764706</v>
      </c>
      <c r="F2431" s="37"/>
      <c r="G2431" s="37"/>
      <c r="H2431" s="39">
        <v>4007430408891</v>
      </c>
      <c r="I2431" s="37" t="s">
        <v>1483</v>
      </c>
      <c r="J2431" s="40">
        <v>64</v>
      </c>
    </row>
    <row r="2432" spans="1:10" x14ac:dyDescent="0.2">
      <c r="A2432" s="37">
        <v>624122000</v>
      </c>
      <c r="B2432" s="37" t="s">
        <v>1940</v>
      </c>
      <c r="C2432" s="37" t="s">
        <v>1941</v>
      </c>
      <c r="D2432" s="38">
        <v>18.776352941176469</v>
      </c>
      <c r="E2432" s="34">
        <f t="shared" si="37"/>
        <v>22.531623529411764</v>
      </c>
      <c r="F2432" s="37"/>
      <c r="G2432" s="37"/>
      <c r="H2432" s="39">
        <v>4007430436764</v>
      </c>
      <c r="I2432" s="37" t="s">
        <v>1483</v>
      </c>
      <c r="J2432" s="40">
        <v>64</v>
      </c>
    </row>
    <row r="2433" spans="1:10" x14ac:dyDescent="0.2">
      <c r="A2433" s="37">
        <v>624123000</v>
      </c>
      <c r="B2433" s="37" t="s">
        <v>1942</v>
      </c>
      <c r="C2433" s="37" t="s">
        <v>1930</v>
      </c>
      <c r="D2433" s="38">
        <v>23.573647058823525</v>
      </c>
      <c r="E2433" s="34">
        <f t="shared" si="37"/>
        <v>28.288376470588229</v>
      </c>
      <c r="F2433" s="37"/>
      <c r="G2433" s="37"/>
      <c r="H2433" s="39">
        <v>4007430436795</v>
      </c>
      <c r="I2433" s="37" t="s">
        <v>1483</v>
      </c>
      <c r="J2433" s="40">
        <v>64</v>
      </c>
    </row>
    <row r="2434" spans="1:10" x14ac:dyDescent="0.2">
      <c r="A2434" s="37">
        <v>624124000</v>
      </c>
      <c r="B2434" s="37" t="s">
        <v>1943</v>
      </c>
      <c r="C2434" s="37" t="s">
        <v>1941</v>
      </c>
      <c r="D2434" s="38">
        <v>19.203411764705884</v>
      </c>
      <c r="E2434" s="34">
        <f t="shared" si="37"/>
        <v>23.04409411764706</v>
      </c>
      <c r="F2434" s="37"/>
      <c r="G2434" s="37"/>
      <c r="H2434" s="39">
        <v>4007430442185</v>
      </c>
      <c r="I2434" s="37" t="s">
        <v>1483</v>
      </c>
      <c r="J2434" s="40">
        <v>64</v>
      </c>
    </row>
    <row r="2435" spans="1:10" x14ac:dyDescent="0.2">
      <c r="A2435" s="37">
        <v>624135000</v>
      </c>
      <c r="B2435" s="37" t="s">
        <v>1944</v>
      </c>
      <c r="C2435" s="37" t="s">
        <v>1945</v>
      </c>
      <c r="D2435" s="38">
        <v>10.918470588235294</v>
      </c>
      <c r="E2435" s="34">
        <f t="shared" si="37"/>
        <v>13.102164705882354</v>
      </c>
      <c r="F2435" s="37"/>
      <c r="G2435" s="37"/>
      <c r="H2435" s="39">
        <v>4007430409065</v>
      </c>
      <c r="I2435" s="37" t="s">
        <v>1483</v>
      </c>
      <c r="J2435" s="40">
        <v>64</v>
      </c>
    </row>
    <row r="2436" spans="1:10" x14ac:dyDescent="0.2">
      <c r="A2436" s="37">
        <v>624136000</v>
      </c>
      <c r="B2436" s="37" t="s">
        <v>5426</v>
      </c>
      <c r="C2436" s="37" t="s">
        <v>1946</v>
      </c>
      <c r="D2436" s="38">
        <v>8.9540000000000006</v>
      </c>
      <c r="E2436" s="34">
        <f t="shared" si="37"/>
        <v>10.7448</v>
      </c>
      <c r="F2436" s="37"/>
      <c r="G2436" s="37"/>
      <c r="H2436" s="39">
        <v>4007430409072</v>
      </c>
      <c r="I2436" s="37" t="s">
        <v>1483</v>
      </c>
      <c r="J2436" s="40">
        <v>64</v>
      </c>
    </row>
    <row r="2437" spans="1:10" x14ac:dyDescent="0.2">
      <c r="A2437" s="37">
        <v>624137000</v>
      </c>
      <c r="B2437" s="37" t="s">
        <v>1934</v>
      </c>
      <c r="C2437" s="37" t="s">
        <v>1947</v>
      </c>
      <c r="D2437" s="38">
        <v>7.6443529411764715</v>
      </c>
      <c r="E2437" s="34">
        <f t="shared" si="37"/>
        <v>9.1732235294117661</v>
      </c>
      <c r="F2437" s="37"/>
      <c r="G2437" s="37"/>
      <c r="H2437" s="39">
        <v>4007430409096</v>
      </c>
      <c r="I2437" s="37" t="s">
        <v>1483</v>
      </c>
      <c r="J2437" s="40">
        <v>64</v>
      </c>
    </row>
    <row r="2438" spans="1:10" x14ac:dyDescent="0.2">
      <c r="A2438" s="37">
        <v>624138000</v>
      </c>
      <c r="B2438" s="37" t="s">
        <v>1925</v>
      </c>
      <c r="C2438" s="37" t="s">
        <v>1948</v>
      </c>
      <c r="D2438" s="38">
        <v>7.2030588235294104</v>
      </c>
      <c r="E2438" s="34">
        <f t="shared" si="37"/>
        <v>8.6436705882352918</v>
      </c>
      <c r="F2438" s="37"/>
      <c r="G2438" s="37"/>
      <c r="H2438" s="39">
        <v>4007430409119</v>
      </c>
      <c r="I2438" s="37" t="s">
        <v>1483</v>
      </c>
      <c r="J2438" s="40">
        <v>64</v>
      </c>
    </row>
    <row r="2439" spans="1:10" x14ac:dyDescent="0.2">
      <c r="A2439" s="37">
        <v>624139000</v>
      </c>
      <c r="B2439" s="37" t="s">
        <v>1927</v>
      </c>
      <c r="C2439" s="37" t="s">
        <v>1949</v>
      </c>
      <c r="D2439" s="38">
        <v>7.2030588235294104</v>
      </c>
      <c r="E2439" s="34">
        <f t="shared" si="37"/>
        <v>8.6436705882352918</v>
      </c>
      <c r="F2439" s="37"/>
      <c r="G2439" s="37"/>
      <c r="H2439" s="39">
        <v>4007430409133</v>
      </c>
      <c r="I2439" s="37" t="s">
        <v>1483</v>
      </c>
      <c r="J2439" s="40">
        <v>64</v>
      </c>
    </row>
    <row r="2440" spans="1:10" x14ac:dyDescent="0.2">
      <c r="A2440" s="37">
        <v>624140000</v>
      </c>
      <c r="B2440" s="37" t="s">
        <v>1938</v>
      </c>
      <c r="C2440" s="37" t="s">
        <v>1950</v>
      </c>
      <c r="D2440" s="38">
        <v>7.2030588235294104</v>
      </c>
      <c r="E2440" s="34">
        <f t="shared" ref="E2440:E2503" si="38">D2440*1.2</f>
        <v>8.6436705882352918</v>
      </c>
      <c r="F2440" s="37"/>
      <c r="G2440" s="37"/>
      <c r="H2440" s="39">
        <v>4007430409157</v>
      </c>
      <c r="I2440" s="37" t="s">
        <v>1483</v>
      </c>
      <c r="J2440" s="40">
        <v>64</v>
      </c>
    </row>
    <row r="2441" spans="1:10" x14ac:dyDescent="0.2">
      <c r="A2441" s="37">
        <v>624141000</v>
      </c>
      <c r="B2441" s="37" t="s">
        <v>1929</v>
      </c>
      <c r="C2441" s="37" t="s">
        <v>1945</v>
      </c>
      <c r="D2441" s="38">
        <v>7.2030588235294104</v>
      </c>
      <c r="E2441" s="34">
        <f t="shared" si="38"/>
        <v>8.6436705882352918</v>
      </c>
      <c r="F2441" s="37"/>
      <c r="G2441" s="37"/>
      <c r="H2441" s="39">
        <v>4007430409171</v>
      </c>
      <c r="I2441" s="37" t="s">
        <v>1483</v>
      </c>
      <c r="J2441" s="40">
        <v>64</v>
      </c>
    </row>
    <row r="2442" spans="1:10" x14ac:dyDescent="0.2">
      <c r="A2442" s="37">
        <v>624142000</v>
      </c>
      <c r="B2442" s="37" t="s">
        <v>1951</v>
      </c>
      <c r="C2442" s="37" t="s">
        <v>1945</v>
      </c>
      <c r="D2442" s="38">
        <v>7.2030588235294104</v>
      </c>
      <c r="E2442" s="34">
        <f t="shared" si="38"/>
        <v>8.6436705882352918</v>
      </c>
      <c r="F2442" s="37"/>
      <c r="G2442" s="37"/>
      <c r="H2442" s="39">
        <v>4007430409195</v>
      </c>
      <c r="I2442" s="37" t="s">
        <v>1483</v>
      </c>
      <c r="J2442" s="40">
        <v>64</v>
      </c>
    </row>
    <row r="2443" spans="1:10" x14ac:dyDescent="0.2">
      <c r="A2443" s="37">
        <v>624143000</v>
      </c>
      <c r="B2443" s="37" t="s">
        <v>1952</v>
      </c>
      <c r="C2443" s="37" t="s">
        <v>1953</v>
      </c>
      <c r="D2443" s="38">
        <v>7.6443529411764715</v>
      </c>
      <c r="E2443" s="34">
        <f t="shared" si="38"/>
        <v>9.1732235294117661</v>
      </c>
      <c r="F2443" s="37"/>
      <c r="G2443" s="37"/>
      <c r="H2443" s="39">
        <v>4007430409218</v>
      </c>
      <c r="I2443" s="37" t="s">
        <v>1483</v>
      </c>
      <c r="J2443" s="40">
        <v>64</v>
      </c>
    </row>
    <row r="2444" spans="1:10" x14ac:dyDescent="0.2">
      <c r="A2444" s="37">
        <v>624144000</v>
      </c>
      <c r="B2444" s="37" t="s">
        <v>1954</v>
      </c>
      <c r="C2444" s="37" t="s">
        <v>1955</v>
      </c>
      <c r="D2444" s="38">
        <v>7.6443529411764715</v>
      </c>
      <c r="E2444" s="34">
        <f t="shared" si="38"/>
        <v>9.1732235294117661</v>
      </c>
      <c r="F2444" s="37"/>
      <c r="G2444" s="37"/>
      <c r="H2444" s="39">
        <v>4007430431660</v>
      </c>
      <c r="I2444" s="37" t="s">
        <v>1483</v>
      </c>
      <c r="J2444" s="40">
        <v>64</v>
      </c>
    </row>
    <row r="2445" spans="1:10" x14ac:dyDescent="0.2">
      <c r="A2445" s="37">
        <v>624145000</v>
      </c>
      <c r="B2445" s="37" t="s">
        <v>1956</v>
      </c>
      <c r="C2445" s="37" t="s">
        <v>1957</v>
      </c>
      <c r="D2445" s="38">
        <v>8.0714117647058821</v>
      </c>
      <c r="E2445" s="34">
        <f t="shared" si="38"/>
        <v>9.6856941176470581</v>
      </c>
      <c r="F2445" s="37"/>
      <c r="G2445" s="37"/>
      <c r="H2445" s="39">
        <v>4007430436337</v>
      </c>
      <c r="I2445" s="37" t="s">
        <v>1483</v>
      </c>
      <c r="J2445" s="40">
        <v>64</v>
      </c>
    </row>
    <row r="2446" spans="1:10" x14ac:dyDescent="0.2">
      <c r="A2446" s="37">
        <v>624178000</v>
      </c>
      <c r="B2446" s="37" t="s">
        <v>1958</v>
      </c>
      <c r="C2446" s="37" t="s">
        <v>0</v>
      </c>
      <c r="D2446" s="33">
        <v>12.9833</v>
      </c>
      <c r="E2446" s="34">
        <f t="shared" si="38"/>
        <v>15.57996</v>
      </c>
      <c r="F2446" s="37"/>
      <c r="G2446" s="37"/>
      <c r="H2446" s="39">
        <v>4007430168672</v>
      </c>
      <c r="I2446" s="37" t="s">
        <v>1483</v>
      </c>
      <c r="J2446" s="40">
        <v>64</v>
      </c>
    </row>
    <row r="2447" spans="1:10" x14ac:dyDescent="0.2">
      <c r="A2447" s="37">
        <v>624193000</v>
      </c>
      <c r="B2447" s="37" t="s">
        <v>1959</v>
      </c>
      <c r="C2447" s="37" t="s">
        <v>0</v>
      </c>
      <c r="D2447" s="33">
        <v>20.037599999999998</v>
      </c>
      <c r="E2447" s="34">
        <f t="shared" si="38"/>
        <v>24.045119999999997</v>
      </c>
      <c r="F2447" s="37"/>
      <c r="G2447" s="37"/>
      <c r="H2447" s="39">
        <v>4007430168733</v>
      </c>
      <c r="I2447" s="37" t="s">
        <v>1483</v>
      </c>
      <c r="J2447" s="40">
        <v>64</v>
      </c>
    </row>
    <row r="2448" spans="1:10" x14ac:dyDescent="0.2">
      <c r="A2448" s="37">
        <v>624216000</v>
      </c>
      <c r="B2448" s="37" t="s">
        <v>1960</v>
      </c>
      <c r="C2448" s="37" t="s">
        <v>1961</v>
      </c>
      <c r="D2448" s="38">
        <v>9.3810588235294112</v>
      </c>
      <c r="E2448" s="34">
        <f t="shared" si="38"/>
        <v>11.257270588235293</v>
      </c>
      <c r="F2448" s="37"/>
      <c r="G2448" s="37"/>
      <c r="H2448" s="39">
        <v>4007430436801</v>
      </c>
      <c r="I2448" s="37" t="s">
        <v>1483</v>
      </c>
      <c r="J2448" s="40">
        <v>64</v>
      </c>
    </row>
    <row r="2449" spans="1:10" x14ac:dyDescent="0.2">
      <c r="A2449" s="37">
        <v>624217000</v>
      </c>
      <c r="B2449" s="37" t="s">
        <v>1954</v>
      </c>
      <c r="C2449" s="37" t="s">
        <v>1962</v>
      </c>
      <c r="D2449" s="38">
        <v>8.0714117647058821</v>
      </c>
      <c r="E2449" s="34">
        <f t="shared" si="38"/>
        <v>9.6856941176470581</v>
      </c>
      <c r="F2449" s="37"/>
      <c r="G2449" s="37"/>
      <c r="H2449" s="39">
        <v>4007430431677</v>
      </c>
      <c r="I2449" s="37" t="s">
        <v>1483</v>
      </c>
      <c r="J2449" s="40">
        <v>64</v>
      </c>
    </row>
    <row r="2450" spans="1:10" x14ac:dyDescent="0.2">
      <c r="A2450" s="37">
        <v>624218000</v>
      </c>
      <c r="B2450" s="37" t="s">
        <v>5426</v>
      </c>
      <c r="C2450" s="37" t="s">
        <v>1963</v>
      </c>
      <c r="D2450" s="38">
        <v>10.035882352941178</v>
      </c>
      <c r="E2450" s="34">
        <f t="shared" si="38"/>
        <v>12.043058823529412</v>
      </c>
      <c r="F2450" s="37"/>
      <c r="G2450" s="37"/>
      <c r="H2450" s="39">
        <v>4007430409621</v>
      </c>
      <c r="I2450" s="37" t="s">
        <v>1483</v>
      </c>
      <c r="J2450" s="40">
        <v>64</v>
      </c>
    </row>
    <row r="2451" spans="1:10" x14ac:dyDescent="0.2">
      <c r="A2451" s="37">
        <v>624219000</v>
      </c>
      <c r="B2451" s="37" t="s">
        <v>1934</v>
      </c>
      <c r="C2451" s="37" t="s">
        <v>1964</v>
      </c>
      <c r="D2451" s="38">
        <v>8.0714117647058821</v>
      </c>
      <c r="E2451" s="34">
        <f t="shared" si="38"/>
        <v>9.6856941176470581</v>
      </c>
      <c r="F2451" s="37"/>
      <c r="G2451" s="37"/>
      <c r="H2451" s="39">
        <v>4007430409645</v>
      </c>
      <c r="I2451" s="37" t="s">
        <v>1483</v>
      </c>
      <c r="J2451" s="40">
        <v>64</v>
      </c>
    </row>
    <row r="2452" spans="1:10" x14ac:dyDescent="0.2">
      <c r="A2452" s="37">
        <v>624220000</v>
      </c>
      <c r="B2452" s="37" t="s">
        <v>1925</v>
      </c>
      <c r="C2452" s="37" t="s">
        <v>1965</v>
      </c>
      <c r="D2452" s="38">
        <v>8.0714117647058821</v>
      </c>
      <c r="E2452" s="34">
        <f t="shared" si="38"/>
        <v>9.6856941176470581</v>
      </c>
      <c r="F2452" s="37"/>
      <c r="G2452" s="37"/>
      <c r="H2452" s="39">
        <v>4007430409669</v>
      </c>
      <c r="I2452" s="37" t="s">
        <v>1483</v>
      </c>
      <c r="J2452" s="40">
        <v>64</v>
      </c>
    </row>
    <row r="2453" spans="1:10" x14ac:dyDescent="0.2">
      <c r="A2453" s="37">
        <v>624221000</v>
      </c>
      <c r="B2453" s="37" t="s">
        <v>1927</v>
      </c>
      <c r="C2453" s="37" t="s">
        <v>1966</v>
      </c>
      <c r="D2453" s="38">
        <v>8.0714117647058821</v>
      </c>
      <c r="E2453" s="34">
        <f t="shared" si="38"/>
        <v>9.6856941176470581</v>
      </c>
      <c r="F2453" s="37"/>
      <c r="G2453" s="37"/>
      <c r="H2453" s="39">
        <v>4007430409683</v>
      </c>
      <c r="I2453" s="37" t="s">
        <v>1483</v>
      </c>
      <c r="J2453" s="40">
        <v>64</v>
      </c>
    </row>
    <row r="2454" spans="1:10" x14ac:dyDescent="0.2">
      <c r="A2454" s="37">
        <v>624222000</v>
      </c>
      <c r="B2454" s="37" t="s">
        <v>1938</v>
      </c>
      <c r="C2454" s="37" t="s">
        <v>1967</v>
      </c>
      <c r="D2454" s="38">
        <v>8.0714117647058821</v>
      </c>
      <c r="E2454" s="34">
        <f t="shared" si="38"/>
        <v>9.6856941176470581</v>
      </c>
      <c r="F2454" s="37"/>
      <c r="G2454" s="37"/>
      <c r="H2454" s="39">
        <v>4007430409706</v>
      </c>
      <c r="I2454" s="37" t="s">
        <v>1483</v>
      </c>
      <c r="J2454" s="40">
        <v>64</v>
      </c>
    </row>
    <row r="2455" spans="1:10" x14ac:dyDescent="0.2">
      <c r="A2455" s="37">
        <v>624223000</v>
      </c>
      <c r="B2455" s="37" t="s">
        <v>1944</v>
      </c>
      <c r="C2455" s="37" t="s">
        <v>1968</v>
      </c>
      <c r="D2455" s="38">
        <v>12.441647058823531</v>
      </c>
      <c r="E2455" s="34">
        <f t="shared" si="38"/>
        <v>14.929976470588237</v>
      </c>
      <c r="F2455" s="37"/>
      <c r="G2455" s="37"/>
      <c r="H2455" s="39">
        <v>4007430409720</v>
      </c>
      <c r="I2455" s="37" t="s">
        <v>1483</v>
      </c>
      <c r="J2455" s="40">
        <v>64</v>
      </c>
    </row>
    <row r="2456" spans="1:10" x14ac:dyDescent="0.2">
      <c r="A2456" s="37">
        <v>624224000</v>
      </c>
      <c r="B2456" s="37" t="s">
        <v>1929</v>
      </c>
      <c r="C2456" s="37" t="s">
        <v>1968</v>
      </c>
      <c r="D2456" s="38">
        <v>8.0714117647058821</v>
      </c>
      <c r="E2456" s="34">
        <f t="shared" si="38"/>
        <v>9.6856941176470581</v>
      </c>
      <c r="F2456" s="37"/>
      <c r="G2456" s="37"/>
      <c r="H2456" s="39">
        <v>4007430409737</v>
      </c>
      <c r="I2456" s="37" t="s">
        <v>1483</v>
      </c>
      <c r="J2456" s="40">
        <v>64</v>
      </c>
    </row>
    <row r="2457" spans="1:10" x14ac:dyDescent="0.2">
      <c r="A2457" s="37">
        <v>624225000</v>
      </c>
      <c r="B2457" s="37" t="s">
        <v>1951</v>
      </c>
      <c r="C2457" s="37" t="s">
        <v>1969</v>
      </c>
      <c r="D2457" s="38">
        <v>8.0714117647058821</v>
      </c>
      <c r="E2457" s="34">
        <f t="shared" si="38"/>
        <v>9.6856941176470581</v>
      </c>
      <c r="F2457" s="37"/>
      <c r="G2457" s="37"/>
      <c r="H2457" s="39">
        <v>4007430409751</v>
      </c>
      <c r="I2457" s="37" t="s">
        <v>1483</v>
      </c>
      <c r="J2457" s="40">
        <v>64</v>
      </c>
    </row>
    <row r="2458" spans="1:10" x14ac:dyDescent="0.2">
      <c r="A2458" s="37">
        <v>624226000</v>
      </c>
      <c r="B2458" s="37" t="s">
        <v>1952</v>
      </c>
      <c r="C2458" s="37" t="s">
        <v>1968</v>
      </c>
      <c r="D2458" s="38">
        <v>8.9540000000000006</v>
      </c>
      <c r="E2458" s="34">
        <f t="shared" si="38"/>
        <v>10.7448</v>
      </c>
      <c r="F2458" s="37"/>
      <c r="G2458" s="37"/>
      <c r="H2458" s="39">
        <v>4007430409768</v>
      </c>
      <c r="I2458" s="37" t="s">
        <v>1483</v>
      </c>
      <c r="J2458" s="40">
        <v>64</v>
      </c>
    </row>
    <row r="2459" spans="1:10" x14ac:dyDescent="0.2">
      <c r="A2459" s="37">
        <v>624227000</v>
      </c>
      <c r="B2459" s="37" t="s">
        <v>5426</v>
      </c>
      <c r="C2459" s="37" t="s">
        <v>1970</v>
      </c>
      <c r="D2459" s="38">
        <v>27.50258823529412</v>
      </c>
      <c r="E2459" s="34">
        <f t="shared" si="38"/>
        <v>33.003105882352941</v>
      </c>
      <c r="F2459" s="37"/>
      <c r="G2459" s="37"/>
      <c r="H2459" s="39">
        <v>4007430409782</v>
      </c>
      <c r="I2459" s="37" t="s">
        <v>1483</v>
      </c>
      <c r="J2459" s="40">
        <v>64</v>
      </c>
    </row>
    <row r="2460" spans="1:10" x14ac:dyDescent="0.2">
      <c r="A2460" s="37">
        <v>624228000</v>
      </c>
      <c r="B2460" s="37" t="s">
        <v>1934</v>
      </c>
      <c r="C2460" s="37" t="s">
        <v>1971</v>
      </c>
      <c r="D2460" s="38">
        <v>24.000705882352943</v>
      </c>
      <c r="E2460" s="34">
        <f t="shared" si="38"/>
        <v>28.800847058823528</v>
      </c>
      <c r="F2460" s="37"/>
      <c r="G2460" s="37"/>
      <c r="H2460" s="39">
        <v>4007430409799</v>
      </c>
      <c r="I2460" s="37" t="s">
        <v>1483</v>
      </c>
      <c r="J2460" s="40">
        <v>64</v>
      </c>
    </row>
    <row r="2461" spans="1:10" x14ac:dyDescent="0.2">
      <c r="A2461" s="37">
        <v>624229000</v>
      </c>
      <c r="B2461" s="37" t="s">
        <v>1925</v>
      </c>
      <c r="C2461" s="37" t="s">
        <v>1972</v>
      </c>
      <c r="D2461" s="33">
        <v>18.186299999999999</v>
      </c>
      <c r="E2461" s="34">
        <f t="shared" si="38"/>
        <v>21.823559999999997</v>
      </c>
      <c r="F2461" s="37"/>
      <c r="G2461" s="37"/>
      <c r="H2461" s="39">
        <v>4007430409805</v>
      </c>
      <c r="I2461" s="37" t="s">
        <v>1483</v>
      </c>
      <c r="J2461" s="40">
        <v>64</v>
      </c>
    </row>
    <row r="2462" spans="1:10" x14ac:dyDescent="0.2">
      <c r="A2462" s="37">
        <v>624231000</v>
      </c>
      <c r="B2462" s="37" t="s">
        <v>1938</v>
      </c>
      <c r="C2462" s="37" t="s">
        <v>1973</v>
      </c>
      <c r="D2462" s="33">
        <v>18.186299999999999</v>
      </c>
      <c r="E2462" s="34">
        <f t="shared" si="38"/>
        <v>21.823559999999997</v>
      </c>
      <c r="F2462" s="37"/>
      <c r="G2462" s="37"/>
      <c r="H2462" s="39">
        <v>4007430409829</v>
      </c>
      <c r="I2462" s="37" t="s">
        <v>1483</v>
      </c>
      <c r="J2462" s="40">
        <v>64</v>
      </c>
    </row>
    <row r="2463" spans="1:10" x14ac:dyDescent="0.2">
      <c r="A2463" s="37">
        <v>624239000</v>
      </c>
      <c r="B2463" s="37" t="s">
        <v>3688</v>
      </c>
      <c r="C2463" s="37" t="s">
        <v>3690</v>
      </c>
      <c r="D2463" s="38">
        <v>62.42176470588236</v>
      </c>
      <c r="E2463" s="34">
        <f t="shared" si="38"/>
        <v>74.906117647058835</v>
      </c>
      <c r="F2463" s="37"/>
      <c r="G2463" s="37"/>
      <c r="H2463" s="39">
        <v>4007430439727</v>
      </c>
      <c r="I2463" s="37" t="s">
        <v>1483</v>
      </c>
      <c r="J2463" s="40">
        <v>64</v>
      </c>
    </row>
    <row r="2464" spans="1:10" x14ac:dyDescent="0.2">
      <c r="A2464" s="37">
        <v>624241000</v>
      </c>
      <c r="B2464" s="37" t="s">
        <v>3688</v>
      </c>
      <c r="C2464" s="37" t="s">
        <v>3690</v>
      </c>
      <c r="D2464" s="38">
        <v>62.42176470588236</v>
      </c>
      <c r="E2464" s="34">
        <f t="shared" si="38"/>
        <v>74.906117647058835</v>
      </c>
      <c r="F2464" s="37"/>
      <c r="G2464" s="37"/>
      <c r="H2464" s="39">
        <v>4007430430526</v>
      </c>
      <c r="I2464" s="37" t="s">
        <v>1483</v>
      </c>
      <c r="J2464" s="40">
        <v>64</v>
      </c>
    </row>
    <row r="2465" spans="1:10" x14ac:dyDescent="0.2">
      <c r="A2465" s="37">
        <v>624243000</v>
      </c>
      <c r="B2465" s="37" t="s">
        <v>3688</v>
      </c>
      <c r="C2465" s="37" t="s">
        <v>3690</v>
      </c>
      <c r="D2465" s="38">
        <v>62.42176470588236</v>
      </c>
      <c r="E2465" s="34">
        <f t="shared" si="38"/>
        <v>74.906117647058835</v>
      </c>
      <c r="F2465" s="37"/>
      <c r="G2465" s="37"/>
      <c r="H2465" s="39">
        <v>4007430430540</v>
      </c>
      <c r="I2465" s="37" t="s">
        <v>1483</v>
      </c>
      <c r="J2465" s="40">
        <v>64</v>
      </c>
    </row>
    <row r="2466" spans="1:10" x14ac:dyDescent="0.2">
      <c r="A2466" s="37">
        <v>624244000</v>
      </c>
      <c r="B2466" s="37" t="s">
        <v>3688</v>
      </c>
      <c r="C2466" s="37" t="s">
        <v>3690</v>
      </c>
      <c r="D2466" s="38">
        <v>62.42176470588236</v>
      </c>
      <c r="E2466" s="34">
        <f t="shared" si="38"/>
        <v>74.906117647058835</v>
      </c>
      <c r="F2466" s="37"/>
      <c r="G2466" s="37"/>
      <c r="H2466" s="39">
        <v>4007430430557</v>
      </c>
      <c r="I2466" s="37" t="s">
        <v>1483</v>
      </c>
      <c r="J2466" s="40">
        <v>64</v>
      </c>
    </row>
    <row r="2467" spans="1:10" x14ac:dyDescent="0.2">
      <c r="A2467" s="37">
        <v>624246000</v>
      </c>
      <c r="B2467" s="37" t="s">
        <v>3688</v>
      </c>
      <c r="C2467" s="37" t="s">
        <v>3690</v>
      </c>
      <c r="D2467" s="38">
        <v>62.42176470588236</v>
      </c>
      <c r="E2467" s="34">
        <f t="shared" si="38"/>
        <v>74.906117647058835</v>
      </c>
      <c r="F2467" s="37">
        <v>624233000</v>
      </c>
      <c r="G2467" s="37"/>
      <c r="H2467" s="39">
        <v>4007430436061</v>
      </c>
      <c r="I2467" s="37" t="s">
        <v>1483</v>
      </c>
      <c r="J2467" s="40">
        <v>64</v>
      </c>
    </row>
    <row r="2468" spans="1:10" x14ac:dyDescent="0.2">
      <c r="A2468" s="37">
        <v>624247000</v>
      </c>
      <c r="B2468" s="37" t="s">
        <v>3688</v>
      </c>
      <c r="C2468" s="37" t="s">
        <v>3690</v>
      </c>
      <c r="D2468" s="38">
        <v>62.42176470588236</v>
      </c>
      <c r="E2468" s="34">
        <f t="shared" si="38"/>
        <v>74.906117647058835</v>
      </c>
      <c r="F2468" s="37">
        <v>624236000</v>
      </c>
      <c r="G2468" s="37"/>
      <c r="H2468" s="39">
        <v>4007430436054</v>
      </c>
      <c r="I2468" s="37" t="s">
        <v>1483</v>
      </c>
      <c r="J2468" s="40">
        <v>64</v>
      </c>
    </row>
    <row r="2469" spans="1:10" x14ac:dyDescent="0.2">
      <c r="A2469" s="37">
        <v>624248000</v>
      </c>
      <c r="B2469" s="37" t="s">
        <v>3688</v>
      </c>
      <c r="C2469" s="37" t="s">
        <v>3690</v>
      </c>
      <c r="D2469" s="38">
        <v>62.42176470588236</v>
      </c>
      <c r="E2469" s="34">
        <f t="shared" si="38"/>
        <v>74.906117647058835</v>
      </c>
      <c r="F2469" s="37">
        <v>624235000</v>
      </c>
      <c r="G2469" s="37"/>
      <c r="H2469" s="39">
        <v>4007430436047</v>
      </c>
      <c r="I2469" s="37" t="s">
        <v>1483</v>
      </c>
      <c r="J2469" s="40">
        <v>64</v>
      </c>
    </row>
    <row r="2470" spans="1:10" x14ac:dyDescent="0.2">
      <c r="A2470" s="37">
        <v>624254000</v>
      </c>
      <c r="B2470" s="37" t="s">
        <v>1974</v>
      </c>
      <c r="C2470" s="37" t="s">
        <v>0</v>
      </c>
      <c r="D2470" s="33">
        <v>133.7534</v>
      </c>
      <c r="E2470" s="34">
        <f t="shared" si="38"/>
        <v>160.50407999999999</v>
      </c>
      <c r="F2470" s="37"/>
      <c r="G2470" s="37"/>
      <c r="H2470" s="39">
        <v>4007430179807</v>
      </c>
      <c r="I2470" s="37" t="s">
        <v>1483</v>
      </c>
      <c r="J2470" s="40">
        <v>64</v>
      </c>
    </row>
    <row r="2471" spans="1:10" x14ac:dyDescent="0.2">
      <c r="A2471" s="37">
        <v>624256000</v>
      </c>
      <c r="B2471" s="37" t="s">
        <v>1975</v>
      </c>
      <c r="C2471" s="37" t="s">
        <v>1976</v>
      </c>
      <c r="D2471" s="38">
        <v>166.738</v>
      </c>
      <c r="E2471" s="34">
        <f t="shared" si="38"/>
        <v>200.0856</v>
      </c>
      <c r="F2471" s="37"/>
      <c r="G2471" s="37"/>
      <c r="H2471" s="39">
        <v>4007430430571</v>
      </c>
      <c r="I2471" s="37" t="s">
        <v>1483</v>
      </c>
      <c r="J2471" s="40">
        <v>64</v>
      </c>
    </row>
    <row r="2472" spans="1:10" x14ac:dyDescent="0.2">
      <c r="A2472" s="37">
        <v>624258000</v>
      </c>
      <c r="B2472" s="37" t="s">
        <v>1975</v>
      </c>
      <c r="C2472" s="37" t="s">
        <v>1976</v>
      </c>
      <c r="D2472" s="38">
        <v>166.738</v>
      </c>
      <c r="E2472" s="34">
        <f t="shared" si="38"/>
        <v>200.0856</v>
      </c>
      <c r="F2472" s="37"/>
      <c r="G2472" s="37"/>
      <c r="H2472" s="39">
        <v>4007430430595</v>
      </c>
      <c r="I2472" s="37" t="s">
        <v>1483</v>
      </c>
      <c r="J2472" s="40">
        <v>64</v>
      </c>
    </row>
    <row r="2473" spans="1:10" x14ac:dyDescent="0.2">
      <c r="A2473" s="37">
        <v>624259000</v>
      </c>
      <c r="B2473" s="37" t="s">
        <v>1975</v>
      </c>
      <c r="C2473" s="37" t="s">
        <v>1976</v>
      </c>
      <c r="D2473" s="38">
        <v>166.738</v>
      </c>
      <c r="E2473" s="34">
        <f t="shared" si="38"/>
        <v>200.0856</v>
      </c>
      <c r="F2473" s="37"/>
      <c r="G2473" s="37"/>
      <c r="H2473" s="39">
        <v>4007430430601</v>
      </c>
      <c r="I2473" s="37" t="s">
        <v>1483</v>
      </c>
      <c r="J2473" s="40">
        <v>64</v>
      </c>
    </row>
    <row r="2474" spans="1:10" x14ac:dyDescent="0.2">
      <c r="A2474" s="37">
        <v>624275000</v>
      </c>
      <c r="B2474" s="37" t="s">
        <v>3691</v>
      </c>
      <c r="C2474" s="37" t="s">
        <v>3692</v>
      </c>
      <c r="D2474" s="38">
        <v>72.457647058823525</v>
      </c>
      <c r="E2474" s="34">
        <f t="shared" si="38"/>
        <v>86.949176470588228</v>
      </c>
      <c r="F2474" s="37"/>
      <c r="G2474" s="37"/>
      <c r="H2474" s="39">
        <v>4007430433015</v>
      </c>
      <c r="I2474" s="37" t="s">
        <v>1483</v>
      </c>
      <c r="J2474" s="40">
        <v>64</v>
      </c>
    </row>
    <row r="2475" spans="1:10" x14ac:dyDescent="0.2">
      <c r="A2475" s="37">
        <v>624276000</v>
      </c>
      <c r="B2475" s="37" t="s">
        <v>1975</v>
      </c>
      <c r="C2475" s="37" t="s">
        <v>1976</v>
      </c>
      <c r="D2475" s="38">
        <v>166.738</v>
      </c>
      <c r="E2475" s="34">
        <f t="shared" si="38"/>
        <v>200.0856</v>
      </c>
      <c r="F2475" s="37"/>
      <c r="G2475" s="37"/>
      <c r="H2475" s="39">
        <v>4007430085535</v>
      </c>
      <c r="I2475" s="37" t="s">
        <v>1483</v>
      </c>
      <c r="J2475" s="40">
        <v>64</v>
      </c>
    </row>
    <row r="2476" spans="1:10" x14ac:dyDescent="0.2">
      <c r="A2476" s="37">
        <v>624277000</v>
      </c>
      <c r="B2476" s="37" t="s">
        <v>3691</v>
      </c>
      <c r="C2476" s="37" t="s">
        <v>3692</v>
      </c>
      <c r="D2476" s="38">
        <v>72.457647058823525</v>
      </c>
      <c r="E2476" s="34">
        <f t="shared" si="38"/>
        <v>86.949176470588228</v>
      </c>
      <c r="F2476" s="37"/>
      <c r="G2476" s="37"/>
      <c r="H2476" s="39">
        <v>4007430433008</v>
      </c>
      <c r="I2476" s="37" t="s">
        <v>1483</v>
      </c>
      <c r="J2476" s="40">
        <v>64</v>
      </c>
    </row>
    <row r="2477" spans="1:10" x14ac:dyDescent="0.2">
      <c r="A2477" s="37">
        <v>624278000</v>
      </c>
      <c r="B2477" s="37" t="s">
        <v>3691</v>
      </c>
      <c r="C2477" s="37" t="s">
        <v>1977</v>
      </c>
      <c r="D2477" s="38">
        <v>72.457647058823525</v>
      </c>
      <c r="E2477" s="34">
        <f t="shared" si="38"/>
        <v>86.949176470588228</v>
      </c>
      <c r="F2477" s="37"/>
      <c r="G2477" s="37"/>
      <c r="H2477" s="39">
        <v>4007430432995</v>
      </c>
      <c r="I2477" s="37" t="s">
        <v>1483</v>
      </c>
      <c r="J2477" s="40">
        <v>64</v>
      </c>
    </row>
    <row r="2478" spans="1:10" x14ac:dyDescent="0.2">
      <c r="A2478" s="37">
        <v>624279000</v>
      </c>
      <c r="B2478" s="37" t="s">
        <v>3691</v>
      </c>
      <c r="C2478" s="37" t="s">
        <v>1978</v>
      </c>
      <c r="D2478" s="38">
        <v>72.457647058823525</v>
      </c>
      <c r="E2478" s="34">
        <f t="shared" si="38"/>
        <v>86.949176470588228</v>
      </c>
      <c r="F2478" s="37"/>
      <c r="G2478" s="37"/>
      <c r="H2478" s="39">
        <v>4007430085528</v>
      </c>
      <c r="I2478" s="37" t="s">
        <v>1483</v>
      </c>
      <c r="J2478" s="40">
        <v>64</v>
      </c>
    </row>
    <row r="2479" spans="1:10" x14ac:dyDescent="0.2">
      <c r="A2479" s="37">
        <v>624335000</v>
      </c>
      <c r="B2479" s="37" t="s">
        <v>1979</v>
      </c>
      <c r="C2479" s="37" t="s">
        <v>0</v>
      </c>
      <c r="D2479" s="33">
        <v>56.954699999999995</v>
      </c>
      <c r="E2479" s="34">
        <f t="shared" si="38"/>
        <v>68.345639999999989</v>
      </c>
      <c r="F2479" s="37"/>
      <c r="G2479" s="37"/>
      <c r="H2479" s="39">
        <v>4007430179821</v>
      </c>
      <c r="I2479" s="37" t="s">
        <v>1483</v>
      </c>
      <c r="J2479" s="40">
        <v>64</v>
      </c>
    </row>
    <row r="2480" spans="1:10" x14ac:dyDescent="0.2">
      <c r="A2480" s="37">
        <v>624337000</v>
      </c>
      <c r="B2480" s="37" t="s">
        <v>1980</v>
      </c>
      <c r="C2480" s="37" t="s">
        <v>0</v>
      </c>
      <c r="D2480" s="33">
        <v>56.954699999999995</v>
      </c>
      <c r="E2480" s="34">
        <f t="shared" si="38"/>
        <v>68.345639999999989</v>
      </c>
      <c r="F2480" s="37"/>
      <c r="G2480" s="37"/>
      <c r="H2480" s="39">
        <v>4007430179838</v>
      </c>
      <c r="I2480" s="37" t="s">
        <v>1483</v>
      </c>
      <c r="J2480" s="40">
        <v>64</v>
      </c>
    </row>
    <row r="2481" spans="1:10" x14ac:dyDescent="0.2">
      <c r="A2481" s="37">
        <v>624356000</v>
      </c>
      <c r="B2481" s="37" t="s">
        <v>1975</v>
      </c>
      <c r="C2481" s="37" t="s">
        <v>1976</v>
      </c>
      <c r="D2481" s="38">
        <v>166.738</v>
      </c>
      <c r="E2481" s="34">
        <f t="shared" si="38"/>
        <v>200.0856</v>
      </c>
      <c r="F2481" s="37"/>
      <c r="G2481" s="37"/>
      <c r="H2481" s="39">
        <v>4007430437273</v>
      </c>
      <c r="I2481" s="37" t="s">
        <v>1483</v>
      </c>
      <c r="J2481" s="40">
        <v>64</v>
      </c>
    </row>
    <row r="2482" spans="1:10" x14ac:dyDescent="0.2">
      <c r="A2482" s="37">
        <v>624358000</v>
      </c>
      <c r="B2482" s="37" t="s">
        <v>1975</v>
      </c>
      <c r="C2482" s="37" t="s">
        <v>1976</v>
      </c>
      <c r="D2482" s="38">
        <v>166.738</v>
      </c>
      <c r="E2482" s="34">
        <f t="shared" si="38"/>
        <v>200.0856</v>
      </c>
      <c r="F2482" s="37"/>
      <c r="G2482" s="37"/>
      <c r="H2482" s="39">
        <v>4007430437266</v>
      </c>
      <c r="I2482" s="37" t="s">
        <v>1483</v>
      </c>
      <c r="J2482" s="40">
        <v>64</v>
      </c>
    </row>
    <row r="2483" spans="1:10" x14ac:dyDescent="0.2">
      <c r="A2483" s="37">
        <v>624359000</v>
      </c>
      <c r="B2483" s="37" t="s">
        <v>1975</v>
      </c>
      <c r="C2483" s="37" t="s">
        <v>1976</v>
      </c>
      <c r="D2483" s="38">
        <v>166.738</v>
      </c>
      <c r="E2483" s="34">
        <f t="shared" si="38"/>
        <v>200.0856</v>
      </c>
      <c r="F2483" s="37"/>
      <c r="G2483" s="37"/>
      <c r="H2483" s="39">
        <v>4007430437310</v>
      </c>
      <c r="I2483" s="37" t="s">
        <v>1483</v>
      </c>
      <c r="J2483" s="40">
        <v>64</v>
      </c>
    </row>
    <row r="2484" spans="1:10" x14ac:dyDescent="0.2">
      <c r="A2484" s="37">
        <v>624391000</v>
      </c>
      <c r="B2484" s="37" t="s">
        <v>1981</v>
      </c>
      <c r="C2484" s="37" t="s">
        <v>3690</v>
      </c>
      <c r="D2484" s="38">
        <v>66.777764705882348</v>
      </c>
      <c r="E2484" s="34">
        <f t="shared" si="38"/>
        <v>80.133317647058817</v>
      </c>
      <c r="F2484" s="37"/>
      <c r="G2484" s="37"/>
      <c r="H2484" s="39">
        <v>4007430444080</v>
      </c>
      <c r="I2484" s="37" t="s">
        <v>1483</v>
      </c>
      <c r="J2484" s="40">
        <v>64</v>
      </c>
    </row>
    <row r="2485" spans="1:10" x14ac:dyDescent="0.2">
      <c r="A2485" s="37">
        <v>624392000</v>
      </c>
      <c r="B2485" s="37" t="s">
        <v>1982</v>
      </c>
      <c r="C2485" s="37" t="s">
        <v>3690</v>
      </c>
      <c r="D2485" s="38">
        <v>66.777764705882348</v>
      </c>
      <c r="E2485" s="34">
        <f t="shared" si="38"/>
        <v>80.133317647058817</v>
      </c>
      <c r="F2485" s="37"/>
      <c r="G2485" s="37"/>
      <c r="H2485" s="39">
        <v>4007430444073</v>
      </c>
      <c r="I2485" s="37" t="s">
        <v>1483</v>
      </c>
      <c r="J2485" s="40">
        <v>64</v>
      </c>
    </row>
    <row r="2486" spans="1:10" x14ac:dyDescent="0.2">
      <c r="A2486" s="37">
        <v>624393000</v>
      </c>
      <c r="B2486" s="37" t="s">
        <v>1983</v>
      </c>
      <c r="C2486" s="37" t="s">
        <v>3690</v>
      </c>
      <c r="D2486" s="38">
        <v>66.777764705882348</v>
      </c>
      <c r="E2486" s="34">
        <f t="shared" si="38"/>
        <v>80.133317647058817</v>
      </c>
      <c r="F2486" s="37"/>
      <c r="G2486" s="37"/>
      <c r="H2486" s="39">
        <v>4007430444066</v>
      </c>
      <c r="I2486" s="37" t="s">
        <v>1483</v>
      </c>
      <c r="J2486" s="40">
        <v>64</v>
      </c>
    </row>
    <row r="2487" spans="1:10" x14ac:dyDescent="0.2">
      <c r="A2487" s="37">
        <v>624394000</v>
      </c>
      <c r="B2487" s="37" t="s">
        <v>1984</v>
      </c>
      <c r="C2487" s="37" t="s">
        <v>3690</v>
      </c>
      <c r="D2487" s="38">
        <v>66.777764705882348</v>
      </c>
      <c r="E2487" s="34">
        <f t="shared" si="38"/>
        <v>80.133317647058817</v>
      </c>
      <c r="F2487" s="37"/>
      <c r="G2487" s="37"/>
      <c r="H2487" s="39">
        <v>4007430444059</v>
      </c>
      <c r="I2487" s="37" t="s">
        <v>1483</v>
      </c>
      <c r="J2487" s="40">
        <v>64</v>
      </c>
    </row>
    <row r="2488" spans="1:10" x14ac:dyDescent="0.2">
      <c r="A2488" s="37">
        <v>624395000</v>
      </c>
      <c r="B2488" s="37" t="s">
        <v>1985</v>
      </c>
      <c r="C2488" s="37" t="s">
        <v>1986</v>
      </c>
      <c r="D2488" s="38">
        <v>76.827882352941174</v>
      </c>
      <c r="E2488" s="34">
        <f t="shared" si="38"/>
        <v>92.193458823529411</v>
      </c>
      <c r="F2488" s="37"/>
      <c r="G2488" s="37"/>
      <c r="H2488" s="39">
        <v>4007430444042</v>
      </c>
      <c r="I2488" s="37" t="s">
        <v>1483</v>
      </c>
      <c r="J2488" s="40">
        <v>64</v>
      </c>
    </row>
    <row r="2489" spans="1:10" x14ac:dyDescent="0.2">
      <c r="A2489" s="37">
        <v>624396000</v>
      </c>
      <c r="B2489" s="37" t="s">
        <v>1987</v>
      </c>
      <c r="C2489" s="37" t="s">
        <v>1988</v>
      </c>
      <c r="D2489" s="38">
        <v>76.827882352941174</v>
      </c>
      <c r="E2489" s="34">
        <f t="shared" si="38"/>
        <v>92.193458823529411</v>
      </c>
      <c r="F2489" s="37"/>
      <c r="G2489" s="37"/>
      <c r="H2489" s="39">
        <v>4007430444035</v>
      </c>
      <c r="I2489" s="37" t="s">
        <v>1483</v>
      </c>
      <c r="J2489" s="40">
        <v>64</v>
      </c>
    </row>
    <row r="2490" spans="1:10" x14ac:dyDescent="0.2">
      <c r="A2490" s="37">
        <v>624397000</v>
      </c>
      <c r="B2490" s="37" t="s">
        <v>1989</v>
      </c>
      <c r="C2490" s="37" t="s">
        <v>1990</v>
      </c>
      <c r="D2490" s="38">
        <v>76.827882352941174</v>
      </c>
      <c r="E2490" s="34">
        <f t="shared" si="38"/>
        <v>92.193458823529411</v>
      </c>
      <c r="F2490" s="37"/>
      <c r="G2490" s="37"/>
      <c r="H2490" s="39">
        <v>4007430444028</v>
      </c>
      <c r="I2490" s="37" t="s">
        <v>1483</v>
      </c>
      <c r="J2490" s="40">
        <v>64</v>
      </c>
    </row>
    <row r="2491" spans="1:10" x14ac:dyDescent="0.2">
      <c r="A2491" s="37">
        <v>624398000</v>
      </c>
      <c r="B2491" s="37" t="s">
        <v>1991</v>
      </c>
      <c r="C2491" s="37" t="s">
        <v>1992</v>
      </c>
      <c r="D2491" s="38">
        <v>76.827882352941174</v>
      </c>
      <c r="E2491" s="34">
        <f t="shared" si="38"/>
        <v>92.193458823529411</v>
      </c>
      <c r="F2491" s="37"/>
      <c r="G2491" s="37"/>
      <c r="H2491" s="39">
        <v>4007430444011</v>
      </c>
      <c r="I2491" s="37" t="s">
        <v>1483</v>
      </c>
      <c r="J2491" s="40">
        <v>64</v>
      </c>
    </row>
    <row r="2492" spans="1:10" x14ac:dyDescent="0.2">
      <c r="A2492" s="37">
        <v>624401000</v>
      </c>
      <c r="B2492" s="37" t="s">
        <v>1993</v>
      </c>
      <c r="C2492" s="37" t="s">
        <v>1976</v>
      </c>
      <c r="D2492" s="38">
        <v>170.6669411764706</v>
      </c>
      <c r="E2492" s="34">
        <f t="shared" si="38"/>
        <v>204.80032941176472</v>
      </c>
      <c r="F2492" s="37"/>
      <c r="G2492" s="37">
        <v>623112000</v>
      </c>
      <c r="H2492" s="39">
        <v>4007430444004</v>
      </c>
      <c r="I2492" s="37" t="s">
        <v>1483</v>
      </c>
      <c r="J2492" s="40">
        <v>64</v>
      </c>
    </row>
    <row r="2493" spans="1:10" x14ac:dyDescent="0.2">
      <c r="A2493" s="37">
        <v>624402000</v>
      </c>
      <c r="B2493" s="37" t="s">
        <v>1994</v>
      </c>
      <c r="C2493" s="37" t="s">
        <v>1976</v>
      </c>
      <c r="D2493" s="38">
        <v>170.6669411764706</v>
      </c>
      <c r="E2493" s="34">
        <f t="shared" si="38"/>
        <v>204.80032941176472</v>
      </c>
      <c r="F2493" s="37"/>
      <c r="G2493" s="37">
        <v>623114000</v>
      </c>
      <c r="H2493" s="39">
        <v>4007430443991</v>
      </c>
      <c r="I2493" s="37" t="s">
        <v>1483</v>
      </c>
      <c r="J2493" s="40">
        <v>64</v>
      </c>
    </row>
    <row r="2494" spans="1:10" x14ac:dyDescent="0.2">
      <c r="A2494" s="37">
        <v>624475000</v>
      </c>
      <c r="B2494" s="37" t="s">
        <v>3691</v>
      </c>
      <c r="C2494" s="37" t="s">
        <v>1995</v>
      </c>
      <c r="D2494" s="38">
        <v>72.457647058823525</v>
      </c>
      <c r="E2494" s="34">
        <f t="shared" si="38"/>
        <v>86.949176470588228</v>
      </c>
      <c r="F2494" s="37"/>
      <c r="G2494" s="37"/>
      <c r="H2494" s="39">
        <v>4007430437303</v>
      </c>
      <c r="I2494" s="37" t="s">
        <v>1483</v>
      </c>
      <c r="J2494" s="40">
        <v>64</v>
      </c>
    </row>
    <row r="2495" spans="1:10" x14ac:dyDescent="0.2">
      <c r="A2495" s="37">
        <v>624477000</v>
      </c>
      <c r="B2495" s="37" t="s">
        <v>3691</v>
      </c>
      <c r="C2495" s="37" t="s">
        <v>1996</v>
      </c>
      <c r="D2495" s="38">
        <v>72.457647058823525</v>
      </c>
      <c r="E2495" s="34">
        <f t="shared" si="38"/>
        <v>86.949176470588228</v>
      </c>
      <c r="F2495" s="37"/>
      <c r="G2495" s="37"/>
      <c r="H2495" s="39">
        <v>4007430437297</v>
      </c>
      <c r="I2495" s="37" t="s">
        <v>1483</v>
      </c>
      <c r="J2495" s="40">
        <v>64</v>
      </c>
    </row>
    <row r="2496" spans="1:10" x14ac:dyDescent="0.2">
      <c r="A2496" s="37">
        <v>624478000</v>
      </c>
      <c r="B2496" s="37" t="s">
        <v>3691</v>
      </c>
      <c r="C2496" s="37" t="s">
        <v>1997</v>
      </c>
      <c r="D2496" s="38">
        <v>72.457647058823525</v>
      </c>
      <c r="E2496" s="34">
        <f t="shared" si="38"/>
        <v>86.949176470588228</v>
      </c>
      <c r="F2496" s="37"/>
      <c r="G2496" s="37"/>
      <c r="H2496" s="39">
        <v>4007430437280</v>
      </c>
      <c r="I2496" s="37" t="s">
        <v>1483</v>
      </c>
      <c r="J2496" s="40">
        <v>64</v>
      </c>
    </row>
    <row r="2497" spans="1:10" x14ac:dyDescent="0.2">
      <c r="A2497" s="37">
        <v>624864000</v>
      </c>
      <c r="B2497" s="37" t="s">
        <v>1998</v>
      </c>
      <c r="C2497" s="37" t="s">
        <v>1999</v>
      </c>
      <c r="D2497" s="38">
        <v>142.52376470588237</v>
      </c>
      <c r="E2497" s="34">
        <f t="shared" si="38"/>
        <v>171.02851764705883</v>
      </c>
      <c r="F2497" s="37">
        <v>624834000</v>
      </c>
      <c r="G2497" s="37"/>
      <c r="H2497" s="39">
        <v>4007430433176</v>
      </c>
      <c r="I2497" s="37" t="s">
        <v>1483</v>
      </c>
      <c r="J2497" s="40">
        <v>64</v>
      </c>
    </row>
    <row r="2498" spans="1:10" x14ac:dyDescent="0.2">
      <c r="A2498" s="37">
        <v>624865000</v>
      </c>
      <c r="B2498" s="37" t="s">
        <v>1998</v>
      </c>
      <c r="C2498" s="37" t="s">
        <v>2000</v>
      </c>
      <c r="D2498" s="38">
        <v>135.74776470588236</v>
      </c>
      <c r="E2498" s="34">
        <f t="shared" si="38"/>
        <v>162.89731764705883</v>
      </c>
      <c r="F2498" s="37"/>
      <c r="G2498" s="37"/>
      <c r="H2498" s="39">
        <v>4007430433183</v>
      </c>
      <c r="I2498" s="37" t="s">
        <v>1483</v>
      </c>
      <c r="J2498" s="40">
        <v>64</v>
      </c>
    </row>
    <row r="2499" spans="1:10" x14ac:dyDescent="0.2">
      <c r="A2499" s="37">
        <v>624866000</v>
      </c>
      <c r="B2499" s="37" t="s">
        <v>1998</v>
      </c>
      <c r="C2499" s="37" t="s">
        <v>2001</v>
      </c>
      <c r="D2499" s="38">
        <v>130.29564705882353</v>
      </c>
      <c r="E2499" s="34">
        <f t="shared" si="38"/>
        <v>156.35477647058823</v>
      </c>
      <c r="F2499" s="37">
        <v>624835000</v>
      </c>
      <c r="G2499" s="37"/>
      <c r="H2499" s="39">
        <v>4007430433190</v>
      </c>
      <c r="I2499" s="37" t="s">
        <v>1483</v>
      </c>
      <c r="J2499" s="40">
        <v>64</v>
      </c>
    </row>
    <row r="2500" spans="1:10" x14ac:dyDescent="0.2">
      <c r="A2500" s="37">
        <v>624867000</v>
      </c>
      <c r="B2500" s="37" t="s">
        <v>1998</v>
      </c>
      <c r="C2500" s="37" t="s">
        <v>2002</v>
      </c>
      <c r="D2500" s="38">
        <v>128.98600000000002</v>
      </c>
      <c r="E2500" s="34">
        <f t="shared" si="38"/>
        <v>154.78320000000002</v>
      </c>
      <c r="F2500" s="37">
        <v>624836000</v>
      </c>
      <c r="G2500" s="37"/>
      <c r="H2500" s="39">
        <v>4007430433206</v>
      </c>
      <c r="I2500" s="37" t="s">
        <v>1483</v>
      </c>
      <c r="J2500" s="40">
        <v>64</v>
      </c>
    </row>
    <row r="2501" spans="1:10" x14ac:dyDescent="0.2">
      <c r="A2501" s="37">
        <v>624873000</v>
      </c>
      <c r="B2501" s="37" t="s">
        <v>2003</v>
      </c>
      <c r="C2501" s="37" t="s">
        <v>2004</v>
      </c>
      <c r="D2501" s="38">
        <v>78.792352941176475</v>
      </c>
      <c r="E2501" s="34">
        <f t="shared" si="38"/>
        <v>94.550823529411772</v>
      </c>
      <c r="F2501" s="37"/>
      <c r="G2501" s="37"/>
      <c r="H2501" s="39">
        <v>4007430412140</v>
      </c>
      <c r="I2501" s="37" t="s">
        <v>1483</v>
      </c>
      <c r="J2501" s="40">
        <v>64</v>
      </c>
    </row>
    <row r="2502" spans="1:10" x14ac:dyDescent="0.2">
      <c r="A2502" s="37">
        <v>626061000</v>
      </c>
      <c r="B2502" s="37" t="s">
        <v>2005</v>
      </c>
      <c r="C2502" s="37" t="s">
        <v>0</v>
      </c>
      <c r="D2502" s="33">
        <v>12.245199999999999</v>
      </c>
      <c r="E2502" s="34">
        <f t="shared" si="38"/>
        <v>14.694239999999997</v>
      </c>
      <c r="F2502" s="37"/>
      <c r="G2502" s="37"/>
      <c r="H2502" s="39">
        <v>4007430164346</v>
      </c>
      <c r="I2502" s="37" t="s">
        <v>1483</v>
      </c>
      <c r="J2502" s="40">
        <v>64</v>
      </c>
    </row>
    <row r="2503" spans="1:10" x14ac:dyDescent="0.2">
      <c r="A2503" s="37">
        <v>626062000</v>
      </c>
      <c r="B2503" s="37" t="s">
        <v>2006</v>
      </c>
      <c r="C2503" s="37" t="s">
        <v>0</v>
      </c>
      <c r="D2503" s="33">
        <v>11.132</v>
      </c>
      <c r="E2503" s="34">
        <f t="shared" si="38"/>
        <v>13.3584</v>
      </c>
      <c r="F2503" s="37"/>
      <c r="G2503" s="37"/>
      <c r="H2503" s="39">
        <v>4007430164353</v>
      </c>
      <c r="I2503" s="37" t="s">
        <v>1483</v>
      </c>
      <c r="J2503" s="40">
        <v>64</v>
      </c>
    </row>
    <row r="2504" spans="1:10" x14ac:dyDescent="0.2">
      <c r="A2504" s="37">
        <v>626063000</v>
      </c>
      <c r="B2504" s="37" t="s">
        <v>2007</v>
      </c>
      <c r="C2504" s="37" t="s">
        <v>0</v>
      </c>
      <c r="D2504" s="33">
        <v>10.018799999999999</v>
      </c>
      <c r="E2504" s="34">
        <f t="shared" ref="E2504:E2567" si="39">D2504*1.2</f>
        <v>12.022559999999999</v>
      </c>
      <c r="F2504" s="37"/>
      <c r="G2504" s="37"/>
      <c r="H2504" s="39">
        <v>4007430164360</v>
      </c>
      <c r="I2504" s="37" t="s">
        <v>1483</v>
      </c>
      <c r="J2504" s="40">
        <v>64</v>
      </c>
    </row>
    <row r="2505" spans="1:10" x14ac:dyDescent="0.2">
      <c r="A2505" s="37">
        <v>626064000</v>
      </c>
      <c r="B2505" s="37" t="s">
        <v>2008</v>
      </c>
      <c r="C2505" s="37" t="s">
        <v>0</v>
      </c>
      <c r="D2505" s="33">
        <v>8.9055999999999997</v>
      </c>
      <c r="E2505" s="34">
        <f t="shared" si="39"/>
        <v>10.686719999999999</v>
      </c>
      <c r="F2505" s="37"/>
      <c r="G2505" s="37"/>
      <c r="H2505" s="39">
        <v>4007430164377</v>
      </c>
      <c r="I2505" s="37" t="s">
        <v>1483</v>
      </c>
      <c r="J2505" s="40">
        <v>64</v>
      </c>
    </row>
    <row r="2506" spans="1:10" x14ac:dyDescent="0.2">
      <c r="A2506" s="37">
        <v>626065000</v>
      </c>
      <c r="B2506" s="37" t="s">
        <v>2009</v>
      </c>
      <c r="C2506" s="37" t="s">
        <v>0</v>
      </c>
      <c r="D2506" s="33">
        <v>7.9738999999999995</v>
      </c>
      <c r="E2506" s="34">
        <f t="shared" si="39"/>
        <v>9.5686799999999987</v>
      </c>
      <c r="F2506" s="37"/>
      <c r="G2506" s="37"/>
      <c r="H2506" s="39">
        <v>4007430164384</v>
      </c>
      <c r="I2506" s="37" t="s">
        <v>1483</v>
      </c>
      <c r="J2506" s="40">
        <v>64</v>
      </c>
    </row>
    <row r="2507" spans="1:10" x14ac:dyDescent="0.2">
      <c r="A2507" s="37">
        <v>626066000</v>
      </c>
      <c r="B2507" s="37" t="s">
        <v>2010</v>
      </c>
      <c r="C2507" s="37" t="s">
        <v>0</v>
      </c>
      <c r="D2507" s="33">
        <v>7.9738999999999995</v>
      </c>
      <c r="E2507" s="34">
        <f t="shared" si="39"/>
        <v>9.5686799999999987</v>
      </c>
      <c r="F2507" s="37"/>
      <c r="G2507" s="37"/>
      <c r="H2507" s="39">
        <v>4007430164391</v>
      </c>
      <c r="I2507" s="37" t="s">
        <v>1483</v>
      </c>
      <c r="J2507" s="40">
        <v>64</v>
      </c>
    </row>
    <row r="2508" spans="1:10" x14ac:dyDescent="0.2">
      <c r="A2508" s="37">
        <v>626067000</v>
      </c>
      <c r="B2508" s="37" t="s">
        <v>2011</v>
      </c>
      <c r="C2508" s="37" t="s">
        <v>0</v>
      </c>
      <c r="D2508" s="33">
        <v>7.9738999999999995</v>
      </c>
      <c r="E2508" s="34">
        <f t="shared" si="39"/>
        <v>9.5686799999999987</v>
      </c>
      <c r="F2508" s="37"/>
      <c r="G2508" s="37"/>
      <c r="H2508" s="39">
        <v>4007430164407</v>
      </c>
      <c r="I2508" s="37" t="s">
        <v>1483</v>
      </c>
      <c r="J2508" s="40">
        <v>64</v>
      </c>
    </row>
    <row r="2509" spans="1:10" x14ac:dyDescent="0.2">
      <c r="A2509" s="37">
        <v>626068000</v>
      </c>
      <c r="B2509" s="37" t="s">
        <v>2012</v>
      </c>
      <c r="C2509" s="37" t="s">
        <v>0</v>
      </c>
      <c r="D2509" s="33">
        <v>27.273399999999999</v>
      </c>
      <c r="E2509" s="34">
        <f t="shared" si="39"/>
        <v>32.728079999999999</v>
      </c>
      <c r="F2509" s="37"/>
      <c r="G2509" s="37"/>
      <c r="H2509" s="39">
        <v>4007430164414</v>
      </c>
      <c r="I2509" s="37" t="s">
        <v>1483</v>
      </c>
      <c r="J2509" s="40">
        <v>64</v>
      </c>
    </row>
    <row r="2510" spans="1:10" x14ac:dyDescent="0.2">
      <c r="A2510" s="37">
        <v>626069000</v>
      </c>
      <c r="B2510" s="37" t="s">
        <v>2013</v>
      </c>
      <c r="C2510" s="37" t="s">
        <v>0</v>
      </c>
      <c r="D2510" s="33">
        <v>24.490399999999998</v>
      </c>
      <c r="E2510" s="34">
        <f t="shared" si="39"/>
        <v>29.388479999999994</v>
      </c>
      <c r="F2510" s="37"/>
      <c r="G2510" s="37"/>
      <c r="H2510" s="39">
        <v>4007430164421</v>
      </c>
      <c r="I2510" s="37" t="s">
        <v>1483</v>
      </c>
      <c r="J2510" s="40">
        <v>64</v>
      </c>
    </row>
    <row r="2511" spans="1:10" x14ac:dyDescent="0.2">
      <c r="A2511" s="37">
        <v>626070000</v>
      </c>
      <c r="B2511" s="37" t="s">
        <v>2014</v>
      </c>
      <c r="C2511" s="37" t="s">
        <v>0</v>
      </c>
      <c r="D2511" s="33">
        <v>22.070399999999996</v>
      </c>
      <c r="E2511" s="34">
        <f t="shared" si="39"/>
        <v>26.484479999999994</v>
      </c>
      <c r="F2511" s="37"/>
      <c r="G2511" s="37"/>
      <c r="H2511" s="39">
        <v>4007430164438</v>
      </c>
      <c r="I2511" s="37" t="s">
        <v>1483</v>
      </c>
      <c r="J2511" s="40">
        <v>64</v>
      </c>
    </row>
    <row r="2512" spans="1:10" x14ac:dyDescent="0.2">
      <c r="A2512" s="37">
        <v>626071000</v>
      </c>
      <c r="B2512" s="37" t="s">
        <v>2015</v>
      </c>
      <c r="C2512" s="37" t="s">
        <v>0</v>
      </c>
      <c r="D2512" s="33">
        <v>19.662499999999998</v>
      </c>
      <c r="E2512" s="34">
        <f t="shared" si="39"/>
        <v>23.594999999999995</v>
      </c>
      <c r="F2512" s="37"/>
      <c r="G2512" s="37"/>
      <c r="H2512" s="39">
        <v>4007430164445</v>
      </c>
      <c r="I2512" s="37" t="s">
        <v>1483</v>
      </c>
      <c r="J2512" s="40">
        <v>64</v>
      </c>
    </row>
    <row r="2513" spans="1:10" x14ac:dyDescent="0.2">
      <c r="A2513" s="37">
        <v>626075000</v>
      </c>
      <c r="B2513" s="37" t="s">
        <v>2016</v>
      </c>
      <c r="C2513" s="37" t="s">
        <v>0</v>
      </c>
      <c r="D2513" s="33">
        <v>75.322499999999991</v>
      </c>
      <c r="E2513" s="34">
        <f t="shared" si="39"/>
        <v>90.386999999999986</v>
      </c>
      <c r="F2513" s="37"/>
      <c r="G2513" s="37"/>
      <c r="H2513" s="39">
        <v>4007430165756</v>
      </c>
      <c r="I2513" s="37" t="s">
        <v>1483</v>
      </c>
      <c r="J2513" s="40">
        <v>64</v>
      </c>
    </row>
    <row r="2514" spans="1:10" x14ac:dyDescent="0.2">
      <c r="A2514" s="37">
        <v>626076000</v>
      </c>
      <c r="B2514" s="37" t="s">
        <v>2017</v>
      </c>
      <c r="C2514" s="37" t="s">
        <v>0</v>
      </c>
      <c r="D2514" s="33">
        <v>75.322499999999991</v>
      </c>
      <c r="E2514" s="34">
        <f t="shared" si="39"/>
        <v>90.386999999999986</v>
      </c>
      <c r="F2514" s="37"/>
      <c r="G2514" s="37"/>
      <c r="H2514" s="39">
        <v>4007430165763</v>
      </c>
      <c r="I2514" s="37" t="s">
        <v>1483</v>
      </c>
      <c r="J2514" s="40">
        <v>64</v>
      </c>
    </row>
    <row r="2515" spans="1:10" x14ac:dyDescent="0.2">
      <c r="A2515" s="37">
        <v>626077000</v>
      </c>
      <c r="B2515" s="37" t="s">
        <v>2018</v>
      </c>
      <c r="C2515" s="37" t="s">
        <v>0</v>
      </c>
      <c r="D2515" s="33">
        <v>75.322499999999991</v>
      </c>
      <c r="E2515" s="34">
        <f t="shared" si="39"/>
        <v>90.386999999999986</v>
      </c>
      <c r="F2515" s="37"/>
      <c r="G2515" s="37"/>
      <c r="H2515" s="39">
        <v>4007430165770</v>
      </c>
      <c r="I2515" s="37" t="s">
        <v>1483</v>
      </c>
      <c r="J2515" s="40">
        <v>64</v>
      </c>
    </row>
    <row r="2516" spans="1:10" x14ac:dyDescent="0.2">
      <c r="A2516" s="37">
        <v>626078000</v>
      </c>
      <c r="B2516" s="37" t="s">
        <v>2019</v>
      </c>
      <c r="C2516" s="37" t="s">
        <v>0</v>
      </c>
      <c r="D2516" s="33">
        <v>75.322499999999991</v>
      </c>
      <c r="E2516" s="34">
        <f t="shared" si="39"/>
        <v>90.386999999999986</v>
      </c>
      <c r="F2516" s="37"/>
      <c r="G2516" s="37"/>
      <c r="H2516" s="39">
        <v>4007430165787</v>
      </c>
      <c r="I2516" s="37" t="s">
        <v>1483</v>
      </c>
      <c r="J2516" s="40">
        <v>64</v>
      </c>
    </row>
    <row r="2517" spans="1:10" x14ac:dyDescent="0.2">
      <c r="A2517" s="37">
        <v>626079000</v>
      </c>
      <c r="B2517" s="37" t="s">
        <v>2020</v>
      </c>
      <c r="C2517" s="37" t="s">
        <v>0</v>
      </c>
      <c r="D2517" s="33">
        <v>75.322499999999991</v>
      </c>
      <c r="E2517" s="34">
        <f t="shared" si="39"/>
        <v>90.386999999999986</v>
      </c>
      <c r="F2517" s="37"/>
      <c r="G2517" s="37"/>
      <c r="H2517" s="39">
        <v>4007430165794</v>
      </c>
      <c r="I2517" s="37" t="s">
        <v>1483</v>
      </c>
      <c r="J2517" s="40">
        <v>64</v>
      </c>
    </row>
    <row r="2518" spans="1:10" x14ac:dyDescent="0.2">
      <c r="A2518" s="37">
        <v>626080000</v>
      </c>
      <c r="B2518" s="37" t="s">
        <v>2021</v>
      </c>
      <c r="C2518" s="37" t="s">
        <v>0</v>
      </c>
      <c r="D2518" s="38">
        <v>88.614705882352936</v>
      </c>
      <c r="E2518" s="34">
        <f t="shared" si="39"/>
        <v>106.33764705882352</v>
      </c>
      <c r="F2518" s="37"/>
      <c r="G2518" s="37"/>
      <c r="H2518" s="39">
        <v>4007430165800</v>
      </c>
      <c r="I2518" s="37" t="s">
        <v>1483</v>
      </c>
      <c r="J2518" s="40">
        <v>64</v>
      </c>
    </row>
    <row r="2519" spans="1:10" x14ac:dyDescent="0.2">
      <c r="A2519" s="37">
        <v>626081000</v>
      </c>
      <c r="B2519" s="37" t="s">
        <v>2022</v>
      </c>
      <c r="C2519" s="37" t="s">
        <v>0</v>
      </c>
      <c r="D2519" s="33">
        <v>75.322499999999991</v>
      </c>
      <c r="E2519" s="34">
        <f t="shared" si="39"/>
        <v>90.386999999999986</v>
      </c>
      <c r="F2519" s="37"/>
      <c r="G2519" s="37"/>
      <c r="H2519" s="39">
        <v>4007430165817</v>
      </c>
      <c r="I2519" s="37" t="s">
        <v>1483</v>
      </c>
      <c r="J2519" s="40">
        <v>64</v>
      </c>
    </row>
    <row r="2520" spans="1:10" x14ac:dyDescent="0.2">
      <c r="A2520" s="37">
        <v>626082000</v>
      </c>
      <c r="B2520" s="37" t="s">
        <v>2023</v>
      </c>
      <c r="C2520" s="37" t="s">
        <v>0</v>
      </c>
      <c r="D2520" s="33">
        <v>186.99339999999998</v>
      </c>
      <c r="E2520" s="34">
        <f t="shared" si="39"/>
        <v>224.39207999999996</v>
      </c>
      <c r="F2520" s="37"/>
      <c r="G2520" s="37"/>
      <c r="H2520" s="39">
        <v>4007430165701</v>
      </c>
      <c r="I2520" s="37" t="s">
        <v>1483</v>
      </c>
      <c r="J2520" s="40">
        <v>64</v>
      </c>
    </row>
    <row r="2521" spans="1:10" x14ac:dyDescent="0.2">
      <c r="A2521" s="37">
        <v>626083000</v>
      </c>
      <c r="B2521" s="37" t="s">
        <v>2024</v>
      </c>
      <c r="C2521" s="37" t="s">
        <v>0</v>
      </c>
      <c r="D2521" s="33">
        <v>186.99339999999998</v>
      </c>
      <c r="E2521" s="34">
        <f t="shared" si="39"/>
        <v>224.39207999999996</v>
      </c>
      <c r="F2521" s="37"/>
      <c r="G2521" s="37"/>
      <c r="H2521" s="39">
        <v>4007430165718</v>
      </c>
      <c r="I2521" s="37" t="s">
        <v>1483</v>
      </c>
      <c r="J2521" s="40">
        <v>64</v>
      </c>
    </row>
    <row r="2522" spans="1:10" x14ac:dyDescent="0.2">
      <c r="A2522" s="37">
        <v>626084000</v>
      </c>
      <c r="B2522" s="37" t="s">
        <v>2025</v>
      </c>
      <c r="C2522" s="37" t="s">
        <v>0</v>
      </c>
      <c r="D2522" s="33">
        <v>186.99339999999998</v>
      </c>
      <c r="E2522" s="34">
        <f t="shared" si="39"/>
        <v>224.39207999999996</v>
      </c>
      <c r="F2522" s="37"/>
      <c r="G2522" s="37"/>
      <c r="H2522" s="39">
        <v>4007430165725</v>
      </c>
      <c r="I2522" s="37" t="s">
        <v>1483</v>
      </c>
      <c r="J2522" s="40">
        <v>64</v>
      </c>
    </row>
    <row r="2523" spans="1:10" x14ac:dyDescent="0.2">
      <c r="A2523" s="37">
        <v>626085000</v>
      </c>
      <c r="B2523" s="37" t="s">
        <v>2026</v>
      </c>
      <c r="C2523" s="37" t="s">
        <v>0</v>
      </c>
      <c r="D2523" s="33">
        <v>186.99339999999998</v>
      </c>
      <c r="E2523" s="34">
        <f t="shared" si="39"/>
        <v>224.39207999999996</v>
      </c>
      <c r="F2523" s="37"/>
      <c r="G2523" s="37"/>
      <c r="H2523" s="39">
        <v>4007430165732</v>
      </c>
      <c r="I2523" s="37" t="s">
        <v>1483</v>
      </c>
      <c r="J2523" s="40">
        <v>64</v>
      </c>
    </row>
    <row r="2524" spans="1:10" x14ac:dyDescent="0.2">
      <c r="A2524" s="37">
        <v>626087000</v>
      </c>
      <c r="B2524" s="37" t="s">
        <v>2027</v>
      </c>
      <c r="C2524" s="37" t="s">
        <v>0</v>
      </c>
      <c r="D2524" s="38">
        <v>194.68188235294116</v>
      </c>
      <c r="E2524" s="34">
        <f t="shared" si="39"/>
        <v>233.61825882352937</v>
      </c>
      <c r="F2524" s="37"/>
      <c r="G2524" s="37"/>
      <c r="H2524" s="39">
        <v>4007430166418</v>
      </c>
      <c r="I2524" s="37" t="s">
        <v>1483</v>
      </c>
      <c r="J2524" s="40">
        <v>64</v>
      </c>
    </row>
    <row r="2525" spans="1:10" x14ac:dyDescent="0.2">
      <c r="A2525" s="37">
        <v>626088000</v>
      </c>
      <c r="B2525" s="37" t="s">
        <v>2028</v>
      </c>
      <c r="C2525" s="37" t="s">
        <v>0</v>
      </c>
      <c r="D2525" s="38">
        <v>174.5958823529412</v>
      </c>
      <c r="E2525" s="34">
        <f t="shared" si="39"/>
        <v>209.51505882352944</v>
      </c>
      <c r="F2525" s="37"/>
      <c r="G2525" s="37"/>
      <c r="H2525" s="39">
        <v>4007430166425</v>
      </c>
      <c r="I2525" s="37" t="s">
        <v>1483</v>
      </c>
      <c r="J2525" s="40">
        <v>64</v>
      </c>
    </row>
    <row r="2526" spans="1:10" x14ac:dyDescent="0.2">
      <c r="A2526" s="37">
        <v>626089000</v>
      </c>
      <c r="B2526" s="37" t="s">
        <v>2029</v>
      </c>
      <c r="C2526" s="37" t="s">
        <v>0</v>
      </c>
      <c r="D2526" s="38">
        <v>164.56</v>
      </c>
      <c r="E2526" s="34">
        <f t="shared" si="39"/>
        <v>197.47200000000001</v>
      </c>
      <c r="F2526" s="37"/>
      <c r="G2526" s="37"/>
      <c r="H2526" s="39">
        <v>4007430166432</v>
      </c>
      <c r="I2526" s="37" t="s">
        <v>1483</v>
      </c>
      <c r="J2526" s="40">
        <v>64</v>
      </c>
    </row>
    <row r="2527" spans="1:10" x14ac:dyDescent="0.2">
      <c r="A2527" s="37">
        <v>626090000</v>
      </c>
      <c r="B2527" s="37" t="s">
        <v>2030</v>
      </c>
      <c r="C2527" s="37" t="s">
        <v>0</v>
      </c>
      <c r="D2527" s="38">
        <v>158.01176470588234</v>
      </c>
      <c r="E2527" s="34">
        <f t="shared" si="39"/>
        <v>189.61411764705881</v>
      </c>
      <c r="F2527" s="37"/>
      <c r="G2527" s="37"/>
      <c r="H2527" s="39">
        <v>4007430166449</v>
      </c>
      <c r="I2527" s="37" t="s">
        <v>1483</v>
      </c>
      <c r="J2527" s="40">
        <v>64</v>
      </c>
    </row>
    <row r="2528" spans="1:10" x14ac:dyDescent="0.2">
      <c r="A2528" s="37">
        <v>626091000</v>
      </c>
      <c r="B2528" s="37" t="s">
        <v>2031</v>
      </c>
      <c r="C2528" s="37" t="s">
        <v>0</v>
      </c>
      <c r="D2528" s="33">
        <v>134.31</v>
      </c>
      <c r="E2528" s="34">
        <f t="shared" si="39"/>
        <v>161.172</v>
      </c>
      <c r="F2528" s="37"/>
      <c r="G2528" s="37"/>
      <c r="H2528" s="39">
        <v>4007430166456</v>
      </c>
      <c r="I2528" s="37" t="s">
        <v>1483</v>
      </c>
      <c r="J2528" s="40">
        <v>64</v>
      </c>
    </row>
    <row r="2529" spans="1:10" x14ac:dyDescent="0.2">
      <c r="A2529" s="37">
        <v>626092000</v>
      </c>
      <c r="B2529" s="37" t="s">
        <v>2032</v>
      </c>
      <c r="C2529" s="37" t="s">
        <v>0</v>
      </c>
      <c r="D2529" s="33">
        <v>134.31</v>
      </c>
      <c r="E2529" s="34">
        <f t="shared" si="39"/>
        <v>161.172</v>
      </c>
      <c r="F2529" s="37"/>
      <c r="G2529" s="37"/>
      <c r="H2529" s="39">
        <v>4007430166463</v>
      </c>
      <c r="I2529" s="37" t="s">
        <v>1483</v>
      </c>
      <c r="J2529" s="40">
        <v>64</v>
      </c>
    </row>
    <row r="2530" spans="1:10" x14ac:dyDescent="0.2">
      <c r="A2530" s="37">
        <v>626130000</v>
      </c>
      <c r="B2530" s="37" t="s">
        <v>2033</v>
      </c>
      <c r="C2530" s="37" t="s">
        <v>0</v>
      </c>
      <c r="D2530" s="33">
        <v>1406.2619999999999</v>
      </c>
      <c r="E2530" s="34">
        <f t="shared" si="39"/>
        <v>1687.5143999999998</v>
      </c>
      <c r="F2530" s="37"/>
      <c r="G2530" s="37"/>
      <c r="H2530" s="39">
        <v>4007430205537</v>
      </c>
      <c r="I2530" s="37" t="s">
        <v>1483</v>
      </c>
      <c r="J2530" s="40">
        <v>64</v>
      </c>
    </row>
    <row r="2531" spans="1:10" x14ac:dyDescent="0.2">
      <c r="A2531" s="37">
        <v>626131000</v>
      </c>
      <c r="B2531" s="37" t="s">
        <v>2034</v>
      </c>
      <c r="C2531" s="37" t="s">
        <v>0</v>
      </c>
      <c r="D2531" s="33">
        <v>1406.2619999999999</v>
      </c>
      <c r="E2531" s="34">
        <f t="shared" si="39"/>
        <v>1687.5143999999998</v>
      </c>
      <c r="F2531" s="37"/>
      <c r="G2531" s="37"/>
      <c r="H2531" s="39">
        <v>4007430205544</v>
      </c>
      <c r="I2531" s="37" t="s">
        <v>1483</v>
      </c>
      <c r="J2531" s="40">
        <v>64</v>
      </c>
    </row>
    <row r="2532" spans="1:10" x14ac:dyDescent="0.2">
      <c r="A2532" s="37">
        <v>626132000</v>
      </c>
      <c r="B2532" s="37" t="s">
        <v>2035</v>
      </c>
      <c r="C2532" s="37" t="s">
        <v>0</v>
      </c>
      <c r="D2532" s="33">
        <v>1406.2619999999999</v>
      </c>
      <c r="E2532" s="34">
        <f t="shared" si="39"/>
        <v>1687.5143999999998</v>
      </c>
      <c r="F2532" s="37"/>
      <c r="G2532" s="37"/>
      <c r="H2532" s="39">
        <v>4007430205551</v>
      </c>
      <c r="I2532" s="37" t="s">
        <v>1483</v>
      </c>
      <c r="J2532" s="40">
        <v>64</v>
      </c>
    </row>
    <row r="2533" spans="1:10" x14ac:dyDescent="0.2">
      <c r="A2533" s="37">
        <v>626133000</v>
      </c>
      <c r="B2533" s="37" t="s">
        <v>2036</v>
      </c>
      <c r="C2533" s="37" t="s">
        <v>0</v>
      </c>
      <c r="D2533" s="33">
        <v>1406.2619999999999</v>
      </c>
      <c r="E2533" s="34">
        <f t="shared" si="39"/>
        <v>1687.5143999999998</v>
      </c>
      <c r="F2533" s="37"/>
      <c r="G2533" s="37"/>
      <c r="H2533" s="39">
        <v>4007430205568</v>
      </c>
      <c r="I2533" s="37" t="s">
        <v>1483</v>
      </c>
      <c r="J2533" s="40">
        <v>64</v>
      </c>
    </row>
    <row r="2534" spans="1:10" x14ac:dyDescent="0.2">
      <c r="A2534" s="37">
        <v>626134000</v>
      </c>
      <c r="B2534" s="37" t="s">
        <v>2037</v>
      </c>
      <c r="C2534" s="37" t="s">
        <v>0</v>
      </c>
      <c r="D2534" s="33">
        <v>1406.2619999999999</v>
      </c>
      <c r="E2534" s="34">
        <f t="shared" si="39"/>
        <v>1687.5143999999998</v>
      </c>
      <c r="F2534" s="37"/>
      <c r="G2534" s="37"/>
      <c r="H2534" s="39">
        <v>4007430205575</v>
      </c>
      <c r="I2534" s="37" t="s">
        <v>1483</v>
      </c>
      <c r="J2534" s="40">
        <v>64</v>
      </c>
    </row>
    <row r="2535" spans="1:10" x14ac:dyDescent="0.2">
      <c r="A2535" s="37">
        <v>626135000</v>
      </c>
      <c r="B2535" s="37" t="s">
        <v>2038</v>
      </c>
      <c r="C2535" s="37" t="s">
        <v>0</v>
      </c>
      <c r="D2535" s="33">
        <v>1406.2619999999999</v>
      </c>
      <c r="E2535" s="34">
        <f t="shared" si="39"/>
        <v>1687.5143999999998</v>
      </c>
      <c r="F2535" s="37"/>
      <c r="G2535" s="37"/>
      <c r="H2535" s="39">
        <v>4007430205582</v>
      </c>
      <c r="I2535" s="37" t="s">
        <v>1483</v>
      </c>
      <c r="J2535" s="40">
        <v>64</v>
      </c>
    </row>
    <row r="2536" spans="1:10" x14ac:dyDescent="0.2">
      <c r="A2536" s="37">
        <v>626136000</v>
      </c>
      <c r="B2536" s="37" t="s">
        <v>2039</v>
      </c>
      <c r="C2536" s="37" t="s">
        <v>0</v>
      </c>
      <c r="D2536" s="33">
        <v>1406.2619999999999</v>
      </c>
      <c r="E2536" s="34">
        <f t="shared" si="39"/>
        <v>1687.5143999999998</v>
      </c>
      <c r="F2536" s="37"/>
      <c r="G2536" s="37"/>
      <c r="H2536" s="39">
        <v>4007430205599</v>
      </c>
      <c r="I2536" s="37" t="s">
        <v>1483</v>
      </c>
      <c r="J2536" s="40">
        <v>64</v>
      </c>
    </row>
    <row r="2537" spans="1:10" x14ac:dyDescent="0.2">
      <c r="A2537" s="37">
        <v>626137000</v>
      </c>
      <c r="B2537" s="37" t="s">
        <v>2040</v>
      </c>
      <c r="C2537" s="37" t="s">
        <v>0</v>
      </c>
      <c r="D2537" s="33">
        <v>1522.9301999999998</v>
      </c>
      <c r="E2537" s="34">
        <f t="shared" si="39"/>
        <v>1827.5162399999997</v>
      </c>
      <c r="F2537" s="37"/>
      <c r="G2537" s="37"/>
      <c r="H2537" s="39">
        <v>4007430206404</v>
      </c>
      <c r="I2537" s="37" t="s">
        <v>1483</v>
      </c>
      <c r="J2537" s="40">
        <v>64</v>
      </c>
    </row>
    <row r="2538" spans="1:10" x14ac:dyDescent="0.2">
      <c r="A2538" s="37">
        <v>626138000</v>
      </c>
      <c r="B2538" s="37" t="s">
        <v>2041</v>
      </c>
      <c r="C2538" s="37" t="s">
        <v>0</v>
      </c>
      <c r="D2538" s="33">
        <v>1522.9301999999998</v>
      </c>
      <c r="E2538" s="34">
        <f t="shared" si="39"/>
        <v>1827.5162399999997</v>
      </c>
      <c r="F2538" s="37"/>
      <c r="G2538" s="37"/>
      <c r="H2538" s="39">
        <v>4007430206411</v>
      </c>
      <c r="I2538" s="37" t="s">
        <v>1483</v>
      </c>
      <c r="J2538" s="40">
        <v>64</v>
      </c>
    </row>
    <row r="2539" spans="1:10" x14ac:dyDescent="0.2">
      <c r="A2539" s="37">
        <v>626139000</v>
      </c>
      <c r="B2539" s="37" t="s">
        <v>2042</v>
      </c>
      <c r="C2539" s="37" t="s">
        <v>0</v>
      </c>
      <c r="D2539" s="33">
        <v>1182.8475999999998</v>
      </c>
      <c r="E2539" s="34">
        <f t="shared" si="39"/>
        <v>1419.4171199999998</v>
      </c>
      <c r="F2539" s="37"/>
      <c r="G2539" s="37"/>
      <c r="H2539" s="39">
        <v>4007430205278</v>
      </c>
      <c r="I2539" s="37" t="s">
        <v>1483</v>
      </c>
      <c r="J2539" s="40">
        <v>64</v>
      </c>
    </row>
    <row r="2540" spans="1:10" x14ac:dyDescent="0.2">
      <c r="A2540" s="37">
        <v>626140000</v>
      </c>
      <c r="B2540" s="37" t="s">
        <v>2043</v>
      </c>
      <c r="C2540" s="37" t="s">
        <v>0</v>
      </c>
      <c r="D2540" s="33">
        <v>1089.1451999999999</v>
      </c>
      <c r="E2540" s="34">
        <f t="shared" si="39"/>
        <v>1306.9742399999998</v>
      </c>
      <c r="F2540" s="37"/>
      <c r="G2540" s="37"/>
      <c r="H2540" s="39">
        <v>4007430205285</v>
      </c>
      <c r="I2540" s="37" t="s">
        <v>1483</v>
      </c>
      <c r="J2540" s="40">
        <v>64</v>
      </c>
    </row>
    <row r="2541" spans="1:10" x14ac:dyDescent="0.2">
      <c r="A2541" s="37">
        <v>626141000</v>
      </c>
      <c r="B2541" s="37" t="s">
        <v>2044</v>
      </c>
      <c r="C2541" s="37" t="s">
        <v>0</v>
      </c>
      <c r="D2541" s="33">
        <v>1089.1451999999999</v>
      </c>
      <c r="E2541" s="34">
        <f t="shared" si="39"/>
        <v>1306.9742399999998</v>
      </c>
      <c r="F2541" s="37"/>
      <c r="G2541" s="37"/>
      <c r="H2541" s="39">
        <v>4007430205292</v>
      </c>
      <c r="I2541" s="37" t="s">
        <v>1483</v>
      </c>
      <c r="J2541" s="40">
        <v>64</v>
      </c>
    </row>
    <row r="2542" spans="1:10" x14ac:dyDescent="0.2">
      <c r="A2542" s="37">
        <v>626142000</v>
      </c>
      <c r="B2542" s="37" t="s">
        <v>2045</v>
      </c>
      <c r="C2542" s="37" t="s">
        <v>0</v>
      </c>
      <c r="D2542" s="33">
        <v>1089.1451999999999</v>
      </c>
      <c r="E2542" s="34">
        <f t="shared" si="39"/>
        <v>1306.9742399999998</v>
      </c>
      <c r="F2542" s="37"/>
      <c r="G2542" s="37"/>
      <c r="H2542" s="39">
        <v>4007430205308</v>
      </c>
      <c r="I2542" s="37" t="s">
        <v>1483</v>
      </c>
      <c r="J2542" s="40">
        <v>64</v>
      </c>
    </row>
    <row r="2543" spans="1:10" x14ac:dyDescent="0.2">
      <c r="A2543" s="37">
        <v>626143000</v>
      </c>
      <c r="B2543" s="37" t="s">
        <v>2046</v>
      </c>
      <c r="C2543" s="37" t="s">
        <v>0</v>
      </c>
      <c r="D2543" s="33">
        <v>1089.1451999999999</v>
      </c>
      <c r="E2543" s="34">
        <f t="shared" si="39"/>
        <v>1306.9742399999998</v>
      </c>
      <c r="F2543" s="37"/>
      <c r="G2543" s="37"/>
      <c r="H2543" s="39">
        <v>4007430205315</v>
      </c>
      <c r="I2543" s="37" t="s">
        <v>1483</v>
      </c>
      <c r="J2543" s="40">
        <v>64</v>
      </c>
    </row>
    <row r="2544" spans="1:10" x14ac:dyDescent="0.2">
      <c r="A2544" s="37">
        <v>626144000</v>
      </c>
      <c r="B2544" s="37" t="s">
        <v>2047</v>
      </c>
      <c r="C2544" s="37" t="s">
        <v>0</v>
      </c>
      <c r="D2544" s="33">
        <v>1089.1451999999999</v>
      </c>
      <c r="E2544" s="34">
        <f t="shared" si="39"/>
        <v>1306.9742399999998</v>
      </c>
      <c r="F2544" s="37"/>
      <c r="G2544" s="37"/>
      <c r="H2544" s="39">
        <v>4007430205322</v>
      </c>
      <c r="I2544" s="37" t="s">
        <v>1483</v>
      </c>
      <c r="J2544" s="40">
        <v>64</v>
      </c>
    </row>
    <row r="2545" spans="1:10" x14ac:dyDescent="0.2">
      <c r="A2545" s="37">
        <v>626145000</v>
      </c>
      <c r="B2545" s="37" t="s">
        <v>2048</v>
      </c>
      <c r="C2545" s="37" t="s">
        <v>0</v>
      </c>
      <c r="D2545" s="33">
        <v>1089.1451999999999</v>
      </c>
      <c r="E2545" s="34">
        <f t="shared" si="39"/>
        <v>1306.9742399999998</v>
      </c>
      <c r="F2545" s="37"/>
      <c r="G2545" s="37"/>
      <c r="H2545" s="39">
        <v>4007430205339</v>
      </c>
      <c r="I2545" s="37" t="s">
        <v>1483</v>
      </c>
      <c r="J2545" s="40">
        <v>64</v>
      </c>
    </row>
    <row r="2546" spans="1:10" x14ac:dyDescent="0.2">
      <c r="A2546" s="37">
        <v>626146000</v>
      </c>
      <c r="B2546" s="37" t="s">
        <v>2049</v>
      </c>
      <c r="C2546" s="37" t="s">
        <v>0</v>
      </c>
      <c r="D2546" s="33">
        <v>1182.8475999999998</v>
      </c>
      <c r="E2546" s="34">
        <f t="shared" si="39"/>
        <v>1419.4171199999998</v>
      </c>
      <c r="F2546" s="37"/>
      <c r="G2546" s="37"/>
      <c r="H2546" s="39">
        <v>4007430205346</v>
      </c>
      <c r="I2546" s="37" t="s">
        <v>1483</v>
      </c>
      <c r="J2546" s="40">
        <v>64</v>
      </c>
    </row>
    <row r="2547" spans="1:10" x14ac:dyDescent="0.2">
      <c r="A2547" s="37">
        <v>626147000</v>
      </c>
      <c r="B2547" s="37" t="s">
        <v>2050</v>
      </c>
      <c r="C2547" s="37" t="s">
        <v>0</v>
      </c>
      <c r="D2547" s="33">
        <v>1182.8475999999998</v>
      </c>
      <c r="E2547" s="34">
        <f t="shared" si="39"/>
        <v>1419.4171199999998</v>
      </c>
      <c r="F2547" s="37"/>
      <c r="G2547" s="37"/>
      <c r="H2547" s="39">
        <v>4007430205353</v>
      </c>
      <c r="I2547" s="37" t="s">
        <v>1483</v>
      </c>
      <c r="J2547" s="40">
        <v>64</v>
      </c>
    </row>
    <row r="2548" spans="1:10" x14ac:dyDescent="0.2">
      <c r="A2548" s="37">
        <v>626150000</v>
      </c>
      <c r="B2548" s="37" t="s">
        <v>3912</v>
      </c>
      <c r="C2548" s="37" t="s">
        <v>0</v>
      </c>
      <c r="D2548" s="33">
        <v>27.648500000000002</v>
      </c>
      <c r="E2548" s="34">
        <f t="shared" si="39"/>
        <v>33.178200000000004</v>
      </c>
      <c r="F2548" s="37"/>
      <c r="G2548" s="37"/>
      <c r="H2548" s="39">
        <v>4007430217882</v>
      </c>
      <c r="I2548" s="37" t="s">
        <v>1483</v>
      </c>
      <c r="J2548" s="40">
        <v>64</v>
      </c>
    </row>
    <row r="2549" spans="1:10" x14ac:dyDescent="0.2">
      <c r="A2549" s="37">
        <v>626151000</v>
      </c>
      <c r="B2549" s="37" t="s">
        <v>3913</v>
      </c>
      <c r="C2549" s="37" t="s">
        <v>0</v>
      </c>
      <c r="D2549" s="33">
        <v>24.078999999999997</v>
      </c>
      <c r="E2549" s="34">
        <f t="shared" si="39"/>
        <v>28.894799999999996</v>
      </c>
      <c r="F2549" s="37"/>
      <c r="G2549" s="37"/>
      <c r="H2549" s="39">
        <v>4007430217899</v>
      </c>
      <c r="I2549" s="37" t="s">
        <v>1483</v>
      </c>
      <c r="J2549" s="40">
        <v>64</v>
      </c>
    </row>
    <row r="2550" spans="1:10" x14ac:dyDescent="0.2">
      <c r="A2550" s="37">
        <v>626152000</v>
      </c>
      <c r="B2550" s="37" t="s">
        <v>3914</v>
      </c>
      <c r="C2550" s="37" t="s">
        <v>0</v>
      </c>
      <c r="D2550" s="33">
        <v>16.056699999999999</v>
      </c>
      <c r="E2550" s="34">
        <f t="shared" si="39"/>
        <v>19.268039999999999</v>
      </c>
      <c r="F2550" s="37"/>
      <c r="G2550" s="37"/>
      <c r="H2550" s="39">
        <v>4007430217905</v>
      </c>
      <c r="I2550" s="37" t="s">
        <v>1483</v>
      </c>
      <c r="J2550" s="40">
        <v>64</v>
      </c>
    </row>
    <row r="2551" spans="1:10" x14ac:dyDescent="0.2">
      <c r="A2551" s="37">
        <v>626153000</v>
      </c>
      <c r="B2551" s="37" t="s">
        <v>3915</v>
      </c>
      <c r="C2551" s="37" t="s">
        <v>0</v>
      </c>
      <c r="D2551" s="33">
        <v>15.161299999999999</v>
      </c>
      <c r="E2551" s="34">
        <f t="shared" si="39"/>
        <v>18.193559999999998</v>
      </c>
      <c r="F2551" s="37"/>
      <c r="G2551" s="37"/>
      <c r="H2551" s="39">
        <v>4007430217929</v>
      </c>
      <c r="I2551" s="37" t="s">
        <v>1483</v>
      </c>
      <c r="J2551" s="40">
        <v>64</v>
      </c>
    </row>
    <row r="2552" spans="1:10" x14ac:dyDescent="0.2">
      <c r="A2552" s="37">
        <v>626154000</v>
      </c>
      <c r="B2552" s="37" t="s">
        <v>3916</v>
      </c>
      <c r="C2552" s="37" t="s">
        <v>0</v>
      </c>
      <c r="D2552" s="33">
        <v>30.322599999999998</v>
      </c>
      <c r="E2552" s="34">
        <f t="shared" si="39"/>
        <v>36.387119999999996</v>
      </c>
      <c r="F2552" s="37"/>
      <c r="G2552" s="37"/>
      <c r="H2552" s="39">
        <v>4007430217936</v>
      </c>
      <c r="I2552" s="37" t="s">
        <v>1483</v>
      </c>
      <c r="J2552" s="40">
        <v>64</v>
      </c>
    </row>
    <row r="2553" spans="1:10" x14ac:dyDescent="0.2">
      <c r="A2553" s="37">
        <v>626155000</v>
      </c>
      <c r="B2553" s="37" t="s">
        <v>3917</v>
      </c>
      <c r="C2553" s="37" t="s">
        <v>0</v>
      </c>
      <c r="D2553" s="33">
        <v>26.7531</v>
      </c>
      <c r="E2553" s="34">
        <f t="shared" si="39"/>
        <v>32.103719999999996</v>
      </c>
      <c r="F2553" s="37"/>
      <c r="G2553" s="37"/>
      <c r="H2553" s="39">
        <v>4007430217943</v>
      </c>
      <c r="I2553" s="37" t="s">
        <v>1483</v>
      </c>
      <c r="J2553" s="40">
        <v>64</v>
      </c>
    </row>
    <row r="2554" spans="1:10" x14ac:dyDescent="0.2">
      <c r="A2554" s="37">
        <v>626156000</v>
      </c>
      <c r="B2554" s="37" t="s">
        <v>3918</v>
      </c>
      <c r="C2554" s="37" t="s">
        <v>0</v>
      </c>
      <c r="D2554" s="33">
        <v>17.8354</v>
      </c>
      <c r="E2554" s="34">
        <f t="shared" si="39"/>
        <v>21.402480000000001</v>
      </c>
      <c r="F2554" s="37"/>
      <c r="G2554" s="37"/>
      <c r="H2554" s="39">
        <v>4007430217950</v>
      </c>
      <c r="I2554" s="37" t="s">
        <v>1483</v>
      </c>
      <c r="J2554" s="40">
        <v>64</v>
      </c>
    </row>
    <row r="2555" spans="1:10" x14ac:dyDescent="0.2">
      <c r="A2555" s="37">
        <v>626157000</v>
      </c>
      <c r="B2555" s="37" t="s">
        <v>3919</v>
      </c>
      <c r="C2555" s="37" t="s">
        <v>0</v>
      </c>
      <c r="D2555" s="33">
        <v>16.939999999999998</v>
      </c>
      <c r="E2555" s="34">
        <f t="shared" si="39"/>
        <v>20.327999999999996</v>
      </c>
      <c r="F2555" s="37"/>
      <c r="G2555" s="37"/>
      <c r="H2555" s="39">
        <v>4007430217967</v>
      </c>
      <c r="I2555" s="37" t="s">
        <v>1483</v>
      </c>
      <c r="J2555" s="40">
        <v>64</v>
      </c>
    </row>
    <row r="2556" spans="1:10" x14ac:dyDescent="0.2">
      <c r="A2556" s="37">
        <v>626158000</v>
      </c>
      <c r="B2556" s="37" t="s">
        <v>3920</v>
      </c>
      <c r="C2556" s="37" t="s">
        <v>0</v>
      </c>
      <c r="D2556" s="33">
        <v>60.645199999999996</v>
      </c>
      <c r="E2556" s="34">
        <f t="shared" si="39"/>
        <v>72.774239999999992</v>
      </c>
      <c r="F2556" s="37"/>
      <c r="G2556" s="37"/>
      <c r="H2556" s="39">
        <v>4007430217974</v>
      </c>
      <c r="I2556" s="37" t="s">
        <v>1483</v>
      </c>
      <c r="J2556" s="40">
        <v>64</v>
      </c>
    </row>
    <row r="2557" spans="1:10" x14ac:dyDescent="0.2">
      <c r="A2557" s="37">
        <v>626159000</v>
      </c>
      <c r="B2557" s="37" t="s">
        <v>3921</v>
      </c>
      <c r="C2557" s="37" t="s">
        <v>0</v>
      </c>
      <c r="D2557" s="33">
        <v>53.518299999999996</v>
      </c>
      <c r="E2557" s="34">
        <f t="shared" si="39"/>
        <v>64.221959999999996</v>
      </c>
      <c r="F2557" s="37"/>
      <c r="G2557" s="37"/>
      <c r="H2557" s="39">
        <v>4007430217981</v>
      </c>
      <c r="I2557" s="37" t="s">
        <v>1483</v>
      </c>
      <c r="J2557" s="40">
        <v>64</v>
      </c>
    </row>
    <row r="2558" spans="1:10" x14ac:dyDescent="0.2">
      <c r="A2558" s="37">
        <v>626160000</v>
      </c>
      <c r="B2558" s="37" t="s">
        <v>3922</v>
      </c>
      <c r="C2558" s="37" t="s">
        <v>0</v>
      </c>
      <c r="D2558" s="33">
        <v>35.6708</v>
      </c>
      <c r="E2558" s="34">
        <f t="shared" si="39"/>
        <v>42.804960000000001</v>
      </c>
      <c r="F2558" s="37"/>
      <c r="G2558" s="37"/>
      <c r="H2558" s="39">
        <v>4007430217998</v>
      </c>
      <c r="I2558" s="37" t="s">
        <v>1483</v>
      </c>
      <c r="J2558" s="40">
        <v>64</v>
      </c>
    </row>
    <row r="2559" spans="1:10" x14ac:dyDescent="0.2">
      <c r="A2559" s="37">
        <v>626161000</v>
      </c>
      <c r="B2559" s="37" t="s">
        <v>3923</v>
      </c>
      <c r="C2559" s="37" t="s">
        <v>0</v>
      </c>
      <c r="D2559" s="33">
        <v>32.996699999999997</v>
      </c>
      <c r="E2559" s="34">
        <f t="shared" si="39"/>
        <v>39.596039999999995</v>
      </c>
      <c r="F2559" s="37"/>
      <c r="G2559" s="37"/>
      <c r="H2559" s="39">
        <v>4007430218001</v>
      </c>
      <c r="I2559" s="37" t="s">
        <v>1483</v>
      </c>
      <c r="J2559" s="40">
        <v>64</v>
      </c>
    </row>
    <row r="2560" spans="1:10" x14ac:dyDescent="0.2">
      <c r="A2560" s="37">
        <v>626166000</v>
      </c>
      <c r="B2560" s="37" t="s">
        <v>3924</v>
      </c>
      <c r="C2560" s="37" t="s">
        <v>0</v>
      </c>
      <c r="D2560" s="33">
        <v>55.297000000000004</v>
      </c>
      <c r="E2560" s="34">
        <f t="shared" si="39"/>
        <v>66.356400000000008</v>
      </c>
      <c r="F2560" s="37"/>
      <c r="G2560" s="37"/>
      <c r="H2560" s="39">
        <v>4007430217783</v>
      </c>
      <c r="I2560" s="37" t="s">
        <v>1483</v>
      </c>
      <c r="J2560" s="40">
        <v>64</v>
      </c>
    </row>
    <row r="2561" spans="1:10" x14ac:dyDescent="0.2">
      <c r="A2561" s="37">
        <v>626167000</v>
      </c>
      <c r="B2561" s="37" t="s">
        <v>3925</v>
      </c>
      <c r="C2561" s="37" t="s">
        <v>0</v>
      </c>
      <c r="D2561" s="33">
        <v>55.297000000000004</v>
      </c>
      <c r="E2561" s="34">
        <f t="shared" si="39"/>
        <v>66.356400000000008</v>
      </c>
      <c r="F2561" s="37"/>
      <c r="G2561" s="37"/>
      <c r="H2561" s="39">
        <v>4007430217790</v>
      </c>
      <c r="I2561" s="37" t="s">
        <v>1483</v>
      </c>
      <c r="J2561" s="40">
        <v>64</v>
      </c>
    </row>
    <row r="2562" spans="1:10" x14ac:dyDescent="0.2">
      <c r="A2562" s="37">
        <v>626168000</v>
      </c>
      <c r="B2562" s="37" t="s">
        <v>3926</v>
      </c>
      <c r="C2562" s="37" t="s">
        <v>0</v>
      </c>
      <c r="D2562" s="33">
        <v>55.297000000000004</v>
      </c>
      <c r="E2562" s="34">
        <f t="shared" si="39"/>
        <v>66.356400000000008</v>
      </c>
      <c r="F2562" s="37"/>
      <c r="G2562" s="37"/>
      <c r="H2562" s="39">
        <v>4007430217806</v>
      </c>
      <c r="I2562" s="37" t="s">
        <v>1483</v>
      </c>
      <c r="J2562" s="40">
        <v>64</v>
      </c>
    </row>
    <row r="2563" spans="1:10" x14ac:dyDescent="0.2">
      <c r="A2563" s="37">
        <v>626169000</v>
      </c>
      <c r="B2563" s="37" t="s">
        <v>3927</v>
      </c>
      <c r="C2563" s="37" t="s">
        <v>0</v>
      </c>
      <c r="D2563" s="33">
        <v>64.214699999999993</v>
      </c>
      <c r="E2563" s="34">
        <f t="shared" si="39"/>
        <v>77.057639999999992</v>
      </c>
      <c r="F2563" s="37"/>
      <c r="G2563" s="37"/>
      <c r="H2563" s="39">
        <v>4007430217813</v>
      </c>
      <c r="I2563" s="37" t="s">
        <v>1483</v>
      </c>
      <c r="J2563" s="40">
        <v>64</v>
      </c>
    </row>
    <row r="2564" spans="1:10" x14ac:dyDescent="0.2">
      <c r="A2564" s="37">
        <v>626170000</v>
      </c>
      <c r="B2564" s="37" t="s">
        <v>3928</v>
      </c>
      <c r="C2564" s="37" t="s">
        <v>0</v>
      </c>
      <c r="D2564" s="33">
        <v>64.214699999999993</v>
      </c>
      <c r="E2564" s="34">
        <f t="shared" si="39"/>
        <v>77.057639999999992</v>
      </c>
      <c r="F2564" s="37"/>
      <c r="G2564" s="37"/>
      <c r="H2564" s="39">
        <v>4007430217820</v>
      </c>
      <c r="I2564" s="37" t="s">
        <v>1483</v>
      </c>
      <c r="J2564" s="40">
        <v>64</v>
      </c>
    </row>
    <row r="2565" spans="1:10" x14ac:dyDescent="0.2">
      <c r="A2565" s="37">
        <v>626171000</v>
      </c>
      <c r="B2565" s="37" t="s">
        <v>3929</v>
      </c>
      <c r="C2565" s="37" t="s">
        <v>0</v>
      </c>
      <c r="D2565" s="33">
        <v>64.214699999999993</v>
      </c>
      <c r="E2565" s="34">
        <f t="shared" si="39"/>
        <v>77.057639999999992</v>
      </c>
      <c r="F2565" s="37"/>
      <c r="G2565" s="37"/>
      <c r="H2565" s="39">
        <v>4007430217837</v>
      </c>
      <c r="I2565" s="37" t="s">
        <v>1483</v>
      </c>
      <c r="J2565" s="40">
        <v>64</v>
      </c>
    </row>
    <row r="2566" spans="1:10" x14ac:dyDescent="0.2">
      <c r="A2566" s="37">
        <v>626397000</v>
      </c>
      <c r="B2566" s="37" t="s">
        <v>3930</v>
      </c>
      <c r="C2566" s="37" t="s">
        <v>3931</v>
      </c>
      <c r="D2566" s="38">
        <v>249.67282352941177</v>
      </c>
      <c r="E2566" s="34">
        <f t="shared" si="39"/>
        <v>299.60738823529414</v>
      </c>
      <c r="F2566" s="37"/>
      <c r="G2566" s="37"/>
      <c r="H2566" s="39">
        <v>4007430195487</v>
      </c>
      <c r="I2566" s="37" t="s">
        <v>1483</v>
      </c>
      <c r="J2566" s="40">
        <v>64</v>
      </c>
    </row>
    <row r="2567" spans="1:10" x14ac:dyDescent="0.2">
      <c r="A2567" s="37">
        <v>626405000</v>
      </c>
      <c r="B2567" s="37" t="s">
        <v>3932</v>
      </c>
      <c r="C2567" s="37" t="s">
        <v>3933</v>
      </c>
      <c r="D2567" s="38">
        <v>501.53788235294115</v>
      </c>
      <c r="E2567" s="34">
        <f t="shared" si="39"/>
        <v>601.84545882352938</v>
      </c>
      <c r="F2567" s="37"/>
      <c r="G2567" s="37"/>
      <c r="H2567" s="39">
        <v>4007430196927</v>
      </c>
      <c r="I2567" s="37" t="s">
        <v>1483</v>
      </c>
      <c r="J2567" s="40">
        <v>64</v>
      </c>
    </row>
    <row r="2568" spans="1:10" x14ac:dyDescent="0.2">
      <c r="A2568" s="37">
        <v>626406000</v>
      </c>
      <c r="B2568" s="37" t="s">
        <v>3934</v>
      </c>
      <c r="C2568" s="37" t="s">
        <v>3935</v>
      </c>
      <c r="D2568" s="38">
        <v>501.53788235294115</v>
      </c>
      <c r="E2568" s="34">
        <f t="shared" ref="E2568:E2631" si="40">D2568*1.2</f>
        <v>601.84545882352938</v>
      </c>
      <c r="F2568" s="37"/>
      <c r="G2568" s="37"/>
      <c r="H2568" s="39">
        <v>4007430196934</v>
      </c>
      <c r="I2568" s="37" t="s">
        <v>1483</v>
      </c>
      <c r="J2568" s="40">
        <v>64</v>
      </c>
    </row>
    <row r="2569" spans="1:10" x14ac:dyDescent="0.2">
      <c r="A2569" s="37">
        <v>626407000</v>
      </c>
      <c r="B2569" s="37" t="s">
        <v>3936</v>
      </c>
      <c r="C2569" s="37" t="s">
        <v>3937</v>
      </c>
      <c r="D2569" s="38">
        <v>501.53788235294115</v>
      </c>
      <c r="E2569" s="34">
        <f t="shared" si="40"/>
        <v>601.84545882352938</v>
      </c>
      <c r="F2569" s="37"/>
      <c r="G2569" s="37"/>
      <c r="H2569" s="39">
        <v>4007430197108</v>
      </c>
      <c r="I2569" s="37" t="s">
        <v>1483</v>
      </c>
      <c r="J2569" s="40">
        <v>64</v>
      </c>
    </row>
    <row r="2570" spans="1:10" x14ac:dyDescent="0.2">
      <c r="A2570" s="37">
        <v>626408000</v>
      </c>
      <c r="B2570" s="37" t="s">
        <v>3938</v>
      </c>
      <c r="C2570" s="37" t="s">
        <v>3939</v>
      </c>
      <c r="D2570" s="38">
        <v>501.53788235294115</v>
      </c>
      <c r="E2570" s="34">
        <f t="shared" si="40"/>
        <v>601.84545882352938</v>
      </c>
      <c r="F2570" s="37"/>
      <c r="G2570" s="37"/>
      <c r="H2570" s="39">
        <v>4007430196958</v>
      </c>
      <c r="I2570" s="37" t="s">
        <v>1483</v>
      </c>
      <c r="J2570" s="40">
        <v>64</v>
      </c>
    </row>
    <row r="2571" spans="1:10" x14ac:dyDescent="0.2">
      <c r="A2571" s="37">
        <v>626409000</v>
      </c>
      <c r="B2571" s="37" t="s">
        <v>3940</v>
      </c>
      <c r="C2571" s="37" t="s">
        <v>5673</v>
      </c>
      <c r="D2571" s="38">
        <v>501.53788235294115</v>
      </c>
      <c r="E2571" s="34">
        <f t="shared" si="40"/>
        <v>601.84545882352938</v>
      </c>
      <c r="F2571" s="37"/>
      <c r="G2571" s="37"/>
      <c r="H2571" s="39">
        <v>4007430196965</v>
      </c>
      <c r="I2571" s="37" t="s">
        <v>1483</v>
      </c>
      <c r="J2571" s="40">
        <v>64</v>
      </c>
    </row>
    <row r="2572" spans="1:10" x14ac:dyDescent="0.2">
      <c r="A2572" s="37">
        <v>626410000</v>
      </c>
      <c r="B2572" s="37" t="s">
        <v>5674</v>
      </c>
      <c r="C2572" s="37" t="s">
        <v>5675</v>
      </c>
      <c r="D2572" s="38">
        <v>501.53788235294115</v>
      </c>
      <c r="E2572" s="34">
        <f t="shared" si="40"/>
        <v>601.84545882352938</v>
      </c>
      <c r="F2572" s="37"/>
      <c r="G2572" s="37"/>
      <c r="H2572" s="39">
        <v>4007430197115</v>
      </c>
      <c r="I2572" s="37" t="s">
        <v>1483</v>
      </c>
      <c r="J2572" s="40">
        <v>64</v>
      </c>
    </row>
    <row r="2573" spans="1:10" x14ac:dyDescent="0.2">
      <c r="A2573" s="37">
        <v>630187000</v>
      </c>
      <c r="B2573" s="37" t="s">
        <v>5676</v>
      </c>
      <c r="C2573" s="37" t="s">
        <v>5677</v>
      </c>
      <c r="D2573" s="38">
        <v>60.144117647058827</v>
      </c>
      <c r="E2573" s="34">
        <f t="shared" si="40"/>
        <v>72.172941176470587</v>
      </c>
      <c r="F2573" s="37"/>
      <c r="G2573" s="37"/>
      <c r="H2573" s="39">
        <v>4007430417169</v>
      </c>
      <c r="I2573" s="37" t="s">
        <v>1483</v>
      </c>
      <c r="J2573" s="40">
        <v>64</v>
      </c>
    </row>
    <row r="2574" spans="1:10" x14ac:dyDescent="0.2">
      <c r="A2574" s="37">
        <v>623107000</v>
      </c>
      <c r="B2574" s="37" t="s">
        <v>783</v>
      </c>
      <c r="C2574" s="37" t="s">
        <v>5678</v>
      </c>
      <c r="D2574" s="38">
        <v>890.11870588235286</v>
      </c>
      <c r="E2574" s="34">
        <f t="shared" si="40"/>
        <v>1068.1424470588233</v>
      </c>
      <c r="F2574" s="37"/>
      <c r="G2574" s="37"/>
      <c r="H2574" s="39">
        <v>4007430405838</v>
      </c>
      <c r="I2574" s="37" t="s">
        <v>1483</v>
      </c>
      <c r="J2574" s="40">
        <v>64</v>
      </c>
    </row>
    <row r="2575" spans="1:10" x14ac:dyDescent="0.2">
      <c r="A2575" s="37">
        <v>623246000</v>
      </c>
      <c r="B2575" s="37" t="s">
        <v>5679</v>
      </c>
      <c r="C2575" s="37" t="s">
        <v>5680</v>
      </c>
      <c r="D2575" s="38">
        <v>286.6418823529412</v>
      </c>
      <c r="E2575" s="34">
        <f t="shared" si="40"/>
        <v>343.97025882352943</v>
      </c>
      <c r="F2575" s="37">
        <v>623248000</v>
      </c>
      <c r="G2575" s="37"/>
      <c r="H2575" s="39">
        <v>4007430406149</v>
      </c>
      <c r="I2575" s="37" t="s">
        <v>1483</v>
      </c>
      <c r="J2575" s="40">
        <v>64</v>
      </c>
    </row>
    <row r="2576" spans="1:10" x14ac:dyDescent="0.2">
      <c r="A2576" s="37">
        <v>623247000</v>
      </c>
      <c r="B2576" s="37" t="s">
        <v>5679</v>
      </c>
      <c r="C2576" s="37" t="s">
        <v>5681</v>
      </c>
      <c r="D2576" s="38">
        <v>271.66635294117646</v>
      </c>
      <c r="E2576" s="34">
        <f t="shared" si="40"/>
        <v>325.99962352941174</v>
      </c>
      <c r="F2576" s="37"/>
      <c r="G2576" s="37"/>
      <c r="H2576" s="39">
        <v>4007430406156</v>
      </c>
      <c r="I2576" s="37" t="s">
        <v>1483</v>
      </c>
      <c r="J2576" s="40">
        <v>64</v>
      </c>
    </row>
    <row r="2577" spans="1:10" x14ac:dyDescent="0.2">
      <c r="A2577" s="37">
        <v>623260000</v>
      </c>
      <c r="B2577" s="37" t="s">
        <v>5682</v>
      </c>
      <c r="C2577" s="37" t="s">
        <v>5683</v>
      </c>
      <c r="D2577" s="38">
        <v>803.3118823529411</v>
      </c>
      <c r="E2577" s="34">
        <f t="shared" si="40"/>
        <v>963.97425882352923</v>
      </c>
      <c r="F2577" s="37"/>
      <c r="G2577" s="37"/>
      <c r="H2577" s="39">
        <v>4007430406248</v>
      </c>
      <c r="I2577" s="37" t="s">
        <v>1483</v>
      </c>
      <c r="J2577" s="40">
        <v>64</v>
      </c>
    </row>
    <row r="2578" spans="1:10" x14ac:dyDescent="0.2">
      <c r="A2578" s="37">
        <v>623261000</v>
      </c>
      <c r="B2578" s="37" t="s">
        <v>5684</v>
      </c>
      <c r="C2578" s="37" t="s">
        <v>5685</v>
      </c>
      <c r="D2578" s="38">
        <v>1040.8277647058821</v>
      </c>
      <c r="E2578" s="34">
        <f t="shared" si="40"/>
        <v>1248.9933176470586</v>
      </c>
      <c r="F2578" s="37"/>
      <c r="G2578" s="37"/>
      <c r="H2578" s="39">
        <v>4007430406255</v>
      </c>
      <c r="I2578" s="37" t="s">
        <v>1483</v>
      </c>
      <c r="J2578" s="40">
        <v>64</v>
      </c>
    </row>
    <row r="2579" spans="1:10" x14ac:dyDescent="0.2">
      <c r="A2579" s="37">
        <v>623265000</v>
      </c>
      <c r="B2579" s="37" t="s">
        <v>5686</v>
      </c>
      <c r="C2579" s="37" t="s">
        <v>5687</v>
      </c>
      <c r="D2579" s="38">
        <v>192.11952941176472</v>
      </c>
      <c r="E2579" s="34">
        <f t="shared" si="40"/>
        <v>230.54343529411764</v>
      </c>
      <c r="F2579" s="37"/>
      <c r="G2579" s="37"/>
      <c r="H2579" s="39">
        <v>4007430406262</v>
      </c>
      <c r="I2579" s="37" t="s">
        <v>1483</v>
      </c>
      <c r="J2579" s="40">
        <v>64</v>
      </c>
    </row>
    <row r="2580" spans="1:10" x14ac:dyDescent="0.2">
      <c r="A2580" s="37">
        <v>623272000</v>
      </c>
      <c r="B2580" s="37" t="s">
        <v>5688</v>
      </c>
      <c r="C2580" s="37" t="s">
        <v>0</v>
      </c>
      <c r="D2580" s="33">
        <v>185.03319999999997</v>
      </c>
      <c r="E2580" s="34">
        <f t="shared" si="40"/>
        <v>222.03983999999994</v>
      </c>
      <c r="F2580" s="37"/>
      <c r="G2580" s="37"/>
      <c r="H2580" s="39">
        <v>4007430201188</v>
      </c>
      <c r="I2580" s="37" t="s">
        <v>1483</v>
      </c>
      <c r="J2580" s="40">
        <v>64</v>
      </c>
    </row>
    <row r="2581" spans="1:10" x14ac:dyDescent="0.2">
      <c r="A2581" s="37">
        <v>623273000</v>
      </c>
      <c r="B2581" s="37" t="s">
        <v>5689</v>
      </c>
      <c r="C2581" s="37" t="s">
        <v>0</v>
      </c>
      <c r="D2581" s="33">
        <v>290.279</v>
      </c>
      <c r="E2581" s="34">
        <f t="shared" si="40"/>
        <v>348.33479999999997</v>
      </c>
      <c r="F2581" s="37"/>
      <c r="G2581" s="37"/>
      <c r="H2581" s="39">
        <v>4007430201195</v>
      </c>
      <c r="I2581" s="37" t="s">
        <v>1483</v>
      </c>
      <c r="J2581" s="40">
        <v>64</v>
      </c>
    </row>
    <row r="2582" spans="1:10" x14ac:dyDescent="0.2">
      <c r="A2582" s="37">
        <v>623275000</v>
      </c>
      <c r="B2582" s="37" t="s">
        <v>5690</v>
      </c>
      <c r="C2582" s="37" t="s">
        <v>5691</v>
      </c>
      <c r="D2582" s="38">
        <v>163.91941176470587</v>
      </c>
      <c r="E2582" s="34">
        <f t="shared" si="40"/>
        <v>196.70329411764703</v>
      </c>
      <c r="F2582" s="37"/>
      <c r="G2582" s="37"/>
      <c r="H2582" s="39">
        <v>4007430406323</v>
      </c>
      <c r="I2582" s="37" t="s">
        <v>1483</v>
      </c>
      <c r="J2582" s="40">
        <v>64</v>
      </c>
    </row>
    <row r="2583" spans="1:10" x14ac:dyDescent="0.2">
      <c r="A2583" s="37">
        <v>623276000</v>
      </c>
      <c r="B2583" s="37" t="s">
        <v>5692</v>
      </c>
      <c r="C2583" s="37" t="s">
        <v>5693</v>
      </c>
      <c r="D2583" s="38">
        <v>689.62882352941176</v>
      </c>
      <c r="E2583" s="34">
        <f t="shared" si="40"/>
        <v>827.55458823529409</v>
      </c>
      <c r="F2583" s="37"/>
      <c r="G2583" s="37"/>
      <c r="H2583" s="39">
        <v>4007430406330</v>
      </c>
      <c r="I2583" s="37" t="s">
        <v>1483</v>
      </c>
      <c r="J2583" s="40">
        <v>64</v>
      </c>
    </row>
    <row r="2584" spans="1:10" x14ac:dyDescent="0.2">
      <c r="A2584" s="37">
        <v>623278000</v>
      </c>
      <c r="B2584" s="37" t="s">
        <v>5694</v>
      </c>
      <c r="C2584" s="37" t="s">
        <v>5695</v>
      </c>
      <c r="D2584" s="38">
        <v>104.87141176470588</v>
      </c>
      <c r="E2584" s="34">
        <f t="shared" si="40"/>
        <v>125.84569411764706</v>
      </c>
      <c r="F2584" s="37"/>
      <c r="G2584" s="37"/>
      <c r="H2584" s="39">
        <v>4007430406354</v>
      </c>
      <c r="I2584" s="37" t="s">
        <v>1483</v>
      </c>
      <c r="J2584" s="40">
        <v>64</v>
      </c>
    </row>
    <row r="2585" spans="1:10" x14ac:dyDescent="0.2">
      <c r="A2585" s="37">
        <v>623279000</v>
      </c>
      <c r="B2585" s="37" t="s">
        <v>5696</v>
      </c>
      <c r="C2585" s="37" t="s">
        <v>5697</v>
      </c>
      <c r="D2585" s="38">
        <v>82.40811764705883</v>
      </c>
      <c r="E2585" s="34">
        <f t="shared" si="40"/>
        <v>98.889741176470594</v>
      </c>
      <c r="F2585" s="37"/>
      <c r="G2585" s="37"/>
      <c r="H2585" s="39">
        <v>4007430406361</v>
      </c>
      <c r="I2585" s="37" t="s">
        <v>1483</v>
      </c>
      <c r="J2585" s="40">
        <v>64</v>
      </c>
    </row>
    <row r="2586" spans="1:10" x14ac:dyDescent="0.2">
      <c r="A2586" s="37">
        <v>623280000</v>
      </c>
      <c r="B2586" s="37" t="s">
        <v>5698</v>
      </c>
      <c r="C2586" s="37" t="s">
        <v>5699</v>
      </c>
      <c r="D2586" s="38">
        <v>342.61505882352947</v>
      </c>
      <c r="E2586" s="34">
        <f t="shared" si="40"/>
        <v>411.13807058823534</v>
      </c>
      <c r="F2586" s="37"/>
      <c r="G2586" s="37"/>
      <c r="H2586" s="39">
        <v>4007430406378</v>
      </c>
      <c r="I2586" s="37" t="s">
        <v>1483</v>
      </c>
      <c r="J2586" s="40">
        <v>64</v>
      </c>
    </row>
    <row r="2587" spans="1:10" x14ac:dyDescent="0.2">
      <c r="A2587" s="37">
        <v>623281000</v>
      </c>
      <c r="B2587" s="37" t="s">
        <v>5700</v>
      </c>
      <c r="C2587" s="37" t="s">
        <v>5701</v>
      </c>
      <c r="D2587" s="38">
        <v>171.63494117647059</v>
      </c>
      <c r="E2587" s="34">
        <f t="shared" si="40"/>
        <v>205.96192941176471</v>
      </c>
      <c r="F2587" s="37"/>
      <c r="G2587" s="37"/>
      <c r="H2587" s="39">
        <v>4007430406385</v>
      </c>
      <c r="I2587" s="37" t="s">
        <v>1483</v>
      </c>
      <c r="J2587" s="40">
        <v>64</v>
      </c>
    </row>
    <row r="2588" spans="1:10" x14ac:dyDescent="0.2">
      <c r="A2588" s="37">
        <v>623282000</v>
      </c>
      <c r="B2588" s="37" t="s">
        <v>5702</v>
      </c>
      <c r="C2588" s="37" t="s">
        <v>5703</v>
      </c>
      <c r="D2588" s="38">
        <v>342.61505882352947</v>
      </c>
      <c r="E2588" s="34">
        <f t="shared" si="40"/>
        <v>411.13807058823534</v>
      </c>
      <c r="F2588" s="37"/>
      <c r="G2588" s="37"/>
      <c r="H2588" s="39">
        <v>4007430406392</v>
      </c>
      <c r="I2588" s="37" t="s">
        <v>1483</v>
      </c>
      <c r="J2588" s="40">
        <v>64</v>
      </c>
    </row>
    <row r="2589" spans="1:10" x14ac:dyDescent="0.2">
      <c r="A2589" s="37">
        <v>623283000</v>
      </c>
      <c r="B2589" s="37" t="s">
        <v>5704</v>
      </c>
      <c r="C2589" s="37" t="s">
        <v>5705</v>
      </c>
      <c r="D2589" s="38">
        <v>82.40811764705883</v>
      </c>
      <c r="E2589" s="34">
        <f t="shared" si="40"/>
        <v>98.889741176470594</v>
      </c>
      <c r="F2589" s="37"/>
      <c r="G2589" s="37"/>
      <c r="H2589" s="39">
        <v>4007430406408</v>
      </c>
      <c r="I2589" s="37" t="s">
        <v>1483</v>
      </c>
      <c r="J2589" s="40">
        <v>64</v>
      </c>
    </row>
    <row r="2590" spans="1:10" x14ac:dyDescent="0.2">
      <c r="A2590" s="37">
        <v>623284000</v>
      </c>
      <c r="B2590" s="37" t="s">
        <v>5706</v>
      </c>
      <c r="C2590" s="37" t="s">
        <v>5707</v>
      </c>
      <c r="D2590" s="38">
        <v>104.87141176470588</v>
      </c>
      <c r="E2590" s="34">
        <f t="shared" si="40"/>
        <v>125.84569411764706</v>
      </c>
      <c r="F2590" s="37"/>
      <c r="G2590" s="37"/>
      <c r="H2590" s="39">
        <v>4007430406415</v>
      </c>
      <c r="I2590" s="37" t="s">
        <v>1483</v>
      </c>
      <c r="J2590" s="40">
        <v>64</v>
      </c>
    </row>
    <row r="2591" spans="1:10" x14ac:dyDescent="0.2">
      <c r="A2591" s="37">
        <v>623285000</v>
      </c>
      <c r="B2591" s="37" t="s">
        <v>5708</v>
      </c>
      <c r="C2591" s="37" t="s">
        <v>5709</v>
      </c>
      <c r="D2591" s="38">
        <v>75.347411764705882</v>
      </c>
      <c r="E2591" s="34">
        <f t="shared" si="40"/>
        <v>90.416894117647061</v>
      </c>
      <c r="F2591" s="37"/>
      <c r="G2591" s="37"/>
      <c r="H2591" s="39">
        <v>4007430099907</v>
      </c>
      <c r="I2591" s="37" t="s">
        <v>1483</v>
      </c>
      <c r="J2591" s="40">
        <v>64</v>
      </c>
    </row>
    <row r="2592" spans="1:10" x14ac:dyDescent="0.2">
      <c r="A2592" s="37">
        <v>623286000</v>
      </c>
      <c r="B2592" s="37" t="s">
        <v>5710</v>
      </c>
      <c r="C2592" s="37" t="s">
        <v>5711</v>
      </c>
      <c r="D2592" s="38">
        <v>149.82647058823528</v>
      </c>
      <c r="E2592" s="34">
        <f t="shared" si="40"/>
        <v>179.79176470588234</v>
      </c>
      <c r="F2592" s="37"/>
      <c r="G2592" s="37"/>
      <c r="H2592" s="39">
        <v>4007430126436</v>
      </c>
      <c r="I2592" s="37" t="s">
        <v>1483</v>
      </c>
      <c r="J2592" s="40">
        <v>64</v>
      </c>
    </row>
    <row r="2593" spans="1:10" x14ac:dyDescent="0.2">
      <c r="A2593" s="37">
        <v>623287000</v>
      </c>
      <c r="B2593" s="37" t="s">
        <v>5712</v>
      </c>
      <c r="C2593" s="37" t="s">
        <v>5713</v>
      </c>
      <c r="D2593" s="38">
        <v>222.3125882352941</v>
      </c>
      <c r="E2593" s="34">
        <f t="shared" si="40"/>
        <v>266.77510588235293</v>
      </c>
      <c r="F2593" s="37"/>
      <c r="G2593" s="37"/>
      <c r="H2593" s="39">
        <v>4007430126443</v>
      </c>
      <c r="I2593" s="37" t="s">
        <v>1483</v>
      </c>
      <c r="J2593" s="40">
        <v>64</v>
      </c>
    </row>
    <row r="2594" spans="1:10" x14ac:dyDescent="0.2">
      <c r="A2594" s="37">
        <v>623288000</v>
      </c>
      <c r="B2594" s="37" t="s">
        <v>5714</v>
      </c>
      <c r="C2594" s="37" t="s">
        <v>5715</v>
      </c>
      <c r="D2594" s="38">
        <v>274.08635294117641</v>
      </c>
      <c r="E2594" s="34">
        <f t="shared" si="40"/>
        <v>328.90362352941168</v>
      </c>
      <c r="F2594" s="37"/>
      <c r="G2594" s="37"/>
      <c r="H2594" s="39">
        <v>4007430126450</v>
      </c>
      <c r="I2594" s="37" t="s">
        <v>1483</v>
      </c>
      <c r="J2594" s="40">
        <v>64</v>
      </c>
    </row>
    <row r="2595" spans="1:10" x14ac:dyDescent="0.2">
      <c r="A2595" s="37">
        <v>623289000</v>
      </c>
      <c r="B2595" s="37" t="s">
        <v>5716</v>
      </c>
      <c r="C2595" s="37" t="s">
        <v>5717</v>
      </c>
      <c r="D2595" s="38">
        <v>349.66152941176472</v>
      </c>
      <c r="E2595" s="34">
        <f t="shared" si="40"/>
        <v>419.59383529411764</v>
      </c>
      <c r="F2595" s="37"/>
      <c r="G2595" s="37"/>
      <c r="H2595" s="39">
        <v>4007430126467</v>
      </c>
      <c r="I2595" s="37" t="s">
        <v>1483</v>
      </c>
      <c r="J2595" s="40">
        <v>64</v>
      </c>
    </row>
    <row r="2596" spans="1:10" x14ac:dyDescent="0.2">
      <c r="A2596" s="37">
        <v>623290000</v>
      </c>
      <c r="B2596" s="37" t="s">
        <v>5696</v>
      </c>
      <c r="C2596" s="37" t="s">
        <v>5718</v>
      </c>
      <c r="D2596" s="38">
        <v>100.47270588235294</v>
      </c>
      <c r="E2596" s="34">
        <f t="shared" si="40"/>
        <v>120.56724705882353</v>
      </c>
      <c r="F2596" s="37"/>
      <c r="G2596" s="37"/>
      <c r="H2596" s="39">
        <v>4007430075031</v>
      </c>
      <c r="I2596" s="37" t="s">
        <v>1483</v>
      </c>
      <c r="J2596" s="40">
        <v>64</v>
      </c>
    </row>
    <row r="2597" spans="1:10" x14ac:dyDescent="0.2">
      <c r="A2597" s="37">
        <v>623291000</v>
      </c>
      <c r="B2597" s="37" t="s">
        <v>5694</v>
      </c>
      <c r="C2597" s="37" t="s">
        <v>5719</v>
      </c>
      <c r="D2597" s="38">
        <v>113.91082352941176</v>
      </c>
      <c r="E2597" s="34">
        <f t="shared" si="40"/>
        <v>136.69298823529411</v>
      </c>
      <c r="F2597" s="37"/>
      <c r="G2597" s="37"/>
      <c r="H2597" s="39">
        <v>4007430075024</v>
      </c>
      <c r="I2597" s="37" t="s">
        <v>1483</v>
      </c>
      <c r="J2597" s="40">
        <v>64</v>
      </c>
    </row>
    <row r="2598" spans="1:10" x14ac:dyDescent="0.2">
      <c r="A2598" s="37">
        <v>623292000</v>
      </c>
      <c r="B2598" s="37" t="s">
        <v>5690</v>
      </c>
      <c r="C2598" s="37" t="s">
        <v>5691</v>
      </c>
      <c r="D2598" s="38">
        <v>182.65305882352942</v>
      </c>
      <c r="E2598" s="34">
        <f t="shared" si="40"/>
        <v>219.18367058823529</v>
      </c>
      <c r="F2598" s="37"/>
      <c r="G2598" s="37"/>
      <c r="H2598" s="39">
        <v>4007430075017</v>
      </c>
      <c r="I2598" s="37" t="s">
        <v>1483</v>
      </c>
      <c r="J2598" s="40">
        <v>64</v>
      </c>
    </row>
    <row r="2599" spans="1:10" x14ac:dyDescent="0.2">
      <c r="A2599" s="37">
        <v>623293000</v>
      </c>
      <c r="B2599" s="37" t="s">
        <v>5698</v>
      </c>
      <c r="C2599" s="37" t="s">
        <v>5699</v>
      </c>
      <c r="D2599" s="38">
        <v>332.47952941176476</v>
      </c>
      <c r="E2599" s="34">
        <f t="shared" si="40"/>
        <v>398.97543529411769</v>
      </c>
      <c r="F2599" s="37"/>
      <c r="G2599" s="37"/>
      <c r="H2599" s="39">
        <v>4007430075000</v>
      </c>
      <c r="I2599" s="37" t="s">
        <v>1483</v>
      </c>
      <c r="J2599" s="40">
        <v>64</v>
      </c>
    </row>
    <row r="2600" spans="1:10" x14ac:dyDescent="0.2">
      <c r="A2600" s="37">
        <v>623298000</v>
      </c>
      <c r="B2600" s="37" t="s">
        <v>5720</v>
      </c>
      <c r="C2600" s="37" t="s">
        <v>0</v>
      </c>
      <c r="D2600" s="33">
        <v>204.50209999999998</v>
      </c>
      <c r="E2600" s="34">
        <f t="shared" si="40"/>
        <v>245.40251999999998</v>
      </c>
      <c r="F2600" s="37"/>
      <c r="G2600" s="37"/>
      <c r="H2600" s="39">
        <v>4007430196170</v>
      </c>
      <c r="I2600" s="37" t="s">
        <v>1483</v>
      </c>
      <c r="J2600" s="40">
        <v>64</v>
      </c>
    </row>
    <row r="2601" spans="1:10" x14ac:dyDescent="0.2">
      <c r="A2601" s="37">
        <v>623300000</v>
      </c>
      <c r="B2601" s="37" t="s">
        <v>5721</v>
      </c>
      <c r="C2601" s="37" t="s">
        <v>0</v>
      </c>
      <c r="D2601" s="38">
        <v>240.59070588235295</v>
      </c>
      <c r="E2601" s="34">
        <f t="shared" si="40"/>
        <v>288.70884705882355</v>
      </c>
      <c r="F2601" s="37"/>
      <c r="G2601" s="37"/>
      <c r="H2601" s="39">
        <v>4007430196019</v>
      </c>
      <c r="I2601" s="37" t="s">
        <v>1483</v>
      </c>
      <c r="J2601" s="40">
        <v>64</v>
      </c>
    </row>
    <row r="2602" spans="1:10" x14ac:dyDescent="0.2">
      <c r="A2602" s="37">
        <v>623470000</v>
      </c>
      <c r="B2602" s="37" t="s">
        <v>5722</v>
      </c>
      <c r="C2602" s="37" t="s">
        <v>5723</v>
      </c>
      <c r="D2602" s="38">
        <v>1742.7843529411764</v>
      </c>
      <c r="E2602" s="34">
        <f t="shared" si="40"/>
        <v>2091.3412235294118</v>
      </c>
      <c r="F2602" s="37"/>
      <c r="G2602" s="37"/>
      <c r="H2602" s="39">
        <v>4007430148018</v>
      </c>
      <c r="I2602" s="37" t="s">
        <v>1483</v>
      </c>
      <c r="J2602" s="40">
        <v>64</v>
      </c>
    </row>
    <row r="2603" spans="1:10" x14ac:dyDescent="0.2">
      <c r="A2603" s="37">
        <v>623501000</v>
      </c>
      <c r="B2603" s="37" t="s">
        <v>5724</v>
      </c>
      <c r="C2603" s="37" t="s">
        <v>5725</v>
      </c>
      <c r="D2603" s="38">
        <v>946.51894117647055</v>
      </c>
      <c r="E2603" s="34">
        <f t="shared" si="40"/>
        <v>1135.8227294117646</v>
      </c>
      <c r="F2603" s="37"/>
      <c r="G2603" s="37"/>
      <c r="H2603" s="39">
        <v>4007430148308</v>
      </c>
      <c r="I2603" s="37" t="s">
        <v>1483</v>
      </c>
      <c r="J2603" s="40">
        <v>64</v>
      </c>
    </row>
    <row r="2604" spans="1:10" x14ac:dyDescent="0.2">
      <c r="A2604" s="37">
        <v>623503000</v>
      </c>
      <c r="B2604" s="37" t="s">
        <v>5726</v>
      </c>
      <c r="C2604" s="37" t="s">
        <v>5727</v>
      </c>
      <c r="D2604" s="38">
        <v>1105.3848235294117</v>
      </c>
      <c r="E2604" s="34">
        <f t="shared" si="40"/>
        <v>1326.4617882352941</v>
      </c>
      <c r="F2604" s="37"/>
      <c r="G2604" s="37"/>
      <c r="H2604" s="39">
        <v>4007430148322</v>
      </c>
      <c r="I2604" s="37" t="s">
        <v>1483</v>
      </c>
      <c r="J2604" s="40">
        <v>64</v>
      </c>
    </row>
    <row r="2605" spans="1:10" x14ac:dyDescent="0.2">
      <c r="A2605" s="37">
        <v>623505000</v>
      </c>
      <c r="B2605" s="37" t="s">
        <v>5728</v>
      </c>
      <c r="C2605" s="37" t="s">
        <v>5729</v>
      </c>
      <c r="D2605" s="38">
        <v>1026.0657647058824</v>
      </c>
      <c r="E2605" s="34">
        <f t="shared" si="40"/>
        <v>1231.278917647059</v>
      </c>
      <c r="F2605" s="37"/>
      <c r="G2605" s="37"/>
      <c r="H2605" s="39">
        <v>4007430148346</v>
      </c>
      <c r="I2605" s="37" t="s">
        <v>1483</v>
      </c>
      <c r="J2605" s="40">
        <v>64</v>
      </c>
    </row>
    <row r="2606" spans="1:10" x14ac:dyDescent="0.2">
      <c r="A2606" s="37">
        <v>623506000</v>
      </c>
      <c r="B2606" s="37" t="s">
        <v>5730</v>
      </c>
      <c r="C2606" s="37" t="s">
        <v>5731</v>
      </c>
      <c r="D2606" s="38">
        <v>1443.1456470588237</v>
      </c>
      <c r="E2606" s="34">
        <f t="shared" si="40"/>
        <v>1731.7747764705884</v>
      </c>
      <c r="F2606" s="37"/>
      <c r="G2606" s="37"/>
      <c r="H2606" s="39">
        <v>4007430148353</v>
      </c>
      <c r="I2606" s="37" t="s">
        <v>1483</v>
      </c>
      <c r="J2606" s="40">
        <v>64</v>
      </c>
    </row>
    <row r="2607" spans="1:10" x14ac:dyDescent="0.2">
      <c r="A2607" s="37">
        <v>623507000</v>
      </c>
      <c r="B2607" s="37" t="s">
        <v>5732</v>
      </c>
      <c r="C2607" s="37" t="s">
        <v>5733</v>
      </c>
      <c r="D2607" s="38">
        <v>748.00776470588244</v>
      </c>
      <c r="E2607" s="34">
        <f t="shared" si="40"/>
        <v>897.6093176470589</v>
      </c>
      <c r="F2607" s="37"/>
      <c r="G2607" s="37"/>
      <c r="H2607" s="39">
        <v>4007430148452</v>
      </c>
      <c r="I2607" s="37" t="s">
        <v>1483</v>
      </c>
      <c r="J2607" s="40">
        <v>64</v>
      </c>
    </row>
    <row r="2608" spans="1:10" x14ac:dyDescent="0.2">
      <c r="A2608" s="37">
        <v>623508000</v>
      </c>
      <c r="B2608" s="37" t="s">
        <v>5734</v>
      </c>
      <c r="C2608" s="37" t="s">
        <v>5735</v>
      </c>
      <c r="D2608" s="38">
        <v>540.01588235294116</v>
      </c>
      <c r="E2608" s="34">
        <f t="shared" si="40"/>
        <v>648.01905882352935</v>
      </c>
      <c r="F2608" s="37"/>
      <c r="G2608" s="37"/>
      <c r="H2608" s="39">
        <v>4007430148469</v>
      </c>
      <c r="I2608" s="37" t="s">
        <v>1483</v>
      </c>
      <c r="J2608" s="40">
        <v>64</v>
      </c>
    </row>
    <row r="2609" spans="1:10" x14ac:dyDescent="0.2">
      <c r="A2609" s="37">
        <v>623509000</v>
      </c>
      <c r="B2609" s="37" t="s">
        <v>5736</v>
      </c>
      <c r="C2609" s="37" t="s">
        <v>5737</v>
      </c>
      <c r="D2609" s="38">
        <v>517.55258823529414</v>
      </c>
      <c r="E2609" s="34">
        <f t="shared" si="40"/>
        <v>621.06310588235294</v>
      </c>
      <c r="F2609" s="37"/>
      <c r="G2609" s="37"/>
      <c r="H2609" s="39">
        <v>4007430148476</v>
      </c>
      <c r="I2609" s="37" t="s">
        <v>1483</v>
      </c>
      <c r="J2609" s="40">
        <v>64</v>
      </c>
    </row>
    <row r="2610" spans="1:10" x14ac:dyDescent="0.2">
      <c r="A2610" s="37">
        <v>623511000</v>
      </c>
      <c r="B2610" s="37" t="s">
        <v>5738</v>
      </c>
      <c r="C2610" s="37" t="s">
        <v>5739</v>
      </c>
      <c r="D2610" s="38">
        <v>125.8115294117647</v>
      </c>
      <c r="E2610" s="34">
        <f t="shared" si="40"/>
        <v>150.97383529411763</v>
      </c>
      <c r="F2610" s="37"/>
      <c r="G2610" s="37"/>
      <c r="H2610" s="39">
        <v>4007430148445</v>
      </c>
      <c r="I2610" s="37" t="s">
        <v>1483</v>
      </c>
      <c r="J2610" s="40">
        <v>64</v>
      </c>
    </row>
    <row r="2611" spans="1:10" x14ac:dyDescent="0.2">
      <c r="A2611" s="37">
        <v>623520000</v>
      </c>
      <c r="B2611" s="37" t="s">
        <v>5740</v>
      </c>
      <c r="C2611" s="37" t="s">
        <v>5741</v>
      </c>
      <c r="D2611" s="38">
        <v>81.966823529411755</v>
      </c>
      <c r="E2611" s="34">
        <f t="shared" si="40"/>
        <v>98.360188235294103</v>
      </c>
      <c r="F2611" s="37"/>
      <c r="G2611" s="37"/>
      <c r="H2611" s="39">
        <v>4007430148506</v>
      </c>
      <c r="I2611" s="37" t="s">
        <v>1483</v>
      </c>
      <c r="J2611" s="40">
        <v>64</v>
      </c>
    </row>
    <row r="2612" spans="1:10" x14ac:dyDescent="0.2">
      <c r="A2612" s="37">
        <v>623522000</v>
      </c>
      <c r="B2612" s="37" t="s">
        <v>5742</v>
      </c>
      <c r="C2612" s="37" t="s">
        <v>5743</v>
      </c>
      <c r="D2612" s="38">
        <v>81.966823529411755</v>
      </c>
      <c r="E2612" s="34">
        <f t="shared" si="40"/>
        <v>98.360188235294103</v>
      </c>
      <c r="F2612" s="37"/>
      <c r="G2612" s="37"/>
      <c r="H2612" s="39">
        <v>4007430148513</v>
      </c>
      <c r="I2612" s="37" t="s">
        <v>1483</v>
      </c>
      <c r="J2612" s="40">
        <v>64</v>
      </c>
    </row>
    <row r="2613" spans="1:10" x14ac:dyDescent="0.2">
      <c r="A2613" s="37">
        <v>623524000</v>
      </c>
      <c r="B2613" s="37" t="s">
        <v>5744</v>
      </c>
      <c r="C2613" s="37" t="s">
        <v>5745</v>
      </c>
      <c r="D2613" s="38">
        <v>84.828117647058818</v>
      </c>
      <c r="E2613" s="34">
        <f t="shared" si="40"/>
        <v>101.79374117647058</v>
      </c>
      <c r="F2613" s="37"/>
      <c r="G2613" s="37"/>
      <c r="H2613" s="39">
        <v>4007430148520</v>
      </c>
      <c r="I2613" s="37" t="s">
        <v>1483</v>
      </c>
      <c r="J2613" s="40">
        <v>64</v>
      </c>
    </row>
    <row r="2614" spans="1:10" x14ac:dyDescent="0.2">
      <c r="A2614" s="37">
        <v>623529000</v>
      </c>
      <c r="B2614" s="37" t="s">
        <v>5746</v>
      </c>
      <c r="C2614" s="37" t="s">
        <v>5747</v>
      </c>
      <c r="D2614" s="38">
        <v>1522.464705882353</v>
      </c>
      <c r="E2614" s="34">
        <f t="shared" si="40"/>
        <v>1826.9576470588236</v>
      </c>
      <c r="F2614" s="37"/>
      <c r="G2614" s="37"/>
      <c r="H2614" s="39">
        <v>4007430150295</v>
      </c>
      <c r="I2614" s="37" t="s">
        <v>1483</v>
      </c>
      <c r="J2614" s="40">
        <v>64</v>
      </c>
    </row>
    <row r="2615" spans="1:10" x14ac:dyDescent="0.2">
      <c r="A2615" s="37">
        <v>623530000</v>
      </c>
      <c r="B2615" s="37" t="s">
        <v>5748</v>
      </c>
      <c r="C2615" s="37" t="s">
        <v>5749</v>
      </c>
      <c r="D2615" s="38">
        <v>292.82</v>
      </c>
      <c r="E2615" s="34">
        <f t="shared" si="40"/>
        <v>351.38399999999996</v>
      </c>
      <c r="F2615" s="37"/>
      <c r="G2615" s="37"/>
      <c r="H2615" s="39">
        <v>4007430150400</v>
      </c>
      <c r="I2615" s="37" t="s">
        <v>1483</v>
      </c>
      <c r="J2615" s="40">
        <v>64</v>
      </c>
    </row>
    <row r="2616" spans="1:10" x14ac:dyDescent="0.2">
      <c r="A2616" s="37">
        <v>623542000</v>
      </c>
      <c r="B2616" s="37" t="s">
        <v>5722</v>
      </c>
      <c r="C2616" s="37" t="s">
        <v>0</v>
      </c>
      <c r="D2616" s="33">
        <v>1310.9503</v>
      </c>
      <c r="E2616" s="34">
        <f t="shared" si="40"/>
        <v>1573.1403599999999</v>
      </c>
      <c r="F2616" s="37"/>
      <c r="G2616" s="37"/>
      <c r="H2616" s="39">
        <v>4007430208514</v>
      </c>
      <c r="I2616" s="37" t="s">
        <v>1483</v>
      </c>
      <c r="J2616" s="40">
        <v>64</v>
      </c>
    </row>
    <row r="2617" spans="1:10" x14ac:dyDescent="0.2">
      <c r="A2617" s="37">
        <v>623570000</v>
      </c>
      <c r="B2617" s="37" t="s">
        <v>5750</v>
      </c>
      <c r="C2617" s="37" t="s">
        <v>5751</v>
      </c>
      <c r="D2617" s="38">
        <v>218.34094117647058</v>
      </c>
      <c r="E2617" s="34">
        <f t="shared" si="40"/>
        <v>262.00912941176466</v>
      </c>
      <c r="F2617" s="37">
        <v>344141930</v>
      </c>
      <c r="G2617" s="37"/>
      <c r="H2617" s="39">
        <v>4007430407054</v>
      </c>
      <c r="I2617" s="37" t="s">
        <v>1483</v>
      </c>
      <c r="J2617" s="40">
        <v>64</v>
      </c>
    </row>
    <row r="2618" spans="1:10" x14ac:dyDescent="0.2">
      <c r="A2618" s="37">
        <v>623571000</v>
      </c>
      <c r="B2618" s="37" t="s">
        <v>5752</v>
      </c>
      <c r="C2618" s="37" t="s">
        <v>5753</v>
      </c>
      <c r="D2618" s="33">
        <v>176.59949999999998</v>
      </c>
      <c r="E2618" s="34">
        <f t="shared" si="40"/>
        <v>211.91939999999997</v>
      </c>
      <c r="F2618" s="37">
        <v>344140930</v>
      </c>
      <c r="G2618" s="37"/>
      <c r="H2618" s="39">
        <v>4007430407061</v>
      </c>
      <c r="I2618" s="37" t="s">
        <v>1483</v>
      </c>
      <c r="J2618" s="40">
        <v>64</v>
      </c>
    </row>
    <row r="2619" spans="1:10" x14ac:dyDescent="0.2">
      <c r="A2619" s="37">
        <v>623572000</v>
      </c>
      <c r="B2619" s="37" t="s">
        <v>5754</v>
      </c>
      <c r="C2619" s="37" t="s">
        <v>5755</v>
      </c>
      <c r="D2619" s="38">
        <v>317.27623529411761</v>
      </c>
      <c r="E2619" s="34">
        <f t="shared" si="40"/>
        <v>380.7314823529411</v>
      </c>
      <c r="F2619" s="37">
        <v>344140940</v>
      </c>
      <c r="G2619" s="37"/>
      <c r="H2619" s="39">
        <v>4007430407078</v>
      </c>
      <c r="I2619" s="37" t="s">
        <v>1483</v>
      </c>
      <c r="J2619" s="40">
        <v>64</v>
      </c>
    </row>
    <row r="2620" spans="1:10" x14ac:dyDescent="0.2">
      <c r="A2620" s="37">
        <v>623573000</v>
      </c>
      <c r="B2620" s="37" t="s">
        <v>5756</v>
      </c>
      <c r="C2620" s="37" t="s">
        <v>5757</v>
      </c>
      <c r="D2620" s="38">
        <v>343.26988235294118</v>
      </c>
      <c r="E2620" s="34">
        <f t="shared" si="40"/>
        <v>411.92385882352943</v>
      </c>
      <c r="F2620" s="37">
        <v>623509000</v>
      </c>
      <c r="G2620" s="37"/>
      <c r="H2620" s="39">
        <v>4007430407085</v>
      </c>
      <c r="I2620" s="37" t="s">
        <v>1483</v>
      </c>
      <c r="J2620" s="40">
        <v>64</v>
      </c>
    </row>
    <row r="2621" spans="1:10" x14ac:dyDescent="0.2">
      <c r="A2621" s="37">
        <v>623574000</v>
      </c>
      <c r="B2621" s="37" t="s">
        <v>5758</v>
      </c>
      <c r="C2621" s="37" t="s">
        <v>5759</v>
      </c>
      <c r="D2621" s="38">
        <v>317.27623529411761</v>
      </c>
      <c r="E2621" s="34">
        <f t="shared" si="40"/>
        <v>380.7314823529411</v>
      </c>
      <c r="F2621" s="37">
        <v>344140960</v>
      </c>
      <c r="G2621" s="37"/>
      <c r="H2621" s="39">
        <v>4007430407092</v>
      </c>
      <c r="I2621" s="37" t="s">
        <v>1483</v>
      </c>
      <c r="J2621" s="40">
        <v>64</v>
      </c>
    </row>
    <row r="2622" spans="1:10" x14ac:dyDescent="0.2">
      <c r="A2622" s="37">
        <v>623575000</v>
      </c>
      <c r="B2622" s="37" t="s">
        <v>5760</v>
      </c>
      <c r="C2622" s="37" t="s">
        <v>5761</v>
      </c>
      <c r="D2622" s="38">
        <v>219.45129411764705</v>
      </c>
      <c r="E2622" s="34">
        <f t="shared" si="40"/>
        <v>263.34155294117647</v>
      </c>
      <c r="F2622" s="37"/>
      <c r="G2622" s="37"/>
      <c r="H2622" s="39">
        <v>4007430407108</v>
      </c>
      <c r="I2622" s="37" t="s">
        <v>1483</v>
      </c>
      <c r="J2622" s="40">
        <v>64</v>
      </c>
    </row>
    <row r="2623" spans="1:10" x14ac:dyDescent="0.2">
      <c r="A2623" s="37">
        <v>623576000</v>
      </c>
      <c r="B2623" s="37" t="s">
        <v>5762</v>
      </c>
      <c r="C2623" s="37" t="s">
        <v>5763</v>
      </c>
      <c r="D2623" s="38">
        <v>365.51964705882352</v>
      </c>
      <c r="E2623" s="34">
        <f t="shared" si="40"/>
        <v>438.6235764705882</v>
      </c>
      <c r="F2623" s="37"/>
      <c r="G2623" s="37"/>
      <c r="H2623" s="39">
        <v>4007430407115</v>
      </c>
      <c r="I2623" s="37" t="s">
        <v>1483</v>
      </c>
      <c r="J2623" s="40">
        <v>64</v>
      </c>
    </row>
    <row r="2624" spans="1:10" x14ac:dyDescent="0.2">
      <c r="A2624" s="37">
        <v>623577000</v>
      </c>
      <c r="B2624" s="37" t="s">
        <v>5764</v>
      </c>
      <c r="C2624" s="37" t="s">
        <v>5765</v>
      </c>
      <c r="D2624" s="33">
        <v>316.31819999999999</v>
      </c>
      <c r="E2624" s="34">
        <f t="shared" si="40"/>
        <v>379.58184</v>
      </c>
      <c r="F2624" s="37">
        <v>344141920</v>
      </c>
      <c r="G2624" s="37"/>
      <c r="H2624" s="39">
        <v>4007430407122</v>
      </c>
      <c r="I2624" s="37" t="s">
        <v>1483</v>
      </c>
      <c r="J2624" s="40">
        <v>64</v>
      </c>
    </row>
    <row r="2625" spans="1:10" x14ac:dyDescent="0.2">
      <c r="A2625" s="37">
        <v>623578000</v>
      </c>
      <c r="B2625" s="37" t="s">
        <v>5766</v>
      </c>
      <c r="C2625" s="37" t="s">
        <v>5767</v>
      </c>
      <c r="D2625" s="33">
        <v>308.25959999999998</v>
      </c>
      <c r="E2625" s="34">
        <f t="shared" si="40"/>
        <v>369.91151999999994</v>
      </c>
      <c r="F2625" s="37">
        <v>623514000</v>
      </c>
      <c r="G2625" s="37"/>
      <c r="H2625" s="39">
        <v>4007430407139</v>
      </c>
      <c r="I2625" s="37" t="s">
        <v>1483</v>
      </c>
      <c r="J2625" s="40">
        <v>64</v>
      </c>
    </row>
    <row r="2626" spans="1:10" x14ac:dyDescent="0.2">
      <c r="A2626" s="37">
        <v>623579000</v>
      </c>
      <c r="B2626" s="37" t="s">
        <v>5756</v>
      </c>
      <c r="C2626" s="37" t="s">
        <v>5768</v>
      </c>
      <c r="D2626" s="38">
        <v>339.08470588235292</v>
      </c>
      <c r="E2626" s="34">
        <f t="shared" si="40"/>
        <v>406.90164705882347</v>
      </c>
      <c r="F2626" s="37">
        <v>344142080</v>
      </c>
      <c r="G2626" s="37"/>
      <c r="H2626" s="39">
        <v>4007430407146</v>
      </c>
      <c r="I2626" s="37" t="s">
        <v>1483</v>
      </c>
      <c r="J2626" s="40">
        <v>64</v>
      </c>
    </row>
    <row r="2627" spans="1:10" x14ac:dyDescent="0.2">
      <c r="A2627" s="37">
        <v>623580000</v>
      </c>
      <c r="B2627" s="37" t="s">
        <v>5769</v>
      </c>
      <c r="C2627" s="37" t="s">
        <v>5770</v>
      </c>
      <c r="D2627" s="33">
        <v>352.08580000000001</v>
      </c>
      <c r="E2627" s="34">
        <f t="shared" si="40"/>
        <v>422.50295999999997</v>
      </c>
      <c r="F2627" s="37">
        <v>344140910</v>
      </c>
      <c r="G2627" s="37"/>
      <c r="H2627" s="39">
        <v>4007430407153</v>
      </c>
      <c r="I2627" s="37" t="s">
        <v>1483</v>
      </c>
      <c r="J2627" s="40">
        <v>64</v>
      </c>
    </row>
    <row r="2628" spans="1:10" x14ac:dyDescent="0.2">
      <c r="A2628" s="37">
        <v>623581000</v>
      </c>
      <c r="B2628" s="37" t="s">
        <v>5754</v>
      </c>
      <c r="C2628" s="37" t="s">
        <v>5771</v>
      </c>
      <c r="D2628" s="38">
        <v>322.1162352941177</v>
      </c>
      <c r="E2628" s="34">
        <f t="shared" si="40"/>
        <v>386.53948235294121</v>
      </c>
      <c r="F2628" s="37">
        <v>344140920</v>
      </c>
      <c r="G2628" s="37"/>
      <c r="H2628" s="39">
        <v>4007430407160</v>
      </c>
      <c r="I2628" s="37" t="s">
        <v>1483</v>
      </c>
      <c r="J2628" s="40">
        <v>64</v>
      </c>
    </row>
    <row r="2629" spans="1:10" x14ac:dyDescent="0.2">
      <c r="A2629" s="37">
        <v>623710000</v>
      </c>
      <c r="B2629" s="37" t="s">
        <v>5772</v>
      </c>
      <c r="C2629" s="37" t="s">
        <v>5773</v>
      </c>
      <c r="D2629" s="38">
        <v>259.32435294117647</v>
      </c>
      <c r="E2629" s="34">
        <f t="shared" si="40"/>
        <v>311.18922352941178</v>
      </c>
      <c r="F2629" s="37"/>
      <c r="G2629" s="37"/>
      <c r="H2629" s="39">
        <v>4007430407757</v>
      </c>
      <c r="I2629" s="37" t="s">
        <v>1483</v>
      </c>
      <c r="J2629" s="40">
        <v>64</v>
      </c>
    </row>
    <row r="2630" spans="1:10" x14ac:dyDescent="0.2">
      <c r="A2630" s="37">
        <v>623711000</v>
      </c>
      <c r="B2630" s="37" t="s">
        <v>5774</v>
      </c>
      <c r="C2630" s="37" t="s">
        <v>5773</v>
      </c>
      <c r="D2630" s="38">
        <v>259.7656470588235</v>
      </c>
      <c r="E2630" s="34">
        <f t="shared" si="40"/>
        <v>311.71877647058818</v>
      </c>
      <c r="F2630" s="37"/>
      <c r="G2630" s="37"/>
      <c r="H2630" s="39">
        <v>4007430407764</v>
      </c>
      <c r="I2630" s="37" t="s">
        <v>1483</v>
      </c>
      <c r="J2630" s="40">
        <v>64</v>
      </c>
    </row>
    <row r="2631" spans="1:10" x14ac:dyDescent="0.2">
      <c r="A2631" s="37">
        <v>623715000</v>
      </c>
      <c r="B2631" s="37" t="s">
        <v>5775</v>
      </c>
      <c r="C2631" s="37" t="s">
        <v>5776</v>
      </c>
      <c r="D2631" s="38">
        <v>92.984941176470585</v>
      </c>
      <c r="E2631" s="34">
        <f t="shared" si="40"/>
        <v>111.5819294117647</v>
      </c>
      <c r="F2631" s="37"/>
      <c r="G2631" s="37"/>
      <c r="H2631" s="39">
        <v>4007430407801</v>
      </c>
      <c r="I2631" s="37" t="s">
        <v>1483</v>
      </c>
      <c r="J2631" s="40">
        <v>64</v>
      </c>
    </row>
    <row r="2632" spans="1:10" x14ac:dyDescent="0.2">
      <c r="A2632" s="37">
        <v>623719000</v>
      </c>
      <c r="B2632" s="37" t="s">
        <v>5774</v>
      </c>
      <c r="C2632" s="37" t="s">
        <v>5773</v>
      </c>
      <c r="D2632" s="38">
        <v>175.60658823529411</v>
      </c>
      <c r="E2632" s="34">
        <f t="shared" ref="E2632:E2695" si="41">D2632*1.2</f>
        <v>210.72790588235293</v>
      </c>
      <c r="F2632" s="37"/>
      <c r="G2632" s="37"/>
      <c r="H2632" s="39">
        <v>4007430407849</v>
      </c>
      <c r="I2632" s="37" t="s">
        <v>1483</v>
      </c>
      <c r="J2632" s="40">
        <v>64</v>
      </c>
    </row>
    <row r="2633" spans="1:10" x14ac:dyDescent="0.2">
      <c r="A2633" s="37">
        <v>623720000</v>
      </c>
      <c r="B2633" s="37" t="s">
        <v>5777</v>
      </c>
      <c r="C2633" s="37" t="s">
        <v>0</v>
      </c>
      <c r="D2633" s="38">
        <v>287.52447058823526</v>
      </c>
      <c r="E2633" s="34">
        <f t="shared" si="41"/>
        <v>345.0293647058823</v>
      </c>
      <c r="F2633" s="37"/>
      <c r="G2633" s="37"/>
      <c r="H2633" s="39">
        <v>4007430170866</v>
      </c>
      <c r="I2633" s="37" t="s">
        <v>1483</v>
      </c>
      <c r="J2633" s="40">
        <v>64</v>
      </c>
    </row>
    <row r="2634" spans="1:10" x14ac:dyDescent="0.2">
      <c r="A2634" s="37">
        <v>623721000</v>
      </c>
      <c r="B2634" s="37" t="s">
        <v>5778</v>
      </c>
      <c r="C2634" s="37" t="s">
        <v>0</v>
      </c>
      <c r="D2634" s="38">
        <v>207.32282352941175</v>
      </c>
      <c r="E2634" s="34">
        <f t="shared" si="41"/>
        <v>248.78738823529409</v>
      </c>
      <c r="F2634" s="37"/>
      <c r="G2634" s="37"/>
      <c r="H2634" s="39">
        <v>4007430170873</v>
      </c>
      <c r="I2634" s="37" t="s">
        <v>1483</v>
      </c>
      <c r="J2634" s="40">
        <v>64</v>
      </c>
    </row>
    <row r="2635" spans="1:10" x14ac:dyDescent="0.2">
      <c r="A2635" s="37">
        <v>623740000</v>
      </c>
      <c r="B2635" s="37" t="s">
        <v>5779</v>
      </c>
      <c r="C2635" s="37" t="s">
        <v>0</v>
      </c>
      <c r="D2635" s="33">
        <v>308.73149999999998</v>
      </c>
      <c r="E2635" s="34">
        <f t="shared" si="41"/>
        <v>370.47779999999995</v>
      </c>
      <c r="F2635" s="37"/>
      <c r="G2635" s="37"/>
      <c r="H2635" s="39">
        <v>4007430228116</v>
      </c>
      <c r="I2635" s="37" t="s">
        <v>1483</v>
      </c>
      <c r="J2635" s="40">
        <v>64</v>
      </c>
    </row>
    <row r="2636" spans="1:10" x14ac:dyDescent="0.2">
      <c r="A2636" s="37">
        <v>623741000</v>
      </c>
      <c r="B2636" s="37" t="s">
        <v>5780</v>
      </c>
      <c r="C2636" s="37" t="s">
        <v>0</v>
      </c>
      <c r="D2636" s="33">
        <v>308.73149999999998</v>
      </c>
      <c r="E2636" s="34">
        <f t="shared" si="41"/>
        <v>370.47779999999995</v>
      </c>
      <c r="F2636" s="37"/>
      <c r="G2636" s="37"/>
      <c r="H2636" s="39">
        <v>4007430228123</v>
      </c>
      <c r="I2636" s="37" t="s">
        <v>1483</v>
      </c>
      <c r="J2636" s="40">
        <v>64</v>
      </c>
    </row>
    <row r="2637" spans="1:10" x14ac:dyDescent="0.2">
      <c r="A2637" s="37">
        <v>623742000</v>
      </c>
      <c r="B2637" s="37" t="s">
        <v>5781</v>
      </c>
      <c r="C2637" s="37" t="s">
        <v>0</v>
      </c>
      <c r="D2637" s="33">
        <v>308.73149999999998</v>
      </c>
      <c r="E2637" s="34">
        <f t="shared" si="41"/>
        <v>370.47779999999995</v>
      </c>
      <c r="F2637" s="37"/>
      <c r="G2637" s="37"/>
      <c r="H2637" s="39">
        <v>4007430228130</v>
      </c>
      <c r="I2637" s="37" t="s">
        <v>1483</v>
      </c>
      <c r="J2637" s="40">
        <v>64</v>
      </c>
    </row>
    <row r="2638" spans="1:10" x14ac:dyDescent="0.2">
      <c r="A2638" s="37">
        <v>623750000</v>
      </c>
      <c r="B2638" s="37" t="s">
        <v>5421</v>
      </c>
      <c r="C2638" s="37" t="s">
        <v>0</v>
      </c>
      <c r="D2638" s="33">
        <v>216.37219999999999</v>
      </c>
      <c r="E2638" s="34">
        <f t="shared" si="41"/>
        <v>259.64663999999999</v>
      </c>
      <c r="F2638" s="37"/>
      <c r="G2638" s="37"/>
      <c r="H2638" s="39">
        <v>4007430220646</v>
      </c>
      <c r="I2638" s="37" t="s">
        <v>1483</v>
      </c>
      <c r="J2638" s="40">
        <v>64</v>
      </c>
    </row>
    <row r="2639" spans="1:10" x14ac:dyDescent="0.2">
      <c r="A2639" s="37">
        <v>623753000</v>
      </c>
      <c r="B2639" s="37" t="s">
        <v>5421</v>
      </c>
      <c r="C2639" s="37" t="s">
        <v>0</v>
      </c>
      <c r="D2639" s="33">
        <v>754.56809999999996</v>
      </c>
      <c r="E2639" s="34">
        <f t="shared" si="41"/>
        <v>905.48171999999988</v>
      </c>
      <c r="F2639" s="37"/>
      <c r="G2639" s="37"/>
      <c r="H2639" s="39">
        <v>4007430220677</v>
      </c>
      <c r="I2639" s="37" t="s">
        <v>1483</v>
      </c>
      <c r="J2639" s="40">
        <v>64</v>
      </c>
    </row>
    <row r="2640" spans="1:10" x14ac:dyDescent="0.2">
      <c r="A2640" s="37">
        <v>623754000</v>
      </c>
      <c r="B2640" s="37" t="s">
        <v>5421</v>
      </c>
      <c r="C2640" s="37" t="s">
        <v>0</v>
      </c>
      <c r="D2640" s="33">
        <v>67.275999999999996</v>
      </c>
      <c r="E2640" s="34">
        <f t="shared" si="41"/>
        <v>80.731199999999987</v>
      </c>
      <c r="F2640" s="37"/>
      <c r="G2640" s="37"/>
      <c r="H2640" s="39">
        <v>4007430220684</v>
      </c>
      <c r="I2640" s="37" t="s">
        <v>1483</v>
      </c>
      <c r="J2640" s="40">
        <v>64</v>
      </c>
    </row>
    <row r="2641" spans="1:10" x14ac:dyDescent="0.2">
      <c r="A2641" s="37">
        <v>623755000</v>
      </c>
      <c r="B2641" s="37" t="s">
        <v>5421</v>
      </c>
      <c r="C2641" s="37" t="s">
        <v>0</v>
      </c>
      <c r="D2641" s="33">
        <v>109.0936</v>
      </c>
      <c r="E2641" s="34">
        <f t="shared" si="41"/>
        <v>130.91231999999999</v>
      </c>
      <c r="F2641" s="37"/>
      <c r="G2641" s="37"/>
      <c r="H2641" s="39">
        <v>4007430220691</v>
      </c>
      <c r="I2641" s="37" t="s">
        <v>1483</v>
      </c>
      <c r="J2641" s="40">
        <v>64</v>
      </c>
    </row>
    <row r="2642" spans="1:10" x14ac:dyDescent="0.2">
      <c r="A2642" s="37">
        <v>623756000</v>
      </c>
      <c r="B2642" s="37" t="s">
        <v>5421</v>
      </c>
      <c r="C2642" s="37" t="s">
        <v>0</v>
      </c>
      <c r="D2642" s="33">
        <v>54.546799999999998</v>
      </c>
      <c r="E2642" s="34">
        <f t="shared" si="41"/>
        <v>65.456159999999997</v>
      </c>
      <c r="F2642" s="37"/>
      <c r="G2642" s="37"/>
      <c r="H2642" s="39">
        <v>4007430220707</v>
      </c>
      <c r="I2642" s="37" t="s">
        <v>1483</v>
      </c>
      <c r="J2642" s="40">
        <v>64</v>
      </c>
    </row>
    <row r="2643" spans="1:10" x14ac:dyDescent="0.2">
      <c r="A2643" s="37">
        <v>623757000</v>
      </c>
      <c r="B2643" s="37" t="s">
        <v>5421</v>
      </c>
      <c r="C2643" s="37" t="s">
        <v>0</v>
      </c>
      <c r="D2643" s="38">
        <v>176.75964705882353</v>
      </c>
      <c r="E2643" s="34">
        <f t="shared" si="41"/>
        <v>212.11157647058823</v>
      </c>
      <c r="F2643" s="37"/>
      <c r="G2643" s="37"/>
      <c r="H2643" s="39">
        <v>4007430226402</v>
      </c>
      <c r="I2643" s="37" t="s">
        <v>1483</v>
      </c>
      <c r="J2643" s="40">
        <v>64</v>
      </c>
    </row>
    <row r="2644" spans="1:10" x14ac:dyDescent="0.2">
      <c r="A2644" s="37">
        <v>623758000</v>
      </c>
      <c r="B2644" s="37" t="s">
        <v>5421</v>
      </c>
      <c r="C2644" s="37" t="s">
        <v>0</v>
      </c>
      <c r="D2644" s="38">
        <v>176.75964705882353</v>
      </c>
      <c r="E2644" s="34">
        <f t="shared" si="41"/>
        <v>212.11157647058823</v>
      </c>
      <c r="F2644" s="37"/>
      <c r="G2644" s="37"/>
      <c r="H2644" s="39">
        <v>4007430226419</v>
      </c>
      <c r="I2644" s="37" t="s">
        <v>1483</v>
      </c>
      <c r="J2644" s="40">
        <v>64</v>
      </c>
    </row>
    <row r="2645" spans="1:10" x14ac:dyDescent="0.2">
      <c r="A2645" s="37">
        <v>623759000</v>
      </c>
      <c r="B2645" s="37" t="s">
        <v>5421</v>
      </c>
      <c r="C2645" s="37" t="s">
        <v>0</v>
      </c>
      <c r="D2645" s="33">
        <v>63.633900000000004</v>
      </c>
      <c r="E2645" s="34">
        <f t="shared" si="41"/>
        <v>76.360680000000002</v>
      </c>
      <c r="F2645" s="37"/>
      <c r="G2645" s="37"/>
      <c r="H2645" s="39">
        <v>4007430226426</v>
      </c>
      <c r="I2645" s="37" t="s">
        <v>1483</v>
      </c>
      <c r="J2645" s="40">
        <v>64</v>
      </c>
    </row>
    <row r="2646" spans="1:10" x14ac:dyDescent="0.2">
      <c r="A2646" s="37">
        <v>623760000</v>
      </c>
      <c r="B2646" s="37" t="s">
        <v>5421</v>
      </c>
      <c r="C2646" s="37" t="s">
        <v>0</v>
      </c>
      <c r="D2646" s="33">
        <v>63.633900000000004</v>
      </c>
      <c r="E2646" s="34">
        <f t="shared" si="41"/>
        <v>76.360680000000002</v>
      </c>
      <c r="F2646" s="37"/>
      <c r="G2646" s="37"/>
      <c r="H2646" s="39">
        <v>4007430226433</v>
      </c>
      <c r="I2646" s="37" t="s">
        <v>1483</v>
      </c>
      <c r="J2646" s="40">
        <v>64</v>
      </c>
    </row>
    <row r="2647" spans="1:10" x14ac:dyDescent="0.2">
      <c r="A2647" s="37">
        <v>623796000</v>
      </c>
      <c r="B2647" s="37" t="s">
        <v>5782</v>
      </c>
      <c r="C2647" s="37" t="s">
        <v>5783</v>
      </c>
      <c r="D2647" s="38">
        <v>113.91082352941176</v>
      </c>
      <c r="E2647" s="34">
        <f t="shared" si="41"/>
        <v>136.69298823529411</v>
      </c>
      <c r="F2647" s="37"/>
      <c r="G2647" s="37"/>
      <c r="H2647" s="39">
        <v>4007430408204</v>
      </c>
      <c r="I2647" s="37" t="s">
        <v>1483</v>
      </c>
      <c r="J2647" s="40">
        <v>64</v>
      </c>
    </row>
    <row r="2648" spans="1:10" x14ac:dyDescent="0.2">
      <c r="A2648" s="37">
        <v>623796700</v>
      </c>
      <c r="B2648" s="37" t="s">
        <v>5784</v>
      </c>
      <c r="C2648" s="37" t="s">
        <v>5785</v>
      </c>
      <c r="D2648" s="38">
        <v>105.54047058823531</v>
      </c>
      <c r="E2648" s="34">
        <f t="shared" si="41"/>
        <v>126.64856470588236</v>
      </c>
      <c r="F2648" s="37"/>
      <c r="G2648" s="37"/>
      <c r="H2648" s="39">
        <v>4007430435088</v>
      </c>
      <c r="I2648" s="37" t="s">
        <v>1483</v>
      </c>
      <c r="J2648" s="40">
        <v>64</v>
      </c>
    </row>
    <row r="2649" spans="1:10" x14ac:dyDescent="0.2">
      <c r="A2649" s="37">
        <v>623801000</v>
      </c>
      <c r="B2649" s="37" t="s">
        <v>5782</v>
      </c>
      <c r="C2649" s="37" t="s">
        <v>5783</v>
      </c>
      <c r="D2649" s="38">
        <v>209.97058823529412</v>
      </c>
      <c r="E2649" s="34">
        <f t="shared" si="41"/>
        <v>251.96470588235292</v>
      </c>
      <c r="F2649" s="37"/>
      <c r="G2649" s="37"/>
      <c r="H2649" s="39">
        <v>4007430408266</v>
      </c>
      <c r="I2649" s="37" t="s">
        <v>1483</v>
      </c>
      <c r="J2649" s="40">
        <v>64</v>
      </c>
    </row>
    <row r="2650" spans="1:10" x14ac:dyDescent="0.2">
      <c r="A2650" s="37">
        <v>623802000</v>
      </c>
      <c r="B2650" s="37" t="s">
        <v>5786</v>
      </c>
      <c r="C2650" s="37" t="s">
        <v>5787</v>
      </c>
      <c r="D2650" s="38">
        <v>146.5238823529412</v>
      </c>
      <c r="E2650" s="34">
        <f t="shared" si="41"/>
        <v>175.82865882352942</v>
      </c>
      <c r="F2650" s="37"/>
      <c r="G2650" s="37"/>
      <c r="H2650" s="39">
        <v>4007430408273</v>
      </c>
      <c r="I2650" s="37" t="s">
        <v>1483</v>
      </c>
      <c r="J2650" s="40">
        <v>64</v>
      </c>
    </row>
    <row r="2651" spans="1:10" x14ac:dyDescent="0.2">
      <c r="A2651" s="37">
        <v>623803000</v>
      </c>
      <c r="B2651" s="37" t="s">
        <v>5786</v>
      </c>
      <c r="C2651" s="37" t="s">
        <v>5788</v>
      </c>
      <c r="D2651" s="38">
        <v>146.5238823529412</v>
      </c>
      <c r="E2651" s="34">
        <f t="shared" si="41"/>
        <v>175.82865882352942</v>
      </c>
      <c r="F2651" s="37"/>
      <c r="G2651" s="37"/>
      <c r="H2651" s="39">
        <v>4007430408280</v>
      </c>
      <c r="I2651" s="37" t="s">
        <v>1483</v>
      </c>
      <c r="J2651" s="40">
        <v>64</v>
      </c>
    </row>
    <row r="2652" spans="1:10" x14ac:dyDescent="0.2">
      <c r="A2652" s="37">
        <v>623804000</v>
      </c>
      <c r="B2652" s="37" t="s">
        <v>5789</v>
      </c>
      <c r="C2652" s="37" t="s">
        <v>5790</v>
      </c>
      <c r="D2652" s="38">
        <v>125.58376470588236</v>
      </c>
      <c r="E2652" s="34">
        <f t="shared" si="41"/>
        <v>150.70051764705883</v>
      </c>
      <c r="F2652" s="37"/>
      <c r="G2652" s="37"/>
      <c r="H2652" s="39">
        <v>4007430408297</v>
      </c>
      <c r="I2652" s="37" t="s">
        <v>1483</v>
      </c>
      <c r="J2652" s="40">
        <v>64</v>
      </c>
    </row>
    <row r="2653" spans="1:10" x14ac:dyDescent="0.2">
      <c r="A2653" s="37">
        <v>623805000</v>
      </c>
      <c r="B2653" s="37" t="s">
        <v>5789</v>
      </c>
      <c r="C2653" s="37" t="s">
        <v>5790</v>
      </c>
      <c r="D2653" s="38">
        <v>255.79400000000001</v>
      </c>
      <c r="E2653" s="34">
        <f t="shared" si="41"/>
        <v>306.95280000000002</v>
      </c>
      <c r="F2653" s="37"/>
      <c r="G2653" s="37"/>
      <c r="H2653" s="39">
        <v>4007430408303</v>
      </c>
      <c r="I2653" s="37" t="s">
        <v>1483</v>
      </c>
      <c r="J2653" s="40">
        <v>64</v>
      </c>
    </row>
    <row r="2654" spans="1:10" x14ac:dyDescent="0.2">
      <c r="A2654" s="37">
        <v>623854000</v>
      </c>
      <c r="B2654" s="37" t="s">
        <v>5791</v>
      </c>
      <c r="C2654" s="37" t="s">
        <v>5792</v>
      </c>
      <c r="D2654" s="38">
        <v>478.98917647058823</v>
      </c>
      <c r="E2654" s="34">
        <f t="shared" si="41"/>
        <v>574.78701176470588</v>
      </c>
      <c r="F2654" s="37"/>
      <c r="G2654" s="37"/>
      <c r="H2654" s="39">
        <v>4007430205223</v>
      </c>
      <c r="I2654" s="37" t="s">
        <v>1483</v>
      </c>
      <c r="J2654" s="40">
        <v>64</v>
      </c>
    </row>
    <row r="2655" spans="1:10" x14ac:dyDescent="0.2">
      <c r="A2655" s="37">
        <v>623857000</v>
      </c>
      <c r="B2655" s="37" t="s">
        <v>5793</v>
      </c>
      <c r="C2655" s="37" t="s">
        <v>0</v>
      </c>
      <c r="D2655" s="38">
        <v>357.37705882352941</v>
      </c>
      <c r="E2655" s="34">
        <f t="shared" si="41"/>
        <v>428.85247058823529</v>
      </c>
      <c r="F2655" s="37">
        <v>625445000</v>
      </c>
      <c r="G2655" s="37"/>
      <c r="H2655" s="39">
        <v>4007430205254</v>
      </c>
      <c r="I2655" s="37" t="s">
        <v>1483</v>
      </c>
      <c r="J2655" s="40">
        <v>64</v>
      </c>
    </row>
    <row r="2656" spans="1:10" x14ac:dyDescent="0.2">
      <c r="A2656" s="37">
        <v>623874000</v>
      </c>
      <c r="B2656" s="37" t="s">
        <v>5794</v>
      </c>
      <c r="C2656" s="37" t="s">
        <v>5795</v>
      </c>
      <c r="D2656" s="38">
        <v>1576.0036470588234</v>
      </c>
      <c r="E2656" s="34">
        <f t="shared" si="41"/>
        <v>1891.2043764705879</v>
      </c>
      <c r="F2656" s="37"/>
      <c r="G2656" s="37"/>
      <c r="H2656" s="39">
        <v>4007430436016</v>
      </c>
      <c r="I2656" s="37" t="s">
        <v>1483</v>
      </c>
      <c r="J2656" s="40">
        <v>64</v>
      </c>
    </row>
    <row r="2657" spans="1:10" x14ac:dyDescent="0.2">
      <c r="A2657" s="37">
        <v>623910000</v>
      </c>
      <c r="B2657" s="37" t="s">
        <v>5796</v>
      </c>
      <c r="C2657" s="37" t="s">
        <v>5797</v>
      </c>
      <c r="D2657" s="38">
        <v>51.560235294117646</v>
      </c>
      <c r="E2657" s="34">
        <f t="shared" si="41"/>
        <v>61.87228235294117</v>
      </c>
      <c r="F2657" s="37">
        <v>344160700</v>
      </c>
      <c r="G2657" s="37"/>
      <c r="H2657" s="39">
        <v>4007430408570</v>
      </c>
      <c r="I2657" s="37" t="s">
        <v>1483</v>
      </c>
      <c r="J2657" s="40">
        <v>64</v>
      </c>
    </row>
    <row r="2658" spans="1:10" x14ac:dyDescent="0.2">
      <c r="A2658" s="37">
        <v>623934000</v>
      </c>
      <c r="B2658" s="37" t="s">
        <v>5798</v>
      </c>
      <c r="C2658" s="37" t="s">
        <v>5799</v>
      </c>
      <c r="D2658" s="38">
        <v>32.385294117647057</v>
      </c>
      <c r="E2658" s="34">
        <f t="shared" si="41"/>
        <v>38.862352941176468</v>
      </c>
      <c r="F2658" s="37">
        <v>344160830</v>
      </c>
      <c r="G2658" s="37"/>
      <c r="H2658" s="39">
        <v>4007430408631</v>
      </c>
      <c r="I2658" s="37" t="s">
        <v>1483</v>
      </c>
      <c r="J2658" s="40">
        <v>64</v>
      </c>
    </row>
    <row r="2659" spans="1:10" x14ac:dyDescent="0.2">
      <c r="A2659" s="37">
        <v>623935000</v>
      </c>
      <c r="B2659" s="37" t="s">
        <v>5798</v>
      </c>
      <c r="C2659" s="37" t="s">
        <v>5800</v>
      </c>
      <c r="D2659" s="38">
        <v>39.659529411764701</v>
      </c>
      <c r="E2659" s="34">
        <f t="shared" si="41"/>
        <v>47.591435294117638</v>
      </c>
      <c r="F2659" s="37">
        <v>344160840</v>
      </c>
      <c r="G2659" s="37"/>
      <c r="H2659" s="39">
        <v>4007430408648</v>
      </c>
      <c r="I2659" s="37" t="s">
        <v>1483</v>
      </c>
      <c r="J2659" s="40">
        <v>64</v>
      </c>
    </row>
    <row r="2660" spans="1:10" x14ac:dyDescent="0.2">
      <c r="A2660" s="37">
        <v>624317000</v>
      </c>
      <c r="B2660" s="37" t="s">
        <v>5801</v>
      </c>
      <c r="C2660" s="37" t="s">
        <v>5802</v>
      </c>
      <c r="D2660" s="38">
        <v>1482.1361176470589</v>
      </c>
      <c r="E2660" s="34">
        <f t="shared" si="41"/>
        <v>1778.5633411764707</v>
      </c>
      <c r="F2660" s="37"/>
      <c r="G2660" s="37">
        <v>628124000</v>
      </c>
      <c r="H2660" s="39">
        <v>4007430085559</v>
      </c>
      <c r="I2660" s="37" t="s">
        <v>1483</v>
      </c>
      <c r="J2660" s="40">
        <v>64</v>
      </c>
    </row>
    <row r="2661" spans="1:10" x14ac:dyDescent="0.2">
      <c r="A2661" s="37">
        <v>624840000</v>
      </c>
      <c r="B2661" s="37" t="s">
        <v>3179</v>
      </c>
      <c r="C2661" s="37" t="s">
        <v>5803</v>
      </c>
      <c r="D2661" s="38">
        <v>104.87141176470588</v>
      </c>
      <c r="E2661" s="34">
        <f t="shared" si="41"/>
        <v>125.84569411764706</v>
      </c>
      <c r="F2661" s="37"/>
      <c r="G2661" s="37"/>
      <c r="H2661" s="39">
        <v>4007430411921</v>
      </c>
      <c r="I2661" s="37" t="s">
        <v>1483</v>
      </c>
      <c r="J2661" s="40">
        <v>64</v>
      </c>
    </row>
    <row r="2662" spans="1:10" x14ac:dyDescent="0.2">
      <c r="A2662" s="37">
        <v>624912000</v>
      </c>
      <c r="B2662" s="37" t="s">
        <v>5804</v>
      </c>
      <c r="C2662" s="37" t="s">
        <v>5805</v>
      </c>
      <c r="D2662" s="38">
        <v>68.300941176470587</v>
      </c>
      <c r="E2662" s="34">
        <f t="shared" si="41"/>
        <v>81.961129411764702</v>
      </c>
      <c r="F2662" s="37"/>
      <c r="G2662" s="37"/>
      <c r="H2662" s="39">
        <v>4007430126474</v>
      </c>
      <c r="I2662" s="37" t="s">
        <v>1483</v>
      </c>
      <c r="J2662" s="40">
        <v>64</v>
      </c>
    </row>
    <row r="2663" spans="1:10" x14ac:dyDescent="0.2">
      <c r="A2663" s="37">
        <v>624913000</v>
      </c>
      <c r="B2663" s="37" t="s">
        <v>5806</v>
      </c>
      <c r="C2663" s="37" t="s">
        <v>5807</v>
      </c>
      <c r="D2663" s="38">
        <v>92.543647058823524</v>
      </c>
      <c r="E2663" s="34">
        <f t="shared" si="41"/>
        <v>111.05237647058823</v>
      </c>
      <c r="F2663" s="37"/>
      <c r="G2663" s="37"/>
      <c r="H2663" s="39">
        <v>4007430126481</v>
      </c>
      <c r="I2663" s="37" t="s">
        <v>1483</v>
      </c>
      <c r="J2663" s="40">
        <v>64</v>
      </c>
    </row>
    <row r="2664" spans="1:10" x14ac:dyDescent="0.2">
      <c r="A2664" s="37">
        <v>624915000</v>
      </c>
      <c r="B2664" s="37" t="s">
        <v>5808</v>
      </c>
      <c r="C2664" s="37" t="s">
        <v>5809</v>
      </c>
      <c r="D2664" s="38">
        <v>114.35211764705882</v>
      </c>
      <c r="E2664" s="34">
        <f t="shared" si="41"/>
        <v>137.22254117647057</v>
      </c>
      <c r="F2664" s="37"/>
      <c r="G2664" s="37"/>
      <c r="H2664" s="39">
        <v>4007430126498</v>
      </c>
      <c r="I2664" s="37" t="s">
        <v>1483</v>
      </c>
      <c r="J2664" s="40">
        <v>64</v>
      </c>
    </row>
    <row r="2665" spans="1:10" x14ac:dyDescent="0.2">
      <c r="A2665" s="37">
        <v>624916000</v>
      </c>
      <c r="B2665" s="37" t="s">
        <v>5810</v>
      </c>
      <c r="C2665" s="37" t="s">
        <v>5811</v>
      </c>
      <c r="D2665" s="38">
        <v>175.37882352941176</v>
      </c>
      <c r="E2665" s="34">
        <f t="shared" si="41"/>
        <v>210.4545882352941</v>
      </c>
      <c r="F2665" s="37"/>
      <c r="G2665" s="37"/>
      <c r="H2665" s="39">
        <v>4007430126528</v>
      </c>
      <c r="I2665" s="37" t="s">
        <v>1483</v>
      </c>
      <c r="J2665" s="40">
        <v>64</v>
      </c>
    </row>
    <row r="2666" spans="1:10" x14ac:dyDescent="0.2">
      <c r="A2666" s="37">
        <v>624917000</v>
      </c>
      <c r="B2666" s="37" t="s">
        <v>5812</v>
      </c>
      <c r="C2666" s="37" t="s">
        <v>5813</v>
      </c>
      <c r="D2666" s="38">
        <v>148.5025882352941</v>
      </c>
      <c r="E2666" s="34">
        <f t="shared" si="41"/>
        <v>178.2031058823529</v>
      </c>
      <c r="F2666" s="37"/>
      <c r="G2666" s="37"/>
      <c r="H2666" s="39">
        <v>4007430126504</v>
      </c>
      <c r="I2666" s="37" t="s">
        <v>1483</v>
      </c>
      <c r="J2666" s="40">
        <v>64</v>
      </c>
    </row>
    <row r="2667" spans="1:10" x14ac:dyDescent="0.2">
      <c r="A2667" s="37">
        <v>624919000</v>
      </c>
      <c r="B2667" s="37" t="s">
        <v>5814</v>
      </c>
      <c r="C2667" s="37" t="s">
        <v>5815</v>
      </c>
      <c r="D2667" s="38">
        <v>225.82870588235292</v>
      </c>
      <c r="E2667" s="34">
        <f t="shared" si="41"/>
        <v>270.99444705882348</v>
      </c>
      <c r="F2667" s="37"/>
      <c r="G2667" s="37"/>
      <c r="H2667" s="39">
        <v>4007430126344</v>
      </c>
      <c r="I2667" s="37" t="s">
        <v>1483</v>
      </c>
      <c r="J2667" s="40">
        <v>64</v>
      </c>
    </row>
    <row r="2668" spans="1:10" x14ac:dyDescent="0.2">
      <c r="A2668" s="37">
        <v>624925000</v>
      </c>
      <c r="B2668" s="37" t="s">
        <v>5812</v>
      </c>
      <c r="C2668" s="37" t="s">
        <v>5811</v>
      </c>
      <c r="D2668" s="38">
        <v>148.5025882352941</v>
      </c>
      <c r="E2668" s="34">
        <f t="shared" si="41"/>
        <v>178.2031058823529</v>
      </c>
      <c r="F2668" s="37"/>
      <c r="G2668" s="37"/>
      <c r="H2668" s="39">
        <v>4007430126566</v>
      </c>
      <c r="I2668" s="37" t="s">
        <v>1483</v>
      </c>
      <c r="J2668" s="40">
        <v>64</v>
      </c>
    </row>
    <row r="2669" spans="1:10" x14ac:dyDescent="0.2">
      <c r="A2669" s="37">
        <v>624926000</v>
      </c>
      <c r="B2669" s="37" t="s">
        <v>5816</v>
      </c>
      <c r="C2669" s="37" t="s">
        <v>5817</v>
      </c>
      <c r="D2669" s="38">
        <v>132.63023529411765</v>
      </c>
      <c r="E2669" s="34">
        <f t="shared" si="41"/>
        <v>159.15628235294119</v>
      </c>
      <c r="F2669" s="37"/>
      <c r="G2669" s="37"/>
      <c r="H2669" s="39">
        <v>4007430126351</v>
      </c>
      <c r="I2669" s="37" t="s">
        <v>1483</v>
      </c>
      <c r="J2669" s="40">
        <v>64</v>
      </c>
    </row>
    <row r="2670" spans="1:10" x14ac:dyDescent="0.2">
      <c r="A2670" s="37">
        <v>624927000</v>
      </c>
      <c r="B2670" s="37" t="s">
        <v>5810</v>
      </c>
      <c r="C2670" s="37" t="s">
        <v>5811</v>
      </c>
      <c r="D2670" s="38">
        <v>175.37882352941176</v>
      </c>
      <c r="E2670" s="34">
        <f t="shared" si="41"/>
        <v>210.4545882352941</v>
      </c>
      <c r="F2670" s="37"/>
      <c r="G2670" s="37"/>
      <c r="H2670" s="39">
        <v>4007430126368</v>
      </c>
      <c r="I2670" s="37" t="s">
        <v>1483</v>
      </c>
      <c r="J2670" s="40">
        <v>64</v>
      </c>
    </row>
    <row r="2671" spans="1:10" x14ac:dyDescent="0.2">
      <c r="A2671" s="37">
        <v>624928000</v>
      </c>
      <c r="B2671" s="37" t="s">
        <v>5818</v>
      </c>
      <c r="C2671" s="37" t="s">
        <v>5811</v>
      </c>
      <c r="D2671" s="38">
        <v>227.1525882352941</v>
      </c>
      <c r="E2671" s="34">
        <f t="shared" si="41"/>
        <v>272.58310588235292</v>
      </c>
      <c r="F2671" s="37"/>
      <c r="G2671" s="37"/>
      <c r="H2671" s="39">
        <v>4007430126375</v>
      </c>
      <c r="I2671" s="37" t="s">
        <v>1483</v>
      </c>
      <c r="J2671" s="40">
        <v>64</v>
      </c>
    </row>
    <row r="2672" spans="1:10" x14ac:dyDescent="0.2">
      <c r="A2672" s="37">
        <v>624929000</v>
      </c>
      <c r="B2672" s="37" t="s">
        <v>5819</v>
      </c>
      <c r="C2672" s="37" t="s">
        <v>5820</v>
      </c>
      <c r="D2672" s="38">
        <v>192.11952941176472</v>
      </c>
      <c r="E2672" s="34">
        <f t="shared" si="41"/>
        <v>230.54343529411764</v>
      </c>
      <c r="F2672" s="37"/>
      <c r="G2672" s="37"/>
      <c r="H2672" s="39">
        <v>4007430126429</v>
      </c>
      <c r="I2672" s="37" t="s">
        <v>1483</v>
      </c>
      <c r="J2672" s="40">
        <v>64</v>
      </c>
    </row>
    <row r="2673" spans="1:10" x14ac:dyDescent="0.2">
      <c r="A2673" s="37">
        <v>624936000</v>
      </c>
      <c r="B2673" s="37" t="s">
        <v>5806</v>
      </c>
      <c r="C2673" s="37" t="s">
        <v>5821</v>
      </c>
      <c r="D2673" s="33">
        <v>78.662100000000009</v>
      </c>
      <c r="E2673" s="34">
        <f t="shared" si="41"/>
        <v>94.394520000000014</v>
      </c>
      <c r="F2673" s="37"/>
      <c r="G2673" s="37"/>
      <c r="H2673" s="39">
        <v>4007430126399</v>
      </c>
      <c r="I2673" s="37" t="s">
        <v>1483</v>
      </c>
      <c r="J2673" s="40">
        <v>64</v>
      </c>
    </row>
    <row r="2674" spans="1:10" x14ac:dyDescent="0.2">
      <c r="A2674" s="37">
        <v>624937000</v>
      </c>
      <c r="B2674" s="37" t="s">
        <v>5808</v>
      </c>
      <c r="C2674" s="37" t="s">
        <v>5822</v>
      </c>
      <c r="D2674" s="38">
        <v>114.35211764705882</v>
      </c>
      <c r="E2674" s="34">
        <f t="shared" si="41"/>
        <v>137.22254117647057</v>
      </c>
      <c r="F2674" s="37"/>
      <c r="G2674" s="37"/>
      <c r="H2674" s="39">
        <v>4007430126405</v>
      </c>
      <c r="I2674" s="37" t="s">
        <v>1483</v>
      </c>
      <c r="J2674" s="40">
        <v>64</v>
      </c>
    </row>
    <row r="2675" spans="1:10" x14ac:dyDescent="0.2">
      <c r="A2675" s="37">
        <v>624938000</v>
      </c>
      <c r="B2675" s="37" t="s">
        <v>5812</v>
      </c>
      <c r="C2675" s="37" t="s">
        <v>5823</v>
      </c>
      <c r="D2675" s="38">
        <v>148.5025882352941</v>
      </c>
      <c r="E2675" s="34">
        <f t="shared" si="41"/>
        <v>178.2031058823529</v>
      </c>
      <c r="F2675" s="37"/>
      <c r="G2675" s="37"/>
      <c r="H2675" s="39">
        <v>4007430126412</v>
      </c>
      <c r="I2675" s="37" t="s">
        <v>1483</v>
      </c>
      <c r="J2675" s="40">
        <v>64</v>
      </c>
    </row>
    <row r="2676" spans="1:10" x14ac:dyDescent="0.2">
      <c r="A2676" s="37">
        <v>624964000</v>
      </c>
      <c r="B2676" s="37" t="s">
        <v>5824</v>
      </c>
      <c r="C2676" s="37" t="s">
        <v>5825</v>
      </c>
      <c r="D2676" s="38">
        <v>135.06447058823528</v>
      </c>
      <c r="E2676" s="34">
        <f t="shared" si="41"/>
        <v>162.07736470588233</v>
      </c>
      <c r="F2676" s="37"/>
      <c r="G2676" s="37"/>
      <c r="H2676" s="39">
        <v>4007430126320</v>
      </c>
      <c r="I2676" s="37" t="s">
        <v>1483</v>
      </c>
      <c r="J2676" s="40">
        <v>64</v>
      </c>
    </row>
    <row r="2677" spans="1:10" x14ac:dyDescent="0.2">
      <c r="A2677" s="37">
        <v>624965000</v>
      </c>
      <c r="B2677" s="37" t="s">
        <v>5826</v>
      </c>
      <c r="C2677" s="37" t="s">
        <v>5827</v>
      </c>
      <c r="D2677" s="38">
        <v>215.26611764705882</v>
      </c>
      <c r="E2677" s="34">
        <f t="shared" si="41"/>
        <v>258.31934117647057</v>
      </c>
      <c r="F2677" s="37"/>
      <c r="G2677" s="37"/>
      <c r="H2677" s="39">
        <v>4007430126313</v>
      </c>
      <c r="I2677" s="37" t="s">
        <v>1483</v>
      </c>
      <c r="J2677" s="40">
        <v>64</v>
      </c>
    </row>
    <row r="2678" spans="1:10" x14ac:dyDescent="0.2">
      <c r="A2678" s="37">
        <v>624966000</v>
      </c>
      <c r="B2678" s="37" t="s">
        <v>5814</v>
      </c>
      <c r="C2678" s="37" t="s">
        <v>5828</v>
      </c>
      <c r="D2678" s="38">
        <v>225.82870588235292</v>
      </c>
      <c r="E2678" s="34">
        <f t="shared" si="41"/>
        <v>270.99444705882348</v>
      </c>
      <c r="F2678" s="37"/>
      <c r="G2678" s="37"/>
      <c r="H2678" s="39">
        <v>4007430126306</v>
      </c>
      <c r="I2678" s="37" t="s">
        <v>1483</v>
      </c>
      <c r="J2678" s="40">
        <v>64</v>
      </c>
    </row>
    <row r="2679" spans="1:10" x14ac:dyDescent="0.2">
      <c r="A2679" s="37">
        <v>624967000</v>
      </c>
      <c r="B2679" s="37" t="s">
        <v>5806</v>
      </c>
      <c r="C2679" s="37" t="s">
        <v>5811</v>
      </c>
      <c r="D2679" s="38">
        <v>92.543647058823524</v>
      </c>
      <c r="E2679" s="34">
        <f t="shared" si="41"/>
        <v>111.05237647058823</v>
      </c>
      <c r="F2679" s="37"/>
      <c r="G2679" s="37"/>
      <c r="H2679" s="39">
        <v>4007430126542</v>
      </c>
      <c r="I2679" s="37" t="s">
        <v>1483</v>
      </c>
      <c r="J2679" s="40">
        <v>64</v>
      </c>
    </row>
    <row r="2680" spans="1:10" x14ac:dyDescent="0.2">
      <c r="A2680" s="37">
        <v>624968000</v>
      </c>
      <c r="B2680" s="37" t="s">
        <v>5808</v>
      </c>
      <c r="C2680" s="37" t="s">
        <v>5829</v>
      </c>
      <c r="D2680" s="38">
        <v>114.35211764705882</v>
      </c>
      <c r="E2680" s="34">
        <f t="shared" si="41"/>
        <v>137.22254117647057</v>
      </c>
      <c r="F2680" s="37"/>
      <c r="G2680" s="37"/>
      <c r="H2680" s="39">
        <v>4007430126559</v>
      </c>
      <c r="I2680" s="37" t="s">
        <v>1483</v>
      </c>
      <c r="J2680" s="40">
        <v>64</v>
      </c>
    </row>
    <row r="2681" spans="1:10" x14ac:dyDescent="0.2">
      <c r="A2681" s="37">
        <v>625451000</v>
      </c>
      <c r="B2681" s="37" t="s">
        <v>5830</v>
      </c>
      <c r="C2681" s="37" t="s">
        <v>5831</v>
      </c>
      <c r="D2681" s="38">
        <v>710.78247058823536</v>
      </c>
      <c r="E2681" s="34">
        <f t="shared" si="41"/>
        <v>852.93896470588243</v>
      </c>
      <c r="F2681" s="37"/>
      <c r="G2681" s="37"/>
      <c r="H2681" s="39">
        <v>4007430149312</v>
      </c>
      <c r="I2681" s="37" t="s">
        <v>1483</v>
      </c>
      <c r="J2681" s="40">
        <v>64</v>
      </c>
    </row>
    <row r="2682" spans="1:10" x14ac:dyDescent="0.2">
      <c r="A2682" s="37">
        <v>626148000</v>
      </c>
      <c r="B2682" s="37" t="s">
        <v>5832</v>
      </c>
      <c r="C2682" s="37" t="s">
        <v>0</v>
      </c>
      <c r="D2682" s="38">
        <v>296.77741176470585</v>
      </c>
      <c r="E2682" s="34">
        <f t="shared" si="41"/>
        <v>356.13289411764703</v>
      </c>
      <c r="F2682" s="37"/>
      <c r="G2682" s="37"/>
      <c r="H2682" s="39">
        <v>4007430205360</v>
      </c>
      <c r="I2682" s="37" t="s">
        <v>1483</v>
      </c>
      <c r="J2682" s="40">
        <v>64</v>
      </c>
    </row>
    <row r="2683" spans="1:10" x14ac:dyDescent="0.2">
      <c r="A2683" s="37">
        <v>626149000</v>
      </c>
      <c r="B2683" s="37" t="s">
        <v>5833</v>
      </c>
      <c r="C2683" s="37" t="s">
        <v>0</v>
      </c>
      <c r="D2683" s="33">
        <v>252.26079999999999</v>
      </c>
      <c r="E2683" s="34">
        <f t="shared" si="41"/>
        <v>302.71295999999995</v>
      </c>
      <c r="F2683" s="37"/>
      <c r="G2683" s="37"/>
      <c r="H2683" s="39">
        <v>4007430205377</v>
      </c>
      <c r="I2683" s="37" t="s">
        <v>1483</v>
      </c>
      <c r="J2683" s="40">
        <v>64</v>
      </c>
    </row>
    <row r="2684" spans="1:10" x14ac:dyDescent="0.2">
      <c r="A2684" s="37">
        <v>626368000</v>
      </c>
      <c r="B2684" s="37" t="s">
        <v>5834</v>
      </c>
      <c r="C2684" s="37" t="s">
        <v>5835</v>
      </c>
      <c r="D2684" s="38">
        <v>414.43211764705882</v>
      </c>
      <c r="E2684" s="34">
        <f t="shared" si="41"/>
        <v>497.31854117647055</v>
      </c>
      <c r="F2684" s="37"/>
      <c r="G2684" s="37"/>
      <c r="H2684" s="39">
        <v>4007430195494</v>
      </c>
      <c r="I2684" s="37" t="s">
        <v>1483</v>
      </c>
      <c r="J2684" s="40">
        <v>64</v>
      </c>
    </row>
    <row r="2685" spans="1:10" x14ac:dyDescent="0.2">
      <c r="A2685" s="37">
        <v>626369000</v>
      </c>
      <c r="B2685" s="37" t="s">
        <v>5836</v>
      </c>
      <c r="C2685" s="37" t="s">
        <v>5837</v>
      </c>
      <c r="D2685" s="38">
        <v>243.90752941176473</v>
      </c>
      <c r="E2685" s="34">
        <f t="shared" si="41"/>
        <v>292.68903529411767</v>
      </c>
      <c r="F2685" s="37"/>
      <c r="G2685" s="37"/>
      <c r="H2685" s="39">
        <v>4007430195500</v>
      </c>
      <c r="I2685" s="37" t="s">
        <v>1483</v>
      </c>
      <c r="J2685" s="40">
        <v>64</v>
      </c>
    </row>
    <row r="2686" spans="1:10" x14ac:dyDescent="0.2">
      <c r="A2686" s="37">
        <v>626370000</v>
      </c>
      <c r="B2686" s="37" t="s">
        <v>5836</v>
      </c>
      <c r="C2686" s="37" t="s">
        <v>5838</v>
      </c>
      <c r="D2686" s="38">
        <v>243.90752941176473</v>
      </c>
      <c r="E2686" s="34">
        <f t="shared" si="41"/>
        <v>292.68903529411767</v>
      </c>
      <c r="F2686" s="37"/>
      <c r="G2686" s="37"/>
      <c r="H2686" s="39">
        <v>4007430195517</v>
      </c>
      <c r="I2686" s="37" t="s">
        <v>1483</v>
      </c>
      <c r="J2686" s="40">
        <v>64</v>
      </c>
    </row>
    <row r="2687" spans="1:10" x14ac:dyDescent="0.2">
      <c r="A2687" s="37">
        <v>626371000</v>
      </c>
      <c r="B2687" s="37" t="s">
        <v>5839</v>
      </c>
      <c r="C2687" s="37" t="s">
        <v>5840</v>
      </c>
      <c r="D2687" s="38">
        <v>425.67799999999994</v>
      </c>
      <c r="E2687" s="34">
        <f t="shared" si="41"/>
        <v>510.81359999999989</v>
      </c>
      <c r="F2687" s="37"/>
      <c r="G2687" s="37"/>
      <c r="H2687" s="39">
        <v>4007430195524</v>
      </c>
      <c r="I2687" s="37" t="s">
        <v>1483</v>
      </c>
      <c r="J2687" s="40">
        <v>64</v>
      </c>
    </row>
    <row r="2688" spans="1:10" x14ac:dyDescent="0.2">
      <c r="A2688" s="37">
        <v>626372000</v>
      </c>
      <c r="B2688" s="37" t="s">
        <v>5841</v>
      </c>
      <c r="C2688" s="37" t="s">
        <v>5842</v>
      </c>
      <c r="D2688" s="38">
        <v>425.67799999999994</v>
      </c>
      <c r="E2688" s="34">
        <f t="shared" si="41"/>
        <v>510.81359999999989</v>
      </c>
      <c r="F2688" s="37"/>
      <c r="G2688" s="37"/>
      <c r="H2688" s="39">
        <v>4007430195531</v>
      </c>
      <c r="I2688" s="37" t="s">
        <v>1483</v>
      </c>
      <c r="J2688" s="40">
        <v>64</v>
      </c>
    </row>
    <row r="2689" spans="1:10" x14ac:dyDescent="0.2">
      <c r="A2689" s="37">
        <v>626373000</v>
      </c>
      <c r="B2689" s="37" t="s">
        <v>5843</v>
      </c>
      <c r="C2689" s="37" t="s">
        <v>5844</v>
      </c>
      <c r="D2689" s="38">
        <v>425.67799999999994</v>
      </c>
      <c r="E2689" s="34">
        <f t="shared" si="41"/>
        <v>510.81359999999989</v>
      </c>
      <c r="F2689" s="37"/>
      <c r="G2689" s="37"/>
      <c r="H2689" s="39">
        <v>4007430195548</v>
      </c>
      <c r="I2689" s="37" t="s">
        <v>1483</v>
      </c>
      <c r="J2689" s="40">
        <v>64</v>
      </c>
    </row>
    <row r="2690" spans="1:10" x14ac:dyDescent="0.2">
      <c r="A2690" s="37">
        <v>626374000</v>
      </c>
      <c r="B2690" s="37" t="s">
        <v>5845</v>
      </c>
      <c r="C2690" s="37" t="s">
        <v>5846</v>
      </c>
      <c r="D2690" s="38">
        <v>425.67799999999994</v>
      </c>
      <c r="E2690" s="34">
        <f t="shared" si="41"/>
        <v>510.81359999999989</v>
      </c>
      <c r="F2690" s="37"/>
      <c r="G2690" s="37"/>
      <c r="H2690" s="39">
        <v>4007430195555</v>
      </c>
      <c r="I2690" s="37" t="s">
        <v>1483</v>
      </c>
      <c r="J2690" s="40">
        <v>64</v>
      </c>
    </row>
    <row r="2691" spans="1:10" x14ac:dyDescent="0.2">
      <c r="A2691" s="37">
        <v>626375000</v>
      </c>
      <c r="B2691" s="37" t="s">
        <v>5847</v>
      </c>
      <c r="C2691" s="37" t="s">
        <v>5848</v>
      </c>
      <c r="D2691" s="38">
        <v>376.53776470588235</v>
      </c>
      <c r="E2691" s="34">
        <f t="shared" si="41"/>
        <v>451.84531764705883</v>
      </c>
      <c r="F2691" s="37"/>
      <c r="G2691" s="37"/>
      <c r="H2691" s="39">
        <v>4007430195562</v>
      </c>
      <c r="I2691" s="37" t="s">
        <v>1483</v>
      </c>
      <c r="J2691" s="40">
        <v>64</v>
      </c>
    </row>
    <row r="2692" spans="1:10" x14ac:dyDescent="0.2">
      <c r="A2692" s="37">
        <v>626376000</v>
      </c>
      <c r="B2692" s="37" t="s">
        <v>5849</v>
      </c>
      <c r="C2692" s="37" t="s">
        <v>0</v>
      </c>
      <c r="D2692" s="38">
        <v>568.23023529411762</v>
      </c>
      <c r="E2692" s="34">
        <f t="shared" si="41"/>
        <v>681.87628235294108</v>
      </c>
      <c r="F2692" s="37"/>
      <c r="G2692" s="37"/>
      <c r="H2692" s="39">
        <v>4007430195579</v>
      </c>
      <c r="I2692" s="37" t="s">
        <v>1483</v>
      </c>
      <c r="J2692" s="40">
        <v>64</v>
      </c>
    </row>
    <row r="2693" spans="1:10" x14ac:dyDescent="0.2">
      <c r="A2693" s="37">
        <v>626377000</v>
      </c>
      <c r="B2693" s="37" t="s">
        <v>5850</v>
      </c>
      <c r="C2693" s="37" t="s">
        <v>5851</v>
      </c>
      <c r="D2693" s="38">
        <v>217.45835294117646</v>
      </c>
      <c r="E2693" s="34">
        <f t="shared" si="41"/>
        <v>260.95002352941174</v>
      </c>
      <c r="F2693" s="37"/>
      <c r="G2693" s="37"/>
      <c r="H2693" s="39">
        <v>4007430195838</v>
      </c>
      <c r="I2693" s="37" t="s">
        <v>1483</v>
      </c>
      <c r="J2693" s="40">
        <v>64</v>
      </c>
    </row>
    <row r="2694" spans="1:10" x14ac:dyDescent="0.2">
      <c r="A2694" s="37">
        <v>626395000</v>
      </c>
      <c r="B2694" s="37" t="s">
        <v>5852</v>
      </c>
      <c r="C2694" s="37" t="s">
        <v>5853</v>
      </c>
      <c r="D2694" s="38">
        <v>250.72623529411766</v>
      </c>
      <c r="E2694" s="34">
        <f t="shared" si="41"/>
        <v>300.8714823529412</v>
      </c>
      <c r="F2694" s="37"/>
      <c r="G2694" s="37"/>
      <c r="H2694" s="39">
        <v>4007430195463</v>
      </c>
      <c r="I2694" s="37" t="s">
        <v>1483</v>
      </c>
      <c r="J2694" s="40">
        <v>64</v>
      </c>
    </row>
    <row r="2695" spans="1:10" x14ac:dyDescent="0.2">
      <c r="A2695" s="37">
        <v>626396000</v>
      </c>
      <c r="B2695" s="37" t="s">
        <v>5854</v>
      </c>
      <c r="C2695" s="37" t="s">
        <v>4117</v>
      </c>
      <c r="D2695" s="38">
        <v>200.50411764705882</v>
      </c>
      <c r="E2695" s="34">
        <f t="shared" si="41"/>
        <v>240.60494117647056</v>
      </c>
      <c r="F2695" s="37"/>
      <c r="G2695" s="37"/>
      <c r="H2695" s="39">
        <v>4007430195470</v>
      </c>
      <c r="I2695" s="37" t="s">
        <v>1483</v>
      </c>
      <c r="J2695" s="40">
        <v>64</v>
      </c>
    </row>
    <row r="2696" spans="1:10" x14ac:dyDescent="0.2">
      <c r="A2696" s="37">
        <v>626398000</v>
      </c>
      <c r="B2696" s="37" t="s">
        <v>4118</v>
      </c>
      <c r="C2696" s="37" t="s">
        <v>4119</v>
      </c>
      <c r="D2696" s="33">
        <v>217.79999999999998</v>
      </c>
      <c r="E2696" s="34">
        <f t="shared" ref="E2696:E2759" si="42">D2696*1.2</f>
        <v>261.35999999999996</v>
      </c>
      <c r="F2696" s="37"/>
      <c r="G2696" s="37"/>
      <c r="H2696" s="39">
        <v>4007430195425</v>
      </c>
      <c r="I2696" s="37" t="s">
        <v>1483</v>
      </c>
      <c r="J2696" s="40">
        <v>64</v>
      </c>
    </row>
    <row r="2697" spans="1:10" x14ac:dyDescent="0.2">
      <c r="A2697" s="37">
        <v>626399000</v>
      </c>
      <c r="B2697" s="37" t="s">
        <v>4118</v>
      </c>
      <c r="C2697" s="37" t="s">
        <v>0</v>
      </c>
      <c r="D2697" s="33">
        <v>183.53280000000001</v>
      </c>
      <c r="E2697" s="34">
        <f t="shared" si="42"/>
        <v>220.23936</v>
      </c>
      <c r="F2697" s="37"/>
      <c r="G2697" s="37"/>
      <c r="H2697" s="39">
        <v>4007430208507</v>
      </c>
      <c r="I2697" s="37" t="s">
        <v>1483</v>
      </c>
      <c r="J2697" s="40">
        <v>64</v>
      </c>
    </row>
    <row r="2698" spans="1:10" x14ac:dyDescent="0.2">
      <c r="A2698" s="37">
        <v>626400000</v>
      </c>
      <c r="B2698" s="37" t="s">
        <v>4120</v>
      </c>
      <c r="C2698" s="37" t="s">
        <v>4121</v>
      </c>
      <c r="D2698" s="38">
        <v>300.96258823529411</v>
      </c>
      <c r="E2698" s="34">
        <f t="shared" si="42"/>
        <v>361.15510588235293</v>
      </c>
      <c r="F2698" s="37"/>
      <c r="G2698" s="37"/>
      <c r="H2698" s="39">
        <v>4007430195432</v>
      </c>
      <c r="I2698" s="37" t="s">
        <v>1483</v>
      </c>
      <c r="J2698" s="40">
        <v>64</v>
      </c>
    </row>
    <row r="2699" spans="1:10" x14ac:dyDescent="0.2">
      <c r="A2699" s="37">
        <v>626401000</v>
      </c>
      <c r="B2699" s="37" t="s">
        <v>4122</v>
      </c>
      <c r="C2699" s="37" t="s">
        <v>4123</v>
      </c>
      <c r="D2699" s="38">
        <v>384.69458823529413</v>
      </c>
      <c r="E2699" s="34">
        <f t="shared" si="42"/>
        <v>461.63350588235295</v>
      </c>
      <c r="F2699" s="37"/>
      <c r="G2699" s="37"/>
      <c r="H2699" s="39">
        <v>4007430195449</v>
      </c>
      <c r="I2699" s="37" t="s">
        <v>1483</v>
      </c>
      <c r="J2699" s="40">
        <v>64</v>
      </c>
    </row>
    <row r="2700" spans="1:10" x14ac:dyDescent="0.2">
      <c r="A2700" s="37">
        <v>626402000</v>
      </c>
      <c r="B2700" s="37" t="s">
        <v>4124</v>
      </c>
      <c r="C2700" s="37" t="s">
        <v>4125</v>
      </c>
      <c r="D2700" s="38">
        <v>401.66305882352947</v>
      </c>
      <c r="E2700" s="34">
        <f t="shared" si="42"/>
        <v>481.99567058823533</v>
      </c>
      <c r="F2700" s="37"/>
      <c r="G2700" s="37"/>
      <c r="H2700" s="39">
        <v>4007430195456</v>
      </c>
      <c r="I2700" s="37" t="s">
        <v>1483</v>
      </c>
      <c r="J2700" s="40">
        <v>64</v>
      </c>
    </row>
    <row r="2701" spans="1:10" x14ac:dyDescent="0.2">
      <c r="A2701" s="37">
        <v>626403000</v>
      </c>
      <c r="B2701" s="37" t="s">
        <v>4126</v>
      </c>
      <c r="C2701" s="37" t="s">
        <v>0</v>
      </c>
      <c r="D2701" s="33">
        <v>347.9597</v>
      </c>
      <c r="E2701" s="34">
        <f t="shared" si="42"/>
        <v>417.55163999999996</v>
      </c>
      <c r="F2701" s="37"/>
      <c r="G2701" s="37"/>
      <c r="H2701" s="39">
        <v>4007430207401</v>
      </c>
      <c r="I2701" s="37" t="s">
        <v>1483</v>
      </c>
      <c r="J2701" s="40">
        <v>64</v>
      </c>
    </row>
    <row r="2702" spans="1:10" x14ac:dyDescent="0.2">
      <c r="A2702" s="37">
        <v>626404000</v>
      </c>
      <c r="B2702" s="37" t="s">
        <v>4127</v>
      </c>
      <c r="C2702" s="37" t="s">
        <v>0</v>
      </c>
      <c r="D2702" s="33">
        <v>347.9597</v>
      </c>
      <c r="E2702" s="34">
        <f t="shared" si="42"/>
        <v>417.55163999999996</v>
      </c>
      <c r="F2702" s="37"/>
      <c r="G2702" s="37"/>
      <c r="H2702" s="39">
        <v>4007430207418</v>
      </c>
      <c r="I2702" s="37" t="s">
        <v>1483</v>
      </c>
      <c r="J2702" s="40">
        <v>64</v>
      </c>
    </row>
    <row r="2703" spans="1:10" x14ac:dyDescent="0.2">
      <c r="A2703" s="37">
        <v>626414000</v>
      </c>
      <c r="B2703" s="37" t="s">
        <v>4128</v>
      </c>
      <c r="C2703" s="37" t="s">
        <v>0</v>
      </c>
      <c r="D2703" s="33">
        <v>427.28729999999996</v>
      </c>
      <c r="E2703" s="34">
        <f t="shared" si="42"/>
        <v>512.74475999999993</v>
      </c>
      <c r="F2703" s="37"/>
      <c r="G2703" s="37"/>
      <c r="H2703" s="39">
        <v>4007430229809</v>
      </c>
      <c r="I2703" s="37" t="s">
        <v>1483</v>
      </c>
      <c r="J2703" s="40">
        <v>64</v>
      </c>
    </row>
    <row r="2704" spans="1:10" x14ac:dyDescent="0.2">
      <c r="A2704" s="37">
        <v>626415000</v>
      </c>
      <c r="B2704" s="37" t="s">
        <v>4129</v>
      </c>
      <c r="C2704" s="37" t="s">
        <v>0</v>
      </c>
      <c r="D2704" s="33">
        <v>933.01890000000003</v>
      </c>
      <c r="E2704" s="34">
        <f t="shared" si="42"/>
        <v>1119.6226799999999</v>
      </c>
      <c r="F2704" s="37"/>
      <c r="G2704" s="37"/>
      <c r="H2704" s="39">
        <v>4007430204127</v>
      </c>
      <c r="I2704" s="37" t="s">
        <v>1483</v>
      </c>
      <c r="J2704" s="40">
        <v>64</v>
      </c>
    </row>
    <row r="2705" spans="1:10" x14ac:dyDescent="0.2">
      <c r="A2705" s="37">
        <v>626416000</v>
      </c>
      <c r="B2705" s="37" t="s">
        <v>4129</v>
      </c>
      <c r="C2705" s="37" t="s">
        <v>0</v>
      </c>
      <c r="D2705" s="33">
        <v>933.01890000000003</v>
      </c>
      <c r="E2705" s="34">
        <f t="shared" si="42"/>
        <v>1119.6226799999999</v>
      </c>
      <c r="F2705" s="37"/>
      <c r="G2705" s="37"/>
      <c r="H2705" s="39">
        <v>4007430204103</v>
      </c>
      <c r="I2705" s="37" t="s">
        <v>1483</v>
      </c>
      <c r="J2705" s="40">
        <v>64</v>
      </c>
    </row>
    <row r="2706" spans="1:10" x14ac:dyDescent="0.2">
      <c r="A2706" s="37">
        <v>626417000</v>
      </c>
      <c r="B2706" s="37" t="s">
        <v>4130</v>
      </c>
      <c r="C2706" s="37" t="s">
        <v>0</v>
      </c>
      <c r="D2706" s="33">
        <v>1606.8436999999999</v>
      </c>
      <c r="E2706" s="34">
        <f t="shared" si="42"/>
        <v>1928.2124399999998</v>
      </c>
      <c r="F2706" s="37"/>
      <c r="G2706" s="37"/>
      <c r="H2706" s="39">
        <v>4007430204110</v>
      </c>
      <c r="I2706" s="37" t="s">
        <v>1483</v>
      </c>
      <c r="J2706" s="40">
        <v>64</v>
      </c>
    </row>
    <row r="2707" spans="1:10" x14ac:dyDescent="0.2">
      <c r="A2707" s="37">
        <v>626439000</v>
      </c>
      <c r="B2707" s="37" t="s">
        <v>4131</v>
      </c>
      <c r="C2707" s="37" t="s">
        <v>0</v>
      </c>
      <c r="D2707" s="33">
        <v>787.29859999999996</v>
      </c>
      <c r="E2707" s="34">
        <f t="shared" si="42"/>
        <v>944.75831999999991</v>
      </c>
      <c r="F2707" s="37"/>
      <c r="G2707" s="37"/>
      <c r="H2707" s="39">
        <v>4007430227386</v>
      </c>
      <c r="I2707" s="37" t="s">
        <v>1483</v>
      </c>
      <c r="J2707" s="40">
        <v>64</v>
      </c>
    </row>
    <row r="2708" spans="1:10" x14ac:dyDescent="0.2">
      <c r="A2708" s="37">
        <v>627360000</v>
      </c>
      <c r="B2708" s="37" t="s">
        <v>4132</v>
      </c>
      <c r="C2708" s="37" t="s">
        <v>0</v>
      </c>
      <c r="D2708" s="38">
        <v>166.78070588235295</v>
      </c>
      <c r="E2708" s="34">
        <f t="shared" si="42"/>
        <v>200.13684705882352</v>
      </c>
      <c r="F2708" s="37"/>
      <c r="G2708" s="37"/>
      <c r="H2708" s="39">
        <v>4007430145567</v>
      </c>
      <c r="I2708" s="37" t="s">
        <v>1483</v>
      </c>
      <c r="J2708" s="40">
        <v>64</v>
      </c>
    </row>
    <row r="2709" spans="1:10" x14ac:dyDescent="0.2">
      <c r="A2709" s="37">
        <v>627361000</v>
      </c>
      <c r="B2709" s="37" t="s">
        <v>4133</v>
      </c>
      <c r="C2709" s="37" t="s">
        <v>0</v>
      </c>
      <c r="D2709" s="38">
        <v>166.78070588235295</v>
      </c>
      <c r="E2709" s="34">
        <f t="shared" si="42"/>
        <v>200.13684705882352</v>
      </c>
      <c r="F2709" s="37"/>
      <c r="G2709" s="37"/>
      <c r="H2709" s="39">
        <v>4007430145574</v>
      </c>
      <c r="I2709" s="37" t="s">
        <v>1483</v>
      </c>
      <c r="J2709" s="40">
        <v>64</v>
      </c>
    </row>
    <row r="2710" spans="1:10" x14ac:dyDescent="0.2">
      <c r="A2710" s="37">
        <v>627411000</v>
      </c>
      <c r="B2710" s="37" t="s">
        <v>4134</v>
      </c>
      <c r="C2710" s="37" t="s">
        <v>4135</v>
      </c>
      <c r="D2710" s="38">
        <v>62.137058823529408</v>
      </c>
      <c r="E2710" s="34">
        <f t="shared" si="42"/>
        <v>74.564470588235281</v>
      </c>
      <c r="F2710" s="37"/>
      <c r="G2710" s="37"/>
      <c r="H2710" s="39">
        <v>4007430413710</v>
      </c>
      <c r="I2710" s="37" t="s">
        <v>1483</v>
      </c>
      <c r="J2710" s="40">
        <v>64</v>
      </c>
    </row>
    <row r="2711" spans="1:10" x14ac:dyDescent="0.2">
      <c r="A2711" s="37">
        <v>627412000</v>
      </c>
      <c r="B2711" s="37" t="s">
        <v>4134</v>
      </c>
      <c r="C2711" s="37" t="s">
        <v>4135</v>
      </c>
      <c r="D2711" s="33">
        <v>55.430100000000003</v>
      </c>
      <c r="E2711" s="34">
        <f t="shared" si="42"/>
        <v>66.516120000000001</v>
      </c>
      <c r="F2711" s="37"/>
      <c r="G2711" s="37"/>
      <c r="H2711" s="39">
        <v>4007430413727</v>
      </c>
      <c r="I2711" s="37" t="s">
        <v>1483</v>
      </c>
      <c r="J2711" s="40">
        <v>64</v>
      </c>
    </row>
    <row r="2712" spans="1:10" x14ac:dyDescent="0.2">
      <c r="A2712" s="37">
        <v>627413000</v>
      </c>
      <c r="B2712" s="37" t="s">
        <v>4136</v>
      </c>
      <c r="C2712" s="37" t="s">
        <v>4137</v>
      </c>
      <c r="D2712" s="38">
        <v>69.183529411764709</v>
      </c>
      <c r="E2712" s="34">
        <f t="shared" si="42"/>
        <v>83.020235294117654</v>
      </c>
      <c r="F2712" s="37"/>
      <c r="G2712" s="37"/>
      <c r="H2712" s="39">
        <v>4007430413734</v>
      </c>
      <c r="I2712" s="37" t="s">
        <v>1483</v>
      </c>
      <c r="J2712" s="40">
        <v>64</v>
      </c>
    </row>
    <row r="2713" spans="1:10" x14ac:dyDescent="0.2">
      <c r="A2713" s="37">
        <v>627415000</v>
      </c>
      <c r="B2713" s="37" t="s">
        <v>4138</v>
      </c>
      <c r="C2713" s="37" t="s">
        <v>4139</v>
      </c>
      <c r="D2713" s="38">
        <v>63.674470588235287</v>
      </c>
      <c r="E2713" s="34">
        <f t="shared" si="42"/>
        <v>76.409364705882339</v>
      </c>
      <c r="F2713" s="37"/>
      <c r="G2713" s="37"/>
      <c r="H2713" s="39">
        <v>4007430413758</v>
      </c>
      <c r="I2713" s="37" t="s">
        <v>1483</v>
      </c>
      <c r="J2713" s="40">
        <v>64</v>
      </c>
    </row>
    <row r="2714" spans="1:10" x14ac:dyDescent="0.2">
      <c r="A2714" s="37">
        <v>627416000</v>
      </c>
      <c r="B2714" s="37" t="s">
        <v>4134</v>
      </c>
      <c r="C2714" s="37" t="s">
        <v>4135</v>
      </c>
      <c r="D2714" s="38">
        <v>65.211882352941174</v>
      </c>
      <c r="E2714" s="34">
        <f t="shared" si="42"/>
        <v>78.254258823529412</v>
      </c>
      <c r="F2714" s="37"/>
      <c r="G2714" s="37"/>
      <c r="H2714" s="39">
        <v>4007430413765</v>
      </c>
      <c r="I2714" s="37" t="s">
        <v>1483</v>
      </c>
      <c r="J2714" s="40">
        <v>64</v>
      </c>
    </row>
    <row r="2715" spans="1:10" x14ac:dyDescent="0.2">
      <c r="A2715" s="37">
        <v>627417000</v>
      </c>
      <c r="B2715" s="37" t="s">
        <v>4140</v>
      </c>
      <c r="C2715" s="37" t="s">
        <v>4141</v>
      </c>
      <c r="D2715" s="33">
        <v>54.3048</v>
      </c>
      <c r="E2715" s="34">
        <f t="shared" si="42"/>
        <v>65.165759999999992</v>
      </c>
      <c r="F2715" s="37">
        <v>344141350</v>
      </c>
      <c r="G2715" s="37"/>
      <c r="H2715" s="39">
        <v>4007430413772</v>
      </c>
      <c r="I2715" s="37" t="s">
        <v>1483</v>
      </c>
      <c r="J2715" s="40">
        <v>64</v>
      </c>
    </row>
    <row r="2716" spans="1:10" x14ac:dyDescent="0.2">
      <c r="A2716" s="37">
        <v>627418000</v>
      </c>
      <c r="B2716" s="37" t="s">
        <v>4142</v>
      </c>
      <c r="C2716" s="37" t="s">
        <v>2302</v>
      </c>
      <c r="D2716" s="38">
        <v>54.862823529411763</v>
      </c>
      <c r="E2716" s="34">
        <f t="shared" si="42"/>
        <v>65.835388235294118</v>
      </c>
      <c r="F2716" s="37">
        <v>344141360</v>
      </c>
      <c r="G2716" s="37"/>
      <c r="H2716" s="39">
        <v>4007430413789</v>
      </c>
      <c r="I2716" s="37" t="s">
        <v>1483</v>
      </c>
      <c r="J2716" s="40">
        <v>64</v>
      </c>
    </row>
    <row r="2717" spans="1:10" x14ac:dyDescent="0.2">
      <c r="A2717" s="37">
        <v>627419000</v>
      </c>
      <c r="B2717" s="37" t="s">
        <v>2303</v>
      </c>
      <c r="C2717" s="37" t="s">
        <v>2304</v>
      </c>
      <c r="D2717" s="38">
        <v>69.183529411764709</v>
      </c>
      <c r="E2717" s="34">
        <f t="shared" si="42"/>
        <v>83.020235294117654</v>
      </c>
      <c r="F2717" s="37">
        <v>344143970</v>
      </c>
      <c r="G2717" s="37"/>
      <c r="H2717" s="39">
        <v>4007430413796</v>
      </c>
      <c r="I2717" s="37" t="s">
        <v>1483</v>
      </c>
      <c r="J2717" s="40">
        <v>64</v>
      </c>
    </row>
    <row r="2718" spans="1:10" x14ac:dyDescent="0.2">
      <c r="A2718" s="37">
        <v>627420000</v>
      </c>
      <c r="B2718" s="37" t="s">
        <v>2303</v>
      </c>
      <c r="C2718" s="37" t="s">
        <v>2304</v>
      </c>
      <c r="D2718" s="38">
        <v>76.671294117647065</v>
      </c>
      <c r="E2718" s="34">
        <f t="shared" si="42"/>
        <v>92.005552941176475</v>
      </c>
      <c r="F2718" s="37">
        <v>344143980</v>
      </c>
      <c r="G2718" s="37"/>
      <c r="H2718" s="39">
        <v>4007430413802</v>
      </c>
      <c r="I2718" s="37" t="s">
        <v>1483</v>
      </c>
      <c r="J2718" s="40">
        <v>64</v>
      </c>
    </row>
    <row r="2719" spans="1:10" x14ac:dyDescent="0.2">
      <c r="A2719" s="37">
        <v>627609000</v>
      </c>
      <c r="B2719" s="37" t="s">
        <v>795</v>
      </c>
      <c r="C2719" s="37" t="s">
        <v>2305</v>
      </c>
      <c r="D2719" s="38">
        <v>5820.1711764705879</v>
      </c>
      <c r="E2719" s="34">
        <f t="shared" si="42"/>
        <v>6984.2054117647049</v>
      </c>
      <c r="F2719" s="37"/>
      <c r="G2719" s="37"/>
      <c r="H2719" s="39">
        <v>4007430413963</v>
      </c>
      <c r="I2719" s="37" t="s">
        <v>1483</v>
      </c>
      <c r="J2719" s="40">
        <v>64</v>
      </c>
    </row>
    <row r="2720" spans="1:10" x14ac:dyDescent="0.2">
      <c r="A2720" s="37">
        <v>628330000</v>
      </c>
      <c r="B2720" s="37" t="s">
        <v>2306</v>
      </c>
      <c r="C2720" s="37" t="s">
        <v>0</v>
      </c>
      <c r="D2720" s="33">
        <v>37.086499999999994</v>
      </c>
      <c r="E2720" s="34">
        <f t="shared" si="42"/>
        <v>44.503799999999991</v>
      </c>
      <c r="F2720" s="37"/>
      <c r="G2720" s="37"/>
      <c r="H2720" s="39">
        <v>4007430228598</v>
      </c>
      <c r="I2720" s="37" t="s">
        <v>1483</v>
      </c>
      <c r="J2720" s="40">
        <v>64</v>
      </c>
    </row>
    <row r="2721" spans="1:10" x14ac:dyDescent="0.2">
      <c r="A2721" s="37">
        <v>628331000</v>
      </c>
      <c r="B2721" s="37" t="s">
        <v>2307</v>
      </c>
      <c r="C2721" s="37" t="s">
        <v>0</v>
      </c>
      <c r="D2721" s="38">
        <v>45.56717647058823</v>
      </c>
      <c r="E2721" s="34">
        <f t="shared" si="42"/>
        <v>54.680611764705873</v>
      </c>
      <c r="F2721" s="37"/>
      <c r="G2721" s="37"/>
      <c r="H2721" s="39">
        <v>4007430228604</v>
      </c>
      <c r="I2721" s="37" t="s">
        <v>1483</v>
      </c>
      <c r="J2721" s="40">
        <v>64</v>
      </c>
    </row>
    <row r="2722" spans="1:10" x14ac:dyDescent="0.2">
      <c r="A2722" s="37">
        <v>628332000</v>
      </c>
      <c r="B2722" s="37" t="s">
        <v>2306</v>
      </c>
      <c r="C2722" s="37" t="s">
        <v>0</v>
      </c>
      <c r="D2722" s="33">
        <v>58.188900000000004</v>
      </c>
      <c r="E2722" s="34">
        <f t="shared" si="42"/>
        <v>69.826679999999996</v>
      </c>
      <c r="F2722" s="37"/>
      <c r="G2722" s="37"/>
      <c r="H2722" s="39">
        <v>4007430228611</v>
      </c>
      <c r="I2722" s="37" t="s">
        <v>1483</v>
      </c>
      <c r="J2722" s="40">
        <v>64</v>
      </c>
    </row>
    <row r="2723" spans="1:10" x14ac:dyDescent="0.2">
      <c r="A2723" s="37">
        <v>628333000</v>
      </c>
      <c r="B2723" s="37" t="s">
        <v>2307</v>
      </c>
      <c r="C2723" s="37" t="s">
        <v>0</v>
      </c>
      <c r="D2723" s="33">
        <v>47.274699999999996</v>
      </c>
      <c r="E2723" s="34">
        <f t="shared" si="42"/>
        <v>56.729639999999996</v>
      </c>
      <c r="F2723" s="37"/>
      <c r="G2723" s="37"/>
      <c r="H2723" s="39">
        <v>4007430228628</v>
      </c>
      <c r="I2723" s="37" t="s">
        <v>1483</v>
      </c>
      <c r="J2723" s="40">
        <v>64</v>
      </c>
    </row>
    <row r="2724" spans="1:10" x14ac:dyDescent="0.2">
      <c r="A2724" s="37">
        <v>628334000</v>
      </c>
      <c r="B2724" s="37" t="s">
        <v>2308</v>
      </c>
      <c r="C2724" s="37" t="s">
        <v>0</v>
      </c>
      <c r="D2724" s="33">
        <v>51.461300000000001</v>
      </c>
      <c r="E2724" s="34">
        <f t="shared" si="42"/>
        <v>61.75356</v>
      </c>
      <c r="F2724" s="37"/>
      <c r="G2724" s="37"/>
      <c r="H2724" s="39">
        <v>4007430228635</v>
      </c>
      <c r="I2724" s="37" t="s">
        <v>1483</v>
      </c>
      <c r="J2724" s="40">
        <v>64</v>
      </c>
    </row>
    <row r="2725" spans="1:10" x14ac:dyDescent="0.2">
      <c r="A2725" s="37">
        <v>628335000</v>
      </c>
      <c r="B2725" s="37" t="s">
        <v>2309</v>
      </c>
      <c r="C2725" s="37" t="s">
        <v>0</v>
      </c>
      <c r="D2725" s="33">
        <v>327.82530000000003</v>
      </c>
      <c r="E2725" s="34">
        <f t="shared" si="42"/>
        <v>393.39036000000004</v>
      </c>
      <c r="F2725" s="37"/>
      <c r="G2725" s="37"/>
      <c r="H2725" s="39">
        <v>4007430228642</v>
      </c>
      <c r="I2725" s="37" t="s">
        <v>1483</v>
      </c>
      <c r="J2725" s="40">
        <v>64</v>
      </c>
    </row>
    <row r="2726" spans="1:10" x14ac:dyDescent="0.2">
      <c r="A2726" s="37">
        <v>628336000</v>
      </c>
      <c r="B2726" s="37" t="s">
        <v>2308</v>
      </c>
      <c r="C2726" s="37" t="s">
        <v>0</v>
      </c>
      <c r="D2726" s="33">
        <v>48.908200000000001</v>
      </c>
      <c r="E2726" s="34">
        <f t="shared" si="42"/>
        <v>58.689839999999997</v>
      </c>
      <c r="F2726" s="37"/>
      <c r="G2726" s="37"/>
      <c r="H2726" s="39">
        <v>4007430228659</v>
      </c>
      <c r="I2726" s="37" t="s">
        <v>1483</v>
      </c>
      <c r="J2726" s="40">
        <v>64</v>
      </c>
    </row>
    <row r="2727" spans="1:10" x14ac:dyDescent="0.2">
      <c r="A2727" s="37">
        <v>628337000</v>
      </c>
      <c r="B2727" s="37" t="s">
        <v>2310</v>
      </c>
      <c r="C2727" s="37" t="s">
        <v>0</v>
      </c>
      <c r="D2727" s="38">
        <v>60.542705882352941</v>
      </c>
      <c r="E2727" s="34">
        <f t="shared" si="42"/>
        <v>72.651247058823529</v>
      </c>
      <c r="F2727" s="37"/>
      <c r="G2727" s="37"/>
      <c r="H2727" s="39">
        <v>4007430228666</v>
      </c>
      <c r="I2727" s="37" t="s">
        <v>1483</v>
      </c>
      <c r="J2727" s="40">
        <v>64</v>
      </c>
    </row>
    <row r="2728" spans="1:10" x14ac:dyDescent="0.2">
      <c r="A2728" s="37">
        <v>628338000</v>
      </c>
      <c r="B2728" s="37" t="s">
        <v>2311</v>
      </c>
      <c r="C2728" s="37" t="s">
        <v>0</v>
      </c>
      <c r="D2728" s="33">
        <v>57.269299999999994</v>
      </c>
      <c r="E2728" s="34">
        <f t="shared" si="42"/>
        <v>68.723159999999993</v>
      </c>
      <c r="F2728" s="37"/>
      <c r="G2728" s="37"/>
      <c r="H2728" s="39">
        <v>4007430228673</v>
      </c>
      <c r="I2728" s="37" t="s">
        <v>1483</v>
      </c>
      <c r="J2728" s="40">
        <v>64</v>
      </c>
    </row>
    <row r="2729" spans="1:10" x14ac:dyDescent="0.2">
      <c r="A2729" s="37">
        <v>628339000</v>
      </c>
      <c r="B2729" s="37" t="s">
        <v>2312</v>
      </c>
      <c r="C2729" s="37" t="s">
        <v>0</v>
      </c>
      <c r="D2729" s="33">
        <v>56.543299999999995</v>
      </c>
      <c r="E2729" s="34">
        <f t="shared" si="42"/>
        <v>67.851959999999991</v>
      </c>
      <c r="F2729" s="37"/>
      <c r="G2729" s="37"/>
      <c r="H2729" s="39">
        <v>4007430228680</v>
      </c>
      <c r="I2729" s="37" t="s">
        <v>1483</v>
      </c>
      <c r="J2729" s="40">
        <v>64</v>
      </c>
    </row>
    <row r="2730" spans="1:10" x14ac:dyDescent="0.2">
      <c r="A2730" s="37">
        <v>628340000</v>
      </c>
      <c r="B2730" s="37" t="s">
        <v>2313</v>
      </c>
      <c r="C2730" s="37" t="s">
        <v>0</v>
      </c>
      <c r="D2730" s="33">
        <v>56.543299999999995</v>
      </c>
      <c r="E2730" s="34">
        <f t="shared" si="42"/>
        <v>67.851959999999991</v>
      </c>
      <c r="F2730" s="37"/>
      <c r="G2730" s="37"/>
      <c r="H2730" s="39">
        <v>4007430228697</v>
      </c>
      <c r="I2730" s="37" t="s">
        <v>1483</v>
      </c>
      <c r="J2730" s="40">
        <v>64</v>
      </c>
    </row>
    <row r="2731" spans="1:10" x14ac:dyDescent="0.2">
      <c r="A2731" s="37">
        <v>628341000</v>
      </c>
      <c r="B2731" s="37" t="s">
        <v>2314</v>
      </c>
      <c r="C2731" s="37" t="s">
        <v>0</v>
      </c>
      <c r="D2731" s="33">
        <v>140.19059999999999</v>
      </c>
      <c r="E2731" s="34">
        <f t="shared" si="42"/>
        <v>168.22871999999998</v>
      </c>
      <c r="F2731" s="37"/>
      <c r="G2731" s="37"/>
      <c r="H2731" s="39">
        <v>4007430228154</v>
      </c>
      <c r="I2731" s="37" t="s">
        <v>1483</v>
      </c>
      <c r="J2731" s="40">
        <v>64</v>
      </c>
    </row>
    <row r="2732" spans="1:10" x14ac:dyDescent="0.2">
      <c r="A2732" s="37">
        <v>628342000</v>
      </c>
      <c r="B2732" s="37" t="s">
        <v>2315</v>
      </c>
      <c r="C2732" s="37" t="s">
        <v>0</v>
      </c>
      <c r="D2732" s="33">
        <v>183.27869999999999</v>
      </c>
      <c r="E2732" s="34">
        <f t="shared" si="42"/>
        <v>219.93443999999997</v>
      </c>
      <c r="F2732" s="37"/>
      <c r="G2732" s="37"/>
      <c r="H2732" s="39">
        <v>4007430228161</v>
      </c>
      <c r="I2732" s="37" t="s">
        <v>1483</v>
      </c>
      <c r="J2732" s="40">
        <v>64</v>
      </c>
    </row>
    <row r="2733" spans="1:10" x14ac:dyDescent="0.2">
      <c r="A2733" s="37">
        <v>628343000</v>
      </c>
      <c r="B2733" s="37" t="s">
        <v>2316</v>
      </c>
      <c r="C2733" s="37" t="s">
        <v>0</v>
      </c>
      <c r="D2733" s="33">
        <v>197.09689999999998</v>
      </c>
      <c r="E2733" s="34">
        <f t="shared" si="42"/>
        <v>236.51627999999997</v>
      </c>
      <c r="F2733" s="37"/>
      <c r="G2733" s="37"/>
      <c r="H2733" s="39">
        <v>4007430228178</v>
      </c>
      <c r="I2733" s="37" t="s">
        <v>1483</v>
      </c>
      <c r="J2733" s="40">
        <v>64</v>
      </c>
    </row>
    <row r="2734" spans="1:10" x14ac:dyDescent="0.2">
      <c r="A2734" s="37">
        <v>628344000</v>
      </c>
      <c r="B2734" s="37" t="s">
        <v>2317</v>
      </c>
      <c r="C2734" s="37" t="s">
        <v>0</v>
      </c>
      <c r="D2734" s="33">
        <v>314.18860000000001</v>
      </c>
      <c r="E2734" s="34">
        <f t="shared" si="42"/>
        <v>377.02632</v>
      </c>
      <c r="F2734" s="37"/>
      <c r="G2734" s="37"/>
      <c r="H2734" s="39">
        <v>4007430228185</v>
      </c>
      <c r="I2734" s="37" t="s">
        <v>1483</v>
      </c>
      <c r="J2734" s="40">
        <v>64</v>
      </c>
    </row>
    <row r="2735" spans="1:10" x14ac:dyDescent="0.2">
      <c r="A2735" s="37">
        <v>628345000</v>
      </c>
      <c r="B2735" s="37" t="s">
        <v>2314</v>
      </c>
      <c r="C2735" s="37" t="s">
        <v>0</v>
      </c>
      <c r="D2735" s="33">
        <v>148.00719999999998</v>
      </c>
      <c r="E2735" s="34">
        <f t="shared" si="42"/>
        <v>177.60863999999998</v>
      </c>
      <c r="F2735" s="37"/>
      <c r="G2735" s="37"/>
      <c r="H2735" s="39">
        <v>4007430228215</v>
      </c>
      <c r="I2735" s="37" t="s">
        <v>1483</v>
      </c>
      <c r="J2735" s="40">
        <v>64</v>
      </c>
    </row>
    <row r="2736" spans="1:10" x14ac:dyDescent="0.2">
      <c r="A2736" s="37">
        <v>628346000</v>
      </c>
      <c r="B2736" s="37" t="s">
        <v>2315</v>
      </c>
      <c r="C2736" s="37" t="s">
        <v>0</v>
      </c>
      <c r="D2736" s="33">
        <v>181.46369999999999</v>
      </c>
      <c r="E2736" s="34">
        <f t="shared" si="42"/>
        <v>217.75643999999997</v>
      </c>
      <c r="F2736" s="37"/>
      <c r="G2736" s="37"/>
      <c r="H2736" s="39">
        <v>4007430228208</v>
      </c>
      <c r="I2736" s="37" t="s">
        <v>1483</v>
      </c>
      <c r="J2736" s="40">
        <v>64</v>
      </c>
    </row>
    <row r="2737" spans="1:10" x14ac:dyDescent="0.2">
      <c r="A2737" s="37">
        <v>628347000</v>
      </c>
      <c r="B2737" s="37" t="s">
        <v>2316</v>
      </c>
      <c r="C2737" s="37" t="s">
        <v>0</v>
      </c>
      <c r="D2737" s="33">
        <v>199.4564</v>
      </c>
      <c r="E2737" s="34">
        <f t="shared" si="42"/>
        <v>239.34768</v>
      </c>
      <c r="F2737" s="37"/>
      <c r="G2737" s="37"/>
      <c r="H2737" s="39">
        <v>4007430228222</v>
      </c>
      <c r="I2737" s="37" t="s">
        <v>1483</v>
      </c>
      <c r="J2737" s="40">
        <v>64</v>
      </c>
    </row>
    <row r="2738" spans="1:10" x14ac:dyDescent="0.2">
      <c r="A2738" s="37">
        <v>628348000</v>
      </c>
      <c r="B2738" s="37" t="s">
        <v>2317</v>
      </c>
      <c r="C2738" s="37" t="s">
        <v>0</v>
      </c>
      <c r="D2738" s="33">
        <v>313.64409999999998</v>
      </c>
      <c r="E2738" s="34">
        <f t="shared" si="42"/>
        <v>376.37291999999997</v>
      </c>
      <c r="F2738" s="37"/>
      <c r="G2738" s="37"/>
      <c r="H2738" s="39">
        <v>4007430228239</v>
      </c>
      <c r="I2738" s="37" t="s">
        <v>1483</v>
      </c>
      <c r="J2738" s="40">
        <v>64</v>
      </c>
    </row>
    <row r="2739" spans="1:10" x14ac:dyDescent="0.2">
      <c r="A2739" s="37">
        <v>628349000</v>
      </c>
      <c r="B2739" s="37" t="s">
        <v>2318</v>
      </c>
      <c r="C2739" s="37" t="s">
        <v>0</v>
      </c>
      <c r="D2739" s="33">
        <v>136.36699999999999</v>
      </c>
      <c r="E2739" s="34">
        <f t="shared" si="42"/>
        <v>163.64039999999997</v>
      </c>
      <c r="F2739" s="37"/>
      <c r="G2739" s="37"/>
      <c r="H2739" s="39">
        <v>4007430228246</v>
      </c>
      <c r="I2739" s="37" t="s">
        <v>1483</v>
      </c>
      <c r="J2739" s="40">
        <v>64</v>
      </c>
    </row>
    <row r="2740" spans="1:10" x14ac:dyDescent="0.2">
      <c r="A2740" s="37">
        <v>628350000</v>
      </c>
      <c r="B2740" s="37" t="s">
        <v>2319</v>
      </c>
      <c r="C2740" s="37" t="s">
        <v>0</v>
      </c>
      <c r="D2740" s="33">
        <v>146.37369999999999</v>
      </c>
      <c r="E2740" s="34">
        <f t="shared" si="42"/>
        <v>175.64843999999997</v>
      </c>
      <c r="F2740" s="37"/>
      <c r="G2740" s="37"/>
      <c r="H2740" s="39">
        <v>4007430228253</v>
      </c>
      <c r="I2740" s="37" t="s">
        <v>1483</v>
      </c>
      <c r="J2740" s="40">
        <v>64</v>
      </c>
    </row>
    <row r="2741" spans="1:10" x14ac:dyDescent="0.2">
      <c r="A2741" s="37">
        <v>628351000</v>
      </c>
      <c r="B2741" s="37" t="s">
        <v>2320</v>
      </c>
      <c r="C2741" s="37" t="s">
        <v>0</v>
      </c>
      <c r="D2741" s="33">
        <v>163.6404</v>
      </c>
      <c r="E2741" s="34">
        <f t="shared" si="42"/>
        <v>196.36848000000001</v>
      </c>
      <c r="F2741" s="37"/>
      <c r="G2741" s="37"/>
      <c r="H2741" s="39">
        <v>4007430228260</v>
      </c>
      <c r="I2741" s="37" t="s">
        <v>1483</v>
      </c>
      <c r="J2741" s="40">
        <v>64</v>
      </c>
    </row>
    <row r="2742" spans="1:10" x14ac:dyDescent="0.2">
      <c r="A2742" s="37">
        <v>628352000</v>
      </c>
      <c r="B2742" s="37" t="s">
        <v>2321</v>
      </c>
      <c r="C2742" s="37" t="s">
        <v>0</v>
      </c>
      <c r="D2742" s="33">
        <v>220.90969999999999</v>
      </c>
      <c r="E2742" s="34">
        <f t="shared" si="42"/>
        <v>265.09163999999998</v>
      </c>
      <c r="F2742" s="37"/>
      <c r="G2742" s="37"/>
      <c r="H2742" s="39">
        <v>4007430228277</v>
      </c>
      <c r="I2742" s="37" t="s">
        <v>1483</v>
      </c>
      <c r="J2742" s="40">
        <v>64</v>
      </c>
    </row>
    <row r="2743" spans="1:10" x14ac:dyDescent="0.2">
      <c r="A2743" s="37">
        <v>628353000</v>
      </c>
      <c r="B2743" s="37" t="s">
        <v>2314</v>
      </c>
      <c r="C2743" s="37" t="s">
        <v>0</v>
      </c>
      <c r="D2743" s="33">
        <v>154.73479999999998</v>
      </c>
      <c r="E2743" s="34">
        <f t="shared" si="42"/>
        <v>185.68175999999997</v>
      </c>
      <c r="F2743" s="37"/>
      <c r="G2743" s="37"/>
      <c r="H2743" s="39">
        <v>4007430228284</v>
      </c>
      <c r="I2743" s="37" t="s">
        <v>1483</v>
      </c>
      <c r="J2743" s="40">
        <v>64</v>
      </c>
    </row>
    <row r="2744" spans="1:10" x14ac:dyDescent="0.2">
      <c r="A2744" s="37">
        <v>628354000</v>
      </c>
      <c r="B2744" s="37" t="s">
        <v>2322</v>
      </c>
      <c r="C2744" s="37" t="s">
        <v>0</v>
      </c>
      <c r="D2744" s="33">
        <v>182.37119999999999</v>
      </c>
      <c r="E2744" s="34">
        <f t="shared" si="42"/>
        <v>218.84543999999997</v>
      </c>
      <c r="F2744" s="37"/>
      <c r="G2744" s="37"/>
      <c r="H2744" s="39">
        <v>4007430228291</v>
      </c>
      <c r="I2744" s="37" t="s">
        <v>1483</v>
      </c>
      <c r="J2744" s="40">
        <v>64</v>
      </c>
    </row>
    <row r="2745" spans="1:10" x14ac:dyDescent="0.2">
      <c r="A2745" s="37">
        <v>628355000</v>
      </c>
      <c r="B2745" s="37" t="s">
        <v>2316</v>
      </c>
      <c r="C2745" s="37" t="s">
        <v>0</v>
      </c>
      <c r="D2745" s="33">
        <v>195.28189999999998</v>
      </c>
      <c r="E2745" s="34">
        <f t="shared" si="42"/>
        <v>234.33827999999997</v>
      </c>
      <c r="F2745" s="37"/>
      <c r="G2745" s="37"/>
      <c r="H2745" s="39">
        <v>4007430228307</v>
      </c>
      <c r="I2745" s="37" t="s">
        <v>1483</v>
      </c>
      <c r="J2745" s="40">
        <v>64</v>
      </c>
    </row>
    <row r="2746" spans="1:10" x14ac:dyDescent="0.2">
      <c r="A2746" s="37">
        <v>628356000</v>
      </c>
      <c r="B2746" s="37" t="s">
        <v>2317</v>
      </c>
      <c r="C2746" s="37" t="s">
        <v>0</v>
      </c>
      <c r="D2746" s="33">
        <v>289.1053</v>
      </c>
      <c r="E2746" s="34">
        <f t="shared" si="42"/>
        <v>346.92635999999999</v>
      </c>
      <c r="F2746" s="37"/>
      <c r="G2746" s="37"/>
      <c r="H2746" s="39">
        <v>4007430228314</v>
      </c>
      <c r="I2746" s="37" t="s">
        <v>1483</v>
      </c>
      <c r="J2746" s="40">
        <v>64</v>
      </c>
    </row>
    <row r="2747" spans="1:10" x14ac:dyDescent="0.2">
      <c r="A2747" s="37">
        <v>628357000</v>
      </c>
      <c r="B2747" s="37" t="s">
        <v>2314</v>
      </c>
      <c r="C2747" s="37" t="s">
        <v>0</v>
      </c>
      <c r="D2747" s="33">
        <v>154.73479999999998</v>
      </c>
      <c r="E2747" s="34">
        <f t="shared" si="42"/>
        <v>185.68175999999997</v>
      </c>
      <c r="F2747" s="37"/>
      <c r="G2747" s="37"/>
      <c r="H2747" s="39">
        <v>4007430228321</v>
      </c>
      <c r="I2747" s="37" t="s">
        <v>1483</v>
      </c>
      <c r="J2747" s="40">
        <v>64</v>
      </c>
    </row>
    <row r="2748" spans="1:10" x14ac:dyDescent="0.2">
      <c r="A2748" s="37">
        <v>628358000</v>
      </c>
      <c r="B2748" s="37" t="s">
        <v>2315</v>
      </c>
      <c r="C2748" s="37" t="s">
        <v>0</v>
      </c>
      <c r="D2748" s="33">
        <v>188.19129999999998</v>
      </c>
      <c r="E2748" s="34">
        <f t="shared" si="42"/>
        <v>225.82955999999999</v>
      </c>
      <c r="F2748" s="37"/>
      <c r="G2748" s="37"/>
      <c r="H2748" s="39">
        <v>4007430228338</v>
      </c>
      <c r="I2748" s="37" t="s">
        <v>1483</v>
      </c>
      <c r="J2748" s="40">
        <v>64</v>
      </c>
    </row>
    <row r="2749" spans="1:10" x14ac:dyDescent="0.2">
      <c r="A2749" s="37">
        <v>628359000</v>
      </c>
      <c r="B2749" s="37" t="s">
        <v>2316</v>
      </c>
      <c r="C2749" s="37" t="s">
        <v>0</v>
      </c>
      <c r="D2749" s="33">
        <v>208.3741</v>
      </c>
      <c r="E2749" s="34">
        <f t="shared" si="42"/>
        <v>250.04891999999998</v>
      </c>
      <c r="F2749" s="37"/>
      <c r="G2749" s="37"/>
      <c r="H2749" s="39">
        <v>4007430228345</v>
      </c>
      <c r="I2749" s="37" t="s">
        <v>1483</v>
      </c>
      <c r="J2749" s="40">
        <v>64</v>
      </c>
    </row>
    <row r="2750" spans="1:10" x14ac:dyDescent="0.2">
      <c r="A2750" s="37">
        <v>628360000</v>
      </c>
      <c r="B2750" s="37" t="s">
        <v>2317</v>
      </c>
      <c r="C2750" s="37" t="s">
        <v>0</v>
      </c>
      <c r="D2750" s="33">
        <v>283.28519999999997</v>
      </c>
      <c r="E2750" s="34">
        <f t="shared" si="42"/>
        <v>339.94223999999997</v>
      </c>
      <c r="F2750" s="37"/>
      <c r="G2750" s="37"/>
      <c r="H2750" s="39">
        <v>4007430228352</v>
      </c>
      <c r="I2750" s="37" t="s">
        <v>1483</v>
      </c>
      <c r="J2750" s="40">
        <v>64</v>
      </c>
    </row>
    <row r="2751" spans="1:10" x14ac:dyDescent="0.2">
      <c r="A2751" s="37">
        <v>628361000</v>
      </c>
      <c r="B2751" s="37" t="s">
        <v>2323</v>
      </c>
      <c r="C2751" s="37" t="s">
        <v>0</v>
      </c>
      <c r="D2751" s="33">
        <v>154.73479999999998</v>
      </c>
      <c r="E2751" s="34">
        <f t="shared" si="42"/>
        <v>185.68175999999997</v>
      </c>
      <c r="F2751" s="37"/>
      <c r="G2751" s="37"/>
      <c r="H2751" s="39">
        <v>4007430228369</v>
      </c>
      <c r="I2751" s="37" t="s">
        <v>1483</v>
      </c>
      <c r="J2751" s="40">
        <v>64</v>
      </c>
    </row>
    <row r="2752" spans="1:10" x14ac:dyDescent="0.2">
      <c r="A2752" s="37">
        <v>628362000</v>
      </c>
      <c r="B2752" s="37" t="s">
        <v>2324</v>
      </c>
      <c r="C2752" s="37" t="s">
        <v>0</v>
      </c>
      <c r="D2752" s="33">
        <v>204.9135</v>
      </c>
      <c r="E2752" s="34">
        <f t="shared" si="42"/>
        <v>245.89619999999999</v>
      </c>
      <c r="F2752" s="37"/>
      <c r="G2752" s="37"/>
      <c r="H2752" s="39">
        <v>4007430228376</v>
      </c>
      <c r="I2752" s="37" t="s">
        <v>1483</v>
      </c>
      <c r="J2752" s="40">
        <v>64</v>
      </c>
    </row>
    <row r="2753" spans="1:10" x14ac:dyDescent="0.2">
      <c r="A2753" s="37">
        <v>628363000</v>
      </c>
      <c r="B2753" s="37" t="s">
        <v>2325</v>
      </c>
      <c r="C2753" s="37" t="s">
        <v>0</v>
      </c>
      <c r="D2753" s="33">
        <v>355.64320000000004</v>
      </c>
      <c r="E2753" s="34">
        <f t="shared" si="42"/>
        <v>426.77184000000005</v>
      </c>
      <c r="F2753" s="37"/>
      <c r="G2753" s="37"/>
      <c r="H2753" s="39">
        <v>4007430228383</v>
      </c>
      <c r="I2753" s="37" t="s">
        <v>1483</v>
      </c>
      <c r="J2753" s="40">
        <v>64</v>
      </c>
    </row>
    <row r="2754" spans="1:10" x14ac:dyDescent="0.2">
      <c r="A2754" s="37">
        <v>628364000</v>
      </c>
      <c r="B2754" s="37" t="s">
        <v>2326</v>
      </c>
      <c r="C2754" s="37" t="s">
        <v>0</v>
      </c>
      <c r="D2754" s="33">
        <v>418.38169999999997</v>
      </c>
      <c r="E2754" s="34">
        <f t="shared" si="42"/>
        <v>502.05803999999995</v>
      </c>
      <c r="F2754" s="37"/>
      <c r="G2754" s="37"/>
      <c r="H2754" s="39">
        <v>4007430228390</v>
      </c>
      <c r="I2754" s="37" t="s">
        <v>1483</v>
      </c>
      <c r="J2754" s="40">
        <v>64</v>
      </c>
    </row>
    <row r="2755" spans="1:10" x14ac:dyDescent="0.2">
      <c r="A2755" s="37">
        <v>628365000</v>
      </c>
      <c r="B2755" s="37" t="s">
        <v>2327</v>
      </c>
      <c r="C2755" s="37" t="s">
        <v>0</v>
      </c>
      <c r="D2755" s="33">
        <v>207.82959999999997</v>
      </c>
      <c r="E2755" s="34">
        <f t="shared" si="42"/>
        <v>249.39551999999995</v>
      </c>
      <c r="F2755" s="37"/>
      <c r="G2755" s="37"/>
      <c r="H2755" s="39">
        <v>4007430228413</v>
      </c>
      <c r="I2755" s="37" t="s">
        <v>1483</v>
      </c>
      <c r="J2755" s="40">
        <v>64</v>
      </c>
    </row>
    <row r="2756" spans="1:10" x14ac:dyDescent="0.2">
      <c r="A2756" s="37">
        <v>628366000</v>
      </c>
      <c r="B2756" s="37" t="s">
        <v>2328</v>
      </c>
      <c r="C2756" s="37" t="s">
        <v>0</v>
      </c>
      <c r="D2756" s="33">
        <v>249.6472</v>
      </c>
      <c r="E2756" s="34">
        <f t="shared" si="42"/>
        <v>299.57664</v>
      </c>
      <c r="F2756" s="37"/>
      <c r="G2756" s="37"/>
      <c r="H2756" s="39">
        <v>4007430228420</v>
      </c>
      <c r="I2756" s="37" t="s">
        <v>1483</v>
      </c>
      <c r="J2756" s="40">
        <v>64</v>
      </c>
    </row>
    <row r="2757" spans="1:10" x14ac:dyDescent="0.2">
      <c r="A2757" s="37">
        <v>628367000</v>
      </c>
      <c r="B2757" s="37" t="s">
        <v>2326</v>
      </c>
      <c r="C2757" s="37" t="s">
        <v>0</v>
      </c>
      <c r="D2757" s="33">
        <v>304.92</v>
      </c>
      <c r="E2757" s="34">
        <f t="shared" si="42"/>
        <v>365.904</v>
      </c>
      <c r="F2757" s="37"/>
      <c r="G2757" s="37"/>
      <c r="H2757" s="39">
        <v>4007430228437</v>
      </c>
      <c r="I2757" s="37" t="s">
        <v>1483</v>
      </c>
      <c r="J2757" s="40">
        <v>64</v>
      </c>
    </row>
    <row r="2758" spans="1:10" x14ac:dyDescent="0.2">
      <c r="A2758" s="37">
        <v>628368000</v>
      </c>
      <c r="B2758" s="37" t="s">
        <v>2329</v>
      </c>
      <c r="C2758" s="37" t="s">
        <v>0</v>
      </c>
      <c r="D2758" s="33">
        <v>158.5463</v>
      </c>
      <c r="E2758" s="34">
        <f t="shared" si="42"/>
        <v>190.25556</v>
      </c>
      <c r="F2758" s="37"/>
      <c r="G2758" s="37"/>
      <c r="H2758" s="39">
        <v>4007430228444</v>
      </c>
      <c r="I2758" s="37" t="s">
        <v>1483</v>
      </c>
      <c r="J2758" s="40">
        <v>64</v>
      </c>
    </row>
    <row r="2759" spans="1:10" x14ac:dyDescent="0.2">
      <c r="A2759" s="37">
        <v>628369000</v>
      </c>
      <c r="B2759" s="37" t="s">
        <v>2330</v>
      </c>
      <c r="C2759" s="37" t="s">
        <v>0</v>
      </c>
      <c r="D2759" s="33">
        <v>231.82390000000001</v>
      </c>
      <c r="E2759" s="34">
        <f t="shared" si="42"/>
        <v>278.18867999999998</v>
      </c>
      <c r="F2759" s="37"/>
      <c r="G2759" s="37"/>
      <c r="H2759" s="39">
        <v>4007430228451</v>
      </c>
      <c r="I2759" s="37" t="s">
        <v>1483</v>
      </c>
      <c r="J2759" s="40">
        <v>64</v>
      </c>
    </row>
    <row r="2760" spans="1:10" x14ac:dyDescent="0.2">
      <c r="A2760" s="37">
        <v>628370000</v>
      </c>
      <c r="B2760" s="37" t="s">
        <v>2331</v>
      </c>
      <c r="C2760" s="37" t="s">
        <v>0</v>
      </c>
      <c r="D2760" s="33">
        <v>250.1917</v>
      </c>
      <c r="E2760" s="34">
        <f t="shared" ref="E2760:E2823" si="43">D2760*1.2</f>
        <v>300.23003999999997</v>
      </c>
      <c r="F2760" s="37"/>
      <c r="G2760" s="37"/>
      <c r="H2760" s="39">
        <v>4007430228468</v>
      </c>
      <c r="I2760" s="37" t="s">
        <v>1483</v>
      </c>
      <c r="J2760" s="40">
        <v>64</v>
      </c>
    </row>
    <row r="2761" spans="1:10" x14ac:dyDescent="0.2">
      <c r="A2761" s="37">
        <v>628371000</v>
      </c>
      <c r="B2761" s="37" t="s">
        <v>2332</v>
      </c>
      <c r="C2761" s="37" t="s">
        <v>0</v>
      </c>
      <c r="D2761" s="33">
        <v>313.28110000000004</v>
      </c>
      <c r="E2761" s="34">
        <f t="shared" si="43"/>
        <v>375.93732000000006</v>
      </c>
      <c r="F2761" s="37"/>
      <c r="G2761" s="37"/>
      <c r="H2761" s="39">
        <v>4007430228475</v>
      </c>
      <c r="I2761" s="37" t="s">
        <v>1483</v>
      </c>
      <c r="J2761" s="40">
        <v>64</v>
      </c>
    </row>
    <row r="2762" spans="1:10" x14ac:dyDescent="0.2">
      <c r="A2762" s="37">
        <v>628372000</v>
      </c>
      <c r="B2762" s="37" t="s">
        <v>2333</v>
      </c>
      <c r="C2762" s="37" t="s">
        <v>0</v>
      </c>
      <c r="D2762" s="33">
        <v>166.54439999999997</v>
      </c>
      <c r="E2762" s="34">
        <f t="shared" si="43"/>
        <v>199.85327999999996</v>
      </c>
      <c r="F2762" s="37"/>
      <c r="G2762" s="37"/>
      <c r="H2762" s="39">
        <v>4007430228482</v>
      </c>
      <c r="I2762" s="37" t="s">
        <v>1483</v>
      </c>
      <c r="J2762" s="40">
        <v>64</v>
      </c>
    </row>
    <row r="2763" spans="1:10" x14ac:dyDescent="0.2">
      <c r="A2763" s="37">
        <v>628373000</v>
      </c>
      <c r="B2763" s="37" t="s">
        <v>2334</v>
      </c>
      <c r="C2763" s="37" t="s">
        <v>0</v>
      </c>
      <c r="D2763" s="33">
        <v>182.37119999999999</v>
      </c>
      <c r="E2763" s="34">
        <f t="shared" si="43"/>
        <v>218.84543999999997</v>
      </c>
      <c r="F2763" s="37"/>
      <c r="G2763" s="37"/>
      <c r="H2763" s="39">
        <v>4007430228499</v>
      </c>
      <c r="I2763" s="37" t="s">
        <v>1483</v>
      </c>
      <c r="J2763" s="40">
        <v>64</v>
      </c>
    </row>
    <row r="2764" spans="1:10" x14ac:dyDescent="0.2">
      <c r="A2764" s="37">
        <v>628374000</v>
      </c>
      <c r="B2764" s="37" t="s">
        <v>2335</v>
      </c>
      <c r="C2764" s="37" t="s">
        <v>0</v>
      </c>
      <c r="D2764" s="33">
        <v>292.3723</v>
      </c>
      <c r="E2764" s="34">
        <f t="shared" si="43"/>
        <v>350.84675999999996</v>
      </c>
      <c r="F2764" s="37"/>
      <c r="G2764" s="37"/>
      <c r="H2764" s="39">
        <v>4007430228512</v>
      </c>
      <c r="I2764" s="37" t="s">
        <v>1483</v>
      </c>
      <c r="J2764" s="40">
        <v>64</v>
      </c>
    </row>
    <row r="2765" spans="1:10" x14ac:dyDescent="0.2">
      <c r="A2765" s="37">
        <v>628375000</v>
      </c>
      <c r="B2765" s="37" t="s">
        <v>2317</v>
      </c>
      <c r="C2765" s="37" t="s">
        <v>0</v>
      </c>
      <c r="D2765" s="33">
        <v>385.65120000000002</v>
      </c>
      <c r="E2765" s="34">
        <f t="shared" si="43"/>
        <v>462.78143999999998</v>
      </c>
      <c r="F2765" s="37"/>
      <c r="G2765" s="37"/>
      <c r="H2765" s="39">
        <v>4007430228529</v>
      </c>
      <c r="I2765" s="37" t="s">
        <v>1483</v>
      </c>
      <c r="J2765" s="40">
        <v>64</v>
      </c>
    </row>
    <row r="2766" spans="1:10" x14ac:dyDescent="0.2">
      <c r="A2766" s="37">
        <v>628376000</v>
      </c>
      <c r="B2766" s="37" t="s">
        <v>2321</v>
      </c>
      <c r="C2766" s="37" t="s">
        <v>0</v>
      </c>
      <c r="D2766" s="33">
        <v>276.92060000000004</v>
      </c>
      <c r="E2766" s="34">
        <f t="shared" si="43"/>
        <v>332.30472000000003</v>
      </c>
      <c r="F2766" s="37"/>
      <c r="G2766" s="37"/>
      <c r="H2766" s="39">
        <v>4007430228536</v>
      </c>
      <c r="I2766" s="37" t="s">
        <v>1483</v>
      </c>
      <c r="J2766" s="40">
        <v>64</v>
      </c>
    </row>
    <row r="2767" spans="1:10" x14ac:dyDescent="0.2">
      <c r="A2767" s="37">
        <v>628377000</v>
      </c>
      <c r="B2767" s="37" t="s">
        <v>2317</v>
      </c>
      <c r="C2767" s="37" t="s">
        <v>0</v>
      </c>
      <c r="D2767" s="33">
        <v>393.28629999999998</v>
      </c>
      <c r="E2767" s="34">
        <f t="shared" si="43"/>
        <v>471.94355999999993</v>
      </c>
      <c r="F2767" s="37"/>
      <c r="G2767" s="37"/>
      <c r="H2767" s="39">
        <v>4007430228543</v>
      </c>
      <c r="I2767" s="37" t="s">
        <v>1483</v>
      </c>
      <c r="J2767" s="40">
        <v>64</v>
      </c>
    </row>
    <row r="2768" spans="1:10" x14ac:dyDescent="0.2">
      <c r="A2768" s="37">
        <v>628378000</v>
      </c>
      <c r="B2768" s="37" t="s">
        <v>2336</v>
      </c>
      <c r="C2768" s="37" t="s">
        <v>0</v>
      </c>
      <c r="D2768" s="33">
        <v>667.10930000000008</v>
      </c>
      <c r="E2768" s="34">
        <f t="shared" si="43"/>
        <v>800.53116000000011</v>
      </c>
      <c r="F2768" s="37"/>
      <c r="G2768" s="37"/>
      <c r="H2768" s="39">
        <v>4007430228550</v>
      </c>
      <c r="I2768" s="37" t="s">
        <v>1483</v>
      </c>
      <c r="J2768" s="40">
        <v>64</v>
      </c>
    </row>
    <row r="2769" spans="1:10" x14ac:dyDescent="0.2">
      <c r="A2769" s="37">
        <v>628401000</v>
      </c>
      <c r="B2769" s="37" t="s">
        <v>2314</v>
      </c>
      <c r="C2769" s="37" t="s">
        <v>0</v>
      </c>
      <c r="D2769" s="33">
        <v>158.5463</v>
      </c>
      <c r="E2769" s="34">
        <f t="shared" si="43"/>
        <v>190.25556</v>
      </c>
      <c r="F2769" s="37"/>
      <c r="G2769" s="37"/>
      <c r="H2769" s="39">
        <v>4007430228406</v>
      </c>
      <c r="I2769" s="37" t="s">
        <v>1483</v>
      </c>
      <c r="J2769" s="40">
        <v>64</v>
      </c>
    </row>
    <row r="2770" spans="1:10" x14ac:dyDescent="0.2">
      <c r="A2770" s="37">
        <v>628402000</v>
      </c>
      <c r="B2770" s="37" t="s">
        <v>2337</v>
      </c>
      <c r="C2770" s="37" t="s">
        <v>0</v>
      </c>
      <c r="D2770" s="33">
        <v>199.4564</v>
      </c>
      <c r="E2770" s="34">
        <f t="shared" si="43"/>
        <v>239.34768</v>
      </c>
      <c r="F2770" s="37"/>
      <c r="G2770" s="37"/>
      <c r="H2770" s="39">
        <v>4007430228505</v>
      </c>
      <c r="I2770" s="37" t="s">
        <v>1483</v>
      </c>
      <c r="J2770" s="40">
        <v>64</v>
      </c>
    </row>
    <row r="2771" spans="1:10" x14ac:dyDescent="0.2">
      <c r="A2771" s="37">
        <v>628403000</v>
      </c>
      <c r="B2771" s="37" t="s">
        <v>2338</v>
      </c>
      <c r="C2771" s="37" t="s">
        <v>0</v>
      </c>
      <c r="D2771" s="38">
        <v>1138.8520000000001</v>
      </c>
      <c r="E2771" s="34">
        <f t="shared" si="43"/>
        <v>1366.6224</v>
      </c>
      <c r="F2771" s="37"/>
      <c r="G2771" s="37"/>
      <c r="H2771" s="39">
        <v>4007430228567</v>
      </c>
      <c r="I2771" s="37" t="s">
        <v>1483</v>
      </c>
      <c r="J2771" s="40">
        <v>64</v>
      </c>
    </row>
    <row r="2772" spans="1:10" x14ac:dyDescent="0.2">
      <c r="A2772" s="37">
        <v>628404000</v>
      </c>
      <c r="B2772" s="37" t="s">
        <v>2339</v>
      </c>
      <c r="C2772" s="37" t="s">
        <v>0</v>
      </c>
      <c r="D2772" s="33">
        <v>2524.0721000000003</v>
      </c>
      <c r="E2772" s="34">
        <f t="shared" si="43"/>
        <v>3028.8865200000005</v>
      </c>
      <c r="F2772" s="37"/>
      <c r="G2772" s="37"/>
      <c r="H2772" s="39">
        <v>4007430228574</v>
      </c>
      <c r="I2772" s="37" t="s">
        <v>1483</v>
      </c>
      <c r="J2772" s="40">
        <v>64</v>
      </c>
    </row>
    <row r="2773" spans="1:10" x14ac:dyDescent="0.2">
      <c r="A2773" s="37">
        <v>628405000</v>
      </c>
      <c r="B2773" s="41" t="s">
        <v>2340</v>
      </c>
      <c r="C2773" s="37" t="s">
        <v>0</v>
      </c>
      <c r="D2773" s="38">
        <v>9996.6498823529419</v>
      </c>
      <c r="E2773" s="34">
        <f t="shared" si="43"/>
        <v>11995.97985882353</v>
      </c>
      <c r="F2773" s="37"/>
      <c r="G2773" s="37"/>
      <c r="H2773" s="39">
        <v>4007430228901</v>
      </c>
      <c r="I2773" s="37" t="s">
        <v>1483</v>
      </c>
      <c r="J2773" s="40">
        <v>64</v>
      </c>
    </row>
    <row r="2774" spans="1:10" x14ac:dyDescent="0.2">
      <c r="A2774" s="37">
        <v>630189000</v>
      </c>
      <c r="B2774" s="37" t="s">
        <v>2341</v>
      </c>
      <c r="C2774" s="37" t="s">
        <v>2342</v>
      </c>
      <c r="D2774" s="38">
        <v>161.05811764705885</v>
      </c>
      <c r="E2774" s="34">
        <f t="shared" si="43"/>
        <v>193.2697411764706</v>
      </c>
      <c r="F2774" s="37"/>
      <c r="G2774" s="37"/>
      <c r="H2774" s="39">
        <v>4007430417183</v>
      </c>
      <c r="I2774" s="37" t="s">
        <v>1483</v>
      </c>
      <c r="J2774" s="40">
        <v>64</v>
      </c>
    </row>
    <row r="2775" spans="1:10" x14ac:dyDescent="0.2">
      <c r="A2775" s="37">
        <v>630327000</v>
      </c>
      <c r="B2775" s="37" t="s">
        <v>2343</v>
      </c>
      <c r="C2775" s="37" t="s">
        <v>0</v>
      </c>
      <c r="D2775" s="38">
        <v>240.16364705882353</v>
      </c>
      <c r="E2775" s="34">
        <f t="shared" si="43"/>
        <v>288.19637647058823</v>
      </c>
      <c r="F2775" s="37">
        <v>630332000</v>
      </c>
      <c r="G2775" s="37"/>
      <c r="H2775" s="39">
        <v>4007430204585</v>
      </c>
      <c r="I2775" s="37" t="s">
        <v>1483</v>
      </c>
      <c r="J2775" s="40">
        <v>64</v>
      </c>
    </row>
    <row r="2776" spans="1:10" x14ac:dyDescent="0.2">
      <c r="A2776" s="37">
        <v>630344000</v>
      </c>
      <c r="B2776" s="37" t="s">
        <v>2344</v>
      </c>
      <c r="C2776" s="37" t="s">
        <v>2345</v>
      </c>
      <c r="D2776" s="38">
        <v>1300.5934117647059</v>
      </c>
      <c r="E2776" s="34">
        <f t="shared" si="43"/>
        <v>1560.712094117647</v>
      </c>
      <c r="F2776" s="37"/>
      <c r="G2776" s="37"/>
      <c r="H2776" s="39">
        <v>4007430435460</v>
      </c>
      <c r="I2776" s="37" t="s">
        <v>1483</v>
      </c>
      <c r="J2776" s="40">
        <v>64</v>
      </c>
    </row>
    <row r="2777" spans="1:10" x14ac:dyDescent="0.2">
      <c r="A2777" s="37">
        <v>630366000</v>
      </c>
      <c r="B2777" s="37" t="s">
        <v>2346</v>
      </c>
      <c r="C2777" s="37" t="s">
        <v>2347</v>
      </c>
      <c r="D2777" s="33">
        <v>390.85419999999999</v>
      </c>
      <c r="E2777" s="34">
        <f t="shared" si="43"/>
        <v>469.02503999999999</v>
      </c>
      <c r="F2777" s="37"/>
      <c r="G2777" s="37"/>
      <c r="H2777" s="39">
        <v>4007430174383</v>
      </c>
      <c r="I2777" s="37" t="s">
        <v>1483</v>
      </c>
      <c r="J2777" s="40">
        <v>64</v>
      </c>
    </row>
    <row r="2778" spans="1:10" x14ac:dyDescent="0.2">
      <c r="A2778" s="37">
        <v>630367000</v>
      </c>
      <c r="B2778" s="37" t="s">
        <v>2348</v>
      </c>
      <c r="C2778" s="37" t="s">
        <v>2349</v>
      </c>
      <c r="D2778" s="33">
        <v>396.09350000000001</v>
      </c>
      <c r="E2778" s="34">
        <f t="shared" si="43"/>
        <v>475.31219999999996</v>
      </c>
      <c r="F2778" s="37"/>
      <c r="G2778" s="37"/>
      <c r="H2778" s="39">
        <v>4007430174390</v>
      </c>
      <c r="I2778" s="37" t="s">
        <v>1483</v>
      </c>
      <c r="J2778" s="40">
        <v>64</v>
      </c>
    </row>
    <row r="2779" spans="1:10" x14ac:dyDescent="0.2">
      <c r="A2779" s="37">
        <v>630368000</v>
      </c>
      <c r="B2779" s="37" t="s">
        <v>2350</v>
      </c>
      <c r="C2779" s="37" t="s">
        <v>2351</v>
      </c>
      <c r="D2779" s="38">
        <v>476.12788235294124</v>
      </c>
      <c r="E2779" s="34">
        <f t="shared" si="43"/>
        <v>571.35345882352942</v>
      </c>
      <c r="F2779" s="37"/>
      <c r="G2779" s="37"/>
      <c r="H2779" s="39">
        <v>4007430174505</v>
      </c>
      <c r="I2779" s="37" t="s">
        <v>1483</v>
      </c>
      <c r="J2779" s="40">
        <v>64</v>
      </c>
    </row>
    <row r="2780" spans="1:10" x14ac:dyDescent="0.2">
      <c r="A2780" s="37">
        <v>630369000</v>
      </c>
      <c r="B2780" s="37" t="s">
        <v>2352</v>
      </c>
      <c r="C2780" s="37" t="s">
        <v>2353</v>
      </c>
      <c r="D2780" s="33">
        <v>440.29480000000001</v>
      </c>
      <c r="E2780" s="34">
        <f t="shared" si="43"/>
        <v>528.35375999999997</v>
      </c>
      <c r="F2780" s="37"/>
      <c r="G2780" s="37"/>
      <c r="H2780" s="39">
        <v>4007430174376</v>
      </c>
      <c r="I2780" s="37" t="s">
        <v>1483</v>
      </c>
      <c r="J2780" s="40">
        <v>64</v>
      </c>
    </row>
    <row r="2781" spans="1:10" x14ac:dyDescent="0.2">
      <c r="A2781" s="37">
        <v>630370000</v>
      </c>
      <c r="B2781" s="37" t="s">
        <v>2354</v>
      </c>
      <c r="C2781" s="37" t="s">
        <v>2355</v>
      </c>
      <c r="D2781" s="38">
        <v>525.92294117647054</v>
      </c>
      <c r="E2781" s="34">
        <f t="shared" si="43"/>
        <v>631.10752941176463</v>
      </c>
      <c r="F2781" s="37"/>
      <c r="G2781" s="37"/>
      <c r="H2781" s="39">
        <v>4007430194190</v>
      </c>
      <c r="I2781" s="37" t="s">
        <v>1483</v>
      </c>
      <c r="J2781" s="40">
        <v>64</v>
      </c>
    </row>
    <row r="2782" spans="1:10" x14ac:dyDescent="0.2">
      <c r="A2782" s="37">
        <v>630371000</v>
      </c>
      <c r="B2782" s="37" t="s">
        <v>2356</v>
      </c>
      <c r="C2782" s="37" t="s">
        <v>2357</v>
      </c>
      <c r="D2782" s="38">
        <v>595.98905882352938</v>
      </c>
      <c r="E2782" s="34">
        <f t="shared" si="43"/>
        <v>715.18687058823525</v>
      </c>
      <c r="F2782" s="37"/>
      <c r="G2782" s="37"/>
      <c r="H2782" s="39">
        <v>4007430194183</v>
      </c>
      <c r="I2782" s="37" t="s">
        <v>1483</v>
      </c>
      <c r="J2782" s="40">
        <v>64</v>
      </c>
    </row>
    <row r="2783" spans="1:10" x14ac:dyDescent="0.2">
      <c r="A2783" s="37">
        <v>630374000</v>
      </c>
      <c r="B2783" s="37" t="s">
        <v>2346</v>
      </c>
      <c r="C2783" s="37" t="s">
        <v>0</v>
      </c>
      <c r="D2783" s="33">
        <v>383.54579999999999</v>
      </c>
      <c r="E2783" s="34">
        <f t="shared" si="43"/>
        <v>460.25495999999998</v>
      </c>
      <c r="F2783" s="37"/>
      <c r="G2783" s="37"/>
      <c r="H2783" s="39">
        <v>4007430205193</v>
      </c>
      <c r="I2783" s="37" t="s">
        <v>1483</v>
      </c>
      <c r="J2783" s="40">
        <v>64</v>
      </c>
    </row>
    <row r="2784" spans="1:10" x14ac:dyDescent="0.2">
      <c r="A2784" s="37">
        <v>630375000</v>
      </c>
      <c r="B2784" s="37" t="s">
        <v>2348</v>
      </c>
      <c r="C2784" s="37" t="s">
        <v>0</v>
      </c>
      <c r="D2784" s="33">
        <v>389.53530000000001</v>
      </c>
      <c r="E2784" s="34">
        <f t="shared" si="43"/>
        <v>467.44236000000001</v>
      </c>
      <c r="F2784" s="37"/>
      <c r="G2784" s="37"/>
      <c r="H2784" s="39">
        <v>4007430205209</v>
      </c>
      <c r="I2784" s="37" t="s">
        <v>1483</v>
      </c>
      <c r="J2784" s="40">
        <v>64</v>
      </c>
    </row>
    <row r="2785" spans="1:10" x14ac:dyDescent="0.2">
      <c r="A2785" s="37">
        <v>630386000</v>
      </c>
      <c r="B2785" s="37" t="s">
        <v>2358</v>
      </c>
      <c r="C2785" s="37" t="s">
        <v>0</v>
      </c>
      <c r="D2785" s="33">
        <v>300.00739999999996</v>
      </c>
      <c r="E2785" s="34">
        <f t="shared" si="43"/>
        <v>360.00887999999992</v>
      </c>
      <c r="F2785" s="37"/>
      <c r="G2785" s="37"/>
      <c r="H2785" s="39">
        <v>4007430208521</v>
      </c>
      <c r="I2785" s="37" t="s">
        <v>1483</v>
      </c>
      <c r="J2785" s="40">
        <v>64</v>
      </c>
    </row>
    <row r="2786" spans="1:10" x14ac:dyDescent="0.2">
      <c r="A2786" s="37">
        <v>630387000</v>
      </c>
      <c r="B2786" s="37" t="s">
        <v>2359</v>
      </c>
      <c r="C2786" s="37" t="s">
        <v>0</v>
      </c>
      <c r="D2786" s="33">
        <v>368.1909</v>
      </c>
      <c r="E2786" s="34">
        <f t="shared" si="43"/>
        <v>441.82907999999998</v>
      </c>
      <c r="F2786" s="37"/>
      <c r="G2786" s="37"/>
      <c r="H2786" s="39">
        <v>4007430208538</v>
      </c>
      <c r="I2786" s="37" t="s">
        <v>1483</v>
      </c>
      <c r="J2786" s="40">
        <v>64</v>
      </c>
    </row>
    <row r="2787" spans="1:10" x14ac:dyDescent="0.2">
      <c r="A2787" s="37">
        <v>630388000</v>
      </c>
      <c r="B2787" s="37" t="s">
        <v>2358</v>
      </c>
      <c r="C2787" s="37" t="s">
        <v>0</v>
      </c>
      <c r="D2787" s="33">
        <v>390.91469999999998</v>
      </c>
      <c r="E2787" s="34">
        <f t="shared" si="43"/>
        <v>469.09763999999996</v>
      </c>
      <c r="F2787" s="37"/>
      <c r="G2787" s="37"/>
      <c r="H2787" s="39">
        <v>4007430219503</v>
      </c>
      <c r="I2787" s="37" t="s">
        <v>1483</v>
      </c>
      <c r="J2787" s="40">
        <v>64</v>
      </c>
    </row>
    <row r="2788" spans="1:10" x14ac:dyDescent="0.2">
      <c r="A2788" s="37">
        <v>630705000</v>
      </c>
      <c r="B2788" s="37" t="s">
        <v>2360</v>
      </c>
      <c r="C2788" s="37" t="s">
        <v>2361</v>
      </c>
      <c r="D2788" s="38">
        <v>20.925882352941173</v>
      </c>
      <c r="E2788" s="34">
        <f t="shared" si="43"/>
        <v>25.111058823529408</v>
      </c>
      <c r="F2788" s="37">
        <v>341031160</v>
      </c>
      <c r="G2788" s="37"/>
      <c r="H2788" s="39">
        <v>4007430421326</v>
      </c>
      <c r="I2788" s="37" t="s">
        <v>1483</v>
      </c>
      <c r="J2788" s="40">
        <v>64</v>
      </c>
    </row>
    <row r="2789" spans="1:10" x14ac:dyDescent="0.2">
      <c r="A2789" s="37">
        <v>630706000</v>
      </c>
      <c r="B2789" s="37" t="s">
        <v>2362</v>
      </c>
      <c r="C2789" s="37" t="s">
        <v>2363</v>
      </c>
      <c r="D2789" s="38">
        <v>39.004705882352937</v>
      </c>
      <c r="E2789" s="34">
        <f t="shared" si="43"/>
        <v>46.805647058823524</v>
      </c>
      <c r="F2789" s="37">
        <v>341106900</v>
      </c>
      <c r="G2789" s="37"/>
      <c r="H2789" s="39">
        <v>4007430421333</v>
      </c>
      <c r="I2789" s="37" t="s">
        <v>1483</v>
      </c>
      <c r="J2789" s="40">
        <v>64</v>
      </c>
    </row>
    <row r="2790" spans="1:10" x14ac:dyDescent="0.2">
      <c r="A2790" s="37">
        <v>630800000</v>
      </c>
      <c r="B2790" s="37" t="s">
        <v>2364</v>
      </c>
      <c r="C2790" s="37" t="s">
        <v>2365</v>
      </c>
      <c r="D2790" s="38">
        <v>360.62270588235299</v>
      </c>
      <c r="E2790" s="34">
        <f t="shared" si="43"/>
        <v>432.74724705882358</v>
      </c>
      <c r="F2790" s="37"/>
      <c r="G2790" s="37"/>
      <c r="H2790" s="39">
        <v>4007430441980</v>
      </c>
      <c r="I2790" s="37" t="s">
        <v>1483</v>
      </c>
      <c r="J2790" s="40">
        <v>64</v>
      </c>
    </row>
    <row r="2791" spans="1:10" x14ac:dyDescent="0.2">
      <c r="A2791" s="37">
        <v>630802000</v>
      </c>
      <c r="B2791" s="37" t="s">
        <v>2364</v>
      </c>
      <c r="C2791" s="37" t="s">
        <v>0</v>
      </c>
      <c r="D2791" s="38">
        <v>209.31576470588232</v>
      </c>
      <c r="E2791" s="34">
        <f t="shared" si="43"/>
        <v>251.17891764705877</v>
      </c>
      <c r="F2791" s="37"/>
      <c r="G2791" s="37"/>
      <c r="H2791" s="39">
        <v>4007430189912</v>
      </c>
      <c r="I2791" s="37" t="s">
        <v>1483</v>
      </c>
      <c r="J2791" s="40">
        <v>64</v>
      </c>
    </row>
    <row r="2792" spans="1:10" x14ac:dyDescent="0.2">
      <c r="A2792" s="37">
        <v>630813000</v>
      </c>
      <c r="B2792" s="37" t="s">
        <v>2352</v>
      </c>
      <c r="C2792" s="37" t="s">
        <v>0</v>
      </c>
      <c r="D2792" s="33">
        <v>111.4289</v>
      </c>
      <c r="E2792" s="34">
        <f t="shared" si="43"/>
        <v>133.71467999999999</v>
      </c>
      <c r="F2792" s="37"/>
      <c r="G2792" s="37"/>
      <c r="H2792" s="39">
        <v>4007430180506</v>
      </c>
      <c r="I2792" s="37" t="s">
        <v>1483</v>
      </c>
      <c r="J2792" s="40">
        <v>64</v>
      </c>
    </row>
    <row r="2793" spans="1:10" x14ac:dyDescent="0.2">
      <c r="A2793" s="37">
        <v>630814000</v>
      </c>
      <c r="B2793" s="37" t="s">
        <v>2346</v>
      </c>
      <c r="C2793" s="37" t="s">
        <v>0</v>
      </c>
      <c r="D2793" s="33">
        <v>119.669</v>
      </c>
      <c r="E2793" s="34">
        <f t="shared" si="43"/>
        <v>143.6028</v>
      </c>
      <c r="F2793" s="37"/>
      <c r="G2793" s="37"/>
      <c r="H2793" s="39">
        <v>4007430180513</v>
      </c>
      <c r="I2793" s="37" t="s">
        <v>1483</v>
      </c>
      <c r="J2793" s="40">
        <v>64</v>
      </c>
    </row>
    <row r="2794" spans="1:10" x14ac:dyDescent="0.2">
      <c r="A2794" s="37">
        <v>630815000</v>
      </c>
      <c r="B2794" s="37" t="s">
        <v>2348</v>
      </c>
      <c r="C2794" s="37" t="s">
        <v>0</v>
      </c>
      <c r="D2794" s="33">
        <v>129.78460000000001</v>
      </c>
      <c r="E2794" s="34">
        <f t="shared" si="43"/>
        <v>155.74152000000001</v>
      </c>
      <c r="F2794" s="37"/>
      <c r="G2794" s="37"/>
      <c r="H2794" s="39">
        <v>4007430180520</v>
      </c>
      <c r="I2794" s="37" t="s">
        <v>1483</v>
      </c>
      <c r="J2794" s="40">
        <v>64</v>
      </c>
    </row>
    <row r="2795" spans="1:10" x14ac:dyDescent="0.2">
      <c r="A2795" s="37">
        <v>630829000</v>
      </c>
      <c r="B2795" s="37"/>
      <c r="C2795" s="37" t="s">
        <v>2366</v>
      </c>
      <c r="D2795" s="38">
        <v>336.19494117647054</v>
      </c>
      <c r="E2795" s="34">
        <f t="shared" si="43"/>
        <v>403.43392941176461</v>
      </c>
      <c r="F2795" s="37"/>
      <c r="G2795" s="37"/>
      <c r="H2795" s="39">
        <v>4007430237026</v>
      </c>
      <c r="I2795" s="37" t="s">
        <v>2367</v>
      </c>
      <c r="J2795" s="42">
        <v>67</v>
      </c>
    </row>
    <row r="2796" spans="1:10" x14ac:dyDescent="0.2">
      <c r="A2796" s="37">
        <v>630976000</v>
      </c>
      <c r="B2796" s="37" t="s">
        <v>1793</v>
      </c>
      <c r="C2796" s="37" t="s">
        <v>2368</v>
      </c>
      <c r="D2796" s="38">
        <v>420.82376470588235</v>
      </c>
      <c r="E2796" s="34">
        <f t="shared" si="43"/>
        <v>504.98851764705881</v>
      </c>
      <c r="F2796" s="37">
        <v>344600630</v>
      </c>
      <c r="G2796" s="37"/>
      <c r="H2796" s="39">
        <v>4007430430182</v>
      </c>
      <c r="I2796" s="37" t="s">
        <v>1483</v>
      </c>
      <c r="J2796" s="40">
        <v>64</v>
      </c>
    </row>
    <row r="2797" spans="1:10" x14ac:dyDescent="0.2">
      <c r="A2797" s="37">
        <v>630977000</v>
      </c>
      <c r="B2797" s="37" t="s">
        <v>1791</v>
      </c>
      <c r="C2797" s="37" t="s">
        <v>2369</v>
      </c>
      <c r="D2797" s="38">
        <v>286.6418823529412</v>
      </c>
      <c r="E2797" s="34">
        <f t="shared" si="43"/>
        <v>343.97025882352943</v>
      </c>
      <c r="F2797" s="37">
        <v>344600640</v>
      </c>
      <c r="G2797" s="37"/>
      <c r="H2797" s="39">
        <v>4007430430199</v>
      </c>
      <c r="I2797" s="37" t="s">
        <v>1483</v>
      </c>
      <c r="J2797" s="40">
        <v>64</v>
      </c>
    </row>
    <row r="2798" spans="1:10" x14ac:dyDescent="0.2">
      <c r="A2798" s="37">
        <v>630979000</v>
      </c>
      <c r="B2798" s="37" t="s">
        <v>2370</v>
      </c>
      <c r="C2798" s="37" t="s">
        <v>2371</v>
      </c>
      <c r="D2798" s="38">
        <v>286.6418823529412</v>
      </c>
      <c r="E2798" s="34">
        <f t="shared" si="43"/>
        <v>343.97025882352943</v>
      </c>
      <c r="F2798" s="37">
        <v>344600660</v>
      </c>
      <c r="G2798" s="37"/>
      <c r="H2798" s="39">
        <v>4007430430212</v>
      </c>
      <c r="I2798" s="37" t="s">
        <v>1483</v>
      </c>
      <c r="J2798" s="40">
        <v>64</v>
      </c>
    </row>
    <row r="2799" spans="1:10" x14ac:dyDescent="0.2">
      <c r="A2799" s="37">
        <v>630980000</v>
      </c>
      <c r="B2799" s="37" t="s">
        <v>795</v>
      </c>
      <c r="C2799" s="37" t="s">
        <v>2372</v>
      </c>
      <c r="D2799" s="38">
        <v>5934.7368235294116</v>
      </c>
      <c r="E2799" s="34">
        <f t="shared" si="43"/>
        <v>7121.6841882352937</v>
      </c>
      <c r="F2799" s="37"/>
      <c r="G2799" s="37"/>
      <c r="H2799" s="39">
        <v>4007430423689</v>
      </c>
      <c r="I2799" s="37" t="s">
        <v>1483</v>
      </c>
      <c r="J2799" s="40">
        <v>64</v>
      </c>
    </row>
    <row r="2800" spans="1:10" x14ac:dyDescent="0.2">
      <c r="A2800" s="37">
        <v>630980420</v>
      </c>
      <c r="B2800" s="37" t="s">
        <v>795</v>
      </c>
      <c r="C2800" s="37" t="s">
        <v>0</v>
      </c>
      <c r="D2800" s="38">
        <v>2724.122823529412</v>
      </c>
      <c r="E2800" s="34">
        <f t="shared" si="43"/>
        <v>3268.9473882352945</v>
      </c>
      <c r="F2800" s="37"/>
      <c r="G2800" s="37"/>
      <c r="H2800" s="39">
        <v>4007430430632</v>
      </c>
      <c r="I2800" s="37" t="s">
        <v>1483</v>
      </c>
      <c r="J2800" s="40">
        <v>64</v>
      </c>
    </row>
    <row r="2801" spans="1:10" x14ac:dyDescent="0.2">
      <c r="A2801" s="37">
        <v>631071000</v>
      </c>
      <c r="B2801" s="37" t="s">
        <v>5421</v>
      </c>
      <c r="C2801" s="37" t="s">
        <v>0</v>
      </c>
      <c r="D2801" s="33">
        <v>326.61529999999999</v>
      </c>
      <c r="E2801" s="34">
        <f t="shared" si="43"/>
        <v>391.93835999999999</v>
      </c>
      <c r="F2801" s="37"/>
      <c r="G2801" s="37"/>
      <c r="H2801" s="39">
        <v>4007430175229</v>
      </c>
      <c r="I2801" s="37" t="s">
        <v>1483</v>
      </c>
      <c r="J2801" s="40">
        <v>64</v>
      </c>
    </row>
    <row r="2802" spans="1:10" x14ac:dyDescent="0.2">
      <c r="A2802" s="37">
        <v>631151000</v>
      </c>
      <c r="B2802" s="37" t="s">
        <v>2373</v>
      </c>
      <c r="C2802" s="37" t="s">
        <v>0</v>
      </c>
      <c r="D2802" s="38">
        <v>1781.7890588235296</v>
      </c>
      <c r="E2802" s="34">
        <f t="shared" si="43"/>
        <v>2138.1468705882353</v>
      </c>
      <c r="F2802" s="37"/>
      <c r="G2802" s="37"/>
      <c r="H2802" s="39">
        <v>4007430192523</v>
      </c>
      <c r="I2802" s="37" t="s">
        <v>1483</v>
      </c>
      <c r="J2802" s="40">
        <v>64</v>
      </c>
    </row>
    <row r="2803" spans="1:10" x14ac:dyDescent="0.2">
      <c r="A2803" s="37">
        <v>631165000</v>
      </c>
      <c r="B2803" s="37" t="s">
        <v>2373</v>
      </c>
      <c r="C2803" s="37" t="s">
        <v>2374</v>
      </c>
      <c r="D2803" s="38">
        <v>1817.4769411764705</v>
      </c>
      <c r="E2803" s="34">
        <f t="shared" si="43"/>
        <v>2180.9723294117643</v>
      </c>
      <c r="F2803" s="37"/>
      <c r="G2803" s="37"/>
      <c r="H2803" s="39">
        <v>4007430424860</v>
      </c>
      <c r="I2803" s="37" t="s">
        <v>1483</v>
      </c>
      <c r="J2803" s="40">
        <v>64</v>
      </c>
    </row>
    <row r="2804" spans="1:10" x14ac:dyDescent="0.2">
      <c r="A2804" s="37">
        <v>631166000</v>
      </c>
      <c r="B2804" s="37" t="s">
        <v>2375</v>
      </c>
      <c r="C2804" s="37" t="s">
        <v>2376</v>
      </c>
      <c r="D2804" s="38">
        <v>3243.6541176470587</v>
      </c>
      <c r="E2804" s="34">
        <f t="shared" si="43"/>
        <v>3892.3849411764704</v>
      </c>
      <c r="F2804" s="37"/>
      <c r="G2804" s="37"/>
      <c r="H2804" s="39">
        <v>4007430424877</v>
      </c>
      <c r="I2804" s="37" t="s">
        <v>1483</v>
      </c>
      <c r="J2804" s="40">
        <v>64</v>
      </c>
    </row>
    <row r="2805" spans="1:10" x14ac:dyDescent="0.2">
      <c r="A2805" s="37">
        <v>631167000</v>
      </c>
      <c r="B2805" s="37" t="s">
        <v>2377</v>
      </c>
      <c r="C2805" s="37" t="s">
        <v>2378</v>
      </c>
      <c r="D2805" s="38">
        <v>3385.7650588235292</v>
      </c>
      <c r="E2805" s="34">
        <f t="shared" si="43"/>
        <v>4062.918070588235</v>
      </c>
      <c r="F2805" s="37">
        <v>630285000</v>
      </c>
      <c r="G2805" s="37"/>
      <c r="H2805" s="39">
        <v>4007430424884</v>
      </c>
      <c r="I2805" s="37" t="s">
        <v>1483</v>
      </c>
      <c r="J2805" s="40">
        <v>64</v>
      </c>
    </row>
    <row r="2806" spans="1:10" x14ac:dyDescent="0.2">
      <c r="A2806" s="37">
        <v>631189000</v>
      </c>
      <c r="B2806" s="37" t="s">
        <v>2379</v>
      </c>
      <c r="C2806" s="37" t="s">
        <v>0</v>
      </c>
      <c r="D2806" s="38">
        <v>144.08964705882352</v>
      </c>
      <c r="E2806" s="34">
        <f t="shared" si="43"/>
        <v>172.90757647058822</v>
      </c>
      <c r="F2806" s="37"/>
      <c r="G2806" s="37"/>
      <c r="H2806" s="39">
        <v>4007430167187</v>
      </c>
      <c r="I2806" s="37" t="s">
        <v>1483</v>
      </c>
      <c r="J2806" s="40">
        <v>64</v>
      </c>
    </row>
    <row r="2807" spans="1:10" x14ac:dyDescent="0.2">
      <c r="A2807" s="37">
        <v>631360000</v>
      </c>
      <c r="B2807" s="37" t="s">
        <v>2380</v>
      </c>
      <c r="C2807" s="37" t="s">
        <v>2381</v>
      </c>
      <c r="D2807" s="38">
        <v>205.34411764705882</v>
      </c>
      <c r="E2807" s="34">
        <f t="shared" si="43"/>
        <v>246.41294117647058</v>
      </c>
      <c r="F2807" s="37"/>
      <c r="G2807" s="37"/>
      <c r="H2807" s="39">
        <v>4007430426116</v>
      </c>
      <c r="I2807" s="37" t="s">
        <v>1483</v>
      </c>
      <c r="J2807" s="40">
        <v>64</v>
      </c>
    </row>
    <row r="2808" spans="1:10" x14ac:dyDescent="0.2">
      <c r="A2808" s="37">
        <v>631397000</v>
      </c>
      <c r="B2808" s="37" t="s">
        <v>5413</v>
      </c>
      <c r="C2808" s="37" t="s">
        <v>2382</v>
      </c>
      <c r="D2808" s="38">
        <v>932.19823529411769</v>
      </c>
      <c r="E2808" s="34">
        <f t="shared" si="43"/>
        <v>1118.6378823529412</v>
      </c>
      <c r="F2808" s="37">
        <v>631384000</v>
      </c>
      <c r="G2808" s="37"/>
      <c r="H2808" s="39">
        <v>4007430434890</v>
      </c>
      <c r="I2808" s="37" t="s">
        <v>1483</v>
      </c>
      <c r="J2808" s="40">
        <v>64</v>
      </c>
    </row>
    <row r="2809" spans="1:10" x14ac:dyDescent="0.2">
      <c r="A2809" s="37">
        <v>631945000</v>
      </c>
      <c r="B2809" s="37" t="s">
        <v>1791</v>
      </c>
      <c r="C2809" s="37" t="s">
        <v>2383</v>
      </c>
      <c r="D2809" s="38">
        <v>181.54270588235292</v>
      </c>
      <c r="E2809" s="34">
        <f t="shared" si="43"/>
        <v>217.8512470588235</v>
      </c>
      <c r="F2809" s="37">
        <v>630918000</v>
      </c>
      <c r="G2809" s="37"/>
      <c r="H2809" s="39">
        <v>4007430113887</v>
      </c>
      <c r="I2809" s="37" t="s">
        <v>1483</v>
      </c>
      <c r="J2809" s="40">
        <v>64</v>
      </c>
    </row>
    <row r="2810" spans="1:10" x14ac:dyDescent="0.2">
      <c r="A2810" s="37">
        <v>631946000</v>
      </c>
      <c r="B2810" s="37" t="s">
        <v>2370</v>
      </c>
      <c r="C2810" s="37" t="s">
        <v>2384</v>
      </c>
      <c r="D2810" s="38">
        <v>154.89423529411766</v>
      </c>
      <c r="E2810" s="34">
        <f t="shared" si="43"/>
        <v>185.8730823529412</v>
      </c>
      <c r="F2810" s="37">
        <v>630916000</v>
      </c>
      <c r="G2810" s="37"/>
      <c r="H2810" s="39">
        <v>4007430113870</v>
      </c>
      <c r="I2810" s="37" t="s">
        <v>1483</v>
      </c>
      <c r="J2810" s="40">
        <v>64</v>
      </c>
    </row>
    <row r="2811" spans="1:10" x14ac:dyDescent="0.2">
      <c r="A2811" s="37">
        <v>631947000</v>
      </c>
      <c r="B2811" s="37" t="s">
        <v>1793</v>
      </c>
      <c r="C2811" s="37" t="s">
        <v>2385</v>
      </c>
      <c r="D2811" s="38">
        <v>215.26611764705882</v>
      </c>
      <c r="E2811" s="34">
        <f t="shared" si="43"/>
        <v>258.31934117647057</v>
      </c>
      <c r="F2811" s="37">
        <v>630920000</v>
      </c>
      <c r="G2811" s="37"/>
      <c r="H2811" s="39">
        <v>4007430113863</v>
      </c>
      <c r="I2811" s="37" t="s">
        <v>1483</v>
      </c>
      <c r="J2811" s="40">
        <v>64</v>
      </c>
    </row>
    <row r="2812" spans="1:10" x14ac:dyDescent="0.2">
      <c r="A2812" s="37">
        <v>631948000</v>
      </c>
      <c r="B2812" s="37" t="s">
        <v>2386</v>
      </c>
      <c r="C2812" s="37" t="s">
        <v>2387</v>
      </c>
      <c r="D2812" s="38">
        <v>215.26611764705882</v>
      </c>
      <c r="E2812" s="34">
        <f t="shared" si="43"/>
        <v>258.31934117647057</v>
      </c>
      <c r="F2812" s="37">
        <v>630921000</v>
      </c>
      <c r="G2812" s="37"/>
      <c r="H2812" s="39">
        <v>4007430113856</v>
      </c>
      <c r="I2812" s="37" t="s">
        <v>1483</v>
      </c>
      <c r="J2812" s="40">
        <v>64</v>
      </c>
    </row>
    <row r="2813" spans="1:10" x14ac:dyDescent="0.2">
      <c r="A2813" s="37">
        <v>631949000</v>
      </c>
      <c r="B2813" s="37" t="s">
        <v>2388</v>
      </c>
      <c r="C2813" s="37" t="s">
        <v>2389</v>
      </c>
      <c r="D2813" s="38">
        <v>181.54270588235292</v>
      </c>
      <c r="E2813" s="34">
        <f t="shared" si="43"/>
        <v>217.8512470588235</v>
      </c>
      <c r="F2813" s="37">
        <v>630919000</v>
      </c>
      <c r="G2813" s="37"/>
      <c r="H2813" s="39">
        <v>4007430113849</v>
      </c>
      <c r="I2813" s="37" t="s">
        <v>1483</v>
      </c>
      <c r="J2813" s="40">
        <v>64</v>
      </c>
    </row>
    <row r="2814" spans="1:10" x14ac:dyDescent="0.2">
      <c r="A2814" s="37">
        <v>635000000</v>
      </c>
      <c r="B2814" s="37" t="s">
        <v>2390</v>
      </c>
      <c r="C2814" s="37" t="s">
        <v>0</v>
      </c>
      <c r="D2814" s="33">
        <v>3400.0394999999999</v>
      </c>
      <c r="E2814" s="34">
        <f t="shared" si="43"/>
        <v>4080.0473999999995</v>
      </c>
      <c r="F2814" s="37">
        <v>633031000</v>
      </c>
      <c r="G2814" s="37"/>
      <c r="H2814" s="39">
        <v>4007430190444</v>
      </c>
      <c r="I2814" s="37" t="s">
        <v>1483</v>
      </c>
      <c r="J2814" s="40">
        <v>64</v>
      </c>
    </row>
    <row r="2815" spans="1:10" x14ac:dyDescent="0.2">
      <c r="A2815" s="37">
        <v>630421000</v>
      </c>
      <c r="B2815" s="37" t="s">
        <v>2391</v>
      </c>
      <c r="C2815" s="37" t="s">
        <v>0</v>
      </c>
      <c r="D2815" s="38">
        <v>478.32011764705879</v>
      </c>
      <c r="E2815" s="34">
        <f t="shared" si="43"/>
        <v>573.98414117647053</v>
      </c>
      <c r="F2815" s="37"/>
      <c r="G2815" s="37"/>
      <c r="H2815" s="39">
        <v>4007430199775</v>
      </c>
      <c r="I2815" s="37" t="s">
        <v>2392</v>
      </c>
      <c r="J2815" s="40">
        <v>65</v>
      </c>
    </row>
    <row r="2816" spans="1:10" x14ac:dyDescent="0.2">
      <c r="A2816" s="37">
        <v>630425000</v>
      </c>
      <c r="B2816" s="37" t="s">
        <v>2393</v>
      </c>
      <c r="C2816" s="37" t="s">
        <v>2394</v>
      </c>
      <c r="D2816" s="38">
        <v>575.16282352941175</v>
      </c>
      <c r="E2816" s="34">
        <f t="shared" si="43"/>
        <v>690.1953882352941</v>
      </c>
      <c r="F2816" s="37"/>
      <c r="G2816" s="37"/>
      <c r="H2816" s="39">
        <v>4007430183026</v>
      </c>
      <c r="I2816" s="37" t="s">
        <v>2392</v>
      </c>
      <c r="J2816" s="40">
        <v>65</v>
      </c>
    </row>
    <row r="2817" spans="1:10" x14ac:dyDescent="0.2">
      <c r="A2817" s="37">
        <v>630426000</v>
      </c>
      <c r="B2817" s="37" t="s">
        <v>2395</v>
      </c>
      <c r="C2817" s="37" t="s">
        <v>2396</v>
      </c>
      <c r="D2817" s="38">
        <v>467.786</v>
      </c>
      <c r="E2817" s="34">
        <f t="shared" si="43"/>
        <v>561.34320000000002</v>
      </c>
      <c r="F2817" s="37"/>
      <c r="G2817" s="37"/>
      <c r="H2817" s="39">
        <v>4007430183002</v>
      </c>
      <c r="I2817" s="37" t="s">
        <v>2392</v>
      </c>
      <c r="J2817" s="40">
        <v>65</v>
      </c>
    </row>
    <row r="2818" spans="1:10" x14ac:dyDescent="0.2">
      <c r="A2818" s="37">
        <v>630427000</v>
      </c>
      <c r="B2818" s="37" t="s">
        <v>2397</v>
      </c>
      <c r="C2818" s="37" t="s">
        <v>2398</v>
      </c>
      <c r="D2818" s="38">
        <v>179.0515294117647</v>
      </c>
      <c r="E2818" s="34">
        <f t="shared" si="43"/>
        <v>214.86183529411764</v>
      </c>
      <c r="F2818" s="37"/>
      <c r="G2818" s="37"/>
      <c r="H2818" s="39">
        <v>4007430183019</v>
      </c>
      <c r="I2818" s="37" t="s">
        <v>2392</v>
      </c>
      <c r="J2818" s="40">
        <v>65</v>
      </c>
    </row>
    <row r="2819" spans="1:10" x14ac:dyDescent="0.2">
      <c r="A2819" s="37">
        <v>630445000</v>
      </c>
      <c r="B2819" s="37" t="s">
        <v>2399</v>
      </c>
      <c r="C2819" s="37" t="s">
        <v>2400</v>
      </c>
      <c r="D2819" s="38">
        <v>297.73117647058825</v>
      </c>
      <c r="E2819" s="34">
        <f t="shared" si="43"/>
        <v>357.2774117647059</v>
      </c>
      <c r="F2819" s="37"/>
      <c r="G2819" s="37"/>
      <c r="H2819" s="39">
        <v>4007430169600</v>
      </c>
      <c r="I2819" s="37" t="s">
        <v>2392</v>
      </c>
      <c r="J2819" s="40">
        <v>65</v>
      </c>
    </row>
    <row r="2820" spans="1:10" x14ac:dyDescent="0.2">
      <c r="A2820" s="37">
        <v>630454000</v>
      </c>
      <c r="B2820" s="37" t="s">
        <v>2401</v>
      </c>
      <c r="C2820" s="37" t="s">
        <v>2402</v>
      </c>
      <c r="D2820" s="38">
        <v>222.98164705882351</v>
      </c>
      <c r="E2820" s="34">
        <f t="shared" si="43"/>
        <v>267.57797647058823</v>
      </c>
      <c r="F2820" s="37"/>
      <c r="G2820" s="37"/>
      <c r="H2820" s="39">
        <v>4007430157195</v>
      </c>
      <c r="I2820" s="37" t="s">
        <v>2392</v>
      </c>
      <c r="J2820" s="40">
        <v>65</v>
      </c>
    </row>
    <row r="2821" spans="1:10" x14ac:dyDescent="0.2">
      <c r="A2821" s="37">
        <v>630456000</v>
      </c>
      <c r="B2821" s="37" t="s">
        <v>2403</v>
      </c>
      <c r="C2821" s="37" t="s">
        <v>2404</v>
      </c>
      <c r="D2821" s="38">
        <v>114.30941176470587</v>
      </c>
      <c r="E2821" s="34">
        <f t="shared" si="43"/>
        <v>137.17129411764705</v>
      </c>
      <c r="F2821" s="37"/>
      <c r="G2821" s="37"/>
      <c r="H2821" s="39">
        <v>4007430167224</v>
      </c>
      <c r="I2821" s="37" t="s">
        <v>2392</v>
      </c>
      <c r="J2821" s="40">
        <v>65</v>
      </c>
    </row>
    <row r="2822" spans="1:10" x14ac:dyDescent="0.2">
      <c r="A2822" s="37">
        <v>630457000</v>
      </c>
      <c r="B2822" s="37" t="s">
        <v>2405</v>
      </c>
      <c r="C2822" s="37" t="s">
        <v>2406</v>
      </c>
      <c r="D2822" s="38">
        <v>396.11129411764705</v>
      </c>
      <c r="E2822" s="34">
        <f t="shared" si="43"/>
        <v>475.33355294117644</v>
      </c>
      <c r="F2822" s="37"/>
      <c r="G2822" s="37"/>
      <c r="H2822" s="39">
        <v>4007430167231</v>
      </c>
      <c r="I2822" s="37" t="s">
        <v>2392</v>
      </c>
      <c r="J2822" s="40">
        <v>65</v>
      </c>
    </row>
    <row r="2823" spans="1:10" x14ac:dyDescent="0.2">
      <c r="A2823" s="37">
        <v>624378000</v>
      </c>
      <c r="B2823" s="37" t="s">
        <v>2407</v>
      </c>
      <c r="C2823" s="37" t="s">
        <v>2408</v>
      </c>
      <c r="D2823" s="38">
        <v>867.65541176470595</v>
      </c>
      <c r="E2823" s="34">
        <f t="shared" si="43"/>
        <v>1041.186494117647</v>
      </c>
      <c r="F2823" s="37"/>
      <c r="G2823" s="37"/>
      <c r="H2823" s="39">
        <v>4007430172136</v>
      </c>
      <c r="I2823" s="37" t="s">
        <v>2392</v>
      </c>
      <c r="J2823" s="40">
        <v>65</v>
      </c>
    </row>
    <row r="2824" spans="1:10" x14ac:dyDescent="0.2">
      <c r="A2824" s="37">
        <v>624379000</v>
      </c>
      <c r="B2824" s="37" t="s">
        <v>2409</v>
      </c>
      <c r="C2824" s="37" t="s">
        <v>2410</v>
      </c>
      <c r="D2824" s="38">
        <v>867.65541176470595</v>
      </c>
      <c r="E2824" s="34">
        <f t="shared" ref="E2824:E2887" si="44">D2824*1.2</f>
        <v>1041.186494117647</v>
      </c>
      <c r="F2824" s="37"/>
      <c r="G2824" s="37"/>
      <c r="H2824" s="39">
        <v>4007430172112</v>
      </c>
      <c r="I2824" s="37" t="s">
        <v>2392</v>
      </c>
      <c r="J2824" s="40">
        <v>65</v>
      </c>
    </row>
    <row r="2825" spans="1:10" x14ac:dyDescent="0.2">
      <c r="A2825" s="37">
        <v>624381000</v>
      </c>
      <c r="B2825" s="37" t="s">
        <v>2411</v>
      </c>
      <c r="C2825" s="37" t="s">
        <v>0</v>
      </c>
      <c r="D2825" s="33">
        <v>47.383599999999994</v>
      </c>
      <c r="E2825" s="34">
        <f t="shared" si="44"/>
        <v>56.860319999999994</v>
      </c>
      <c r="F2825" s="37"/>
      <c r="G2825" s="37"/>
      <c r="H2825" s="39">
        <v>4007430171467</v>
      </c>
      <c r="I2825" s="37" t="s">
        <v>2392</v>
      </c>
      <c r="J2825" s="40">
        <v>65</v>
      </c>
    </row>
    <row r="2826" spans="1:10" x14ac:dyDescent="0.2">
      <c r="A2826" s="37">
        <v>624382000</v>
      </c>
      <c r="B2826" s="37" t="s">
        <v>2412</v>
      </c>
      <c r="C2826" s="37" t="s">
        <v>0</v>
      </c>
      <c r="D2826" s="33">
        <v>47.383599999999994</v>
      </c>
      <c r="E2826" s="34">
        <f t="shared" si="44"/>
        <v>56.860319999999994</v>
      </c>
      <c r="F2826" s="37"/>
      <c r="G2826" s="37"/>
      <c r="H2826" s="39">
        <v>4007430171474</v>
      </c>
      <c r="I2826" s="37" t="s">
        <v>2392</v>
      </c>
      <c r="J2826" s="40">
        <v>65</v>
      </c>
    </row>
    <row r="2827" spans="1:10" x14ac:dyDescent="0.2">
      <c r="A2827" s="37">
        <v>624383000</v>
      </c>
      <c r="B2827" s="37" t="s">
        <v>2413</v>
      </c>
      <c r="C2827" s="37" t="s">
        <v>0</v>
      </c>
      <c r="D2827" s="33">
        <v>47.383599999999994</v>
      </c>
      <c r="E2827" s="34">
        <f t="shared" si="44"/>
        <v>56.860319999999994</v>
      </c>
      <c r="F2827" s="37"/>
      <c r="G2827" s="37"/>
      <c r="H2827" s="39">
        <v>4007430171481</v>
      </c>
      <c r="I2827" s="37" t="s">
        <v>2392</v>
      </c>
      <c r="J2827" s="40">
        <v>65</v>
      </c>
    </row>
    <row r="2828" spans="1:10" x14ac:dyDescent="0.2">
      <c r="A2828" s="37">
        <v>624384000</v>
      </c>
      <c r="B2828" s="37" t="s">
        <v>2414</v>
      </c>
      <c r="C2828" s="37" t="s">
        <v>0</v>
      </c>
      <c r="D2828" s="33">
        <v>47.383599999999994</v>
      </c>
      <c r="E2828" s="34">
        <f t="shared" si="44"/>
        <v>56.860319999999994</v>
      </c>
      <c r="F2828" s="37"/>
      <c r="G2828" s="37"/>
      <c r="H2828" s="39">
        <v>4007430171498</v>
      </c>
      <c r="I2828" s="37" t="s">
        <v>2392</v>
      </c>
      <c r="J2828" s="40">
        <v>65</v>
      </c>
    </row>
    <row r="2829" spans="1:10" x14ac:dyDescent="0.2">
      <c r="A2829" s="37">
        <v>624385000</v>
      </c>
      <c r="B2829" s="37" t="s">
        <v>2415</v>
      </c>
      <c r="C2829" s="37" t="s">
        <v>0</v>
      </c>
      <c r="D2829" s="33">
        <v>47.383599999999994</v>
      </c>
      <c r="E2829" s="34">
        <f t="shared" si="44"/>
        <v>56.860319999999994</v>
      </c>
      <c r="F2829" s="37"/>
      <c r="G2829" s="37"/>
      <c r="H2829" s="39">
        <v>4007430171504</v>
      </c>
      <c r="I2829" s="37" t="s">
        <v>2392</v>
      </c>
      <c r="J2829" s="40">
        <v>65</v>
      </c>
    </row>
    <row r="2830" spans="1:10" x14ac:dyDescent="0.2">
      <c r="A2830" s="37">
        <v>624386000</v>
      </c>
      <c r="B2830" s="37" t="s">
        <v>2416</v>
      </c>
      <c r="C2830" s="37" t="s">
        <v>0</v>
      </c>
      <c r="D2830" s="33">
        <v>47.383599999999994</v>
      </c>
      <c r="E2830" s="34">
        <f t="shared" si="44"/>
        <v>56.860319999999994</v>
      </c>
      <c r="F2830" s="37"/>
      <c r="G2830" s="37"/>
      <c r="H2830" s="39">
        <v>4007430171511</v>
      </c>
      <c r="I2830" s="37" t="s">
        <v>2392</v>
      </c>
      <c r="J2830" s="40">
        <v>65</v>
      </c>
    </row>
    <row r="2831" spans="1:10" x14ac:dyDescent="0.2">
      <c r="A2831" s="37">
        <v>624405000</v>
      </c>
      <c r="B2831" s="37" t="s">
        <v>2417</v>
      </c>
      <c r="C2831" s="37" t="s">
        <v>0</v>
      </c>
      <c r="D2831" s="38">
        <v>71.39</v>
      </c>
      <c r="E2831" s="34">
        <f t="shared" si="44"/>
        <v>85.667999999999992</v>
      </c>
      <c r="F2831" s="37"/>
      <c r="G2831" s="37"/>
      <c r="H2831" s="39">
        <v>4007430172105</v>
      </c>
      <c r="I2831" s="37" t="s">
        <v>2392</v>
      </c>
      <c r="J2831" s="40">
        <v>65</v>
      </c>
    </row>
    <row r="2832" spans="1:10" x14ac:dyDescent="0.2">
      <c r="A2832" s="37">
        <v>624406000</v>
      </c>
      <c r="B2832" s="37" t="s">
        <v>2418</v>
      </c>
      <c r="C2832" s="37" t="s">
        <v>0</v>
      </c>
      <c r="D2832" s="33">
        <v>52.066299999999998</v>
      </c>
      <c r="E2832" s="34">
        <f t="shared" si="44"/>
        <v>62.479559999999992</v>
      </c>
      <c r="F2832" s="37"/>
      <c r="G2832" s="37"/>
      <c r="H2832" s="39">
        <v>4007430172129</v>
      </c>
      <c r="I2832" s="37" t="s">
        <v>2392</v>
      </c>
      <c r="J2832" s="40">
        <v>65</v>
      </c>
    </row>
    <row r="2833" spans="1:10" x14ac:dyDescent="0.2">
      <c r="A2833" s="37">
        <v>624414000</v>
      </c>
      <c r="B2833" s="37" t="s">
        <v>2419</v>
      </c>
      <c r="C2833" s="37" t="s">
        <v>2420</v>
      </c>
      <c r="D2833" s="38">
        <v>23.360117647058821</v>
      </c>
      <c r="E2833" s="34">
        <f t="shared" si="44"/>
        <v>28.032141176470585</v>
      </c>
      <c r="F2833" s="37"/>
      <c r="G2833" s="37"/>
      <c r="H2833" s="39">
        <v>4007430171009</v>
      </c>
      <c r="I2833" s="37" t="s">
        <v>2392</v>
      </c>
      <c r="J2833" s="40">
        <v>65</v>
      </c>
    </row>
    <row r="2834" spans="1:10" x14ac:dyDescent="0.2">
      <c r="A2834" s="37">
        <v>624415000</v>
      </c>
      <c r="B2834" s="37" t="s">
        <v>2421</v>
      </c>
      <c r="C2834" s="37" t="s">
        <v>2422</v>
      </c>
      <c r="D2834" s="38">
        <v>23.360117647058821</v>
      </c>
      <c r="E2834" s="34">
        <f t="shared" si="44"/>
        <v>28.032141176470585</v>
      </c>
      <c r="F2834" s="37"/>
      <c r="G2834" s="37"/>
      <c r="H2834" s="39">
        <v>4007430171016</v>
      </c>
      <c r="I2834" s="37" t="s">
        <v>2392</v>
      </c>
      <c r="J2834" s="40">
        <v>65</v>
      </c>
    </row>
    <row r="2835" spans="1:10" x14ac:dyDescent="0.2">
      <c r="A2835" s="37">
        <v>624416000</v>
      </c>
      <c r="B2835" s="37" t="s">
        <v>2423</v>
      </c>
      <c r="C2835" s="37" t="s">
        <v>2424</v>
      </c>
      <c r="D2835" s="38">
        <v>23.360117647058821</v>
      </c>
      <c r="E2835" s="34">
        <f t="shared" si="44"/>
        <v>28.032141176470585</v>
      </c>
      <c r="F2835" s="37"/>
      <c r="G2835" s="37"/>
      <c r="H2835" s="39">
        <v>4007430171030</v>
      </c>
      <c r="I2835" s="37" t="s">
        <v>2392</v>
      </c>
      <c r="J2835" s="40">
        <v>65</v>
      </c>
    </row>
    <row r="2836" spans="1:10" x14ac:dyDescent="0.2">
      <c r="A2836" s="37">
        <v>624417000</v>
      </c>
      <c r="B2836" s="37" t="s">
        <v>2425</v>
      </c>
      <c r="C2836" s="37" t="s">
        <v>0</v>
      </c>
      <c r="D2836" s="33">
        <v>216.86829999999998</v>
      </c>
      <c r="E2836" s="34">
        <f t="shared" si="44"/>
        <v>260.24195999999995</v>
      </c>
      <c r="F2836" s="37"/>
      <c r="G2836" s="37"/>
      <c r="H2836" s="39">
        <v>4007430171047</v>
      </c>
      <c r="I2836" s="37" t="s">
        <v>2392</v>
      </c>
      <c r="J2836" s="40">
        <v>65</v>
      </c>
    </row>
    <row r="2837" spans="1:10" x14ac:dyDescent="0.2">
      <c r="A2837" s="37">
        <v>624418000</v>
      </c>
      <c r="B2837" s="37" t="s">
        <v>2426</v>
      </c>
      <c r="C2837" s="37" t="s">
        <v>0</v>
      </c>
      <c r="D2837" s="38">
        <v>23.360117647058821</v>
      </c>
      <c r="E2837" s="34">
        <f t="shared" si="44"/>
        <v>28.032141176470585</v>
      </c>
      <c r="F2837" s="37"/>
      <c r="G2837" s="37"/>
      <c r="H2837" s="39">
        <v>4007430171054</v>
      </c>
      <c r="I2837" s="37" t="s">
        <v>2392</v>
      </c>
      <c r="J2837" s="40">
        <v>65</v>
      </c>
    </row>
    <row r="2838" spans="1:10" x14ac:dyDescent="0.2">
      <c r="A2838" s="37">
        <v>624419000</v>
      </c>
      <c r="B2838" s="37" t="s">
        <v>2427</v>
      </c>
      <c r="C2838" s="37" t="s">
        <v>0</v>
      </c>
      <c r="D2838" s="38">
        <v>23.360117647058821</v>
      </c>
      <c r="E2838" s="34">
        <f t="shared" si="44"/>
        <v>28.032141176470585</v>
      </c>
      <c r="F2838" s="37"/>
      <c r="G2838" s="37"/>
      <c r="H2838" s="39">
        <v>4007430171061</v>
      </c>
      <c r="I2838" s="37" t="s">
        <v>2392</v>
      </c>
      <c r="J2838" s="40">
        <v>65</v>
      </c>
    </row>
    <row r="2839" spans="1:10" x14ac:dyDescent="0.2">
      <c r="A2839" s="37">
        <v>624420000</v>
      </c>
      <c r="B2839" s="37" t="s">
        <v>2428</v>
      </c>
      <c r="C2839" s="37" t="s">
        <v>0</v>
      </c>
      <c r="D2839" s="38">
        <v>23.360117647058821</v>
      </c>
      <c r="E2839" s="34">
        <f t="shared" si="44"/>
        <v>28.032141176470585</v>
      </c>
      <c r="F2839" s="37"/>
      <c r="G2839" s="37"/>
      <c r="H2839" s="39">
        <v>4007430171078</v>
      </c>
      <c r="I2839" s="37" t="s">
        <v>2392</v>
      </c>
      <c r="J2839" s="40">
        <v>65</v>
      </c>
    </row>
    <row r="2840" spans="1:10" x14ac:dyDescent="0.2">
      <c r="A2840" s="37">
        <v>624421000</v>
      </c>
      <c r="B2840" s="37" t="s">
        <v>2429</v>
      </c>
      <c r="C2840" s="37" t="s">
        <v>2430</v>
      </c>
      <c r="D2840" s="38">
        <v>255.13917647058821</v>
      </c>
      <c r="E2840" s="34">
        <f t="shared" si="44"/>
        <v>306.16701176470582</v>
      </c>
      <c r="F2840" s="37"/>
      <c r="G2840" s="37"/>
      <c r="H2840" s="39">
        <v>4007430171085</v>
      </c>
      <c r="I2840" s="37" t="s">
        <v>2392</v>
      </c>
      <c r="J2840" s="40">
        <v>65</v>
      </c>
    </row>
    <row r="2841" spans="1:10" x14ac:dyDescent="0.2">
      <c r="A2841" s="37">
        <v>624422000</v>
      </c>
      <c r="B2841" s="37" t="s">
        <v>2431</v>
      </c>
      <c r="C2841" s="37" t="s">
        <v>0</v>
      </c>
      <c r="D2841" s="33">
        <v>246.8279</v>
      </c>
      <c r="E2841" s="34">
        <f t="shared" si="44"/>
        <v>296.19347999999997</v>
      </c>
      <c r="F2841" s="37"/>
      <c r="G2841" s="37"/>
      <c r="H2841" s="39">
        <v>4007430171092</v>
      </c>
      <c r="I2841" s="37" t="s">
        <v>2392</v>
      </c>
      <c r="J2841" s="40">
        <v>65</v>
      </c>
    </row>
    <row r="2842" spans="1:10" x14ac:dyDescent="0.2">
      <c r="A2842" s="37">
        <v>624423000</v>
      </c>
      <c r="B2842" s="37" t="s">
        <v>2432</v>
      </c>
      <c r="C2842" s="37" t="s">
        <v>0</v>
      </c>
      <c r="D2842" s="33">
        <v>246.8279</v>
      </c>
      <c r="E2842" s="34">
        <f t="shared" si="44"/>
        <v>296.19347999999997</v>
      </c>
      <c r="F2842" s="37"/>
      <c r="G2842" s="37"/>
      <c r="H2842" s="39">
        <v>4007430171108</v>
      </c>
      <c r="I2842" s="37" t="s">
        <v>2392</v>
      </c>
      <c r="J2842" s="40">
        <v>65</v>
      </c>
    </row>
    <row r="2843" spans="1:10" x14ac:dyDescent="0.2">
      <c r="A2843" s="37">
        <v>624424000</v>
      </c>
      <c r="B2843" s="37" t="s">
        <v>2433</v>
      </c>
      <c r="C2843" s="37" t="s">
        <v>0</v>
      </c>
      <c r="D2843" s="33">
        <v>23.413500000000003</v>
      </c>
      <c r="E2843" s="34">
        <f t="shared" si="44"/>
        <v>28.096200000000003</v>
      </c>
      <c r="F2843" s="37"/>
      <c r="G2843" s="37"/>
      <c r="H2843" s="39">
        <v>4007430171115</v>
      </c>
      <c r="I2843" s="37" t="s">
        <v>2392</v>
      </c>
      <c r="J2843" s="40">
        <v>65</v>
      </c>
    </row>
    <row r="2844" spans="1:10" x14ac:dyDescent="0.2">
      <c r="A2844" s="37">
        <v>624425000</v>
      </c>
      <c r="B2844" s="37" t="s">
        <v>2434</v>
      </c>
      <c r="C2844" s="37" t="s">
        <v>0</v>
      </c>
      <c r="D2844" s="33">
        <v>23.413500000000003</v>
      </c>
      <c r="E2844" s="34">
        <f t="shared" si="44"/>
        <v>28.096200000000003</v>
      </c>
      <c r="F2844" s="37"/>
      <c r="G2844" s="37"/>
      <c r="H2844" s="39">
        <v>4007430171122</v>
      </c>
      <c r="I2844" s="37" t="s">
        <v>2392</v>
      </c>
      <c r="J2844" s="40">
        <v>65</v>
      </c>
    </row>
    <row r="2845" spans="1:10" x14ac:dyDescent="0.2">
      <c r="A2845" s="37">
        <v>624426000</v>
      </c>
      <c r="B2845" s="37" t="s">
        <v>2435</v>
      </c>
      <c r="C2845" s="37" t="s">
        <v>0</v>
      </c>
      <c r="D2845" s="33">
        <v>23.413500000000003</v>
      </c>
      <c r="E2845" s="34">
        <f t="shared" si="44"/>
        <v>28.096200000000003</v>
      </c>
      <c r="F2845" s="37"/>
      <c r="G2845" s="37"/>
      <c r="H2845" s="39">
        <v>4007430171818</v>
      </c>
      <c r="I2845" s="37" t="s">
        <v>2392</v>
      </c>
      <c r="J2845" s="40">
        <v>65</v>
      </c>
    </row>
    <row r="2846" spans="1:10" x14ac:dyDescent="0.2">
      <c r="A2846" s="37">
        <v>624427000</v>
      </c>
      <c r="B2846" s="37" t="s">
        <v>2436</v>
      </c>
      <c r="C2846" s="37" t="s">
        <v>0</v>
      </c>
      <c r="D2846" s="33">
        <v>23.413500000000003</v>
      </c>
      <c r="E2846" s="34">
        <f t="shared" si="44"/>
        <v>28.096200000000003</v>
      </c>
      <c r="F2846" s="37"/>
      <c r="G2846" s="37"/>
      <c r="H2846" s="39">
        <v>4007430171146</v>
      </c>
      <c r="I2846" s="37" t="s">
        <v>2392</v>
      </c>
      <c r="J2846" s="40">
        <v>65</v>
      </c>
    </row>
    <row r="2847" spans="1:10" x14ac:dyDescent="0.2">
      <c r="A2847" s="37">
        <v>624428000</v>
      </c>
      <c r="B2847" s="37" t="s">
        <v>2437</v>
      </c>
      <c r="C2847" s="37" t="s">
        <v>0</v>
      </c>
      <c r="D2847" s="33">
        <v>23.413500000000003</v>
      </c>
      <c r="E2847" s="34">
        <f t="shared" si="44"/>
        <v>28.096200000000003</v>
      </c>
      <c r="F2847" s="37"/>
      <c r="G2847" s="37"/>
      <c r="H2847" s="39">
        <v>4007430171153</v>
      </c>
      <c r="I2847" s="37" t="s">
        <v>2392</v>
      </c>
      <c r="J2847" s="40">
        <v>65</v>
      </c>
    </row>
    <row r="2848" spans="1:10" x14ac:dyDescent="0.2">
      <c r="A2848" s="37">
        <v>624429000</v>
      </c>
      <c r="B2848" s="37" t="s">
        <v>2438</v>
      </c>
      <c r="C2848" s="37" t="s">
        <v>0</v>
      </c>
      <c r="D2848" s="33">
        <v>38.393299999999996</v>
      </c>
      <c r="E2848" s="34">
        <f t="shared" si="44"/>
        <v>46.071959999999997</v>
      </c>
      <c r="F2848" s="37"/>
      <c r="G2848" s="37"/>
      <c r="H2848" s="39">
        <v>4007430171160</v>
      </c>
      <c r="I2848" s="37" t="s">
        <v>2392</v>
      </c>
      <c r="J2848" s="40">
        <v>65</v>
      </c>
    </row>
    <row r="2849" spans="1:10" x14ac:dyDescent="0.2">
      <c r="A2849" s="37">
        <v>624430000</v>
      </c>
      <c r="B2849" s="37" t="s">
        <v>2439</v>
      </c>
      <c r="C2849" s="37" t="s">
        <v>0</v>
      </c>
      <c r="D2849" s="38">
        <v>45.168588235294116</v>
      </c>
      <c r="E2849" s="34">
        <f t="shared" si="44"/>
        <v>54.202305882352938</v>
      </c>
      <c r="F2849" s="37"/>
      <c r="G2849" s="37"/>
      <c r="H2849" s="39">
        <v>4007430171177</v>
      </c>
      <c r="I2849" s="37" t="s">
        <v>2392</v>
      </c>
      <c r="J2849" s="40">
        <v>65</v>
      </c>
    </row>
    <row r="2850" spans="1:10" x14ac:dyDescent="0.2">
      <c r="A2850" s="37">
        <v>624431000</v>
      </c>
      <c r="B2850" s="37" t="s">
        <v>2440</v>
      </c>
      <c r="C2850" s="37" t="s">
        <v>0</v>
      </c>
      <c r="D2850" s="33">
        <v>38.393299999999996</v>
      </c>
      <c r="E2850" s="34">
        <f t="shared" si="44"/>
        <v>46.071959999999997</v>
      </c>
      <c r="F2850" s="37"/>
      <c r="G2850" s="37"/>
      <c r="H2850" s="39">
        <v>4007430171184</v>
      </c>
      <c r="I2850" s="37" t="s">
        <v>2392</v>
      </c>
      <c r="J2850" s="40">
        <v>65</v>
      </c>
    </row>
    <row r="2851" spans="1:10" x14ac:dyDescent="0.2">
      <c r="A2851" s="37">
        <v>624432000</v>
      </c>
      <c r="B2851" s="37" t="s">
        <v>2441</v>
      </c>
      <c r="C2851" s="37" t="s">
        <v>0</v>
      </c>
      <c r="D2851" s="38">
        <v>45.168588235294116</v>
      </c>
      <c r="E2851" s="34">
        <f t="shared" si="44"/>
        <v>54.202305882352938</v>
      </c>
      <c r="F2851" s="37"/>
      <c r="G2851" s="37"/>
      <c r="H2851" s="39">
        <v>4007430171191</v>
      </c>
      <c r="I2851" s="37" t="s">
        <v>2392</v>
      </c>
      <c r="J2851" s="40">
        <v>65</v>
      </c>
    </row>
    <row r="2852" spans="1:10" x14ac:dyDescent="0.2">
      <c r="A2852" s="37">
        <v>624433000</v>
      </c>
      <c r="B2852" s="37" t="s">
        <v>2442</v>
      </c>
      <c r="C2852" s="37" t="s">
        <v>0</v>
      </c>
      <c r="D2852" s="33">
        <v>38.393299999999996</v>
      </c>
      <c r="E2852" s="34">
        <f t="shared" si="44"/>
        <v>46.071959999999997</v>
      </c>
      <c r="F2852" s="37"/>
      <c r="G2852" s="37"/>
      <c r="H2852" s="39">
        <v>4007430171207</v>
      </c>
      <c r="I2852" s="37" t="s">
        <v>2392</v>
      </c>
      <c r="J2852" s="40">
        <v>65</v>
      </c>
    </row>
    <row r="2853" spans="1:10" x14ac:dyDescent="0.2">
      <c r="A2853" s="37">
        <v>624434000</v>
      </c>
      <c r="B2853" s="37" t="s">
        <v>2443</v>
      </c>
      <c r="C2853" s="37" t="s">
        <v>0</v>
      </c>
      <c r="D2853" s="33">
        <v>38.393299999999996</v>
      </c>
      <c r="E2853" s="34">
        <f t="shared" si="44"/>
        <v>46.071959999999997</v>
      </c>
      <c r="F2853" s="37"/>
      <c r="G2853" s="37"/>
      <c r="H2853" s="39">
        <v>4007430171214</v>
      </c>
      <c r="I2853" s="37" t="s">
        <v>2392</v>
      </c>
      <c r="J2853" s="40">
        <v>65</v>
      </c>
    </row>
    <row r="2854" spans="1:10" x14ac:dyDescent="0.2">
      <c r="A2854" s="37">
        <v>624435000</v>
      </c>
      <c r="B2854" s="37" t="s">
        <v>2444</v>
      </c>
      <c r="C2854" s="37" t="s">
        <v>0</v>
      </c>
      <c r="D2854" s="33">
        <v>38.393299999999996</v>
      </c>
      <c r="E2854" s="34">
        <f t="shared" si="44"/>
        <v>46.071959999999997</v>
      </c>
      <c r="F2854" s="37"/>
      <c r="G2854" s="37"/>
      <c r="H2854" s="39">
        <v>4007430171221</v>
      </c>
      <c r="I2854" s="37" t="s">
        <v>2392</v>
      </c>
      <c r="J2854" s="40">
        <v>65</v>
      </c>
    </row>
    <row r="2855" spans="1:10" x14ac:dyDescent="0.2">
      <c r="A2855" s="37">
        <v>624436000</v>
      </c>
      <c r="B2855" s="37" t="s">
        <v>2445</v>
      </c>
      <c r="C2855" s="37" t="s">
        <v>0</v>
      </c>
      <c r="D2855" s="33">
        <v>359.38209999999998</v>
      </c>
      <c r="E2855" s="34">
        <f t="shared" si="44"/>
        <v>431.25851999999998</v>
      </c>
      <c r="F2855" s="37"/>
      <c r="G2855" s="37"/>
      <c r="H2855" s="39">
        <v>4007430171238</v>
      </c>
      <c r="I2855" s="37" t="s">
        <v>2392</v>
      </c>
      <c r="J2855" s="40">
        <v>65</v>
      </c>
    </row>
    <row r="2856" spans="1:10" x14ac:dyDescent="0.2">
      <c r="A2856" s="37">
        <v>624437000</v>
      </c>
      <c r="B2856" s="37" t="s">
        <v>2446</v>
      </c>
      <c r="C2856" s="37" t="s">
        <v>2447</v>
      </c>
      <c r="D2856" s="38">
        <v>422.80247058823528</v>
      </c>
      <c r="E2856" s="34">
        <f t="shared" si="44"/>
        <v>507.36296470588229</v>
      </c>
      <c r="F2856" s="37"/>
      <c r="G2856" s="37"/>
      <c r="H2856" s="39">
        <v>4007430171245</v>
      </c>
      <c r="I2856" s="37" t="s">
        <v>2392</v>
      </c>
      <c r="J2856" s="40">
        <v>65</v>
      </c>
    </row>
    <row r="2857" spans="1:10" x14ac:dyDescent="0.2">
      <c r="A2857" s="37">
        <v>624438000</v>
      </c>
      <c r="B2857" s="37" t="s">
        <v>2448</v>
      </c>
      <c r="C2857" s="37" t="s">
        <v>0</v>
      </c>
      <c r="D2857" s="38">
        <v>422.80247058823528</v>
      </c>
      <c r="E2857" s="34">
        <f t="shared" si="44"/>
        <v>507.36296470588229</v>
      </c>
      <c r="F2857" s="37"/>
      <c r="G2857" s="37"/>
      <c r="H2857" s="39">
        <v>4007430171252</v>
      </c>
      <c r="I2857" s="37" t="s">
        <v>2392</v>
      </c>
      <c r="J2857" s="40">
        <v>65</v>
      </c>
    </row>
    <row r="2858" spans="1:10" x14ac:dyDescent="0.2">
      <c r="A2858" s="37">
        <v>624439000</v>
      </c>
      <c r="B2858" s="37" t="s">
        <v>2449</v>
      </c>
      <c r="C2858" s="37" t="s">
        <v>0</v>
      </c>
      <c r="D2858" s="33">
        <v>61.988299999999995</v>
      </c>
      <c r="E2858" s="34">
        <f t="shared" si="44"/>
        <v>74.385959999999997</v>
      </c>
      <c r="F2858" s="37"/>
      <c r="G2858" s="37"/>
      <c r="H2858" s="39">
        <v>4007430171269</v>
      </c>
      <c r="I2858" s="37" t="s">
        <v>2392</v>
      </c>
      <c r="J2858" s="40">
        <v>65</v>
      </c>
    </row>
    <row r="2859" spans="1:10" x14ac:dyDescent="0.2">
      <c r="A2859" s="37">
        <v>624440000</v>
      </c>
      <c r="B2859" s="37" t="s">
        <v>2450</v>
      </c>
      <c r="C2859" s="37" t="s">
        <v>0</v>
      </c>
      <c r="D2859" s="33">
        <v>61.988299999999995</v>
      </c>
      <c r="E2859" s="34">
        <f t="shared" si="44"/>
        <v>74.385959999999997</v>
      </c>
      <c r="F2859" s="37"/>
      <c r="G2859" s="37"/>
      <c r="H2859" s="39">
        <v>4007430171276</v>
      </c>
      <c r="I2859" s="37" t="s">
        <v>2392</v>
      </c>
      <c r="J2859" s="40">
        <v>65</v>
      </c>
    </row>
    <row r="2860" spans="1:10" x14ac:dyDescent="0.2">
      <c r="A2860" s="37">
        <v>624441000</v>
      </c>
      <c r="B2860" s="37" t="s">
        <v>2451</v>
      </c>
      <c r="C2860" s="37" t="s">
        <v>0</v>
      </c>
      <c r="D2860" s="33">
        <v>61.988299999999995</v>
      </c>
      <c r="E2860" s="34">
        <f t="shared" si="44"/>
        <v>74.385959999999997</v>
      </c>
      <c r="F2860" s="37"/>
      <c r="G2860" s="37"/>
      <c r="H2860" s="39">
        <v>4007430171283</v>
      </c>
      <c r="I2860" s="37" t="s">
        <v>2392</v>
      </c>
      <c r="J2860" s="40">
        <v>65</v>
      </c>
    </row>
    <row r="2861" spans="1:10" x14ac:dyDescent="0.2">
      <c r="A2861" s="37">
        <v>624442000</v>
      </c>
      <c r="B2861" s="37" t="s">
        <v>2452</v>
      </c>
      <c r="C2861" s="37" t="s">
        <v>0</v>
      </c>
      <c r="D2861" s="33">
        <v>526.8098</v>
      </c>
      <c r="E2861" s="34">
        <f t="shared" si="44"/>
        <v>632.17175999999995</v>
      </c>
      <c r="F2861" s="37"/>
      <c r="G2861" s="37"/>
      <c r="H2861" s="39">
        <v>4007430171290</v>
      </c>
      <c r="I2861" s="37" t="s">
        <v>2392</v>
      </c>
      <c r="J2861" s="40">
        <v>65</v>
      </c>
    </row>
    <row r="2862" spans="1:10" x14ac:dyDescent="0.2">
      <c r="A2862" s="37">
        <v>624443000</v>
      </c>
      <c r="B2862" s="37" t="s">
        <v>2453</v>
      </c>
      <c r="C2862" s="37" t="s">
        <v>0</v>
      </c>
      <c r="D2862" s="38">
        <v>619.77623529411767</v>
      </c>
      <c r="E2862" s="34">
        <f t="shared" si="44"/>
        <v>743.73148235294116</v>
      </c>
      <c r="F2862" s="37"/>
      <c r="G2862" s="37"/>
      <c r="H2862" s="39">
        <v>4007430171306</v>
      </c>
      <c r="I2862" s="37" t="s">
        <v>2392</v>
      </c>
      <c r="J2862" s="40">
        <v>65</v>
      </c>
    </row>
    <row r="2863" spans="1:10" x14ac:dyDescent="0.2">
      <c r="A2863" s="37">
        <v>624444000</v>
      </c>
      <c r="B2863" s="37" t="s">
        <v>2454</v>
      </c>
      <c r="C2863" s="37" t="s">
        <v>0</v>
      </c>
      <c r="D2863" s="38">
        <v>87.689411764705881</v>
      </c>
      <c r="E2863" s="34">
        <f t="shared" si="44"/>
        <v>105.22729411764705</v>
      </c>
      <c r="F2863" s="37"/>
      <c r="G2863" s="37"/>
      <c r="H2863" s="39">
        <v>4007430171313</v>
      </c>
      <c r="I2863" s="37" t="s">
        <v>2392</v>
      </c>
      <c r="J2863" s="40">
        <v>65</v>
      </c>
    </row>
    <row r="2864" spans="1:10" x14ac:dyDescent="0.2">
      <c r="A2864" s="37">
        <v>624445000</v>
      </c>
      <c r="B2864" s="37" t="s">
        <v>2455</v>
      </c>
      <c r="C2864" s="37" t="s">
        <v>0</v>
      </c>
      <c r="D2864" s="38">
        <v>87.689411764705881</v>
      </c>
      <c r="E2864" s="34">
        <f t="shared" si="44"/>
        <v>105.22729411764705</v>
      </c>
      <c r="F2864" s="37"/>
      <c r="G2864" s="37"/>
      <c r="H2864" s="39">
        <v>4007430171320</v>
      </c>
      <c r="I2864" s="37" t="s">
        <v>2392</v>
      </c>
      <c r="J2864" s="40">
        <v>65</v>
      </c>
    </row>
    <row r="2865" spans="1:10" x14ac:dyDescent="0.2">
      <c r="A2865" s="37">
        <v>624446000</v>
      </c>
      <c r="B2865" s="37" t="s">
        <v>2456</v>
      </c>
      <c r="C2865" s="37" t="s">
        <v>2457</v>
      </c>
      <c r="D2865" s="38">
        <v>87.689411764705881</v>
      </c>
      <c r="E2865" s="34">
        <f t="shared" si="44"/>
        <v>105.22729411764705</v>
      </c>
      <c r="F2865" s="37"/>
      <c r="G2865" s="37"/>
      <c r="H2865" s="39">
        <v>4007430171337</v>
      </c>
      <c r="I2865" s="37" t="s">
        <v>2392</v>
      </c>
      <c r="J2865" s="40">
        <v>65</v>
      </c>
    </row>
    <row r="2866" spans="1:10" x14ac:dyDescent="0.2">
      <c r="A2866" s="37">
        <v>624447000</v>
      </c>
      <c r="B2866" s="37" t="s">
        <v>2458</v>
      </c>
      <c r="C2866" s="37" t="s">
        <v>2459</v>
      </c>
      <c r="D2866" s="38">
        <v>87.689411764705881</v>
      </c>
      <c r="E2866" s="34">
        <f t="shared" si="44"/>
        <v>105.22729411764705</v>
      </c>
      <c r="F2866" s="37"/>
      <c r="G2866" s="37"/>
      <c r="H2866" s="39">
        <v>4007430171344</v>
      </c>
      <c r="I2866" s="37" t="s">
        <v>2392</v>
      </c>
      <c r="J2866" s="40">
        <v>65</v>
      </c>
    </row>
    <row r="2867" spans="1:10" x14ac:dyDescent="0.2">
      <c r="A2867" s="37">
        <v>624448000</v>
      </c>
      <c r="B2867" s="37" t="s">
        <v>2460</v>
      </c>
      <c r="C2867" s="37" t="s">
        <v>0</v>
      </c>
      <c r="D2867" s="38">
        <v>87.689411764705881</v>
      </c>
      <c r="E2867" s="34">
        <f t="shared" si="44"/>
        <v>105.22729411764705</v>
      </c>
      <c r="F2867" s="37"/>
      <c r="G2867" s="37"/>
      <c r="H2867" s="39">
        <v>4007430171351</v>
      </c>
      <c r="I2867" s="37" t="s">
        <v>2392</v>
      </c>
      <c r="J2867" s="40">
        <v>65</v>
      </c>
    </row>
    <row r="2868" spans="1:10" x14ac:dyDescent="0.2">
      <c r="A2868" s="37">
        <v>624449000</v>
      </c>
      <c r="B2868" s="37" t="s">
        <v>2461</v>
      </c>
      <c r="C2868" s="37" t="s">
        <v>0</v>
      </c>
      <c r="D2868" s="38">
        <v>87.689411764705881</v>
      </c>
      <c r="E2868" s="34">
        <f t="shared" si="44"/>
        <v>105.22729411764705</v>
      </c>
      <c r="F2868" s="37"/>
      <c r="G2868" s="37"/>
      <c r="H2868" s="39">
        <v>4007430171368</v>
      </c>
      <c r="I2868" s="37" t="s">
        <v>2392</v>
      </c>
      <c r="J2868" s="40">
        <v>65</v>
      </c>
    </row>
    <row r="2869" spans="1:10" x14ac:dyDescent="0.2">
      <c r="A2869" s="37">
        <v>624450000</v>
      </c>
      <c r="B2869" s="37" t="s">
        <v>2462</v>
      </c>
      <c r="C2869" s="37" t="s">
        <v>0</v>
      </c>
      <c r="D2869" s="33">
        <v>47.383599999999994</v>
      </c>
      <c r="E2869" s="34">
        <f t="shared" si="44"/>
        <v>56.860319999999994</v>
      </c>
      <c r="F2869" s="37"/>
      <c r="G2869" s="37"/>
      <c r="H2869" s="39">
        <v>4007430171375</v>
      </c>
      <c r="I2869" s="37" t="s">
        <v>2392</v>
      </c>
      <c r="J2869" s="40">
        <v>65</v>
      </c>
    </row>
    <row r="2870" spans="1:10" x14ac:dyDescent="0.2">
      <c r="A2870" s="37">
        <v>624451000</v>
      </c>
      <c r="B2870" s="37" t="s">
        <v>2463</v>
      </c>
      <c r="C2870" s="37" t="s">
        <v>0</v>
      </c>
      <c r="D2870" s="33">
        <v>47.383599999999994</v>
      </c>
      <c r="E2870" s="34">
        <f t="shared" si="44"/>
        <v>56.860319999999994</v>
      </c>
      <c r="F2870" s="37"/>
      <c r="G2870" s="37"/>
      <c r="H2870" s="39">
        <v>4007430171382</v>
      </c>
      <c r="I2870" s="37" t="s">
        <v>2392</v>
      </c>
      <c r="J2870" s="40">
        <v>65</v>
      </c>
    </row>
    <row r="2871" spans="1:10" x14ac:dyDescent="0.2">
      <c r="A2871" s="37">
        <v>624452000</v>
      </c>
      <c r="B2871" s="37" t="s">
        <v>2464</v>
      </c>
      <c r="C2871" s="37" t="s">
        <v>0</v>
      </c>
      <c r="D2871" s="38">
        <v>55.745411764705878</v>
      </c>
      <c r="E2871" s="34">
        <f t="shared" si="44"/>
        <v>66.894494117647056</v>
      </c>
      <c r="F2871" s="37"/>
      <c r="G2871" s="37"/>
      <c r="H2871" s="39">
        <v>4007430171399</v>
      </c>
      <c r="I2871" s="37" t="s">
        <v>2392</v>
      </c>
      <c r="J2871" s="40">
        <v>65</v>
      </c>
    </row>
    <row r="2872" spans="1:10" x14ac:dyDescent="0.2">
      <c r="A2872" s="37">
        <v>624453000</v>
      </c>
      <c r="B2872" s="37" t="s">
        <v>2465</v>
      </c>
      <c r="C2872" s="37" t="s">
        <v>0</v>
      </c>
      <c r="D2872" s="38">
        <v>55.745411764705878</v>
      </c>
      <c r="E2872" s="34">
        <f t="shared" si="44"/>
        <v>66.894494117647056</v>
      </c>
      <c r="F2872" s="37"/>
      <c r="G2872" s="37"/>
      <c r="H2872" s="39">
        <v>4007430171405</v>
      </c>
      <c r="I2872" s="37" t="s">
        <v>2392</v>
      </c>
      <c r="J2872" s="40">
        <v>65</v>
      </c>
    </row>
    <row r="2873" spans="1:10" x14ac:dyDescent="0.2">
      <c r="A2873" s="37">
        <v>624454000</v>
      </c>
      <c r="B2873" s="37" t="s">
        <v>2466</v>
      </c>
      <c r="C2873" s="37" t="s">
        <v>0</v>
      </c>
      <c r="D2873" s="38">
        <v>55.745411764705878</v>
      </c>
      <c r="E2873" s="34">
        <f t="shared" si="44"/>
        <v>66.894494117647056</v>
      </c>
      <c r="F2873" s="37"/>
      <c r="G2873" s="37"/>
      <c r="H2873" s="39">
        <v>4007430171412</v>
      </c>
      <c r="I2873" s="37" t="s">
        <v>2392</v>
      </c>
      <c r="J2873" s="40">
        <v>65</v>
      </c>
    </row>
    <row r="2874" spans="1:10" x14ac:dyDescent="0.2">
      <c r="A2874" s="37">
        <v>624455000</v>
      </c>
      <c r="B2874" s="37" t="s">
        <v>2467</v>
      </c>
      <c r="C2874" s="37" t="s">
        <v>0</v>
      </c>
      <c r="D2874" s="38">
        <v>55.745411764705878</v>
      </c>
      <c r="E2874" s="34">
        <f t="shared" si="44"/>
        <v>66.894494117647056</v>
      </c>
      <c r="F2874" s="37"/>
      <c r="G2874" s="37"/>
      <c r="H2874" s="39">
        <v>4007430171429</v>
      </c>
      <c r="I2874" s="37" t="s">
        <v>2392</v>
      </c>
      <c r="J2874" s="40">
        <v>65</v>
      </c>
    </row>
    <row r="2875" spans="1:10" x14ac:dyDescent="0.2">
      <c r="A2875" s="37">
        <v>624456000</v>
      </c>
      <c r="B2875" s="37" t="s">
        <v>2468</v>
      </c>
      <c r="C2875" s="37" t="s">
        <v>0</v>
      </c>
      <c r="D2875" s="33">
        <v>43.076000000000001</v>
      </c>
      <c r="E2875" s="34">
        <f t="shared" si="44"/>
        <v>51.691200000000002</v>
      </c>
      <c r="F2875" s="37"/>
      <c r="G2875" s="37"/>
      <c r="H2875" s="39">
        <v>4007430171436</v>
      </c>
      <c r="I2875" s="37" t="s">
        <v>2392</v>
      </c>
      <c r="J2875" s="40">
        <v>65</v>
      </c>
    </row>
    <row r="2876" spans="1:10" x14ac:dyDescent="0.2">
      <c r="A2876" s="37">
        <v>624457000</v>
      </c>
      <c r="B2876" s="37" t="s">
        <v>2469</v>
      </c>
      <c r="C2876" s="37" t="s">
        <v>0</v>
      </c>
      <c r="D2876" s="33">
        <v>43.076000000000001</v>
      </c>
      <c r="E2876" s="34">
        <f t="shared" si="44"/>
        <v>51.691200000000002</v>
      </c>
      <c r="F2876" s="37"/>
      <c r="G2876" s="37"/>
      <c r="H2876" s="39">
        <v>4007430171443</v>
      </c>
      <c r="I2876" s="37" t="s">
        <v>2392</v>
      </c>
      <c r="J2876" s="40">
        <v>65</v>
      </c>
    </row>
    <row r="2877" spans="1:10" x14ac:dyDescent="0.2">
      <c r="A2877" s="37">
        <v>624458000</v>
      </c>
      <c r="B2877" s="37" t="s">
        <v>2470</v>
      </c>
      <c r="C2877" s="37" t="s">
        <v>0</v>
      </c>
      <c r="D2877" s="33">
        <v>43.076000000000001</v>
      </c>
      <c r="E2877" s="34">
        <f t="shared" si="44"/>
        <v>51.691200000000002</v>
      </c>
      <c r="F2877" s="37"/>
      <c r="G2877" s="37"/>
      <c r="H2877" s="39">
        <v>4007430171450</v>
      </c>
      <c r="I2877" s="37" t="s">
        <v>2392</v>
      </c>
      <c r="J2877" s="40">
        <v>65</v>
      </c>
    </row>
    <row r="2878" spans="1:10" x14ac:dyDescent="0.2">
      <c r="A2878" s="37">
        <v>625070000</v>
      </c>
      <c r="B2878" s="37" t="s">
        <v>2471</v>
      </c>
      <c r="C2878" s="37" t="s">
        <v>2472</v>
      </c>
      <c r="D2878" s="38">
        <v>161.05811764705885</v>
      </c>
      <c r="E2878" s="34">
        <f t="shared" si="44"/>
        <v>193.2697411764706</v>
      </c>
      <c r="F2878" s="37"/>
      <c r="G2878" s="37"/>
      <c r="H2878" s="39">
        <v>4007430151049</v>
      </c>
      <c r="I2878" s="37" t="s">
        <v>2392</v>
      </c>
      <c r="J2878" s="40">
        <v>65</v>
      </c>
    </row>
    <row r="2879" spans="1:10" x14ac:dyDescent="0.2">
      <c r="A2879" s="37">
        <v>625226000</v>
      </c>
      <c r="B2879" s="37" t="s">
        <v>2473</v>
      </c>
      <c r="C2879" s="37" t="s">
        <v>2474</v>
      </c>
      <c r="D2879" s="38">
        <v>70.066117647058817</v>
      </c>
      <c r="E2879" s="34">
        <f t="shared" si="44"/>
        <v>84.079341176470578</v>
      </c>
      <c r="F2879" s="37"/>
      <c r="G2879" s="37"/>
      <c r="H2879" s="39">
        <v>4007430187802</v>
      </c>
      <c r="I2879" s="37" t="s">
        <v>2392</v>
      </c>
      <c r="J2879" s="40">
        <v>65</v>
      </c>
    </row>
    <row r="2880" spans="1:10" x14ac:dyDescent="0.2">
      <c r="A2880" s="37">
        <v>625353000</v>
      </c>
      <c r="B2880" s="37" t="s">
        <v>2475</v>
      </c>
      <c r="C2880" s="37" t="s">
        <v>2476</v>
      </c>
      <c r="D2880" s="33">
        <v>114.6112</v>
      </c>
      <c r="E2880" s="34">
        <f t="shared" si="44"/>
        <v>137.53343999999998</v>
      </c>
      <c r="F2880" s="37"/>
      <c r="G2880" s="37"/>
      <c r="H2880" s="39">
        <v>4007430119728</v>
      </c>
      <c r="I2880" s="37" t="s">
        <v>2392</v>
      </c>
      <c r="J2880" s="40">
        <v>65</v>
      </c>
    </row>
    <row r="2881" spans="1:10" x14ac:dyDescent="0.2">
      <c r="A2881" s="37">
        <v>625354000</v>
      </c>
      <c r="B2881" s="37" t="s">
        <v>2475</v>
      </c>
      <c r="C2881" s="37" t="s">
        <v>2476</v>
      </c>
      <c r="D2881" s="38">
        <v>146.29611764705882</v>
      </c>
      <c r="E2881" s="34">
        <f t="shared" si="44"/>
        <v>175.55534117647059</v>
      </c>
      <c r="F2881" s="37"/>
      <c r="G2881" s="37"/>
      <c r="H2881" s="39">
        <v>4007430119735</v>
      </c>
      <c r="I2881" s="37" t="s">
        <v>2392</v>
      </c>
      <c r="J2881" s="40">
        <v>65</v>
      </c>
    </row>
    <row r="2882" spans="1:10" x14ac:dyDescent="0.2">
      <c r="A2882" s="37">
        <v>625356000</v>
      </c>
      <c r="B2882" s="37" t="s">
        <v>2477</v>
      </c>
      <c r="C2882" s="37" t="s">
        <v>2478</v>
      </c>
      <c r="D2882" s="33">
        <v>131.09139999999999</v>
      </c>
      <c r="E2882" s="34">
        <f t="shared" si="44"/>
        <v>157.30967999999999</v>
      </c>
      <c r="F2882" s="37"/>
      <c r="G2882" s="37"/>
      <c r="H2882" s="39">
        <v>4007430119698</v>
      </c>
      <c r="I2882" s="37" t="s">
        <v>2392</v>
      </c>
      <c r="J2882" s="40">
        <v>65</v>
      </c>
    </row>
    <row r="2883" spans="1:10" x14ac:dyDescent="0.2">
      <c r="A2883" s="37">
        <v>625357000</v>
      </c>
      <c r="B2883" s="37" t="s">
        <v>2479</v>
      </c>
      <c r="C2883" s="37" t="s">
        <v>2480</v>
      </c>
      <c r="D2883" s="38">
        <v>246.5410588235294</v>
      </c>
      <c r="E2883" s="34">
        <f t="shared" si="44"/>
        <v>295.84927058823524</v>
      </c>
      <c r="F2883" s="37">
        <v>630763000</v>
      </c>
      <c r="G2883" s="37"/>
      <c r="H2883" s="39">
        <v>4007430119643</v>
      </c>
      <c r="I2883" s="37" t="s">
        <v>2392</v>
      </c>
      <c r="J2883" s="40">
        <v>65</v>
      </c>
    </row>
    <row r="2884" spans="1:10" x14ac:dyDescent="0.2">
      <c r="A2884" s="37">
        <v>625386000</v>
      </c>
      <c r="B2884" s="37" t="s">
        <v>2481</v>
      </c>
      <c r="C2884" s="37" t="s">
        <v>0</v>
      </c>
      <c r="D2884" s="38">
        <v>275.62376470588237</v>
      </c>
      <c r="E2884" s="34">
        <f t="shared" si="44"/>
        <v>330.7485176470588</v>
      </c>
      <c r="F2884" s="37"/>
      <c r="G2884" s="37"/>
      <c r="H2884" s="39">
        <v>4007430171719</v>
      </c>
      <c r="I2884" s="37" t="s">
        <v>2392</v>
      </c>
      <c r="J2884" s="40">
        <v>65</v>
      </c>
    </row>
    <row r="2885" spans="1:10" x14ac:dyDescent="0.2">
      <c r="A2885" s="37">
        <v>625387000</v>
      </c>
      <c r="B2885" s="37" t="s">
        <v>2482</v>
      </c>
      <c r="C2885" s="37" t="s">
        <v>0</v>
      </c>
      <c r="D2885" s="33">
        <v>283.9144</v>
      </c>
      <c r="E2885" s="34">
        <f t="shared" si="44"/>
        <v>340.69727999999998</v>
      </c>
      <c r="F2885" s="37"/>
      <c r="G2885" s="37"/>
      <c r="H2885" s="39">
        <v>4007430171726</v>
      </c>
      <c r="I2885" s="37" t="s">
        <v>2392</v>
      </c>
      <c r="J2885" s="40">
        <v>65</v>
      </c>
    </row>
    <row r="2886" spans="1:10" x14ac:dyDescent="0.2">
      <c r="A2886" s="37">
        <v>625388000</v>
      </c>
      <c r="B2886" s="37" t="s">
        <v>2483</v>
      </c>
      <c r="C2886" s="37" t="s">
        <v>0</v>
      </c>
      <c r="D2886" s="38">
        <v>696.23399999999992</v>
      </c>
      <c r="E2886" s="34">
        <f t="shared" si="44"/>
        <v>835.48079999999993</v>
      </c>
      <c r="F2886" s="37"/>
      <c r="G2886" s="37"/>
      <c r="H2886" s="39">
        <v>4007430170064</v>
      </c>
      <c r="I2886" s="37" t="s">
        <v>2392</v>
      </c>
      <c r="J2886" s="40">
        <v>65</v>
      </c>
    </row>
    <row r="2887" spans="1:10" x14ac:dyDescent="0.2">
      <c r="A2887" s="37">
        <v>625389000</v>
      </c>
      <c r="B2887" s="37" t="s">
        <v>2483</v>
      </c>
      <c r="C2887" s="37" t="s">
        <v>0</v>
      </c>
      <c r="D2887" s="38">
        <v>696.23399999999992</v>
      </c>
      <c r="E2887" s="34">
        <f t="shared" si="44"/>
        <v>835.48079999999993</v>
      </c>
      <c r="F2887" s="37"/>
      <c r="G2887" s="37"/>
      <c r="H2887" s="39">
        <v>4007430170057</v>
      </c>
      <c r="I2887" s="37" t="s">
        <v>2392</v>
      </c>
      <c r="J2887" s="40">
        <v>65</v>
      </c>
    </row>
    <row r="2888" spans="1:10" x14ac:dyDescent="0.2">
      <c r="A2888" s="37">
        <v>625390000</v>
      </c>
      <c r="B2888" s="37" t="s">
        <v>2484</v>
      </c>
      <c r="C2888" s="37" t="s">
        <v>2485</v>
      </c>
      <c r="D2888" s="38">
        <v>384.25329411764704</v>
      </c>
      <c r="E2888" s="34">
        <f t="shared" ref="E2888:E2951" si="45">D2888*1.2</f>
        <v>461.10395294117643</v>
      </c>
      <c r="F2888" s="37">
        <v>631509000</v>
      </c>
      <c r="G2888" s="37"/>
      <c r="H2888" s="39">
        <v>4007430118738</v>
      </c>
      <c r="I2888" s="37" t="s">
        <v>2392</v>
      </c>
      <c r="J2888" s="40">
        <v>65</v>
      </c>
    </row>
    <row r="2889" spans="1:10" x14ac:dyDescent="0.2">
      <c r="A2889" s="37">
        <v>625391000</v>
      </c>
      <c r="B2889" s="37" t="s">
        <v>2486</v>
      </c>
      <c r="C2889" s="37" t="s">
        <v>2487</v>
      </c>
      <c r="D2889" s="38">
        <v>433.82058823529417</v>
      </c>
      <c r="E2889" s="34">
        <f t="shared" si="45"/>
        <v>520.58470588235298</v>
      </c>
      <c r="F2889" s="37">
        <v>631607000</v>
      </c>
      <c r="G2889" s="37"/>
      <c r="H2889" s="39">
        <v>4007430118721</v>
      </c>
      <c r="I2889" s="37" t="s">
        <v>2392</v>
      </c>
      <c r="J2889" s="40">
        <v>65</v>
      </c>
    </row>
    <row r="2890" spans="1:10" x14ac:dyDescent="0.2">
      <c r="A2890" s="37">
        <v>625393000</v>
      </c>
      <c r="B2890" s="37" t="s">
        <v>2488</v>
      </c>
      <c r="C2890" s="37" t="s">
        <v>2489</v>
      </c>
      <c r="D2890" s="38">
        <v>386.23199999999997</v>
      </c>
      <c r="E2890" s="34">
        <f t="shared" si="45"/>
        <v>463.47839999999997</v>
      </c>
      <c r="F2890" s="37">
        <v>631616000</v>
      </c>
      <c r="G2890" s="37"/>
      <c r="H2890" s="39">
        <v>4007430118707</v>
      </c>
      <c r="I2890" s="37" t="s">
        <v>2392</v>
      </c>
      <c r="J2890" s="40">
        <v>65</v>
      </c>
    </row>
    <row r="2891" spans="1:10" x14ac:dyDescent="0.2">
      <c r="A2891" s="37">
        <v>625394000</v>
      </c>
      <c r="B2891" s="37" t="s">
        <v>2490</v>
      </c>
      <c r="C2891" s="37" t="s">
        <v>0</v>
      </c>
      <c r="D2891" s="33">
        <v>320.43219999999997</v>
      </c>
      <c r="E2891" s="34">
        <f t="shared" si="45"/>
        <v>384.51863999999995</v>
      </c>
      <c r="F2891" s="37"/>
      <c r="G2891" s="37"/>
      <c r="H2891" s="39">
        <v>4007430171757</v>
      </c>
      <c r="I2891" s="37" t="s">
        <v>2392</v>
      </c>
      <c r="J2891" s="40">
        <v>65</v>
      </c>
    </row>
    <row r="2892" spans="1:10" x14ac:dyDescent="0.2">
      <c r="A2892" s="37">
        <v>625395000</v>
      </c>
      <c r="B2892" s="37" t="s">
        <v>2491</v>
      </c>
      <c r="C2892" s="37" t="s">
        <v>2492</v>
      </c>
      <c r="D2892" s="38">
        <v>118.62270588235293</v>
      </c>
      <c r="E2892" s="34">
        <f t="shared" si="45"/>
        <v>142.34724705882351</v>
      </c>
      <c r="F2892" s="37"/>
      <c r="G2892" s="37"/>
      <c r="H2892" s="39">
        <v>4007430123916</v>
      </c>
      <c r="I2892" s="37" t="s">
        <v>2392</v>
      </c>
      <c r="J2892" s="40">
        <v>65</v>
      </c>
    </row>
    <row r="2893" spans="1:10" x14ac:dyDescent="0.2">
      <c r="A2893" s="37">
        <v>625396000</v>
      </c>
      <c r="B2893" s="37" t="s">
        <v>2493</v>
      </c>
      <c r="C2893" s="37" t="s">
        <v>0</v>
      </c>
      <c r="D2893" s="38">
        <v>419.05858823529411</v>
      </c>
      <c r="E2893" s="34">
        <f t="shared" si="45"/>
        <v>502.87030588235291</v>
      </c>
      <c r="F2893" s="37"/>
      <c r="G2893" s="37"/>
      <c r="H2893" s="39">
        <v>4007430171733</v>
      </c>
      <c r="I2893" s="37" t="s">
        <v>2392</v>
      </c>
      <c r="J2893" s="40">
        <v>65</v>
      </c>
    </row>
    <row r="2894" spans="1:10" x14ac:dyDescent="0.2">
      <c r="A2894" s="37">
        <v>625397000</v>
      </c>
      <c r="B2894" s="37" t="s">
        <v>2494</v>
      </c>
      <c r="C2894" s="37" t="s">
        <v>0</v>
      </c>
      <c r="D2894" s="38">
        <v>391.74105882352939</v>
      </c>
      <c r="E2894" s="34">
        <f t="shared" si="45"/>
        <v>470.08927058823525</v>
      </c>
      <c r="F2894" s="37"/>
      <c r="G2894" s="37"/>
      <c r="H2894" s="39">
        <v>4007430171740</v>
      </c>
      <c r="I2894" s="37" t="s">
        <v>2392</v>
      </c>
      <c r="J2894" s="40">
        <v>65</v>
      </c>
    </row>
    <row r="2895" spans="1:10" x14ac:dyDescent="0.2">
      <c r="A2895" s="37">
        <v>625407000</v>
      </c>
      <c r="B2895" s="37" t="s">
        <v>2495</v>
      </c>
      <c r="C2895" s="37" t="s">
        <v>0</v>
      </c>
      <c r="D2895" s="38">
        <v>50.677647058823531</v>
      </c>
      <c r="E2895" s="34">
        <f t="shared" si="45"/>
        <v>60.813176470588232</v>
      </c>
      <c r="F2895" s="37"/>
      <c r="G2895" s="37"/>
      <c r="H2895" s="39">
        <v>4007430171528</v>
      </c>
      <c r="I2895" s="37" t="s">
        <v>2392</v>
      </c>
      <c r="J2895" s="40">
        <v>65</v>
      </c>
    </row>
    <row r="2896" spans="1:10" x14ac:dyDescent="0.2">
      <c r="A2896" s="37">
        <v>625408000</v>
      </c>
      <c r="B2896" s="37" t="s">
        <v>2496</v>
      </c>
      <c r="C2896" s="37" t="s">
        <v>0</v>
      </c>
      <c r="D2896" s="38">
        <v>50.677647058823531</v>
      </c>
      <c r="E2896" s="34">
        <f t="shared" si="45"/>
        <v>60.813176470588232</v>
      </c>
      <c r="F2896" s="37"/>
      <c r="G2896" s="37"/>
      <c r="H2896" s="39">
        <v>4007430171535</v>
      </c>
      <c r="I2896" s="37" t="s">
        <v>2392</v>
      </c>
      <c r="J2896" s="40">
        <v>65</v>
      </c>
    </row>
    <row r="2897" spans="1:10" x14ac:dyDescent="0.2">
      <c r="A2897" s="37">
        <v>625409000</v>
      </c>
      <c r="B2897" s="37" t="s">
        <v>2497</v>
      </c>
      <c r="C2897" s="37" t="s">
        <v>0</v>
      </c>
      <c r="D2897" s="38">
        <v>50.677647058823531</v>
      </c>
      <c r="E2897" s="34">
        <f t="shared" si="45"/>
        <v>60.813176470588232</v>
      </c>
      <c r="F2897" s="37"/>
      <c r="G2897" s="37"/>
      <c r="H2897" s="39">
        <v>4007430171542</v>
      </c>
      <c r="I2897" s="37" t="s">
        <v>2392</v>
      </c>
      <c r="J2897" s="40">
        <v>65</v>
      </c>
    </row>
    <row r="2898" spans="1:10" x14ac:dyDescent="0.2">
      <c r="A2898" s="37">
        <v>625500000</v>
      </c>
      <c r="B2898" s="37" t="s">
        <v>2498</v>
      </c>
      <c r="C2898" s="37" t="s">
        <v>0</v>
      </c>
      <c r="D2898" s="33">
        <v>172.66699999999997</v>
      </c>
      <c r="E2898" s="34">
        <f t="shared" si="45"/>
        <v>207.20039999999997</v>
      </c>
      <c r="F2898" s="37"/>
      <c r="G2898" s="37"/>
      <c r="H2898" s="39">
        <v>4007430190437</v>
      </c>
      <c r="I2898" s="37" t="s">
        <v>2392</v>
      </c>
      <c r="J2898" s="40">
        <v>65</v>
      </c>
    </row>
    <row r="2899" spans="1:10" x14ac:dyDescent="0.2">
      <c r="A2899" s="37">
        <v>625506000</v>
      </c>
      <c r="B2899" s="37" t="s">
        <v>2499</v>
      </c>
      <c r="C2899" s="37" t="s">
        <v>0</v>
      </c>
      <c r="D2899" s="33">
        <v>23.413500000000003</v>
      </c>
      <c r="E2899" s="34">
        <f t="shared" si="45"/>
        <v>28.096200000000003</v>
      </c>
      <c r="F2899" s="37"/>
      <c r="G2899" s="37"/>
      <c r="H2899" s="39">
        <v>4007430172235</v>
      </c>
      <c r="I2899" s="37" t="s">
        <v>2392</v>
      </c>
      <c r="J2899" s="40">
        <v>65</v>
      </c>
    </row>
    <row r="2900" spans="1:10" x14ac:dyDescent="0.2">
      <c r="A2900" s="37">
        <v>625507000</v>
      </c>
      <c r="B2900" s="37" t="s">
        <v>2500</v>
      </c>
      <c r="C2900" s="37" t="s">
        <v>0</v>
      </c>
      <c r="D2900" s="33">
        <v>74.536000000000001</v>
      </c>
      <c r="E2900" s="34">
        <f t="shared" si="45"/>
        <v>89.443200000000004</v>
      </c>
      <c r="F2900" s="37"/>
      <c r="G2900" s="37"/>
      <c r="H2900" s="39">
        <v>4007430172242</v>
      </c>
      <c r="I2900" s="37" t="s">
        <v>2392</v>
      </c>
      <c r="J2900" s="40">
        <v>65</v>
      </c>
    </row>
    <row r="2901" spans="1:10" x14ac:dyDescent="0.2">
      <c r="A2901" s="37">
        <v>625508000</v>
      </c>
      <c r="B2901" s="37" t="s">
        <v>2501</v>
      </c>
      <c r="C2901" s="37" t="s">
        <v>0</v>
      </c>
      <c r="D2901" s="33">
        <v>246.8279</v>
      </c>
      <c r="E2901" s="34">
        <f t="shared" si="45"/>
        <v>296.19347999999997</v>
      </c>
      <c r="F2901" s="37"/>
      <c r="G2901" s="37"/>
      <c r="H2901" s="39">
        <v>4007430172259</v>
      </c>
      <c r="I2901" s="37" t="s">
        <v>2392</v>
      </c>
      <c r="J2901" s="40">
        <v>65</v>
      </c>
    </row>
    <row r="2902" spans="1:10" x14ac:dyDescent="0.2">
      <c r="A2902" s="37">
        <v>625509000</v>
      </c>
      <c r="B2902" s="37" t="s">
        <v>2502</v>
      </c>
      <c r="C2902" s="37" t="s">
        <v>0</v>
      </c>
      <c r="D2902" s="38">
        <v>188.16211764705884</v>
      </c>
      <c r="E2902" s="34">
        <f t="shared" si="45"/>
        <v>225.7945411764706</v>
      </c>
      <c r="F2902" s="37"/>
      <c r="G2902" s="37"/>
      <c r="H2902" s="39">
        <v>4007430172266</v>
      </c>
      <c r="I2902" s="37" t="s">
        <v>2392</v>
      </c>
      <c r="J2902" s="40">
        <v>65</v>
      </c>
    </row>
    <row r="2903" spans="1:10" x14ac:dyDescent="0.2">
      <c r="A2903" s="37">
        <v>625510000</v>
      </c>
      <c r="B2903" s="37" t="s">
        <v>2503</v>
      </c>
      <c r="C2903" s="37" t="s">
        <v>0</v>
      </c>
      <c r="D2903" s="33">
        <v>73.035600000000002</v>
      </c>
      <c r="E2903" s="34">
        <f t="shared" si="45"/>
        <v>87.642719999999997</v>
      </c>
      <c r="F2903" s="37"/>
      <c r="G2903" s="37"/>
      <c r="H2903" s="39">
        <v>4007430171559</v>
      </c>
      <c r="I2903" s="37" t="s">
        <v>2392</v>
      </c>
      <c r="J2903" s="40">
        <v>65</v>
      </c>
    </row>
    <row r="2904" spans="1:10" x14ac:dyDescent="0.2">
      <c r="A2904" s="37">
        <v>625511000</v>
      </c>
      <c r="B2904" s="37" t="s">
        <v>2503</v>
      </c>
      <c r="C2904" s="37" t="s">
        <v>0</v>
      </c>
      <c r="D2904" s="33">
        <v>73.035600000000002</v>
      </c>
      <c r="E2904" s="34">
        <f t="shared" si="45"/>
        <v>87.642719999999997</v>
      </c>
      <c r="F2904" s="37"/>
      <c r="G2904" s="37"/>
      <c r="H2904" s="39">
        <v>4007430171566</v>
      </c>
      <c r="I2904" s="37" t="s">
        <v>2392</v>
      </c>
      <c r="J2904" s="40">
        <v>65</v>
      </c>
    </row>
    <row r="2905" spans="1:10" x14ac:dyDescent="0.2">
      <c r="A2905" s="37">
        <v>625512000</v>
      </c>
      <c r="B2905" s="37" t="s">
        <v>2503</v>
      </c>
      <c r="C2905" s="37" t="s">
        <v>0</v>
      </c>
      <c r="D2905" s="33">
        <v>73.035600000000002</v>
      </c>
      <c r="E2905" s="34">
        <f t="shared" si="45"/>
        <v>87.642719999999997</v>
      </c>
      <c r="F2905" s="37"/>
      <c r="G2905" s="37"/>
      <c r="H2905" s="39">
        <v>4007430171573</v>
      </c>
      <c r="I2905" s="37" t="s">
        <v>2392</v>
      </c>
      <c r="J2905" s="40">
        <v>65</v>
      </c>
    </row>
    <row r="2906" spans="1:10" x14ac:dyDescent="0.2">
      <c r="A2906" s="37">
        <v>625517000</v>
      </c>
      <c r="B2906" s="37" t="s">
        <v>2503</v>
      </c>
      <c r="C2906" s="37" t="s">
        <v>0</v>
      </c>
      <c r="D2906" s="33">
        <v>110.49719999999999</v>
      </c>
      <c r="E2906" s="34">
        <f t="shared" si="45"/>
        <v>132.59663999999998</v>
      </c>
      <c r="F2906" s="37"/>
      <c r="G2906" s="37"/>
      <c r="H2906" s="39">
        <v>4007430171627</v>
      </c>
      <c r="I2906" s="37" t="s">
        <v>2392</v>
      </c>
      <c r="J2906" s="40">
        <v>65</v>
      </c>
    </row>
    <row r="2907" spans="1:10" x14ac:dyDescent="0.2">
      <c r="A2907" s="37">
        <v>625518000</v>
      </c>
      <c r="B2907" s="37" t="s">
        <v>2503</v>
      </c>
      <c r="C2907" s="37" t="s">
        <v>0</v>
      </c>
      <c r="D2907" s="33">
        <v>65.545699999999997</v>
      </c>
      <c r="E2907" s="34">
        <f t="shared" si="45"/>
        <v>78.654839999999993</v>
      </c>
      <c r="F2907" s="37"/>
      <c r="G2907" s="37"/>
      <c r="H2907" s="39">
        <v>4007430171634</v>
      </c>
      <c r="I2907" s="37" t="s">
        <v>2392</v>
      </c>
      <c r="J2907" s="40">
        <v>65</v>
      </c>
    </row>
    <row r="2908" spans="1:10" x14ac:dyDescent="0.2">
      <c r="A2908" s="37">
        <v>625519000</v>
      </c>
      <c r="B2908" s="37" t="s">
        <v>2503</v>
      </c>
      <c r="C2908" s="37" t="s">
        <v>0</v>
      </c>
      <c r="D2908" s="33">
        <v>65.545699999999997</v>
      </c>
      <c r="E2908" s="34">
        <f t="shared" si="45"/>
        <v>78.654839999999993</v>
      </c>
      <c r="F2908" s="37"/>
      <c r="G2908" s="37"/>
      <c r="H2908" s="39">
        <v>4007430171641</v>
      </c>
      <c r="I2908" s="37" t="s">
        <v>2392</v>
      </c>
      <c r="J2908" s="40">
        <v>65</v>
      </c>
    </row>
    <row r="2909" spans="1:10" x14ac:dyDescent="0.2">
      <c r="A2909" s="37">
        <v>625520000</v>
      </c>
      <c r="B2909" s="37" t="s">
        <v>2503</v>
      </c>
      <c r="C2909" s="37" t="s">
        <v>0</v>
      </c>
      <c r="D2909" s="33">
        <v>65.545699999999997</v>
      </c>
      <c r="E2909" s="34">
        <f t="shared" si="45"/>
        <v>78.654839999999993</v>
      </c>
      <c r="F2909" s="37"/>
      <c r="G2909" s="37"/>
      <c r="H2909" s="39">
        <v>4007430171658</v>
      </c>
      <c r="I2909" s="37" t="s">
        <v>2392</v>
      </c>
      <c r="J2909" s="40">
        <v>65</v>
      </c>
    </row>
    <row r="2910" spans="1:10" x14ac:dyDescent="0.2">
      <c r="A2910" s="37">
        <v>625521000</v>
      </c>
      <c r="B2910" s="37" t="s">
        <v>2503</v>
      </c>
      <c r="C2910" s="37" t="s">
        <v>0</v>
      </c>
      <c r="D2910" s="33">
        <v>65.545699999999997</v>
      </c>
      <c r="E2910" s="34">
        <f t="shared" si="45"/>
        <v>78.654839999999993</v>
      </c>
      <c r="F2910" s="37"/>
      <c r="G2910" s="37"/>
      <c r="H2910" s="39">
        <v>4007430171665</v>
      </c>
      <c r="I2910" s="37" t="s">
        <v>2392</v>
      </c>
      <c r="J2910" s="40">
        <v>65</v>
      </c>
    </row>
    <row r="2911" spans="1:10" x14ac:dyDescent="0.2">
      <c r="A2911" s="37">
        <v>625522000</v>
      </c>
      <c r="B2911" s="37" t="s">
        <v>2503</v>
      </c>
      <c r="C2911" s="37" t="s">
        <v>0</v>
      </c>
      <c r="D2911" s="33">
        <v>65.545699999999997</v>
      </c>
      <c r="E2911" s="34">
        <f t="shared" si="45"/>
        <v>78.654839999999993</v>
      </c>
      <c r="F2911" s="37"/>
      <c r="G2911" s="37"/>
      <c r="H2911" s="39">
        <v>4007430171672</v>
      </c>
      <c r="I2911" s="37" t="s">
        <v>2392</v>
      </c>
      <c r="J2911" s="40">
        <v>65</v>
      </c>
    </row>
    <row r="2912" spans="1:10" x14ac:dyDescent="0.2">
      <c r="A2912" s="37">
        <v>625525000</v>
      </c>
      <c r="B2912" s="37" t="s">
        <v>2503</v>
      </c>
      <c r="C2912" s="37" t="s">
        <v>0</v>
      </c>
      <c r="D2912" s="33">
        <v>98.130999999999986</v>
      </c>
      <c r="E2912" s="34">
        <f t="shared" si="45"/>
        <v>117.75719999999998</v>
      </c>
      <c r="F2912" s="37"/>
      <c r="G2912" s="37"/>
      <c r="H2912" s="39">
        <v>4007430171702</v>
      </c>
      <c r="I2912" s="37" t="s">
        <v>2392</v>
      </c>
      <c r="J2912" s="40">
        <v>65</v>
      </c>
    </row>
    <row r="2913" spans="1:10" x14ac:dyDescent="0.2">
      <c r="A2913" s="37">
        <v>627241000</v>
      </c>
      <c r="B2913" s="37" t="s">
        <v>2504</v>
      </c>
      <c r="C2913" s="37" t="s">
        <v>0</v>
      </c>
      <c r="D2913" s="33">
        <v>562.95249999999999</v>
      </c>
      <c r="E2913" s="34">
        <f t="shared" si="45"/>
        <v>675.54300000000001</v>
      </c>
      <c r="F2913" s="37"/>
      <c r="G2913" s="37"/>
      <c r="H2913" s="39">
        <v>4007430203014</v>
      </c>
      <c r="I2913" s="37" t="s">
        <v>2392</v>
      </c>
      <c r="J2913" s="40">
        <v>65</v>
      </c>
    </row>
    <row r="2914" spans="1:10" x14ac:dyDescent="0.2">
      <c r="A2914" s="37">
        <v>627242000</v>
      </c>
      <c r="B2914" s="37" t="s">
        <v>1803</v>
      </c>
      <c r="C2914" s="37">
        <v>0</v>
      </c>
      <c r="D2914" s="38">
        <v>891.44258823529412</v>
      </c>
      <c r="E2914" s="34">
        <f t="shared" si="45"/>
        <v>1069.7311058823529</v>
      </c>
      <c r="F2914" s="37">
        <v>627078000</v>
      </c>
      <c r="G2914" s="37"/>
      <c r="H2914" s="39">
        <v>4007430201904</v>
      </c>
      <c r="I2914" s="37" t="s">
        <v>2392</v>
      </c>
      <c r="J2914" s="40">
        <v>65</v>
      </c>
    </row>
    <row r="2915" spans="1:10" x14ac:dyDescent="0.2">
      <c r="A2915" s="37">
        <v>627253000</v>
      </c>
      <c r="B2915" s="37" t="s">
        <v>2505</v>
      </c>
      <c r="C2915" s="37" t="s">
        <v>0</v>
      </c>
      <c r="D2915" s="33">
        <v>2809.1723000000002</v>
      </c>
      <c r="E2915" s="34">
        <f t="shared" si="45"/>
        <v>3371.0067600000002</v>
      </c>
      <c r="F2915" s="37"/>
      <c r="G2915" s="37"/>
      <c r="H2915" s="39">
        <v>4007430210067</v>
      </c>
      <c r="I2915" s="37" t="s">
        <v>2392</v>
      </c>
      <c r="J2915" s="40">
        <v>65</v>
      </c>
    </row>
    <row r="2916" spans="1:10" x14ac:dyDescent="0.2">
      <c r="A2916" s="37">
        <v>630142000</v>
      </c>
      <c r="B2916" s="37" t="s">
        <v>2506</v>
      </c>
      <c r="C2916" s="37" t="s">
        <v>2507</v>
      </c>
      <c r="D2916" s="38">
        <v>146.5238823529412</v>
      </c>
      <c r="E2916" s="34">
        <f t="shared" si="45"/>
        <v>175.82865882352942</v>
      </c>
      <c r="F2916" s="37"/>
      <c r="G2916" s="37"/>
      <c r="H2916" s="39">
        <v>4007430416742</v>
      </c>
      <c r="I2916" s="37" t="s">
        <v>2392</v>
      </c>
      <c r="J2916" s="40">
        <v>65</v>
      </c>
    </row>
    <row r="2917" spans="1:10" x14ac:dyDescent="0.2">
      <c r="A2917" s="37">
        <v>630265000</v>
      </c>
      <c r="B2917" s="37" t="s">
        <v>2508</v>
      </c>
      <c r="C2917" s="37" t="s">
        <v>2509</v>
      </c>
      <c r="D2917" s="33">
        <v>85.583300000000008</v>
      </c>
      <c r="E2917" s="34">
        <f t="shared" si="45"/>
        <v>102.69996</v>
      </c>
      <c r="F2917" s="37">
        <v>344161680</v>
      </c>
      <c r="G2917" s="37"/>
      <c r="H2917" s="39">
        <v>4007430417657</v>
      </c>
      <c r="I2917" s="37" t="s">
        <v>2392</v>
      </c>
      <c r="J2917" s="40">
        <v>65</v>
      </c>
    </row>
    <row r="2918" spans="1:10" x14ac:dyDescent="0.2">
      <c r="A2918" s="37">
        <v>630266000</v>
      </c>
      <c r="B2918" s="37" t="s">
        <v>2510</v>
      </c>
      <c r="C2918" s="37" t="s">
        <v>2509</v>
      </c>
      <c r="D2918" s="33">
        <v>85.583300000000008</v>
      </c>
      <c r="E2918" s="34">
        <f t="shared" si="45"/>
        <v>102.69996</v>
      </c>
      <c r="F2918" s="37">
        <v>344161670</v>
      </c>
      <c r="G2918" s="37"/>
      <c r="H2918" s="39">
        <v>4007430417664</v>
      </c>
      <c r="I2918" s="37" t="s">
        <v>2392</v>
      </c>
      <c r="J2918" s="40">
        <v>65</v>
      </c>
    </row>
    <row r="2919" spans="1:10" x14ac:dyDescent="0.2">
      <c r="A2919" s="37">
        <v>630268000</v>
      </c>
      <c r="B2919" s="37" t="s">
        <v>2511</v>
      </c>
      <c r="C2919" s="37" t="s">
        <v>2509</v>
      </c>
      <c r="D2919" s="33">
        <v>94.016999999999996</v>
      </c>
      <c r="E2919" s="34">
        <f t="shared" si="45"/>
        <v>112.82039999999999</v>
      </c>
      <c r="F2919" s="37"/>
      <c r="G2919" s="37"/>
      <c r="H2919" s="39">
        <v>4007430417688</v>
      </c>
      <c r="I2919" s="37" t="s">
        <v>2392</v>
      </c>
      <c r="J2919" s="40">
        <v>65</v>
      </c>
    </row>
    <row r="2920" spans="1:10" x14ac:dyDescent="0.2">
      <c r="A2920" s="37">
        <v>630271000</v>
      </c>
      <c r="B2920" s="37" t="s">
        <v>2512</v>
      </c>
      <c r="C2920" s="37" t="s">
        <v>2513</v>
      </c>
      <c r="D2920" s="38">
        <v>167.44976470588233</v>
      </c>
      <c r="E2920" s="34">
        <f t="shared" si="45"/>
        <v>200.93971764705879</v>
      </c>
      <c r="F2920" s="37"/>
      <c r="G2920" s="37"/>
      <c r="H2920" s="39">
        <v>4007430417718</v>
      </c>
      <c r="I2920" s="37" t="s">
        <v>2392</v>
      </c>
      <c r="J2920" s="40">
        <v>65</v>
      </c>
    </row>
    <row r="2921" spans="1:10" x14ac:dyDescent="0.2">
      <c r="A2921" s="37">
        <v>630440000</v>
      </c>
      <c r="B2921" s="37" t="s">
        <v>2514</v>
      </c>
      <c r="C2921" s="37" t="s">
        <v>2515</v>
      </c>
      <c r="D2921" s="38">
        <v>1258.5138823529412</v>
      </c>
      <c r="E2921" s="34">
        <f t="shared" si="45"/>
        <v>1510.2166588235293</v>
      </c>
      <c r="F2921" s="37"/>
      <c r="G2921" s="37"/>
      <c r="H2921" s="39">
        <v>4007430134868</v>
      </c>
      <c r="I2921" s="37" t="s">
        <v>2392</v>
      </c>
      <c r="J2921" s="40">
        <v>65</v>
      </c>
    </row>
    <row r="2922" spans="1:10" x14ac:dyDescent="0.2">
      <c r="A2922" s="37">
        <v>630442000</v>
      </c>
      <c r="B2922" s="37" t="s">
        <v>2516</v>
      </c>
      <c r="C2922" s="37" t="s">
        <v>2517</v>
      </c>
      <c r="D2922" s="38">
        <v>619.77623529411767</v>
      </c>
      <c r="E2922" s="34">
        <f t="shared" si="45"/>
        <v>743.73148235294116</v>
      </c>
      <c r="F2922" s="37">
        <v>630444000</v>
      </c>
      <c r="G2922" s="37"/>
      <c r="H2922" s="39">
        <v>4007430170224</v>
      </c>
      <c r="I2922" s="37" t="s">
        <v>2392</v>
      </c>
      <c r="J2922" s="40">
        <v>65</v>
      </c>
    </row>
    <row r="2923" spans="1:10" x14ac:dyDescent="0.2">
      <c r="A2923" s="37">
        <v>630463000</v>
      </c>
      <c r="B2923" s="37" t="s">
        <v>2516</v>
      </c>
      <c r="C2923" s="37" t="s">
        <v>2518</v>
      </c>
      <c r="D2923" s="38">
        <v>1222.8117647058823</v>
      </c>
      <c r="E2923" s="34">
        <f t="shared" si="45"/>
        <v>1467.3741176470587</v>
      </c>
      <c r="F2923" s="37"/>
      <c r="G2923" s="37"/>
      <c r="H2923" s="39">
        <v>4007430157300</v>
      </c>
      <c r="I2923" s="37" t="s">
        <v>2392</v>
      </c>
      <c r="J2923" s="40">
        <v>65</v>
      </c>
    </row>
    <row r="2924" spans="1:10" x14ac:dyDescent="0.2">
      <c r="A2924" s="37">
        <v>630464000</v>
      </c>
      <c r="B2924" s="37" t="s">
        <v>2516</v>
      </c>
      <c r="C2924" s="37" t="s">
        <v>2519</v>
      </c>
      <c r="D2924" s="38">
        <v>1839.2854117647057</v>
      </c>
      <c r="E2924" s="34">
        <f t="shared" si="45"/>
        <v>2207.1424941176469</v>
      </c>
      <c r="F2924" s="37"/>
      <c r="G2924" s="37"/>
      <c r="H2924" s="39">
        <v>4007430157317</v>
      </c>
      <c r="I2924" s="37" t="s">
        <v>2392</v>
      </c>
      <c r="J2924" s="40">
        <v>65</v>
      </c>
    </row>
    <row r="2925" spans="1:10" x14ac:dyDescent="0.2">
      <c r="A2925" s="37">
        <v>630560000</v>
      </c>
      <c r="B2925" s="37" t="s">
        <v>2520</v>
      </c>
      <c r="C2925" s="37" t="s">
        <v>2521</v>
      </c>
      <c r="D2925" s="38">
        <v>100.68623529411765</v>
      </c>
      <c r="E2925" s="34">
        <f t="shared" si="45"/>
        <v>120.82348235294117</v>
      </c>
      <c r="F2925" s="37">
        <v>344161790</v>
      </c>
      <c r="G2925" s="37"/>
      <c r="H2925" s="39">
        <v>4007430420121</v>
      </c>
      <c r="I2925" s="37" t="s">
        <v>2392</v>
      </c>
      <c r="J2925" s="40">
        <v>65</v>
      </c>
    </row>
    <row r="2926" spans="1:10" x14ac:dyDescent="0.2">
      <c r="A2926" s="37">
        <v>630630000</v>
      </c>
      <c r="B2926" s="37" t="s">
        <v>2522</v>
      </c>
      <c r="C2926" s="37" t="s">
        <v>2523</v>
      </c>
      <c r="D2926" s="38">
        <v>144.08964705882352</v>
      </c>
      <c r="E2926" s="34">
        <f t="shared" si="45"/>
        <v>172.90757647058822</v>
      </c>
      <c r="F2926" s="37"/>
      <c r="G2926" s="37"/>
      <c r="H2926" s="39">
        <v>4007430420800</v>
      </c>
      <c r="I2926" s="37" t="s">
        <v>2392</v>
      </c>
      <c r="J2926" s="40">
        <v>65</v>
      </c>
    </row>
    <row r="2927" spans="1:10" x14ac:dyDescent="0.2">
      <c r="A2927" s="37">
        <v>630642000</v>
      </c>
      <c r="B2927" s="37" t="s">
        <v>2524</v>
      </c>
      <c r="C2927" s="37" t="s">
        <v>2525</v>
      </c>
      <c r="D2927" s="38">
        <v>119.63341176470588</v>
      </c>
      <c r="E2927" s="34">
        <f t="shared" si="45"/>
        <v>143.56009411764705</v>
      </c>
      <c r="F2927" s="37"/>
      <c r="G2927" s="37"/>
      <c r="H2927" s="39">
        <v>4007430436368</v>
      </c>
      <c r="I2927" s="37" t="s">
        <v>2392</v>
      </c>
      <c r="J2927" s="40">
        <v>65</v>
      </c>
    </row>
    <row r="2928" spans="1:10" x14ac:dyDescent="0.2">
      <c r="A2928" s="37">
        <v>630643000</v>
      </c>
      <c r="B2928" s="37" t="s">
        <v>4339</v>
      </c>
      <c r="C2928" s="37" t="s">
        <v>4340</v>
      </c>
      <c r="D2928" s="38">
        <v>105.09917647058823</v>
      </c>
      <c r="E2928" s="34">
        <f t="shared" si="45"/>
        <v>126.11901176470587</v>
      </c>
      <c r="F2928" s="37"/>
      <c r="G2928" s="37"/>
      <c r="H2928" s="39">
        <v>4007430436375</v>
      </c>
      <c r="I2928" s="37" t="s">
        <v>2392</v>
      </c>
      <c r="J2928" s="40">
        <v>65</v>
      </c>
    </row>
    <row r="2929" spans="1:10" x14ac:dyDescent="0.2">
      <c r="A2929" s="37">
        <v>630648000</v>
      </c>
      <c r="B2929" s="37" t="s">
        <v>4341</v>
      </c>
      <c r="C2929" s="37" t="s">
        <v>4342</v>
      </c>
      <c r="D2929" s="38">
        <v>240.81847058823527</v>
      </c>
      <c r="E2929" s="34">
        <f t="shared" si="45"/>
        <v>288.98216470588233</v>
      </c>
      <c r="F2929" s="37"/>
      <c r="G2929" s="37"/>
      <c r="H2929" s="39">
        <v>4007430436023</v>
      </c>
      <c r="I2929" s="37" t="s">
        <v>2392</v>
      </c>
      <c r="J2929" s="40">
        <v>65</v>
      </c>
    </row>
    <row r="2930" spans="1:10" x14ac:dyDescent="0.2">
      <c r="A2930" s="37">
        <v>630649000</v>
      </c>
      <c r="B2930" s="37" t="s">
        <v>4343</v>
      </c>
      <c r="C2930" s="37" t="s">
        <v>0</v>
      </c>
      <c r="D2930" s="38">
        <v>570.65023529411769</v>
      </c>
      <c r="E2930" s="34">
        <f t="shared" si="45"/>
        <v>684.78028235294119</v>
      </c>
      <c r="F2930" s="37"/>
      <c r="G2930" s="37"/>
      <c r="H2930" s="39">
        <v>4007430202925</v>
      </c>
      <c r="I2930" s="37" t="s">
        <v>2392</v>
      </c>
      <c r="J2930" s="40">
        <v>65</v>
      </c>
    </row>
    <row r="2931" spans="1:10" x14ac:dyDescent="0.2">
      <c r="A2931" s="37">
        <v>630650000</v>
      </c>
      <c r="B2931" s="37" t="s">
        <v>4344</v>
      </c>
      <c r="C2931" s="37" t="s">
        <v>4345</v>
      </c>
      <c r="D2931" s="38">
        <v>750.65552941176486</v>
      </c>
      <c r="E2931" s="34">
        <f t="shared" si="45"/>
        <v>900.78663529411779</v>
      </c>
      <c r="F2931" s="37"/>
      <c r="G2931" s="37"/>
      <c r="H2931" s="39">
        <v>4007430142160</v>
      </c>
      <c r="I2931" s="37" t="s">
        <v>2392</v>
      </c>
      <c r="J2931" s="40">
        <v>65</v>
      </c>
    </row>
    <row r="2932" spans="1:10" x14ac:dyDescent="0.2">
      <c r="A2932" s="37">
        <v>630651000</v>
      </c>
      <c r="B2932" s="37" t="s">
        <v>4346</v>
      </c>
      <c r="C2932" s="37" t="s">
        <v>4347</v>
      </c>
      <c r="D2932" s="38">
        <v>144.53094117647058</v>
      </c>
      <c r="E2932" s="34">
        <f t="shared" si="45"/>
        <v>173.43712941176469</v>
      </c>
      <c r="F2932" s="37"/>
      <c r="G2932" s="37"/>
      <c r="H2932" s="39">
        <v>4007430439116</v>
      </c>
      <c r="I2932" s="37" t="s">
        <v>2392</v>
      </c>
      <c r="J2932" s="40">
        <v>65</v>
      </c>
    </row>
    <row r="2933" spans="1:10" x14ac:dyDescent="0.2">
      <c r="A2933" s="37">
        <v>630746000</v>
      </c>
      <c r="B2933" s="37" t="s">
        <v>2508</v>
      </c>
      <c r="C2933" s="37" t="s">
        <v>4348</v>
      </c>
      <c r="D2933" s="38">
        <v>125.58376470588236</v>
      </c>
      <c r="E2933" s="34">
        <f t="shared" si="45"/>
        <v>150.70051764705883</v>
      </c>
      <c r="F2933" s="37"/>
      <c r="G2933" s="37"/>
      <c r="H2933" s="39">
        <v>4007430421722</v>
      </c>
      <c r="I2933" s="37" t="s">
        <v>2392</v>
      </c>
      <c r="J2933" s="40">
        <v>65</v>
      </c>
    </row>
    <row r="2934" spans="1:10" x14ac:dyDescent="0.2">
      <c r="A2934" s="37">
        <v>630747000</v>
      </c>
      <c r="B2934" s="37" t="s">
        <v>4349</v>
      </c>
      <c r="C2934" s="37" t="s">
        <v>4350</v>
      </c>
      <c r="D2934" s="38">
        <v>125.58376470588236</v>
      </c>
      <c r="E2934" s="34">
        <f t="shared" si="45"/>
        <v>150.70051764705883</v>
      </c>
      <c r="F2934" s="37"/>
      <c r="G2934" s="37"/>
      <c r="H2934" s="39">
        <v>4007430421739</v>
      </c>
      <c r="I2934" s="37" t="s">
        <v>2392</v>
      </c>
      <c r="J2934" s="40">
        <v>65</v>
      </c>
    </row>
    <row r="2935" spans="1:10" x14ac:dyDescent="0.2">
      <c r="A2935" s="37">
        <v>630748000</v>
      </c>
      <c r="B2935" s="37" t="s">
        <v>2510</v>
      </c>
      <c r="C2935" s="37" t="s">
        <v>4351</v>
      </c>
      <c r="D2935" s="38">
        <v>125.58376470588236</v>
      </c>
      <c r="E2935" s="34">
        <f t="shared" si="45"/>
        <v>150.70051764705883</v>
      </c>
      <c r="F2935" s="37"/>
      <c r="G2935" s="37"/>
      <c r="H2935" s="39">
        <v>4007430421746</v>
      </c>
      <c r="I2935" s="37" t="s">
        <v>2392</v>
      </c>
      <c r="J2935" s="40">
        <v>65</v>
      </c>
    </row>
    <row r="2936" spans="1:10" x14ac:dyDescent="0.2">
      <c r="A2936" s="37">
        <v>630749000</v>
      </c>
      <c r="B2936" s="37" t="s">
        <v>4352</v>
      </c>
      <c r="C2936" s="37" t="s">
        <v>4353</v>
      </c>
      <c r="D2936" s="38">
        <v>125.58376470588236</v>
      </c>
      <c r="E2936" s="34">
        <f t="shared" si="45"/>
        <v>150.70051764705883</v>
      </c>
      <c r="F2936" s="37"/>
      <c r="G2936" s="37"/>
      <c r="H2936" s="39">
        <v>4007430421753</v>
      </c>
      <c r="I2936" s="37" t="s">
        <v>2392</v>
      </c>
      <c r="J2936" s="40">
        <v>65</v>
      </c>
    </row>
    <row r="2937" spans="1:10" x14ac:dyDescent="0.2">
      <c r="A2937" s="37">
        <v>630750000</v>
      </c>
      <c r="B2937" s="37" t="s">
        <v>2511</v>
      </c>
      <c r="C2937" s="37" t="s">
        <v>4354</v>
      </c>
      <c r="D2937" s="38">
        <v>138.58058823529413</v>
      </c>
      <c r="E2937" s="34">
        <f t="shared" si="45"/>
        <v>166.29670588235294</v>
      </c>
      <c r="F2937" s="37"/>
      <c r="G2937" s="37"/>
      <c r="H2937" s="39">
        <v>4007430421760</v>
      </c>
      <c r="I2937" s="37" t="s">
        <v>2392</v>
      </c>
      <c r="J2937" s="40">
        <v>65</v>
      </c>
    </row>
    <row r="2938" spans="1:10" x14ac:dyDescent="0.2">
      <c r="A2938" s="37">
        <v>630751000</v>
      </c>
      <c r="B2938" s="37" t="s">
        <v>4355</v>
      </c>
      <c r="C2938" s="37" t="s">
        <v>4356</v>
      </c>
      <c r="D2938" s="38">
        <v>138.58058823529413</v>
      </c>
      <c r="E2938" s="34">
        <f t="shared" si="45"/>
        <v>166.29670588235294</v>
      </c>
      <c r="F2938" s="37"/>
      <c r="G2938" s="37"/>
      <c r="H2938" s="39">
        <v>4007430421777</v>
      </c>
      <c r="I2938" s="37" t="s">
        <v>2392</v>
      </c>
      <c r="J2938" s="40">
        <v>65</v>
      </c>
    </row>
    <row r="2939" spans="1:10" x14ac:dyDescent="0.2">
      <c r="A2939" s="37">
        <v>630752000</v>
      </c>
      <c r="B2939" s="37" t="s">
        <v>4357</v>
      </c>
      <c r="C2939" s="37" t="s">
        <v>4358</v>
      </c>
      <c r="D2939" s="33">
        <v>117.79349999999999</v>
      </c>
      <c r="E2939" s="34">
        <f t="shared" si="45"/>
        <v>141.35219999999998</v>
      </c>
      <c r="F2939" s="37"/>
      <c r="G2939" s="37"/>
      <c r="H2939" s="39">
        <v>4007430421784</v>
      </c>
      <c r="I2939" s="37" t="s">
        <v>2392</v>
      </c>
      <c r="J2939" s="40">
        <v>65</v>
      </c>
    </row>
    <row r="2940" spans="1:10" x14ac:dyDescent="0.2">
      <c r="A2940" s="37">
        <v>630753000</v>
      </c>
      <c r="B2940" s="37" t="s">
        <v>4359</v>
      </c>
      <c r="C2940" s="37" t="s">
        <v>4360</v>
      </c>
      <c r="D2940" s="38">
        <v>202.69635294117646</v>
      </c>
      <c r="E2940" s="34">
        <f t="shared" si="45"/>
        <v>243.23562352941173</v>
      </c>
      <c r="F2940" s="37"/>
      <c r="G2940" s="37"/>
      <c r="H2940" s="39">
        <v>4007430421791</v>
      </c>
      <c r="I2940" s="37" t="s">
        <v>2392</v>
      </c>
      <c r="J2940" s="40">
        <v>65</v>
      </c>
    </row>
    <row r="2941" spans="1:10" x14ac:dyDescent="0.2">
      <c r="A2941" s="37">
        <v>630754000</v>
      </c>
      <c r="B2941" s="37" t="s">
        <v>2512</v>
      </c>
      <c r="C2941" s="37" t="s">
        <v>4361</v>
      </c>
      <c r="D2941" s="38">
        <v>211.50800000000001</v>
      </c>
      <c r="E2941" s="34">
        <f t="shared" si="45"/>
        <v>253.80959999999999</v>
      </c>
      <c r="F2941" s="37"/>
      <c r="G2941" s="37"/>
      <c r="H2941" s="39">
        <v>4007430421807</v>
      </c>
      <c r="I2941" s="37" t="s">
        <v>2392</v>
      </c>
      <c r="J2941" s="40">
        <v>65</v>
      </c>
    </row>
    <row r="2942" spans="1:10" x14ac:dyDescent="0.2">
      <c r="A2942" s="37">
        <v>631514000</v>
      </c>
      <c r="B2942" s="37" t="s">
        <v>4362</v>
      </c>
      <c r="C2942" s="37" t="s">
        <v>4363</v>
      </c>
      <c r="D2942" s="33">
        <v>79.037199999999984</v>
      </c>
      <c r="E2942" s="34">
        <f t="shared" si="45"/>
        <v>94.844639999999984</v>
      </c>
      <c r="F2942" s="37">
        <v>630132000</v>
      </c>
      <c r="G2942" s="37"/>
      <c r="H2942" s="39">
        <v>4007430430908</v>
      </c>
      <c r="I2942" s="37" t="s">
        <v>2392</v>
      </c>
      <c r="J2942" s="40">
        <v>65</v>
      </c>
    </row>
    <row r="2943" spans="1:10" x14ac:dyDescent="0.2">
      <c r="A2943" s="37">
        <v>631516000</v>
      </c>
      <c r="B2943" s="37" t="s">
        <v>4364</v>
      </c>
      <c r="C2943" s="37" t="s">
        <v>4363</v>
      </c>
      <c r="D2943" s="33">
        <v>79.037199999999984</v>
      </c>
      <c r="E2943" s="34">
        <f t="shared" si="45"/>
        <v>94.844639999999984</v>
      </c>
      <c r="F2943" s="37">
        <v>630134000</v>
      </c>
      <c r="G2943" s="37"/>
      <c r="H2943" s="39">
        <v>4007430430922</v>
      </c>
      <c r="I2943" s="37" t="s">
        <v>2392</v>
      </c>
      <c r="J2943" s="40">
        <v>65</v>
      </c>
    </row>
    <row r="2944" spans="1:10" x14ac:dyDescent="0.2">
      <c r="A2944" s="37">
        <v>631520000</v>
      </c>
      <c r="B2944" s="37" t="s">
        <v>4365</v>
      </c>
      <c r="C2944" s="37" t="s">
        <v>4366</v>
      </c>
      <c r="D2944" s="38">
        <v>26.221411764705884</v>
      </c>
      <c r="E2944" s="34">
        <f t="shared" si="45"/>
        <v>31.465694117647061</v>
      </c>
      <c r="F2944" s="37">
        <v>630114000</v>
      </c>
      <c r="G2944" s="37"/>
      <c r="H2944" s="39">
        <v>4007430430953</v>
      </c>
      <c r="I2944" s="37" t="s">
        <v>2392</v>
      </c>
      <c r="J2944" s="40">
        <v>65</v>
      </c>
    </row>
    <row r="2945" spans="1:10" x14ac:dyDescent="0.2">
      <c r="A2945" s="37">
        <v>631521000</v>
      </c>
      <c r="B2945" s="37" t="s">
        <v>4367</v>
      </c>
      <c r="C2945" s="37" t="s">
        <v>4368</v>
      </c>
      <c r="D2945" s="38">
        <v>26.221411764705884</v>
      </c>
      <c r="E2945" s="34">
        <f t="shared" si="45"/>
        <v>31.465694117647061</v>
      </c>
      <c r="F2945" s="37">
        <v>630115000</v>
      </c>
      <c r="G2945" s="37"/>
      <c r="H2945" s="39">
        <v>4007430430960</v>
      </c>
      <c r="I2945" s="37" t="s">
        <v>2392</v>
      </c>
      <c r="J2945" s="40">
        <v>65</v>
      </c>
    </row>
    <row r="2946" spans="1:10" x14ac:dyDescent="0.2">
      <c r="A2946" s="37">
        <v>631522000</v>
      </c>
      <c r="B2946" s="37" t="s">
        <v>4369</v>
      </c>
      <c r="C2946" s="37" t="s">
        <v>4370</v>
      </c>
      <c r="D2946" s="38">
        <v>26.221411764705884</v>
      </c>
      <c r="E2946" s="34">
        <f t="shared" si="45"/>
        <v>31.465694117647061</v>
      </c>
      <c r="F2946" s="37">
        <v>630116000</v>
      </c>
      <c r="G2946" s="37"/>
      <c r="H2946" s="39">
        <v>4007430430977</v>
      </c>
      <c r="I2946" s="37" t="s">
        <v>2392</v>
      </c>
      <c r="J2946" s="40">
        <v>65</v>
      </c>
    </row>
    <row r="2947" spans="1:10" x14ac:dyDescent="0.2">
      <c r="A2947" s="37">
        <v>631524000</v>
      </c>
      <c r="B2947" s="37" t="s">
        <v>4371</v>
      </c>
      <c r="C2947" s="37" t="s">
        <v>4372</v>
      </c>
      <c r="D2947" s="38">
        <v>26.221411764705884</v>
      </c>
      <c r="E2947" s="34">
        <f t="shared" si="45"/>
        <v>31.465694117647061</v>
      </c>
      <c r="F2947" s="37">
        <v>630124000</v>
      </c>
      <c r="G2947" s="37"/>
      <c r="H2947" s="39">
        <v>4007430430991</v>
      </c>
      <c r="I2947" s="37" t="s">
        <v>2392</v>
      </c>
      <c r="J2947" s="40">
        <v>65</v>
      </c>
    </row>
    <row r="2948" spans="1:10" x14ac:dyDescent="0.2">
      <c r="A2948" s="37">
        <v>631525000</v>
      </c>
      <c r="B2948" s="37" t="s">
        <v>4373</v>
      </c>
      <c r="C2948" s="37" t="s">
        <v>4374</v>
      </c>
      <c r="D2948" s="38">
        <v>26.221411764705884</v>
      </c>
      <c r="E2948" s="34">
        <f t="shared" si="45"/>
        <v>31.465694117647061</v>
      </c>
      <c r="F2948" s="37">
        <v>630125000</v>
      </c>
      <c r="G2948" s="37"/>
      <c r="H2948" s="39">
        <v>4007430431004</v>
      </c>
      <c r="I2948" s="37" t="s">
        <v>2392</v>
      </c>
      <c r="J2948" s="40">
        <v>65</v>
      </c>
    </row>
    <row r="2949" spans="1:10" x14ac:dyDescent="0.2">
      <c r="A2949" s="37">
        <v>631526000</v>
      </c>
      <c r="B2949" s="37" t="s">
        <v>4375</v>
      </c>
      <c r="C2949" s="37" t="s">
        <v>4376</v>
      </c>
      <c r="D2949" s="38">
        <v>26.221411764705884</v>
      </c>
      <c r="E2949" s="34">
        <f t="shared" si="45"/>
        <v>31.465694117647061</v>
      </c>
      <c r="F2949" s="37">
        <v>630126000</v>
      </c>
      <c r="G2949" s="37"/>
      <c r="H2949" s="39">
        <v>4007430431011</v>
      </c>
      <c r="I2949" s="37" t="s">
        <v>2392</v>
      </c>
      <c r="J2949" s="40">
        <v>65</v>
      </c>
    </row>
    <row r="2950" spans="1:10" x14ac:dyDescent="0.2">
      <c r="A2950" s="37">
        <v>631528000</v>
      </c>
      <c r="B2950" s="37" t="s">
        <v>4377</v>
      </c>
      <c r="C2950" s="37" t="s">
        <v>4378</v>
      </c>
      <c r="D2950" s="38">
        <v>55.745411764705878</v>
      </c>
      <c r="E2950" s="34">
        <f t="shared" si="45"/>
        <v>66.894494117647056</v>
      </c>
      <c r="F2950" s="37">
        <v>631202000</v>
      </c>
      <c r="G2950" s="37"/>
      <c r="H2950" s="39">
        <v>4007430431035</v>
      </c>
      <c r="I2950" s="37" t="s">
        <v>2392</v>
      </c>
      <c r="J2950" s="40">
        <v>65</v>
      </c>
    </row>
    <row r="2951" spans="1:10" x14ac:dyDescent="0.2">
      <c r="A2951" s="37">
        <v>631529000</v>
      </c>
      <c r="B2951" s="37" t="s">
        <v>4379</v>
      </c>
      <c r="C2951" s="37" t="s">
        <v>4380</v>
      </c>
      <c r="D2951" s="38">
        <v>55.745411764705878</v>
      </c>
      <c r="E2951" s="34">
        <f t="shared" si="45"/>
        <v>66.894494117647056</v>
      </c>
      <c r="F2951" s="37">
        <v>631203000</v>
      </c>
      <c r="G2951" s="37"/>
      <c r="H2951" s="39">
        <v>4007430431042</v>
      </c>
      <c r="I2951" s="37" t="s">
        <v>2392</v>
      </c>
      <c r="J2951" s="40">
        <v>65</v>
      </c>
    </row>
    <row r="2952" spans="1:10" x14ac:dyDescent="0.2">
      <c r="A2952" s="37">
        <v>631530000</v>
      </c>
      <c r="B2952" s="37" t="s">
        <v>4381</v>
      </c>
      <c r="C2952" s="37" t="s">
        <v>4382</v>
      </c>
      <c r="D2952" s="38">
        <v>55.745411764705878</v>
      </c>
      <c r="E2952" s="34">
        <f t="shared" ref="E2952:E3015" si="46">D2952*1.2</f>
        <v>66.894494117647056</v>
      </c>
      <c r="F2952" s="37">
        <v>631204000</v>
      </c>
      <c r="G2952" s="37"/>
      <c r="H2952" s="39">
        <v>4007430431059</v>
      </c>
      <c r="I2952" s="37" t="s">
        <v>2392</v>
      </c>
      <c r="J2952" s="40">
        <v>65</v>
      </c>
    </row>
    <row r="2953" spans="1:10" x14ac:dyDescent="0.2">
      <c r="A2953" s="37">
        <v>631531000</v>
      </c>
      <c r="B2953" s="37" t="s">
        <v>6308</v>
      </c>
      <c r="C2953" s="37" t="s">
        <v>6309</v>
      </c>
      <c r="D2953" s="38">
        <v>55.745411764705878</v>
      </c>
      <c r="E2953" s="34">
        <f t="shared" si="46"/>
        <v>66.894494117647056</v>
      </c>
      <c r="F2953" s="37">
        <v>631205000</v>
      </c>
      <c r="G2953" s="37"/>
      <c r="H2953" s="39">
        <v>4007430431066</v>
      </c>
      <c r="I2953" s="37" t="s">
        <v>2392</v>
      </c>
      <c r="J2953" s="40">
        <v>65</v>
      </c>
    </row>
    <row r="2954" spans="1:10" x14ac:dyDescent="0.2">
      <c r="A2954" s="37">
        <v>631532000</v>
      </c>
      <c r="B2954" s="37" t="s">
        <v>6310</v>
      </c>
      <c r="C2954" s="37" t="s">
        <v>6311</v>
      </c>
      <c r="D2954" s="38">
        <v>55.745411764705878</v>
      </c>
      <c r="E2954" s="34">
        <f t="shared" si="46"/>
        <v>66.894494117647056</v>
      </c>
      <c r="F2954" s="37">
        <v>631206000</v>
      </c>
      <c r="G2954" s="37"/>
      <c r="H2954" s="39">
        <v>4007430431073</v>
      </c>
      <c r="I2954" s="37" t="s">
        <v>2392</v>
      </c>
      <c r="J2954" s="40">
        <v>65</v>
      </c>
    </row>
    <row r="2955" spans="1:10" x14ac:dyDescent="0.2">
      <c r="A2955" s="37">
        <v>631533000</v>
      </c>
      <c r="B2955" s="37" t="s">
        <v>6312</v>
      </c>
      <c r="C2955" s="37" t="s">
        <v>6313</v>
      </c>
      <c r="D2955" s="38">
        <v>55.745411764705878</v>
      </c>
      <c r="E2955" s="34">
        <f t="shared" si="46"/>
        <v>66.894494117647056</v>
      </c>
      <c r="F2955" s="37">
        <v>631207000</v>
      </c>
      <c r="G2955" s="37"/>
      <c r="H2955" s="39">
        <v>4007430431080</v>
      </c>
      <c r="I2955" s="37" t="s">
        <v>2392</v>
      </c>
      <c r="J2955" s="40">
        <v>65</v>
      </c>
    </row>
    <row r="2956" spans="1:10" x14ac:dyDescent="0.2">
      <c r="A2956" s="37">
        <v>631536000</v>
      </c>
      <c r="B2956" s="37" t="s">
        <v>6314</v>
      </c>
      <c r="C2956" s="37" t="s">
        <v>6315</v>
      </c>
      <c r="D2956" s="38">
        <v>27.54529411764706</v>
      </c>
      <c r="E2956" s="34">
        <f t="shared" si="46"/>
        <v>33.054352941176468</v>
      </c>
      <c r="F2956" s="37"/>
      <c r="G2956" s="37"/>
      <c r="H2956" s="39">
        <v>4007430431110</v>
      </c>
      <c r="I2956" s="37" t="s">
        <v>2392</v>
      </c>
      <c r="J2956" s="40">
        <v>65</v>
      </c>
    </row>
    <row r="2957" spans="1:10" x14ac:dyDescent="0.2">
      <c r="A2957" s="37">
        <v>631537000</v>
      </c>
      <c r="B2957" s="37" t="s">
        <v>6316</v>
      </c>
      <c r="C2957" s="37" t="s">
        <v>6317</v>
      </c>
      <c r="D2957" s="38">
        <v>27.54529411764706</v>
      </c>
      <c r="E2957" s="34">
        <f t="shared" si="46"/>
        <v>33.054352941176468</v>
      </c>
      <c r="F2957" s="37"/>
      <c r="G2957" s="37"/>
      <c r="H2957" s="39">
        <v>4007430431127</v>
      </c>
      <c r="I2957" s="37" t="s">
        <v>2392</v>
      </c>
      <c r="J2957" s="40">
        <v>65</v>
      </c>
    </row>
    <row r="2958" spans="1:10" x14ac:dyDescent="0.2">
      <c r="A2958" s="37">
        <v>631538000</v>
      </c>
      <c r="B2958" s="37" t="s">
        <v>6318</v>
      </c>
      <c r="C2958" s="37" t="s">
        <v>6319</v>
      </c>
      <c r="D2958" s="38">
        <v>27.54529411764706</v>
      </c>
      <c r="E2958" s="34">
        <f t="shared" si="46"/>
        <v>33.054352941176468</v>
      </c>
      <c r="F2958" s="37"/>
      <c r="G2958" s="37"/>
      <c r="H2958" s="39">
        <v>4007430431134</v>
      </c>
      <c r="I2958" s="37" t="s">
        <v>2392</v>
      </c>
      <c r="J2958" s="40">
        <v>65</v>
      </c>
    </row>
    <row r="2959" spans="1:10" x14ac:dyDescent="0.2">
      <c r="A2959" s="37">
        <v>631547000</v>
      </c>
      <c r="B2959" s="37" t="s">
        <v>6320</v>
      </c>
      <c r="C2959" s="37" t="s">
        <v>6321</v>
      </c>
      <c r="D2959" s="38">
        <v>284.43541176470592</v>
      </c>
      <c r="E2959" s="34">
        <f t="shared" si="46"/>
        <v>341.32249411764707</v>
      </c>
      <c r="F2959" s="37"/>
      <c r="G2959" s="37"/>
      <c r="H2959" s="39">
        <v>4007430431479</v>
      </c>
      <c r="I2959" s="37" t="s">
        <v>2392</v>
      </c>
      <c r="J2959" s="40">
        <v>65</v>
      </c>
    </row>
    <row r="2960" spans="1:10" x14ac:dyDescent="0.2">
      <c r="A2960" s="37">
        <v>631548000</v>
      </c>
      <c r="B2960" s="37" t="s">
        <v>6322</v>
      </c>
      <c r="C2960" s="37" t="s">
        <v>6323</v>
      </c>
      <c r="D2960" s="38">
        <v>284.43541176470592</v>
      </c>
      <c r="E2960" s="34">
        <f t="shared" si="46"/>
        <v>341.32249411764707</v>
      </c>
      <c r="F2960" s="37"/>
      <c r="G2960" s="37"/>
      <c r="H2960" s="39">
        <v>4007430431486</v>
      </c>
      <c r="I2960" s="37" t="s">
        <v>2392</v>
      </c>
      <c r="J2960" s="40">
        <v>65</v>
      </c>
    </row>
    <row r="2961" spans="1:10" x14ac:dyDescent="0.2">
      <c r="A2961" s="37">
        <v>631549000</v>
      </c>
      <c r="B2961" s="37" t="s">
        <v>6324</v>
      </c>
      <c r="C2961" s="37" t="s">
        <v>6325</v>
      </c>
      <c r="D2961" s="38">
        <v>284.43541176470592</v>
      </c>
      <c r="E2961" s="34">
        <f t="shared" si="46"/>
        <v>341.32249411764707</v>
      </c>
      <c r="F2961" s="37"/>
      <c r="G2961" s="37"/>
      <c r="H2961" s="39">
        <v>4007430431493</v>
      </c>
      <c r="I2961" s="37" t="s">
        <v>2392</v>
      </c>
      <c r="J2961" s="40">
        <v>65</v>
      </c>
    </row>
    <row r="2962" spans="1:10" x14ac:dyDescent="0.2">
      <c r="A2962" s="37">
        <v>631550000</v>
      </c>
      <c r="B2962" s="37" t="s">
        <v>6326</v>
      </c>
      <c r="C2962" s="37" t="s">
        <v>6327</v>
      </c>
      <c r="D2962" s="38">
        <v>39.218235294117648</v>
      </c>
      <c r="E2962" s="34">
        <f t="shared" si="46"/>
        <v>47.061882352941176</v>
      </c>
      <c r="F2962" s="37">
        <v>630770000</v>
      </c>
      <c r="G2962" s="37"/>
      <c r="H2962" s="39">
        <v>4007430431219</v>
      </c>
      <c r="I2962" s="37" t="s">
        <v>2392</v>
      </c>
      <c r="J2962" s="40">
        <v>65</v>
      </c>
    </row>
    <row r="2963" spans="1:10" x14ac:dyDescent="0.2">
      <c r="A2963" s="37">
        <v>631551000</v>
      </c>
      <c r="B2963" s="37" t="s">
        <v>6328</v>
      </c>
      <c r="C2963" s="37" t="s">
        <v>6329</v>
      </c>
      <c r="D2963" s="38">
        <v>39.218235294117648</v>
      </c>
      <c r="E2963" s="34">
        <f t="shared" si="46"/>
        <v>47.061882352941176</v>
      </c>
      <c r="F2963" s="37">
        <v>630771000</v>
      </c>
      <c r="G2963" s="37"/>
      <c r="H2963" s="39">
        <v>4007430431226</v>
      </c>
      <c r="I2963" s="37" t="s">
        <v>2392</v>
      </c>
      <c r="J2963" s="40">
        <v>65</v>
      </c>
    </row>
    <row r="2964" spans="1:10" x14ac:dyDescent="0.2">
      <c r="A2964" s="37">
        <v>631552000</v>
      </c>
      <c r="B2964" s="37" t="s">
        <v>6330</v>
      </c>
      <c r="C2964" s="37" t="s">
        <v>6331</v>
      </c>
      <c r="D2964" s="38">
        <v>39.218235294117648</v>
      </c>
      <c r="E2964" s="34">
        <f t="shared" si="46"/>
        <v>47.061882352941176</v>
      </c>
      <c r="F2964" s="37">
        <v>630772000</v>
      </c>
      <c r="G2964" s="37"/>
      <c r="H2964" s="39">
        <v>4007430431233</v>
      </c>
      <c r="I2964" s="37" t="s">
        <v>2392</v>
      </c>
      <c r="J2964" s="40">
        <v>65</v>
      </c>
    </row>
    <row r="2965" spans="1:10" x14ac:dyDescent="0.2">
      <c r="A2965" s="37">
        <v>631553000</v>
      </c>
      <c r="B2965" s="37" t="s">
        <v>6332</v>
      </c>
      <c r="C2965" s="37" t="s">
        <v>6333</v>
      </c>
      <c r="D2965" s="38">
        <v>39.218235294117648</v>
      </c>
      <c r="E2965" s="34">
        <f t="shared" si="46"/>
        <v>47.061882352941176</v>
      </c>
      <c r="F2965" s="37">
        <v>630773000</v>
      </c>
      <c r="G2965" s="37"/>
      <c r="H2965" s="39">
        <v>4007430431240</v>
      </c>
      <c r="I2965" s="37" t="s">
        <v>2392</v>
      </c>
      <c r="J2965" s="40">
        <v>65</v>
      </c>
    </row>
    <row r="2966" spans="1:10" x14ac:dyDescent="0.2">
      <c r="A2966" s="37">
        <v>631554000</v>
      </c>
      <c r="B2966" s="37" t="s">
        <v>6334</v>
      </c>
      <c r="C2966" s="37" t="s">
        <v>6335</v>
      </c>
      <c r="D2966" s="38">
        <v>39.218235294117648</v>
      </c>
      <c r="E2966" s="34">
        <f t="shared" si="46"/>
        <v>47.061882352941176</v>
      </c>
      <c r="F2966" s="37">
        <v>630774000</v>
      </c>
      <c r="G2966" s="37"/>
      <c r="H2966" s="39">
        <v>4007430431257</v>
      </c>
      <c r="I2966" s="37" t="s">
        <v>2392</v>
      </c>
      <c r="J2966" s="40">
        <v>65</v>
      </c>
    </row>
    <row r="2967" spans="1:10" x14ac:dyDescent="0.2">
      <c r="A2967" s="37">
        <v>631555000</v>
      </c>
      <c r="B2967" s="37" t="s">
        <v>6336</v>
      </c>
      <c r="C2967" s="37" t="s">
        <v>6337</v>
      </c>
      <c r="D2967" s="38">
        <v>39.218235294117648</v>
      </c>
      <c r="E2967" s="34">
        <f t="shared" si="46"/>
        <v>47.061882352941176</v>
      </c>
      <c r="F2967" s="37">
        <v>630775000</v>
      </c>
      <c r="G2967" s="37"/>
      <c r="H2967" s="39">
        <v>4007430431264</v>
      </c>
      <c r="I2967" s="37" t="s">
        <v>2392</v>
      </c>
      <c r="J2967" s="40">
        <v>65</v>
      </c>
    </row>
    <row r="2968" spans="1:10" x14ac:dyDescent="0.2">
      <c r="A2968" s="37">
        <v>631556000</v>
      </c>
      <c r="B2968" s="37" t="s">
        <v>6338</v>
      </c>
      <c r="C2968" s="37" t="s">
        <v>6339</v>
      </c>
      <c r="D2968" s="38">
        <v>39.218235294117648</v>
      </c>
      <c r="E2968" s="34">
        <f t="shared" si="46"/>
        <v>47.061882352941176</v>
      </c>
      <c r="F2968" s="37">
        <v>630776000</v>
      </c>
      <c r="G2968" s="37"/>
      <c r="H2968" s="39">
        <v>4007430431271</v>
      </c>
      <c r="I2968" s="37" t="s">
        <v>2392</v>
      </c>
      <c r="J2968" s="40">
        <v>65</v>
      </c>
    </row>
    <row r="2969" spans="1:10" x14ac:dyDescent="0.2">
      <c r="A2969" s="37">
        <v>631557000</v>
      </c>
      <c r="B2969" s="37" t="s">
        <v>6340</v>
      </c>
      <c r="C2969" s="37" t="s">
        <v>6341</v>
      </c>
      <c r="D2969" s="38">
        <v>284.43541176470592</v>
      </c>
      <c r="E2969" s="34">
        <f t="shared" si="46"/>
        <v>341.32249411764707</v>
      </c>
      <c r="F2969" s="37"/>
      <c r="G2969" s="37"/>
      <c r="H2969" s="39">
        <v>4007430431509</v>
      </c>
      <c r="I2969" s="37" t="s">
        <v>2392</v>
      </c>
      <c r="J2969" s="40">
        <v>65</v>
      </c>
    </row>
    <row r="2970" spans="1:10" x14ac:dyDescent="0.2">
      <c r="A2970" s="37">
        <v>631558000</v>
      </c>
      <c r="B2970" s="37" t="s">
        <v>6342</v>
      </c>
      <c r="C2970" s="37" t="s">
        <v>6343</v>
      </c>
      <c r="D2970" s="38">
        <v>284.43541176470592</v>
      </c>
      <c r="E2970" s="34">
        <f t="shared" si="46"/>
        <v>341.32249411764707</v>
      </c>
      <c r="F2970" s="37"/>
      <c r="G2970" s="37"/>
      <c r="H2970" s="39">
        <v>4007430431516</v>
      </c>
      <c r="I2970" s="37" t="s">
        <v>2392</v>
      </c>
      <c r="J2970" s="40">
        <v>65</v>
      </c>
    </row>
    <row r="2971" spans="1:10" x14ac:dyDescent="0.2">
      <c r="A2971" s="37">
        <v>631559000</v>
      </c>
      <c r="B2971" s="37" t="s">
        <v>6344</v>
      </c>
      <c r="C2971" s="37" t="s">
        <v>6345</v>
      </c>
      <c r="D2971" s="38">
        <v>284.43541176470592</v>
      </c>
      <c r="E2971" s="34">
        <f t="shared" si="46"/>
        <v>341.32249411764707</v>
      </c>
      <c r="F2971" s="37"/>
      <c r="G2971" s="37"/>
      <c r="H2971" s="39">
        <v>4007430431523</v>
      </c>
      <c r="I2971" s="37" t="s">
        <v>2392</v>
      </c>
      <c r="J2971" s="40">
        <v>65</v>
      </c>
    </row>
    <row r="2972" spans="1:10" x14ac:dyDescent="0.2">
      <c r="A2972" s="37">
        <v>631560000</v>
      </c>
      <c r="B2972" s="37" t="s">
        <v>6346</v>
      </c>
      <c r="C2972" s="37" t="s">
        <v>6347</v>
      </c>
      <c r="D2972" s="38">
        <v>42.520823529411764</v>
      </c>
      <c r="E2972" s="34">
        <f t="shared" si="46"/>
        <v>51.024988235294117</v>
      </c>
      <c r="F2972" s="37">
        <v>630625000</v>
      </c>
      <c r="G2972" s="37"/>
      <c r="H2972" s="39">
        <v>4007430431639</v>
      </c>
      <c r="I2972" s="37" t="s">
        <v>2392</v>
      </c>
      <c r="J2972" s="40">
        <v>65</v>
      </c>
    </row>
    <row r="2973" spans="1:10" x14ac:dyDescent="0.2">
      <c r="A2973" s="37">
        <v>631561000</v>
      </c>
      <c r="B2973" s="37" t="s">
        <v>6348</v>
      </c>
      <c r="C2973" s="37" t="s">
        <v>6349</v>
      </c>
      <c r="D2973" s="38">
        <v>42.520823529411764</v>
      </c>
      <c r="E2973" s="34">
        <f t="shared" si="46"/>
        <v>51.024988235294117</v>
      </c>
      <c r="F2973" s="37">
        <v>630626000</v>
      </c>
      <c r="G2973" s="37"/>
      <c r="H2973" s="39">
        <v>4007430431622</v>
      </c>
      <c r="I2973" s="37" t="s">
        <v>2392</v>
      </c>
      <c r="J2973" s="40">
        <v>65</v>
      </c>
    </row>
    <row r="2974" spans="1:10" x14ac:dyDescent="0.2">
      <c r="A2974" s="37">
        <v>631616000</v>
      </c>
      <c r="B2974" s="37" t="s">
        <v>6350</v>
      </c>
      <c r="C2974" s="37" t="s">
        <v>6351</v>
      </c>
      <c r="D2974" s="33">
        <v>520.82029999999997</v>
      </c>
      <c r="E2974" s="34">
        <f t="shared" si="46"/>
        <v>624.98435999999992</v>
      </c>
      <c r="F2974" s="37"/>
      <c r="G2974" s="37"/>
      <c r="H2974" s="39">
        <v>4007430441614</v>
      </c>
      <c r="I2974" s="37" t="s">
        <v>2392</v>
      </c>
      <c r="J2974" s="40">
        <v>65</v>
      </c>
    </row>
    <row r="2975" spans="1:10" x14ac:dyDescent="0.2">
      <c r="A2975" s="37">
        <v>631619000</v>
      </c>
      <c r="B2975" s="37" t="s">
        <v>6352</v>
      </c>
      <c r="C2975" s="37" t="s">
        <v>6353</v>
      </c>
      <c r="D2975" s="33">
        <v>3343.6656000000003</v>
      </c>
      <c r="E2975" s="34">
        <f t="shared" si="46"/>
        <v>4012.3987200000001</v>
      </c>
      <c r="F2975" s="37"/>
      <c r="G2975" s="37"/>
      <c r="H2975" s="39">
        <v>4007430182852</v>
      </c>
      <c r="I2975" s="37" t="s">
        <v>2392</v>
      </c>
      <c r="J2975" s="40">
        <v>65</v>
      </c>
    </row>
    <row r="2976" spans="1:10" x14ac:dyDescent="0.2">
      <c r="A2976" s="37">
        <v>631730000</v>
      </c>
      <c r="B2976" s="37" t="s">
        <v>6354</v>
      </c>
      <c r="C2976" s="37" t="s">
        <v>6355</v>
      </c>
      <c r="D2976" s="38">
        <v>54.193764705882352</v>
      </c>
      <c r="E2976" s="34">
        <f t="shared" si="46"/>
        <v>65.032517647058825</v>
      </c>
      <c r="F2976" s="37"/>
      <c r="G2976" s="37"/>
      <c r="H2976" s="39">
        <v>4007430441553</v>
      </c>
      <c r="I2976" s="37" t="s">
        <v>2392</v>
      </c>
      <c r="J2976" s="40">
        <v>65</v>
      </c>
    </row>
    <row r="2977" spans="1:10" x14ac:dyDescent="0.2">
      <c r="A2977" s="37">
        <v>631731000</v>
      </c>
      <c r="B2977" s="37" t="s">
        <v>6356</v>
      </c>
      <c r="C2977" s="37" t="s">
        <v>6357</v>
      </c>
      <c r="D2977" s="38">
        <v>54.193764705882352</v>
      </c>
      <c r="E2977" s="34">
        <f t="shared" si="46"/>
        <v>65.032517647058825</v>
      </c>
      <c r="F2977" s="37"/>
      <c r="G2977" s="37"/>
      <c r="H2977" s="39">
        <v>4007430441560</v>
      </c>
      <c r="I2977" s="37" t="s">
        <v>2392</v>
      </c>
      <c r="J2977" s="40">
        <v>65</v>
      </c>
    </row>
    <row r="2978" spans="1:10" x14ac:dyDescent="0.2">
      <c r="A2978" s="37">
        <v>631733000</v>
      </c>
      <c r="B2978" s="37" t="s">
        <v>6358</v>
      </c>
      <c r="C2978" s="37" t="s">
        <v>6359</v>
      </c>
      <c r="D2978" s="38">
        <v>54.193764705882352</v>
      </c>
      <c r="E2978" s="34">
        <f t="shared" si="46"/>
        <v>65.032517647058825</v>
      </c>
      <c r="F2978" s="37"/>
      <c r="G2978" s="37"/>
      <c r="H2978" s="39">
        <v>4007430441584</v>
      </c>
      <c r="I2978" s="37" t="s">
        <v>2392</v>
      </c>
      <c r="J2978" s="40">
        <v>65</v>
      </c>
    </row>
    <row r="2979" spans="1:10" x14ac:dyDescent="0.2">
      <c r="A2979" s="37">
        <v>631734000</v>
      </c>
      <c r="B2979" s="37" t="s">
        <v>6360</v>
      </c>
      <c r="C2979" s="37" t="s">
        <v>6361</v>
      </c>
      <c r="D2979" s="38">
        <v>54.193764705882352</v>
      </c>
      <c r="E2979" s="34">
        <f t="shared" si="46"/>
        <v>65.032517647058825</v>
      </c>
      <c r="F2979" s="37"/>
      <c r="G2979" s="37"/>
      <c r="H2979" s="39">
        <v>4007430441591</v>
      </c>
      <c r="I2979" s="37" t="s">
        <v>2392</v>
      </c>
      <c r="J2979" s="40">
        <v>65</v>
      </c>
    </row>
    <row r="2980" spans="1:10" x14ac:dyDescent="0.2">
      <c r="A2980" s="37">
        <v>631735000</v>
      </c>
      <c r="B2980" s="37" t="s">
        <v>6362</v>
      </c>
      <c r="C2980" s="37" t="s">
        <v>6363</v>
      </c>
      <c r="D2980" s="38">
        <v>54.193764705882352</v>
      </c>
      <c r="E2980" s="34">
        <f t="shared" si="46"/>
        <v>65.032517647058825</v>
      </c>
      <c r="F2980" s="37"/>
      <c r="G2980" s="37"/>
      <c r="H2980" s="39">
        <v>4007430441607</v>
      </c>
      <c r="I2980" s="37" t="s">
        <v>2392</v>
      </c>
      <c r="J2980" s="40">
        <v>65</v>
      </c>
    </row>
    <row r="2981" spans="1:10" x14ac:dyDescent="0.2">
      <c r="A2981" s="37">
        <v>635170000</v>
      </c>
      <c r="B2981" s="37" t="s">
        <v>144</v>
      </c>
      <c r="C2981" s="37" t="s">
        <v>6364</v>
      </c>
      <c r="D2981" s="38">
        <v>373.89</v>
      </c>
      <c r="E2981" s="34">
        <f t="shared" si="46"/>
        <v>448.66799999999995</v>
      </c>
      <c r="F2981" s="37"/>
      <c r="G2981" s="37"/>
      <c r="H2981" s="39">
        <v>4007430191106</v>
      </c>
      <c r="I2981" s="37" t="s">
        <v>2392</v>
      </c>
      <c r="J2981" s="40">
        <v>65</v>
      </c>
    </row>
    <row r="2982" spans="1:10" x14ac:dyDescent="0.2">
      <c r="A2982" s="37">
        <v>635171000</v>
      </c>
      <c r="B2982" s="37" t="s">
        <v>144</v>
      </c>
      <c r="C2982" s="37" t="s">
        <v>6365</v>
      </c>
      <c r="D2982" s="33">
        <v>337.6626</v>
      </c>
      <c r="E2982" s="34">
        <f t="shared" si="46"/>
        <v>405.19511999999997</v>
      </c>
      <c r="F2982" s="37"/>
      <c r="G2982" s="37"/>
      <c r="H2982" s="39">
        <v>4007430191113</v>
      </c>
      <c r="I2982" s="37" t="s">
        <v>2392</v>
      </c>
      <c r="J2982" s="40">
        <v>65</v>
      </c>
    </row>
    <row r="2983" spans="1:10" x14ac:dyDescent="0.2">
      <c r="A2983" s="37">
        <v>635172000</v>
      </c>
      <c r="B2983" s="37" t="s">
        <v>144</v>
      </c>
      <c r="C2983" s="37" t="s">
        <v>6366</v>
      </c>
      <c r="D2983" s="38">
        <v>444.18388235294111</v>
      </c>
      <c r="E2983" s="34">
        <f t="shared" si="46"/>
        <v>533.02065882352929</v>
      </c>
      <c r="F2983" s="37"/>
      <c r="G2983" s="37"/>
      <c r="H2983" s="39">
        <v>4007430191403</v>
      </c>
      <c r="I2983" s="37" t="s">
        <v>2392</v>
      </c>
      <c r="J2983" s="40">
        <v>65</v>
      </c>
    </row>
    <row r="2984" spans="1:10" x14ac:dyDescent="0.2">
      <c r="A2984" s="37">
        <v>635173000</v>
      </c>
      <c r="B2984" s="37" t="s">
        <v>144</v>
      </c>
      <c r="C2984" s="37" t="s">
        <v>6367</v>
      </c>
      <c r="D2984" s="38">
        <v>373.89</v>
      </c>
      <c r="E2984" s="34">
        <f t="shared" si="46"/>
        <v>448.66799999999995</v>
      </c>
      <c r="F2984" s="37"/>
      <c r="G2984" s="37"/>
      <c r="H2984" s="39">
        <v>4007430191120</v>
      </c>
      <c r="I2984" s="37" t="s">
        <v>2392</v>
      </c>
      <c r="J2984" s="40">
        <v>65</v>
      </c>
    </row>
    <row r="2985" spans="1:10" x14ac:dyDescent="0.2">
      <c r="A2985" s="37">
        <v>635174000</v>
      </c>
      <c r="B2985" s="37" t="s">
        <v>6368</v>
      </c>
      <c r="C2985" s="37" t="s">
        <v>6369</v>
      </c>
      <c r="D2985" s="38">
        <v>397.2501176470588</v>
      </c>
      <c r="E2985" s="34">
        <f t="shared" si="46"/>
        <v>476.70014117647054</v>
      </c>
      <c r="F2985" s="37"/>
      <c r="G2985" s="37"/>
      <c r="H2985" s="39">
        <v>4007430191137</v>
      </c>
      <c r="I2985" s="37" t="s">
        <v>2392</v>
      </c>
      <c r="J2985" s="40">
        <v>65</v>
      </c>
    </row>
    <row r="2986" spans="1:10" x14ac:dyDescent="0.2">
      <c r="A2986" s="37">
        <v>635175000</v>
      </c>
      <c r="B2986" s="37" t="s">
        <v>6368</v>
      </c>
      <c r="C2986" s="37" t="s">
        <v>6370</v>
      </c>
      <c r="D2986" s="38">
        <v>444.18388235294111</v>
      </c>
      <c r="E2986" s="34">
        <f t="shared" si="46"/>
        <v>533.02065882352929</v>
      </c>
      <c r="F2986" s="37"/>
      <c r="G2986" s="37"/>
      <c r="H2986" s="39">
        <v>4007430191144</v>
      </c>
      <c r="I2986" s="37" t="s">
        <v>2392</v>
      </c>
      <c r="J2986" s="40">
        <v>65</v>
      </c>
    </row>
    <row r="2987" spans="1:10" x14ac:dyDescent="0.2">
      <c r="A2987" s="37">
        <v>631039000</v>
      </c>
      <c r="B2987" s="37" t="s">
        <v>6371</v>
      </c>
      <c r="C2987" s="37" t="s">
        <v>6372</v>
      </c>
      <c r="D2987" s="38">
        <v>815.61117647058825</v>
      </c>
      <c r="E2987" s="34">
        <f t="shared" si="46"/>
        <v>978.73341176470581</v>
      </c>
      <c r="F2987" s="37"/>
      <c r="G2987" s="37"/>
      <c r="H2987" s="39">
        <v>4007430171924</v>
      </c>
      <c r="I2987" s="37" t="s">
        <v>6373</v>
      </c>
      <c r="J2987" s="40">
        <v>66</v>
      </c>
    </row>
    <row r="2988" spans="1:10" x14ac:dyDescent="0.2">
      <c r="A2988" s="37">
        <v>631040000</v>
      </c>
      <c r="B2988" s="37" t="s">
        <v>6374</v>
      </c>
      <c r="C2988" s="37" t="s">
        <v>6375</v>
      </c>
      <c r="D2988" s="38">
        <v>400.73776470588234</v>
      </c>
      <c r="E2988" s="34">
        <f t="shared" si="46"/>
        <v>480.8853176470588</v>
      </c>
      <c r="F2988" s="37"/>
      <c r="G2988" s="37"/>
      <c r="H2988" s="39">
        <v>4007430171917</v>
      </c>
      <c r="I2988" s="37" t="s">
        <v>6373</v>
      </c>
      <c r="J2988" s="40">
        <v>66</v>
      </c>
    </row>
    <row r="2989" spans="1:10" x14ac:dyDescent="0.2">
      <c r="A2989" s="37">
        <v>623584000</v>
      </c>
      <c r="B2989" s="37" t="s">
        <v>6376</v>
      </c>
      <c r="C2989" s="37" t="s">
        <v>6377</v>
      </c>
      <c r="D2989" s="38">
        <v>273.47423529411765</v>
      </c>
      <c r="E2989" s="34">
        <f t="shared" si="46"/>
        <v>328.16908235294119</v>
      </c>
      <c r="F2989" s="37">
        <v>344142230</v>
      </c>
      <c r="G2989" s="37"/>
      <c r="H2989" s="39">
        <v>4007430407184</v>
      </c>
      <c r="I2989" s="37" t="s">
        <v>6373</v>
      </c>
      <c r="J2989" s="40">
        <v>66</v>
      </c>
    </row>
    <row r="2990" spans="1:10" x14ac:dyDescent="0.2">
      <c r="A2990" s="37">
        <v>623586000</v>
      </c>
      <c r="B2990" s="37" t="s">
        <v>6378</v>
      </c>
      <c r="C2990" s="37" t="s">
        <v>6379</v>
      </c>
      <c r="D2990" s="33">
        <v>245.06129999999999</v>
      </c>
      <c r="E2990" s="34">
        <f t="shared" si="46"/>
        <v>294.07355999999999</v>
      </c>
      <c r="F2990" s="37">
        <v>344142250</v>
      </c>
      <c r="G2990" s="37"/>
      <c r="H2990" s="39">
        <v>4007430407207</v>
      </c>
      <c r="I2990" s="37" t="s">
        <v>6373</v>
      </c>
      <c r="J2990" s="40">
        <v>66</v>
      </c>
    </row>
    <row r="2991" spans="1:10" x14ac:dyDescent="0.2">
      <c r="A2991" s="37">
        <v>623589000</v>
      </c>
      <c r="B2991" s="37" t="s">
        <v>6380</v>
      </c>
      <c r="C2991" s="37" t="s">
        <v>6381</v>
      </c>
      <c r="D2991" s="38">
        <v>300.96258823529411</v>
      </c>
      <c r="E2991" s="34">
        <f t="shared" si="46"/>
        <v>361.15510588235293</v>
      </c>
      <c r="F2991" s="37">
        <v>344142280</v>
      </c>
      <c r="G2991" s="37"/>
      <c r="H2991" s="39">
        <v>4007430407238</v>
      </c>
      <c r="I2991" s="37" t="s">
        <v>6373</v>
      </c>
      <c r="J2991" s="40">
        <v>66</v>
      </c>
    </row>
    <row r="2992" spans="1:10" x14ac:dyDescent="0.2">
      <c r="A2992" s="37">
        <v>630936000</v>
      </c>
      <c r="B2992" s="37" t="s">
        <v>6382</v>
      </c>
      <c r="C2992" s="37" t="s">
        <v>6383</v>
      </c>
      <c r="D2992" s="38">
        <v>333.04894117647058</v>
      </c>
      <c r="E2992" s="34">
        <f t="shared" si="46"/>
        <v>399.65872941176468</v>
      </c>
      <c r="F2992" s="37"/>
      <c r="G2992" s="37"/>
      <c r="H2992" s="39">
        <v>4007430423276</v>
      </c>
      <c r="I2992" s="37" t="s">
        <v>6373</v>
      </c>
      <c r="J2992" s="40">
        <v>66</v>
      </c>
    </row>
    <row r="2993" spans="1:10" x14ac:dyDescent="0.2">
      <c r="A2993" s="37">
        <v>630937000</v>
      </c>
      <c r="B2993" s="37" t="s">
        <v>6384</v>
      </c>
      <c r="C2993" s="37" t="s">
        <v>6385</v>
      </c>
      <c r="D2993" s="38">
        <v>333.04894117647058</v>
      </c>
      <c r="E2993" s="34">
        <f t="shared" si="46"/>
        <v>399.65872941176468</v>
      </c>
      <c r="F2993" s="37"/>
      <c r="G2993" s="37"/>
      <c r="H2993" s="39">
        <v>4007430423283</v>
      </c>
      <c r="I2993" s="37" t="s">
        <v>6373</v>
      </c>
      <c r="J2993" s="40">
        <v>66</v>
      </c>
    </row>
    <row r="2994" spans="1:10" x14ac:dyDescent="0.2">
      <c r="A2994" s="37">
        <v>630938000</v>
      </c>
      <c r="B2994" s="37" t="s">
        <v>6386</v>
      </c>
      <c r="C2994" s="37" t="s">
        <v>6387</v>
      </c>
      <c r="D2994" s="38">
        <v>333.04894117647058</v>
      </c>
      <c r="E2994" s="34">
        <f t="shared" si="46"/>
        <v>399.65872941176468</v>
      </c>
      <c r="F2994" s="37"/>
      <c r="G2994" s="37"/>
      <c r="H2994" s="39">
        <v>4007430423290</v>
      </c>
      <c r="I2994" s="37" t="s">
        <v>6373</v>
      </c>
      <c r="J2994" s="40">
        <v>66</v>
      </c>
    </row>
    <row r="2995" spans="1:10" x14ac:dyDescent="0.2">
      <c r="A2995" s="37">
        <v>630939000</v>
      </c>
      <c r="B2995" s="37" t="s">
        <v>6388</v>
      </c>
      <c r="C2995" s="37" t="s">
        <v>6389</v>
      </c>
      <c r="D2995" s="38">
        <v>340.46552941176469</v>
      </c>
      <c r="E2995" s="34">
        <f t="shared" si="46"/>
        <v>408.55863529411761</v>
      </c>
      <c r="F2995" s="37"/>
      <c r="G2995" s="37"/>
      <c r="H2995" s="39">
        <v>4007430423306</v>
      </c>
      <c r="I2995" s="37" t="s">
        <v>6373</v>
      </c>
      <c r="J2995" s="40">
        <v>66</v>
      </c>
    </row>
    <row r="2996" spans="1:10" x14ac:dyDescent="0.2">
      <c r="A2996" s="37">
        <v>630940000</v>
      </c>
      <c r="B2996" s="37" t="s">
        <v>6390</v>
      </c>
      <c r="C2996" s="37" t="s">
        <v>6391</v>
      </c>
      <c r="D2996" s="38">
        <v>340.46552941176469</v>
      </c>
      <c r="E2996" s="34">
        <f t="shared" si="46"/>
        <v>408.55863529411761</v>
      </c>
      <c r="F2996" s="37"/>
      <c r="G2996" s="37"/>
      <c r="H2996" s="39">
        <v>4007430423313</v>
      </c>
      <c r="I2996" s="37" t="s">
        <v>6373</v>
      </c>
      <c r="J2996" s="40">
        <v>66</v>
      </c>
    </row>
    <row r="2997" spans="1:10" x14ac:dyDescent="0.2">
      <c r="A2997" s="37">
        <v>630941000</v>
      </c>
      <c r="B2997" s="37" t="s">
        <v>6392</v>
      </c>
      <c r="C2997" s="37" t="s">
        <v>6393</v>
      </c>
      <c r="D2997" s="38">
        <v>364.69399999999996</v>
      </c>
      <c r="E2997" s="34">
        <f t="shared" si="46"/>
        <v>437.63279999999992</v>
      </c>
      <c r="F2997" s="37"/>
      <c r="G2997" s="37"/>
      <c r="H2997" s="39">
        <v>4007430423320</v>
      </c>
      <c r="I2997" s="37" t="s">
        <v>6373</v>
      </c>
      <c r="J2997" s="40">
        <v>66</v>
      </c>
    </row>
    <row r="2998" spans="1:10" x14ac:dyDescent="0.2">
      <c r="A2998" s="37">
        <v>630942000</v>
      </c>
      <c r="B2998" s="37" t="s">
        <v>6394</v>
      </c>
      <c r="C2998" s="37" t="s">
        <v>6393</v>
      </c>
      <c r="D2998" s="38">
        <v>446.31917647058816</v>
      </c>
      <c r="E2998" s="34">
        <f t="shared" si="46"/>
        <v>535.58301176470582</v>
      </c>
      <c r="F2998" s="37"/>
      <c r="G2998" s="37"/>
      <c r="H2998" s="39">
        <v>4007430423337</v>
      </c>
      <c r="I2998" s="37" t="s">
        <v>6373</v>
      </c>
      <c r="J2998" s="40">
        <v>66</v>
      </c>
    </row>
    <row r="2999" spans="1:10" x14ac:dyDescent="0.2">
      <c r="A2999" s="37">
        <v>630952000</v>
      </c>
      <c r="B2999" s="37" t="s">
        <v>6395</v>
      </c>
      <c r="C2999" s="37" t="s">
        <v>6396</v>
      </c>
      <c r="D2999" s="38">
        <v>245.74388235294117</v>
      </c>
      <c r="E2999" s="34">
        <f t="shared" si="46"/>
        <v>294.89265882352942</v>
      </c>
      <c r="F2999" s="37"/>
      <c r="G2999" s="37"/>
      <c r="H2999" s="39">
        <v>4007430423467</v>
      </c>
      <c r="I2999" s="37" t="s">
        <v>6373</v>
      </c>
      <c r="J2999" s="40">
        <v>66</v>
      </c>
    </row>
    <row r="3000" spans="1:10" x14ac:dyDescent="0.2">
      <c r="A3000" s="37">
        <v>630974000</v>
      </c>
      <c r="B3000" s="37" t="s">
        <v>6397</v>
      </c>
      <c r="C3000" s="37" t="s">
        <v>6398</v>
      </c>
      <c r="D3000" s="33">
        <v>371.77249999999998</v>
      </c>
      <c r="E3000" s="34">
        <f t="shared" si="46"/>
        <v>446.12699999999995</v>
      </c>
      <c r="F3000" s="37"/>
      <c r="G3000" s="37"/>
      <c r="H3000" s="39">
        <v>4007430433855</v>
      </c>
      <c r="I3000" s="37" t="s">
        <v>6373</v>
      </c>
      <c r="J3000" s="40">
        <v>66</v>
      </c>
    </row>
    <row r="3001" spans="1:10" x14ac:dyDescent="0.2">
      <c r="A3001" s="37">
        <v>631610000</v>
      </c>
      <c r="B3001" s="37" t="s">
        <v>6388</v>
      </c>
      <c r="C3001" s="37" t="s">
        <v>6399</v>
      </c>
      <c r="D3001" s="33">
        <v>487.53320000000002</v>
      </c>
      <c r="E3001" s="34">
        <f t="shared" si="46"/>
        <v>585.03984000000003</v>
      </c>
      <c r="F3001" s="37"/>
      <c r="G3001" s="37"/>
      <c r="H3001" s="39">
        <v>4007430432339</v>
      </c>
      <c r="I3001" s="37" t="s">
        <v>6373</v>
      </c>
      <c r="J3001" s="40">
        <v>66</v>
      </c>
    </row>
    <row r="3002" spans="1:10" x14ac:dyDescent="0.2">
      <c r="A3002" s="37">
        <v>631612000</v>
      </c>
      <c r="B3002" s="37" t="s">
        <v>6400</v>
      </c>
      <c r="C3002" s="37" t="s">
        <v>6401</v>
      </c>
      <c r="D3002" s="33">
        <v>507.00209999999998</v>
      </c>
      <c r="E3002" s="34">
        <f t="shared" si="46"/>
        <v>608.40251999999998</v>
      </c>
      <c r="F3002" s="37"/>
      <c r="G3002" s="37"/>
      <c r="H3002" s="39">
        <v>4007430432353</v>
      </c>
      <c r="I3002" s="37" t="s">
        <v>6373</v>
      </c>
      <c r="J3002" s="40">
        <v>66</v>
      </c>
    </row>
    <row r="3003" spans="1:10" x14ac:dyDescent="0.2">
      <c r="A3003" s="37">
        <v>631613000</v>
      </c>
      <c r="B3003" s="37" t="s">
        <v>6392</v>
      </c>
      <c r="C3003" s="37" t="s">
        <v>6402</v>
      </c>
      <c r="D3003" s="38">
        <v>601.05682352941176</v>
      </c>
      <c r="E3003" s="34">
        <f t="shared" si="46"/>
        <v>721.26818823529413</v>
      </c>
      <c r="F3003" s="37"/>
      <c r="G3003" s="37"/>
      <c r="H3003" s="39">
        <v>4007430432360</v>
      </c>
      <c r="I3003" s="37" t="s">
        <v>6373</v>
      </c>
      <c r="J3003" s="40">
        <v>66</v>
      </c>
    </row>
    <row r="3004" spans="1:10" x14ac:dyDescent="0.2">
      <c r="A3004" s="37">
        <v>631614000</v>
      </c>
      <c r="B3004" s="37" t="s">
        <v>6403</v>
      </c>
      <c r="C3004" s="37" t="s">
        <v>6404</v>
      </c>
      <c r="D3004" s="38">
        <v>719.57988235294124</v>
      </c>
      <c r="E3004" s="34">
        <f t="shared" si="46"/>
        <v>863.49585882352949</v>
      </c>
      <c r="F3004" s="37"/>
      <c r="G3004" s="37"/>
      <c r="H3004" s="39">
        <v>4007430432377</v>
      </c>
      <c r="I3004" s="37" t="s">
        <v>6373</v>
      </c>
      <c r="J3004" s="40">
        <v>66</v>
      </c>
    </row>
    <row r="3005" spans="1:10" x14ac:dyDescent="0.2">
      <c r="A3005" s="37">
        <v>631622000</v>
      </c>
      <c r="B3005" s="37" t="s">
        <v>6405</v>
      </c>
      <c r="C3005" s="37" t="s">
        <v>6406</v>
      </c>
      <c r="D3005" s="38">
        <v>1216.3062352941174</v>
      </c>
      <c r="E3005" s="34">
        <f t="shared" si="46"/>
        <v>1459.5674823529409</v>
      </c>
      <c r="F3005" s="37"/>
      <c r="G3005" s="37"/>
      <c r="H3005" s="39">
        <v>4007430432414</v>
      </c>
      <c r="I3005" s="37" t="s">
        <v>6373</v>
      </c>
      <c r="J3005" s="40">
        <v>66</v>
      </c>
    </row>
    <row r="3006" spans="1:10" x14ac:dyDescent="0.2">
      <c r="A3006" s="37">
        <v>631623000</v>
      </c>
      <c r="B3006" s="37" t="s">
        <v>6407</v>
      </c>
      <c r="C3006" s="37" t="s">
        <v>6408</v>
      </c>
      <c r="D3006" s="38">
        <v>702.32670588235294</v>
      </c>
      <c r="E3006" s="34">
        <f t="shared" si="46"/>
        <v>842.79204705882353</v>
      </c>
      <c r="F3006" s="37"/>
      <c r="G3006" s="37"/>
      <c r="H3006" s="39">
        <v>4007430432421</v>
      </c>
      <c r="I3006" s="37" t="s">
        <v>6373</v>
      </c>
      <c r="J3006" s="40">
        <v>66</v>
      </c>
    </row>
    <row r="3007" spans="1:10" x14ac:dyDescent="0.2">
      <c r="A3007" s="37">
        <v>631626000</v>
      </c>
      <c r="B3007" s="37" t="s">
        <v>6409</v>
      </c>
      <c r="C3007" s="37" t="s">
        <v>6410</v>
      </c>
      <c r="D3007" s="38">
        <v>657.37164705882356</v>
      </c>
      <c r="E3007" s="34">
        <f t="shared" si="46"/>
        <v>788.8459764705882</v>
      </c>
      <c r="F3007" s="37"/>
      <c r="G3007" s="37"/>
      <c r="H3007" s="39">
        <v>4007430432452</v>
      </c>
      <c r="I3007" s="37" t="s">
        <v>6373</v>
      </c>
      <c r="J3007" s="40">
        <v>66</v>
      </c>
    </row>
    <row r="3008" spans="1:10" x14ac:dyDescent="0.2">
      <c r="A3008" s="37">
        <v>631628000</v>
      </c>
      <c r="B3008" s="37" t="s">
        <v>6411</v>
      </c>
      <c r="C3008" s="37" t="s">
        <v>6412</v>
      </c>
      <c r="D3008" s="38">
        <v>753.18941176470594</v>
      </c>
      <c r="E3008" s="34">
        <f t="shared" si="46"/>
        <v>903.82729411764706</v>
      </c>
      <c r="F3008" s="37"/>
      <c r="G3008" s="37"/>
      <c r="H3008" s="39">
        <v>4007430432476</v>
      </c>
      <c r="I3008" s="37" t="s">
        <v>6373</v>
      </c>
      <c r="J3008" s="40">
        <v>66</v>
      </c>
    </row>
    <row r="3009" spans="1:10" x14ac:dyDescent="0.2">
      <c r="A3009" s="37">
        <v>631630000</v>
      </c>
      <c r="B3009" s="37" t="s">
        <v>6413</v>
      </c>
      <c r="C3009" s="37" t="s">
        <v>6414</v>
      </c>
      <c r="D3009" s="38">
        <v>289.8305882352941</v>
      </c>
      <c r="E3009" s="34">
        <f t="shared" si="46"/>
        <v>347.79670588235291</v>
      </c>
      <c r="F3009" s="37"/>
      <c r="G3009" s="37"/>
      <c r="H3009" s="39">
        <v>4007430433619</v>
      </c>
      <c r="I3009" s="37" t="s">
        <v>6373</v>
      </c>
      <c r="J3009" s="40">
        <v>66</v>
      </c>
    </row>
    <row r="3010" spans="1:10" x14ac:dyDescent="0.2">
      <c r="A3010" s="37">
        <v>631631000</v>
      </c>
      <c r="B3010" s="37" t="s">
        <v>6415</v>
      </c>
      <c r="C3010" s="37" t="s">
        <v>6416</v>
      </c>
      <c r="D3010" s="38">
        <v>289.8305882352941</v>
      </c>
      <c r="E3010" s="34">
        <f t="shared" si="46"/>
        <v>347.79670588235291</v>
      </c>
      <c r="F3010" s="37"/>
      <c r="G3010" s="37"/>
      <c r="H3010" s="39">
        <v>4007430433602</v>
      </c>
      <c r="I3010" s="37" t="s">
        <v>6373</v>
      </c>
      <c r="J3010" s="40">
        <v>66</v>
      </c>
    </row>
    <row r="3011" spans="1:10" x14ac:dyDescent="0.2">
      <c r="A3011" s="37">
        <v>631632000</v>
      </c>
      <c r="B3011" s="37" t="s">
        <v>6400</v>
      </c>
      <c r="C3011" s="37" t="s">
        <v>6417</v>
      </c>
      <c r="D3011" s="38">
        <v>340.46552941176469</v>
      </c>
      <c r="E3011" s="34">
        <f t="shared" si="46"/>
        <v>408.55863529411761</v>
      </c>
      <c r="F3011" s="37"/>
      <c r="G3011" s="37"/>
      <c r="H3011" s="39">
        <v>4007430433596</v>
      </c>
      <c r="I3011" s="37" t="s">
        <v>6373</v>
      </c>
      <c r="J3011" s="40">
        <v>66</v>
      </c>
    </row>
    <row r="3012" spans="1:10" x14ac:dyDescent="0.2">
      <c r="A3012" s="37">
        <v>631633000</v>
      </c>
      <c r="B3012" s="37" t="s">
        <v>6403</v>
      </c>
      <c r="C3012" s="37" t="s">
        <v>6418</v>
      </c>
      <c r="D3012" s="38">
        <v>382.58776470588236</v>
      </c>
      <c r="E3012" s="34">
        <f t="shared" si="46"/>
        <v>459.10531764705883</v>
      </c>
      <c r="F3012" s="37"/>
      <c r="G3012" s="37"/>
      <c r="H3012" s="39">
        <v>4007430433589</v>
      </c>
      <c r="I3012" s="37" t="s">
        <v>6373</v>
      </c>
      <c r="J3012" s="40">
        <v>66</v>
      </c>
    </row>
    <row r="3013" spans="1:10" x14ac:dyDescent="0.2">
      <c r="A3013" s="37">
        <v>631634000</v>
      </c>
      <c r="B3013" s="37" t="s">
        <v>6419</v>
      </c>
      <c r="C3013" s="37" t="s">
        <v>6420</v>
      </c>
      <c r="D3013" s="38">
        <v>528.38564705882357</v>
      </c>
      <c r="E3013" s="34">
        <f t="shared" si="46"/>
        <v>634.06277647058823</v>
      </c>
      <c r="F3013" s="37"/>
      <c r="G3013" s="37"/>
      <c r="H3013" s="39">
        <v>4007430433572</v>
      </c>
      <c r="I3013" s="37" t="s">
        <v>6373</v>
      </c>
      <c r="J3013" s="40">
        <v>66</v>
      </c>
    </row>
    <row r="3014" spans="1:10" x14ac:dyDescent="0.2">
      <c r="A3014" s="37">
        <v>631635000</v>
      </c>
      <c r="B3014" s="37" t="s">
        <v>6421</v>
      </c>
      <c r="C3014" s="37" t="s">
        <v>6422</v>
      </c>
      <c r="D3014" s="38">
        <v>580.54376470588238</v>
      </c>
      <c r="E3014" s="34">
        <f t="shared" si="46"/>
        <v>696.65251764705886</v>
      </c>
      <c r="F3014" s="37"/>
      <c r="G3014" s="37"/>
      <c r="H3014" s="39">
        <v>4007430433565</v>
      </c>
      <c r="I3014" s="37" t="s">
        <v>6373</v>
      </c>
      <c r="J3014" s="40">
        <v>66</v>
      </c>
    </row>
    <row r="3015" spans="1:10" x14ac:dyDescent="0.2">
      <c r="A3015" s="37">
        <v>631636000</v>
      </c>
      <c r="B3015" s="37" t="s">
        <v>6423</v>
      </c>
      <c r="C3015" s="37" t="s">
        <v>6424</v>
      </c>
      <c r="D3015" s="38">
        <v>654.75235294117647</v>
      </c>
      <c r="E3015" s="34">
        <f t="shared" si="46"/>
        <v>785.70282352941172</v>
      </c>
      <c r="F3015" s="37"/>
      <c r="G3015" s="37"/>
      <c r="H3015" s="39">
        <v>4007430433558</v>
      </c>
      <c r="I3015" s="37" t="s">
        <v>6373</v>
      </c>
      <c r="J3015" s="40">
        <v>66</v>
      </c>
    </row>
    <row r="3016" spans="1:10" x14ac:dyDescent="0.2">
      <c r="A3016" s="37">
        <v>631637000</v>
      </c>
      <c r="B3016" s="37" t="s">
        <v>6425</v>
      </c>
      <c r="C3016" s="37" t="s">
        <v>6426</v>
      </c>
      <c r="D3016" s="38">
        <v>443.04505882352942</v>
      </c>
      <c r="E3016" s="34">
        <f t="shared" ref="E3016:E3079" si="47">D3016*1.2</f>
        <v>531.6540705882353</v>
      </c>
      <c r="F3016" s="37"/>
      <c r="G3016" s="37"/>
      <c r="H3016" s="39">
        <v>4007430433541</v>
      </c>
      <c r="I3016" s="37" t="s">
        <v>6373</v>
      </c>
      <c r="J3016" s="40">
        <v>66</v>
      </c>
    </row>
    <row r="3017" spans="1:10" x14ac:dyDescent="0.2">
      <c r="A3017" s="37">
        <v>631638000</v>
      </c>
      <c r="B3017" s="37" t="s">
        <v>6427</v>
      </c>
      <c r="C3017" s="37" t="s">
        <v>6428</v>
      </c>
      <c r="D3017" s="38">
        <v>790.72788235294115</v>
      </c>
      <c r="E3017" s="34">
        <f t="shared" si="47"/>
        <v>948.87345882352929</v>
      </c>
      <c r="F3017" s="37"/>
      <c r="G3017" s="37"/>
      <c r="H3017" s="39">
        <v>4007430433534</v>
      </c>
      <c r="I3017" s="37" t="s">
        <v>6373</v>
      </c>
      <c r="J3017" s="40">
        <v>66</v>
      </c>
    </row>
    <row r="3018" spans="1:10" x14ac:dyDescent="0.2">
      <c r="A3018" s="37">
        <v>631640000</v>
      </c>
      <c r="B3018" s="37" t="s">
        <v>6429</v>
      </c>
      <c r="C3018" s="37" t="s">
        <v>6430</v>
      </c>
      <c r="D3018" s="38">
        <v>703.63635294117648</v>
      </c>
      <c r="E3018" s="34">
        <f t="shared" si="47"/>
        <v>844.36362352941171</v>
      </c>
      <c r="F3018" s="37"/>
      <c r="G3018" s="37"/>
      <c r="H3018" s="39">
        <v>4007430433510</v>
      </c>
      <c r="I3018" s="37" t="s">
        <v>6373</v>
      </c>
      <c r="J3018" s="40">
        <v>66</v>
      </c>
    </row>
    <row r="3019" spans="1:10" x14ac:dyDescent="0.2">
      <c r="A3019" s="37">
        <v>631648000</v>
      </c>
      <c r="B3019" s="37" t="s">
        <v>6431</v>
      </c>
      <c r="C3019" s="37" t="s">
        <v>6432</v>
      </c>
      <c r="D3019" s="33">
        <v>827.02289999999994</v>
      </c>
      <c r="E3019" s="34">
        <f t="shared" si="47"/>
        <v>992.42747999999983</v>
      </c>
      <c r="F3019" s="37"/>
      <c r="G3019" s="37"/>
      <c r="H3019" s="39">
        <v>4007430433671</v>
      </c>
      <c r="I3019" s="37" t="s">
        <v>6373</v>
      </c>
      <c r="J3019" s="40">
        <v>66</v>
      </c>
    </row>
    <row r="3020" spans="1:10" x14ac:dyDescent="0.2">
      <c r="A3020" s="37">
        <v>631657000</v>
      </c>
      <c r="B3020" s="37" t="s">
        <v>6433</v>
      </c>
      <c r="C3020" s="37" t="s">
        <v>6434</v>
      </c>
      <c r="D3020" s="33">
        <v>794.00200000000007</v>
      </c>
      <c r="E3020" s="34">
        <f t="shared" si="47"/>
        <v>952.80240000000003</v>
      </c>
      <c r="F3020" s="37"/>
      <c r="G3020" s="37"/>
      <c r="H3020" s="39">
        <v>4007430433695</v>
      </c>
      <c r="I3020" s="37" t="s">
        <v>6373</v>
      </c>
      <c r="J3020" s="40">
        <v>66</v>
      </c>
    </row>
    <row r="3021" spans="1:10" x14ac:dyDescent="0.2">
      <c r="A3021" s="37">
        <v>631658000</v>
      </c>
      <c r="B3021" s="37" t="s">
        <v>6435</v>
      </c>
      <c r="C3021" s="37" t="s">
        <v>6436</v>
      </c>
      <c r="D3021" s="33">
        <v>867.6425999999999</v>
      </c>
      <c r="E3021" s="34">
        <f t="shared" si="47"/>
        <v>1041.1711199999997</v>
      </c>
      <c r="F3021" s="37"/>
      <c r="G3021" s="37"/>
      <c r="H3021" s="39">
        <v>4007430433688</v>
      </c>
      <c r="I3021" s="37" t="s">
        <v>6373</v>
      </c>
      <c r="J3021" s="40">
        <v>66</v>
      </c>
    </row>
    <row r="3022" spans="1:10" x14ac:dyDescent="0.2">
      <c r="A3022" s="37">
        <v>625449000</v>
      </c>
      <c r="B3022" s="37" t="s">
        <v>6437</v>
      </c>
      <c r="C3022" s="37" t="s">
        <v>6438</v>
      </c>
      <c r="D3022" s="38">
        <v>615.37752941176473</v>
      </c>
      <c r="E3022" s="34">
        <f t="shared" si="47"/>
        <v>738.45303529411763</v>
      </c>
      <c r="F3022" s="37"/>
      <c r="G3022" s="37">
        <v>623853000</v>
      </c>
      <c r="H3022" s="39">
        <v>4007430131522</v>
      </c>
      <c r="I3022" s="37" t="s">
        <v>6373</v>
      </c>
      <c r="J3022" s="40">
        <v>66</v>
      </c>
    </row>
    <row r="3023" spans="1:10" x14ac:dyDescent="0.2">
      <c r="A3023" s="37">
        <v>626434000</v>
      </c>
      <c r="B3023" s="37" t="s">
        <v>6439</v>
      </c>
      <c r="C3023" s="37" t="s">
        <v>6440</v>
      </c>
      <c r="D3023" s="33">
        <v>680.2014999999999</v>
      </c>
      <c r="E3023" s="34">
        <f t="shared" si="47"/>
        <v>816.2417999999999</v>
      </c>
      <c r="F3023" s="37"/>
      <c r="G3023" s="37"/>
      <c r="H3023" s="39">
        <v>4007430227379</v>
      </c>
      <c r="I3023" s="37" t="s">
        <v>6373</v>
      </c>
      <c r="J3023" s="40">
        <v>66</v>
      </c>
    </row>
    <row r="3024" spans="1:10" x14ac:dyDescent="0.2">
      <c r="A3024" s="37">
        <v>626435000</v>
      </c>
      <c r="B3024" s="37" t="s">
        <v>6441</v>
      </c>
      <c r="C3024" s="37" t="s">
        <v>6442</v>
      </c>
      <c r="D3024" s="33">
        <v>935.85029999999995</v>
      </c>
      <c r="E3024" s="34">
        <f t="shared" si="47"/>
        <v>1123.02036</v>
      </c>
      <c r="F3024" s="37"/>
      <c r="G3024" s="37"/>
      <c r="H3024" s="39">
        <v>4007430227461</v>
      </c>
      <c r="I3024" s="37" t="s">
        <v>6373</v>
      </c>
      <c r="J3024" s="40">
        <v>66</v>
      </c>
    </row>
    <row r="3025" spans="1:10" x14ac:dyDescent="0.2">
      <c r="A3025" s="37">
        <v>630103000</v>
      </c>
      <c r="B3025" s="37" t="s">
        <v>6443</v>
      </c>
      <c r="C3025" s="37" t="s">
        <v>1468</v>
      </c>
      <c r="D3025" s="38">
        <v>2687.7658823529409</v>
      </c>
      <c r="E3025" s="34">
        <f t="shared" si="47"/>
        <v>3225.3190588235288</v>
      </c>
      <c r="F3025" s="37"/>
      <c r="G3025" s="37"/>
      <c r="H3025" s="39">
        <v>4007430416476</v>
      </c>
      <c r="I3025" s="37" t="s">
        <v>6373</v>
      </c>
      <c r="J3025" s="40">
        <v>66</v>
      </c>
    </row>
    <row r="3026" spans="1:10" x14ac:dyDescent="0.2">
      <c r="A3026" s="37">
        <v>630105000</v>
      </c>
      <c r="B3026" s="37" t="s">
        <v>6444</v>
      </c>
      <c r="C3026" s="37" t="s">
        <v>6445</v>
      </c>
      <c r="D3026" s="38">
        <v>168.10458823529413</v>
      </c>
      <c r="E3026" s="34">
        <f t="shared" si="47"/>
        <v>201.72550588235296</v>
      </c>
      <c r="F3026" s="37"/>
      <c r="G3026" s="37"/>
      <c r="H3026" s="39">
        <v>4007430416490</v>
      </c>
      <c r="I3026" s="37" t="s">
        <v>6373</v>
      </c>
      <c r="J3026" s="40">
        <v>66</v>
      </c>
    </row>
    <row r="3027" spans="1:10" x14ac:dyDescent="0.2">
      <c r="A3027" s="37">
        <v>630106000</v>
      </c>
      <c r="B3027" s="37" t="s">
        <v>6446</v>
      </c>
      <c r="C3027" s="37" t="s">
        <v>6447</v>
      </c>
      <c r="D3027" s="38">
        <v>168.10458823529413</v>
      </c>
      <c r="E3027" s="34">
        <f t="shared" si="47"/>
        <v>201.72550588235296</v>
      </c>
      <c r="F3027" s="37"/>
      <c r="G3027" s="37"/>
      <c r="H3027" s="39">
        <v>4007430416506</v>
      </c>
      <c r="I3027" s="37" t="s">
        <v>6373</v>
      </c>
      <c r="J3027" s="40">
        <v>66</v>
      </c>
    </row>
    <row r="3028" spans="1:10" x14ac:dyDescent="0.2">
      <c r="A3028" s="37">
        <v>630118000</v>
      </c>
      <c r="B3028" s="37" t="s">
        <v>6448</v>
      </c>
      <c r="C3028" s="37" t="s">
        <v>6449</v>
      </c>
      <c r="D3028" s="38">
        <v>171.63494117647059</v>
      </c>
      <c r="E3028" s="34">
        <f t="shared" si="47"/>
        <v>205.96192941176471</v>
      </c>
      <c r="F3028" s="37"/>
      <c r="G3028" s="37"/>
      <c r="H3028" s="39">
        <v>4007430433237</v>
      </c>
      <c r="I3028" s="37" t="s">
        <v>6373</v>
      </c>
      <c r="J3028" s="40">
        <v>66</v>
      </c>
    </row>
    <row r="3029" spans="1:10" x14ac:dyDescent="0.2">
      <c r="A3029" s="37">
        <v>630119000</v>
      </c>
      <c r="B3029" s="37" t="s">
        <v>6450</v>
      </c>
      <c r="C3029" s="37" t="s">
        <v>6451</v>
      </c>
      <c r="D3029" s="38">
        <v>171.63494117647059</v>
      </c>
      <c r="E3029" s="34">
        <f t="shared" si="47"/>
        <v>205.96192941176471</v>
      </c>
      <c r="F3029" s="37"/>
      <c r="G3029" s="37"/>
      <c r="H3029" s="39">
        <v>4007430433244</v>
      </c>
      <c r="I3029" s="37" t="s">
        <v>6373</v>
      </c>
      <c r="J3029" s="40">
        <v>66</v>
      </c>
    </row>
    <row r="3030" spans="1:10" x14ac:dyDescent="0.2">
      <c r="A3030" s="37">
        <v>630120000</v>
      </c>
      <c r="B3030" s="37" t="s">
        <v>6452</v>
      </c>
      <c r="C3030" s="37" t="s">
        <v>6453</v>
      </c>
      <c r="D3030" s="38">
        <v>171.63494117647059</v>
      </c>
      <c r="E3030" s="34">
        <f t="shared" si="47"/>
        <v>205.96192941176471</v>
      </c>
      <c r="F3030" s="37"/>
      <c r="G3030" s="37"/>
      <c r="H3030" s="39">
        <v>4007430433251</v>
      </c>
      <c r="I3030" s="37" t="s">
        <v>6373</v>
      </c>
      <c r="J3030" s="40">
        <v>66</v>
      </c>
    </row>
    <row r="3031" spans="1:10" x14ac:dyDescent="0.2">
      <c r="A3031" s="37">
        <v>630121000</v>
      </c>
      <c r="B3031" s="37" t="s">
        <v>6454</v>
      </c>
      <c r="C3031" s="37" t="s">
        <v>6455</v>
      </c>
      <c r="D3031" s="38">
        <v>171.63494117647059</v>
      </c>
      <c r="E3031" s="34">
        <f t="shared" si="47"/>
        <v>205.96192941176471</v>
      </c>
      <c r="F3031" s="37"/>
      <c r="G3031" s="37"/>
      <c r="H3031" s="39">
        <v>4007430433268</v>
      </c>
      <c r="I3031" s="37" t="s">
        <v>6373</v>
      </c>
      <c r="J3031" s="40">
        <v>66</v>
      </c>
    </row>
    <row r="3032" spans="1:10" x14ac:dyDescent="0.2">
      <c r="A3032" s="37">
        <v>630360000</v>
      </c>
      <c r="B3032" s="37" t="s">
        <v>6456</v>
      </c>
      <c r="C3032" s="37" t="s">
        <v>6457</v>
      </c>
      <c r="D3032" s="38">
        <v>202.04152941176471</v>
      </c>
      <c r="E3032" s="34">
        <f t="shared" si="47"/>
        <v>242.44983529411763</v>
      </c>
      <c r="F3032" s="37"/>
      <c r="G3032" s="37"/>
      <c r="H3032" s="39">
        <v>4007430418326</v>
      </c>
      <c r="I3032" s="37" t="s">
        <v>6373</v>
      </c>
      <c r="J3032" s="40">
        <v>66</v>
      </c>
    </row>
    <row r="3033" spans="1:10" x14ac:dyDescent="0.2">
      <c r="A3033" s="37">
        <v>630710000</v>
      </c>
      <c r="B3033" s="37" t="s">
        <v>1791</v>
      </c>
      <c r="C3033" s="37" t="s">
        <v>6458</v>
      </c>
      <c r="D3033" s="38">
        <v>242.35588235294119</v>
      </c>
      <c r="E3033" s="34">
        <f t="shared" si="47"/>
        <v>290.8270588235294</v>
      </c>
      <c r="F3033" s="37">
        <v>344600090</v>
      </c>
      <c r="G3033" s="37"/>
      <c r="H3033" s="39">
        <v>4007430421371</v>
      </c>
      <c r="I3033" s="37" t="s">
        <v>6373</v>
      </c>
      <c r="J3033" s="40">
        <v>66</v>
      </c>
    </row>
    <row r="3034" spans="1:10" x14ac:dyDescent="0.2">
      <c r="A3034" s="37">
        <v>631501000</v>
      </c>
      <c r="B3034" s="37" t="s">
        <v>6459</v>
      </c>
      <c r="C3034" s="37" t="s">
        <v>6460</v>
      </c>
      <c r="D3034" s="38">
        <v>2624.3191764705884</v>
      </c>
      <c r="E3034" s="34">
        <f t="shared" si="47"/>
        <v>3149.183011764706</v>
      </c>
      <c r="F3034" s="37"/>
      <c r="G3034" s="37"/>
      <c r="H3034" s="39">
        <v>4007430430434</v>
      </c>
      <c r="I3034" s="37" t="s">
        <v>6373</v>
      </c>
      <c r="J3034" s="40">
        <v>66</v>
      </c>
    </row>
    <row r="3035" spans="1:10" x14ac:dyDescent="0.2">
      <c r="A3035" s="37">
        <v>631503000</v>
      </c>
      <c r="B3035" s="37" t="s">
        <v>6461</v>
      </c>
      <c r="C3035" s="37" t="s">
        <v>6462</v>
      </c>
      <c r="D3035" s="38">
        <v>22.249764705882356</v>
      </c>
      <c r="E3035" s="34">
        <f t="shared" si="47"/>
        <v>26.699717647058826</v>
      </c>
      <c r="F3035" s="37"/>
      <c r="G3035" s="37"/>
      <c r="H3035" s="39">
        <v>4007430430274</v>
      </c>
      <c r="I3035" s="37" t="s">
        <v>6373</v>
      </c>
      <c r="J3035" s="40">
        <v>66</v>
      </c>
    </row>
    <row r="3036" spans="1:10" x14ac:dyDescent="0.2">
      <c r="A3036" s="37">
        <v>631504000</v>
      </c>
      <c r="B3036" s="37" t="s">
        <v>6463</v>
      </c>
      <c r="C3036" s="37" t="s">
        <v>6464</v>
      </c>
      <c r="D3036" s="38">
        <v>41.196941176470588</v>
      </c>
      <c r="E3036" s="34">
        <f t="shared" si="47"/>
        <v>49.436329411764703</v>
      </c>
      <c r="F3036" s="37"/>
      <c r="G3036" s="37"/>
      <c r="H3036" s="39">
        <v>4007430430281</v>
      </c>
      <c r="I3036" s="37" t="s">
        <v>6373</v>
      </c>
      <c r="J3036" s="40">
        <v>66</v>
      </c>
    </row>
    <row r="3037" spans="1:10" x14ac:dyDescent="0.2">
      <c r="A3037" s="37">
        <v>631505000</v>
      </c>
      <c r="B3037" s="37" t="s">
        <v>6465</v>
      </c>
      <c r="C3037" s="37" t="s">
        <v>6466</v>
      </c>
      <c r="D3037" s="38">
        <v>739.63741176470603</v>
      </c>
      <c r="E3037" s="34">
        <f t="shared" si="47"/>
        <v>887.56489411764721</v>
      </c>
      <c r="F3037" s="37">
        <v>630101000</v>
      </c>
      <c r="G3037" s="37"/>
      <c r="H3037" s="39">
        <v>4007430430298</v>
      </c>
      <c r="I3037" s="37" t="s">
        <v>6373</v>
      </c>
      <c r="J3037" s="40">
        <v>66</v>
      </c>
    </row>
    <row r="3038" spans="1:10" x14ac:dyDescent="0.2">
      <c r="A3038" s="37">
        <v>631507000</v>
      </c>
      <c r="B3038" s="37" t="s">
        <v>6467</v>
      </c>
      <c r="C3038" s="37" t="s">
        <v>6468</v>
      </c>
      <c r="D3038" s="38">
        <v>818.07388235294104</v>
      </c>
      <c r="E3038" s="34">
        <f t="shared" si="47"/>
        <v>981.68865882352918</v>
      </c>
      <c r="F3038" s="37">
        <v>630104000</v>
      </c>
      <c r="G3038" s="37"/>
      <c r="H3038" s="39">
        <v>4007430430250</v>
      </c>
      <c r="I3038" s="37" t="s">
        <v>6373</v>
      </c>
      <c r="J3038" s="40">
        <v>66</v>
      </c>
    </row>
    <row r="3039" spans="1:10" x14ac:dyDescent="0.2">
      <c r="A3039" s="37">
        <v>631566000</v>
      </c>
      <c r="B3039" s="37" t="s">
        <v>2388</v>
      </c>
      <c r="C3039" s="37" t="s">
        <v>6469</v>
      </c>
      <c r="D3039" s="38">
        <v>262.41341176470587</v>
      </c>
      <c r="E3039" s="34">
        <f t="shared" si="47"/>
        <v>314.89609411764701</v>
      </c>
      <c r="F3039" s="37">
        <v>344600720</v>
      </c>
      <c r="G3039" s="37"/>
      <c r="H3039" s="39">
        <v>4007430432803</v>
      </c>
      <c r="I3039" s="37" t="s">
        <v>6373</v>
      </c>
      <c r="J3039" s="40">
        <v>66</v>
      </c>
    </row>
    <row r="3040" spans="1:10" x14ac:dyDescent="0.2">
      <c r="A3040" s="37">
        <v>631567000</v>
      </c>
      <c r="B3040" s="37" t="s">
        <v>2370</v>
      </c>
      <c r="C3040" s="37" t="s">
        <v>6470</v>
      </c>
      <c r="D3040" s="38">
        <v>262.41341176470587</v>
      </c>
      <c r="E3040" s="34">
        <f t="shared" si="47"/>
        <v>314.89609411764701</v>
      </c>
      <c r="F3040" s="37">
        <v>344600680</v>
      </c>
      <c r="G3040" s="37"/>
      <c r="H3040" s="39">
        <v>4007430432810</v>
      </c>
      <c r="I3040" s="37" t="s">
        <v>6373</v>
      </c>
      <c r="J3040" s="40">
        <v>66</v>
      </c>
    </row>
    <row r="3041" spans="1:10" x14ac:dyDescent="0.2">
      <c r="A3041" s="37">
        <v>631568000</v>
      </c>
      <c r="B3041" s="37" t="s">
        <v>6471</v>
      </c>
      <c r="C3041" s="37" t="s">
        <v>6472</v>
      </c>
      <c r="D3041" s="38">
        <v>262.41341176470587</v>
      </c>
      <c r="E3041" s="34">
        <f t="shared" si="47"/>
        <v>314.89609411764701</v>
      </c>
      <c r="F3041" s="37">
        <v>344600730</v>
      </c>
      <c r="G3041" s="37"/>
      <c r="H3041" s="39">
        <v>4007430432827</v>
      </c>
      <c r="I3041" s="37" t="s">
        <v>6373</v>
      </c>
      <c r="J3041" s="40">
        <v>66</v>
      </c>
    </row>
    <row r="3042" spans="1:10" x14ac:dyDescent="0.2">
      <c r="A3042" s="37">
        <v>631573000</v>
      </c>
      <c r="B3042" s="37" t="s">
        <v>6473</v>
      </c>
      <c r="C3042" s="37" t="s">
        <v>6474</v>
      </c>
      <c r="D3042" s="38">
        <v>130.21023529411764</v>
      </c>
      <c r="E3042" s="34">
        <f t="shared" si="47"/>
        <v>156.25228235294117</v>
      </c>
      <c r="F3042" s="37"/>
      <c r="G3042" s="37"/>
      <c r="H3042" s="39">
        <v>4007430432735</v>
      </c>
      <c r="I3042" s="37" t="s">
        <v>6373</v>
      </c>
      <c r="J3042" s="40">
        <v>66</v>
      </c>
    </row>
    <row r="3043" spans="1:10" x14ac:dyDescent="0.2">
      <c r="A3043" s="37">
        <v>631574000</v>
      </c>
      <c r="B3043" s="37" t="s">
        <v>6475</v>
      </c>
      <c r="C3043" s="37" t="s">
        <v>6476</v>
      </c>
      <c r="D3043" s="38">
        <v>432.28317647058827</v>
      </c>
      <c r="E3043" s="34">
        <f t="shared" si="47"/>
        <v>518.73981176470591</v>
      </c>
      <c r="F3043" s="37"/>
      <c r="G3043" s="37"/>
      <c r="H3043" s="39">
        <v>4007430434135</v>
      </c>
      <c r="I3043" s="37" t="s">
        <v>6373</v>
      </c>
      <c r="J3043" s="40">
        <v>66</v>
      </c>
    </row>
    <row r="3044" spans="1:10" x14ac:dyDescent="0.2">
      <c r="A3044" s="37">
        <v>631576000</v>
      </c>
      <c r="B3044" s="37" t="s">
        <v>6477</v>
      </c>
      <c r="C3044" s="37" t="s">
        <v>6478</v>
      </c>
      <c r="D3044" s="38">
        <v>231.77905882352943</v>
      </c>
      <c r="E3044" s="34">
        <f t="shared" si="47"/>
        <v>278.13487058823529</v>
      </c>
      <c r="F3044" s="37"/>
      <c r="G3044" s="37"/>
      <c r="H3044" s="39">
        <v>4007430432759</v>
      </c>
      <c r="I3044" s="37" t="s">
        <v>6373</v>
      </c>
      <c r="J3044" s="40">
        <v>66</v>
      </c>
    </row>
    <row r="3045" spans="1:10" x14ac:dyDescent="0.2">
      <c r="A3045" s="37">
        <v>631578000</v>
      </c>
      <c r="B3045" s="37" t="s">
        <v>6479</v>
      </c>
      <c r="C3045" s="37" t="s">
        <v>6455</v>
      </c>
      <c r="D3045" s="38">
        <v>231.77905882352943</v>
      </c>
      <c r="E3045" s="34">
        <f t="shared" si="47"/>
        <v>278.13487058823529</v>
      </c>
      <c r="F3045" s="37"/>
      <c r="G3045" s="37"/>
      <c r="H3045" s="39">
        <v>4007430432773</v>
      </c>
      <c r="I3045" s="37" t="s">
        <v>6373</v>
      </c>
      <c r="J3045" s="40">
        <v>66</v>
      </c>
    </row>
    <row r="3046" spans="1:10" x14ac:dyDescent="0.2">
      <c r="A3046" s="37">
        <v>631660000</v>
      </c>
      <c r="B3046" s="37" t="s">
        <v>6480</v>
      </c>
      <c r="C3046" s="37" t="s">
        <v>6481</v>
      </c>
      <c r="D3046" s="38">
        <v>428.09800000000001</v>
      </c>
      <c r="E3046" s="34">
        <f t="shared" si="47"/>
        <v>513.71759999999995</v>
      </c>
      <c r="F3046" s="37"/>
      <c r="G3046" s="37"/>
      <c r="H3046" s="39">
        <v>4007430440853</v>
      </c>
      <c r="I3046" s="37" t="s">
        <v>6373</v>
      </c>
      <c r="J3046" s="40">
        <v>66</v>
      </c>
    </row>
    <row r="3047" spans="1:10" x14ac:dyDescent="0.2">
      <c r="A3047" s="37">
        <v>631720000</v>
      </c>
      <c r="B3047" s="37" t="s">
        <v>6482</v>
      </c>
      <c r="C3047" s="37" t="s">
        <v>6483</v>
      </c>
      <c r="D3047" s="38">
        <v>202.04152941176471</v>
      </c>
      <c r="E3047" s="34">
        <f t="shared" si="47"/>
        <v>242.44983529411763</v>
      </c>
      <c r="F3047" s="37"/>
      <c r="G3047" s="37"/>
      <c r="H3047" s="39">
        <v>4007430083104</v>
      </c>
      <c r="I3047" s="37" t="s">
        <v>6373</v>
      </c>
      <c r="J3047" s="40">
        <v>66</v>
      </c>
    </row>
    <row r="3048" spans="1:10" x14ac:dyDescent="0.2">
      <c r="A3048" s="37">
        <v>631865000</v>
      </c>
      <c r="B3048" s="37" t="s">
        <v>6484</v>
      </c>
      <c r="C3048" s="37" t="s">
        <v>6485</v>
      </c>
      <c r="D3048" s="38">
        <v>682.12682352941181</v>
      </c>
      <c r="E3048" s="34">
        <f t="shared" si="47"/>
        <v>818.55218823529412</v>
      </c>
      <c r="F3048" s="37"/>
      <c r="G3048" s="37"/>
      <c r="H3048" s="39">
        <v>4007430084347</v>
      </c>
      <c r="I3048" s="37" t="s">
        <v>6373</v>
      </c>
      <c r="J3048" s="40">
        <v>66</v>
      </c>
    </row>
    <row r="3049" spans="1:10" x14ac:dyDescent="0.2">
      <c r="A3049" s="37">
        <v>624630000</v>
      </c>
      <c r="B3049" s="37" t="s">
        <v>6486</v>
      </c>
      <c r="C3049" s="37" t="s">
        <v>6487</v>
      </c>
      <c r="D3049" s="33">
        <v>543.48360000000002</v>
      </c>
      <c r="E3049" s="34">
        <f t="shared" si="47"/>
        <v>652.18032000000005</v>
      </c>
      <c r="F3049" s="37"/>
      <c r="G3049" s="37">
        <v>626430000</v>
      </c>
      <c r="H3049" s="39">
        <v>4007430444998</v>
      </c>
      <c r="I3049" s="37" t="s">
        <v>2367</v>
      </c>
      <c r="J3049" s="40">
        <v>67</v>
      </c>
    </row>
    <row r="3050" spans="1:10" x14ac:dyDescent="0.2">
      <c r="A3050" s="37">
        <v>624631000</v>
      </c>
      <c r="B3050" s="37" t="s">
        <v>6488</v>
      </c>
      <c r="C3050" s="37" t="s">
        <v>6487</v>
      </c>
      <c r="D3050" s="38">
        <v>760.56329411764693</v>
      </c>
      <c r="E3050" s="34">
        <f t="shared" si="47"/>
        <v>912.67595294117632</v>
      </c>
      <c r="F3050" s="37"/>
      <c r="G3050" s="37">
        <v>626431000</v>
      </c>
      <c r="H3050" s="39">
        <v>4007430445001</v>
      </c>
      <c r="I3050" s="37" t="s">
        <v>2367</v>
      </c>
      <c r="J3050" s="40">
        <v>67</v>
      </c>
    </row>
    <row r="3051" spans="1:10" x14ac:dyDescent="0.2">
      <c r="A3051" s="37">
        <v>624632000</v>
      </c>
      <c r="B3051" s="37" t="s">
        <v>6489</v>
      </c>
      <c r="C3051" s="37" t="s">
        <v>6487</v>
      </c>
      <c r="D3051" s="33">
        <v>731.69910000000004</v>
      </c>
      <c r="E3051" s="34">
        <f t="shared" si="47"/>
        <v>878.03892000000008</v>
      </c>
      <c r="F3051" s="37"/>
      <c r="G3051" s="37">
        <v>626432000</v>
      </c>
      <c r="H3051" s="39">
        <v>4007430445018</v>
      </c>
      <c r="I3051" s="37" t="s">
        <v>2367</v>
      </c>
      <c r="J3051" s="40">
        <v>67</v>
      </c>
    </row>
    <row r="3052" spans="1:10" x14ac:dyDescent="0.2">
      <c r="A3052" s="37">
        <v>624633000</v>
      </c>
      <c r="B3052" s="37" t="s">
        <v>6490</v>
      </c>
      <c r="C3052" s="37" t="s">
        <v>6491</v>
      </c>
      <c r="D3052" s="38">
        <v>993.45270588235292</v>
      </c>
      <c r="E3052" s="34">
        <f t="shared" si="47"/>
        <v>1192.1432470588234</v>
      </c>
      <c r="F3052" s="37"/>
      <c r="G3052" s="37"/>
      <c r="H3052" s="39">
        <v>4007430445025</v>
      </c>
      <c r="I3052" s="37" t="s">
        <v>2367</v>
      </c>
      <c r="J3052" s="40">
        <v>67</v>
      </c>
    </row>
    <row r="3053" spans="1:10" x14ac:dyDescent="0.2">
      <c r="A3053" s="37">
        <v>626430000</v>
      </c>
      <c r="B3053" s="37" t="s">
        <v>6492</v>
      </c>
      <c r="C3053" s="37" t="s">
        <v>6493</v>
      </c>
      <c r="D3053" s="33">
        <v>527.65679999999998</v>
      </c>
      <c r="E3053" s="34">
        <f t="shared" si="47"/>
        <v>633.18815999999993</v>
      </c>
      <c r="F3053" s="37"/>
      <c r="G3053" s="37"/>
      <c r="H3053" s="39">
        <v>4007430227317</v>
      </c>
      <c r="I3053" s="37" t="s">
        <v>2367</v>
      </c>
      <c r="J3053" s="40">
        <v>67</v>
      </c>
    </row>
    <row r="3054" spans="1:10" x14ac:dyDescent="0.2">
      <c r="A3054" s="37">
        <v>626431000</v>
      </c>
      <c r="B3054" s="37" t="s">
        <v>6494</v>
      </c>
      <c r="C3054" s="37" t="s">
        <v>6493</v>
      </c>
      <c r="D3054" s="38">
        <v>0</v>
      </c>
      <c r="E3054" s="34">
        <f t="shared" si="47"/>
        <v>0</v>
      </c>
      <c r="F3054" s="37"/>
      <c r="G3054" s="37"/>
      <c r="H3054" s="39">
        <v>4007430227324</v>
      </c>
      <c r="I3054" s="37" t="s">
        <v>2367</v>
      </c>
      <c r="J3054" s="40">
        <v>67</v>
      </c>
    </row>
    <row r="3055" spans="1:10" x14ac:dyDescent="0.2">
      <c r="A3055" s="37">
        <v>626432000</v>
      </c>
      <c r="B3055" s="37" t="s">
        <v>6495</v>
      </c>
      <c r="C3055" s="37" t="s">
        <v>6493</v>
      </c>
      <c r="D3055" s="38">
        <v>0</v>
      </c>
      <c r="E3055" s="34">
        <f t="shared" si="47"/>
        <v>0</v>
      </c>
      <c r="F3055" s="37"/>
      <c r="G3055" s="37"/>
      <c r="H3055" s="39">
        <v>4007430227331</v>
      </c>
      <c r="I3055" s="37" t="s">
        <v>2367</v>
      </c>
      <c r="J3055" s="40">
        <v>67</v>
      </c>
    </row>
    <row r="3056" spans="1:10" x14ac:dyDescent="0.2">
      <c r="A3056" s="37">
        <v>626433000</v>
      </c>
      <c r="B3056" s="37" t="s">
        <v>6496</v>
      </c>
      <c r="C3056" s="37" t="s">
        <v>6493</v>
      </c>
      <c r="D3056" s="38">
        <v>0</v>
      </c>
      <c r="E3056" s="34">
        <f t="shared" si="47"/>
        <v>0</v>
      </c>
      <c r="F3056" s="37"/>
      <c r="G3056" s="37"/>
      <c r="H3056" s="39">
        <v>4007430227348</v>
      </c>
      <c r="I3056" s="37" t="s">
        <v>2367</v>
      </c>
      <c r="J3056" s="40">
        <v>67</v>
      </c>
    </row>
    <row r="3057" spans="1:10" x14ac:dyDescent="0.2">
      <c r="A3057" s="37">
        <v>626447000</v>
      </c>
      <c r="B3057" s="37" t="s">
        <v>6497</v>
      </c>
      <c r="C3057" s="37" t="s">
        <v>6493</v>
      </c>
      <c r="D3057" s="33">
        <v>787.29859999999996</v>
      </c>
      <c r="E3057" s="34">
        <f t="shared" si="47"/>
        <v>944.75831999999991</v>
      </c>
      <c r="F3057" s="37"/>
      <c r="G3057" s="37"/>
      <c r="H3057" s="39">
        <v>4007430227447</v>
      </c>
      <c r="I3057" s="37" t="s">
        <v>2367</v>
      </c>
      <c r="J3057" s="40">
        <v>67</v>
      </c>
    </row>
    <row r="3058" spans="1:10" x14ac:dyDescent="0.2">
      <c r="A3058" s="37">
        <v>626448000</v>
      </c>
      <c r="B3058" s="37" t="s">
        <v>6498</v>
      </c>
      <c r="C3058" s="37" t="s">
        <v>6493</v>
      </c>
      <c r="D3058" s="33">
        <v>793.30020000000002</v>
      </c>
      <c r="E3058" s="34">
        <f t="shared" si="47"/>
        <v>951.96024</v>
      </c>
      <c r="F3058" s="37"/>
      <c r="G3058" s="37"/>
      <c r="H3058" s="39">
        <v>4007430227492</v>
      </c>
      <c r="I3058" s="37" t="s">
        <v>2367</v>
      </c>
      <c r="J3058" s="40">
        <v>67</v>
      </c>
    </row>
    <row r="3059" spans="1:10" x14ac:dyDescent="0.2">
      <c r="A3059" s="37">
        <v>626449000</v>
      </c>
      <c r="B3059" s="37" t="s">
        <v>6499</v>
      </c>
      <c r="C3059" s="37" t="s">
        <v>6493</v>
      </c>
      <c r="D3059" s="38">
        <v>0</v>
      </c>
      <c r="E3059" s="34">
        <f t="shared" si="47"/>
        <v>0</v>
      </c>
      <c r="F3059" s="37"/>
      <c r="G3059" s="37"/>
      <c r="H3059" s="39">
        <v>4007430227508</v>
      </c>
      <c r="I3059" s="37" t="s">
        <v>2367</v>
      </c>
      <c r="J3059" s="40">
        <v>67</v>
      </c>
    </row>
    <row r="3060" spans="1:10" x14ac:dyDescent="0.2">
      <c r="A3060" s="37">
        <v>626450000</v>
      </c>
      <c r="B3060" s="37" t="s">
        <v>6500</v>
      </c>
      <c r="C3060" s="37" t="s">
        <v>6493</v>
      </c>
      <c r="D3060" s="33">
        <v>727.29470000000003</v>
      </c>
      <c r="E3060" s="34">
        <f t="shared" si="47"/>
        <v>872.75364000000002</v>
      </c>
      <c r="F3060" s="37"/>
      <c r="G3060" s="37"/>
      <c r="H3060" s="39">
        <v>4007430227515</v>
      </c>
      <c r="I3060" s="37" t="s">
        <v>2367</v>
      </c>
      <c r="J3060" s="40">
        <v>67</v>
      </c>
    </row>
    <row r="3061" spans="1:10" x14ac:dyDescent="0.2">
      <c r="A3061" s="37">
        <v>630001000</v>
      </c>
      <c r="B3061" s="37" t="s">
        <v>6501</v>
      </c>
      <c r="C3061" s="37" t="s">
        <v>6502</v>
      </c>
      <c r="D3061" s="38">
        <v>119.63341176470588</v>
      </c>
      <c r="E3061" s="34">
        <f t="shared" si="47"/>
        <v>143.56009411764705</v>
      </c>
      <c r="F3061" s="37"/>
      <c r="G3061" s="37"/>
      <c r="H3061" s="39">
        <v>4007430438591</v>
      </c>
      <c r="I3061" s="37" t="s">
        <v>2367</v>
      </c>
      <c r="J3061" s="40">
        <v>67</v>
      </c>
    </row>
    <row r="3062" spans="1:10" x14ac:dyDescent="0.2">
      <c r="A3062" s="37">
        <v>630002000</v>
      </c>
      <c r="B3062" s="37" t="s">
        <v>6503</v>
      </c>
      <c r="C3062" s="37" t="s">
        <v>6504</v>
      </c>
      <c r="D3062" s="38">
        <v>130.21023529411764</v>
      </c>
      <c r="E3062" s="34">
        <f t="shared" si="47"/>
        <v>156.25228235294117</v>
      </c>
      <c r="F3062" s="37"/>
      <c r="G3062" s="37"/>
      <c r="H3062" s="39">
        <v>4007430438584</v>
      </c>
      <c r="I3062" s="37" t="s">
        <v>2367</v>
      </c>
      <c r="J3062" s="40">
        <v>67</v>
      </c>
    </row>
    <row r="3063" spans="1:10" x14ac:dyDescent="0.2">
      <c r="A3063" s="37">
        <v>630003000</v>
      </c>
      <c r="B3063" s="37" t="s">
        <v>6505</v>
      </c>
      <c r="C3063" s="37" t="s">
        <v>6506</v>
      </c>
      <c r="D3063" s="38">
        <v>130.21023529411764</v>
      </c>
      <c r="E3063" s="34">
        <f t="shared" si="47"/>
        <v>156.25228235294117</v>
      </c>
      <c r="F3063" s="37"/>
      <c r="G3063" s="37"/>
      <c r="H3063" s="39">
        <v>4007430438577</v>
      </c>
      <c r="I3063" s="37" t="s">
        <v>2367</v>
      </c>
      <c r="J3063" s="40">
        <v>67</v>
      </c>
    </row>
    <row r="3064" spans="1:10" x14ac:dyDescent="0.2">
      <c r="A3064" s="37">
        <v>630004000</v>
      </c>
      <c r="B3064" s="37" t="s">
        <v>6507</v>
      </c>
      <c r="C3064" s="37" t="s">
        <v>6508</v>
      </c>
      <c r="D3064" s="38">
        <v>116.55858823529411</v>
      </c>
      <c r="E3064" s="34">
        <f t="shared" si="47"/>
        <v>139.87030588235294</v>
      </c>
      <c r="F3064" s="37"/>
      <c r="G3064" s="37"/>
      <c r="H3064" s="39">
        <v>4007430438560</v>
      </c>
      <c r="I3064" s="37" t="s">
        <v>2367</v>
      </c>
      <c r="J3064" s="40">
        <v>67</v>
      </c>
    </row>
    <row r="3065" spans="1:10" x14ac:dyDescent="0.2">
      <c r="A3065" s="37">
        <v>630005000</v>
      </c>
      <c r="B3065" s="37" t="s">
        <v>6509</v>
      </c>
      <c r="C3065" s="37" t="s">
        <v>6510</v>
      </c>
      <c r="D3065" s="38">
        <v>112.37341176470588</v>
      </c>
      <c r="E3065" s="34">
        <f t="shared" si="47"/>
        <v>134.84809411764704</v>
      </c>
      <c r="F3065" s="37"/>
      <c r="G3065" s="37"/>
      <c r="H3065" s="39">
        <v>4007430438553</v>
      </c>
      <c r="I3065" s="37" t="s">
        <v>2367</v>
      </c>
      <c r="J3065" s="40">
        <v>67</v>
      </c>
    </row>
    <row r="3066" spans="1:10" x14ac:dyDescent="0.2">
      <c r="A3066" s="37">
        <v>630006000</v>
      </c>
      <c r="B3066" s="37" t="s">
        <v>6511</v>
      </c>
      <c r="C3066" s="37" t="s">
        <v>6512</v>
      </c>
      <c r="D3066" s="38">
        <v>123.81858823529413</v>
      </c>
      <c r="E3066" s="34">
        <f t="shared" si="47"/>
        <v>148.58230588235295</v>
      </c>
      <c r="F3066" s="37"/>
      <c r="G3066" s="37"/>
      <c r="H3066" s="39">
        <v>4007430438546</v>
      </c>
      <c r="I3066" s="37" t="s">
        <v>2367</v>
      </c>
      <c r="J3066" s="40">
        <v>67</v>
      </c>
    </row>
    <row r="3067" spans="1:10" x14ac:dyDescent="0.2">
      <c r="A3067" s="37">
        <v>630007000</v>
      </c>
      <c r="B3067" s="37" t="s">
        <v>6513</v>
      </c>
      <c r="C3067" s="37" t="s">
        <v>6514</v>
      </c>
      <c r="D3067" s="38">
        <v>196.09117647058824</v>
      </c>
      <c r="E3067" s="34">
        <f t="shared" si="47"/>
        <v>235.30941176470589</v>
      </c>
      <c r="F3067" s="37"/>
      <c r="G3067" s="37"/>
      <c r="H3067" s="39">
        <v>4007430438539</v>
      </c>
      <c r="I3067" s="37" t="s">
        <v>2367</v>
      </c>
      <c r="J3067" s="40">
        <v>67</v>
      </c>
    </row>
    <row r="3068" spans="1:10" x14ac:dyDescent="0.2">
      <c r="A3068" s="37">
        <v>630014000</v>
      </c>
      <c r="B3068" s="37" t="s">
        <v>4548</v>
      </c>
      <c r="C3068" s="37" t="s">
        <v>4549</v>
      </c>
      <c r="D3068" s="38">
        <v>131.53411764705882</v>
      </c>
      <c r="E3068" s="34">
        <f t="shared" si="47"/>
        <v>157.84094117647058</v>
      </c>
      <c r="F3068" s="37"/>
      <c r="G3068" s="37"/>
      <c r="H3068" s="39">
        <v>4007430438478</v>
      </c>
      <c r="I3068" s="37" t="s">
        <v>2367</v>
      </c>
      <c r="J3068" s="40">
        <v>67</v>
      </c>
    </row>
    <row r="3069" spans="1:10" x14ac:dyDescent="0.2">
      <c r="A3069" s="37">
        <v>630015000</v>
      </c>
      <c r="B3069" s="37" t="s">
        <v>4550</v>
      </c>
      <c r="C3069" s="37" t="s">
        <v>4551</v>
      </c>
      <c r="D3069" s="38">
        <v>131.53411764705882</v>
      </c>
      <c r="E3069" s="34">
        <f t="shared" si="47"/>
        <v>157.84094117647058</v>
      </c>
      <c r="F3069" s="37"/>
      <c r="G3069" s="37"/>
      <c r="H3069" s="39">
        <v>4007430438461</v>
      </c>
      <c r="I3069" s="37" t="s">
        <v>2367</v>
      </c>
      <c r="J3069" s="40">
        <v>67</v>
      </c>
    </row>
    <row r="3070" spans="1:10" x14ac:dyDescent="0.2">
      <c r="A3070" s="37">
        <v>630019000</v>
      </c>
      <c r="B3070" s="37" t="s">
        <v>4552</v>
      </c>
      <c r="C3070" s="37" t="s">
        <v>4553</v>
      </c>
      <c r="D3070" s="38">
        <v>131.53411764705882</v>
      </c>
      <c r="E3070" s="34">
        <f t="shared" si="47"/>
        <v>157.84094117647058</v>
      </c>
      <c r="F3070" s="37"/>
      <c r="G3070" s="37"/>
      <c r="H3070" s="39">
        <v>4007430438454</v>
      </c>
      <c r="I3070" s="37" t="s">
        <v>2367</v>
      </c>
      <c r="J3070" s="40">
        <v>67</v>
      </c>
    </row>
    <row r="3071" spans="1:10" x14ac:dyDescent="0.2">
      <c r="A3071" s="37">
        <v>630021000</v>
      </c>
      <c r="B3071" s="37" t="s">
        <v>4554</v>
      </c>
      <c r="C3071" s="37" t="s">
        <v>4555</v>
      </c>
      <c r="D3071" s="38">
        <v>131.53411764705882</v>
      </c>
      <c r="E3071" s="34">
        <f t="shared" si="47"/>
        <v>157.84094117647058</v>
      </c>
      <c r="F3071" s="37"/>
      <c r="G3071" s="37"/>
      <c r="H3071" s="39">
        <v>4007430438430</v>
      </c>
      <c r="I3071" s="37" t="s">
        <v>2367</v>
      </c>
      <c r="J3071" s="40">
        <v>67</v>
      </c>
    </row>
    <row r="3072" spans="1:10" x14ac:dyDescent="0.2">
      <c r="A3072" s="37">
        <v>630022000</v>
      </c>
      <c r="B3072" s="37" t="s">
        <v>4556</v>
      </c>
      <c r="C3072" s="37" t="s">
        <v>0</v>
      </c>
      <c r="D3072" s="33">
        <v>97.380800000000008</v>
      </c>
      <c r="E3072" s="34">
        <f t="shared" si="47"/>
        <v>116.85696</v>
      </c>
      <c r="F3072" s="37"/>
      <c r="G3072" s="37"/>
      <c r="H3072" s="39">
        <v>4007430204301</v>
      </c>
      <c r="I3072" s="37" t="s">
        <v>2367</v>
      </c>
      <c r="J3072" s="40">
        <v>67</v>
      </c>
    </row>
    <row r="3073" spans="1:10" x14ac:dyDescent="0.2">
      <c r="A3073" s="37">
        <v>630244000</v>
      </c>
      <c r="B3073" s="37" t="s">
        <v>4557</v>
      </c>
      <c r="C3073" s="37" t="s">
        <v>4558</v>
      </c>
      <c r="D3073" s="38">
        <v>169.65623529411764</v>
      </c>
      <c r="E3073" s="34">
        <f t="shared" si="47"/>
        <v>203.58748235294115</v>
      </c>
      <c r="F3073" s="37"/>
      <c r="G3073" s="37"/>
      <c r="H3073" s="39">
        <v>4007430445063</v>
      </c>
      <c r="I3073" s="37" t="s">
        <v>2367</v>
      </c>
      <c r="J3073" s="40">
        <v>67</v>
      </c>
    </row>
    <row r="3074" spans="1:10" x14ac:dyDescent="0.2">
      <c r="A3074" s="37">
        <v>630245000</v>
      </c>
      <c r="B3074" s="37" t="s">
        <v>4559</v>
      </c>
      <c r="C3074" s="37" t="s">
        <v>4560</v>
      </c>
      <c r="D3074" s="38">
        <v>132.858</v>
      </c>
      <c r="E3074" s="34">
        <f t="shared" si="47"/>
        <v>159.42959999999999</v>
      </c>
      <c r="F3074" s="37"/>
      <c r="G3074" s="37"/>
      <c r="H3074" s="39">
        <v>4007430445056</v>
      </c>
      <c r="I3074" s="37" t="s">
        <v>2367</v>
      </c>
      <c r="J3074" s="40">
        <v>67</v>
      </c>
    </row>
    <row r="3075" spans="1:10" x14ac:dyDescent="0.2">
      <c r="A3075" s="37">
        <v>630311000</v>
      </c>
      <c r="B3075" s="37" t="s">
        <v>4561</v>
      </c>
      <c r="C3075" s="37" t="s">
        <v>0</v>
      </c>
      <c r="D3075" s="38">
        <v>847.82564705882362</v>
      </c>
      <c r="E3075" s="34">
        <f t="shared" si="47"/>
        <v>1017.3907764705883</v>
      </c>
      <c r="F3075" s="37"/>
      <c r="G3075" s="37"/>
      <c r="H3075" s="39">
        <v>4007430206718</v>
      </c>
      <c r="I3075" s="37" t="s">
        <v>2367</v>
      </c>
      <c r="J3075" s="40">
        <v>67</v>
      </c>
    </row>
    <row r="3076" spans="1:10" x14ac:dyDescent="0.2">
      <c r="A3076" s="37">
        <v>630312000</v>
      </c>
      <c r="B3076" s="37" t="s">
        <v>4562</v>
      </c>
      <c r="C3076" s="37" t="s">
        <v>4563</v>
      </c>
      <c r="D3076" s="38">
        <v>857.96117647058827</v>
      </c>
      <c r="E3076" s="34">
        <f t="shared" si="47"/>
        <v>1029.553411764706</v>
      </c>
      <c r="F3076" s="37"/>
      <c r="G3076" s="37"/>
      <c r="H3076" s="39">
        <v>4007430418074</v>
      </c>
      <c r="I3076" s="37" t="s">
        <v>2367</v>
      </c>
      <c r="J3076" s="40">
        <v>67</v>
      </c>
    </row>
    <row r="3077" spans="1:10" x14ac:dyDescent="0.2">
      <c r="A3077" s="37">
        <v>630313000</v>
      </c>
      <c r="B3077" s="37" t="s">
        <v>4562</v>
      </c>
      <c r="C3077" s="37" t="s">
        <v>0</v>
      </c>
      <c r="D3077" s="38">
        <v>316.1658823529412</v>
      </c>
      <c r="E3077" s="34">
        <f t="shared" si="47"/>
        <v>379.3990588235294</v>
      </c>
      <c r="F3077" s="37"/>
      <c r="G3077" s="37"/>
      <c r="H3077" s="39">
        <v>4007430206695</v>
      </c>
      <c r="I3077" s="37" t="s">
        <v>2367</v>
      </c>
      <c r="J3077" s="40">
        <v>67</v>
      </c>
    </row>
    <row r="3078" spans="1:10" x14ac:dyDescent="0.2">
      <c r="A3078" s="37">
        <v>630314000</v>
      </c>
      <c r="B3078" s="37" t="s">
        <v>4564</v>
      </c>
      <c r="C3078" s="37" t="s">
        <v>4565</v>
      </c>
      <c r="D3078" s="38">
        <v>407.38564705882351</v>
      </c>
      <c r="E3078" s="34">
        <f t="shared" si="47"/>
        <v>488.86277647058819</v>
      </c>
      <c r="F3078" s="37"/>
      <c r="G3078" s="37"/>
      <c r="H3078" s="39">
        <v>4007430435354</v>
      </c>
      <c r="I3078" s="37" t="s">
        <v>2367</v>
      </c>
      <c r="J3078" s="40">
        <v>67</v>
      </c>
    </row>
    <row r="3079" spans="1:10" x14ac:dyDescent="0.2">
      <c r="A3079" s="37">
        <v>630316000</v>
      </c>
      <c r="B3079" s="37" t="s">
        <v>4566</v>
      </c>
      <c r="C3079" s="37" t="s">
        <v>4567</v>
      </c>
      <c r="D3079" s="38">
        <v>85.710705882352954</v>
      </c>
      <c r="E3079" s="34">
        <f t="shared" si="47"/>
        <v>102.85284705882354</v>
      </c>
      <c r="F3079" s="37"/>
      <c r="G3079" s="37"/>
      <c r="H3079" s="39">
        <v>4007430418104</v>
      </c>
      <c r="I3079" s="37" t="s">
        <v>2367</v>
      </c>
      <c r="J3079" s="40">
        <v>67</v>
      </c>
    </row>
    <row r="3080" spans="1:10" x14ac:dyDescent="0.2">
      <c r="A3080" s="37">
        <v>630317000</v>
      </c>
      <c r="B3080" s="37" t="s">
        <v>4568</v>
      </c>
      <c r="C3080" s="37" t="s">
        <v>4569</v>
      </c>
      <c r="D3080" s="38">
        <v>147.62</v>
      </c>
      <c r="E3080" s="34">
        <f t="shared" ref="E3080:E3143" si="48">D3080*1.2</f>
        <v>177.14400000000001</v>
      </c>
      <c r="F3080" s="37"/>
      <c r="G3080" s="37"/>
      <c r="H3080" s="39">
        <v>4007430435361</v>
      </c>
      <c r="I3080" s="37" t="s">
        <v>2367</v>
      </c>
      <c r="J3080" s="40">
        <v>67</v>
      </c>
    </row>
    <row r="3081" spans="1:10" x14ac:dyDescent="0.2">
      <c r="A3081" s="37">
        <v>630320000</v>
      </c>
      <c r="B3081" s="37" t="s">
        <v>4570</v>
      </c>
      <c r="C3081" s="37" t="s">
        <v>4571</v>
      </c>
      <c r="D3081" s="38">
        <v>143.43482352941177</v>
      </c>
      <c r="E3081" s="34">
        <f t="shared" si="48"/>
        <v>172.12178823529413</v>
      </c>
      <c r="F3081" s="37"/>
      <c r="G3081" s="37"/>
      <c r="H3081" s="39">
        <v>4007430418111</v>
      </c>
      <c r="I3081" s="37" t="s">
        <v>2367</v>
      </c>
      <c r="J3081" s="40">
        <v>67</v>
      </c>
    </row>
    <row r="3082" spans="1:10" x14ac:dyDescent="0.2">
      <c r="A3082" s="37">
        <v>630321000</v>
      </c>
      <c r="B3082" s="37" t="s">
        <v>4570</v>
      </c>
      <c r="C3082" s="37" t="s">
        <v>0</v>
      </c>
      <c r="D3082" s="38">
        <v>1111.3351764705883</v>
      </c>
      <c r="E3082" s="34">
        <f t="shared" si="48"/>
        <v>1333.602211764706</v>
      </c>
      <c r="F3082" s="37"/>
      <c r="G3082" s="37"/>
      <c r="H3082" s="39">
        <v>4007430206589</v>
      </c>
      <c r="I3082" s="37" t="s">
        <v>2367</v>
      </c>
      <c r="J3082" s="40">
        <v>67</v>
      </c>
    </row>
    <row r="3083" spans="1:10" x14ac:dyDescent="0.2">
      <c r="A3083" s="37">
        <v>630322000</v>
      </c>
      <c r="B3083" s="37" t="s">
        <v>4572</v>
      </c>
      <c r="C3083" s="37" t="s">
        <v>4573</v>
      </c>
      <c r="D3083" s="38">
        <v>311.32588235294116</v>
      </c>
      <c r="E3083" s="34">
        <f t="shared" si="48"/>
        <v>373.59105882352941</v>
      </c>
      <c r="F3083" s="37">
        <v>344091710</v>
      </c>
      <c r="G3083" s="37"/>
      <c r="H3083" s="39">
        <v>4007430418135</v>
      </c>
      <c r="I3083" s="37" t="s">
        <v>2367</v>
      </c>
      <c r="J3083" s="40">
        <v>67</v>
      </c>
    </row>
    <row r="3084" spans="1:10" x14ac:dyDescent="0.2">
      <c r="A3084" s="37">
        <v>630323000</v>
      </c>
      <c r="B3084" s="37" t="s">
        <v>4574</v>
      </c>
      <c r="C3084" s="37" t="s">
        <v>4575</v>
      </c>
      <c r="D3084" s="38">
        <v>63.674470588235287</v>
      </c>
      <c r="E3084" s="34">
        <f t="shared" si="48"/>
        <v>76.409364705882339</v>
      </c>
      <c r="F3084" s="37"/>
      <c r="G3084" s="37"/>
      <c r="H3084" s="39">
        <v>4007430418142</v>
      </c>
      <c r="I3084" s="37" t="s">
        <v>2367</v>
      </c>
      <c r="J3084" s="40">
        <v>67</v>
      </c>
    </row>
    <row r="3085" spans="1:10" x14ac:dyDescent="0.2">
      <c r="A3085" s="37">
        <v>630324000</v>
      </c>
      <c r="B3085" s="37" t="s">
        <v>4576</v>
      </c>
      <c r="C3085" s="37" t="s">
        <v>4577</v>
      </c>
      <c r="D3085" s="38">
        <v>174.28270588235296</v>
      </c>
      <c r="E3085" s="34">
        <f t="shared" si="48"/>
        <v>209.13924705882354</v>
      </c>
      <c r="F3085" s="37"/>
      <c r="G3085" s="37"/>
      <c r="H3085" s="39">
        <v>4007430418159</v>
      </c>
      <c r="I3085" s="37" t="s">
        <v>2367</v>
      </c>
      <c r="J3085" s="40">
        <v>67</v>
      </c>
    </row>
    <row r="3086" spans="1:10" x14ac:dyDescent="0.2">
      <c r="A3086" s="37">
        <v>630325000</v>
      </c>
      <c r="B3086" s="37" t="s">
        <v>4578</v>
      </c>
      <c r="C3086" s="37" t="s">
        <v>0</v>
      </c>
      <c r="D3086" s="38">
        <v>0</v>
      </c>
      <c r="E3086" s="34">
        <f t="shared" si="48"/>
        <v>0</v>
      </c>
      <c r="F3086" s="37"/>
      <c r="G3086" s="37"/>
      <c r="H3086" s="39">
        <v>4007430196194</v>
      </c>
      <c r="I3086" s="37" t="s">
        <v>2367</v>
      </c>
      <c r="J3086" s="40">
        <v>67</v>
      </c>
    </row>
    <row r="3087" spans="1:10" x14ac:dyDescent="0.2">
      <c r="A3087" s="37">
        <v>630326000</v>
      </c>
      <c r="B3087" s="37" t="s">
        <v>4578</v>
      </c>
      <c r="C3087" s="37" t="s">
        <v>0</v>
      </c>
      <c r="D3087" s="33">
        <v>2707.2902999999997</v>
      </c>
      <c r="E3087" s="34">
        <f t="shared" si="48"/>
        <v>3248.7483599999996</v>
      </c>
      <c r="F3087" s="37"/>
      <c r="G3087" s="37"/>
      <c r="H3087" s="39">
        <v>4007430196187</v>
      </c>
      <c r="I3087" s="37" t="s">
        <v>2367</v>
      </c>
      <c r="J3087" s="40">
        <v>67</v>
      </c>
    </row>
    <row r="3088" spans="1:10" x14ac:dyDescent="0.2">
      <c r="A3088" s="37">
        <v>630328000</v>
      </c>
      <c r="B3088" s="37" t="s">
        <v>4579</v>
      </c>
      <c r="C3088" s="37" t="s">
        <v>4580</v>
      </c>
      <c r="D3088" s="38">
        <v>442.86000000000007</v>
      </c>
      <c r="E3088" s="34">
        <f t="shared" si="48"/>
        <v>531.43200000000002</v>
      </c>
      <c r="F3088" s="37"/>
      <c r="G3088" s="37"/>
      <c r="H3088" s="39">
        <v>4007430433350</v>
      </c>
      <c r="I3088" s="37" t="s">
        <v>2367</v>
      </c>
      <c r="J3088" s="40">
        <v>67</v>
      </c>
    </row>
    <row r="3089" spans="1:10" x14ac:dyDescent="0.2">
      <c r="A3089" s="37">
        <v>630329000</v>
      </c>
      <c r="B3089" s="37" t="s">
        <v>4581</v>
      </c>
      <c r="C3089" s="37" t="s">
        <v>4582</v>
      </c>
      <c r="D3089" s="38">
        <v>351.64023529411764</v>
      </c>
      <c r="E3089" s="34">
        <f t="shared" si="48"/>
        <v>421.96828235294117</v>
      </c>
      <c r="F3089" s="37"/>
      <c r="G3089" s="37"/>
      <c r="H3089" s="39">
        <v>4007430433374</v>
      </c>
      <c r="I3089" s="37" t="s">
        <v>2367</v>
      </c>
      <c r="J3089" s="40">
        <v>67</v>
      </c>
    </row>
    <row r="3090" spans="1:10" x14ac:dyDescent="0.2">
      <c r="A3090" s="37">
        <v>630331000</v>
      </c>
      <c r="B3090" s="37" t="s">
        <v>4583</v>
      </c>
      <c r="C3090" s="37" t="s">
        <v>4584</v>
      </c>
      <c r="D3090" s="38">
        <v>469.52270588235291</v>
      </c>
      <c r="E3090" s="34">
        <f t="shared" si="48"/>
        <v>563.42724705882347</v>
      </c>
      <c r="F3090" s="37"/>
      <c r="G3090" s="37">
        <v>80910060066</v>
      </c>
      <c r="H3090" s="39">
        <v>4007430437563</v>
      </c>
      <c r="I3090" s="37" t="s">
        <v>2367</v>
      </c>
      <c r="J3090" s="40">
        <v>67</v>
      </c>
    </row>
    <row r="3091" spans="1:10" x14ac:dyDescent="0.2">
      <c r="A3091" s="37">
        <v>630339000</v>
      </c>
      <c r="B3091" s="37" t="s">
        <v>4585</v>
      </c>
      <c r="C3091" s="37" t="s">
        <v>4586</v>
      </c>
      <c r="D3091" s="33">
        <v>567.63519999999994</v>
      </c>
      <c r="E3091" s="34">
        <f t="shared" si="48"/>
        <v>681.16223999999988</v>
      </c>
      <c r="F3091" s="37"/>
      <c r="G3091" s="37"/>
      <c r="H3091" s="39">
        <v>4007430436429</v>
      </c>
      <c r="I3091" s="37" t="s">
        <v>2367</v>
      </c>
      <c r="J3091" s="40">
        <v>67</v>
      </c>
    </row>
    <row r="3092" spans="1:10" x14ac:dyDescent="0.2">
      <c r="A3092" s="37">
        <v>630343000</v>
      </c>
      <c r="B3092" s="37" t="s">
        <v>4585</v>
      </c>
      <c r="C3092" s="37" t="s">
        <v>4586</v>
      </c>
      <c r="D3092" s="38">
        <v>667.80611764705873</v>
      </c>
      <c r="E3092" s="34">
        <f t="shared" si="48"/>
        <v>801.3673411764704</v>
      </c>
      <c r="F3092" s="37"/>
      <c r="G3092" s="37"/>
      <c r="H3092" s="39">
        <v>4007430206701</v>
      </c>
      <c r="I3092" s="37" t="s">
        <v>2367</v>
      </c>
      <c r="J3092" s="40">
        <v>67</v>
      </c>
    </row>
    <row r="3093" spans="1:10" x14ac:dyDescent="0.2">
      <c r="A3093" s="37">
        <v>630570000</v>
      </c>
      <c r="B3093" s="37" t="s">
        <v>4587</v>
      </c>
      <c r="C3093" s="37" t="s">
        <v>4588</v>
      </c>
      <c r="D3093" s="38">
        <v>31.061411764705884</v>
      </c>
      <c r="E3093" s="34">
        <f t="shared" si="48"/>
        <v>37.273694117647061</v>
      </c>
      <c r="F3093" s="37"/>
      <c r="G3093" s="37"/>
      <c r="H3093" s="39">
        <v>4007430420244</v>
      </c>
      <c r="I3093" s="37" t="s">
        <v>2367</v>
      </c>
      <c r="J3093" s="40">
        <v>67</v>
      </c>
    </row>
    <row r="3094" spans="1:10" x14ac:dyDescent="0.2">
      <c r="A3094" s="37">
        <v>630571000</v>
      </c>
      <c r="B3094" s="37" t="s">
        <v>4589</v>
      </c>
      <c r="C3094" s="37" t="s">
        <v>4590</v>
      </c>
      <c r="D3094" s="38">
        <v>32.385294117647057</v>
      </c>
      <c r="E3094" s="34">
        <f t="shared" si="48"/>
        <v>38.862352941176468</v>
      </c>
      <c r="F3094" s="37"/>
      <c r="G3094" s="37"/>
      <c r="H3094" s="39">
        <v>4007430420251</v>
      </c>
      <c r="I3094" s="37" t="s">
        <v>2367</v>
      </c>
      <c r="J3094" s="40">
        <v>67</v>
      </c>
    </row>
    <row r="3095" spans="1:10" x14ac:dyDescent="0.2">
      <c r="A3095" s="37">
        <v>630572000</v>
      </c>
      <c r="B3095" s="37" t="s">
        <v>4591</v>
      </c>
      <c r="C3095" s="37" t="s">
        <v>4592</v>
      </c>
      <c r="D3095" s="38">
        <v>34.364000000000004</v>
      </c>
      <c r="E3095" s="34">
        <f t="shared" si="48"/>
        <v>41.236800000000002</v>
      </c>
      <c r="F3095" s="37"/>
      <c r="G3095" s="37"/>
      <c r="H3095" s="39">
        <v>4007430420268</v>
      </c>
      <c r="I3095" s="37" t="s">
        <v>2367</v>
      </c>
      <c r="J3095" s="40">
        <v>67</v>
      </c>
    </row>
    <row r="3096" spans="1:10" x14ac:dyDescent="0.2">
      <c r="A3096" s="37">
        <v>630573000</v>
      </c>
      <c r="B3096" s="37" t="s">
        <v>4593</v>
      </c>
      <c r="C3096" s="37" t="s">
        <v>4594</v>
      </c>
      <c r="D3096" s="38">
        <v>35.68788235294118</v>
      </c>
      <c r="E3096" s="34">
        <f t="shared" si="48"/>
        <v>42.825458823529416</v>
      </c>
      <c r="F3096" s="37"/>
      <c r="G3096" s="37"/>
      <c r="H3096" s="39">
        <v>4007430420275</v>
      </c>
      <c r="I3096" s="37" t="s">
        <v>2367</v>
      </c>
      <c r="J3096" s="40">
        <v>67</v>
      </c>
    </row>
    <row r="3097" spans="1:10" x14ac:dyDescent="0.2">
      <c r="A3097" s="37">
        <v>630574000</v>
      </c>
      <c r="B3097" s="37" t="s">
        <v>4595</v>
      </c>
      <c r="C3097" s="37" t="s">
        <v>4596</v>
      </c>
      <c r="D3097" s="38">
        <v>47.14729411764705</v>
      </c>
      <c r="E3097" s="34">
        <f t="shared" si="48"/>
        <v>56.576752941176458</v>
      </c>
      <c r="F3097" s="37"/>
      <c r="G3097" s="37"/>
      <c r="H3097" s="39">
        <v>4007430420282</v>
      </c>
      <c r="I3097" s="37" t="s">
        <v>2367</v>
      </c>
      <c r="J3097" s="40">
        <v>67</v>
      </c>
    </row>
    <row r="3098" spans="1:10" x14ac:dyDescent="0.2">
      <c r="A3098" s="37">
        <v>630576000</v>
      </c>
      <c r="B3098" s="37" t="s">
        <v>4597</v>
      </c>
      <c r="C3098" s="37" t="s">
        <v>4598</v>
      </c>
      <c r="D3098" s="38">
        <v>78.649999999999991</v>
      </c>
      <c r="E3098" s="34">
        <f t="shared" si="48"/>
        <v>94.379999999999981</v>
      </c>
      <c r="F3098" s="37"/>
      <c r="G3098" s="37"/>
      <c r="H3098" s="39">
        <v>4007430420312</v>
      </c>
      <c r="I3098" s="37" t="s">
        <v>2367</v>
      </c>
      <c r="J3098" s="40">
        <v>67</v>
      </c>
    </row>
    <row r="3099" spans="1:10" x14ac:dyDescent="0.2">
      <c r="A3099" s="37">
        <v>630577000</v>
      </c>
      <c r="B3099" s="37" t="s">
        <v>2783</v>
      </c>
      <c r="C3099" s="37" t="s">
        <v>2784</v>
      </c>
      <c r="D3099" s="38">
        <v>87.034588235294123</v>
      </c>
      <c r="E3099" s="34">
        <f t="shared" si="48"/>
        <v>104.44150588235294</v>
      </c>
      <c r="F3099" s="37"/>
      <c r="G3099" s="37"/>
      <c r="H3099" s="39">
        <v>4007430420329</v>
      </c>
      <c r="I3099" s="37" t="s">
        <v>2367</v>
      </c>
      <c r="J3099" s="40">
        <v>67</v>
      </c>
    </row>
    <row r="3100" spans="1:10" x14ac:dyDescent="0.2">
      <c r="A3100" s="37">
        <v>630578000</v>
      </c>
      <c r="B3100" s="37" t="s">
        <v>2785</v>
      </c>
      <c r="C3100" s="37" t="s">
        <v>2786</v>
      </c>
      <c r="D3100" s="38">
        <v>107.74694117647059</v>
      </c>
      <c r="E3100" s="34">
        <f t="shared" si="48"/>
        <v>129.2963294117647</v>
      </c>
      <c r="F3100" s="37"/>
      <c r="G3100" s="37"/>
      <c r="H3100" s="39">
        <v>4007430420336</v>
      </c>
      <c r="I3100" s="37" t="s">
        <v>2367</v>
      </c>
      <c r="J3100" s="40">
        <v>67</v>
      </c>
    </row>
    <row r="3101" spans="1:10" x14ac:dyDescent="0.2">
      <c r="A3101" s="37">
        <v>630592000</v>
      </c>
      <c r="B3101" s="37" t="s">
        <v>2787</v>
      </c>
      <c r="C3101" s="37" t="s">
        <v>2788</v>
      </c>
      <c r="D3101" s="38">
        <v>79.760352941176478</v>
      </c>
      <c r="E3101" s="34">
        <f t="shared" si="48"/>
        <v>95.712423529411765</v>
      </c>
      <c r="F3101" s="37"/>
      <c r="G3101" s="37"/>
      <c r="H3101" s="39">
        <v>4007430420398</v>
      </c>
      <c r="I3101" s="37" t="s">
        <v>2367</v>
      </c>
      <c r="J3101" s="40">
        <v>67</v>
      </c>
    </row>
    <row r="3102" spans="1:10" x14ac:dyDescent="0.2">
      <c r="A3102" s="37">
        <v>630593000</v>
      </c>
      <c r="B3102" s="37" t="s">
        <v>2789</v>
      </c>
      <c r="C3102" s="37" t="s">
        <v>2790</v>
      </c>
      <c r="D3102" s="38">
        <v>82.40811764705883</v>
      </c>
      <c r="E3102" s="34">
        <f t="shared" si="48"/>
        <v>98.889741176470594</v>
      </c>
      <c r="F3102" s="37"/>
      <c r="G3102" s="37"/>
      <c r="H3102" s="39">
        <v>4007430420404</v>
      </c>
      <c r="I3102" s="37" t="s">
        <v>2367</v>
      </c>
      <c r="J3102" s="40">
        <v>67</v>
      </c>
    </row>
    <row r="3103" spans="1:10" x14ac:dyDescent="0.2">
      <c r="A3103" s="37">
        <v>630798000</v>
      </c>
      <c r="B3103" s="37" t="s">
        <v>1813</v>
      </c>
      <c r="C3103" s="37" t="s">
        <v>2791</v>
      </c>
      <c r="D3103" s="38">
        <v>85.568352941176471</v>
      </c>
      <c r="E3103" s="34">
        <f t="shared" si="48"/>
        <v>102.68202352941177</v>
      </c>
      <c r="F3103" s="37"/>
      <c r="G3103" s="37"/>
      <c r="H3103" s="39">
        <v>4007430220356</v>
      </c>
      <c r="I3103" s="37" t="s">
        <v>2367</v>
      </c>
      <c r="J3103" s="40">
        <v>67</v>
      </c>
    </row>
    <row r="3104" spans="1:10" x14ac:dyDescent="0.2">
      <c r="A3104" s="37">
        <v>630885000</v>
      </c>
      <c r="B3104" s="37" t="s">
        <v>2792</v>
      </c>
      <c r="C3104" s="37" t="s">
        <v>2793</v>
      </c>
      <c r="D3104" s="38">
        <v>105.09917647058823</v>
      </c>
      <c r="E3104" s="34">
        <f t="shared" si="48"/>
        <v>126.11901176470587</v>
      </c>
      <c r="F3104" s="37"/>
      <c r="G3104" s="37"/>
      <c r="H3104" s="39">
        <v>4007430422866</v>
      </c>
      <c r="I3104" s="37" t="s">
        <v>2367</v>
      </c>
      <c r="J3104" s="40">
        <v>67</v>
      </c>
    </row>
    <row r="3105" spans="1:10" x14ac:dyDescent="0.2">
      <c r="A3105" s="37">
        <v>630886000</v>
      </c>
      <c r="B3105" s="37" t="s">
        <v>2794</v>
      </c>
      <c r="C3105" s="37" t="s">
        <v>2795</v>
      </c>
      <c r="D3105" s="38">
        <v>147.83352941176469</v>
      </c>
      <c r="E3105" s="34">
        <f t="shared" si="48"/>
        <v>177.40023529411761</v>
      </c>
      <c r="F3105" s="37"/>
      <c r="G3105" s="37"/>
      <c r="H3105" s="39">
        <v>4007430422873</v>
      </c>
      <c r="I3105" s="37" t="s">
        <v>2367</v>
      </c>
      <c r="J3105" s="40">
        <v>67</v>
      </c>
    </row>
    <row r="3106" spans="1:10" x14ac:dyDescent="0.2">
      <c r="A3106" s="37">
        <v>630887000</v>
      </c>
      <c r="B3106" s="37" t="s">
        <v>2794</v>
      </c>
      <c r="C3106" s="37" t="s">
        <v>2796</v>
      </c>
      <c r="D3106" s="38">
        <v>147.83352941176469</v>
      </c>
      <c r="E3106" s="34">
        <f t="shared" si="48"/>
        <v>177.40023529411761</v>
      </c>
      <c r="F3106" s="37"/>
      <c r="G3106" s="37"/>
      <c r="H3106" s="39">
        <v>4007430422880</v>
      </c>
      <c r="I3106" s="37" t="s">
        <v>2367</v>
      </c>
      <c r="J3106" s="40">
        <v>67</v>
      </c>
    </row>
    <row r="3107" spans="1:10" x14ac:dyDescent="0.2">
      <c r="A3107" s="37">
        <v>630889000</v>
      </c>
      <c r="B3107" s="37" t="s">
        <v>2797</v>
      </c>
      <c r="C3107" s="37" t="s">
        <v>2798</v>
      </c>
      <c r="D3107" s="38">
        <v>4208.906705882353</v>
      </c>
      <c r="E3107" s="34">
        <f t="shared" si="48"/>
        <v>5050.688047058823</v>
      </c>
      <c r="F3107" s="37"/>
      <c r="G3107" s="37"/>
      <c r="H3107" s="39">
        <v>4007430433411</v>
      </c>
      <c r="I3107" s="37" t="s">
        <v>2367</v>
      </c>
      <c r="J3107" s="40">
        <v>67</v>
      </c>
    </row>
    <row r="3108" spans="1:10" x14ac:dyDescent="0.2">
      <c r="A3108" s="37">
        <v>630891000</v>
      </c>
      <c r="B3108" s="37" t="s">
        <v>2797</v>
      </c>
      <c r="C3108" s="37" t="s">
        <v>2799</v>
      </c>
      <c r="D3108" s="38">
        <v>4208.906705882353</v>
      </c>
      <c r="E3108" s="34">
        <f t="shared" si="48"/>
        <v>5050.688047058823</v>
      </c>
      <c r="F3108" s="37"/>
      <c r="G3108" s="37"/>
      <c r="H3108" s="39">
        <v>4007430433428</v>
      </c>
      <c r="I3108" s="37" t="s">
        <v>2367</v>
      </c>
      <c r="J3108" s="40">
        <v>67</v>
      </c>
    </row>
    <row r="3109" spans="1:10" x14ac:dyDescent="0.2">
      <c r="A3109" s="37">
        <v>630897000</v>
      </c>
      <c r="B3109" s="37" t="s">
        <v>2800</v>
      </c>
      <c r="C3109" s="37" t="s">
        <v>2801</v>
      </c>
      <c r="D3109" s="38">
        <v>76.671294117647065</v>
      </c>
      <c r="E3109" s="34">
        <f t="shared" si="48"/>
        <v>92.005552941176475</v>
      </c>
      <c r="F3109" s="37"/>
      <c r="G3109" s="37"/>
      <c r="H3109" s="39">
        <v>4007430433312</v>
      </c>
      <c r="I3109" s="37" t="s">
        <v>2367</v>
      </c>
      <c r="J3109" s="40">
        <v>67</v>
      </c>
    </row>
    <row r="3110" spans="1:10" x14ac:dyDescent="0.2">
      <c r="A3110" s="37">
        <v>630898000</v>
      </c>
      <c r="B3110" s="37" t="s">
        <v>2802</v>
      </c>
      <c r="C3110" s="37" t="s">
        <v>2803</v>
      </c>
      <c r="D3110" s="38">
        <v>113.91082352941176</v>
      </c>
      <c r="E3110" s="34">
        <f t="shared" si="48"/>
        <v>136.69298823529411</v>
      </c>
      <c r="F3110" s="37"/>
      <c r="G3110" s="37"/>
      <c r="H3110" s="39">
        <v>4007430436405</v>
      </c>
      <c r="I3110" s="37" t="s">
        <v>2367</v>
      </c>
      <c r="J3110" s="40">
        <v>67</v>
      </c>
    </row>
    <row r="3111" spans="1:10" x14ac:dyDescent="0.2">
      <c r="A3111" s="37">
        <v>630901000</v>
      </c>
      <c r="B3111" s="37" t="s">
        <v>2804</v>
      </c>
      <c r="C3111" s="37" t="s">
        <v>2805</v>
      </c>
      <c r="D3111" s="38">
        <v>92.984941176470585</v>
      </c>
      <c r="E3111" s="34">
        <f t="shared" si="48"/>
        <v>111.5819294117647</v>
      </c>
      <c r="F3111" s="37"/>
      <c r="G3111" s="37"/>
      <c r="H3111" s="39">
        <v>4007430422965</v>
      </c>
      <c r="I3111" s="37" t="s">
        <v>2367</v>
      </c>
      <c r="J3111" s="40">
        <v>67</v>
      </c>
    </row>
    <row r="3112" spans="1:10" x14ac:dyDescent="0.2">
      <c r="A3112" s="37">
        <v>630902000</v>
      </c>
      <c r="B3112" s="37" t="s">
        <v>2806</v>
      </c>
      <c r="C3112" s="37" t="s">
        <v>2807</v>
      </c>
      <c r="D3112" s="38">
        <v>95.846235294117648</v>
      </c>
      <c r="E3112" s="34">
        <f t="shared" si="48"/>
        <v>115.01548235294118</v>
      </c>
      <c r="F3112" s="37"/>
      <c r="G3112" s="37"/>
      <c r="H3112" s="39">
        <v>4007430422972</v>
      </c>
      <c r="I3112" s="37" t="s">
        <v>2367</v>
      </c>
      <c r="J3112" s="40">
        <v>67</v>
      </c>
    </row>
    <row r="3113" spans="1:10" x14ac:dyDescent="0.2">
      <c r="A3113" s="37">
        <v>630903000</v>
      </c>
      <c r="B3113" s="37" t="s">
        <v>2808</v>
      </c>
      <c r="C3113" s="37" t="s">
        <v>2809</v>
      </c>
      <c r="D3113" s="38">
        <v>113.91082352941176</v>
      </c>
      <c r="E3113" s="34">
        <f t="shared" si="48"/>
        <v>136.69298823529411</v>
      </c>
      <c r="F3113" s="37"/>
      <c r="G3113" s="37"/>
      <c r="H3113" s="39">
        <v>4007430422989</v>
      </c>
      <c r="I3113" s="37" t="s">
        <v>2367</v>
      </c>
      <c r="J3113" s="40">
        <v>67</v>
      </c>
    </row>
    <row r="3114" spans="1:10" x14ac:dyDescent="0.2">
      <c r="A3114" s="37">
        <v>630904000</v>
      </c>
      <c r="B3114" s="37" t="s">
        <v>2810</v>
      </c>
      <c r="C3114" s="37" t="s">
        <v>2811</v>
      </c>
      <c r="D3114" s="38">
        <v>126.90764705882353</v>
      </c>
      <c r="E3114" s="34">
        <f t="shared" si="48"/>
        <v>152.28917647058822</v>
      </c>
      <c r="F3114" s="37"/>
      <c r="G3114" s="37"/>
      <c r="H3114" s="39">
        <v>4007430422996</v>
      </c>
      <c r="I3114" s="37" t="s">
        <v>2367</v>
      </c>
      <c r="J3114" s="40">
        <v>67</v>
      </c>
    </row>
    <row r="3115" spans="1:10" x14ac:dyDescent="0.2">
      <c r="A3115" s="37">
        <v>630905000</v>
      </c>
      <c r="B3115" s="37" t="s">
        <v>2812</v>
      </c>
      <c r="C3115" s="37" t="s">
        <v>2813</v>
      </c>
      <c r="D3115" s="38">
        <v>135.71929411764705</v>
      </c>
      <c r="E3115" s="34">
        <f t="shared" si="48"/>
        <v>162.86315294117645</v>
      </c>
      <c r="F3115" s="37"/>
      <c r="G3115" s="37"/>
      <c r="H3115" s="39">
        <v>4007430423009</v>
      </c>
      <c r="I3115" s="37" t="s">
        <v>2367</v>
      </c>
      <c r="J3115" s="40">
        <v>67</v>
      </c>
    </row>
    <row r="3116" spans="1:10" x14ac:dyDescent="0.2">
      <c r="A3116" s="37">
        <v>630906000</v>
      </c>
      <c r="B3116" s="37" t="s">
        <v>2814</v>
      </c>
      <c r="C3116" s="37" t="s">
        <v>2815</v>
      </c>
      <c r="D3116" s="38">
        <v>141.89741176470588</v>
      </c>
      <c r="E3116" s="34">
        <f t="shared" si="48"/>
        <v>170.27689411764706</v>
      </c>
      <c r="F3116" s="37"/>
      <c r="G3116" s="37"/>
      <c r="H3116" s="39">
        <v>4007430423016</v>
      </c>
      <c r="I3116" s="37" t="s">
        <v>2367</v>
      </c>
      <c r="J3116" s="40">
        <v>67</v>
      </c>
    </row>
    <row r="3117" spans="1:10" x14ac:dyDescent="0.2">
      <c r="A3117" s="37">
        <v>630907000</v>
      </c>
      <c r="B3117" s="37" t="s">
        <v>2816</v>
      </c>
      <c r="C3117" s="37" t="s">
        <v>2817</v>
      </c>
      <c r="D3117" s="38">
        <v>85.710705882352954</v>
      </c>
      <c r="E3117" s="34">
        <f t="shared" si="48"/>
        <v>102.85284705882354</v>
      </c>
      <c r="F3117" s="37"/>
      <c r="G3117" s="37"/>
      <c r="H3117" s="39">
        <v>4007430423023</v>
      </c>
      <c r="I3117" s="37" t="s">
        <v>2367</v>
      </c>
      <c r="J3117" s="40">
        <v>67</v>
      </c>
    </row>
    <row r="3118" spans="1:10" x14ac:dyDescent="0.2">
      <c r="A3118" s="37">
        <v>630908000</v>
      </c>
      <c r="B3118" s="37" t="s">
        <v>2818</v>
      </c>
      <c r="C3118" s="37" t="s">
        <v>2819</v>
      </c>
      <c r="D3118" s="38">
        <v>92.984941176470585</v>
      </c>
      <c r="E3118" s="34">
        <f t="shared" si="48"/>
        <v>111.5819294117647</v>
      </c>
      <c r="F3118" s="37"/>
      <c r="G3118" s="37"/>
      <c r="H3118" s="39">
        <v>4007430423030</v>
      </c>
      <c r="I3118" s="37" t="s">
        <v>2367</v>
      </c>
      <c r="J3118" s="40">
        <v>67</v>
      </c>
    </row>
    <row r="3119" spans="1:10" x14ac:dyDescent="0.2">
      <c r="A3119" s="37">
        <v>630909000</v>
      </c>
      <c r="B3119" s="37" t="s">
        <v>2808</v>
      </c>
      <c r="C3119" s="37" t="s">
        <v>2820</v>
      </c>
      <c r="D3119" s="38">
        <v>630.35305882352941</v>
      </c>
      <c r="E3119" s="34">
        <f t="shared" si="48"/>
        <v>756.42367058823527</v>
      </c>
      <c r="F3119" s="37"/>
      <c r="G3119" s="37"/>
      <c r="H3119" s="39">
        <v>4007430423047</v>
      </c>
      <c r="I3119" s="37" t="s">
        <v>2367</v>
      </c>
      <c r="J3119" s="40">
        <v>67</v>
      </c>
    </row>
    <row r="3120" spans="1:10" x14ac:dyDescent="0.2">
      <c r="A3120" s="37">
        <v>630910000</v>
      </c>
      <c r="B3120" s="37" t="s">
        <v>2812</v>
      </c>
      <c r="C3120" s="37" t="s">
        <v>2821</v>
      </c>
      <c r="D3120" s="38">
        <v>795.82411764705876</v>
      </c>
      <c r="E3120" s="34">
        <f t="shared" si="48"/>
        <v>954.98894117647046</v>
      </c>
      <c r="F3120" s="37"/>
      <c r="G3120" s="37"/>
      <c r="H3120" s="39">
        <v>4007430423054</v>
      </c>
      <c r="I3120" s="37" t="s">
        <v>2367</v>
      </c>
      <c r="J3120" s="40">
        <v>67</v>
      </c>
    </row>
    <row r="3121" spans="1:10" x14ac:dyDescent="0.2">
      <c r="A3121" s="37">
        <v>631048000</v>
      </c>
      <c r="B3121" s="37" t="s">
        <v>6507</v>
      </c>
      <c r="C3121" s="37" t="s">
        <v>2822</v>
      </c>
      <c r="D3121" s="38">
        <v>70.507411764705878</v>
      </c>
      <c r="E3121" s="34">
        <f t="shared" si="48"/>
        <v>84.608894117647054</v>
      </c>
      <c r="F3121" s="37"/>
      <c r="G3121" s="37"/>
      <c r="H3121" s="39">
        <v>4007430424099</v>
      </c>
      <c r="I3121" s="37" t="s">
        <v>2367</v>
      </c>
      <c r="J3121" s="40">
        <v>67</v>
      </c>
    </row>
    <row r="3122" spans="1:10" x14ac:dyDescent="0.2">
      <c r="A3122" s="37">
        <v>631053000</v>
      </c>
      <c r="B3122" s="37" t="s">
        <v>2823</v>
      </c>
      <c r="C3122" s="37" t="s">
        <v>2824</v>
      </c>
      <c r="D3122" s="38">
        <v>20.925882352941173</v>
      </c>
      <c r="E3122" s="34">
        <f t="shared" si="48"/>
        <v>25.111058823529408</v>
      </c>
      <c r="F3122" s="37">
        <v>344093810</v>
      </c>
      <c r="G3122" s="37"/>
      <c r="H3122" s="39">
        <v>4007430433398</v>
      </c>
      <c r="I3122" s="37" t="s">
        <v>2367</v>
      </c>
      <c r="J3122" s="40">
        <v>67</v>
      </c>
    </row>
    <row r="3123" spans="1:10" x14ac:dyDescent="0.2">
      <c r="A3123" s="37">
        <v>631345000</v>
      </c>
      <c r="B3123" s="37" t="s">
        <v>2825</v>
      </c>
      <c r="C3123" s="37" t="s">
        <v>2826</v>
      </c>
      <c r="D3123" s="38">
        <v>192.11952941176472</v>
      </c>
      <c r="E3123" s="34">
        <f t="shared" si="48"/>
        <v>230.54343529411764</v>
      </c>
      <c r="F3123" s="37">
        <v>344093750</v>
      </c>
      <c r="G3123" s="37"/>
      <c r="H3123" s="39">
        <v>4007430432520</v>
      </c>
      <c r="I3123" s="37" t="s">
        <v>2367</v>
      </c>
      <c r="J3123" s="40">
        <v>67</v>
      </c>
    </row>
    <row r="3124" spans="1:10" x14ac:dyDescent="0.2">
      <c r="A3124" s="37">
        <v>631348000</v>
      </c>
      <c r="B3124" s="37" t="s">
        <v>2827</v>
      </c>
      <c r="C3124" s="37" t="s">
        <v>2828</v>
      </c>
      <c r="D3124" s="38">
        <v>217.68611764705881</v>
      </c>
      <c r="E3124" s="34">
        <f t="shared" si="48"/>
        <v>261.22334117647057</v>
      </c>
      <c r="F3124" s="37"/>
      <c r="G3124" s="37"/>
      <c r="H3124" s="39">
        <v>4007430432551</v>
      </c>
      <c r="I3124" s="37" t="s">
        <v>2367</v>
      </c>
      <c r="J3124" s="40">
        <v>67</v>
      </c>
    </row>
    <row r="3125" spans="1:10" x14ac:dyDescent="0.2">
      <c r="A3125" s="37">
        <v>631349000</v>
      </c>
      <c r="B3125" s="37" t="s">
        <v>2827</v>
      </c>
      <c r="C3125" s="37" t="s">
        <v>2829</v>
      </c>
      <c r="D3125" s="38">
        <v>277.38894117647061</v>
      </c>
      <c r="E3125" s="34">
        <f t="shared" si="48"/>
        <v>332.86672941176471</v>
      </c>
      <c r="F3125" s="37">
        <v>344093770</v>
      </c>
      <c r="G3125" s="37"/>
      <c r="H3125" s="39">
        <v>4007430432568</v>
      </c>
      <c r="I3125" s="37" t="s">
        <v>2367</v>
      </c>
      <c r="J3125" s="40">
        <v>67</v>
      </c>
    </row>
    <row r="3126" spans="1:10" x14ac:dyDescent="0.2">
      <c r="A3126" s="37">
        <v>631362000</v>
      </c>
      <c r="B3126" s="37" t="s">
        <v>2830</v>
      </c>
      <c r="C3126" s="37" t="s">
        <v>2831</v>
      </c>
      <c r="D3126" s="38">
        <v>792.96282352941182</v>
      </c>
      <c r="E3126" s="34">
        <f t="shared" si="48"/>
        <v>951.55538823529412</v>
      </c>
      <c r="F3126" s="37"/>
      <c r="G3126" s="37"/>
      <c r="H3126" s="39">
        <v>4007430426130</v>
      </c>
      <c r="I3126" s="37" t="s">
        <v>2367</v>
      </c>
      <c r="J3126" s="40">
        <v>67</v>
      </c>
    </row>
    <row r="3127" spans="1:10" x14ac:dyDescent="0.2">
      <c r="A3127" s="37">
        <v>631363000</v>
      </c>
      <c r="B3127" s="37" t="s">
        <v>2832</v>
      </c>
      <c r="C3127" s="37" t="s">
        <v>2833</v>
      </c>
      <c r="D3127" s="38">
        <v>588.9283529411764</v>
      </c>
      <c r="E3127" s="34">
        <f t="shared" si="48"/>
        <v>706.71402352941163</v>
      </c>
      <c r="F3127" s="37"/>
      <c r="G3127" s="37"/>
      <c r="H3127" s="39">
        <v>4007430426147</v>
      </c>
      <c r="I3127" s="37" t="s">
        <v>2367</v>
      </c>
      <c r="J3127" s="40">
        <v>67</v>
      </c>
    </row>
    <row r="3128" spans="1:10" x14ac:dyDescent="0.2">
      <c r="A3128" s="37">
        <v>631364000</v>
      </c>
      <c r="B3128" s="37" t="s">
        <v>2834</v>
      </c>
      <c r="C3128" s="37" t="s">
        <v>2835</v>
      </c>
      <c r="D3128" s="38">
        <v>41.196941176470588</v>
      </c>
      <c r="E3128" s="34">
        <f t="shared" si="48"/>
        <v>49.436329411764703</v>
      </c>
      <c r="F3128" s="37">
        <v>343358360</v>
      </c>
      <c r="G3128" s="37"/>
      <c r="H3128" s="39">
        <v>4007430426154</v>
      </c>
      <c r="I3128" s="37" t="s">
        <v>2367</v>
      </c>
      <c r="J3128" s="40">
        <v>67</v>
      </c>
    </row>
    <row r="3129" spans="1:10" x14ac:dyDescent="0.2">
      <c r="A3129" s="37">
        <v>631365000</v>
      </c>
      <c r="B3129" s="37" t="s">
        <v>2836</v>
      </c>
      <c r="C3129" s="37" t="s">
        <v>2837</v>
      </c>
      <c r="D3129" s="38">
        <v>144.53094117647058</v>
      </c>
      <c r="E3129" s="34">
        <f t="shared" si="48"/>
        <v>173.43712941176469</v>
      </c>
      <c r="F3129" s="37">
        <v>344092520</v>
      </c>
      <c r="G3129" s="37"/>
      <c r="H3129" s="39">
        <v>4007430426161</v>
      </c>
      <c r="I3129" s="37" t="s">
        <v>2367</v>
      </c>
      <c r="J3129" s="40">
        <v>67</v>
      </c>
    </row>
    <row r="3130" spans="1:10" x14ac:dyDescent="0.2">
      <c r="A3130" s="37">
        <v>631416000</v>
      </c>
      <c r="B3130" s="37" t="s">
        <v>5413</v>
      </c>
      <c r="C3130" s="37" t="s">
        <v>2838</v>
      </c>
      <c r="D3130" s="38">
        <v>1122.7945882352942</v>
      </c>
      <c r="E3130" s="34">
        <f t="shared" si="48"/>
        <v>1347.3535058823529</v>
      </c>
      <c r="F3130" s="37"/>
      <c r="G3130" s="37"/>
      <c r="H3130" s="39">
        <v>4007430434999</v>
      </c>
      <c r="I3130" s="37" t="s">
        <v>2367</v>
      </c>
      <c r="J3130" s="40">
        <v>67</v>
      </c>
    </row>
    <row r="3131" spans="1:10" x14ac:dyDescent="0.2">
      <c r="A3131" s="37">
        <v>631430000</v>
      </c>
      <c r="B3131" s="37" t="s">
        <v>2839</v>
      </c>
      <c r="C3131" s="37" t="s">
        <v>2840</v>
      </c>
      <c r="D3131" s="33">
        <v>2315.5044000000003</v>
      </c>
      <c r="E3131" s="34">
        <f t="shared" si="48"/>
        <v>2778.6052800000002</v>
      </c>
      <c r="F3131" s="37"/>
      <c r="G3131" s="37"/>
      <c r="H3131" s="39">
        <v>4007430426598</v>
      </c>
      <c r="I3131" s="37" t="s">
        <v>2367</v>
      </c>
      <c r="J3131" s="40">
        <v>67</v>
      </c>
    </row>
    <row r="3132" spans="1:10" x14ac:dyDescent="0.2">
      <c r="A3132" s="37">
        <v>631433000</v>
      </c>
      <c r="B3132" s="37" t="s">
        <v>2841</v>
      </c>
      <c r="C3132" s="37" t="s">
        <v>2842</v>
      </c>
      <c r="D3132" s="38">
        <v>103.5475294117647</v>
      </c>
      <c r="E3132" s="34">
        <f t="shared" si="48"/>
        <v>124.25703529411763</v>
      </c>
      <c r="F3132" s="37"/>
      <c r="G3132" s="37"/>
      <c r="H3132" s="39">
        <v>4007430430670</v>
      </c>
      <c r="I3132" s="37" t="s">
        <v>2367</v>
      </c>
      <c r="J3132" s="40">
        <v>67</v>
      </c>
    </row>
    <row r="3133" spans="1:10" x14ac:dyDescent="0.2">
      <c r="A3133" s="37">
        <v>631435000</v>
      </c>
      <c r="B3133" s="37" t="s">
        <v>2843</v>
      </c>
      <c r="C3133" s="37" t="s">
        <v>2844</v>
      </c>
      <c r="D3133" s="38">
        <v>400.55270588235294</v>
      </c>
      <c r="E3133" s="34">
        <f t="shared" si="48"/>
        <v>480.66324705882352</v>
      </c>
      <c r="F3133" s="37"/>
      <c r="G3133" s="37"/>
      <c r="H3133" s="39">
        <v>4007430430694</v>
      </c>
      <c r="I3133" s="37" t="s">
        <v>2367</v>
      </c>
      <c r="J3133" s="40">
        <v>67</v>
      </c>
    </row>
    <row r="3134" spans="1:10" x14ac:dyDescent="0.2">
      <c r="A3134" s="37">
        <v>631670000</v>
      </c>
      <c r="B3134" s="37" t="s">
        <v>2843</v>
      </c>
      <c r="C3134" s="37" t="s">
        <v>2845</v>
      </c>
      <c r="D3134" s="38">
        <v>371.91129411764706</v>
      </c>
      <c r="E3134" s="34">
        <f t="shared" si="48"/>
        <v>446.29355294117647</v>
      </c>
      <c r="F3134" s="37"/>
      <c r="G3134" s="37"/>
      <c r="H3134" s="39">
        <v>4007430438188</v>
      </c>
      <c r="I3134" s="37" t="s">
        <v>2367</v>
      </c>
      <c r="J3134" s="40">
        <v>67</v>
      </c>
    </row>
    <row r="3135" spans="1:10" x14ac:dyDescent="0.2">
      <c r="A3135" s="37">
        <v>631671000</v>
      </c>
      <c r="B3135" s="37" t="s">
        <v>2846</v>
      </c>
      <c r="C3135" s="37" t="s">
        <v>2847</v>
      </c>
      <c r="D3135" s="33">
        <v>449.09149999999994</v>
      </c>
      <c r="E3135" s="34">
        <f t="shared" si="48"/>
        <v>538.9097999999999</v>
      </c>
      <c r="F3135" s="37"/>
      <c r="G3135" s="37"/>
      <c r="H3135" s="39">
        <v>4007430438164</v>
      </c>
      <c r="I3135" s="37" t="s">
        <v>2367</v>
      </c>
      <c r="J3135" s="40">
        <v>67</v>
      </c>
    </row>
    <row r="3136" spans="1:10" x14ac:dyDescent="0.2">
      <c r="A3136" s="37">
        <v>631751000</v>
      </c>
      <c r="B3136" s="37" t="s">
        <v>2848</v>
      </c>
      <c r="C3136" s="37" t="s">
        <v>2849</v>
      </c>
      <c r="D3136" s="38">
        <v>304.05164705882351</v>
      </c>
      <c r="E3136" s="34">
        <f t="shared" si="48"/>
        <v>364.86197647058822</v>
      </c>
      <c r="F3136" s="37"/>
      <c r="G3136" s="37"/>
      <c r="H3136" s="39">
        <v>4007430443922</v>
      </c>
      <c r="I3136" s="37" t="s">
        <v>2367</v>
      </c>
      <c r="J3136" s="40">
        <v>67</v>
      </c>
    </row>
    <row r="3137" spans="1:10" x14ac:dyDescent="0.2">
      <c r="A3137" s="37">
        <v>631752000</v>
      </c>
      <c r="B3137" s="37" t="s">
        <v>4583</v>
      </c>
      <c r="C3137" s="37" t="s">
        <v>2850</v>
      </c>
      <c r="D3137" s="38">
        <v>449.46517647058829</v>
      </c>
      <c r="E3137" s="34">
        <f t="shared" si="48"/>
        <v>539.35821176470597</v>
      </c>
      <c r="F3137" s="37"/>
      <c r="G3137" s="37"/>
      <c r="H3137" s="39">
        <v>4007430443939</v>
      </c>
      <c r="I3137" s="37" t="s">
        <v>2367</v>
      </c>
      <c r="J3137" s="40">
        <v>67</v>
      </c>
    </row>
    <row r="3138" spans="1:10" x14ac:dyDescent="0.2">
      <c r="A3138" s="37">
        <v>631753000</v>
      </c>
      <c r="B3138" s="37" t="s">
        <v>2851</v>
      </c>
      <c r="C3138" s="37" t="s">
        <v>2852</v>
      </c>
      <c r="D3138" s="38">
        <v>408.48176470588231</v>
      </c>
      <c r="E3138" s="34">
        <f t="shared" si="48"/>
        <v>490.17811764705874</v>
      </c>
      <c r="F3138" s="37"/>
      <c r="G3138" s="37"/>
      <c r="H3138" s="39">
        <v>4007430443946</v>
      </c>
      <c r="I3138" s="37" t="s">
        <v>2367</v>
      </c>
      <c r="J3138" s="40">
        <v>67</v>
      </c>
    </row>
    <row r="3139" spans="1:10" x14ac:dyDescent="0.2">
      <c r="A3139" s="37">
        <v>631754000</v>
      </c>
      <c r="B3139" s="37" t="s">
        <v>2853</v>
      </c>
      <c r="C3139" s="37" t="s">
        <v>2854</v>
      </c>
      <c r="D3139" s="38">
        <v>240.59070588235295</v>
      </c>
      <c r="E3139" s="34">
        <f t="shared" si="48"/>
        <v>288.70884705882355</v>
      </c>
      <c r="F3139" s="37"/>
      <c r="G3139" s="37"/>
      <c r="H3139" s="39">
        <v>4007430443953</v>
      </c>
      <c r="I3139" s="37" t="s">
        <v>2367</v>
      </c>
      <c r="J3139" s="40">
        <v>67</v>
      </c>
    </row>
    <row r="3140" spans="1:10" x14ac:dyDescent="0.2">
      <c r="A3140" s="37">
        <v>631757000</v>
      </c>
      <c r="B3140" s="37" t="s">
        <v>2853</v>
      </c>
      <c r="C3140" s="37" t="s">
        <v>2855</v>
      </c>
      <c r="D3140" s="38">
        <v>454.9742352941177</v>
      </c>
      <c r="E3140" s="34">
        <f t="shared" si="48"/>
        <v>545.9690823529412</v>
      </c>
      <c r="F3140" s="37"/>
      <c r="G3140" s="37"/>
      <c r="H3140" s="39">
        <v>4007430076007</v>
      </c>
      <c r="I3140" s="37" t="s">
        <v>2367</v>
      </c>
      <c r="J3140" s="40">
        <v>67</v>
      </c>
    </row>
    <row r="3141" spans="1:10" x14ac:dyDescent="0.2">
      <c r="A3141" s="37">
        <v>631933000</v>
      </c>
      <c r="B3141" s="37" t="s">
        <v>2856</v>
      </c>
      <c r="C3141" s="37" t="s">
        <v>2857</v>
      </c>
      <c r="D3141" s="38">
        <v>1365.805294117647</v>
      </c>
      <c r="E3141" s="34">
        <f t="shared" si="48"/>
        <v>1638.9663529411764</v>
      </c>
      <c r="F3141" s="37"/>
      <c r="G3141" s="37"/>
      <c r="H3141" s="39">
        <v>4007430104571</v>
      </c>
      <c r="I3141" s="37" t="s">
        <v>2367</v>
      </c>
      <c r="J3141" s="40">
        <v>67</v>
      </c>
    </row>
    <row r="3142" spans="1:10" x14ac:dyDescent="0.2">
      <c r="A3142" s="37">
        <v>631934000</v>
      </c>
      <c r="B3142" s="37" t="s">
        <v>2858</v>
      </c>
      <c r="C3142" s="37" t="s">
        <v>2859</v>
      </c>
      <c r="D3142" s="38">
        <v>1741.9017647058824</v>
      </c>
      <c r="E3142" s="34">
        <f t="shared" si="48"/>
        <v>2090.2821176470588</v>
      </c>
      <c r="F3142" s="37"/>
      <c r="G3142" s="37"/>
      <c r="H3142" s="39">
        <v>4007430104588</v>
      </c>
      <c r="I3142" s="37" t="s">
        <v>2367</v>
      </c>
      <c r="J3142" s="40">
        <v>67</v>
      </c>
    </row>
    <row r="3143" spans="1:10" x14ac:dyDescent="0.2">
      <c r="A3143" s="37">
        <v>631935000</v>
      </c>
      <c r="B3143" s="37" t="s">
        <v>2853</v>
      </c>
      <c r="C3143" s="37" t="s">
        <v>2860</v>
      </c>
      <c r="D3143" s="38">
        <v>494.63376470588236</v>
      </c>
      <c r="E3143" s="34">
        <f t="shared" si="48"/>
        <v>593.56051764705876</v>
      </c>
      <c r="F3143" s="37"/>
      <c r="G3143" s="37"/>
      <c r="H3143" s="39">
        <v>4007430104502</v>
      </c>
      <c r="I3143" s="37" t="s">
        <v>2367</v>
      </c>
      <c r="J3143" s="40">
        <v>67</v>
      </c>
    </row>
    <row r="3144" spans="1:10" x14ac:dyDescent="0.2">
      <c r="A3144" s="37">
        <v>631936000</v>
      </c>
      <c r="B3144" s="37" t="s">
        <v>2853</v>
      </c>
      <c r="C3144" s="37" t="s">
        <v>2861</v>
      </c>
      <c r="D3144" s="38">
        <v>583.64705882352939</v>
      </c>
      <c r="E3144" s="34">
        <f t="shared" ref="E3144:E3207" si="49">D3144*1.2</f>
        <v>700.37647058823529</v>
      </c>
      <c r="F3144" s="37"/>
      <c r="G3144" s="37"/>
      <c r="H3144" s="39">
        <v>4007430104519</v>
      </c>
      <c r="I3144" s="37" t="s">
        <v>2367</v>
      </c>
      <c r="J3144" s="40">
        <v>67</v>
      </c>
    </row>
    <row r="3145" spans="1:10" x14ac:dyDescent="0.2">
      <c r="A3145" s="37">
        <v>631937000</v>
      </c>
      <c r="B3145" s="37" t="s">
        <v>2862</v>
      </c>
      <c r="C3145" s="37" t="s">
        <v>2863</v>
      </c>
      <c r="D3145" s="38">
        <v>516.66999999999996</v>
      </c>
      <c r="E3145" s="34">
        <f t="shared" si="49"/>
        <v>620.00399999999991</v>
      </c>
      <c r="F3145" s="37"/>
      <c r="G3145" s="37"/>
      <c r="H3145" s="39">
        <v>4007430104595</v>
      </c>
      <c r="I3145" s="37" t="s">
        <v>2367</v>
      </c>
      <c r="J3145" s="40">
        <v>67</v>
      </c>
    </row>
    <row r="3146" spans="1:10" x14ac:dyDescent="0.2">
      <c r="A3146" s="37">
        <v>631938000</v>
      </c>
      <c r="B3146" s="37" t="s">
        <v>2864</v>
      </c>
      <c r="C3146" s="37" t="s">
        <v>2865</v>
      </c>
      <c r="D3146" s="38">
        <v>1136.4462352941177</v>
      </c>
      <c r="E3146" s="34">
        <f t="shared" si="49"/>
        <v>1363.7354823529413</v>
      </c>
      <c r="F3146" s="37"/>
      <c r="G3146" s="37"/>
      <c r="H3146" s="39">
        <v>4007430104533</v>
      </c>
      <c r="I3146" s="37" t="s">
        <v>2367</v>
      </c>
      <c r="J3146" s="40">
        <v>67</v>
      </c>
    </row>
    <row r="3147" spans="1:10" x14ac:dyDescent="0.2">
      <c r="A3147" s="37">
        <v>631939000</v>
      </c>
      <c r="B3147" s="37" t="s">
        <v>2864</v>
      </c>
      <c r="C3147" s="37" t="s">
        <v>2866</v>
      </c>
      <c r="D3147" s="38">
        <v>1653.9988235294118</v>
      </c>
      <c r="E3147" s="34">
        <f t="shared" si="49"/>
        <v>1984.7985882352941</v>
      </c>
      <c r="F3147" s="37"/>
      <c r="G3147" s="37"/>
      <c r="H3147" s="39">
        <v>4007430104526</v>
      </c>
      <c r="I3147" s="37" t="s">
        <v>2367</v>
      </c>
      <c r="J3147" s="40">
        <v>67</v>
      </c>
    </row>
    <row r="3148" spans="1:10" x14ac:dyDescent="0.2">
      <c r="A3148" s="37">
        <v>631940000</v>
      </c>
      <c r="B3148" s="37" t="s">
        <v>2867</v>
      </c>
      <c r="C3148" s="37" t="s">
        <v>2868</v>
      </c>
      <c r="D3148" s="38">
        <v>1085.1137647058822</v>
      </c>
      <c r="E3148" s="34">
        <f t="shared" si="49"/>
        <v>1302.1365176470586</v>
      </c>
      <c r="F3148" s="37"/>
      <c r="G3148" s="37"/>
      <c r="H3148" s="39">
        <v>4007430104540</v>
      </c>
      <c r="I3148" s="37" t="s">
        <v>2367</v>
      </c>
      <c r="J3148" s="40">
        <v>67</v>
      </c>
    </row>
    <row r="3149" spans="1:10" x14ac:dyDescent="0.2">
      <c r="A3149" s="37">
        <v>631941000</v>
      </c>
      <c r="B3149" s="37" t="s">
        <v>2869</v>
      </c>
      <c r="C3149" s="37" t="s">
        <v>2870</v>
      </c>
      <c r="D3149" s="33">
        <v>922.34669999999994</v>
      </c>
      <c r="E3149" s="34">
        <f t="shared" si="49"/>
        <v>1106.8160399999999</v>
      </c>
      <c r="F3149" s="37"/>
      <c r="G3149" s="37"/>
      <c r="H3149" s="39">
        <v>4007430104557</v>
      </c>
      <c r="I3149" s="37" t="s">
        <v>2367</v>
      </c>
      <c r="J3149" s="40">
        <v>67</v>
      </c>
    </row>
    <row r="3150" spans="1:10" x14ac:dyDescent="0.2">
      <c r="A3150" s="37">
        <v>631967000</v>
      </c>
      <c r="B3150" s="37" t="s">
        <v>2871</v>
      </c>
      <c r="C3150" s="37" t="s">
        <v>2872</v>
      </c>
      <c r="D3150" s="38">
        <v>738.31352941176465</v>
      </c>
      <c r="E3150" s="34">
        <f t="shared" si="49"/>
        <v>885.9762352941176</v>
      </c>
      <c r="F3150" s="37"/>
      <c r="G3150" s="37"/>
      <c r="H3150" s="39">
        <v>4007430111005</v>
      </c>
      <c r="I3150" s="37" t="s">
        <v>2367</v>
      </c>
      <c r="J3150" s="40">
        <v>67</v>
      </c>
    </row>
    <row r="3151" spans="1:10" x14ac:dyDescent="0.2">
      <c r="A3151" s="37">
        <v>631982000</v>
      </c>
      <c r="B3151" s="37" t="s">
        <v>2873</v>
      </c>
      <c r="C3151" s="37" t="s">
        <v>2874</v>
      </c>
      <c r="D3151" s="33">
        <v>169.67829999999998</v>
      </c>
      <c r="E3151" s="34">
        <f t="shared" si="49"/>
        <v>203.61395999999996</v>
      </c>
      <c r="F3151" s="37"/>
      <c r="G3151" s="37"/>
      <c r="H3151" s="39">
        <v>4007430120304</v>
      </c>
      <c r="I3151" s="37" t="s">
        <v>2367</v>
      </c>
      <c r="J3151" s="40">
        <v>67</v>
      </c>
    </row>
    <row r="3152" spans="1:10" x14ac:dyDescent="0.2">
      <c r="A3152" s="37">
        <v>624575000</v>
      </c>
      <c r="B3152" s="37" t="s">
        <v>2875</v>
      </c>
      <c r="C3152" s="37" t="s">
        <v>0</v>
      </c>
      <c r="D3152" s="38">
        <v>748.00776470588244</v>
      </c>
      <c r="E3152" s="34">
        <f t="shared" si="49"/>
        <v>897.6093176470589</v>
      </c>
      <c r="F3152" s="37"/>
      <c r="G3152" s="37"/>
      <c r="H3152" s="39">
        <v>4007430151001</v>
      </c>
      <c r="I3152" s="37" t="s">
        <v>2876</v>
      </c>
      <c r="J3152" s="40">
        <v>68</v>
      </c>
    </row>
    <row r="3153" spans="1:10" x14ac:dyDescent="0.2">
      <c r="A3153" s="37">
        <v>624576000</v>
      </c>
      <c r="B3153" s="37" t="s">
        <v>2877</v>
      </c>
      <c r="C3153" s="37" t="s">
        <v>0</v>
      </c>
      <c r="D3153" s="38">
        <v>837.90364705882348</v>
      </c>
      <c r="E3153" s="34">
        <f t="shared" si="49"/>
        <v>1005.4843764705881</v>
      </c>
      <c r="F3153" s="37"/>
      <c r="G3153" s="37"/>
      <c r="H3153" s="39">
        <v>4007430151018</v>
      </c>
      <c r="I3153" s="37" t="s">
        <v>2876</v>
      </c>
      <c r="J3153" s="40">
        <v>68</v>
      </c>
    </row>
    <row r="3154" spans="1:10" x14ac:dyDescent="0.2">
      <c r="A3154" s="37">
        <v>624577000</v>
      </c>
      <c r="B3154" s="37" t="s">
        <v>2878</v>
      </c>
      <c r="C3154" s="37" t="s">
        <v>0</v>
      </c>
      <c r="D3154" s="38">
        <v>979.80105882352939</v>
      </c>
      <c r="E3154" s="34">
        <f t="shared" si="49"/>
        <v>1175.7612705882352</v>
      </c>
      <c r="F3154" s="37"/>
      <c r="G3154" s="37"/>
      <c r="H3154" s="39">
        <v>4007430151025</v>
      </c>
      <c r="I3154" s="37" t="s">
        <v>2876</v>
      </c>
      <c r="J3154" s="40">
        <v>68</v>
      </c>
    </row>
    <row r="3155" spans="1:10" x14ac:dyDescent="0.2">
      <c r="A3155" s="37">
        <v>624578000</v>
      </c>
      <c r="B3155" s="37" t="s">
        <v>2879</v>
      </c>
      <c r="C3155" s="37" t="s">
        <v>0</v>
      </c>
      <c r="D3155" s="38">
        <v>1095.9041176470589</v>
      </c>
      <c r="E3155" s="34">
        <f t="shared" si="49"/>
        <v>1315.0849411764707</v>
      </c>
      <c r="F3155" s="37"/>
      <c r="G3155" s="37"/>
      <c r="H3155" s="39">
        <v>4007430151032</v>
      </c>
      <c r="I3155" s="37" t="s">
        <v>2876</v>
      </c>
      <c r="J3155" s="40">
        <v>68</v>
      </c>
    </row>
    <row r="3156" spans="1:10" x14ac:dyDescent="0.2">
      <c r="A3156" s="37">
        <v>624579000</v>
      </c>
      <c r="B3156" s="37" t="s">
        <v>2880</v>
      </c>
      <c r="C3156" s="37" t="s">
        <v>2881</v>
      </c>
      <c r="D3156" s="33">
        <v>178.8501</v>
      </c>
      <c r="E3156" s="34">
        <f t="shared" si="49"/>
        <v>214.62011999999999</v>
      </c>
      <c r="F3156" s="37"/>
      <c r="G3156" s="37"/>
      <c r="H3156" s="39">
        <v>4007430189318</v>
      </c>
      <c r="I3156" s="37" t="s">
        <v>2876</v>
      </c>
      <c r="J3156" s="40">
        <v>68</v>
      </c>
    </row>
    <row r="3157" spans="1:10" x14ac:dyDescent="0.2">
      <c r="A3157" s="37">
        <v>624580000</v>
      </c>
      <c r="B3157" s="37" t="s">
        <v>2882</v>
      </c>
      <c r="C3157" s="37" t="s">
        <v>2883</v>
      </c>
      <c r="D3157" s="33">
        <v>144.76439999999999</v>
      </c>
      <c r="E3157" s="34">
        <f t="shared" si="49"/>
        <v>173.71727999999999</v>
      </c>
      <c r="F3157" s="37"/>
      <c r="G3157" s="37"/>
      <c r="H3157" s="39">
        <v>4007430189301</v>
      </c>
      <c r="I3157" s="37" t="s">
        <v>2876</v>
      </c>
      <c r="J3157" s="40">
        <v>68</v>
      </c>
    </row>
    <row r="3158" spans="1:10" x14ac:dyDescent="0.2">
      <c r="A3158" s="37">
        <v>630474000</v>
      </c>
      <c r="B3158" s="37" t="s">
        <v>2884</v>
      </c>
      <c r="C3158" s="37" t="s">
        <v>2885</v>
      </c>
      <c r="D3158" s="38">
        <v>330.27305882352937</v>
      </c>
      <c r="E3158" s="34">
        <f t="shared" si="49"/>
        <v>396.32767058823521</v>
      </c>
      <c r="F3158" s="37">
        <v>630473000</v>
      </c>
      <c r="G3158" s="37"/>
      <c r="H3158" s="39">
        <v>4007430438614</v>
      </c>
      <c r="I3158" s="37" t="s">
        <v>2876</v>
      </c>
      <c r="J3158" s="40">
        <v>68</v>
      </c>
    </row>
    <row r="3159" spans="1:10" x14ac:dyDescent="0.2">
      <c r="A3159" s="37">
        <v>630475000</v>
      </c>
      <c r="B3159" s="37" t="s">
        <v>2886</v>
      </c>
      <c r="C3159" s="37" t="s">
        <v>2887</v>
      </c>
      <c r="D3159" s="38">
        <v>242.35588235294119</v>
      </c>
      <c r="E3159" s="34">
        <f t="shared" si="49"/>
        <v>290.8270588235294</v>
      </c>
      <c r="F3159" s="37"/>
      <c r="G3159" s="37"/>
      <c r="H3159" s="39">
        <v>4007430438621</v>
      </c>
      <c r="I3159" s="37" t="s">
        <v>2876</v>
      </c>
      <c r="J3159" s="40">
        <v>68</v>
      </c>
    </row>
    <row r="3160" spans="1:10" x14ac:dyDescent="0.2">
      <c r="A3160" s="37">
        <v>631070000</v>
      </c>
      <c r="B3160" s="37" t="s">
        <v>2888</v>
      </c>
      <c r="C3160" s="37" t="s">
        <v>2889</v>
      </c>
      <c r="D3160" s="38">
        <v>35.68788235294118</v>
      </c>
      <c r="E3160" s="34">
        <f t="shared" si="49"/>
        <v>42.825458823529416</v>
      </c>
      <c r="F3160" s="37"/>
      <c r="G3160" s="37"/>
      <c r="H3160" s="39">
        <v>4007430424303</v>
      </c>
      <c r="I3160" s="37" t="s">
        <v>2876</v>
      </c>
      <c r="J3160" s="40">
        <v>68</v>
      </c>
    </row>
    <row r="3161" spans="1:10" x14ac:dyDescent="0.2">
      <c r="A3161" s="37">
        <v>624306000</v>
      </c>
      <c r="B3161" s="37" t="s">
        <v>2890</v>
      </c>
      <c r="C3161" s="37" t="s">
        <v>2891</v>
      </c>
      <c r="D3161" s="33">
        <v>58.515599999999999</v>
      </c>
      <c r="E3161" s="34">
        <f t="shared" si="49"/>
        <v>70.21871999999999</v>
      </c>
      <c r="F3161" s="37">
        <v>624268000</v>
      </c>
      <c r="G3161" s="37"/>
      <c r="H3161" s="39">
        <v>4007430171993</v>
      </c>
      <c r="I3161" s="37" t="s">
        <v>2892</v>
      </c>
      <c r="J3161" s="40">
        <v>69</v>
      </c>
    </row>
    <row r="3162" spans="1:10" x14ac:dyDescent="0.2">
      <c r="A3162" s="37">
        <v>624307000</v>
      </c>
      <c r="B3162" s="37" t="s">
        <v>2893</v>
      </c>
      <c r="C3162" s="37" t="s">
        <v>2894</v>
      </c>
      <c r="D3162" s="38">
        <v>94.280352941176474</v>
      </c>
      <c r="E3162" s="34">
        <f t="shared" si="49"/>
        <v>113.13642352941177</v>
      </c>
      <c r="F3162" s="37">
        <v>624269000</v>
      </c>
      <c r="G3162" s="37"/>
      <c r="H3162" s="39">
        <v>4007430172006</v>
      </c>
      <c r="I3162" s="37" t="s">
        <v>2892</v>
      </c>
      <c r="J3162" s="40">
        <v>69</v>
      </c>
    </row>
    <row r="3163" spans="1:10" x14ac:dyDescent="0.2">
      <c r="A3163" s="37">
        <v>624308000</v>
      </c>
      <c r="B3163" s="37" t="s">
        <v>2895</v>
      </c>
      <c r="C3163" s="37" t="s">
        <v>2896</v>
      </c>
      <c r="D3163" s="38">
        <v>160.03317647058822</v>
      </c>
      <c r="E3163" s="34">
        <f t="shared" si="49"/>
        <v>192.03981176470586</v>
      </c>
      <c r="F3163" s="37">
        <v>624270000</v>
      </c>
      <c r="G3163" s="37"/>
      <c r="H3163" s="39">
        <v>4007430172013</v>
      </c>
      <c r="I3163" s="37" t="s">
        <v>2892</v>
      </c>
      <c r="J3163" s="40">
        <v>69</v>
      </c>
    </row>
    <row r="3164" spans="1:10" x14ac:dyDescent="0.2">
      <c r="A3164" s="37">
        <v>624309000</v>
      </c>
      <c r="B3164" s="37" t="s">
        <v>2897</v>
      </c>
      <c r="C3164" s="37" t="s">
        <v>2898</v>
      </c>
      <c r="D3164" s="38">
        <v>183.16552941176471</v>
      </c>
      <c r="E3164" s="34">
        <f t="shared" si="49"/>
        <v>219.79863529411764</v>
      </c>
      <c r="F3164" s="37">
        <v>624272000</v>
      </c>
      <c r="G3164" s="37"/>
      <c r="H3164" s="39">
        <v>4007430172020</v>
      </c>
      <c r="I3164" s="37" t="s">
        <v>2892</v>
      </c>
      <c r="J3164" s="40">
        <v>69</v>
      </c>
    </row>
    <row r="3165" spans="1:10" x14ac:dyDescent="0.2">
      <c r="A3165" s="37">
        <v>624310000</v>
      </c>
      <c r="B3165" s="37" t="s">
        <v>2899</v>
      </c>
      <c r="C3165" s="37" t="s">
        <v>2900</v>
      </c>
      <c r="D3165" s="38">
        <v>240.44835294117647</v>
      </c>
      <c r="E3165" s="34">
        <f t="shared" si="49"/>
        <v>288.53802352941176</v>
      </c>
      <c r="F3165" s="37">
        <v>624267000</v>
      </c>
      <c r="G3165" s="37"/>
      <c r="H3165" s="39">
        <v>4007430172037</v>
      </c>
      <c r="I3165" s="37" t="s">
        <v>2892</v>
      </c>
      <c r="J3165" s="40">
        <v>69</v>
      </c>
    </row>
    <row r="3166" spans="1:10" x14ac:dyDescent="0.2">
      <c r="A3166" s="37">
        <v>624324000</v>
      </c>
      <c r="B3166" s="37" t="s">
        <v>2901</v>
      </c>
      <c r="C3166" s="37" t="s">
        <v>0</v>
      </c>
      <c r="D3166" s="33">
        <v>54.365299999999998</v>
      </c>
      <c r="E3166" s="34">
        <f t="shared" si="49"/>
        <v>65.23836</v>
      </c>
      <c r="F3166" s="37"/>
      <c r="G3166" s="37"/>
      <c r="H3166" s="39">
        <v>4007430178794</v>
      </c>
      <c r="I3166" s="37" t="s">
        <v>2892</v>
      </c>
      <c r="J3166" s="40">
        <v>69</v>
      </c>
    </row>
    <row r="3167" spans="1:10" x14ac:dyDescent="0.2">
      <c r="A3167" s="37">
        <v>624325000</v>
      </c>
      <c r="B3167" s="37" t="s">
        <v>2902</v>
      </c>
      <c r="C3167" s="37" t="s">
        <v>0</v>
      </c>
      <c r="D3167" s="33">
        <v>107.37539999999998</v>
      </c>
      <c r="E3167" s="34">
        <f t="shared" si="49"/>
        <v>128.85047999999998</v>
      </c>
      <c r="F3167" s="37"/>
      <c r="G3167" s="37"/>
      <c r="H3167" s="39">
        <v>4007430178800</v>
      </c>
      <c r="I3167" s="37" t="s">
        <v>2892</v>
      </c>
      <c r="J3167" s="40">
        <v>69</v>
      </c>
    </row>
    <row r="3168" spans="1:10" x14ac:dyDescent="0.2">
      <c r="A3168" s="37">
        <v>624326000</v>
      </c>
      <c r="B3168" s="37" t="s">
        <v>2903</v>
      </c>
      <c r="C3168" s="37" t="s">
        <v>0</v>
      </c>
      <c r="D3168" s="33">
        <v>48.908200000000001</v>
      </c>
      <c r="E3168" s="34">
        <f t="shared" si="49"/>
        <v>58.689839999999997</v>
      </c>
      <c r="F3168" s="37"/>
      <c r="G3168" s="37"/>
      <c r="H3168" s="39">
        <v>4007430178817</v>
      </c>
      <c r="I3168" s="37" t="s">
        <v>2892</v>
      </c>
      <c r="J3168" s="40">
        <v>69</v>
      </c>
    </row>
    <row r="3169" spans="1:10" x14ac:dyDescent="0.2">
      <c r="A3169" s="37">
        <v>624756000</v>
      </c>
      <c r="B3169" s="37" t="s">
        <v>2904</v>
      </c>
      <c r="C3169" s="37" t="s">
        <v>2905</v>
      </c>
      <c r="D3169" s="33">
        <v>2637.6548000000003</v>
      </c>
      <c r="E3169" s="34">
        <f t="shared" si="49"/>
        <v>3165.1857600000003</v>
      </c>
      <c r="F3169" s="37"/>
      <c r="G3169" s="37"/>
      <c r="H3169" s="39">
        <v>4007430445520</v>
      </c>
      <c r="I3169" s="37" t="s">
        <v>2892</v>
      </c>
      <c r="J3169" s="40">
        <v>69</v>
      </c>
    </row>
    <row r="3170" spans="1:10" x14ac:dyDescent="0.2">
      <c r="A3170" s="37">
        <v>624762000</v>
      </c>
      <c r="B3170" s="37" t="s">
        <v>2906</v>
      </c>
      <c r="C3170" s="37" t="s">
        <v>2907</v>
      </c>
      <c r="D3170" s="33">
        <v>4341.4557999999997</v>
      </c>
      <c r="E3170" s="34">
        <f t="shared" si="49"/>
        <v>5209.7469599999995</v>
      </c>
      <c r="F3170" s="37"/>
      <c r="G3170" s="37"/>
      <c r="H3170" s="39">
        <v>4007430445582</v>
      </c>
      <c r="I3170" s="37" t="s">
        <v>2892</v>
      </c>
      <c r="J3170" s="40">
        <v>69</v>
      </c>
    </row>
    <row r="3171" spans="1:10" x14ac:dyDescent="0.2">
      <c r="A3171" s="37">
        <v>624792000</v>
      </c>
      <c r="B3171" s="37" t="s">
        <v>2908</v>
      </c>
      <c r="C3171" s="37" t="s">
        <v>2909</v>
      </c>
      <c r="D3171" s="38">
        <v>3321.3788235294119</v>
      </c>
      <c r="E3171" s="34">
        <f t="shared" si="49"/>
        <v>3985.6545882352939</v>
      </c>
      <c r="F3171" s="37"/>
      <c r="G3171" s="37"/>
      <c r="H3171" s="39">
        <v>4007430136862</v>
      </c>
      <c r="I3171" s="37" t="s">
        <v>2892</v>
      </c>
      <c r="J3171" s="40">
        <v>69</v>
      </c>
    </row>
    <row r="3172" spans="1:10" x14ac:dyDescent="0.2">
      <c r="A3172" s="37">
        <v>624795000</v>
      </c>
      <c r="B3172" s="37" t="s">
        <v>2910</v>
      </c>
      <c r="C3172" s="37" t="s">
        <v>2911</v>
      </c>
      <c r="D3172" s="33">
        <v>4724.9773999999998</v>
      </c>
      <c r="E3172" s="34">
        <f t="shared" si="49"/>
        <v>5669.9728799999993</v>
      </c>
      <c r="F3172" s="37"/>
      <c r="G3172" s="37"/>
      <c r="H3172" s="39">
        <v>4007430136831</v>
      </c>
      <c r="I3172" s="37" t="s">
        <v>2892</v>
      </c>
      <c r="J3172" s="40">
        <v>69</v>
      </c>
    </row>
    <row r="3173" spans="1:10" x14ac:dyDescent="0.2">
      <c r="A3173" s="37">
        <v>628111000</v>
      </c>
      <c r="B3173" s="37" t="s">
        <v>2912</v>
      </c>
      <c r="C3173" s="37" t="s">
        <v>2913</v>
      </c>
      <c r="D3173" s="38">
        <v>743.96494117647057</v>
      </c>
      <c r="E3173" s="34">
        <f t="shared" si="49"/>
        <v>892.75792941176462</v>
      </c>
      <c r="F3173" s="37"/>
      <c r="G3173" s="37"/>
      <c r="H3173" s="39">
        <v>4007430177803</v>
      </c>
      <c r="I3173" s="37" t="s">
        <v>2892</v>
      </c>
      <c r="J3173" s="40">
        <v>69</v>
      </c>
    </row>
    <row r="3174" spans="1:10" x14ac:dyDescent="0.2">
      <c r="A3174" s="37">
        <v>628112000</v>
      </c>
      <c r="B3174" s="37" t="s">
        <v>2914</v>
      </c>
      <c r="C3174" s="37" t="s">
        <v>2915</v>
      </c>
      <c r="D3174" s="38">
        <v>856.08211764705879</v>
      </c>
      <c r="E3174" s="34">
        <f t="shared" si="49"/>
        <v>1027.2985411764705</v>
      </c>
      <c r="F3174" s="37"/>
      <c r="G3174" s="37"/>
      <c r="H3174" s="39">
        <v>4007430177810</v>
      </c>
      <c r="I3174" s="37" t="s">
        <v>2892</v>
      </c>
      <c r="J3174" s="40">
        <v>69</v>
      </c>
    </row>
    <row r="3175" spans="1:10" x14ac:dyDescent="0.2">
      <c r="A3175" s="37">
        <v>628113000</v>
      </c>
      <c r="B3175" s="37" t="s">
        <v>2916</v>
      </c>
      <c r="C3175" s="37" t="s">
        <v>2917</v>
      </c>
      <c r="D3175" s="33">
        <v>1368.0380999999998</v>
      </c>
      <c r="E3175" s="34">
        <f t="shared" si="49"/>
        <v>1641.6457199999998</v>
      </c>
      <c r="F3175" s="37"/>
      <c r="G3175" s="37"/>
      <c r="H3175" s="39">
        <v>4007430177827</v>
      </c>
      <c r="I3175" s="37" t="s">
        <v>2892</v>
      </c>
      <c r="J3175" s="40">
        <v>69</v>
      </c>
    </row>
    <row r="3176" spans="1:10" x14ac:dyDescent="0.2">
      <c r="A3176" s="37">
        <v>628114000</v>
      </c>
      <c r="B3176" s="37" t="s">
        <v>2918</v>
      </c>
      <c r="C3176" s="37" t="s">
        <v>2919</v>
      </c>
      <c r="D3176" s="33">
        <v>948.45849999999996</v>
      </c>
      <c r="E3176" s="34">
        <f t="shared" si="49"/>
        <v>1138.1501999999998</v>
      </c>
      <c r="F3176" s="37"/>
      <c r="G3176" s="37"/>
      <c r="H3176" s="39">
        <v>4007430177834</v>
      </c>
      <c r="I3176" s="37" t="s">
        <v>2892</v>
      </c>
      <c r="J3176" s="40">
        <v>69</v>
      </c>
    </row>
    <row r="3177" spans="1:10" x14ac:dyDescent="0.2">
      <c r="A3177" s="37">
        <v>628115000</v>
      </c>
      <c r="B3177" s="37" t="s">
        <v>2920</v>
      </c>
      <c r="C3177" s="37" t="s">
        <v>2921</v>
      </c>
      <c r="D3177" s="33">
        <v>1011.4148</v>
      </c>
      <c r="E3177" s="34">
        <f t="shared" si="49"/>
        <v>1213.69776</v>
      </c>
      <c r="F3177" s="37"/>
      <c r="G3177" s="37"/>
      <c r="H3177" s="39">
        <v>4007430177841</v>
      </c>
      <c r="I3177" s="37" t="s">
        <v>2892</v>
      </c>
      <c r="J3177" s="40">
        <v>69</v>
      </c>
    </row>
    <row r="3178" spans="1:10" x14ac:dyDescent="0.2">
      <c r="A3178" s="37">
        <v>628116000</v>
      </c>
      <c r="B3178" s="37" t="s">
        <v>2922</v>
      </c>
      <c r="C3178" s="37" t="s">
        <v>2923</v>
      </c>
      <c r="D3178" s="38">
        <v>1523.7031764705882</v>
      </c>
      <c r="E3178" s="34">
        <f t="shared" si="49"/>
        <v>1828.4438117647057</v>
      </c>
      <c r="F3178" s="37"/>
      <c r="G3178" s="37"/>
      <c r="H3178" s="39">
        <v>4007430177858</v>
      </c>
      <c r="I3178" s="37" t="s">
        <v>2892</v>
      </c>
      <c r="J3178" s="40">
        <v>69</v>
      </c>
    </row>
    <row r="3179" spans="1:10" x14ac:dyDescent="0.2">
      <c r="A3179" s="37">
        <v>628117000</v>
      </c>
      <c r="B3179" s="37" t="s">
        <v>2924</v>
      </c>
      <c r="C3179" s="37" t="s">
        <v>2925</v>
      </c>
      <c r="D3179" s="33">
        <v>2357.0315999999998</v>
      </c>
      <c r="E3179" s="34">
        <f t="shared" si="49"/>
        <v>2828.4379199999998</v>
      </c>
      <c r="F3179" s="37"/>
      <c r="G3179" s="37"/>
      <c r="H3179" s="39">
        <v>4007430177865</v>
      </c>
      <c r="I3179" s="37" t="s">
        <v>2892</v>
      </c>
      <c r="J3179" s="40">
        <v>69</v>
      </c>
    </row>
    <row r="3180" spans="1:10" x14ac:dyDescent="0.2">
      <c r="A3180" s="37">
        <v>628118000</v>
      </c>
      <c r="B3180" s="37" t="s">
        <v>2926</v>
      </c>
      <c r="C3180" s="37" t="s">
        <v>0</v>
      </c>
      <c r="D3180" s="33">
        <v>2292.1392999999998</v>
      </c>
      <c r="E3180" s="34">
        <f t="shared" si="49"/>
        <v>2750.5671599999996</v>
      </c>
      <c r="F3180" s="37">
        <v>624410000</v>
      </c>
      <c r="G3180" s="37"/>
      <c r="H3180" s="39">
        <v>4007430177872</v>
      </c>
      <c r="I3180" s="37" t="s">
        <v>2892</v>
      </c>
      <c r="J3180" s="40">
        <v>69</v>
      </c>
    </row>
    <row r="3181" spans="1:10" x14ac:dyDescent="0.2">
      <c r="A3181" s="37">
        <v>628121000</v>
      </c>
      <c r="B3181" s="37" t="s">
        <v>2927</v>
      </c>
      <c r="C3181" s="37" t="s">
        <v>0</v>
      </c>
      <c r="D3181" s="33">
        <v>3052.1523999999999</v>
      </c>
      <c r="E3181" s="34">
        <f t="shared" si="49"/>
        <v>3662.5828799999999</v>
      </c>
      <c r="F3181" s="37">
        <v>624412000</v>
      </c>
      <c r="G3181" s="37"/>
      <c r="H3181" s="39">
        <v>4007430177902</v>
      </c>
      <c r="I3181" s="37" t="s">
        <v>2892</v>
      </c>
      <c r="J3181" s="40">
        <v>69</v>
      </c>
    </row>
    <row r="3182" spans="1:10" x14ac:dyDescent="0.2">
      <c r="A3182" s="37">
        <v>628123000</v>
      </c>
      <c r="B3182" s="37" t="s">
        <v>2928</v>
      </c>
      <c r="C3182" s="37" t="s">
        <v>0</v>
      </c>
      <c r="D3182" s="33">
        <v>4726.3325999999997</v>
      </c>
      <c r="E3182" s="34">
        <f t="shared" si="49"/>
        <v>5671.5991199999999</v>
      </c>
      <c r="F3182" s="37"/>
      <c r="G3182" s="37"/>
      <c r="H3182" s="39">
        <v>4007430177926</v>
      </c>
      <c r="I3182" s="37" t="s">
        <v>2892</v>
      </c>
      <c r="J3182" s="40">
        <v>69</v>
      </c>
    </row>
    <row r="3183" spans="1:10" x14ac:dyDescent="0.2">
      <c r="A3183" s="37">
        <v>628124000</v>
      </c>
      <c r="B3183" s="37" t="s">
        <v>2929</v>
      </c>
      <c r="C3183" s="37" t="s">
        <v>2930</v>
      </c>
      <c r="D3183" s="33">
        <v>632.37019999999995</v>
      </c>
      <c r="E3183" s="34">
        <f t="shared" si="49"/>
        <v>758.8442399999999</v>
      </c>
      <c r="F3183" s="37">
        <v>624317000</v>
      </c>
      <c r="G3183" s="37"/>
      <c r="H3183" s="39">
        <v>4007430177933</v>
      </c>
      <c r="I3183" s="37" t="s">
        <v>2892</v>
      </c>
      <c r="J3183" s="40">
        <v>69</v>
      </c>
    </row>
    <row r="3184" spans="1:10" x14ac:dyDescent="0.2">
      <c r="A3184" s="37">
        <v>628125000</v>
      </c>
      <c r="B3184" s="37" t="s">
        <v>2931</v>
      </c>
      <c r="C3184" s="37" t="s">
        <v>2932</v>
      </c>
      <c r="D3184" s="33">
        <v>727.66980000000001</v>
      </c>
      <c r="E3184" s="34">
        <f t="shared" si="49"/>
        <v>873.20375999999999</v>
      </c>
      <c r="F3184" s="37">
        <v>624318000</v>
      </c>
      <c r="G3184" s="37"/>
      <c r="H3184" s="39">
        <v>4007430177940</v>
      </c>
      <c r="I3184" s="37" t="s">
        <v>2892</v>
      </c>
      <c r="J3184" s="40">
        <v>69</v>
      </c>
    </row>
    <row r="3185" spans="1:10" x14ac:dyDescent="0.2">
      <c r="A3185" s="37">
        <v>628126000</v>
      </c>
      <c r="B3185" s="37" t="s">
        <v>2933</v>
      </c>
      <c r="C3185" s="37" t="s">
        <v>2934</v>
      </c>
      <c r="D3185" s="33">
        <v>948.45849999999996</v>
      </c>
      <c r="E3185" s="34">
        <f t="shared" si="49"/>
        <v>1138.1501999999998</v>
      </c>
      <c r="F3185" s="37">
        <v>624319000</v>
      </c>
      <c r="G3185" s="37"/>
      <c r="H3185" s="39">
        <v>4007430177957</v>
      </c>
      <c r="I3185" s="37" t="s">
        <v>2892</v>
      </c>
      <c r="J3185" s="40">
        <v>69</v>
      </c>
    </row>
    <row r="3186" spans="1:10" x14ac:dyDescent="0.2">
      <c r="A3186" s="37">
        <v>628127000</v>
      </c>
      <c r="B3186" s="37" t="s">
        <v>2935</v>
      </c>
      <c r="C3186" s="37" t="s">
        <v>2936</v>
      </c>
      <c r="D3186" s="33">
        <v>1011.4148</v>
      </c>
      <c r="E3186" s="34">
        <f t="shared" si="49"/>
        <v>1213.69776</v>
      </c>
      <c r="F3186" s="37">
        <v>624320000</v>
      </c>
      <c r="G3186" s="37"/>
      <c r="H3186" s="39">
        <v>4007430177964</v>
      </c>
      <c r="I3186" s="37" t="s">
        <v>2892</v>
      </c>
      <c r="J3186" s="40">
        <v>69</v>
      </c>
    </row>
    <row r="3187" spans="1:10" x14ac:dyDescent="0.2">
      <c r="A3187" s="37">
        <v>628128000</v>
      </c>
      <c r="B3187" s="37" t="s">
        <v>2937</v>
      </c>
      <c r="C3187" s="37" t="s">
        <v>2938</v>
      </c>
      <c r="D3187" s="33">
        <v>1295.1476999999998</v>
      </c>
      <c r="E3187" s="34">
        <f t="shared" si="49"/>
        <v>1554.1772399999998</v>
      </c>
      <c r="F3187" s="37">
        <v>624321000</v>
      </c>
      <c r="G3187" s="37"/>
      <c r="H3187" s="39">
        <v>4007430177971</v>
      </c>
      <c r="I3187" s="37" t="s">
        <v>2892</v>
      </c>
      <c r="J3187" s="40">
        <v>69</v>
      </c>
    </row>
    <row r="3188" spans="1:10" x14ac:dyDescent="0.2">
      <c r="A3188" s="37">
        <v>628129000</v>
      </c>
      <c r="B3188" s="37" t="s">
        <v>2939</v>
      </c>
      <c r="C3188" s="37" t="s">
        <v>2940</v>
      </c>
      <c r="D3188" s="33">
        <v>632.37019999999995</v>
      </c>
      <c r="E3188" s="34">
        <f t="shared" si="49"/>
        <v>758.8442399999999</v>
      </c>
      <c r="F3188" s="37">
        <v>624540000</v>
      </c>
      <c r="G3188" s="37"/>
      <c r="H3188" s="39">
        <v>4007430177988</v>
      </c>
      <c r="I3188" s="37" t="s">
        <v>2892</v>
      </c>
      <c r="J3188" s="40">
        <v>69</v>
      </c>
    </row>
    <row r="3189" spans="1:10" x14ac:dyDescent="0.2">
      <c r="A3189" s="37">
        <v>628130000</v>
      </c>
      <c r="B3189" s="37" t="s">
        <v>2941</v>
      </c>
      <c r="C3189" s="37" t="s">
        <v>2942</v>
      </c>
      <c r="D3189" s="33">
        <v>727.66980000000001</v>
      </c>
      <c r="E3189" s="34">
        <f t="shared" si="49"/>
        <v>873.20375999999999</v>
      </c>
      <c r="F3189" s="37">
        <v>624541000</v>
      </c>
      <c r="G3189" s="37"/>
      <c r="H3189" s="39">
        <v>4007430177995</v>
      </c>
      <c r="I3189" s="37" t="s">
        <v>2892</v>
      </c>
      <c r="J3189" s="40">
        <v>69</v>
      </c>
    </row>
    <row r="3190" spans="1:10" x14ac:dyDescent="0.2">
      <c r="A3190" s="37">
        <v>628131000</v>
      </c>
      <c r="B3190" s="37" t="s">
        <v>2943</v>
      </c>
      <c r="C3190" s="37" t="s">
        <v>2944</v>
      </c>
      <c r="D3190" s="33">
        <v>1368.0380999999998</v>
      </c>
      <c r="E3190" s="34">
        <f t="shared" si="49"/>
        <v>1641.6457199999998</v>
      </c>
      <c r="F3190" s="37"/>
      <c r="G3190" s="37"/>
      <c r="H3190" s="39">
        <v>4007430178008</v>
      </c>
      <c r="I3190" s="37" t="s">
        <v>2892</v>
      </c>
      <c r="J3190" s="40">
        <v>69</v>
      </c>
    </row>
    <row r="3191" spans="1:10" x14ac:dyDescent="0.2">
      <c r="A3191" s="37">
        <v>628132000</v>
      </c>
      <c r="B3191" s="37" t="s">
        <v>2945</v>
      </c>
      <c r="C3191" s="37" t="s">
        <v>2946</v>
      </c>
      <c r="D3191" s="33">
        <v>948.45849999999996</v>
      </c>
      <c r="E3191" s="34">
        <f t="shared" si="49"/>
        <v>1138.1501999999998</v>
      </c>
      <c r="F3191" s="37">
        <v>624542000</v>
      </c>
      <c r="G3191" s="37"/>
      <c r="H3191" s="39">
        <v>4007430178015</v>
      </c>
      <c r="I3191" s="37" t="s">
        <v>2892</v>
      </c>
      <c r="J3191" s="40">
        <v>69</v>
      </c>
    </row>
    <row r="3192" spans="1:10" x14ac:dyDescent="0.2">
      <c r="A3192" s="37">
        <v>628133000</v>
      </c>
      <c r="B3192" s="37" t="s">
        <v>2947</v>
      </c>
      <c r="C3192" s="37" t="s">
        <v>2948</v>
      </c>
      <c r="D3192" s="33">
        <v>1011.4148</v>
      </c>
      <c r="E3192" s="34">
        <f t="shared" si="49"/>
        <v>1213.69776</v>
      </c>
      <c r="F3192" s="37">
        <v>624543000</v>
      </c>
      <c r="G3192" s="37"/>
      <c r="H3192" s="39">
        <v>4007430178022</v>
      </c>
      <c r="I3192" s="37" t="s">
        <v>2892</v>
      </c>
      <c r="J3192" s="40">
        <v>69</v>
      </c>
    </row>
    <row r="3193" spans="1:10" x14ac:dyDescent="0.2">
      <c r="A3193" s="37">
        <v>628134000</v>
      </c>
      <c r="B3193" s="37" t="s">
        <v>2949</v>
      </c>
      <c r="C3193" s="37" t="s">
        <v>2950</v>
      </c>
      <c r="D3193" s="33">
        <v>1295.1476999999998</v>
      </c>
      <c r="E3193" s="34">
        <f t="shared" si="49"/>
        <v>1554.1772399999998</v>
      </c>
      <c r="F3193" s="37">
        <v>624544000</v>
      </c>
      <c r="G3193" s="37"/>
      <c r="H3193" s="39">
        <v>4007430178039</v>
      </c>
      <c r="I3193" s="37" t="s">
        <v>2892</v>
      </c>
      <c r="J3193" s="40">
        <v>69</v>
      </c>
    </row>
    <row r="3194" spans="1:10" x14ac:dyDescent="0.2">
      <c r="A3194" s="37">
        <v>628135000</v>
      </c>
      <c r="B3194" s="37" t="s">
        <v>2951</v>
      </c>
      <c r="C3194" s="37" t="s">
        <v>2952</v>
      </c>
      <c r="D3194" s="38">
        <v>2772.9783529411766</v>
      </c>
      <c r="E3194" s="34">
        <f t="shared" si="49"/>
        <v>3327.574023529412</v>
      </c>
      <c r="F3194" s="37"/>
      <c r="G3194" s="37"/>
      <c r="H3194" s="39">
        <v>4007430178046</v>
      </c>
      <c r="I3194" s="37" t="s">
        <v>2892</v>
      </c>
      <c r="J3194" s="40">
        <v>69</v>
      </c>
    </row>
    <row r="3195" spans="1:10" x14ac:dyDescent="0.2">
      <c r="A3195" s="37">
        <v>628136000</v>
      </c>
      <c r="B3195" s="37" t="s">
        <v>2953</v>
      </c>
      <c r="C3195" s="37" t="s">
        <v>0</v>
      </c>
      <c r="D3195" s="33">
        <v>2292.1392999999998</v>
      </c>
      <c r="E3195" s="34">
        <f t="shared" si="49"/>
        <v>2750.5671599999996</v>
      </c>
      <c r="F3195" s="37">
        <v>624465000</v>
      </c>
      <c r="G3195" s="37"/>
      <c r="H3195" s="39">
        <v>4007430178053</v>
      </c>
      <c r="I3195" s="37" t="s">
        <v>2892</v>
      </c>
      <c r="J3195" s="40">
        <v>69</v>
      </c>
    </row>
    <row r="3196" spans="1:10" x14ac:dyDescent="0.2">
      <c r="A3196" s="37">
        <v>628139000</v>
      </c>
      <c r="B3196" s="37" t="s">
        <v>2954</v>
      </c>
      <c r="C3196" s="37" t="s">
        <v>0</v>
      </c>
      <c r="D3196" s="33">
        <v>3052.1523999999999</v>
      </c>
      <c r="E3196" s="34">
        <f t="shared" si="49"/>
        <v>3662.5828799999999</v>
      </c>
      <c r="F3196" s="37">
        <v>624467000</v>
      </c>
      <c r="G3196" s="37"/>
      <c r="H3196" s="39">
        <v>4007430178084</v>
      </c>
      <c r="I3196" s="37" t="s">
        <v>2892</v>
      </c>
      <c r="J3196" s="40">
        <v>69</v>
      </c>
    </row>
    <row r="3197" spans="1:10" x14ac:dyDescent="0.2">
      <c r="A3197" s="37">
        <v>628141000</v>
      </c>
      <c r="B3197" s="37" t="s">
        <v>2955</v>
      </c>
      <c r="C3197" s="37" t="s">
        <v>0</v>
      </c>
      <c r="D3197" s="33">
        <v>632.37019999999995</v>
      </c>
      <c r="E3197" s="34">
        <f t="shared" si="49"/>
        <v>758.8442399999999</v>
      </c>
      <c r="F3197" s="37">
        <v>624640000</v>
      </c>
      <c r="G3197" s="37"/>
      <c r="H3197" s="39">
        <v>4007430178107</v>
      </c>
      <c r="I3197" s="37" t="s">
        <v>2892</v>
      </c>
      <c r="J3197" s="40">
        <v>69</v>
      </c>
    </row>
    <row r="3198" spans="1:10" x14ac:dyDescent="0.2">
      <c r="A3198" s="37">
        <v>628142000</v>
      </c>
      <c r="B3198" s="37" t="s">
        <v>2956</v>
      </c>
      <c r="C3198" s="37" t="s">
        <v>2957</v>
      </c>
      <c r="D3198" s="33">
        <v>727.66980000000001</v>
      </c>
      <c r="E3198" s="34">
        <f t="shared" si="49"/>
        <v>873.20375999999999</v>
      </c>
      <c r="F3198" s="37">
        <v>624641000</v>
      </c>
      <c r="G3198" s="37"/>
      <c r="H3198" s="39">
        <v>4007430178114</v>
      </c>
      <c r="I3198" s="37" t="s">
        <v>2892</v>
      </c>
      <c r="J3198" s="40">
        <v>69</v>
      </c>
    </row>
    <row r="3199" spans="1:10" x14ac:dyDescent="0.2">
      <c r="A3199" s="37">
        <v>628143000</v>
      </c>
      <c r="B3199" s="37" t="s">
        <v>2958</v>
      </c>
      <c r="C3199" s="37" t="s">
        <v>2959</v>
      </c>
      <c r="D3199" s="33">
        <v>948.45849999999996</v>
      </c>
      <c r="E3199" s="34">
        <f t="shared" si="49"/>
        <v>1138.1501999999998</v>
      </c>
      <c r="F3199" s="37">
        <v>624642000</v>
      </c>
      <c r="G3199" s="37"/>
      <c r="H3199" s="39">
        <v>4007430178121</v>
      </c>
      <c r="I3199" s="37" t="s">
        <v>2892</v>
      </c>
      <c r="J3199" s="40">
        <v>69</v>
      </c>
    </row>
    <row r="3200" spans="1:10" x14ac:dyDescent="0.2">
      <c r="A3200" s="37">
        <v>628144000</v>
      </c>
      <c r="B3200" s="37" t="s">
        <v>2960</v>
      </c>
      <c r="C3200" s="37" t="s">
        <v>2961</v>
      </c>
      <c r="D3200" s="33">
        <v>1011.4148</v>
      </c>
      <c r="E3200" s="34">
        <f t="shared" si="49"/>
        <v>1213.69776</v>
      </c>
      <c r="F3200" s="37">
        <v>624643000</v>
      </c>
      <c r="G3200" s="37"/>
      <c r="H3200" s="39">
        <v>4007430178138</v>
      </c>
      <c r="I3200" s="37" t="s">
        <v>2892</v>
      </c>
      <c r="J3200" s="40">
        <v>69</v>
      </c>
    </row>
    <row r="3201" spans="1:10" x14ac:dyDescent="0.2">
      <c r="A3201" s="37">
        <v>628145000</v>
      </c>
      <c r="B3201" s="37" t="s">
        <v>2962</v>
      </c>
      <c r="C3201" s="37" t="s">
        <v>4795</v>
      </c>
      <c r="D3201" s="33">
        <v>1295.1476999999998</v>
      </c>
      <c r="E3201" s="34">
        <f t="shared" si="49"/>
        <v>1554.1772399999998</v>
      </c>
      <c r="F3201" s="37">
        <v>624644000</v>
      </c>
      <c r="G3201" s="37"/>
      <c r="H3201" s="39">
        <v>4007430178145</v>
      </c>
      <c r="I3201" s="37" t="s">
        <v>2892</v>
      </c>
      <c r="J3201" s="40">
        <v>69</v>
      </c>
    </row>
    <row r="3202" spans="1:10" x14ac:dyDescent="0.2">
      <c r="A3202" s="37">
        <v>628146000</v>
      </c>
      <c r="B3202" s="37" t="s">
        <v>4796</v>
      </c>
      <c r="C3202" s="37" t="s">
        <v>0</v>
      </c>
      <c r="D3202" s="33">
        <v>2292.1392999999998</v>
      </c>
      <c r="E3202" s="34">
        <f t="shared" si="49"/>
        <v>2750.5671599999996</v>
      </c>
      <c r="F3202" s="37">
        <v>624509000</v>
      </c>
      <c r="G3202" s="37"/>
      <c r="H3202" s="39">
        <v>4007430178152</v>
      </c>
      <c r="I3202" s="37" t="s">
        <v>2892</v>
      </c>
      <c r="J3202" s="40">
        <v>69</v>
      </c>
    </row>
    <row r="3203" spans="1:10" x14ac:dyDescent="0.2">
      <c r="A3203" s="37">
        <v>628149000</v>
      </c>
      <c r="B3203" s="37" t="s">
        <v>4797</v>
      </c>
      <c r="C3203" s="37" t="s">
        <v>4798</v>
      </c>
      <c r="D3203" s="38">
        <v>3590.7675294117644</v>
      </c>
      <c r="E3203" s="34">
        <f t="shared" si="49"/>
        <v>4308.9210352941172</v>
      </c>
      <c r="F3203" s="37">
        <v>624511000</v>
      </c>
      <c r="G3203" s="37"/>
      <c r="H3203" s="39">
        <v>4007430178183</v>
      </c>
      <c r="I3203" s="37" t="s">
        <v>2892</v>
      </c>
      <c r="J3203" s="40">
        <v>69</v>
      </c>
    </row>
    <row r="3204" spans="1:10" x14ac:dyDescent="0.2">
      <c r="A3204" s="37">
        <v>628151000</v>
      </c>
      <c r="B3204" s="37" t="s">
        <v>4799</v>
      </c>
      <c r="C3204" s="37" t="s">
        <v>4800</v>
      </c>
      <c r="D3204" s="33">
        <v>445.87290000000002</v>
      </c>
      <c r="E3204" s="34">
        <f t="shared" si="49"/>
        <v>535.04747999999995</v>
      </c>
      <c r="F3204" s="37">
        <v>624322000</v>
      </c>
      <c r="G3204" s="37"/>
      <c r="H3204" s="39">
        <v>4007430178206</v>
      </c>
      <c r="I3204" s="37" t="s">
        <v>2892</v>
      </c>
      <c r="J3204" s="40">
        <v>69</v>
      </c>
    </row>
    <row r="3205" spans="1:10" x14ac:dyDescent="0.2">
      <c r="A3205" s="37">
        <v>628152000</v>
      </c>
      <c r="B3205" s="37" t="s">
        <v>4801</v>
      </c>
      <c r="C3205" s="37" t="s">
        <v>4802</v>
      </c>
      <c r="D3205" s="33">
        <v>512.72540000000004</v>
      </c>
      <c r="E3205" s="34">
        <f t="shared" si="49"/>
        <v>615.27048000000002</v>
      </c>
      <c r="F3205" s="37">
        <v>624323000</v>
      </c>
      <c r="G3205" s="37"/>
      <c r="H3205" s="39">
        <v>4007430178213</v>
      </c>
      <c r="I3205" s="37" t="s">
        <v>2892</v>
      </c>
      <c r="J3205" s="40">
        <v>69</v>
      </c>
    </row>
    <row r="3206" spans="1:10" x14ac:dyDescent="0.2">
      <c r="A3206" s="37">
        <v>628153000</v>
      </c>
      <c r="B3206" s="37" t="s">
        <v>4803</v>
      </c>
      <c r="C3206" s="37" t="s">
        <v>4804</v>
      </c>
      <c r="D3206" s="33">
        <v>591.83519999999999</v>
      </c>
      <c r="E3206" s="34">
        <f t="shared" si="49"/>
        <v>710.20223999999996</v>
      </c>
      <c r="F3206" s="37"/>
      <c r="G3206" s="37"/>
      <c r="H3206" s="39">
        <v>4007430178220</v>
      </c>
      <c r="I3206" s="37" t="s">
        <v>2892</v>
      </c>
      <c r="J3206" s="40">
        <v>69</v>
      </c>
    </row>
    <row r="3207" spans="1:10" x14ac:dyDescent="0.2">
      <c r="A3207" s="37">
        <v>628154000</v>
      </c>
      <c r="B3207" s="37" t="s">
        <v>4805</v>
      </c>
      <c r="C3207" s="37" t="s">
        <v>4806</v>
      </c>
      <c r="D3207" s="33">
        <v>680.90330000000006</v>
      </c>
      <c r="E3207" s="34">
        <f t="shared" si="49"/>
        <v>817.08396000000005</v>
      </c>
      <c r="F3207" s="37"/>
      <c r="G3207" s="37"/>
      <c r="H3207" s="39">
        <v>4007430178237</v>
      </c>
      <c r="I3207" s="37" t="s">
        <v>2892</v>
      </c>
      <c r="J3207" s="40">
        <v>69</v>
      </c>
    </row>
    <row r="3208" spans="1:10" x14ac:dyDescent="0.2">
      <c r="A3208" s="37">
        <v>628155000</v>
      </c>
      <c r="B3208" s="37" t="s">
        <v>4807</v>
      </c>
      <c r="C3208" s="37" t="s">
        <v>4808</v>
      </c>
      <c r="D3208" s="33">
        <v>753.97519999999997</v>
      </c>
      <c r="E3208" s="34">
        <f t="shared" ref="E3208:E3271" si="50">D3208*1.2</f>
        <v>904.77023999999994</v>
      </c>
      <c r="F3208" s="37"/>
      <c r="G3208" s="37"/>
      <c r="H3208" s="39">
        <v>4007430178244</v>
      </c>
      <c r="I3208" s="37" t="s">
        <v>2892</v>
      </c>
      <c r="J3208" s="40">
        <v>69</v>
      </c>
    </row>
    <row r="3209" spans="1:10" x14ac:dyDescent="0.2">
      <c r="A3209" s="37">
        <v>628156000</v>
      </c>
      <c r="B3209" s="37" t="s">
        <v>4809</v>
      </c>
      <c r="C3209" s="37" t="s">
        <v>4810</v>
      </c>
      <c r="D3209" s="33">
        <v>399.3</v>
      </c>
      <c r="E3209" s="34">
        <f t="shared" si="50"/>
        <v>479.15999999999997</v>
      </c>
      <c r="F3209" s="37">
        <v>624520000</v>
      </c>
      <c r="G3209" s="37"/>
      <c r="H3209" s="39">
        <v>4007430178251</v>
      </c>
      <c r="I3209" s="37" t="s">
        <v>2892</v>
      </c>
      <c r="J3209" s="40">
        <v>69</v>
      </c>
    </row>
    <row r="3210" spans="1:10" x14ac:dyDescent="0.2">
      <c r="A3210" s="37">
        <v>628157000</v>
      </c>
      <c r="B3210" s="37" t="s">
        <v>4811</v>
      </c>
      <c r="C3210" s="37" t="s">
        <v>4812</v>
      </c>
      <c r="D3210" s="33">
        <v>433.7971</v>
      </c>
      <c r="E3210" s="34">
        <f t="shared" si="50"/>
        <v>520.55651999999998</v>
      </c>
      <c r="F3210" s="37">
        <v>624521000</v>
      </c>
      <c r="G3210" s="37"/>
      <c r="H3210" s="39">
        <v>4007430178268</v>
      </c>
      <c r="I3210" s="37" t="s">
        <v>2892</v>
      </c>
      <c r="J3210" s="40">
        <v>69</v>
      </c>
    </row>
    <row r="3211" spans="1:10" x14ac:dyDescent="0.2">
      <c r="A3211" s="37">
        <v>628158000</v>
      </c>
      <c r="B3211" s="37" t="s">
        <v>4813</v>
      </c>
      <c r="C3211" s="37" t="s">
        <v>4814</v>
      </c>
      <c r="D3211" s="33">
        <v>490.50979999999998</v>
      </c>
      <c r="E3211" s="34">
        <f t="shared" si="50"/>
        <v>588.61176</v>
      </c>
      <c r="F3211" s="37">
        <v>624522000</v>
      </c>
      <c r="G3211" s="37"/>
      <c r="H3211" s="39">
        <v>4007430178275</v>
      </c>
      <c r="I3211" s="37" t="s">
        <v>2892</v>
      </c>
      <c r="J3211" s="40">
        <v>69</v>
      </c>
    </row>
    <row r="3212" spans="1:10" x14ac:dyDescent="0.2">
      <c r="A3212" s="37">
        <v>628159000</v>
      </c>
      <c r="B3212" s="37" t="s">
        <v>4815</v>
      </c>
      <c r="C3212" s="37" t="s">
        <v>4816</v>
      </c>
      <c r="D3212" s="33">
        <v>668.81539999999995</v>
      </c>
      <c r="E3212" s="34">
        <f t="shared" si="50"/>
        <v>802.5784799999999</v>
      </c>
      <c r="F3212" s="37">
        <v>624523000</v>
      </c>
      <c r="G3212" s="37"/>
      <c r="H3212" s="39">
        <v>4007430178282</v>
      </c>
      <c r="I3212" s="37" t="s">
        <v>2892</v>
      </c>
      <c r="J3212" s="40">
        <v>69</v>
      </c>
    </row>
    <row r="3213" spans="1:10" x14ac:dyDescent="0.2">
      <c r="A3213" s="37">
        <v>628160000</v>
      </c>
      <c r="B3213" s="37" t="s">
        <v>4817</v>
      </c>
      <c r="C3213" s="37" t="s">
        <v>4818</v>
      </c>
      <c r="D3213" s="33">
        <v>758.06499999999994</v>
      </c>
      <c r="E3213" s="34">
        <f t="shared" si="50"/>
        <v>909.67799999999988</v>
      </c>
      <c r="F3213" s="37">
        <v>624524000</v>
      </c>
      <c r="G3213" s="37"/>
      <c r="H3213" s="39">
        <v>4007430178299</v>
      </c>
      <c r="I3213" s="37" t="s">
        <v>2892</v>
      </c>
      <c r="J3213" s="40">
        <v>69</v>
      </c>
    </row>
    <row r="3214" spans="1:10" x14ac:dyDescent="0.2">
      <c r="A3214" s="37">
        <v>628161000</v>
      </c>
      <c r="B3214" s="37" t="s">
        <v>4819</v>
      </c>
      <c r="C3214" s="37" t="s">
        <v>0</v>
      </c>
      <c r="D3214" s="33">
        <v>1580.8407999999999</v>
      </c>
      <c r="E3214" s="34">
        <f t="shared" si="50"/>
        <v>1897.0089599999999</v>
      </c>
      <c r="F3214" s="37"/>
      <c r="G3214" s="37"/>
      <c r="H3214" s="39">
        <v>4007430178305</v>
      </c>
      <c r="I3214" s="37" t="s">
        <v>2892</v>
      </c>
      <c r="J3214" s="40">
        <v>69</v>
      </c>
    </row>
    <row r="3215" spans="1:10" x14ac:dyDescent="0.2">
      <c r="A3215" s="37">
        <v>628164000</v>
      </c>
      <c r="B3215" s="37" t="s">
        <v>4820</v>
      </c>
      <c r="C3215" s="37" t="s">
        <v>0</v>
      </c>
      <c r="D3215" s="33">
        <v>1793.6434999999999</v>
      </c>
      <c r="E3215" s="34">
        <f t="shared" si="50"/>
        <v>2152.3721999999998</v>
      </c>
      <c r="F3215" s="37"/>
      <c r="G3215" s="37"/>
      <c r="H3215" s="39">
        <v>4007430178336</v>
      </c>
      <c r="I3215" s="37" t="s">
        <v>2892</v>
      </c>
      <c r="J3215" s="40">
        <v>69</v>
      </c>
    </row>
    <row r="3216" spans="1:10" x14ac:dyDescent="0.2">
      <c r="A3216" s="37">
        <v>628166000</v>
      </c>
      <c r="B3216" s="37" t="s">
        <v>6544</v>
      </c>
      <c r="C3216" s="37" t="s">
        <v>0</v>
      </c>
      <c r="D3216" s="33">
        <v>2205.0313999999998</v>
      </c>
      <c r="E3216" s="34">
        <f t="shared" si="50"/>
        <v>2646.0376799999999</v>
      </c>
      <c r="F3216" s="37"/>
      <c r="G3216" s="37"/>
      <c r="H3216" s="39">
        <v>4007430178350</v>
      </c>
      <c r="I3216" s="37" t="s">
        <v>2892</v>
      </c>
      <c r="J3216" s="40">
        <v>69</v>
      </c>
    </row>
    <row r="3217" spans="1:10" x14ac:dyDescent="0.2">
      <c r="A3217" s="37">
        <v>628167000</v>
      </c>
      <c r="B3217" s="37" t="s">
        <v>6545</v>
      </c>
      <c r="C3217" s="37" t="s">
        <v>6546</v>
      </c>
      <c r="D3217" s="33">
        <v>332.45959999999997</v>
      </c>
      <c r="E3217" s="34">
        <f t="shared" si="50"/>
        <v>398.95151999999996</v>
      </c>
      <c r="F3217" s="37"/>
      <c r="G3217" s="37"/>
      <c r="H3217" s="39">
        <v>4007430178367</v>
      </c>
      <c r="I3217" s="37" t="s">
        <v>2892</v>
      </c>
      <c r="J3217" s="40">
        <v>69</v>
      </c>
    </row>
    <row r="3218" spans="1:10" x14ac:dyDescent="0.2">
      <c r="A3218" s="37">
        <v>628168000</v>
      </c>
      <c r="B3218" s="37" t="s">
        <v>6547</v>
      </c>
      <c r="C3218" s="37" t="s">
        <v>6548</v>
      </c>
      <c r="D3218" s="33">
        <v>395.21019999999999</v>
      </c>
      <c r="E3218" s="34">
        <f t="shared" si="50"/>
        <v>474.25223999999997</v>
      </c>
      <c r="F3218" s="37"/>
      <c r="G3218" s="37"/>
      <c r="H3218" s="39">
        <v>4007430178374</v>
      </c>
      <c r="I3218" s="37" t="s">
        <v>2892</v>
      </c>
      <c r="J3218" s="40">
        <v>69</v>
      </c>
    </row>
    <row r="3219" spans="1:10" x14ac:dyDescent="0.2">
      <c r="A3219" s="37">
        <v>628169000</v>
      </c>
      <c r="B3219" s="37" t="s">
        <v>6549</v>
      </c>
      <c r="C3219" s="37" t="s">
        <v>6550</v>
      </c>
      <c r="D3219" s="33">
        <v>490.50979999999998</v>
      </c>
      <c r="E3219" s="34">
        <f t="shared" si="50"/>
        <v>588.61176</v>
      </c>
      <c r="F3219" s="37"/>
      <c r="G3219" s="37"/>
      <c r="H3219" s="39">
        <v>4007430178381</v>
      </c>
      <c r="I3219" s="37" t="s">
        <v>2892</v>
      </c>
      <c r="J3219" s="40">
        <v>69</v>
      </c>
    </row>
    <row r="3220" spans="1:10" x14ac:dyDescent="0.2">
      <c r="A3220" s="37">
        <v>628170000</v>
      </c>
      <c r="B3220" s="37" t="s">
        <v>6551</v>
      </c>
      <c r="C3220" s="37" t="s">
        <v>6552</v>
      </c>
      <c r="D3220" s="33">
        <v>668.81539999999995</v>
      </c>
      <c r="E3220" s="34">
        <f t="shared" si="50"/>
        <v>802.5784799999999</v>
      </c>
      <c r="F3220" s="37"/>
      <c r="G3220" s="37"/>
      <c r="H3220" s="39">
        <v>4007430178398</v>
      </c>
      <c r="I3220" s="37" t="s">
        <v>2892</v>
      </c>
      <c r="J3220" s="40">
        <v>69</v>
      </c>
    </row>
    <row r="3221" spans="1:10" x14ac:dyDescent="0.2">
      <c r="A3221" s="37">
        <v>628171000</v>
      </c>
      <c r="B3221" s="37" t="s">
        <v>6553</v>
      </c>
      <c r="C3221" s="37" t="s">
        <v>6554</v>
      </c>
      <c r="D3221" s="33">
        <v>758.06499999999994</v>
      </c>
      <c r="E3221" s="34">
        <f t="shared" si="50"/>
        <v>909.67799999999988</v>
      </c>
      <c r="F3221" s="37"/>
      <c r="G3221" s="37"/>
      <c r="H3221" s="39">
        <v>4007430178404</v>
      </c>
      <c r="I3221" s="37" t="s">
        <v>2892</v>
      </c>
      <c r="J3221" s="40">
        <v>69</v>
      </c>
    </row>
    <row r="3222" spans="1:10" x14ac:dyDescent="0.2">
      <c r="A3222" s="37">
        <v>628172000</v>
      </c>
      <c r="B3222" s="37" t="s">
        <v>6555</v>
      </c>
      <c r="C3222" s="37" t="s">
        <v>6556</v>
      </c>
      <c r="D3222" s="33">
        <v>421.51560000000001</v>
      </c>
      <c r="E3222" s="34">
        <f t="shared" si="50"/>
        <v>505.81871999999998</v>
      </c>
      <c r="F3222" s="37"/>
      <c r="G3222" s="37"/>
      <c r="H3222" s="39">
        <v>4007430178411</v>
      </c>
      <c r="I3222" s="37" t="s">
        <v>2892</v>
      </c>
      <c r="J3222" s="40">
        <v>69</v>
      </c>
    </row>
    <row r="3223" spans="1:10" x14ac:dyDescent="0.2">
      <c r="A3223" s="37">
        <v>628173000</v>
      </c>
      <c r="B3223" s="37" t="s">
        <v>6557</v>
      </c>
      <c r="C3223" s="37" t="s">
        <v>6558</v>
      </c>
      <c r="D3223" s="33">
        <v>457.96080000000001</v>
      </c>
      <c r="E3223" s="34">
        <f t="shared" si="50"/>
        <v>549.55295999999998</v>
      </c>
      <c r="F3223" s="37"/>
      <c r="G3223" s="37"/>
      <c r="H3223" s="39">
        <v>4007430178428</v>
      </c>
      <c r="I3223" s="37" t="s">
        <v>2892</v>
      </c>
      <c r="J3223" s="40">
        <v>69</v>
      </c>
    </row>
    <row r="3224" spans="1:10" x14ac:dyDescent="0.2">
      <c r="A3224" s="37">
        <v>628174000</v>
      </c>
      <c r="B3224" s="37" t="s">
        <v>6559</v>
      </c>
      <c r="C3224" s="37" t="s">
        <v>6560</v>
      </c>
      <c r="D3224" s="33">
        <v>514.86709999999994</v>
      </c>
      <c r="E3224" s="34">
        <f t="shared" si="50"/>
        <v>617.84051999999986</v>
      </c>
      <c r="F3224" s="37"/>
      <c r="G3224" s="37"/>
      <c r="H3224" s="39">
        <v>4007430178435</v>
      </c>
      <c r="I3224" s="37" t="s">
        <v>2892</v>
      </c>
      <c r="J3224" s="40">
        <v>69</v>
      </c>
    </row>
    <row r="3225" spans="1:10" x14ac:dyDescent="0.2">
      <c r="A3225" s="37">
        <v>628175000</v>
      </c>
      <c r="B3225" s="37" t="s">
        <v>6561</v>
      </c>
      <c r="C3225" s="37" t="s">
        <v>6562</v>
      </c>
      <c r="D3225" s="33">
        <v>620.10080000000005</v>
      </c>
      <c r="E3225" s="34">
        <f t="shared" si="50"/>
        <v>744.12096000000008</v>
      </c>
      <c r="F3225" s="37"/>
      <c r="G3225" s="37"/>
      <c r="H3225" s="39">
        <v>4007430178442</v>
      </c>
      <c r="I3225" s="37" t="s">
        <v>2892</v>
      </c>
      <c r="J3225" s="40">
        <v>69</v>
      </c>
    </row>
    <row r="3226" spans="1:10" x14ac:dyDescent="0.2">
      <c r="A3226" s="37">
        <v>628176000</v>
      </c>
      <c r="B3226" s="37" t="s">
        <v>6563</v>
      </c>
      <c r="C3226" s="37" t="s">
        <v>6564</v>
      </c>
      <c r="D3226" s="38">
        <v>922.80294117647054</v>
      </c>
      <c r="E3226" s="34">
        <f t="shared" si="50"/>
        <v>1107.3635294117646</v>
      </c>
      <c r="F3226" s="37"/>
      <c r="G3226" s="37"/>
      <c r="H3226" s="39">
        <v>4007430178459</v>
      </c>
      <c r="I3226" s="37" t="s">
        <v>2892</v>
      </c>
      <c r="J3226" s="40">
        <v>69</v>
      </c>
    </row>
    <row r="3227" spans="1:10" x14ac:dyDescent="0.2">
      <c r="A3227" s="37">
        <v>628177000</v>
      </c>
      <c r="B3227" s="37" t="s">
        <v>6565</v>
      </c>
      <c r="C3227" s="37" t="s">
        <v>0</v>
      </c>
      <c r="D3227" s="33">
        <v>1627.4137000000001</v>
      </c>
      <c r="E3227" s="34">
        <f t="shared" si="50"/>
        <v>1952.89644</v>
      </c>
      <c r="F3227" s="37"/>
      <c r="G3227" s="37"/>
      <c r="H3227" s="39">
        <v>4007430178466</v>
      </c>
      <c r="I3227" s="37" t="s">
        <v>2892</v>
      </c>
      <c r="J3227" s="40">
        <v>69</v>
      </c>
    </row>
    <row r="3228" spans="1:10" x14ac:dyDescent="0.2">
      <c r="A3228" s="37">
        <v>628180000</v>
      </c>
      <c r="B3228" s="37" t="s">
        <v>6566</v>
      </c>
      <c r="C3228" s="37" t="s">
        <v>0</v>
      </c>
      <c r="D3228" s="33">
        <v>1749.0187000000001</v>
      </c>
      <c r="E3228" s="34">
        <f t="shared" si="50"/>
        <v>2098.8224399999999</v>
      </c>
      <c r="F3228" s="37"/>
      <c r="G3228" s="37"/>
      <c r="H3228" s="39">
        <v>4007430178497</v>
      </c>
      <c r="I3228" s="37" t="s">
        <v>2892</v>
      </c>
      <c r="J3228" s="40">
        <v>69</v>
      </c>
    </row>
    <row r="3229" spans="1:10" x14ac:dyDescent="0.2">
      <c r="A3229" s="37">
        <v>628182000</v>
      </c>
      <c r="B3229" s="37" t="s">
        <v>6567</v>
      </c>
      <c r="C3229" s="37" t="s">
        <v>6568</v>
      </c>
      <c r="D3229" s="33">
        <v>520.90499999999997</v>
      </c>
      <c r="E3229" s="34">
        <f t="shared" si="50"/>
        <v>625.0859999999999</v>
      </c>
      <c r="F3229" s="37"/>
      <c r="G3229" s="37"/>
      <c r="H3229" s="39">
        <v>4007430178510</v>
      </c>
      <c r="I3229" s="37" t="s">
        <v>2892</v>
      </c>
      <c r="J3229" s="40">
        <v>69</v>
      </c>
    </row>
    <row r="3230" spans="1:10" x14ac:dyDescent="0.2">
      <c r="A3230" s="37">
        <v>628183000</v>
      </c>
      <c r="B3230" s="37" t="s">
        <v>6569</v>
      </c>
      <c r="C3230" s="37" t="s">
        <v>6570</v>
      </c>
      <c r="D3230" s="33">
        <v>593.78330000000005</v>
      </c>
      <c r="E3230" s="34">
        <f t="shared" si="50"/>
        <v>712.53996000000006</v>
      </c>
      <c r="F3230" s="37"/>
      <c r="G3230" s="37"/>
      <c r="H3230" s="39">
        <v>4007430178527</v>
      </c>
      <c r="I3230" s="37" t="s">
        <v>2892</v>
      </c>
      <c r="J3230" s="40">
        <v>69</v>
      </c>
    </row>
    <row r="3231" spans="1:10" x14ac:dyDescent="0.2">
      <c r="A3231" s="37">
        <v>628184000</v>
      </c>
      <c r="B3231" s="37" t="s">
        <v>6571</v>
      </c>
      <c r="C3231" s="37" t="s">
        <v>6572</v>
      </c>
      <c r="D3231" s="33">
        <v>654.58579999999995</v>
      </c>
      <c r="E3231" s="34">
        <f t="shared" si="50"/>
        <v>785.50295999999992</v>
      </c>
      <c r="F3231" s="37"/>
      <c r="G3231" s="37"/>
      <c r="H3231" s="39">
        <v>4007430178534</v>
      </c>
      <c r="I3231" s="37" t="s">
        <v>2892</v>
      </c>
      <c r="J3231" s="40">
        <v>69</v>
      </c>
    </row>
    <row r="3232" spans="1:10" x14ac:dyDescent="0.2">
      <c r="A3232" s="37">
        <v>628185000</v>
      </c>
      <c r="B3232" s="37" t="s">
        <v>6573</v>
      </c>
      <c r="C3232" s="37" t="s">
        <v>6574</v>
      </c>
      <c r="D3232" s="33">
        <v>788.47230000000002</v>
      </c>
      <c r="E3232" s="34">
        <f t="shared" si="50"/>
        <v>946.16675999999995</v>
      </c>
      <c r="F3232" s="37"/>
      <c r="G3232" s="37"/>
      <c r="H3232" s="39">
        <v>4007430178541</v>
      </c>
      <c r="I3232" s="37" t="s">
        <v>2892</v>
      </c>
      <c r="J3232" s="40">
        <v>69</v>
      </c>
    </row>
    <row r="3233" spans="1:10" x14ac:dyDescent="0.2">
      <c r="A3233" s="37">
        <v>628186000</v>
      </c>
      <c r="B3233" s="37" t="s">
        <v>6575</v>
      </c>
      <c r="C3233" s="37" t="s">
        <v>6576</v>
      </c>
      <c r="D3233" s="33">
        <v>1007.3129</v>
      </c>
      <c r="E3233" s="34">
        <f t="shared" si="50"/>
        <v>1208.77548</v>
      </c>
      <c r="F3233" s="37"/>
      <c r="G3233" s="37"/>
      <c r="H3233" s="39">
        <v>4007430178558</v>
      </c>
      <c r="I3233" s="37" t="s">
        <v>2892</v>
      </c>
      <c r="J3233" s="40">
        <v>69</v>
      </c>
    </row>
    <row r="3234" spans="1:10" x14ac:dyDescent="0.2">
      <c r="A3234" s="37">
        <v>628187000</v>
      </c>
      <c r="B3234" s="37" t="s">
        <v>6577</v>
      </c>
      <c r="C3234" s="37" t="s">
        <v>0</v>
      </c>
      <c r="D3234" s="33">
        <v>1793.6434999999999</v>
      </c>
      <c r="E3234" s="34">
        <f t="shared" si="50"/>
        <v>2152.3721999999998</v>
      </c>
      <c r="F3234" s="37"/>
      <c r="G3234" s="37"/>
      <c r="H3234" s="39">
        <v>4007430178565</v>
      </c>
      <c r="I3234" s="37" t="s">
        <v>2892</v>
      </c>
      <c r="J3234" s="40">
        <v>69</v>
      </c>
    </row>
    <row r="3235" spans="1:10" x14ac:dyDescent="0.2">
      <c r="A3235" s="37">
        <v>628190000</v>
      </c>
      <c r="B3235" s="37" t="s">
        <v>6578</v>
      </c>
      <c r="C3235" s="37" t="s">
        <v>0</v>
      </c>
      <c r="D3235" s="33">
        <v>2036.8534999999999</v>
      </c>
      <c r="E3235" s="34">
        <f t="shared" si="50"/>
        <v>2444.2241999999997</v>
      </c>
      <c r="F3235" s="37"/>
      <c r="G3235" s="37"/>
      <c r="H3235" s="39">
        <v>4007430178596</v>
      </c>
      <c r="I3235" s="37" t="s">
        <v>2892</v>
      </c>
      <c r="J3235" s="40">
        <v>69</v>
      </c>
    </row>
    <row r="3236" spans="1:10" x14ac:dyDescent="0.2">
      <c r="A3236" s="37">
        <v>628192000</v>
      </c>
      <c r="B3236" s="37" t="s">
        <v>6579</v>
      </c>
      <c r="C3236" s="37" t="s">
        <v>6580</v>
      </c>
      <c r="D3236" s="33">
        <v>198.57310000000001</v>
      </c>
      <c r="E3236" s="34">
        <f t="shared" si="50"/>
        <v>238.28772000000001</v>
      </c>
      <c r="F3236" s="37"/>
      <c r="G3236" s="37"/>
      <c r="H3236" s="39">
        <v>4007430178619</v>
      </c>
      <c r="I3236" s="37" t="s">
        <v>2892</v>
      </c>
      <c r="J3236" s="40">
        <v>69</v>
      </c>
    </row>
    <row r="3237" spans="1:10" x14ac:dyDescent="0.2">
      <c r="A3237" s="37">
        <v>628193000</v>
      </c>
      <c r="B3237" s="37" t="s">
        <v>6581</v>
      </c>
      <c r="C3237" s="37" t="s">
        <v>6582</v>
      </c>
      <c r="D3237" s="38">
        <v>302.85588235294119</v>
      </c>
      <c r="E3237" s="34">
        <f t="shared" si="50"/>
        <v>363.42705882352942</v>
      </c>
      <c r="F3237" s="37"/>
      <c r="G3237" s="37"/>
      <c r="H3237" s="39">
        <v>4007430178626</v>
      </c>
      <c r="I3237" s="37" t="s">
        <v>2892</v>
      </c>
      <c r="J3237" s="40">
        <v>69</v>
      </c>
    </row>
    <row r="3238" spans="1:10" x14ac:dyDescent="0.2">
      <c r="A3238" s="37">
        <v>628194000</v>
      </c>
      <c r="B3238" s="37" t="s">
        <v>6583</v>
      </c>
      <c r="C3238" s="37" t="s">
        <v>6584</v>
      </c>
      <c r="D3238" s="33">
        <v>332.45959999999997</v>
      </c>
      <c r="E3238" s="34">
        <f t="shared" si="50"/>
        <v>398.95151999999996</v>
      </c>
      <c r="F3238" s="37"/>
      <c r="G3238" s="37"/>
      <c r="H3238" s="39">
        <v>4007430178633</v>
      </c>
      <c r="I3238" s="37" t="s">
        <v>2892</v>
      </c>
      <c r="J3238" s="40">
        <v>69</v>
      </c>
    </row>
    <row r="3239" spans="1:10" x14ac:dyDescent="0.2">
      <c r="A3239" s="37">
        <v>628195000</v>
      </c>
      <c r="B3239" s="37" t="s">
        <v>6585</v>
      </c>
      <c r="C3239" s="37" t="s">
        <v>6586</v>
      </c>
      <c r="D3239" s="33">
        <v>393.26209999999998</v>
      </c>
      <c r="E3239" s="34">
        <f t="shared" si="50"/>
        <v>471.91451999999992</v>
      </c>
      <c r="F3239" s="37"/>
      <c r="G3239" s="37"/>
      <c r="H3239" s="39">
        <v>4007430178640</v>
      </c>
      <c r="I3239" s="37" t="s">
        <v>2892</v>
      </c>
      <c r="J3239" s="40">
        <v>69</v>
      </c>
    </row>
    <row r="3240" spans="1:10" x14ac:dyDescent="0.2">
      <c r="A3240" s="37">
        <v>628196000</v>
      </c>
      <c r="B3240" s="37" t="s">
        <v>6587</v>
      </c>
      <c r="C3240" s="37" t="s">
        <v>6588</v>
      </c>
      <c r="D3240" s="33">
        <v>531.03269999999998</v>
      </c>
      <c r="E3240" s="34">
        <f t="shared" si="50"/>
        <v>637.23924</v>
      </c>
      <c r="F3240" s="37"/>
      <c r="G3240" s="37"/>
      <c r="H3240" s="39">
        <v>4007430178657</v>
      </c>
      <c r="I3240" s="37" t="s">
        <v>2892</v>
      </c>
      <c r="J3240" s="40">
        <v>69</v>
      </c>
    </row>
    <row r="3241" spans="1:10" x14ac:dyDescent="0.2">
      <c r="A3241" s="37">
        <v>628197000</v>
      </c>
      <c r="B3241" s="37" t="s">
        <v>6589</v>
      </c>
      <c r="C3241" s="37" t="s">
        <v>0</v>
      </c>
      <c r="D3241" s="33">
        <v>1805.7192999999997</v>
      </c>
      <c r="E3241" s="34">
        <f t="shared" si="50"/>
        <v>2166.8631599999994</v>
      </c>
      <c r="F3241" s="37"/>
      <c r="G3241" s="37"/>
      <c r="H3241" s="39">
        <v>4007430178664</v>
      </c>
      <c r="I3241" s="37" t="s">
        <v>2892</v>
      </c>
      <c r="J3241" s="40">
        <v>69</v>
      </c>
    </row>
    <row r="3242" spans="1:10" x14ac:dyDescent="0.2">
      <c r="A3242" s="37">
        <v>628198000</v>
      </c>
      <c r="B3242" s="37" t="s">
        <v>6589</v>
      </c>
      <c r="C3242" s="37" t="s">
        <v>0</v>
      </c>
      <c r="D3242" s="33">
        <v>1805.7192999999997</v>
      </c>
      <c r="E3242" s="34">
        <f t="shared" si="50"/>
        <v>2166.8631599999994</v>
      </c>
      <c r="F3242" s="37"/>
      <c r="G3242" s="37"/>
      <c r="H3242" s="39">
        <v>4007430178671</v>
      </c>
      <c r="I3242" s="37" t="s">
        <v>2892</v>
      </c>
      <c r="J3242" s="40">
        <v>69</v>
      </c>
    </row>
    <row r="3243" spans="1:10" x14ac:dyDescent="0.2">
      <c r="A3243" s="37">
        <v>628199000</v>
      </c>
      <c r="B3243" s="37" t="s">
        <v>6589</v>
      </c>
      <c r="C3243" s="37" t="s">
        <v>0</v>
      </c>
      <c r="D3243" s="33">
        <v>1805.7192999999997</v>
      </c>
      <c r="E3243" s="34">
        <f t="shared" si="50"/>
        <v>2166.8631599999994</v>
      </c>
      <c r="F3243" s="37"/>
      <c r="G3243" s="37"/>
      <c r="H3243" s="39">
        <v>4007430178688</v>
      </c>
      <c r="I3243" s="37" t="s">
        <v>2892</v>
      </c>
      <c r="J3243" s="40">
        <v>69</v>
      </c>
    </row>
    <row r="3244" spans="1:10" x14ac:dyDescent="0.2">
      <c r="A3244" s="37">
        <v>628200000</v>
      </c>
      <c r="B3244" s="37" t="s">
        <v>6589</v>
      </c>
      <c r="C3244" s="37" t="s">
        <v>0</v>
      </c>
      <c r="D3244" s="33">
        <v>1915.2484999999999</v>
      </c>
      <c r="E3244" s="34">
        <f t="shared" si="50"/>
        <v>2298.2981999999997</v>
      </c>
      <c r="F3244" s="37"/>
      <c r="G3244" s="37"/>
      <c r="H3244" s="39">
        <v>4007430178695</v>
      </c>
      <c r="I3244" s="37" t="s">
        <v>2892</v>
      </c>
      <c r="J3244" s="40">
        <v>69</v>
      </c>
    </row>
    <row r="3245" spans="1:10" x14ac:dyDescent="0.2">
      <c r="A3245" s="37">
        <v>628201000</v>
      </c>
      <c r="B3245" s="37" t="s">
        <v>6590</v>
      </c>
      <c r="C3245" s="37" t="s">
        <v>0</v>
      </c>
      <c r="D3245" s="33">
        <v>1805.7192999999997</v>
      </c>
      <c r="E3245" s="34">
        <f t="shared" si="50"/>
        <v>2166.8631599999994</v>
      </c>
      <c r="F3245" s="37"/>
      <c r="G3245" s="37"/>
      <c r="H3245" s="39">
        <v>4007430178701</v>
      </c>
      <c r="I3245" s="37" t="s">
        <v>2892</v>
      </c>
      <c r="J3245" s="40">
        <v>69</v>
      </c>
    </row>
    <row r="3246" spans="1:10" x14ac:dyDescent="0.2">
      <c r="A3246" s="37">
        <v>628202000</v>
      </c>
      <c r="B3246" s="37" t="s">
        <v>6591</v>
      </c>
      <c r="C3246" s="37" t="s">
        <v>0</v>
      </c>
      <c r="D3246" s="33">
        <v>1894.9809999999998</v>
      </c>
      <c r="E3246" s="34">
        <f t="shared" si="50"/>
        <v>2273.9771999999998</v>
      </c>
      <c r="F3246" s="37"/>
      <c r="G3246" s="37"/>
      <c r="H3246" s="39">
        <v>4007430178718</v>
      </c>
      <c r="I3246" s="37" t="s">
        <v>2892</v>
      </c>
      <c r="J3246" s="40">
        <v>69</v>
      </c>
    </row>
    <row r="3247" spans="1:10" x14ac:dyDescent="0.2">
      <c r="A3247" s="37">
        <v>628203000</v>
      </c>
      <c r="B3247" s="37" t="s">
        <v>6590</v>
      </c>
      <c r="C3247" s="37" t="s">
        <v>0</v>
      </c>
      <c r="D3247" s="33">
        <v>1805.7192999999997</v>
      </c>
      <c r="E3247" s="34">
        <f t="shared" si="50"/>
        <v>2166.8631599999994</v>
      </c>
      <c r="F3247" s="37"/>
      <c r="G3247" s="37"/>
      <c r="H3247" s="39">
        <v>4007430178725</v>
      </c>
      <c r="I3247" s="37" t="s">
        <v>2892</v>
      </c>
      <c r="J3247" s="40">
        <v>69</v>
      </c>
    </row>
    <row r="3248" spans="1:10" x14ac:dyDescent="0.2">
      <c r="A3248" s="37">
        <v>628204000</v>
      </c>
      <c r="B3248" s="37" t="s">
        <v>6591</v>
      </c>
      <c r="C3248" s="37" t="s">
        <v>0</v>
      </c>
      <c r="D3248" s="33">
        <v>1894.9809999999998</v>
      </c>
      <c r="E3248" s="34">
        <f t="shared" si="50"/>
        <v>2273.9771999999998</v>
      </c>
      <c r="F3248" s="37"/>
      <c r="G3248" s="37"/>
      <c r="H3248" s="39">
        <v>4007430178732</v>
      </c>
      <c r="I3248" s="37" t="s">
        <v>2892</v>
      </c>
      <c r="J3248" s="40">
        <v>69</v>
      </c>
    </row>
    <row r="3249" spans="1:10" x14ac:dyDescent="0.2">
      <c r="A3249" s="37">
        <v>628300000</v>
      </c>
      <c r="B3249" s="37" t="s">
        <v>6592</v>
      </c>
      <c r="C3249" s="37" t="s">
        <v>0</v>
      </c>
      <c r="D3249" s="38">
        <v>360.15294117647056</v>
      </c>
      <c r="E3249" s="34">
        <f t="shared" si="50"/>
        <v>432.18352941176465</v>
      </c>
      <c r="F3249" s="37"/>
      <c r="G3249" s="37"/>
      <c r="H3249" s="39">
        <v>4007430229922</v>
      </c>
      <c r="I3249" s="37" t="s">
        <v>2892</v>
      </c>
      <c r="J3249" s="40">
        <v>69</v>
      </c>
    </row>
    <row r="3250" spans="1:10" x14ac:dyDescent="0.2">
      <c r="A3250" s="37">
        <v>628301000</v>
      </c>
      <c r="B3250" s="37" t="s">
        <v>6593</v>
      </c>
      <c r="C3250" s="37" t="s">
        <v>0</v>
      </c>
      <c r="D3250" s="38">
        <v>392.86564705882353</v>
      </c>
      <c r="E3250" s="34">
        <f t="shared" si="50"/>
        <v>471.43877647058821</v>
      </c>
      <c r="F3250" s="37"/>
      <c r="G3250" s="37"/>
      <c r="H3250" s="39">
        <v>4007430229939</v>
      </c>
      <c r="I3250" s="37" t="s">
        <v>2892</v>
      </c>
      <c r="J3250" s="40">
        <v>69</v>
      </c>
    </row>
    <row r="3251" spans="1:10" x14ac:dyDescent="0.2">
      <c r="A3251" s="37">
        <v>628302000</v>
      </c>
      <c r="B3251" s="37" t="s">
        <v>6594</v>
      </c>
      <c r="C3251" s="37" t="s">
        <v>0</v>
      </c>
      <c r="D3251" s="38">
        <v>414.6883529411765</v>
      </c>
      <c r="E3251" s="34">
        <f t="shared" si="50"/>
        <v>497.62602352941178</v>
      </c>
      <c r="F3251" s="37"/>
      <c r="G3251" s="37"/>
      <c r="H3251" s="39">
        <v>4007430230584</v>
      </c>
      <c r="I3251" s="37" t="s">
        <v>2892</v>
      </c>
      <c r="J3251" s="40">
        <v>69</v>
      </c>
    </row>
    <row r="3252" spans="1:10" x14ac:dyDescent="0.2">
      <c r="A3252" s="37">
        <v>628303000</v>
      </c>
      <c r="B3252" s="37" t="s">
        <v>6595</v>
      </c>
      <c r="C3252" s="37" t="s">
        <v>0</v>
      </c>
      <c r="D3252" s="33">
        <v>380.29090000000002</v>
      </c>
      <c r="E3252" s="34">
        <f t="shared" si="50"/>
        <v>456.34908000000001</v>
      </c>
      <c r="F3252" s="37"/>
      <c r="G3252" s="37"/>
      <c r="H3252" s="39">
        <v>4007430230591</v>
      </c>
      <c r="I3252" s="37" t="s">
        <v>2892</v>
      </c>
      <c r="J3252" s="40">
        <v>69</v>
      </c>
    </row>
    <row r="3253" spans="1:10" x14ac:dyDescent="0.2">
      <c r="A3253" s="37">
        <v>628304000</v>
      </c>
      <c r="B3253" s="37" t="s">
        <v>6596</v>
      </c>
      <c r="C3253" s="37" t="s">
        <v>0</v>
      </c>
      <c r="D3253" s="33">
        <v>394.10909999999996</v>
      </c>
      <c r="E3253" s="34">
        <f t="shared" si="50"/>
        <v>472.9309199999999</v>
      </c>
      <c r="F3253" s="37"/>
      <c r="G3253" s="37"/>
      <c r="H3253" s="39">
        <v>4007430229946</v>
      </c>
      <c r="I3253" s="37" t="s">
        <v>2892</v>
      </c>
      <c r="J3253" s="40">
        <v>69</v>
      </c>
    </row>
    <row r="3254" spans="1:10" x14ac:dyDescent="0.2">
      <c r="A3254" s="37">
        <v>628305000</v>
      </c>
      <c r="B3254" s="37" t="s">
        <v>6597</v>
      </c>
      <c r="C3254" s="37" t="s">
        <v>0</v>
      </c>
      <c r="D3254" s="33">
        <v>408.10879999999997</v>
      </c>
      <c r="E3254" s="34">
        <f t="shared" si="50"/>
        <v>489.73055999999997</v>
      </c>
      <c r="F3254" s="37"/>
      <c r="G3254" s="37"/>
      <c r="H3254" s="39">
        <v>4007430230607</v>
      </c>
      <c r="I3254" s="37" t="s">
        <v>2892</v>
      </c>
      <c r="J3254" s="40">
        <v>69</v>
      </c>
    </row>
    <row r="3255" spans="1:10" x14ac:dyDescent="0.2">
      <c r="A3255" s="37">
        <v>628306000</v>
      </c>
      <c r="B3255" s="37" t="s">
        <v>6598</v>
      </c>
      <c r="C3255" s="37" t="s">
        <v>0</v>
      </c>
      <c r="D3255" s="33">
        <v>421.91489999999999</v>
      </c>
      <c r="E3255" s="34">
        <f t="shared" si="50"/>
        <v>506.29787999999996</v>
      </c>
      <c r="F3255" s="37"/>
      <c r="G3255" s="37"/>
      <c r="H3255" s="39">
        <v>4007430230614</v>
      </c>
      <c r="I3255" s="37" t="s">
        <v>2892</v>
      </c>
      <c r="J3255" s="40">
        <v>69</v>
      </c>
    </row>
    <row r="3256" spans="1:10" x14ac:dyDescent="0.2">
      <c r="A3256" s="37">
        <v>628307000</v>
      </c>
      <c r="B3256" s="37" t="s">
        <v>6599</v>
      </c>
      <c r="C3256" s="37" t="s">
        <v>0</v>
      </c>
      <c r="D3256" s="38">
        <v>578.28035294117649</v>
      </c>
      <c r="E3256" s="34">
        <f t="shared" si="50"/>
        <v>693.93642352941174</v>
      </c>
      <c r="F3256" s="37"/>
      <c r="G3256" s="37"/>
      <c r="H3256" s="39">
        <v>4007430230621</v>
      </c>
      <c r="I3256" s="37" t="s">
        <v>2892</v>
      </c>
      <c r="J3256" s="40">
        <v>69</v>
      </c>
    </row>
    <row r="3257" spans="1:10" x14ac:dyDescent="0.2">
      <c r="A3257" s="37">
        <v>628308000</v>
      </c>
      <c r="B3257" s="37" t="s">
        <v>6600</v>
      </c>
      <c r="C3257" s="37" t="s">
        <v>0</v>
      </c>
      <c r="D3257" s="33">
        <v>551.8931</v>
      </c>
      <c r="E3257" s="34">
        <f t="shared" si="50"/>
        <v>662.27171999999996</v>
      </c>
      <c r="F3257" s="37"/>
      <c r="G3257" s="37"/>
      <c r="H3257" s="39">
        <v>4007430230638</v>
      </c>
      <c r="I3257" s="37" t="s">
        <v>2892</v>
      </c>
      <c r="J3257" s="40">
        <v>69</v>
      </c>
    </row>
    <row r="3258" spans="1:10" x14ac:dyDescent="0.2">
      <c r="A3258" s="37">
        <v>628309000</v>
      </c>
      <c r="B3258" s="37" t="s">
        <v>6601</v>
      </c>
      <c r="C3258" s="37" t="s">
        <v>0</v>
      </c>
      <c r="D3258" s="33">
        <v>565.71129999999994</v>
      </c>
      <c r="E3258" s="34">
        <f t="shared" si="50"/>
        <v>678.8535599999999</v>
      </c>
      <c r="F3258" s="37"/>
      <c r="G3258" s="37"/>
      <c r="H3258" s="39">
        <v>4007430229953</v>
      </c>
      <c r="I3258" s="37" t="s">
        <v>2892</v>
      </c>
      <c r="J3258" s="40">
        <v>69</v>
      </c>
    </row>
    <row r="3259" spans="1:10" x14ac:dyDescent="0.2">
      <c r="A3259" s="37">
        <v>628310000</v>
      </c>
      <c r="B3259" s="37" t="s">
        <v>6602</v>
      </c>
      <c r="C3259" s="37" t="s">
        <v>0</v>
      </c>
      <c r="D3259" s="33">
        <v>667.69009999999992</v>
      </c>
      <c r="E3259" s="34">
        <f t="shared" si="50"/>
        <v>801.22811999999988</v>
      </c>
      <c r="F3259" s="37"/>
      <c r="G3259" s="37"/>
      <c r="H3259" s="39">
        <v>4007430229960</v>
      </c>
      <c r="I3259" s="37" t="s">
        <v>2892</v>
      </c>
      <c r="J3259" s="40">
        <v>69</v>
      </c>
    </row>
    <row r="3260" spans="1:10" x14ac:dyDescent="0.2">
      <c r="A3260" s="37">
        <v>628311000</v>
      </c>
      <c r="B3260" s="37" t="s">
        <v>6603</v>
      </c>
      <c r="C3260" s="37" t="s">
        <v>0</v>
      </c>
      <c r="D3260" s="33">
        <v>797.66830000000004</v>
      </c>
      <c r="E3260" s="34">
        <f t="shared" si="50"/>
        <v>957.20195999999999</v>
      </c>
      <c r="F3260" s="37"/>
      <c r="G3260" s="37"/>
      <c r="H3260" s="39">
        <v>4007430229977</v>
      </c>
      <c r="I3260" s="37" t="s">
        <v>2892</v>
      </c>
      <c r="J3260" s="40">
        <v>69</v>
      </c>
    </row>
    <row r="3261" spans="1:10" x14ac:dyDescent="0.2">
      <c r="A3261" s="37">
        <v>628312000</v>
      </c>
      <c r="B3261" s="37" t="s">
        <v>6604</v>
      </c>
      <c r="C3261" s="37" t="s">
        <v>0</v>
      </c>
      <c r="D3261" s="33">
        <v>811.48649999999998</v>
      </c>
      <c r="E3261" s="34">
        <f t="shared" si="50"/>
        <v>973.78379999999993</v>
      </c>
      <c r="F3261" s="37"/>
      <c r="G3261" s="37"/>
      <c r="H3261" s="39">
        <v>4007430230652</v>
      </c>
      <c r="I3261" s="37" t="s">
        <v>2892</v>
      </c>
      <c r="J3261" s="40">
        <v>69</v>
      </c>
    </row>
    <row r="3262" spans="1:10" x14ac:dyDescent="0.2">
      <c r="A3262" s="37">
        <v>628313000</v>
      </c>
      <c r="B3262" s="37" t="s">
        <v>6605</v>
      </c>
      <c r="C3262" s="37" t="s">
        <v>0</v>
      </c>
      <c r="D3262" s="33">
        <v>839.29229999999995</v>
      </c>
      <c r="E3262" s="34">
        <f t="shared" si="50"/>
        <v>1007.1507599999999</v>
      </c>
      <c r="F3262" s="37"/>
      <c r="G3262" s="37"/>
      <c r="H3262" s="39">
        <v>4007430230669</v>
      </c>
      <c r="I3262" s="37" t="s">
        <v>2892</v>
      </c>
      <c r="J3262" s="40">
        <v>69</v>
      </c>
    </row>
    <row r="3263" spans="1:10" x14ac:dyDescent="0.2">
      <c r="A3263" s="37">
        <v>628314000</v>
      </c>
      <c r="B3263" s="37" t="s">
        <v>6606</v>
      </c>
      <c r="C3263" s="37" t="s">
        <v>0</v>
      </c>
      <c r="D3263" s="33">
        <v>941.27109999999993</v>
      </c>
      <c r="E3263" s="34">
        <f t="shared" si="50"/>
        <v>1129.52532</v>
      </c>
      <c r="F3263" s="37"/>
      <c r="G3263" s="37"/>
      <c r="H3263" s="39">
        <v>4007430229984</v>
      </c>
      <c r="I3263" s="37" t="s">
        <v>2892</v>
      </c>
      <c r="J3263" s="40">
        <v>69</v>
      </c>
    </row>
    <row r="3264" spans="1:10" x14ac:dyDescent="0.2">
      <c r="A3264" s="37">
        <v>628315000</v>
      </c>
      <c r="B3264" s="37" t="s">
        <v>6607</v>
      </c>
      <c r="C3264" s="37" t="s">
        <v>0</v>
      </c>
      <c r="D3264" s="33">
        <v>983.08870000000002</v>
      </c>
      <c r="E3264" s="34">
        <f t="shared" si="50"/>
        <v>1179.7064399999999</v>
      </c>
      <c r="F3264" s="37"/>
      <c r="G3264" s="37"/>
      <c r="H3264" s="39">
        <v>4007430230676</v>
      </c>
      <c r="I3264" s="37" t="s">
        <v>2892</v>
      </c>
      <c r="J3264" s="40">
        <v>69</v>
      </c>
    </row>
    <row r="3265" spans="1:10" x14ac:dyDescent="0.2">
      <c r="A3265" s="37">
        <v>628316000</v>
      </c>
      <c r="B3265" s="37" t="s">
        <v>6608</v>
      </c>
      <c r="C3265" s="37" t="s">
        <v>0</v>
      </c>
      <c r="D3265" s="33">
        <v>1047.981</v>
      </c>
      <c r="E3265" s="34">
        <f t="shared" si="50"/>
        <v>1257.5771999999999</v>
      </c>
      <c r="F3265" s="37"/>
      <c r="G3265" s="37"/>
      <c r="H3265" s="39">
        <v>4007430230683</v>
      </c>
      <c r="I3265" s="37" t="s">
        <v>2892</v>
      </c>
      <c r="J3265" s="40">
        <v>69</v>
      </c>
    </row>
    <row r="3266" spans="1:10" x14ac:dyDescent="0.2">
      <c r="A3266" s="37">
        <v>628317000</v>
      </c>
      <c r="B3266" s="37" t="s">
        <v>6609</v>
      </c>
      <c r="C3266" s="37" t="s">
        <v>0</v>
      </c>
      <c r="D3266" s="38">
        <v>4898.7348235294121</v>
      </c>
      <c r="E3266" s="34">
        <f t="shared" si="50"/>
        <v>5878.4817882352945</v>
      </c>
      <c r="F3266" s="37"/>
      <c r="G3266" s="37"/>
      <c r="H3266" s="39">
        <v>4007430229908</v>
      </c>
      <c r="I3266" s="37" t="s">
        <v>2892</v>
      </c>
      <c r="J3266" s="40">
        <v>69</v>
      </c>
    </row>
    <row r="3267" spans="1:10" x14ac:dyDescent="0.2">
      <c r="A3267" s="37">
        <v>628318000</v>
      </c>
      <c r="B3267" s="37" t="s">
        <v>6610</v>
      </c>
      <c r="C3267" s="37" t="s">
        <v>0</v>
      </c>
      <c r="D3267" s="33">
        <v>737.31349999999998</v>
      </c>
      <c r="E3267" s="34">
        <f t="shared" si="50"/>
        <v>884.7761999999999</v>
      </c>
      <c r="F3267" s="37"/>
      <c r="G3267" s="37"/>
      <c r="H3267" s="39">
        <v>4007430230645</v>
      </c>
      <c r="I3267" s="37" t="s">
        <v>2892</v>
      </c>
      <c r="J3267" s="40">
        <v>69</v>
      </c>
    </row>
    <row r="3268" spans="1:10" x14ac:dyDescent="0.2">
      <c r="A3268" s="37">
        <v>630419000</v>
      </c>
      <c r="B3268" s="37" t="s">
        <v>6611</v>
      </c>
      <c r="C3268" s="37" t="s">
        <v>0</v>
      </c>
      <c r="D3268" s="38">
        <v>99.049176470588236</v>
      </c>
      <c r="E3268" s="34">
        <f t="shared" si="50"/>
        <v>118.85901176470588</v>
      </c>
      <c r="F3268" s="37"/>
      <c r="G3268" s="37"/>
      <c r="H3268" s="39">
        <v>4007430228109</v>
      </c>
      <c r="I3268" s="37" t="s">
        <v>2892</v>
      </c>
      <c r="J3268" s="40">
        <v>69</v>
      </c>
    </row>
    <row r="3269" spans="1:10" x14ac:dyDescent="0.2">
      <c r="A3269" s="37">
        <v>631326000</v>
      </c>
      <c r="B3269" s="37" t="s">
        <v>6612</v>
      </c>
      <c r="C3269" s="37" t="s">
        <v>0</v>
      </c>
      <c r="D3269" s="33">
        <v>435.16439999999994</v>
      </c>
      <c r="E3269" s="34">
        <f t="shared" si="50"/>
        <v>522.19727999999986</v>
      </c>
      <c r="F3269" s="37"/>
      <c r="G3269" s="37"/>
      <c r="H3269" s="39">
        <v>4007430230522</v>
      </c>
      <c r="I3269" s="37" t="s">
        <v>2892</v>
      </c>
      <c r="J3269" s="40">
        <v>69</v>
      </c>
    </row>
    <row r="3270" spans="1:10" x14ac:dyDescent="0.2">
      <c r="A3270" s="37">
        <v>600745000</v>
      </c>
      <c r="B3270" s="37" t="s">
        <v>6613</v>
      </c>
      <c r="C3270" s="37" t="s">
        <v>6614</v>
      </c>
      <c r="D3270" s="33">
        <v>15386.021199999999</v>
      </c>
      <c r="E3270" s="34">
        <f t="shared" si="50"/>
        <v>18463.225439999998</v>
      </c>
      <c r="F3270" s="37"/>
      <c r="G3270" s="37"/>
      <c r="H3270" s="39">
        <v>4007430443588</v>
      </c>
      <c r="I3270" s="37" t="s">
        <v>2892</v>
      </c>
      <c r="J3270" s="40">
        <v>69</v>
      </c>
    </row>
    <row r="3271" spans="1:10" x14ac:dyDescent="0.2">
      <c r="A3271" s="37">
        <v>624272000</v>
      </c>
      <c r="B3271" s="37" t="s">
        <v>6615</v>
      </c>
      <c r="C3271" s="37" t="s">
        <v>6616</v>
      </c>
      <c r="D3271" s="33">
        <v>559.96379999999999</v>
      </c>
      <c r="E3271" s="34">
        <f t="shared" si="50"/>
        <v>671.95655999999997</v>
      </c>
      <c r="F3271" s="37"/>
      <c r="G3271" s="37">
        <v>624309000</v>
      </c>
      <c r="H3271" s="39">
        <v>4007430106759</v>
      </c>
      <c r="I3271" s="37" t="s">
        <v>2892</v>
      </c>
      <c r="J3271" s="40">
        <v>69</v>
      </c>
    </row>
    <row r="3272" spans="1:10" x14ac:dyDescent="0.2">
      <c r="A3272" s="37">
        <v>630467000</v>
      </c>
      <c r="B3272" s="37" t="s">
        <v>6617</v>
      </c>
      <c r="C3272" s="37" t="s">
        <v>6618</v>
      </c>
      <c r="D3272" s="38">
        <v>1565.1990588235294</v>
      </c>
      <c r="E3272" s="34">
        <f t="shared" ref="E3272:E3335" si="51">D3272*1.2</f>
        <v>1878.2388705882352</v>
      </c>
      <c r="F3272" s="37"/>
      <c r="G3272" s="37"/>
      <c r="H3272" s="39">
        <v>4007430064028</v>
      </c>
      <c r="I3272" s="37" t="s">
        <v>6619</v>
      </c>
      <c r="J3272" s="40">
        <v>70</v>
      </c>
    </row>
    <row r="3273" spans="1:10" x14ac:dyDescent="0.2">
      <c r="A3273" s="37">
        <v>630468000</v>
      </c>
      <c r="B3273" s="37" t="s">
        <v>6620</v>
      </c>
      <c r="C3273" s="37" t="s">
        <v>6621</v>
      </c>
      <c r="D3273" s="38">
        <v>730.17094117647048</v>
      </c>
      <c r="E3273" s="34">
        <f t="shared" si="51"/>
        <v>876.20512941176457</v>
      </c>
      <c r="F3273" s="37"/>
      <c r="G3273" s="37"/>
      <c r="H3273" s="39">
        <v>4007430064004</v>
      </c>
      <c r="I3273" s="37" t="s">
        <v>6619</v>
      </c>
      <c r="J3273" s="40">
        <v>70</v>
      </c>
    </row>
    <row r="3274" spans="1:10" x14ac:dyDescent="0.2">
      <c r="A3274" s="37">
        <v>630545000</v>
      </c>
      <c r="B3274" s="37" t="s">
        <v>6622</v>
      </c>
      <c r="C3274" s="37" t="s">
        <v>6623</v>
      </c>
      <c r="D3274" s="38">
        <v>721.78635294117646</v>
      </c>
      <c r="E3274" s="34">
        <f t="shared" si="51"/>
        <v>866.14362352941168</v>
      </c>
      <c r="F3274" s="37"/>
      <c r="G3274" s="37"/>
      <c r="H3274" s="39">
        <v>4007430419958</v>
      </c>
      <c r="I3274" s="37" t="s">
        <v>6619</v>
      </c>
      <c r="J3274" s="40">
        <v>70</v>
      </c>
    </row>
    <row r="3275" spans="1:10" x14ac:dyDescent="0.2">
      <c r="A3275" s="37">
        <v>630731000</v>
      </c>
      <c r="B3275" s="37" t="s">
        <v>6624</v>
      </c>
      <c r="C3275" s="37" t="s">
        <v>6625</v>
      </c>
      <c r="D3275" s="33">
        <v>263.6832</v>
      </c>
      <c r="E3275" s="34">
        <f t="shared" si="51"/>
        <v>316.41983999999997</v>
      </c>
      <c r="F3275" s="37">
        <v>344488510</v>
      </c>
      <c r="G3275" s="37"/>
      <c r="H3275" s="39">
        <v>4007430421579</v>
      </c>
      <c r="I3275" s="37" t="s">
        <v>6619</v>
      </c>
      <c r="J3275" s="40">
        <v>70</v>
      </c>
    </row>
    <row r="3276" spans="1:10" x14ac:dyDescent="0.2">
      <c r="A3276" s="37">
        <v>630841000</v>
      </c>
      <c r="B3276" s="37" t="s">
        <v>6626</v>
      </c>
      <c r="C3276" s="37" t="s">
        <v>6627</v>
      </c>
      <c r="D3276" s="38">
        <v>230.02811764705885</v>
      </c>
      <c r="E3276" s="34">
        <f t="shared" si="51"/>
        <v>276.03374117647058</v>
      </c>
      <c r="F3276" s="37"/>
      <c r="G3276" s="37"/>
      <c r="H3276" s="39">
        <v>4007430445629</v>
      </c>
      <c r="I3276" s="37" t="s">
        <v>6619</v>
      </c>
      <c r="J3276" s="40">
        <v>70</v>
      </c>
    </row>
    <row r="3277" spans="1:10" x14ac:dyDescent="0.2">
      <c r="A3277" s="37">
        <v>630850000</v>
      </c>
      <c r="B3277" s="37" t="s">
        <v>6628</v>
      </c>
      <c r="C3277" s="37" t="s">
        <v>6629</v>
      </c>
      <c r="D3277" s="38">
        <v>306.03035294117643</v>
      </c>
      <c r="E3277" s="34">
        <f t="shared" si="51"/>
        <v>367.2364235294117</v>
      </c>
      <c r="F3277" s="37"/>
      <c r="G3277" s="37"/>
      <c r="H3277" s="39">
        <v>4007430422545</v>
      </c>
      <c r="I3277" s="37" t="s">
        <v>6619</v>
      </c>
      <c r="J3277" s="40">
        <v>70</v>
      </c>
    </row>
    <row r="3278" spans="1:10" x14ac:dyDescent="0.2">
      <c r="A3278" s="37">
        <v>630851000</v>
      </c>
      <c r="B3278" s="37" t="s">
        <v>6630</v>
      </c>
      <c r="C3278" s="37" t="s">
        <v>6631</v>
      </c>
      <c r="D3278" s="38">
        <v>324.32270588235298</v>
      </c>
      <c r="E3278" s="34">
        <f t="shared" si="51"/>
        <v>389.18724705882357</v>
      </c>
      <c r="F3278" s="37"/>
      <c r="G3278" s="37"/>
      <c r="H3278" s="39">
        <v>4007430422552</v>
      </c>
      <c r="I3278" s="37" t="s">
        <v>6619</v>
      </c>
      <c r="J3278" s="40">
        <v>70</v>
      </c>
    </row>
    <row r="3279" spans="1:10" x14ac:dyDescent="0.2">
      <c r="A3279" s="37">
        <v>630852000</v>
      </c>
      <c r="B3279" s="37" t="s">
        <v>6632</v>
      </c>
      <c r="C3279" s="37" t="s">
        <v>6633</v>
      </c>
      <c r="D3279" s="38">
        <v>311.32588235294116</v>
      </c>
      <c r="E3279" s="34">
        <f t="shared" si="51"/>
        <v>373.59105882352941</v>
      </c>
      <c r="F3279" s="37"/>
      <c r="G3279" s="37"/>
      <c r="H3279" s="39">
        <v>4007430422569</v>
      </c>
      <c r="I3279" s="37" t="s">
        <v>6619</v>
      </c>
      <c r="J3279" s="40">
        <v>70</v>
      </c>
    </row>
    <row r="3280" spans="1:10" x14ac:dyDescent="0.2">
      <c r="A3280" s="37">
        <v>630853000</v>
      </c>
      <c r="B3280" s="37" t="s">
        <v>6634</v>
      </c>
      <c r="C3280" s="37" t="s">
        <v>6635</v>
      </c>
      <c r="D3280" s="38">
        <v>198.51117647058823</v>
      </c>
      <c r="E3280" s="34">
        <f t="shared" si="51"/>
        <v>238.21341176470585</v>
      </c>
      <c r="F3280" s="37"/>
      <c r="G3280" s="37"/>
      <c r="H3280" s="39">
        <v>4007430422576</v>
      </c>
      <c r="I3280" s="37" t="s">
        <v>6619</v>
      </c>
      <c r="J3280" s="40">
        <v>70</v>
      </c>
    </row>
    <row r="3281" spans="1:10" x14ac:dyDescent="0.2">
      <c r="A3281" s="37">
        <v>630854000</v>
      </c>
      <c r="B3281" s="37" t="s">
        <v>6636</v>
      </c>
      <c r="C3281" s="37" t="s">
        <v>6637</v>
      </c>
      <c r="D3281" s="38">
        <v>316.1658823529412</v>
      </c>
      <c r="E3281" s="34">
        <f t="shared" si="51"/>
        <v>379.3990588235294</v>
      </c>
      <c r="F3281" s="37"/>
      <c r="G3281" s="37"/>
      <c r="H3281" s="39">
        <v>4007430422583</v>
      </c>
      <c r="I3281" s="37" t="s">
        <v>6619</v>
      </c>
      <c r="J3281" s="40">
        <v>70</v>
      </c>
    </row>
    <row r="3282" spans="1:10" x14ac:dyDescent="0.2">
      <c r="A3282" s="37">
        <v>630855000</v>
      </c>
      <c r="B3282" s="37" t="s">
        <v>6638</v>
      </c>
      <c r="C3282" s="37" t="s">
        <v>6639</v>
      </c>
      <c r="D3282" s="38">
        <v>359.56929411764708</v>
      </c>
      <c r="E3282" s="34">
        <f t="shared" si="51"/>
        <v>431.48315294117646</v>
      </c>
      <c r="F3282" s="37"/>
      <c r="G3282" s="37"/>
      <c r="H3282" s="39">
        <v>4007430435774</v>
      </c>
      <c r="I3282" s="37" t="s">
        <v>6619</v>
      </c>
      <c r="J3282" s="40">
        <v>70</v>
      </c>
    </row>
    <row r="3283" spans="1:10" x14ac:dyDescent="0.2">
      <c r="A3283" s="37">
        <v>630858000</v>
      </c>
      <c r="B3283" s="37" t="s">
        <v>6640</v>
      </c>
      <c r="C3283" s="37" t="s">
        <v>6641</v>
      </c>
      <c r="D3283" s="38">
        <v>660.54611764705874</v>
      </c>
      <c r="E3283" s="34">
        <f t="shared" si="51"/>
        <v>792.65534117647042</v>
      </c>
      <c r="F3283" s="37"/>
      <c r="G3283" s="37"/>
      <c r="H3283" s="39">
        <v>4007430431554</v>
      </c>
      <c r="I3283" s="37" t="s">
        <v>6619</v>
      </c>
      <c r="J3283" s="40">
        <v>70</v>
      </c>
    </row>
    <row r="3284" spans="1:10" x14ac:dyDescent="0.2">
      <c r="A3284" s="37">
        <v>630867000</v>
      </c>
      <c r="B3284" s="37" t="s">
        <v>6642</v>
      </c>
      <c r="C3284" s="37" t="s">
        <v>6643</v>
      </c>
      <c r="D3284" s="38">
        <v>227.38035294117645</v>
      </c>
      <c r="E3284" s="34">
        <f t="shared" si="51"/>
        <v>272.85642352941176</v>
      </c>
      <c r="F3284" s="37">
        <v>344091820</v>
      </c>
      <c r="G3284" s="37"/>
      <c r="H3284" s="39">
        <v>4007430422682</v>
      </c>
      <c r="I3284" s="37" t="s">
        <v>6619</v>
      </c>
      <c r="J3284" s="40">
        <v>70</v>
      </c>
    </row>
    <row r="3285" spans="1:10" x14ac:dyDescent="0.2">
      <c r="A3285" s="37">
        <v>630868000</v>
      </c>
      <c r="B3285" s="37" t="s">
        <v>6644</v>
      </c>
      <c r="C3285" s="37" t="s">
        <v>6645</v>
      </c>
      <c r="D3285" s="38">
        <v>348.33764705882351</v>
      </c>
      <c r="E3285" s="34">
        <f t="shared" si="51"/>
        <v>418.0051764705882</v>
      </c>
      <c r="F3285" s="37">
        <v>344091830</v>
      </c>
      <c r="G3285" s="37"/>
      <c r="H3285" s="39">
        <v>4007430422699</v>
      </c>
      <c r="I3285" s="37" t="s">
        <v>6619</v>
      </c>
      <c r="J3285" s="40">
        <v>70</v>
      </c>
    </row>
    <row r="3286" spans="1:10" x14ac:dyDescent="0.2">
      <c r="A3286" s="37">
        <v>630895000</v>
      </c>
      <c r="B3286" s="37" t="s">
        <v>6646</v>
      </c>
      <c r="C3286" s="37" t="s">
        <v>6647</v>
      </c>
      <c r="D3286" s="38">
        <v>1370.2182352941177</v>
      </c>
      <c r="E3286" s="34">
        <f t="shared" si="51"/>
        <v>1644.2618823529413</v>
      </c>
      <c r="F3286" s="37"/>
      <c r="G3286" s="37"/>
      <c r="H3286" s="39">
        <v>4007430422934</v>
      </c>
      <c r="I3286" s="37" t="s">
        <v>6619</v>
      </c>
      <c r="J3286" s="40">
        <v>70</v>
      </c>
    </row>
    <row r="3287" spans="1:10" x14ac:dyDescent="0.2">
      <c r="A3287" s="37">
        <v>630896000</v>
      </c>
      <c r="B3287" s="37" t="s">
        <v>6648</v>
      </c>
      <c r="C3287" s="37" t="s">
        <v>6649</v>
      </c>
      <c r="D3287" s="38">
        <v>350.75764705882352</v>
      </c>
      <c r="E3287" s="34">
        <f t="shared" si="51"/>
        <v>420.90917647058819</v>
      </c>
      <c r="F3287" s="37"/>
      <c r="G3287" s="37"/>
      <c r="H3287" s="39">
        <v>4007430422941</v>
      </c>
      <c r="I3287" s="37" t="s">
        <v>6619</v>
      </c>
      <c r="J3287" s="40">
        <v>70</v>
      </c>
    </row>
    <row r="3288" spans="1:10" x14ac:dyDescent="0.2">
      <c r="A3288" s="37">
        <v>631190000</v>
      </c>
      <c r="B3288" s="37" t="s">
        <v>6650</v>
      </c>
      <c r="C3288" s="37" t="s">
        <v>6651</v>
      </c>
      <c r="D3288" s="38">
        <v>246.76882352941175</v>
      </c>
      <c r="E3288" s="34">
        <f t="shared" si="51"/>
        <v>296.12258823529407</v>
      </c>
      <c r="F3288" s="37"/>
      <c r="G3288" s="37"/>
      <c r="H3288" s="39">
        <v>4007430424945</v>
      </c>
      <c r="I3288" s="37" t="s">
        <v>6619</v>
      </c>
      <c r="J3288" s="40">
        <v>70</v>
      </c>
    </row>
    <row r="3289" spans="1:10" x14ac:dyDescent="0.2">
      <c r="A3289" s="37">
        <v>631191000</v>
      </c>
      <c r="B3289" s="37" t="s">
        <v>6652</v>
      </c>
      <c r="C3289" s="37" t="s">
        <v>6653</v>
      </c>
      <c r="D3289" s="38">
        <v>226.93905882352939</v>
      </c>
      <c r="E3289" s="34">
        <f t="shared" si="51"/>
        <v>272.32687058823524</v>
      </c>
      <c r="F3289" s="37"/>
      <c r="G3289" s="37"/>
      <c r="H3289" s="39">
        <v>4007430424952</v>
      </c>
      <c r="I3289" s="37" t="s">
        <v>6619</v>
      </c>
      <c r="J3289" s="40">
        <v>70</v>
      </c>
    </row>
    <row r="3290" spans="1:10" x14ac:dyDescent="0.2">
      <c r="A3290" s="37">
        <v>631192000</v>
      </c>
      <c r="B3290" s="37" t="s">
        <v>6654</v>
      </c>
      <c r="C3290" s="37" t="s">
        <v>6653</v>
      </c>
      <c r="D3290" s="38">
        <v>215.47964705882353</v>
      </c>
      <c r="E3290" s="34">
        <f t="shared" si="51"/>
        <v>258.5755764705882</v>
      </c>
      <c r="F3290" s="37"/>
      <c r="G3290" s="37"/>
      <c r="H3290" s="39">
        <v>4007430424969</v>
      </c>
      <c r="I3290" s="37" t="s">
        <v>6619</v>
      </c>
      <c r="J3290" s="40">
        <v>70</v>
      </c>
    </row>
    <row r="3291" spans="1:10" x14ac:dyDescent="0.2">
      <c r="A3291" s="37">
        <v>631193000</v>
      </c>
      <c r="B3291" s="37" t="s">
        <v>6655</v>
      </c>
      <c r="C3291" s="37" t="s">
        <v>6653</v>
      </c>
      <c r="D3291" s="38">
        <v>215.47964705882353</v>
      </c>
      <c r="E3291" s="34">
        <f t="shared" si="51"/>
        <v>258.5755764705882</v>
      </c>
      <c r="F3291" s="37"/>
      <c r="G3291" s="37"/>
      <c r="H3291" s="39">
        <v>4007430424976</v>
      </c>
      <c r="I3291" s="37" t="s">
        <v>6619</v>
      </c>
      <c r="J3291" s="40">
        <v>70</v>
      </c>
    </row>
    <row r="3292" spans="1:10" x14ac:dyDescent="0.2">
      <c r="A3292" s="37">
        <v>631195000</v>
      </c>
      <c r="B3292" s="37" t="s">
        <v>6652</v>
      </c>
      <c r="C3292" s="37" t="s">
        <v>6653</v>
      </c>
      <c r="D3292" s="38">
        <v>405.40694117647058</v>
      </c>
      <c r="E3292" s="34">
        <f t="shared" si="51"/>
        <v>486.48832941176465</v>
      </c>
      <c r="F3292" s="37"/>
      <c r="G3292" s="37"/>
      <c r="H3292" s="39">
        <v>4007430424990</v>
      </c>
      <c r="I3292" s="37" t="s">
        <v>6619</v>
      </c>
      <c r="J3292" s="40">
        <v>70</v>
      </c>
    </row>
    <row r="3293" spans="1:10" x14ac:dyDescent="0.2">
      <c r="A3293" s="37">
        <v>631756000</v>
      </c>
      <c r="B3293" s="37" t="s">
        <v>6656</v>
      </c>
      <c r="C3293" s="37" t="s">
        <v>6657</v>
      </c>
      <c r="D3293" s="38">
        <v>259.7656470588235</v>
      </c>
      <c r="E3293" s="34">
        <f t="shared" si="51"/>
        <v>311.71877647058818</v>
      </c>
      <c r="F3293" s="37"/>
      <c r="G3293" s="37"/>
      <c r="H3293" s="39">
        <v>4007430443977</v>
      </c>
      <c r="I3293" s="37" t="s">
        <v>6619</v>
      </c>
      <c r="J3293" s="40">
        <v>70</v>
      </c>
    </row>
    <row r="3294" spans="1:10" x14ac:dyDescent="0.2">
      <c r="A3294" s="37">
        <v>631878000</v>
      </c>
      <c r="B3294" s="37" t="s">
        <v>6658</v>
      </c>
      <c r="C3294" s="37" t="s">
        <v>6659</v>
      </c>
      <c r="D3294" s="38">
        <v>1345.5342352941177</v>
      </c>
      <c r="E3294" s="34">
        <f t="shared" si="51"/>
        <v>1614.6410823529411</v>
      </c>
      <c r="F3294" s="37"/>
      <c r="G3294" s="37"/>
      <c r="H3294" s="39">
        <v>4007430083852</v>
      </c>
      <c r="I3294" s="37" t="s">
        <v>6619</v>
      </c>
      <c r="J3294" s="40">
        <v>70</v>
      </c>
    </row>
    <row r="3295" spans="1:10" x14ac:dyDescent="0.2">
      <c r="A3295" s="37">
        <v>629060000</v>
      </c>
      <c r="B3295" s="37" t="s">
        <v>6660</v>
      </c>
      <c r="C3295" s="37" t="s">
        <v>0</v>
      </c>
      <c r="D3295" s="33">
        <v>149.3503</v>
      </c>
      <c r="E3295" s="34">
        <f t="shared" si="51"/>
        <v>179.22036</v>
      </c>
      <c r="F3295" s="37">
        <v>80900025718</v>
      </c>
      <c r="G3295" s="37"/>
      <c r="H3295" s="39">
        <v>4007430202130</v>
      </c>
      <c r="I3295" s="37" t="s">
        <v>6661</v>
      </c>
      <c r="J3295" s="40">
        <v>71</v>
      </c>
    </row>
    <row r="3296" spans="1:10" x14ac:dyDescent="0.2">
      <c r="A3296" s="37">
        <v>629061000</v>
      </c>
      <c r="B3296" s="37" t="s">
        <v>6660</v>
      </c>
      <c r="C3296" s="37" t="s">
        <v>0</v>
      </c>
      <c r="D3296" s="33">
        <v>149.3503</v>
      </c>
      <c r="E3296" s="34">
        <f t="shared" si="51"/>
        <v>179.22036</v>
      </c>
      <c r="F3296" s="37">
        <v>80900025726</v>
      </c>
      <c r="G3296" s="37"/>
      <c r="H3296" s="39">
        <v>4007430202147</v>
      </c>
      <c r="I3296" s="37" t="s">
        <v>6661</v>
      </c>
      <c r="J3296" s="40">
        <v>71</v>
      </c>
    </row>
    <row r="3297" spans="1:10" x14ac:dyDescent="0.2">
      <c r="A3297" s="37">
        <v>629062000</v>
      </c>
      <c r="B3297" s="37" t="s">
        <v>6662</v>
      </c>
      <c r="C3297" s="37" t="s">
        <v>0</v>
      </c>
      <c r="D3297" s="33">
        <v>149.3503</v>
      </c>
      <c r="E3297" s="34">
        <f t="shared" si="51"/>
        <v>179.22036</v>
      </c>
      <c r="F3297" s="37">
        <v>80900025734</v>
      </c>
      <c r="G3297" s="37"/>
      <c r="H3297" s="39">
        <v>4007430202154</v>
      </c>
      <c r="I3297" s="37" t="s">
        <v>6661</v>
      </c>
      <c r="J3297" s="40">
        <v>71</v>
      </c>
    </row>
    <row r="3298" spans="1:10" x14ac:dyDescent="0.2">
      <c r="A3298" s="37">
        <v>629063000</v>
      </c>
      <c r="B3298" s="37" t="s">
        <v>6663</v>
      </c>
      <c r="C3298" s="37" t="s">
        <v>6664</v>
      </c>
      <c r="D3298" s="38">
        <v>192.60352941176473</v>
      </c>
      <c r="E3298" s="34">
        <f t="shared" si="51"/>
        <v>231.12423529411765</v>
      </c>
      <c r="F3298" s="37">
        <v>80900025688</v>
      </c>
      <c r="G3298" s="37"/>
      <c r="H3298" s="39">
        <v>4007430202161</v>
      </c>
      <c r="I3298" s="37" t="s">
        <v>6661</v>
      </c>
      <c r="J3298" s="40">
        <v>71</v>
      </c>
    </row>
    <row r="3299" spans="1:10" x14ac:dyDescent="0.2">
      <c r="A3299" s="37">
        <v>629064000</v>
      </c>
      <c r="B3299" s="37" t="s">
        <v>6665</v>
      </c>
      <c r="C3299" s="37" t="s">
        <v>6666</v>
      </c>
      <c r="D3299" s="38">
        <v>192.60352941176473</v>
      </c>
      <c r="E3299" s="34">
        <f t="shared" si="51"/>
        <v>231.12423529411765</v>
      </c>
      <c r="F3299" s="37">
        <v>80900025696</v>
      </c>
      <c r="G3299" s="37"/>
      <c r="H3299" s="39">
        <v>4007430202185</v>
      </c>
      <c r="I3299" s="37" t="s">
        <v>6661</v>
      </c>
      <c r="J3299" s="40">
        <v>71</v>
      </c>
    </row>
    <row r="3300" spans="1:10" x14ac:dyDescent="0.2">
      <c r="A3300" s="37">
        <v>629065000</v>
      </c>
      <c r="B3300" s="37" t="s">
        <v>6667</v>
      </c>
      <c r="C3300" s="37" t="s">
        <v>6668</v>
      </c>
      <c r="D3300" s="38">
        <v>192.60352941176473</v>
      </c>
      <c r="E3300" s="34">
        <f t="shared" si="51"/>
        <v>231.12423529411765</v>
      </c>
      <c r="F3300" s="37">
        <v>80900025785</v>
      </c>
      <c r="G3300" s="37"/>
      <c r="H3300" s="39">
        <v>4007430202208</v>
      </c>
      <c r="I3300" s="37" t="s">
        <v>6661</v>
      </c>
      <c r="J3300" s="40">
        <v>71</v>
      </c>
    </row>
    <row r="3301" spans="1:10" x14ac:dyDescent="0.2">
      <c r="A3301" s="37">
        <v>629066000</v>
      </c>
      <c r="B3301" s="37" t="s">
        <v>6669</v>
      </c>
      <c r="C3301" s="37" t="s">
        <v>6670</v>
      </c>
      <c r="D3301" s="38">
        <v>192.60352941176473</v>
      </c>
      <c r="E3301" s="34">
        <f t="shared" si="51"/>
        <v>231.12423529411765</v>
      </c>
      <c r="F3301" s="37">
        <v>80900025700</v>
      </c>
      <c r="G3301" s="37"/>
      <c r="H3301" s="39">
        <v>4007430202215</v>
      </c>
      <c r="I3301" s="37" t="s">
        <v>6661</v>
      </c>
      <c r="J3301" s="40">
        <v>71</v>
      </c>
    </row>
    <row r="3302" spans="1:10" x14ac:dyDescent="0.2">
      <c r="A3302" s="37">
        <v>629067000</v>
      </c>
      <c r="B3302" s="37" t="s">
        <v>6671</v>
      </c>
      <c r="C3302" s="37" t="s">
        <v>0</v>
      </c>
      <c r="D3302" s="33">
        <v>163.71300000000002</v>
      </c>
      <c r="E3302" s="34">
        <f t="shared" si="51"/>
        <v>196.45560000000003</v>
      </c>
      <c r="F3302" s="37">
        <v>80900025807</v>
      </c>
      <c r="G3302" s="37"/>
      <c r="H3302" s="39">
        <v>4007430202222</v>
      </c>
      <c r="I3302" s="37" t="s">
        <v>6661</v>
      </c>
      <c r="J3302" s="40">
        <v>71</v>
      </c>
    </row>
    <row r="3303" spans="1:10" x14ac:dyDescent="0.2">
      <c r="A3303" s="37">
        <v>629068000</v>
      </c>
      <c r="B3303" s="37" t="s">
        <v>6672</v>
      </c>
      <c r="C3303" s="37" t="s">
        <v>0</v>
      </c>
      <c r="D3303" s="33">
        <v>163.71300000000002</v>
      </c>
      <c r="E3303" s="34">
        <f t="shared" si="51"/>
        <v>196.45560000000003</v>
      </c>
      <c r="F3303" s="37">
        <v>80900025823</v>
      </c>
      <c r="G3303" s="37"/>
      <c r="H3303" s="39">
        <v>4007430202239</v>
      </c>
      <c r="I3303" s="37" t="s">
        <v>6661</v>
      </c>
      <c r="J3303" s="40">
        <v>71</v>
      </c>
    </row>
    <row r="3304" spans="1:10" x14ac:dyDescent="0.2">
      <c r="A3304" s="37">
        <v>629069000</v>
      </c>
      <c r="B3304" s="37" t="s">
        <v>6673</v>
      </c>
      <c r="C3304" s="37" t="s">
        <v>0</v>
      </c>
      <c r="D3304" s="33">
        <v>163.71300000000002</v>
      </c>
      <c r="E3304" s="34">
        <f t="shared" si="51"/>
        <v>196.45560000000003</v>
      </c>
      <c r="F3304" s="37">
        <v>80900025840</v>
      </c>
      <c r="G3304" s="37"/>
      <c r="H3304" s="39">
        <v>4007430202246</v>
      </c>
      <c r="I3304" s="37" t="s">
        <v>6661</v>
      </c>
      <c r="J3304" s="40">
        <v>71</v>
      </c>
    </row>
    <row r="3305" spans="1:10" x14ac:dyDescent="0.2">
      <c r="A3305" s="37">
        <v>623127000</v>
      </c>
      <c r="B3305" s="37" t="s">
        <v>6674</v>
      </c>
      <c r="C3305" s="37" t="s">
        <v>6675</v>
      </c>
      <c r="D3305" s="38">
        <v>808.16611764705885</v>
      </c>
      <c r="E3305" s="34">
        <f t="shared" si="51"/>
        <v>969.79934117647053</v>
      </c>
      <c r="F3305" s="37">
        <v>622500000</v>
      </c>
      <c r="G3305" s="37"/>
      <c r="H3305" s="39">
        <v>4007430163165</v>
      </c>
      <c r="I3305" s="37" t="s">
        <v>6661</v>
      </c>
      <c r="J3305" s="40">
        <v>71</v>
      </c>
    </row>
    <row r="3306" spans="1:10" x14ac:dyDescent="0.2">
      <c r="A3306" s="37">
        <v>623862000</v>
      </c>
      <c r="B3306" s="37" t="s">
        <v>6676</v>
      </c>
      <c r="C3306" s="37" t="s">
        <v>0</v>
      </c>
      <c r="D3306" s="33">
        <v>681.68979999999999</v>
      </c>
      <c r="E3306" s="34">
        <f t="shared" si="51"/>
        <v>818.02775999999994</v>
      </c>
      <c r="F3306" s="37">
        <v>623863000</v>
      </c>
      <c r="G3306" s="37"/>
      <c r="H3306" s="39">
        <v>4007430200228</v>
      </c>
      <c r="I3306" s="37" t="s">
        <v>6661</v>
      </c>
      <c r="J3306" s="40">
        <v>71</v>
      </c>
    </row>
    <row r="3307" spans="1:10" x14ac:dyDescent="0.2">
      <c r="A3307" s="37">
        <v>623867000</v>
      </c>
      <c r="B3307" s="37" t="s">
        <v>6677</v>
      </c>
      <c r="C3307" s="37" t="s">
        <v>0</v>
      </c>
      <c r="D3307" s="33">
        <v>1460.7725</v>
      </c>
      <c r="E3307" s="34">
        <f t="shared" si="51"/>
        <v>1752.9269999999999</v>
      </c>
      <c r="F3307" s="37">
        <v>623866000</v>
      </c>
      <c r="G3307" s="37"/>
      <c r="H3307" s="39">
        <v>4007430200211</v>
      </c>
      <c r="I3307" s="37" t="s">
        <v>6661</v>
      </c>
      <c r="J3307" s="40">
        <v>71</v>
      </c>
    </row>
    <row r="3308" spans="1:10" x14ac:dyDescent="0.2">
      <c r="A3308" s="37">
        <v>629088000</v>
      </c>
      <c r="B3308" s="37" t="s">
        <v>6678</v>
      </c>
      <c r="C3308" s="37" t="s">
        <v>0</v>
      </c>
      <c r="D3308" s="33">
        <v>167.42769999999999</v>
      </c>
      <c r="E3308" s="34">
        <f t="shared" si="51"/>
        <v>200.91323999999997</v>
      </c>
      <c r="F3308" s="37">
        <v>80900025181</v>
      </c>
      <c r="G3308" s="37"/>
      <c r="H3308" s="39">
        <v>4007430201850</v>
      </c>
      <c r="I3308" s="37" t="s">
        <v>6661</v>
      </c>
      <c r="J3308" s="40">
        <v>71</v>
      </c>
    </row>
    <row r="3309" spans="1:10" x14ac:dyDescent="0.2">
      <c r="A3309" s="37">
        <v>629089000</v>
      </c>
      <c r="B3309" s="37" t="s">
        <v>6679</v>
      </c>
      <c r="C3309" s="37" t="s">
        <v>0</v>
      </c>
      <c r="D3309" s="33">
        <v>167.42769999999999</v>
      </c>
      <c r="E3309" s="34">
        <f t="shared" si="51"/>
        <v>200.91323999999997</v>
      </c>
      <c r="F3309" s="37">
        <v>80900025190</v>
      </c>
      <c r="G3309" s="37"/>
      <c r="H3309" s="39">
        <v>4007430201867</v>
      </c>
      <c r="I3309" s="37" t="s">
        <v>6661</v>
      </c>
      <c r="J3309" s="40">
        <v>71</v>
      </c>
    </row>
    <row r="3310" spans="1:10" x14ac:dyDescent="0.2">
      <c r="A3310" s="37">
        <v>629090000</v>
      </c>
      <c r="B3310" s="37" t="s">
        <v>6680</v>
      </c>
      <c r="C3310" s="37" t="s">
        <v>0</v>
      </c>
      <c r="D3310" s="33">
        <v>167.42769999999999</v>
      </c>
      <c r="E3310" s="34">
        <f t="shared" si="51"/>
        <v>200.91323999999997</v>
      </c>
      <c r="F3310" s="37">
        <v>80900025254</v>
      </c>
      <c r="G3310" s="37"/>
      <c r="H3310" s="39">
        <v>4007430201874</v>
      </c>
      <c r="I3310" s="37" t="s">
        <v>6661</v>
      </c>
      <c r="J3310" s="40">
        <v>71</v>
      </c>
    </row>
    <row r="3311" spans="1:10" x14ac:dyDescent="0.2">
      <c r="A3311" s="37">
        <v>629091000</v>
      </c>
      <c r="B3311" s="37" t="s">
        <v>6681</v>
      </c>
      <c r="C3311" s="37" t="s">
        <v>0</v>
      </c>
      <c r="D3311" s="33">
        <v>342.72039999999998</v>
      </c>
      <c r="E3311" s="34">
        <f t="shared" si="51"/>
        <v>411.26447999999999</v>
      </c>
      <c r="F3311" s="37">
        <v>80900025408</v>
      </c>
      <c r="G3311" s="37"/>
      <c r="H3311" s="39">
        <v>4007430201898</v>
      </c>
      <c r="I3311" s="37" t="s">
        <v>6661</v>
      </c>
      <c r="J3311" s="40">
        <v>71</v>
      </c>
    </row>
    <row r="3312" spans="1:10" x14ac:dyDescent="0.2">
      <c r="A3312" s="37">
        <v>629092000</v>
      </c>
      <c r="B3312" s="37" t="s">
        <v>6682</v>
      </c>
      <c r="C3312" s="37" t="s">
        <v>0</v>
      </c>
      <c r="D3312" s="33">
        <v>342.72039999999998</v>
      </c>
      <c r="E3312" s="34">
        <f t="shared" si="51"/>
        <v>411.26447999999999</v>
      </c>
      <c r="F3312" s="37">
        <v>80900025416</v>
      </c>
      <c r="G3312" s="37"/>
      <c r="H3312" s="39">
        <v>4007430202000</v>
      </c>
      <c r="I3312" s="37" t="s">
        <v>6661</v>
      </c>
      <c r="J3312" s="40">
        <v>71</v>
      </c>
    </row>
    <row r="3313" spans="1:10" x14ac:dyDescent="0.2">
      <c r="A3313" s="37">
        <v>629093000</v>
      </c>
      <c r="B3313" s="37" t="s">
        <v>6683</v>
      </c>
      <c r="C3313" s="37" t="s">
        <v>0</v>
      </c>
      <c r="D3313" s="33">
        <v>438.22570000000002</v>
      </c>
      <c r="E3313" s="34">
        <f t="shared" si="51"/>
        <v>525.87084000000004</v>
      </c>
      <c r="F3313" s="37">
        <v>80900025513</v>
      </c>
      <c r="G3313" s="37"/>
      <c r="H3313" s="39">
        <v>4007430202017</v>
      </c>
      <c r="I3313" s="37" t="s">
        <v>6661</v>
      </c>
      <c r="J3313" s="40">
        <v>71</v>
      </c>
    </row>
    <row r="3314" spans="1:10" x14ac:dyDescent="0.2">
      <c r="A3314" s="37">
        <v>629094000</v>
      </c>
      <c r="B3314" s="37" t="s">
        <v>6684</v>
      </c>
      <c r="C3314" s="37" t="s">
        <v>0</v>
      </c>
      <c r="D3314" s="33">
        <v>438.22570000000002</v>
      </c>
      <c r="E3314" s="34">
        <f t="shared" si="51"/>
        <v>525.87084000000004</v>
      </c>
      <c r="F3314" s="37">
        <v>80900025521</v>
      </c>
      <c r="G3314" s="37"/>
      <c r="H3314" s="39">
        <v>4007430202024</v>
      </c>
      <c r="I3314" s="37" t="s">
        <v>6661</v>
      </c>
      <c r="J3314" s="40">
        <v>71</v>
      </c>
    </row>
    <row r="3315" spans="1:10" x14ac:dyDescent="0.2">
      <c r="A3315" s="37">
        <v>629095000</v>
      </c>
      <c r="B3315" s="37" t="s">
        <v>6685</v>
      </c>
      <c r="C3315" s="37" t="s">
        <v>0</v>
      </c>
      <c r="D3315" s="33">
        <v>409.01629999999994</v>
      </c>
      <c r="E3315" s="34">
        <f t="shared" si="51"/>
        <v>490.81955999999991</v>
      </c>
      <c r="F3315" s="37">
        <v>80900025424</v>
      </c>
      <c r="G3315" s="37"/>
      <c r="H3315" s="39">
        <v>4007430202055</v>
      </c>
      <c r="I3315" s="37" t="s">
        <v>6661</v>
      </c>
      <c r="J3315" s="40">
        <v>71</v>
      </c>
    </row>
    <row r="3316" spans="1:10" x14ac:dyDescent="0.2">
      <c r="A3316" s="37">
        <v>629096000</v>
      </c>
      <c r="B3316" s="37" t="s">
        <v>6686</v>
      </c>
      <c r="C3316" s="37" t="s">
        <v>0</v>
      </c>
      <c r="D3316" s="33">
        <v>506.39709999999997</v>
      </c>
      <c r="E3316" s="34">
        <f t="shared" si="51"/>
        <v>607.67651999999998</v>
      </c>
      <c r="F3316" s="37"/>
      <c r="G3316" s="37"/>
      <c r="H3316" s="39">
        <v>4007430202253</v>
      </c>
      <c r="I3316" s="37" t="s">
        <v>6661</v>
      </c>
      <c r="J3316" s="40">
        <v>71</v>
      </c>
    </row>
    <row r="3317" spans="1:10" x14ac:dyDescent="0.2">
      <c r="A3317" s="37">
        <v>629097000</v>
      </c>
      <c r="B3317" s="37" t="s">
        <v>6687</v>
      </c>
      <c r="C3317" s="37" t="s">
        <v>0</v>
      </c>
      <c r="D3317" s="33">
        <v>447.96620000000001</v>
      </c>
      <c r="E3317" s="34">
        <f t="shared" si="51"/>
        <v>537.55944</v>
      </c>
      <c r="F3317" s="37">
        <v>80900025386</v>
      </c>
      <c r="G3317" s="37"/>
      <c r="H3317" s="39">
        <v>4007430202109</v>
      </c>
      <c r="I3317" s="37" t="s">
        <v>6661</v>
      </c>
      <c r="J3317" s="40">
        <v>71</v>
      </c>
    </row>
    <row r="3318" spans="1:10" x14ac:dyDescent="0.2">
      <c r="A3318" s="37">
        <v>629098000</v>
      </c>
      <c r="B3318" s="37" t="s">
        <v>6688</v>
      </c>
      <c r="C3318" s="37" t="s">
        <v>0</v>
      </c>
      <c r="D3318" s="33">
        <v>543.48360000000002</v>
      </c>
      <c r="E3318" s="34">
        <f t="shared" si="51"/>
        <v>652.18032000000005</v>
      </c>
      <c r="F3318" s="37">
        <v>80900025653</v>
      </c>
      <c r="G3318" s="37"/>
      <c r="H3318" s="39">
        <v>4007430202116</v>
      </c>
      <c r="I3318" s="37" t="s">
        <v>6661</v>
      </c>
      <c r="J3318" s="40">
        <v>71</v>
      </c>
    </row>
    <row r="3319" spans="1:10" x14ac:dyDescent="0.2">
      <c r="A3319" s="37">
        <v>629099000</v>
      </c>
      <c r="B3319" s="37" t="s">
        <v>6689</v>
      </c>
      <c r="C3319" s="37" t="s">
        <v>0</v>
      </c>
      <c r="D3319" s="33">
        <v>181.10069999999999</v>
      </c>
      <c r="E3319" s="34">
        <f t="shared" si="51"/>
        <v>217.32083999999998</v>
      </c>
      <c r="F3319" s="37">
        <v>80900025858</v>
      </c>
      <c r="G3319" s="37"/>
      <c r="H3319" s="39">
        <v>4007430202123</v>
      </c>
      <c r="I3319" s="37" t="s">
        <v>6661</v>
      </c>
      <c r="J3319" s="40">
        <v>71</v>
      </c>
    </row>
    <row r="3320" spans="1:10" x14ac:dyDescent="0.2">
      <c r="A3320" s="37">
        <v>629102000</v>
      </c>
      <c r="B3320" s="37" t="s">
        <v>6690</v>
      </c>
      <c r="C3320" s="37" t="s">
        <v>0</v>
      </c>
      <c r="D3320" s="33">
        <v>239.5316</v>
      </c>
      <c r="E3320" s="34">
        <f t="shared" si="51"/>
        <v>287.43791999999996</v>
      </c>
      <c r="F3320" s="37">
        <v>80900025203</v>
      </c>
      <c r="G3320" s="37"/>
      <c r="H3320" s="39">
        <v>4007430202031</v>
      </c>
      <c r="I3320" s="37" t="s">
        <v>6661</v>
      </c>
      <c r="J3320" s="40">
        <v>71</v>
      </c>
    </row>
    <row r="3321" spans="1:10" x14ac:dyDescent="0.2">
      <c r="A3321" s="37">
        <v>629103000</v>
      </c>
      <c r="B3321" s="37" t="s">
        <v>6691</v>
      </c>
      <c r="C3321" s="37" t="s">
        <v>0</v>
      </c>
      <c r="D3321" s="33">
        <v>280.5385</v>
      </c>
      <c r="E3321" s="34">
        <f t="shared" si="51"/>
        <v>336.64619999999996</v>
      </c>
      <c r="F3321" s="37">
        <v>80900025289</v>
      </c>
      <c r="G3321" s="37"/>
      <c r="H3321" s="39">
        <v>4007430202048</v>
      </c>
      <c r="I3321" s="37" t="s">
        <v>6661</v>
      </c>
      <c r="J3321" s="40">
        <v>71</v>
      </c>
    </row>
    <row r="3322" spans="1:10" x14ac:dyDescent="0.2">
      <c r="A3322" s="37">
        <v>629104000</v>
      </c>
      <c r="B3322" s="37" t="s">
        <v>6692</v>
      </c>
      <c r="C3322" s="37" t="s">
        <v>0</v>
      </c>
      <c r="D3322" s="33">
        <v>409.01629999999994</v>
      </c>
      <c r="E3322" s="34">
        <f t="shared" si="51"/>
        <v>490.81955999999991</v>
      </c>
      <c r="F3322" s="37"/>
      <c r="G3322" s="37"/>
      <c r="H3322" s="39">
        <v>4007430202062</v>
      </c>
      <c r="I3322" s="37" t="s">
        <v>6661</v>
      </c>
      <c r="J3322" s="40">
        <v>71</v>
      </c>
    </row>
    <row r="3323" spans="1:10" x14ac:dyDescent="0.2">
      <c r="A3323" s="37">
        <v>629105000</v>
      </c>
      <c r="B3323" s="37" t="s">
        <v>6693</v>
      </c>
      <c r="C3323" s="37" t="s">
        <v>0</v>
      </c>
      <c r="D3323" s="33">
        <v>506.39709999999997</v>
      </c>
      <c r="E3323" s="34">
        <f t="shared" si="51"/>
        <v>607.67651999999998</v>
      </c>
      <c r="F3323" s="37"/>
      <c r="G3323" s="37"/>
      <c r="H3323" s="39">
        <v>4007430202086</v>
      </c>
      <c r="I3323" s="37" t="s">
        <v>6661</v>
      </c>
      <c r="J3323" s="40">
        <v>71</v>
      </c>
    </row>
    <row r="3324" spans="1:10" x14ac:dyDescent="0.2">
      <c r="A3324" s="37">
        <v>629106000</v>
      </c>
      <c r="B3324" s="37" t="s">
        <v>6694</v>
      </c>
      <c r="C3324" s="37" t="s">
        <v>0</v>
      </c>
      <c r="D3324" s="33">
        <v>1028.3426999999999</v>
      </c>
      <c r="E3324" s="34">
        <f t="shared" si="51"/>
        <v>1234.0112399999998</v>
      </c>
      <c r="F3324" s="37"/>
      <c r="G3324" s="37"/>
      <c r="H3324" s="39">
        <v>4007430202093</v>
      </c>
      <c r="I3324" s="37" t="s">
        <v>6661</v>
      </c>
      <c r="J3324" s="40">
        <v>71</v>
      </c>
    </row>
    <row r="3325" spans="1:10" x14ac:dyDescent="0.2">
      <c r="A3325" s="37">
        <v>630201000</v>
      </c>
      <c r="B3325" s="37" t="s">
        <v>6695</v>
      </c>
      <c r="C3325" s="37" t="s">
        <v>6696</v>
      </c>
      <c r="D3325" s="38">
        <v>148.71611764705881</v>
      </c>
      <c r="E3325" s="34">
        <f t="shared" si="51"/>
        <v>178.45934117647056</v>
      </c>
      <c r="F3325" s="37"/>
      <c r="G3325" s="37"/>
      <c r="H3325" s="39">
        <v>4007430417251</v>
      </c>
      <c r="I3325" s="37" t="s">
        <v>6661</v>
      </c>
      <c r="J3325" s="40">
        <v>71</v>
      </c>
    </row>
    <row r="3326" spans="1:10" x14ac:dyDescent="0.2">
      <c r="A3326" s="37">
        <v>630202000</v>
      </c>
      <c r="B3326" s="37" t="s">
        <v>6697</v>
      </c>
      <c r="C3326" s="37" t="s">
        <v>6698</v>
      </c>
      <c r="D3326" s="38">
        <v>1049.8529411764705</v>
      </c>
      <c r="E3326" s="34">
        <f t="shared" si="51"/>
        <v>1259.8235294117646</v>
      </c>
      <c r="F3326" s="37"/>
      <c r="G3326" s="37"/>
      <c r="H3326" s="39">
        <v>4007430417268</v>
      </c>
      <c r="I3326" s="37" t="s">
        <v>6661</v>
      </c>
      <c r="J3326" s="40">
        <v>71</v>
      </c>
    </row>
    <row r="3327" spans="1:10" x14ac:dyDescent="0.2">
      <c r="A3327" s="37">
        <v>630203000</v>
      </c>
      <c r="B3327" s="37" t="s">
        <v>6699</v>
      </c>
      <c r="C3327" s="37" t="s">
        <v>6700</v>
      </c>
      <c r="D3327" s="38">
        <v>1021.439294117647</v>
      </c>
      <c r="E3327" s="34">
        <f t="shared" si="51"/>
        <v>1225.7271529411764</v>
      </c>
      <c r="F3327" s="37"/>
      <c r="G3327" s="37"/>
      <c r="H3327" s="39">
        <v>4007430417275</v>
      </c>
      <c r="I3327" s="37" t="s">
        <v>6661</v>
      </c>
      <c r="J3327" s="40">
        <v>71</v>
      </c>
    </row>
    <row r="3328" spans="1:10" x14ac:dyDescent="0.2">
      <c r="A3328" s="37">
        <v>630632000</v>
      </c>
      <c r="B3328" s="37" t="s">
        <v>6701</v>
      </c>
      <c r="C3328" s="37" t="s">
        <v>6702</v>
      </c>
      <c r="D3328" s="38">
        <v>245.21717647058821</v>
      </c>
      <c r="E3328" s="34">
        <f t="shared" si="51"/>
        <v>294.26061176470586</v>
      </c>
      <c r="F3328" s="37"/>
      <c r="G3328" s="37"/>
      <c r="H3328" s="39">
        <v>4007430439529</v>
      </c>
      <c r="I3328" s="37" t="s">
        <v>6661</v>
      </c>
      <c r="J3328" s="40">
        <v>71</v>
      </c>
    </row>
    <row r="3329" spans="1:10" x14ac:dyDescent="0.2">
      <c r="A3329" s="37">
        <v>630633000</v>
      </c>
      <c r="B3329" s="37" t="s">
        <v>6703</v>
      </c>
      <c r="C3329" s="37" t="s">
        <v>6704</v>
      </c>
      <c r="D3329" s="38">
        <v>245.21717647058821</v>
      </c>
      <c r="E3329" s="34">
        <f t="shared" si="51"/>
        <v>294.26061176470586</v>
      </c>
      <c r="F3329" s="37"/>
      <c r="G3329" s="37"/>
      <c r="H3329" s="39">
        <v>4007430439536</v>
      </c>
      <c r="I3329" s="37" t="s">
        <v>6661</v>
      </c>
      <c r="J3329" s="40">
        <v>71</v>
      </c>
    </row>
    <row r="3330" spans="1:10" x14ac:dyDescent="0.2">
      <c r="A3330" s="37">
        <v>630634000</v>
      </c>
      <c r="B3330" s="37" t="s">
        <v>6705</v>
      </c>
      <c r="C3330" s="37" t="s">
        <v>6706</v>
      </c>
      <c r="D3330" s="38">
        <v>515.55964705882354</v>
      </c>
      <c r="E3330" s="34">
        <f t="shared" si="51"/>
        <v>618.67157647058821</v>
      </c>
      <c r="F3330" s="37"/>
      <c r="G3330" s="37"/>
      <c r="H3330" s="39">
        <v>4007430439543</v>
      </c>
      <c r="I3330" s="37" t="s">
        <v>6661</v>
      </c>
      <c r="J3330" s="40">
        <v>71</v>
      </c>
    </row>
    <row r="3331" spans="1:10" x14ac:dyDescent="0.2">
      <c r="A3331" s="37">
        <v>630635000</v>
      </c>
      <c r="B3331" s="37" t="s">
        <v>6707</v>
      </c>
      <c r="C3331" s="37" t="s">
        <v>6708</v>
      </c>
      <c r="D3331" s="38">
        <v>515.55964705882354</v>
      </c>
      <c r="E3331" s="34">
        <f t="shared" si="51"/>
        <v>618.67157647058821</v>
      </c>
      <c r="F3331" s="37"/>
      <c r="G3331" s="37"/>
      <c r="H3331" s="39">
        <v>4007430439550</v>
      </c>
      <c r="I3331" s="37" t="s">
        <v>6661</v>
      </c>
      <c r="J3331" s="40">
        <v>71</v>
      </c>
    </row>
    <row r="3332" spans="1:10" x14ac:dyDescent="0.2">
      <c r="A3332" s="37">
        <v>630636000</v>
      </c>
      <c r="B3332" s="37" t="s">
        <v>6709</v>
      </c>
      <c r="C3332" s="37" t="s">
        <v>6710</v>
      </c>
      <c r="D3332" s="38">
        <v>983.10364705882353</v>
      </c>
      <c r="E3332" s="34">
        <f t="shared" si="51"/>
        <v>1179.7243764705881</v>
      </c>
      <c r="F3332" s="37"/>
      <c r="G3332" s="37"/>
      <c r="H3332" s="39">
        <v>4007430439567</v>
      </c>
      <c r="I3332" s="37" t="s">
        <v>6661</v>
      </c>
      <c r="J3332" s="40">
        <v>71</v>
      </c>
    </row>
    <row r="3333" spans="1:10" x14ac:dyDescent="0.2">
      <c r="A3333" s="37">
        <v>630637000</v>
      </c>
      <c r="B3333" s="37" t="s">
        <v>6711</v>
      </c>
      <c r="C3333" s="37" t="s">
        <v>6712</v>
      </c>
      <c r="D3333" s="38">
        <v>983.10364705882353</v>
      </c>
      <c r="E3333" s="34">
        <f t="shared" si="51"/>
        <v>1179.7243764705881</v>
      </c>
      <c r="F3333" s="37"/>
      <c r="G3333" s="37"/>
      <c r="H3333" s="39">
        <v>4007430439574</v>
      </c>
      <c r="I3333" s="37" t="s">
        <v>6661</v>
      </c>
      <c r="J3333" s="40">
        <v>71</v>
      </c>
    </row>
    <row r="3334" spans="1:10" x14ac:dyDescent="0.2">
      <c r="A3334" s="37">
        <v>630638000</v>
      </c>
      <c r="B3334" s="37" t="s">
        <v>6713</v>
      </c>
      <c r="C3334" s="37" t="s">
        <v>6714</v>
      </c>
      <c r="D3334" s="38">
        <v>318.60011764705882</v>
      </c>
      <c r="E3334" s="34">
        <f t="shared" si="51"/>
        <v>382.3201411764706</v>
      </c>
      <c r="F3334" s="37"/>
      <c r="G3334" s="37"/>
      <c r="H3334" s="39">
        <v>4007430440020</v>
      </c>
      <c r="I3334" s="37" t="s">
        <v>6661</v>
      </c>
      <c r="J3334" s="40">
        <v>71</v>
      </c>
    </row>
    <row r="3335" spans="1:10" x14ac:dyDescent="0.2">
      <c r="A3335" s="37">
        <v>630656000</v>
      </c>
      <c r="B3335" s="37" t="s">
        <v>6715</v>
      </c>
      <c r="C3335" s="37" t="s">
        <v>6716</v>
      </c>
      <c r="D3335" s="38">
        <v>403.20047058823531</v>
      </c>
      <c r="E3335" s="34">
        <f t="shared" si="51"/>
        <v>483.84056470588234</v>
      </c>
      <c r="F3335" s="37">
        <v>630783000</v>
      </c>
      <c r="G3335" s="37"/>
      <c r="H3335" s="39">
        <v>4007430163141</v>
      </c>
      <c r="I3335" s="37" t="s">
        <v>6661</v>
      </c>
      <c r="J3335" s="40">
        <v>71</v>
      </c>
    </row>
    <row r="3336" spans="1:10" x14ac:dyDescent="0.2">
      <c r="A3336" s="37">
        <v>630657000</v>
      </c>
      <c r="B3336" s="37" t="s">
        <v>6717</v>
      </c>
      <c r="C3336" s="37" t="s">
        <v>6718</v>
      </c>
      <c r="D3336" s="38">
        <v>403.20047058823531</v>
      </c>
      <c r="E3336" s="34">
        <f t="shared" ref="E3336:E3399" si="52">D3336*1.2</f>
        <v>483.84056470588234</v>
      </c>
      <c r="F3336" s="37">
        <v>630782000</v>
      </c>
      <c r="G3336" s="37"/>
      <c r="H3336" s="39">
        <v>4007430163158</v>
      </c>
      <c r="I3336" s="37" t="s">
        <v>6661</v>
      </c>
      <c r="J3336" s="40">
        <v>71</v>
      </c>
    </row>
    <row r="3337" spans="1:10" x14ac:dyDescent="0.2">
      <c r="A3337" s="37">
        <v>630755000</v>
      </c>
      <c r="B3337" s="37" t="s">
        <v>6719</v>
      </c>
      <c r="C3337" s="37" t="s">
        <v>6720</v>
      </c>
      <c r="D3337" s="33">
        <v>347.9597</v>
      </c>
      <c r="E3337" s="34">
        <f t="shared" si="52"/>
        <v>417.55163999999996</v>
      </c>
      <c r="F3337" s="37"/>
      <c r="G3337" s="37"/>
      <c r="H3337" s="39">
        <v>4007430440440</v>
      </c>
      <c r="I3337" s="37" t="s">
        <v>6661</v>
      </c>
      <c r="J3337" s="40">
        <v>71</v>
      </c>
    </row>
    <row r="3338" spans="1:10" x14ac:dyDescent="0.2">
      <c r="A3338" s="37">
        <v>630777000</v>
      </c>
      <c r="B3338" s="37" t="s">
        <v>6721</v>
      </c>
      <c r="C3338" s="37" t="s">
        <v>6722</v>
      </c>
      <c r="D3338" s="38">
        <v>245.21717647058821</v>
      </c>
      <c r="E3338" s="34">
        <f t="shared" si="52"/>
        <v>294.26061176470586</v>
      </c>
      <c r="F3338" s="37"/>
      <c r="G3338" s="37"/>
      <c r="H3338" s="39">
        <v>4007430422033</v>
      </c>
      <c r="I3338" s="37" t="s">
        <v>6661</v>
      </c>
      <c r="J3338" s="40">
        <v>71</v>
      </c>
    </row>
    <row r="3339" spans="1:10" x14ac:dyDescent="0.2">
      <c r="A3339" s="37">
        <v>630778000</v>
      </c>
      <c r="B3339" s="37" t="s">
        <v>6723</v>
      </c>
      <c r="C3339" s="37" t="s">
        <v>6724</v>
      </c>
      <c r="D3339" s="38">
        <v>245.21717647058821</v>
      </c>
      <c r="E3339" s="34">
        <f t="shared" si="52"/>
        <v>294.26061176470586</v>
      </c>
      <c r="F3339" s="37"/>
      <c r="G3339" s="37"/>
      <c r="H3339" s="39">
        <v>4007430422040</v>
      </c>
      <c r="I3339" s="37" t="s">
        <v>6661</v>
      </c>
      <c r="J3339" s="40">
        <v>71</v>
      </c>
    </row>
    <row r="3340" spans="1:10" x14ac:dyDescent="0.2">
      <c r="A3340" s="37">
        <v>630779000</v>
      </c>
      <c r="B3340" s="37" t="s">
        <v>6725</v>
      </c>
      <c r="C3340" s="37" t="s">
        <v>6726</v>
      </c>
      <c r="D3340" s="38">
        <v>712.53341176470587</v>
      </c>
      <c r="E3340" s="34">
        <f t="shared" si="52"/>
        <v>855.04009411764707</v>
      </c>
      <c r="F3340" s="37"/>
      <c r="G3340" s="37"/>
      <c r="H3340" s="39">
        <v>4007430422057</v>
      </c>
      <c r="I3340" s="37" t="s">
        <v>6661</v>
      </c>
      <c r="J3340" s="40">
        <v>71</v>
      </c>
    </row>
    <row r="3341" spans="1:10" x14ac:dyDescent="0.2">
      <c r="A3341" s="37">
        <v>630784000</v>
      </c>
      <c r="B3341" s="37" t="s">
        <v>6727</v>
      </c>
      <c r="C3341" s="37" t="s">
        <v>4999</v>
      </c>
      <c r="D3341" s="38">
        <v>515.55964705882354</v>
      </c>
      <c r="E3341" s="34">
        <f t="shared" si="52"/>
        <v>618.67157647058821</v>
      </c>
      <c r="F3341" s="37">
        <v>630647000</v>
      </c>
      <c r="G3341" s="37"/>
      <c r="H3341" s="39">
        <v>4007430422101</v>
      </c>
      <c r="I3341" s="37" t="s">
        <v>6661</v>
      </c>
      <c r="J3341" s="40">
        <v>71</v>
      </c>
    </row>
    <row r="3342" spans="1:10" x14ac:dyDescent="0.2">
      <c r="A3342" s="37">
        <v>630785000</v>
      </c>
      <c r="B3342" s="37" t="s">
        <v>5000</v>
      </c>
      <c r="C3342" s="37" t="s">
        <v>5001</v>
      </c>
      <c r="D3342" s="38">
        <v>515.55964705882354</v>
      </c>
      <c r="E3342" s="34">
        <f t="shared" si="52"/>
        <v>618.67157647058821</v>
      </c>
      <c r="F3342" s="37">
        <v>630646000</v>
      </c>
      <c r="G3342" s="37"/>
      <c r="H3342" s="39">
        <v>4007430422118</v>
      </c>
      <c r="I3342" s="37" t="s">
        <v>6661</v>
      </c>
      <c r="J3342" s="40">
        <v>71</v>
      </c>
    </row>
    <row r="3343" spans="1:10" x14ac:dyDescent="0.2">
      <c r="A3343" s="37">
        <v>630788000</v>
      </c>
      <c r="B3343" s="37" t="s">
        <v>5002</v>
      </c>
      <c r="C3343" s="37" t="s">
        <v>5003</v>
      </c>
      <c r="D3343" s="38">
        <v>859.2708235294117</v>
      </c>
      <c r="E3343" s="34">
        <f t="shared" si="52"/>
        <v>1031.124988235294</v>
      </c>
      <c r="F3343" s="37"/>
      <c r="G3343" s="37"/>
      <c r="H3343" s="39">
        <v>4007430422149</v>
      </c>
      <c r="I3343" s="37" t="s">
        <v>6661</v>
      </c>
      <c r="J3343" s="40">
        <v>71</v>
      </c>
    </row>
    <row r="3344" spans="1:10" x14ac:dyDescent="0.2">
      <c r="A3344" s="37">
        <v>630789000</v>
      </c>
      <c r="B3344" s="37" t="s">
        <v>5004</v>
      </c>
      <c r="C3344" s="37" t="s">
        <v>5005</v>
      </c>
      <c r="D3344" s="38">
        <v>859.2708235294117</v>
      </c>
      <c r="E3344" s="34">
        <f t="shared" si="52"/>
        <v>1031.124988235294</v>
      </c>
      <c r="F3344" s="37"/>
      <c r="G3344" s="37"/>
      <c r="H3344" s="39">
        <v>4007430422156</v>
      </c>
      <c r="I3344" s="37" t="s">
        <v>6661</v>
      </c>
      <c r="J3344" s="40">
        <v>71</v>
      </c>
    </row>
    <row r="3345" spans="1:10" x14ac:dyDescent="0.2">
      <c r="A3345" s="37">
        <v>631041000</v>
      </c>
      <c r="B3345" s="37" t="s">
        <v>5006</v>
      </c>
      <c r="C3345" s="37" t="s">
        <v>5007</v>
      </c>
      <c r="D3345" s="38">
        <v>141.89741176470588</v>
      </c>
      <c r="E3345" s="34">
        <f t="shared" si="52"/>
        <v>170.27689411764706</v>
      </c>
      <c r="F3345" s="37"/>
      <c r="G3345" s="37"/>
      <c r="H3345" s="39">
        <v>4007430424020</v>
      </c>
      <c r="I3345" s="37" t="s">
        <v>6661</v>
      </c>
      <c r="J3345" s="40">
        <v>71</v>
      </c>
    </row>
    <row r="3346" spans="1:10" x14ac:dyDescent="0.2">
      <c r="A3346" s="37">
        <v>631042000</v>
      </c>
      <c r="B3346" s="37" t="s">
        <v>5006</v>
      </c>
      <c r="C3346" s="37" t="s">
        <v>5008</v>
      </c>
      <c r="D3346" s="38">
        <v>142.99352941176471</v>
      </c>
      <c r="E3346" s="34">
        <f t="shared" si="52"/>
        <v>171.59223529411764</v>
      </c>
      <c r="F3346" s="37"/>
      <c r="G3346" s="37"/>
      <c r="H3346" s="39">
        <v>4007430424037</v>
      </c>
      <c r="I3346" s="37" t="s">
        <v>6661</v>
      </c>
      <c r="J3346" s="40">
        <v>71</v>
      </c>
    </row>
    <row r="3347" spans="1:10" x14ac:dyDescent="0.2">
      <c r="A3347" s="37">
        <v>623855000</v>
      </c>
      <c r="B3347" s="37" t="s">
        <v>5009</v>
      </c>
      <c r="C3347" s="37" t="s">
        <v>5010</v>
      </c>
      <c r="D3347" s="38">
        <v>343.71117647058821</v>
      </c>
      <c r="E3347" s="34">
        <f t="shared" si="52"/>
        <v>412.45341176470583</v>
      </c>
      <c r="F3347" s="37">
        <v>625441000</v>
      </c>
      <c r="G3347" s="37"/>
      <c r="H3347" s="39">
        <v>4007430205230</v>
      </c>
      <c r="I3347" s="37" t="s">
        <v>5011</v>
      </c>
      <c r="J3347" s="40">
        <v>72</v>
      </c>
    </row>
    <row r="3348" spans="1:10" x14ac:dyDescent="0.2">
      <c r="A3348" s="37">
        <v>623859000</v>
      </c>
      <c r="B3348" s="37" t="s">
        <v>5012</v>
      </c>
      <c r="C3348" s="37" t="s">
        <v>5013</v>
      </c>
      <c r="D3348" s="38">
        <v>267.38152941176475</v>
      </c>
      <c r="E3348" s="34">
        <f t="shared" si="52"/>
        <v>320.85783529411771</v>
      </c>
      <c r="F3348" s="37"/>
      <c r="G3348" s="37"/>
      <c r="H3348" s="39">
        <v>4007430220387</v>
      </c>
      <c r="I3348" s="37" t="s">
        <v>5011</v>
      </c>
      <c r="J3348" s="40">
        <v>72</v>
      </c>
    </row>
    <row r="3349" spans="1:10" x14ac:dyDescent="0.2">
      <c r="A3349" s="37">
        <v>623860000</v>
      </c>
      <c r="B3349" s="37" t="s">
        <v>5012</v>
      </c>
      <c r="C3349" s="37" t="s">
        <v>5013</v>
      </c>
      <c r="D3349" s="33">
        <v>327.2808</v>
      </c>
      <c r="E3349" s="34">
        <f t="shared" si="52"/>
        <v>392.73696000000001</v>
      </c>
      <c r="F3349" s="37"/>
      <c r="G3349" s="37"/>
      <c r="H3349" s="39">
        <v>4007430220370</v>
      </c>
      <c r="I3349" s="37" t="s">
        <v>5011</v>
      </c>
      <c r="J3349" s="40">
        <v>72</v>
      </c>
    </row>
    <row r="3350" spans="1:10" x14ac:dyDescent="0.2">
      <c r="A3350" s="37">
        <v>625436000</v>
      </c>
      <c r="B3350" s="37" t="s">
        <v>5014</v>
      </c>
      <c r="C3350" s="37" t="s">
        <v>5015</v>
      </c>
      <c r="D3350" s="38">
        <v>1143.4927058823528</v>
      </c>
      <c r="E3350" s="34">
        <f t="shared" si="52"/>
        <v>1372.1912470588234</v>
      </c>
      <c r="F3350" s="37"/>
      <c r="G3350" s="37"/>
      <c r="H3350" s="39">
        <v>4007430207227</v>
      </c>
      <c r="I3350" s="37" t="s">
        <v>5011</v>
      </c>
      <c r="J3350" s="40">
        <v>72</v>
      </c>
    </row>
    <row r="3351" spans="1:10" x14ac:dyDescent="0.2">
      <c r="A3351" s="37">
        <v>625437000</v>
      </c>
      <c r="B3351" s="37" t="s">
        <v>5016</v>
      </c>
      <c r="C3351" s="37" t="s">
        <v>5017</v>
      </c>
      <c r="D3351" s="38">
        <v>3018.4802352941178</v>
      </c>
      <c r="E3351" s="34">
        <f t="shared" si="52"/>
        <v>3622.1762823529411</v>
      </c>
      <c r="F3351" s="37">
        <v>625489000</v>
      </c>
      <c r="G3351" s="37"/>
      <c r="H3351" s="39">
        <v>4007430207982</v>
      </c>
      <c r="I3351" s="37" t="s">
        <v>5011</v>
      </c>
      <c r="J3351" s="40">
        <v>72</v>
      </c>
    </row>
    <row r="3352" spans="1:10" x14ac:dyDescent="0.2">
      <c r="A3352" s="37">
        <v>625439000</v>
      </c>
      <c r="B3352" s="37" t="s">
        <v>5018</v>
      </c>
      <c r="C3352" s="37" t="s">
        <v>5019</v>
      </c>
      <c r="D3352" s="38">
        <v>561.39729411764711</v>
      </c>
      <c r="E3352" s="34">
        <f t="shared" si="52"/>
        <v>673.67675294117646</v>
      </c>
      <c r="F3352" s="37"/>
      <c r="G3352" s="37"/>
      <c r="H3352" s="39">
        <v>4007430201881</v>
      </c>
      <c r="I3352" s="37" t="s">
        <v>5011</v>
      </c>
      <c r="J3352" s="40">
        <v>72</v>
      </c>
    </row>
    <row r="3353" spans="1:10" x14ac:dyDescent="0.2">
      <c r="A3353" s="37">
        <v>625452000</v>
      </c>
      <c r="B3353" s="37" t="s">
        <v>5020</v>
      </c>
      <c r="C3353" s="37" t="s">
        <v>5021</v>
      </c>
      <c r="D3353" s="38">
        <v>561.39729411764711</v>
      </c>
      <c r="E3353" s="34">
        <f t="shared" si="52"/>
        <v>673.67675294117646</v>
      </c>
      <c r="F3353" s="37"/>
      <c r="G3353" s="37"/>
      <c r="H3353" s="39">
        <v>4007430201409</v>
      </c>
      <c r="I3353" s="37" t="s">
        <v>5011</v>
      </c>
      <c r="J3353" s="40">
        <v>72</v>
      </c>
    </row>
    <row r="3354" spans="1:10" x14ac:dyDescent="0.2">
      <c r="A3354" s="37">
        <v>625453000</v>
      </c>
      <c r="B3354" s="37" t="s">
        <v>5022</v>
      </c>
      <c r="C3354" s="37" t="s">
        <v>5023</v>
      </c>
      <c r="D3354" s="38">
        <v>2497.6250588235293</v>
      </c>
      <c r="E3354" s="34">
        <f t="shared" si="52"/>
        <v>2997.1500705882349</v>
      </c>
      <c r="F3354" s="37"/>
      <c r="G3354" s="37"/>
      <c r="H3354" s="39">
        <v>4007430201416</v>
      </c>
      <c r="I3354" s="37" t="s">
        <v>5011</v>
      </c>
      <c r="J3354" s="40">
        <v>72</v>
      </c>
    </row>
    <row r="3355" spans="1:10" x14ac:dyDescent="0.2">
      <c r="A3355" s="37">
        <v>625454000</v>
      </c>
      <c r="B3355" s="37" t="s">
        <v>5024</v>
      </c>
      <c r="C3355" s="37" t="s">
        <v>5025</v>
      </c>
      <c r="D3355" s="33">
        <v>1811.3579</v>
      </c>
      <c r="E3355" s="34">
        <f t="shared" si="52"/>
        <v>2173.6294800000001</v>
      </c>
      <c r="F3355" s="37"/>
      <c r="G3355" s="37"/>
      <c r="H3355" s="39">
        <v>4007430201362</v>
      </c>
      <c r="I3355" s="37" t="s">
        <v>5011</v>
      </c>
      <c r="J3355" s="40">
        <v>72</v>
      </c>
    </row>
    <row r="3356" spans="1:10" x14ac:dyDescent="0.2">
      <c r="A3356" s="37">
        <v>625455000</v>
      </c>
      <c r="B3356" s="37" t="s">
        <v>5026</v>
      </c>
      <c r="C3356" s="37" t="s">
        <v>5027</v>
      </c>
      <c r="D3356" s="38">
        <v>2483.9734117647058</v>
      </c>
      <c r="E3356" s="34">
        <f t="shared" si="52"/>
        <v>2980.7680941176468</v>
      </c>
      <c r="F3356" s="37">
        <v>625459000</v>
      </c>
      <c r="G3356" s="37"/>
      <c r="H3356" s="39">
        <v>4007430201379</v>
      </c>
      <c r="I3356" s="37" t="s">
        <v>5011</v>
      </c>
      <c r="J3356" s="40">
        <v>72</v>
      </c>
    </row>
    <row r="3357" spans="1:10" x14ac:dyDescent="0.2">
      <c r="A3357" s="37">
        <v>625456000</v>
      </c>
      <c r="B3357" s="37" t="s">
        <v>3240</v>
      </c>
      <c r="C3357" s="37" t="s">
        <v>3241</v>
      </c>
      <c r="D3357" s="33">
        <v>1577.6342999999999</v>
      </c>
      <c r="E3357" s="34">
        <f t="shared" si="52"/>
        <v>1893.1611599999999</v>
      </c>
      <c r="F3357" s="37"/>
      <c r="G3357" s="37">
        <v>625454000</v>
      </c>
      <c r="H3357" s="39">
        <v>4007430183927</v>
      </c>
      <c r="I3357" s="37" t="s">
        <v>5011</v>
      </c>
      <c r="J3357" s="40">
        <v>72</v>
      </c>
    </row>
    <row r="3358" spans="1:10" x14ac:dyDescent="0.2">
      <c r="A3358" s="37">
        <v>625457000</v>
      </c>
      <c r="B3358" s="37" t="s">
        <v>3242</v>
      </c>
      <c r="C3358" s="37" t="s">
        <v>3243</v>
      </c>
      <c r="D3358" s="33">
        <v>1755.1654999999998</v>
      </c>
      <c r="E3358" s="34">
        <f t="shared" si="52"/>
        <v>2106.1985999999997</v>
      </c>
      <c r="F3358" s="37"/>
      <c r="G3358" s="37"/>
      <c r="H3358" s="39">
        <v>4007430182791</v>
      </c>
      <c r="I3358" s="37" t="s">
        <v>5011</v>
      </c>
      <c r="J3358" s="40">
        <v>72</v>
      </c>
    </row>
    <row r="3359" spans="1:10" x14ac:dyDescent="0.2">
      <c r="A3359" s="37">
        <v>625468000</v>
      </c>
      <c r="B3359" s="37" t="s">
        <v>3244</v>
      </c>
      <c r="C3359" s="37" t="s">
        <v>3245</v>
      </c>
      <c r="D3359" s="38">
        <v>1327.256117647059</v>
      </c>
      <c r="E3359" s="34">
        <f t="shared" si="52"/>
        <v>1592.7073411764707</v>
      </c>
      <c r="F3359" s="37"/>
      <c r="G3359" s="37">
        <v>625499000</v>
      </c>
      <c r="H3359" s="39">
        <v>4007430182777</v>
      </c>
      <c r="I3359" s="37" t="s">
        <v>5011</v>
      </c>
      <c r="J3359" s="40">
        <v>72</v>
      </c>
    </row>
    <row r="3360" spans="1:10" x14ac:dyDescent="0.2">
      <c r="A3360" s="37">
        <v>625470000</v>
      </c>
      <c r="B3360" s="37" t="s">
        <v>3246</v>
      </c>
      <c r="C3360" s="37" t="s">
        <v>3247</v>
      </c>
      <c r="D3360" s="38">
        <v>723.33799999999997</v>
      </c>
      <c r="E3360" s="34">
        <f t="shared" si="52"/>
        <v>868.00559999999996</v>
      </c>
      <c r="F3360" s="37"/>
      <c r="G3360" s="37"/>
      <c r="H3360" s="39">
        <v>4007430139702</v>
      </c>
      <c r="I3360" s="37" t="s">
        <v>5011</v>
      </c>
      <c r="J3360" s="40">
        <v>72</v>
      </c>
    </row>
    <row r="3361" spans="1:10" x14ac:dyDescent="0.2">
      <c r="A3361" s="37">
        <v>625471000</v>
      </c>
      <c r="B3361" s="37" t="s">
        <v>3248</v>
      </c>
      <c r="C3361" s="37" t="s">
        <v>3249</v>
      </c>
      <c r="D3361" s="38">
        <v>851.34176470588227</v>
      </c>
      <c r="E3361" s="34">
        <f t="shared" si="52"/>
        <v>1021.6101176470587</v>
      </c>
      <c r="F3361" s="37"/>
      <c r="G3361" s="37"/>
      <c r="H3361" s="39">
        <v>4007430139696</v>
      </c>
      <c r="I3361" s="37" t="s">
        <v>5011</v>
      </c>
      <c r="J3361" s="40">
        <v>72</v>
      </c>
    </row>
    <row r="3362" spans="1:10" x14ac:dyDescent="0.2">
      <c r="A3362" s="37">
        <v>625472000</v>
      </c>
      <c r="B3362" s="37" t="s">
        <v>3250</v>
      </c>
      <c r="C3362" s="37" t="s">
        <v>3251</v>
      </c>
      <c r="D3362" s="38">
        <v>545.0409411764706</v>
      </c>
      <c r="E3362" s="34">
        <f t="shared" si="52"/>
        <v>654.04912941176474</v>
      </c>
      <c r="F3362" s="37"/>
      <c r="G3362" s="37"/>
      <c r="H3362" s="39">
        <v>4007430227300</v>
      </c>
      <c r="I3362" s="37" t="s">
        <v>5011</v>
      </c>
      <c r="J3362" s="40">
        <v>72</v>
      </c>
    </row>
    <row r="3363" spans="1:10" x14ac:dyDescent="0.2">
      <c r="A3363" s="37">
        <v>625473000</v>
      </c>
      <c r="B3363" s="37" t="s">
        <v>3252</v>
      </c>
      <c r="C3363" s="37" t="s">
        <v>3253</v>
      </c>
      <c r="D3363" s="38">
        <v>864.33858823529397</v>
      </c>
      <c r="E3363" s="34">
        <f t="shared" si="52"/>
        <v>1037.2063058823528</v>
      </c>
      <c r="F3363" s="37"/>
      <c r="G3363" s="37"/>
      <c r="H3363" s="39">
        <v>4007430139689</v>
      </c>
      <c r="I3363" s="37" t="s">
        <v>5011</v>
      </c>
      <c r="J3363" s="40">
        <v>72</v>
      </c>
    </row>
    <row r="3364" spans="1:10" x14ac:dyDescent="0.2">
      <c r="A3364" s="37">
        <v>625474000</v>
      </c>
      <c r="B3364" s="37" t="s">
        <v>3254</v>
      </c>
      <c r="C3364" s="37" t="s">
        <v>3255</v>
      </c>
      <c r="D3364" s="38">
        <v>1024.3005882352941</v>
      </c>
      <c r="E3364" s="34">
        <f t="shared" si="52"/>
        <v>1229.1607058823529</v>
      </c>
      <c r="F3364" s="37"/>
      <c r="G3364" s="37"/>
      <c r="H3364" s="39">
        <v>4007430139672</v>
      </c>
      <c r="I3364" s="37" t="s">
        <v>5011</v>
      </c>
      <c r="J3364" s="40">
        <v>72</v>
      </c>
    </row>
    <row r="3365" spans="1:10" x14ac:dyDescent="0.2">
      <c r="A3365" s="37">
        <v>625475000</v>
      </c>
      <c r="B3365" s="37" t="s">
        <v>3256</v>
      </c>
      <c r="C3365" s="37" t="s">
        <v>3257</v>
      </c>
      <c r="D3365" s="38">
        <v>902.90200000000004</v>
      </c>
      <c r="E3365" s="34">
        <f t="shared" si="52"/>
        <v>1083.4824000000001</v>
      </c>
      <c r="F3365" s="37"/>
      <c r="G3365" s="37"/>
      <c r="H3365" s="39">
        <v>4007430139658</v>
      </c>
      <c r="I3365" s="37" t="s">
        <v>5011</v>
      </c>
      <c r="J3365" s="40">
        <v>72</v>
      </c>
    </row>
    <row r="3366" spans="1:10" x14ac:dyDescent="0.2">
      <c r="A3366" s="37">
        <v>625476000</v>
      </c>
      <c r="B3366" s="37" t="s">
        <v>3258</v>
      </c>
      <c r="C3366" s="37" t="s">
        <v>3259</v>
      </c>
      <c r="D3366" s="38">
        <v>1230.9685882352942</v>
      </c>
      <c r="E3366" s="34">
        <f t="shared" si="52"/>
        <v>1477.1623058823529</v>
      </c>
      <c r="F3366" s="37"/>
      <c r="G3366" s="37"/>
      <c r="H3366" s="39">
        <v>4007430139641</v>
      </c>
      <c r="I3366" s="37" t="s">
        <v>5011</v>
      </c>
      <c r="J3366" s="40">
        <v>72</v>
      </c>
    </row>
    <row r="3367" spans="1:10" x14ac:dyDescent="0.2">
      <c r="A3367" s="37">
        <v>625477000</v>
      </c>
      <c r="B3367" s="37" t="s">
        <v>3260</v>
      </c>
      <c r="C3367" s="37" t="s">
        <v>3261</v>
      </c>
      <c r="D3367" s="38">
        <v>1094.366705882353</v>
      </c>
      <c r="E3367" s="34">
        <f t="shared" si="52"/>
        <v>1313.2400470588236</v>
      </c>
      <c r="F3367" s="37"/>
      <c r="G3367" s="37"/>
      <c r="H3367" s="39">
        <v>4007430139627</v>
      </c>
      <c r="I3367" s="37" t="s">
        <v>5011</v>
      </c>
      <c r="J3367" s="40">
        <v>72</v>
      </c>
    </row>
    <row r="3368" spans="1:10" x14ac:dyDescent="0.2">
      <c r="A3368" s="37">
        <v>625478000</v>
      </c>
      <c r="B3368" s="37" t="s">
        <v>3262</v>
      </c>
      <c r="C3368" s="37" t="s">
        <v>3263</v>
      </c>
      <c r="D3368" s="38">
        <v>1436.0991764705884</v>
      </c>
      <c r="E3368" s="34">
        <f t="shared" si="52"/>
        <v>1723.3190117647061</v>
      </c>
      <c r="F3368" s="37"/>
      <c r="G3368" s="37"/>
      <c r="H3368" s="39">
        <v>4007430139610</v>
      </c>
      <c r="I3368" s="37" t="s">
        <v>5011</v>
      </c>
      <c r="J3368" s="40">
        <v>72</v>
      </c>
    </row>
    <row r="3369" spans="1:10" x14ac:dyDescent="0.2">
      <c r="A3369" s="37">
        <v>625482000</v>
      </c>
      <c r="B3369" s="37" t="s">
        <v>3264</v>
      </c>
      <c r="C3369" s="37" t="s">
        <v>3265</v>
      </c>
      <c r="D3369" s="38">
        <v>1777.8174117647061</v>
      </c>
      <c r="E3369" s="34">
        <f t="shared" si="52"/>
        <v>2133.3808941176471</v>
      </c>
      <c r="F3369" s="37"/>
      <c r="G3369" s="37"/>
      <c r="H3369" s="39">
        <v>4007430149817</v>
      </c>
      <c r="I3369" s="37" t="s">
        <v>5011</v>
      </c>
      <c r="J3369" s="40">
        <v>72</v>
      </c>
    </row>
    <row r="3370" spans="1:10" x14ac:dyDescent="0.2">
      <c r="A3370" s="37">
        <v>625484000</v>
      </c>
      <c r="B3370" s="37" t="s">
        <v>3266</v>
      </c>
      <c r="C3370" s="37" t="s">
        <v>3267</v>
      </c>
      <c r="D3370" s="38">
        <v>2256.5930588235292</v>
      </c>
      <c r="E3370" s="34">
        <f t="shared" si="52"/>
        <v>2707.9116705882348</v>
      </c>
      <c r="F3370" s="37"/>
      <c r="G3370" s="37"/>
      <c r="H3370" s="39">
        <v>4007430149800</v>
      </c>
      <c r="I3370" s="37" t="s">
        <v>5011</v>
      </c>
      <c r="J3370" s="40">
        <v>72</v>
      </c>
    </row>
    <row r="3371" spans="1:10" x14ac:dyDescent="0.2">
      <c r="A3371" s="37">
        <v>625485000</v>
      </c>
      <c r="B3371" s="37" t="s">
        <v>3268</v>
      </c>
      <c r="C3371" s="37" t="s">
        <v>3269</v>
      </c>
      <c r="D3371" s="38">
        <v>619.77623529411767</v>
      </c>
      <c r="E3371" s="34">
        <f t="shared" si="52"/>
        <v>743.73148235294116</v>
      </c>
      <c r="F3371" s="37"/>
      <c r="G3371" s="37"/>
      <c r="H3371" s="39">
        <v>4007430170989</v>
      </c>
      <c r="I3371" s="37" t="s">
        <v>5011</v>
      </c>
      <c r="J3371" s="40">
        <v>72</v>
      </c>
    </row>
    <row r="3372" spans="1:10" x14ac:dyDescent="0.2">
      <c r="A3372" s="37">
        <v>625486000</v>
      </c>
      <c r="B3372" s="37" t="s">
        <v>3270</v>
      </c>
      <c r="C3372" s="37" t="s">
        <v>3271</v>
      </c>
      <c r="D3372" s="38">
        <v>1586.5804705882354</v>
      </c>
      <c r="E3372" s="34">
        <f t="shared" si="52"/>
        <v>1903.8965647058824</v>
      </c>
      <c r="F3372" s="37"/>
      <c r="G3372" s="37"/>
      <c r="H3372" s="39">
        <v>4007430149824</v>
      </c>
      <c r="I3372" s="37" t="s">
        <v>5011</v>
      </c>
      <c r="J3372" s="40">
        <v>72</v>
      </c>
    </row>
    <row r="3373" spans="1:10" x14ac:dyDescent="0.2">
      <c r="A3373" s="37">
        <v>625487000</v>
      </c>
      <c r="B3373" s="37" t="s">
        <v>3272</v>
      </c>
      <c r="C3373" s="37" t="s">
        <v>3273</v>
      </c>
      <c r="D3373" s="38">
        <v>743.82258823529412</v>
      </c>
      <c r="E3373" s="34">
        <f t="shared" si="52"/>
        <v>892.58710588235294</v>
      </c>
      <c r="F3373" s="37"/>
      <c r="G3373" s="37"/>
      <c r="H3373" s="39">
        <v>4007430163882</v>
      </c>
      <c r="I3373" s="37" t="s">
        <v>5011</v>
      </c>
      <c r="J3373" s="40">
        <v>72</v>
      </c>
    </row>
    <row r="3374" spans="1:10" x14ac:dyDescent="0.2">
      <c r="A3374" s="37">
        <v>625498000</v>
      </c>
      <c r="B3374" s="37" t="s">
        <v>3274</v>
      </c>
      <c r="C3374" s="37" t="s">
        <v>3275</v>
      </c>
      <c r="D3374" s="38">
        <v>1113.3138823529412</v>
      </c>
      <c r="E3374" s="34">
        <f t="shared" si="52"/>
        <v>1335.9766588235293</v>
      </c>
      <c r="F3374" s="37">
        <v>625467000</v>
      </c>
      <c r="G3374" s="37"/>
      <c r="H3374" s="39">
        <v>4007430215413</v>
      </c>
      <c r="I3374" s="37" t="s">
        <v>5011</v>
      </c>
      <c r="J3374" s="40">
        <v>72</v>
      </c>
    </row>
    <row r="3375" spans="1:10" x14ac:dyDescent="0.2">
      <c r="A3375" s="37">
        <v>625499000</v>
      </c>
      <c r="B3375" s="37" t="s">
        <v>3276</v>
      </c>
      <c r="C3375" s="37" t="s">
        <v>3277</v>
      </c>
      <c r="D3375" s="33">
        <v>1128.1677</v>
      </c>
      <c r="E3375" s="34">
        <f t="shared" si="52"/>
        <v>1353.80124</v>
      </c>
      <c r="F3375" s="37">
        <v>625468000</v>
      </c>
      <c r="G3375" s="37"/>
      <c r="H3375" s="39">
        <v>4007430215406</v>
      </c>
      <c r="I3375" s="37" t="s">
        <v>5011</v>
      </c>
      <c r="J3375" s="40">
        <v>72</v>
      </c>
    </row>
    <row r="3376" spans="1:10" x14ac:dyDescent="0.2">
      <c r="A3376" s="37">
        <v>625526000</v>
      </c>
      <c r="B3376" s="37" t="s">
        <v>3278</v>
      </c>
      <c r="C3376" s="37" t="s">
        <v>3279</v>
      </c>
      <c r="D3376" s="38">
        <v>2192.2495294117648</v>
      </c>
      <c r="E3376" s="34">
        <f t="shared" si="52"/>
        <v>2630.6994352941178</v>
      </c>
      <c r="F3376" s="37"/>
      <c r="G3376" s="37"/>
      <c r="H3376" s="39">
        <v>4007430210449</v>
      </c>
      <c r="I3376" s="37" t="s">
        <v>5011</v>
      </c>
      <c r="J3376" s="40">
        <v>72</v>
      </c>
    </row>
    <row r="3377" spans="1:10" x14ac:dyDescent="0.2">
      <c r="A3377" s="37">
        <v>625527000</v>
      </c>
      <c r="B3377" s="37" t="s">
        <v>3280</v>
      </c>
      <c r="C3377" s="37" t="s">
        <v>3281</v>
      </c>
      <c r="D3377" s="38">
        <v>2555.7904705882356</v>
      </c>
      <c r="E3377" s="34">
        <f t="shared" si="52"/>
        <v>3066.9485647058827</v>
      </c>
      <c r="F3377" s="37"/>
      <c r="G3377" s="37"/>
      <c r="H3377" s="39">
        <v>4007430210456</v>
      </c>
      <c r="I3377" s="37" t="s">
        <v>5011</v>
      </c>
      <c r="J3377" s="40">
        <v>72</v>
      </c>
    </row>
    <row r="3378" spans="1:10" x14ac:dyDescent="0.2">
      <c r="A3378" s="37">
        <v>625585000</v>
      </c>
      <c r="B3378" s="37" t="s">
        <v>3282</v>
      </c>
      <c r="C3378" s="37" t="s">
        <v>3283</v>
      </c>
      <c r="D3378" s="38">
        <v>1187.1950588235295</v>
      </c>
      <c r="E3378" s="34">
        <f t="shared" si="52"/>
        <v>1424.6340705882353</v>
      </c>
      <c r="F3378" s="37"/>
      <c r="G3378" s="37"/>
      <c r="H3378" s="39">
        <v>4007430226709</v>
      </c>
      <c r="I3378" s="37" t="s">
        <v>5011</v>
      </c>
      <c r="J3378" s="40">
        <v>72</v>
      </c>
    </row>
    <row r="3379" spans="1:10" x14ac:dyDescent="0.2">
      <c r="A3379" s="37">
        <v>625587000</v>
      </c>
      <c r="B3379" s="37" t="s">
        <v>3284</v>
      </c>
      <c r="C3379" s="37" t="s">
        <v>3285</v>
      </c>
      <c r="D3379" s="38">
        <v>2816.4244705882352</v>
      </c>
      <c r="E3379" s="34">
        <f t="shared" si="52"/>
        <v>3379.7093647058823</v>
      </c>
      <c r="F3379" s="37"/>
      <c r="G3379" s="37"/>
      <c r="H3379" s="39">
        <v>4007430237279</v>
      </c>
      <c r="I3379" s="37" t="s">
        <v>5011</v>
      </c>
      <c r="J3379" s="40">
        <v>72</v>
      </c>
    </row>
    <row r="3380" spans="1:10" x14ac:dyDescent="0.2">
      <c r="A3380" s="37">
        <v>626440000</v>
      </c>
      <c r="B3380" s="37" t="s">
        <v>3286</v>
      </c>
      <c r="C3380" s="37" t="s">
        <v>3287</v>
      </c>
      <c r="D3380" s="33">
        <v>669.83180000000004</v>
      </c>
      <c r="E3380" s="34">
        <f t="shared" si="52"/>
        <v>803.79816000000005</v>
      </c>
      <c r="F3380" s="37"/>
      <c r="G3380" s="37"/>
      <c r="H3380" s="39">
        <v>4007430227355</v>
      </c>
      <c r="I3380" s="37" t="s">
        <v>5011</v>
      </c>
      <c r="J3380" s="40">
        <v>72</v>
      </c>
    </row>
    <row r="3381" spans="1:10" x14ac:dyDescent="0.2">
      <c r="A3381" s="37">
        <v>626441000</v>
      </c>
      <c r="B3381" s="37" t="s">
        <v>3288</v>
      </c>
      <c r="C3381" s="37" t="s">
        <v>3287</v>
      </c>
      <c r="D3381" s="33">
        <v>680.2014999999999</v>
      </c>
      <c r="E3381" s="34">
        <f t="shared" si="52"/>
        <v>816.2417999999999</v>
      </c>
      <c r="F3381" s="37"/>
      <c r="G3381" s="37"/>
      <c r="H3381" s="39">
        <v>4007430227362</v>
      </c>
      <c r="I3381" s="37" t="s">
        <v>5011</v>
      </c>
      <c r="J3381" s="40">
        <v>72</v>
      </c>
    </row>
    <row r="3382" spans="1:10" x14ac:dyDescent="0.2">
      <c r="A3382" s="37">
        <v>626446000</v>
      </c>
      <c r="B3382" s="37" t="s">
        <v>3289</v>
      </c>
      <c r="C3382" s="37" t="s">
        <v>3290</v>
      </c>
      <c r="D3382" s="33">
        <v>787.29859999999996</v>
      </c>
      <c r="E3382" s="34">
        <f t="shared" si="52"/>
        <v>944.75831999999991</v>
      </c>
      <c r="F3382" s="37"/>
      <c r="G3382" s="37"/>
      <c r="H3382" s="39">
        <v>4007430227430</v>
      </c>
      <c r="I3382" s="37" t="s">
        <v>5011</v>
      </c>
      <c r="J3382" s="40">
        <v>72</v>
      </c>
    </row>
    <row r="3383" spans="1:10" x14ac:dyDescent="0.2">
      <c r="A3383" s="37">
        <v>627000000</v>
      </c>
      <c r="B3383" s="37" t="s">
        <v>3291</v>
      </c>
      <c r="C3383" s="37" t="s">
        <v>3292</v>
      </c>
      <c r="D3383" s="33">
        <v>406.76569999999998</v>
      </c>
      <c r="E3383" s="34">
        <f t="shared" si="52"/>
        <v>488.11883999999998</v>
      </c>
      <c r="F3383" s="37"/>
      <c r="G3383" s="37"/>
      <c r="H3383" s="39">
        <v>4007430129109</v>
      </c>
      <c r="I3383" s="37" t="s">
        <v>5011</v>
      </c>
      <c r="J3383" s="40">
        <v>72</v>
      </c>
    </row>
    <row r="3384" spans="1:10" x14ac:dyDescent="0.2">
      <c r="A3384" s="37">
        <v>627044000</v>
      </c>
      <c r="B3384" s="37" t="s">
        <v>3293</v>
      </c>
      <c r="C3384" s="37" t="s">
        <v>3294</v>
      </c>
      <c r="D3384" s="38">
        <v>702.8391764705882</v>
      </c>
      <c r="E3384" s="34">
        <f t="shared" si="52"/>
        <v>843.40701176470577</v>
      </c>
      <c r="F3384" s="37">
        <v>627056000</v>
      </c>
      <c r="G3384" s="37"/>
      <c r="H3384" s="39">
        <v>4007430215833</v>
      </c>
      <c r="I3384" s="37" t="s">
        <v>5011</v>
      </c>
      <c r="J3384" s="40">
        <v>72</v>
      </c>
    </row>
    <row r="3385" spans="1:10" x14ac:dyDescent="0.2">
      <c r="A3385" s="37">
        <v>627053000</v>
      </c>
      <c r="B3385" s="37" t="s">
        <v>3295</v>
      </c>
      <c r="C3385" s="37" t="s">
        <v>3296</v>
      </c>
      <c r="D3385" s="38">
        <v>545.46799999999996</v>
      </c>
      <c r="E3385" s="34">
        <f t="shared" si="52"/>
        <v>654.56159999999988</v>
      </c>
      <c r="F3385" s="37"/>
      <c r="G3385" s="37"/>
      <c r="H3385" s="39">
        <v>4007430227294</v>
      </c>
      <c r="I3385" s="37" t="s">
        <v>5011</v>
      </c>
      <c r="J3385" s="40">
        <v>72</v>
      </c>
    </row>
    <row r="3386" spans="1:10" x14ac:dyDescent="0.2">
      <c r="A3386" s="37">
        <v>627056000</v>
      </c>
      <c r="B3386" s="37" t="s">
        <v>3297</v>
      </c>
      <c r="C3386" s="37" t="s">
        <v>3298</v>
      </c>
      <c r="D3386" s="33">
        <v>591.2423</v>
      </c>
      <c r="E3386" s="34">
        <f t="shared" si="52"/>
        <v>709.49076000000002</v>
      </c>
      <c r="F3386" s="37"/>
      <c r="G3386" s="37"/>
      <c r="H3386" s="39">
        <v>4007430183934</v>
      </c>
      <c r="I3386" s="37" t="s">
        <v>5011</v>
      </c>
      <c r="J3386" s="40">
        <v>72</v>
      </c>
    </row>
    <row r="3387" spans="1:10" x14ac:dyDescent="0.2">
      <c r="A3387" s="37">
        <v>627060000</v>
      </c>
      <c r="B3387" s="37" t="s">
        <v>3299</v>
      </c>
      <c r="C3387" s="37" t="s">
        <v>3300</v>
      </c>
      <c r="D3387" s="38">
        <v>1770.1161176470589</v>
      </c>
      <c r="E3387" s="34">
        <f t="shared" si="52"/>
        <v>2124.1393411764707</v>
      </c>
      <c r="F3387" s="37"/>
      <c r="G3387" s="37"/>
      <c r="H3387" s="39">
        <v>4007430148773</v>
      </c>
      <c r="I3387" s="37" t="s">
        <v>5011</v>
      </c>
      <c r="J3387" s="40">
        <v>72</v>
      </c>
    </row>
    <row r="3388" spans="1:10" x14ac:dyDescent="0.2">
      <c r="A3388" s="37">
        <v>627064000</v>
      </c>
      <c r="B3388" s="37" t="s">
        <v>3301</v>
      </c>
      <c r="C3388" s="37" t="s">
        <v>3302</v>
      </c>
      <c r="D3388" s="38">
        <v>508.74094117647059</v>
      </c>
      <c r="E3388" s="34">
        <f t="shared" si="52"/>
        <v>610.48912941176468</v>
      </c>
      <c r="F3388" s="37"/>
      <c r="G3388" s="37"/>
      <c r="H3388" s="39">
        <v>4007430201423</v>
      </c>
      <c r="I3388" s="37" t="s">
        <v>5011</v>
      </c>
      <c r="J3388" s="40">
        <v>72</v>
      </c>
    </row>
    <row r="3389" spans="1:10" x14ac:dyDescent="0.2">
      <c r="A3389" s="37">
        <v>627075000</v>
      </c>
      <c r="B3389" s="37" t="s">
        <v>1813</v>
      </c>
      <c r="C3389" s="37" t="s">
        <v>3303</v>
      </c>
      <c r="D3389" s="38">
        <v>216.36223529411768</v>
      </c>
      <c r="E3389" s="34">
        <f t="shared" si="52"/>
        <v>259.63468235294118</v>
      </c>
      <c r="F3389" s="37"/>
      <c r="G3389" s="37"/>
      <c r="H3389" s="39">
        <v>4007430141613</v>
      </c>
      <c r="I3389" s="37" t="s">
        <v>5011</v>
      </c>
      <c r="J3389" s="40">
        <v>72</v>
      </c>
    </row>
    <row r="3390" spans="1:10" x14ac:dyDescent="0.2">
      <c r="A3390" s="37">
        <v>627076000</v>
      </c>
      <c r="B3390" s="37" t="s">
        <v>3304</v>
      </c>
      <c r="C3390" s="37" t="s">
        <v>0</v>
      </c>
      <c r="D3390" s="33">
        <v>558.46339999999998</v>
      </c>
      <c r="E3390" s="34">
        <f t="shared" si="52"/>
        <v>670.15607999999997</v>
      </c>
      <c r="F3390" s="37"/>
      <c r="G3390" s="37"/>
      <c r="H3390" s="39">
        <v>4007430170262</v>
      </c>
      <c r="I3390" s="37" t="s">
        <v>5011</v>
      </c>
      <c r="J3390" s="40">
        <v>72</v>
      </c>
    </row>
    <row r="3391" spans="1:10" x14ac:dyDescent="0.2">
      <c r="A3391" s="37">
        <v>627089000</v>
      </c>
      <c r="B3391" s="37" t="s">
        <v>3305</v>
      </c>
      <c r="C3391" s="37" t="s">
        <v>3306</v>
      </c>
      <c r="D3391" s="38">
        <v>1476.8548235294118</v>
      </c>
      <c r="E3391" s="34">
        <f t="shared" si="52"/>
        <v>1772.225788235294</v>
      </c>
      <c r="F3391" s="37">
        <v>631770000</v>
      </c>
      <c r="G3391" s="37"/>
      <c r="H3391" s="39">
        <v>4007430141507</v>
      </c>
      <c r="I3391" s="37" t="s">
        <v>5011</v>
      </c>
      <c r="J3391" s="40">
        <v>72</v>
      </c>
    </row>
    <row r="3392" spans="1:10" x14ac:dyDescent="0.2">
      <c r="A3392" s="37">
        <v>627270000</v>
      </c>
      <c r="B3392" s="37" t="s">
        <v>3307</v>
      </c>
      <c r="C3392" s="37" t="s">
        <v>3308</v>
      </c>
      <c r="D3392" s="38">
        <v>382.04682352941177</v>
      </c>
      <c r="E3392" s="34">
        <f t="shared" si="52"/>
        <v>458.45618823529412</v>
      </c>
      <c r="F3392" s="37">
        <v>631869000</v>
      </c>
      <c r="G3392" s="37"/>
      <c r="H3392" s="39">
        <v>4007430145215</v>
      </c>
      <c r="I3392" s="37" t="s">
        <v>5011</v>
      </c>
      <c r="J3392" s="40">
        <v>72</v>
      </c>
    </row>
    <row r="3393" spans="1:10" x14ac:dyDescent="0.2">
      <c r="A3393" s="37">
        <v>627275000</v>
      </c>
      <c r="B3393" s="37" t="s">
        <v>3309</v>
      </c>
      <c r="C3393" s="37" t="s">
        <v>3310</v>
      </c>
      <c r="D3393" s="38">
        <v>831.29847058823543</v>
      </c>
      <c r="E3393" s="34">
        <f t="shared" si="52"/>
        <v>997.55816470588252</v>
      </c>
      <c r="F3393" s="37"/>
      <c r="G3393" s="37"/>
      <c r="H3393" s="39">
        <v>4007430148735</v>
      </c>
      <c r="I3393" s="37" t="s">
        <v>5011</v>
      </c>
      <c r="J3393" s="40">
        <v>72</v>
      </c>
    </row>
    <row r="3394" spans="1:10" x14ac:dyDescent="0.2">
      <c r="A3394" s="37">
        <v>627283000</v>
      </c>
      <c r="B3394" s="37" t="s">
        <v>3311</v>
      </c>
      <c r="C3394" s="37" t="s">
        <v>3312</v>
      </c>
      <c r="D3394" s="38">
        <v>2081.6555294117643</v>
      </c>
      <c r="E3394" s="34">
        <f t="shared" si="52"/>
        <v>2497.9866352941171</v>
      </c>
      <c r="F3394" s="37"/>
      <c r="G3394" s="37"/>
      <c r="H3394" s="39">
        <v>4007430156754</v>
      </c>
      <c r="I3394" s="37" t="s">
        <v>5011</v>
      </c>
      <c r="J3394" s="40">
        <v>72</v>
      </c>
    </row>
    <row r="3395" spans="1:10" x14ac:dyDescent="0.2">
      <c r="A3395" s="37">
        <v>627292000</v>
      </c>
      <c r="B3395" s="37" t="s">
        <v>3313</v>
      </c>
      <c r="C3395" s="37" t="s">
        <v>3314</v>
      </c>
      <c r="D3395" s="38">
        <v>1546.9209411764707</v>
      </c>
      <c r="E3395" s="34">
        <f t="shared" si="52"/>
        <v>1856.3051294117647</v>
      </c>
      <c r="F3395" s="37"/>
      <c r="G3395" s="37"/>
      <c r="H3395" s="39">
        <v>4007430183972</v>
      </c>
      <c r="I3395" s="37" t="s">
        <v>5011</v>
      </c>
      <c r="J3395" s="40">
        <v>72</v>
      </c>
    </row>
    <row r="3396" spans="1:10" x14ac:dyDescent="0.2">
      <c r="A3396" s="37">
        <v>627300000</v>
      </c>
      <c r="B3396" s="37" t="s">
        <v>3315</v>
      </c>
      <c r="C3396" s="37" t="s">
        <v>3316</v>
      </c>
      <c r="D3396" s="38">
        <v>683.6784705882352</v>
      </c>
      <c r="E3396" s="34">
        <f t="shared" si="52"/>
        <v>820.41416470588217</v>
      </c>
      <c r="F3396" s="37">
        <v>627070000</v>
      </c>
      <c r="G3396" s="37"/>
      <c r="H3396" s="39">
        <v>4007430141361</v>
      </c>
      <c r="I3396" s="37" t="s">
        <v>5011</v>
      </c>
      <c r="J3396" s="40">
        <v>72</v>
      </c>
    </row>
    <row r="3397" spans="1:10" x14ac:dyDescent="0.2">
      <c r="A3397" s="37">
        <v>627306000</v>
      </c>
      <c r="B3397" s="37" t="s">
        <v>3317</v>
      </c>
      <c r="C3397" s="37" t="s">
        <v>3318</v>
      </c>
      <c r="D3397" s="38">
        <v>722.01411764705881</v>
      </c>
      <c r="E3397" s="34">
        <f t="shared" si="52"/>
        <v>866.41694117647057</v>
      </c>
      <c r="F3397" s="37"/>
      <c r="G3397" s="37"/>
      <c r="H3397" s="39">
        <v>4007430163899</v>
      </c>
      <c r="I3397" s="37" t="s">
        <v>5011</v>
      </c>
      <c r="J3397" s="40">
        <v>72</v>
      </c>
    </row>
    <row r="3398" spans="1:10" x14ac:dyDescent="0.2">
      <c r="A3398" s="37">
        <v>630069000</v>
      </c>
      <c r="B3398" s="37" t="s">
        <v>3319</v>
      </c>
      <c r="C3398" s="37" t="s">
        <v>3320</v>
      </c>
      <c r="D3398" s="38">
        <v>570.86376470588232</v>
      </c>
      <c r="E3398" s="34">
        <f t="shared" si="52"/>
        <v>685.03651764705876</v>
      </c>
      <c r="F3398" s="37">
        <v>631177000</v>
      </c>
      <c r="G3398" s="37"/>
      <c r="H3398" s="39">
        <v>4007430439789</v>
      </c>
      <c r="I3398" s="37" t="s">
        <v>5011</v>
      </c>
      <c r="J3398" s="40">
        <v>72</v>
      </c>
    </row>
    <row r="3399" spans="1:10" x14ac:dyDescent="0.2">
      <c r="A3399" s="37">
        <v>630070000</v>
      </c>
      <c r="B3399" s="37" t="s">
        <v>3246</v>
      </c>
      <c r="C3399" s="37" t="s">
        <v>3321</v>
      </c>
      <c r="D3399" s="38">
        <v>711.6508235294117</v>
      </c>
      <c r="E3399" s="34">
        <f t="shared" si="52"/>
        <v>853.98098823529403</v>
      </c>
      <c r="F3399" s="37">
        <v>631178000</v>
      </c>
      <c r="G3399" s="37"/>
      <c r="H3399" s="39">
        <v>4007430439772</v>
      </c>
      <c r="I3399" s="37" t="s">
        <v>5011</v>
      </c>
      <c r="J3399" s="40">
        <v>72</v>
      </c>
    </row>
    <row r="3400" spans="1:10" x14ac:dyDescent="0.2">
      <c r="A3400" s="37">
        <v>630072000</v>
      </c>
      <c r="B3400" s="37" t="s">
        <v>3322</v>
      </c>
      <c r="C3400" s="37" t="s">
        <v>3323</v>
      </c>
      <c r="D3400" s="38">
        <v>788.10858823529418</v>
      </c>
      <c r="E3400" s="34">
        <f t="shared" ref="E3400:E3463" si="53">D3400*1.2</f>
        <v>945.73030588235292</v>
      </c>
      <c r="F3400" s="37">
        <v>631678000</v>
      </c>
      <c r="G3400" s="37"/>
      <c r="H3400" s="39">
        <v>4007430439819</v>
      </c>
      <c r="I3400" s="37" t="s">
        <v>5011</v>
      </c>
      <c r="J3400" s="40">
        <v>72</v>
      </c>
    </row>
    <row r="3401" spans="1:10" x14ac:dyDescent="0.2">
      <c r="A3401" s="37">
        <v>630073000</v>
      </c>
      <c r="B3401" s="37" t="s">
        <v>3324</v>
      </c>
      <c r="C3401" s="37" t="s">
        <v>3325</v>
      </c>
      <c r="D3401" s="38">
        <v>947.62929411764708</v>
      </c>
      <c r="E3401" s="34">
        <f t="shared" si="53"/>
        <v>1137.1551529411765</v>
      </c>
      <c r="F3401" s="37">
        <v>631679000</v>
      </c>
      <c r="G3401" s="37"/>
      <c r="H3401" s="39">
        <v>4007430439796</v>
      </c>
      <c r="I3401" s="37" t="s">
        <v>5011</v>
      </c>
      <c r="J3401" s="40">
        <v>72</v>
      </c>
    </row>
    <row r="3402" spans="1:10" x14ac:dyDescent="0.2">
      <c r="A3402" s="37">
        <v>630148000</v>
      </c>
      <c r="B3402" s="37" t="s">
        <v>3326</v>
      </c>
      <c r="C3402" s="37" t="s">
        <v>0</v>
      </c>
      <c r="D3402" s="38">
        <v>877.03647058823537</v>
      </c>
      <c r="E3402" s="34">
        <f t="shared" si="53"/>
        <v>1052.4437647058824</v>
      </c>
      <c r="F3402" s="37"/>
      <c r="G3402" s="37"/>
      <c r="H3402" s="39">
        <v>4007430218100</v>
      </c>
      <c r="I3402" s="37" t="s">
        <v>5011</v>
      </c>
      <c r="J3402" s="40">
        <v>72</v>
      </c>
    </row>
    <row r="3403" spans="1:10" x14ac:dyDescent="0.2">
      <c r="A3403" s="37">
        <v>631175000</v>
      </c>
      <c r="B3403" s="37" t="s">
        <v>3327</v>
      </c>
      <c r="C3403" s="37" t="s">
        <v>3328</v>
      </c>
      <c r="D3403" s="33">
        <v>23.788599999999999</v>
      </c>
      <c r="E3403" s="34">
        <f t="shared" si="53"/>
        <v>28.546319999999998</v>
      </c>
      <c r="F3403" s="37"/>
      <c r="G3403" s="37"/>
      <c r="H3403" s="39">
        <v>4007430435484</v>
      </c>
      <c r="I3403" s="37" t="s">
        <v>5011</v>
      </c>
      <c r="J3403" s="40">
        <v>72</v>
      </c>
    </row>
    <row r="3404" spans="1:10" x14ac:dyDescent="0.2">
      <c r="A3404" s="37">
        <v>631723000</v>
      </c>
      <c r="B3404" s="37" t="s">
        <v>3254</v>
      </c>
      <c r="C3404" s="37" t="s">
        <v>3329</v>
      </c>
      <c r="D3404" s="38">
        <v>1057.7962352941177</v>
      </c>
      <c r="E3404" s="34">
        <f t="shared" si="53"/>
        <v>1269.3554823529412</v>
      </c>
      <c r="F3404" s="37"/>
      <c r="G3404" s="37"/>
      <c r="H3404" s="39">
        <v>4007430440600</v>
      </c>
      <c r="I3404" s="37" t="s">
        <v>5011</v>
      </c>
      <c r="J3404" s="40">
        <v>72</v>
      </c>
    </row>
    <row r="3405" spans="1:10" x14ac:dyDescent="0.2">
      <c r="A3405" s="37">
        <v>631724000</v>
      </c>
      <c r="B3405" s="37" t="s">
        <v>3254</v>
      </c>
      <c r="C3405" s="37" t="s">
        <v>3330</v>
      </c>
      <c r="D3405" s="38">
        <v>1172.5754117647059</v>
      </c>
      <c r="E3405" s="34">
        <f t="shared" si="53"/>
        <v>1407.090494117647</v>
      </c>
      <c r="F3405" s="37"/>
      <c r="G3405" s="37"/>
      <c r="H3405" s="39">
        <v>4007430440624</v>
      </c>
      <c r="I3405" s="37" t="s">
        <v>5011</v>
      </c>
      <c r="J3405" s="40">
        <v>72</v>
      </c>
    </row>
    <row r="3406" spans="1:10" x14ac:dyDescent="0.2">
      <c r="A3406" s="37">
        <v>631725000</v>
      </c>
      <c r="B3406" s="37" t="s">
        <v>3258</v>
      </c>
      <c r="C3406" s="37" t="s">
        <v>3331</v>
      </c>
      <c r="D3406" s="33">
        <v>1170.675</v>
      </c>
      <c r="E3406" s="34">
        <f t="shared" si="53"/>
        <v>1404.81</v>
      </c>
      <c r="F3406" s="37"/>
      <c r="G3406" s="37"/>
      <c r="H3406" s="39">
        <v>4007430440617</v>
      </c>
      <c r="I3406" s="37" t="s">
        <v>5011</v>
      </c>
      <c r="J3406" s="40">
        <v>72</v>
      </c>
    </row>
    <row r="3407" spans="1:10" x14ac:dyDescent="0.2">
      <c r="A3407" s="37">
        <v>631728000</v>
      </c>
      <c r="B3407" s="37" t="s">
        <v>3248</v>
      </c>
      <c r="C3407" s="37" t="s">
        <v>3332</v>
      </c>
      <c r="D3407" s="38">
        <v>851.34176470588227</v>
      </c>
      <c r="E3407" s="34">
        <f t="shared" si="53"/>
        <v>1021.6101176470587</v>
      </c>
      <c r="F3407" s="37"/>
      <c r="G3407" s="37"/>
      <c r="H3407" s="39">
        <v>4007430057761</v>
      </c>
      <c r="I3407" s="37" t="s">
        <v>5011</v>
      </c>
      <c r="J3407" s="40">
        <v>72</v>
      </c>
    </row>
    <row r="3408" spans="1:10" x14ac:dyDescent="0.2">
      <c r="A3408" s="37">
        <v>631729000</v>
      </c>
      <c r="B3408" s="37" t="s">
        <v>3254</v>
      </c>
      <c r="C3408" s="37" t="s">
        <v>3333</v>
      </c>
      <c r="D3408" s="38">
        <v>1024.3005882352941</v>
      </c>
      <c r="E3408" s="34">
        <f t="shared" si="53"/>
        <v>1229.1607058823529</v>
      </c>
      <c r="F3408" s="37"/>
      <c r="G3408" s="37"/>
      <c r="H3408" s="39">
        <v>4007430057730</v>
      </c>
      <c r="I3408" s="37" t="s">
        <v>5011</v>
      </c>
      <c r="J3408" s="40">
        <v>72</v>
      </c>
    </row>
    <row r="3409" spans="1:10" x14ac:dyDescent="0.2">
      <c r="A3409" s="37">
        <v>631737000</v>
      </c>
      <c r="B3409" s="37" t="s">
        <v>3334</v>
      </c>
      <c r="C3409" s="37" t="s">
        <v>3335</v>
      </c>
      <c r="D3409" s="38">
        <v>1015.4889411764706</v>
      </c>
      <c r="E3409" s="34">
        <f t="shared" si="53"/>
        <v>1218.5867294117647</v>
      </c>
      <c r="F3409" s="37"/>
      <c r="G3409" s="37">
        <v>631747000</v>
      </c>
      <c r="H3409" s="39">
        <v>4007430057754</v>
      </c>
      <c r="I3409" s="37" t="s">
        <v>5011</v>
      </c>
      <c r="J3409" s="40">
        <v>72</v>
      </c>
    </row>
    <row r="3410" spans="1:10" x14ac:dyDescent="0.2">
      <c r="A3410" s="37">
        <v>631738000</v>
      </c>
      <c r="B3410" s="37" t="s">
        <v>3336</v>
      </c>
      <c r="C3410" s="37" t="s">
        <v>3337</v>
      </c>
      <c r="D3410" s="38">
        <v>1386.0763529411763</v>
      </c>
      <c r="E3410" s="34">
        <f t="shared" si="53"/>
        <v>1663.2916235294115</v>
      </c>
      <c r="F3410" s="37"/>
      <c r="G3410" s="37"/>
      <c r="H3410" s="39">
        <v>4007430057723</v>
      </c>
      <c r="I3410" s="37" t="s">
        <v>5011</v>
      </c>
      <c r="J3410" s="40">
        <v>72</v>
      </c>
    </row>
    <row r="3411" spans="1:10" x14ac:dyDescent="0.2">
      <c r="A3411" s="37">
        <v>631739000</v>
      </c>
      <c r="B3411" s="37" t="s">
        <v>3338</v>
      </c>
      <c r="C3411" s="37" t="s">
        <v>3339</v>
      </c>
      <c r="D3411" s="38">
        <v>1529.7389411764705</v>
      </c>
      <c r="E3411" s="34">
        <f t="shared" si="53"/>
        <v>1835.6867294117644</v>
      </c>
      <c r="F3411" s="37"/>
      <c r="G3411" s="37"/>
      <c r="H3411" s="39">
        <v>4007430057709</v>
      </c>
      <c r="I3411" s="37" t="s">
        <v>5011</v>
      </c>
      <c r="J3411" s="40">
        <v>72</v>
      </c>
    </row>
    <row r="3412" spans="1:10" x14ac:dyDescent="0.2">
      <c r="A3412" s="37">
        <v>631740000</v>
      </c>
      <c r="B3412" s="37" t="s">
        <v>3340</v>
      </c>
      <c r="C3412" s="37" t="s">
        <v>3341</v>
      </c>
      <c r="D3412" s="38">
        <v>1965.9795294117646</v>
      </c>
      <c r="E3412" s="34">
        <f t="shared" si="53"/>
        <v>2359.1754352941175</v>
      </c>
      <c r="F3412" s="37"/>
      <c r="G3412" s="37"/>
      <c r="H3412" s="39">
        <v>4007430104601</v>
      </c>
      <c r="I3412" s="37" t="s">
        <v>5011</v>
      </c>
      <c r="J3412" s="40">
        <v>72</v>
      </c>
    </row>
    <row r="3413" spans="1:10" x14ac:dyDescent="0.2">
      <c r="A3413" s="37">
        <v>631746000</v>
      </c>
      <c r="B3413" s="37" t="s">
        <v>3246</v>
      </c>
      <c r="C3413" s="37" t="s">
        <v>3342</v>
      </c>
      <c r="D3413" s="38">
        <v>723.33799999999997</v>
      </c>
      <c r="E3413" s="34">
        <f t="shared" si="53"/>
        <v>868.00559999999996</v>
      </c>
      <c r="F3413" s="37"/>
      <c r="G3413" s="37"/>
      <c r="H3413" s="39">
        <v>4007430057778</v>
      </c>
      <c r="I3413" s="37" t="s">
        <v>5011</v>
      </c>
      <c r="J3413" s="40">
        <v>72</v>
      </c>
    </row>
    <row r="3414" spans="1:10" x14ac:dyDescent="0.2">
      <c r="A3414" s="37">
        <v>631747000</v>
      </c>
      <c r="B3414" s="37" t="s">
        <v>3252</v>
      </c>
      <c r="C3414" s="37" t="s">
        <v>3343</v>
      </c>
      <c r="D3414" s="38">
        <v>864.33858823529397</v>
      </c>
      <c r="E3414" s="34">
        <f t="shared" si="53"/>
        <v>1037.2063058823528</v>
      </c>
      <c r="F3414" s="37"/>
      <c r="G3414" s="37"/>
      <c r="H3414" s="39">
        <v>4007430057747</v>
      </c>
      <c r="I3414" s="37" t="s">
        <v>5011</v>
      </c>
      <c r="J3414" s="40">
        <v>72</v>
      </c>
    </row>
    <row r="3415" spans="1:10" x14ac:dyDescent="0.2">
      <c r="A3415" s="37">
        <v>631748000</v>
      </c>
      <c r="B3415" s="37" t="s">
        <v>3344</v>
      </c>
      <c r="C3415" s="37" t="s">
        <v>3345</v>
      </c>
      <c r="D3415" s="38">
        <v>1248.8196470588234</v>
      </c>
      <c r="E3415" s="34">
        <f t="shared" si="53"/>
        <v>1498.583576470588</v>
      </c>
      <c r="F3415" s="37"/>
      <c r="G3415" s="37"/>
      <c r="H3415" s="39">
        <v>4007430062291</v>
      </c>
      <c r="I3415" s="37" t="s">
        <v>5011</v>
      </c>
      <c r="J3415" s="40">
        <v>72</v>
      </c>
    </row>
    <row r="3416" spans="1:10" x14ac:dyDescent="0.2">
      <c r="A3416" s="37">
        <v>631749000</v>
      </c>
      <c r="B3416" s="37" t="s">
        <v>3346</v>
      </c>
      <c r="C3416" s="37" t="s">
        <v>3347</v>
      </c>
      <c r="D3416" s="38">
        <v>1720.093294117647</v>
      </c>
      <c r="E3416" s="34">
        <f t="shared" si="53"/>
        <v>2064.1119529411762</v>
      </c>
      <c r="F3416" s="37"/>
      <c r="G3416" s="37"/>
      <c r="H3416" s="39">
        <v>4007430062284</v>
      </c>
      <c r="I3416" s="37" t="s">
        <v>5011</v>
      </c>
      <c r="J3416" s="40">
        <v>72</v>
      </c>
    </row>
    <row r="3417" spans="1:10" x14ac:dyDescent="0.2">
      <c r="A3417" s="37">
        <v>631857000</v>
      </c>
      <c r="B3417" s="37" t="s">
        <v>3262</v>
      </c>
      <c r="C3417" s="37" t="s">
        <v>3348</v>
      </c>
      <c r="D3417" s="38">
        <v>1635.9342352941176</v>
      </c>
      <c r="E3417" s="34">
        <f t="shared" si="53"/>
        <v>1963.1210823529409</v>
      </c>
      <c r="F3417" s="37"/>
      <c r="G3417" s="37"/>
      <c r="H3417" s="39">
        <v>4007430137593</v>
      </c>
      <c r="I3417" s="37" t="s">
        <v>5011</v>
      </c>
      <c r="J3417" s="40">
        <v>72</v>
      </c>
    </row>
    <row r="3418" spans="1:10" x14ac:dyDescent="0.2">
      <c r="A3418" s="37">
        <v>631858000</v>
      </c>
      <c r="B3418" s="37" t="s">
        <v>3349</v>
      </c>
      <c r="C3418" s="37" t="s">
        <v>3350</v>
      </c>
      <c r="D3418" s="38">
        <v>538.47847058823527</v>
      </c>
      <c r="E3418" s="34">
        <f t="shared" si="53"/>
        <v>646.17416470588228</v>
      </c>
      <c r="F3418" s="37"/>
      <c r="G3418" s="37"/>
      <c r="H3418" s="39">
        <v>4007430113825</v>
      </c>
      <c r="I3418" s="37" t="s">
        <v>5011</v>
      </c>
      <c r="J3418" s="40">
        <v>72</v>
      </c>
    </row>
    <row r="3419" spans="1:10" x14ac:dyDescent="0.2">
      <c r="A3419" s="37">
        <v>631862000</v>
      </c>
      <c r="B3419" s="37" t="s">
        <v>3351</v>
      </c>
      <c r="C3419" s="37" t="s">
        <v>3352</v>
      </c>
      <c r="D3419" s="33">
        <v>619.89509999999996</v>
      </c>
      <c r="E3419" s="34">
        <f t="shared" si="53"/>
        <v>743.87411999999995</v>
      </c>
      <c r="F3419" s="37">
        <v>631762000</v>
      </c>
      <c r="G3419" s="37">
        <v>627072000</v>
      </c>
      <c r="H3419" s="39">
        <v>4007430098139</v>
      </c>
      <c r="I3419" s="37" t="s">
        <v>5011</v>
      </c>
      <c r="J3419" s="40">
        <v>72</v>
      </c>
    </row>
    <row r="3420" spans="1:10" x14ac:dyDescent="0.2">
      <c r="A3420" s="37">
        <v>631977000</v>
      </c>
      <c r="B3420" s="37" t="s">
        <v>3307</v>
      </c>
      <c r="C3420" s="37" t="s">
        <v>3353</v>
      </c>
      <c r="D3420" s="38">
        <v>460.9245882352941</v>
      </c>
      <c r="E3420" s="34">
        <f t="shared" si="53"/>
        <v>553.10950588235289</v>
      </c>
      <c r="F3420" s="37"/>
      <c r="G3420" s="37">
        <v>627271000</v>
      </c>
      <c r="H3420" s="39">
        <v>4007430114723</v>
      </c>
      <c r="I3420" s="37" t="s">
        <v>5011</v>
      </c>
      <c r="J3420" s="40">
        <v>72</v>
      </c>
    </row>
    <row r="3421" spans="1:10" x14ac:dyDescent="0.2">
      <c r="A3421" s="37">
        <v>638530000</v>
      </c>
      <c r="B3421" s="37" t="s">
        <v>3354</v>
      </c>
      <c r="C3421" s="37" t="s">
        <v>3355</v>
      </c>
      <c r="D3421" s="38">
        <v>295.38235294117646</v>
      </c>
      <c r="E3421" s="34">
        <f t="shared" si="53"/>
        <v>354.45882352941175</v>
      </c>
      <c r="F3421" s="37"/>
      <c r="G3421" s="37"/>
      <c r="H3421" s="39">
        <v>4007430195999</v>
      </c>
      <c r="I3421" s="37" t="s">
        <v>5011</v>
      </c>
      <c r="J3421" s="40">
        <v>72</v>
      </c>
    </row>
    <row r="3422" spans="1:10" x14ac:dyDescent="0.2">
      <c r="A3422" s="37">
        <v>638531000</v>
      </c>
      <c r="B3422" s="37" t="s">
        <v>3354</v>
      </c>
      <c r="C3422" s="37" t="s">
        <v>3356</v>
      </c>
      <c r="D3422" s="38">
        <v>580.08823529411768</v>
      </c>
      <c r="E3422" s="34">
        <f t="shared" si="53"/>
        <v>696.10588235294119</v>
      </c>
      <c r="F3422" s="37"/>
      <c r="G3422" s="37"/>
      <c r="H3422" s="39">
        <v>4007430195982</v>
      </c>
      <c r="I3422" s="37" t="s">
        <v>5011</v>
      </c>
      <c r="J3422" s="40">
        <v>72</v>
      </c>
    </row>
    <row r="3423" spans="1:10" x14ac:dyDescent="0.2">
      <c r="A3423" s="37">
        <v>630272000</v>
      </c>
      <c r="B3423" s="37" t="s">
        <v>3357</v>
      </c>
      <c r="C3423" s="37" t="s">
        <v>3358</v>
      </c>
      <c r="D3423" s="38">
        <v>512.48482352941176</v>
      </c>
      <c r="E3423" s="34">
        <f t="shared" si="53"/>
        <v>614.98178823529406</v>
      </c>
      <c r="F3423" s="37"/>
      <c r="G3423" s="37"/>
      <c r="H3423" s="39">
        <v>4007430183033</v>
      </c>
      <c r="I3423" s="37" t="s">
        <v>3359</v>
      </c>
      <c r="J3423" s="40">
        <v>73</v>
      </c>
    </row>
    <row r="3424" spans="1:10" x14ac:dyDescent="0.2">
      <c r="A3424" s="37">
        <v>630282000</v>
      </c>
      <c r="B3424" s="37" t="s">
        <v>4561</v>
      </c>
      <c r="C3424" s="37" t="s">
        <v>3360</v>
      </c>
      <c r="D3424" s="38">
        <v>125.58376470588236</v>
      </c>
      <c r="E3424" s="34">
        <f t="shared" si="53"/>
        <v>150.70051764705883</v>
      </c>
      <c r="F3424" s="37"/>
      <c r="G3424" s="37"/>
      <c r="H3424" s="39">
        <v>4007430417800</v>
      </c>
      <c r="I3424" s="37" t="s">
        <v>3359</v>
      </c>
      <c r="J3424" s="40">
        <v>73</v>
      </c>
    </row>
    <row r="3425" spans="1:10" x14ac:dyDescent="0.2">
      <c r="A3425" s="37">
        <v>630566000</v>
      </c>
      <c r="B3425" s="37" t="s">
        <v>3361</v>
      </c>
      <c r="C3425" s="37" t="s">
        <v>3362</v>
      </c>
      <c r="D3425" s="38">
        <v>677.72811764705887</v>
      </c>
      <c r="E3425" s="34">
        <f t="shared" si="53"/>
        <v>813.27374117647059</v>
      </c>
      <c r="F3425" s="37"/>
      <c r="G3425" s="37"/>
      <c r="H3425" s="39">
        <v>4007430420183</v>
      </c>
      <c r="I3425" s="37" t="s">
        <v>3359</v>
      </c>
      <c r="J3425" s="40">
        <v>73</v>
      </c>
    </row>
    <row r="3426" spans="1:10" x14ac:dyDescent="0.2">
      <c r="A3426" s="37">
        <v>630888000</v>
      </c>
      <c r="B3426" s="37" t="s">
        <v>3363</v>
      </c>
      <c r="C3426" s="37" t="s">
        <v>3364</v>
      </c>
      <c r="D3426" s="38">
        <v>426.98764705882348</v>
      </c>
      <c r="E3426" s="34">
        <f t="shared" si="53"/>
        <v>512.38517647058814</v>
      </c>
      <c r="F3426" s="37"/>
      <c r="G3426" s="37"/>
      <c r="H3426" s="39">
        <v>4007430433039</v>
      </c>
      <c r="I3426" s="37" t="s">
        <v>3359</v>
      </c>
      <c r="J3426" s="40">
        <v>73</v>
      </c>
    </row>
    <row r="3427" spans="1:10" x14ac:dyDescent="0.2">
      <c r="A3427" s="37">
        <v>631382000</v>
      </c>
      <c r="B3427" s="37" t="s">
        <v>5413</v>
      </c>
      <c r="C3427" s="37" t="s">
        <v>3365</v>
      </c>
      <c r="D3427" s="38">
        <v>1026.2792941176472</v>
      </c>
      <c r="E3427" s="34">
        <f t="shared" si="53"/>
        <v>1231.5351529411766</v>
      </c>
      <c r="F3427" s="37">
        <v>630384000</v>
      </c>
      <c r="G3427" s="37"/>
      <c r="H3427" s="39">
        <v>4007430426321</v>
      </c>
      <c r="I3427" s="37" t="s">
        <v>3359</v>
      </c>
      <c r="J3427" s="40">
        <v>73</v>
      </c>
    </row>
    <row r="3428" spans="1:10" x14ac:dyDescent="0.2">
      <c r="A3428" s="37">
        <v>631599000</v>
      </c>
      <c r="B3428" s="37" t="s">
        <v>3366</v>
      </c>
      <c r="C3428" s="37" t="s">
        <v>3367</v>
      </c>
      <c r="D3428" s="38">
        <v>888.14</v>
      </c>
      <c r="E3428" s="34">
        <f t="shared" si="53"/>
        <v>1065.768</v>
      </c>
      <c r="F3428" s="37"/>
      <c r="G3428" s="37"/>
      <c r="H3428" s="39">
        <v>4007430137609</v>
      </c>
      <c r="I3428" s="37" t="s">
        <v>3359</v>
      </c>
      <c r="J3428" s="40">
        <v>73</v>
      </c>
    </row>
    <row r="3429" spans="1:10" x14ac:dyDescent="0.2">
      <c r="A3429" s="37">
        <v>623820000</v>
      </c>
      <c r="B3429" s="37" t="s">
        <v>3368</v>
      </c>
      <c r="C3429" s="37" t="s">
        <v>1134</v>
      </c>
      <c r="D3429" s="33">
        <v>766.53499999999997</v>
      </c>
      <c r="E3429" s="34">
        <f t="shared" si="53"/>
        <v>919.84199999999998</v>
      </c>
      <c r="F3429" s="37"/>
      <c r="G3429" s="37">
        <v>628038000</v>
      </c>
      <c r="H3429" s="39">
        <v>4007430432704</v>
      </c>
      <c r="I3429" s="37" t="s">
        <v>3369</v>
      </c>
      <c r="J3429" s="40">
        <v>74</v>
      </c>
    </row>
    <row r="3430" spans="1:10" x14ac:dyDescent="0.2">
      <c r="A3430" s="37">
        <v>631028000</v>
      </c>
      <c r="B3430" s="37" t="s">
        <v>3370</v>
      </c>
      <c r="C3430" s="37" t="s">
        <v>3371</v>
      </c>
      <c r="D3430" s="38">
        <v>3318.1331764705883</v>
      </c>
      <c r="E3430" s="34">
        <f t="shared" si="53"/>
        <v>3981.7598117647058</v>
      </c>
      <c r="F3430" s="37"/>
      <c r="G3430" s="37"/>
      <c r="H3430" s="39">
        <v>4007430432872</v>
      </c>
      <c r="I3430" s="37" t="s">
        <v>3369</v>
      </c>
      <c r="J3430" s="40">
        <v>74</v>
      </c>
    </row>
    <row r="3431" spans="1:10" x14ac:dyDescent="0.2">
      <c r="A3431" s="37">
        <v>616358000</v>
      </c>
      <c r="B3431" s="37" t="s">
        <v>3372</v>
      </c>
      <c r="C3431" s="37" t="s">
        <v>3372</v>
      </c>
      <c r="D3431" s="38">
        <v>168.77364705882354</v>
      </c>
      <c r="E3431" s="34">
        <f t="shared" si="53"/>
        <v>202.52837647058826</v>
      </c>
      <c r="F3431" s="37"/>
      <c r="G3431" s="37"/>
      <c r="H3431" s="39">
        <v>4007430166654</v>
      </c>
      <c r="I3431" s="37" t="s">
        <v>3373</v>
      </c>
      <c r="J3431" s="40">
        <v>76</v>
      </c>
    </row>
    <row r="3432" spans="1:10" x14ac:dyDescent="0.2">
      <c r="A3432" s="37">
        <v>616359000</v>
      </c>
      <c r="B3432" s="37" t="s">
        <v>3374</v>
      </c>
      <c r="C3432" s="37" t="s">
        <v>3375</v>
      </c>
      <c r="D3432" s="38">
        <v>185.98411764705884</v>
      </c>
      <c r="E3432" s="34">
        <f t="shared" si="53"/>
        <v>223.18094117647061</v>
      </c>
      <c r="F3432" s="37"/>
      <c r="G3432" s="37"/>
      <c r="H3432" s="39">
        <v>4007430166661</v>
      </c>
      <c r="I3432" s="37" t="s">
        <v>3373</v>
      </c>
      <c r="J3432" s="40">
        <v>76</v>
      </c>
    </row>
    <row r="3433" spans="1:10" x14ac:dyDescent="0.2">
      <c r="A3433" s="37">
        <v>616100000</v>
      </c>
      <c r="B3433" s="37" t="s">
        <v>3376</v>
      </c>
      <c r="C3433" s="37" t="s">
        <v>3377</v>
      </c>
      <c r="D3433" s="38">
        <v>19.502352941176468</v>
      </c>
      <c r="E3433" s="34">
        <f t="shared" si="53"/>
        <v>23.402823529411762</v>
      </c>
      <c r="F3433" s="37"/>
      <c r="G3433" s="37"/>
      <c r="H3433" s="39">
        <v>4007430437389</v>
      </c>
      <c r="I3433" s="37" t="s">
        <v>3373</v>
      </c>
      <c r="J3433" s="40">
        <v>76</v>
      </c>
    </row>
    <row r="3434" spans="1:10" x14ac:dyDescent="0.2">
      <c r="A3434" s="37">
        <v>616101000</v>
      </c>
      <c r="B3434" s="37" t="s">
        <v>3378</v>
      </c>
      <c r="C3434" s="37" t="s">
        <v>3379</v>
      </c>
      <c r="D3434" s="38">
        <v>22.150117647058824</v>
      </c>
      <c r="E3434" s="34">
        <f t="shared" si="53"/>
        <v>26.580141176470587</v>
      </c>
      <c r="F3434" s="37"/>
      <c r="G3434" s="37"/>
      <c r="H3434" s="39">
        <v>4007430437341</v>
      </c>
      <c r="I3434" s="37" t="s">
        <v>3373</v>
      </c>
      <c r="J3434" s="40">
        <v>76</v>
      </c>
    </row>
    <row r="3435" spans="1:10" x14ac:dyDescent="0.2">
      <c r="A3435" s="37">
        <v>616102000</v>
      </c>
      <c r="B3435" s="37" t="s">
        <v>3380</v>
      </c>
      <c r="C3435" s="37" t="s">
        <v>3381</v>
      </c>
      <c r="D3435" s="38">
        <v>34.947647058823527</v>
      </c>
      <c r="E3435" s="34">
        <f t="shared" si="53"/>
        <v>41.937176470588234</v>
      </c>
      <c r="F3435" s="37"/>
      <c r="G3435" s="37"/>
      <c r="H3435" s="39">
        <v>4007430437358</v>
      </c>
      <c r="I3435" s="37" t="s">
        <v>3373</v>
      </c>
      <c r="J3435" s="40">
        <v>76</v>
      </c>
    </row>
    <row r="3436" spans="1:10" x14ac:dyDescent="0.2">
      <c r="A3436" s="37">
        <v>616103000</v>
      </c>
      <c r="B3436" s="37" t="s">
        <v>3382</v>
      </c>
      <c r="C3436" s="37" t="s">
        <v>3383</v>
      </c>
      <c r="D3436" s="38">
        <v>50.59223529411765</v>
      </c>
      <c r="E3436" s="34">
        <f t="shared" si="53"/>
        <v>60.710682352941177</v>
      </c>
      <c r="F3436" s="37"/>
      <c r="G3436" s="37"/>
      <c r="H3436" s="39">
        <v>4007430437365</v>
      </c>
      <c r="I3436" s="37" t="s">
        <v>3373</v>
      </c>
      <c r="J3436" s="40">
        <v>76</v>
      </c>
    </row>
    <row r="3437" spans="1:10" x14ac:dyDescent="0.2">
      <c r="A3437" s="37">
        <v>616104000</v>
      </c>
      <c r="B3437" s="37" t="s">
        <v>3384</v>
      </c>
      <c r="C3437" s="37" t="s">
        <v>3385</v>
      </c>
      <c r="D3437" s="38">
        <v>23.160823529411765</v>
      </c>
      <c r="E3437" s="34">
        <f t="shared" si="53"/>
        <v>27.792988235294118</v>
      </c>
      <c r="F3437" s="37"/>
      <c r="G3437" s="37"/>
      <c r="H3437" s="39">
        <v>4007430445100</v>
      </c>
      <c r="I3437" s="37" t="s">
        <v>3373</v>
      </c>
      <c r="J3437" s="40">
        <v>76</v>
      </c>
    </row>
    <row r="3438" spans="1:10" x14ac:dyDescent="0.2">
      <c r="A3438" s="37">
        <v>616105000</v>
      </c>
      <c r="B3438" s="37" t="s">
        <v>3376</v>
      </c>
      <c r="C3438" s="37" t="s">
        <v>3377</v>
      </c>
      <c r="D3438" s="38">
        <v>19.502352941176468</v>
      </c>
      <c r="E3438" s="34">
        <f t="shared" si="53"/>
        <v>23.402823529411762</v>
      </c>
      <c r="F3438" s="37"/>
      <c r="G3438" s="37"/>
      <c r="H3438" s="39">
        <v>4007430431721</v>
      </c>
      <c r="I3438" s="37" t="s">
        <v>3373</v>
      </c>
      <c r="J3438" s="40">
        <v>76</v>
      </c>
    </row>
    <row r="3439" spans="1:10" x14ac:dyDescent="0.2">
      <c r="A3439" s="37">
        <v>616107000</v>
      </c>
      <c r="B3439" s="37" t="s">
        <v>3378</v>
      </c>
      <c r="C3439" s="37" t="s">
        <v>3386</v>
      </c>
      <c r="D3439" s="38">
        <v>22.150117647058824</v>
      </c>
      <c r="E3439" s="34">
        <f t="shared" si="53"/>
        <v>26.580141176470587</v>
      </c>
      <c r="F3439" s="37"/>
      <c r="G3439" s="37"/>
      <c r="H3439" s="39">
        <v>4007430431745</v>
      </c>
      <c r="I3439" s="37" t="s">
        <v>3373</v>
      </c>
      <c r="J3439" s="40">
        <v>76</v>
      </c>
    </row>
    <row r="3440" spans="1:10" x14ac:dyDescent="0.2">
      <c r="A3440" s="37">
        <v>616109000</v>
      </c>
      <c r="B3440" s="37" t="s">
        <v>3387</v>
      </c>
      <c r="C3440" s="37" t="s">
        <v>3388</v>
      </c>
      <c r="D3440" s="38">
        <v>27.217882352941178</v>
      </c>
      <c r="E3440" s="34">
        <f t="shared" si="53"/>
        <v>32.661458823529415</v>
      </c>
      <c r="F3440" s="37"/>
      <c r="G3440" s="37"/>
      <c r="H3440" s="39">
        <v>4007430431769</v>
      </c>
      <c r="I3440" s="37" t="s">
        <v>3373</v>
      </c>
      <c r="J3440" s="40">
        <v>76</v>
      </c>
    </row>
    <row r="3441" spans="1:10" x14ac:dyDescent="0.2">
      <c r="A3441" s="37">
        <v>616111000</v>
      </c>
      <c r="B3441" s="37" t="s">
        <v>3380</v>
      </c>
      <c r="C3441" s="37" t="s">
        <v>3389</v>
      </c>
      <c r="D3441" s="38">
        <v>34.947647058823527</v>
      </c>
      <c r="E3441" s="34">
        <f t="shared" si="53"/>
        <v>41.937176470588234</v>
      </c>
      <c r="F3441" s="37"/>
      <c r="G3441" s="37"/>
      <c r="H3441" s="39">
        <v>4007430431783</v>
      </c>
      <c r="I3441" s="37" t="s">
        <v>3373</v>
      </c>
      <c r="J3441" s="40">
        <v>76</v>
      </c>
    </row>
    <row r="3442" spans="1:10" x14ac:dyDescent="0.2">
      <c r="A3442" s="37">
        <v>616115000</v>
      </c>
      <c r="B3442" s="37" t="s">
        <v>3390</v>
      </c>
      <c r="C3442" s="37" t="s">
        <v>3391</v>
      </c>
      <c r="D3442" s="38">
        <v>46.734470588235297</v>
      </c>
      <c r="E3442" s="34">
        <f t="shared" si="53"/>
        <v>56.081364705882358</v>
      </c>
      <c r="F3442" s="37"/>
      <c r="G3442" s="37"/>
      <c r="H3442" s="39">
        <v>4007430400093</v>
      </c>
      <c r="I3442" s="37" t="s">
        <v>3373</v>
      </c>
      <c r="J3442" s="40">
        <v>76</v>
      </c>
    </row>
    <row r="3443" spans="1:10" x14ac:dyDescent="0.2">
      <c r="A3443" s="37">
        <v>616119000</v>
      </c>
      <c r="B3443" s="37" t="s">
        <v>3387</v>
      </c>
      <c r="C3443" s="37" t="s">
        <v>3392</v>
      </c>
      <c r="D3443" s="38">
        <v>27.217882352941178</v>
      </c>
      <c r="E3443" s="34">
        <f t="shared" si="53"/>
        <v>32.661458823529415</v>
      </c>
      <c r="F3443" s="37"/>
      <c r="G3443" s="37"/>
      <c r="H3443" s="39">
        <v>4007430445124</v>
      </c>
      <c r="I3443" s="37" t="s">
        <v>3373</v>
      </c>
      <c r="J3443" s="40">
        <v>76</v>
      </c>
    </row>
    <row r="3444" spans="1:10" x14ac:dyDescent="0.2">
      <c r="A3444" s="37">
        <v>616121000</v>
      </c>
      <c r="B3444" s="37" t="s">
        <v>3393</v>
      </c>
      <c r="C3444" s="37" t="s">
        <v>3394</v>
      </c>
      <c r="D3444" s="38">
        <v>26.007882352941177</v>
      </c>
      <c r="E3444" s="34">
        <f t="shared" si="53"/>
        <v>31.20945882352941</v>
      </c>
      <c r="F3444" s="37"/>
      <c r="G3444" s="37"/>
      <c r="H3444" s="39">
        <v>4007430400147</v>
      </c>
      <c r="I3444" s="37" t="s">
        <v>3373</v>
      </c>
      <c r="J3444" s="40">
        <v>76</v>
      </c>
    </row>
    <row r="3445" spans="1:10" x14ac:dyDescent="0.2">
      <c r="A3445" s="37">
        <v>616122000</v>
      </c>
      <c r="B3445" s="37" t="s">
        <v>3395</v>
      </c>
      <c r="C3445" s="37" t="s">
        <v>3396</v>
      </c>
      <c r="D3445" s="38">
        <v>34.947647058823527</v>
      </c>
      <c r="E3445" s="34">
        <f t="shared" si="53"/>
        <v>41.937176470588234</v>
      </c>
      <c r="F3445" s="37"/>
      <c r="G3445" s="37"/>
      <c r="H3445" s="39">
        <v>4007430400161</v>
      </c>
      <c r="I3445" s="37" t="s">
        <v>3373</v>
      </c>
      <c r="J3445" s="40">
        <v>76</v>
      </c>
    </row>
    <row r="3446" spans="1:10" x14ac:dyDescent="0.2">
      <c r="A3446" s="37">
        <v>616123000</v>
      </c>
      <c r="B3446" s="37" t="s">
        <v>3397</v>
      </c>
      <c r="C3446" s="37" t="s">
        <v>3398</v>
      </c>
      <c r="D3446" s="38">
        <v>32.513411764705879</v>
      </c>
      <c r="E3446" s="34">
        <f t="shared" si="53"/>
        <v>39.01609411764705</v>
      </c>
      <c r="F3446" s="37"/>
      <c r="G3446" s="37"/>
      <c r="H3446" s="39">
        <v>4007430400178</v>
      </c>
      <c r="I3446" s="37" t="s">
        <v>3373</v>
      </c>
      <c r="J3446" s="40">
        <v>76</v>
      </c>
    </row>
    <row r="3447" spans="1:10" x14ac:dyDescent="0.2">
      <c r="A3447" s="37">
        <v>616126000</v>
      </c>
      <c r="B3447" s="37" t="s">
        <v>3399</v>
      </c>
      <c r="C3447" s="37" t="s">
        <v>3400</v>
      </c>
      <c r="D3447" s="38">
        <v>44.086705882352945</v>
      </c>
      <c r="E3447" s="34">
        <f t="shared" si="53"/>
        <v>52.904047058823529</v>
      </c>
      <c r="F3447" s="37"/>
      <c r="G3447" s="37"/>
      <c r="H3447" s="39">
        <v>4007430400239</v>
      </c>
      <c r="I3447" s="37" t="s">
        <v>3373</v>
      </c>
      <c r="J3447" s="40">
        <v>76</v>
      </c>
    </row>
    <row r="3448" spans="1:10" x14ac:dyDescent="0.2">
      <c r="A3448" s="37">
        <v>616127000</v>
      </c>
      <c r="B3448" s="37" t="s">
        <v>3401</v>
      </c>
      <c r="C3448" s="37" t="s">
        <v>3402</v>
      </c>
      <c r="D3448" s="38">
        <v>41.453176470588232</v>
      </c>
      <c r="E3448" s="34">
        <f t="shared" si="53"/>
        <v>49.743811764705875</v>
      </c>
      <c r="F3448" s="37"/>
      <c r="G3448" s="37"/>
      <c r="H3448" s="39">
        <v>4007430400246</v>
      </c>
      <c r="I3448" s="37" t="s">
        <v>3373</v>
      </c>
      <c r="J3448" s="40">
        <v>76</v>
      </c>
    </row>
    <row r="3449" spans="1:10" x14ac:dyDescent="0.2">
      <c r="A3449" s="37">
        <v>616135000</v>
      </c>
      <c r="B3449" s="37" t="s">
        <v>3403</v>
      </c>
      <c r="C3449" s="37" t="s">
        <v>3404</v>
      </c>
      <c r="D3449" s="38">
        <v>80.657176470588226</v>
      </c>
      <c r="E3449" s="34">
        <f t="shared" si="53"/>
        <v>96.788611764705863</v>
      </c>
      <c r="F3449" s="37"/>
      <c r="G3449" s="37"/>
      <c r="H3449" s="39">
        <v>4007430400338</v>
      </c>
      <c r="I3449" s="37" t="s">
        <v>3373</v>
      </c>
      <c r="J3449" s="40">
        <v>76</v>
      </c>
    </row>
    <row r="3450" spans="1:10" x14ac:dyDescent="0.2">
      <c r="A3450" s="37">
        <v>616136000</v>
      </c>
      <c r="B3450" s="37" t="s">
        <v>3405</v>
      </c>
      <c r="C3450" s="37" t="s">
        <v>3406</v>
      </c>
      <c r="D3450" s="38">
        <v>80.657176470588226</v>
      </c>
      <c r="E3450" s="34">
        <f t="shared" si="53"/>
        <v>96.788611764705863</v>
      </c>
      <c r="F3450" s="37"/>
      <c r="G3450" s="37"/>
      <c r="H3450" s="39">
        <v>4007430400345</v>
      </c>
      <c r="I3450" s="37" t="s">
        <v>3373</v>
      </c>
      <c r="J3450" s="40">
        <v>76</v>
      </c>
    </row>
    <row r="3451" spans="1:10" x14ac:dyDescent="0.2">
      <c r="A3451" s="37">
        <v>616137000</v>
      </c>
      <c r="B3451" s="37" t="s">
        <v>3407</v>
      </c>
      <c r="C3451" s="37" t="s">
        <v>3408</v>
      </c>
      <c r="D3451" s="38">
        <v>80.657176470588226</v>
      </c>
      <c r="E3451" s="34">
        <f t="shared" si="53"/>
        <v>96.788611764705863</v>
      </c>
      <c r="F3451" s="37"/>
      <c r="G3451" s="37"/>
      <c r="H3451" s="39">
        <v>4007430400369</v>
      </c>
      <c r="I3451" s="37" t="s">
        <v>3373</v>
      </c>
      <c r="J3451" s="40">
        <v>76</v>
      </c>
    </row>
    <row r="3452" spans="1:10" x14ac:dyDescent="0.2">
      <c r="A3452" s="37">
        <v>616143000</v>
      </c>
      <c r="B3452" s="37" t="s">
        <v>3409</v>
      </c>
      <c r="C3452" s="37" t="s">
        <v>3410</v>
      </c>
      <c r="D3452" s="38">
        <v>32.513411764705879</v>
      </c>
      <c r="E3452" s="34">
        <f t="shared" si="53"/>
        <v>39.01609411764705</v>
      </c>
      <c r="F3452" s="37"/>
      <c r="G3452" s="37"/>
      <c r="H3452" s="39">
        <v>4007430400444</v>
      </c>
      <c r="I3452" s="37" t="s">
        <v>3373</v>
      </c>
      <c r="J3452" s="40">
        <v>76</v>
      </c>
    </row>
    <row r="3453" spans="1:10" x14ac:dyDescent="0.2">
      <c r="A3453" s="37">
        <v>616147000</v>
      </c>
      <c r="B3453" s="37" t="s">
        <v>3411</v>
      </c>
      <c r="C3453" s="37" t="s">
        <v>3412</v>
      </c>
      <c r="D3453" s="38">
        <v>41.453176470588232</v>
      </c>
      <c r="E3453" s="34">
        <f t="shared" si="53"/>
        <v>49.743811764705875</v>
      </c>
      <c r="F3453" s="37"/>
      <c r="G3453" s="37"/>
      <c r="H3453" s="39">
        <v>4007430400499</v>
      </c>
      <c r="I3453" s="37" t="s">
        <v>3373</v>
      </c>
      <c r="J3453" s="40">
        <v>76</v>
      </c>
    </row>
    <row r="3454" spans="1:10" x14ac:dyDescent="0.2">
      <c r="A3454" s="37">
        <v>616155000</v>
      </c>
      <c r="B3454" s="37" t="s">
        <v>3413</v>
      </c>
      <c r="C3454" s="37" t="s">
        <v>3414</v>
      </c>
      <c r="D3454" s="38">
        <v>80.657176470588226</v>
      </c>
      <c r="E3454" s="34">
        <f t="shared" si="53"/>
        <v>96.788611764705863</v>
      </c>
      <c r="F3454" s="37"/>
      <c r="G3454" s="37"/>
      <c r="H3454" s="39">
        <v>4007430400567</v>
      </c>
      <c r="I3454" s="37" t="s">
        <v>3373</v>
      </c>
      <c r="J3454" s="40">
        <v>76</v>
      </c>
    </row>
    <row r="3455" spans="1:10" x14ac:dyDescent="0.2">
      <c r="A3455" s="37">
        <v>616156000</v>
      </c>
      <c r="B3455" s="37" t="s">
        <v>3415</v>
      </c>
      <c r="C3455" s="37" t="s">
        <v>3416</v>
      </c>
      <c r="D3455" s="38">
        <v>80.657176470588226</v>
      </c>
      <c r="E3455" s="34">
        <f t="shared" si="53"/>
        <v>96.788611764705863</v>
      </c>
      <c r="F3455" s="37"/>
      <c r="G3455" s="37"/>
      <c r="H3455" s="39">
        <v>4007430400574</v>
      </c>
      <c r="I3455" s="37" t="s">
        <v>3373</v>
      </c>
      <c r="J3455" s="40">
        <v>76</v>
      </c>
    </row>
    <row r="3456" spans="1:10" x14ac:dyDescent="0.2">
      <c r="A3456" s="37">
        <v>616163000</v>
      </c>
      <c r="B3456" s="37" t="s">
        <v>3417</v>
      </c>
      <c r="C3456" s="37" t="s">
        <v>3418</v>
      </c>
      <c r="D3456" s="38">
        <v>37.994</v>
      </c>
      <c r="E3456" s="34">
        <f t="shared" si="53"/>
        <v>45.592799999999997</v>
      </c>
      <c r="F3456" s="37"/>
      <c r="G3456" s="37"/>
      <c r="H3456" s="39">
        <v>4007430400666</v>
      </c>
      <c r="I3456" s="37" t="s">
        <v>3373</v>
      </c>
      <c r="J3456" s="40">
        <v>76</v>
      </c>
    </row>
    <row r="3457" spans="1:10" x14ac:dyDescent="0.2">
      <c r="A3457" s="37">
        <v>616167000</v>
      </c>
      <c r="B3457" s="37" t="s">
        <v>3419</v>
      </c>
      <c r="C3457" s="37" t="s">
        <v>3420</v>
      </c>
      <c r="D3457" s="38">
        <v>50.179411764705875</v>
      </c>
      <c r="E3457" s="34">
        <f t="shared" si="53"/>
        <v>60.215294117647048</v>
      </c>
      <c r="F3457" s="37"/>
      <c r="G3457" s="37"/>
      <c r="H3457" s="39">
        <v>4007430400673</v>
      </c>
      <c r="I3457" s="37" t="s">
        <v>3373</v>
      </c>
      <c r="J3457" s="40">
        <v>76</v>
      </c>
    </row>
    <row r="3458" spans="1:10" x14ac:dyDescent="0.2">
      <c r="A3458" s="37">
        <v>616180000</v>
      </c>
      <c r="B3458" s="37" t="s">
        <v>3421</v>
      </c>
      <c r="C3458" s="37" t="s">
        <v>3422</v>
      </c>
      <c r="D3458" s="38">
        <v>19.502352941176468</v>
      </c>
      <c r="E3458" s="34">
        <f t="shared" si="53"/>
        <v>23.402823529411762</v>
      </c>
      <c r="F3458" s="37"/>
      <c r="G3458" s="37"/>
      <c r="H3458" s="39">
        <v>4007430441652</v>
      </c>
      <c r="I3458" s="37" t="s">
        <v>3373</v>
      </c>
      <c r="J3458" s="40">
        <v>76</v>
      </c>
    </row>
    <row r="3459" spans="1:10" x14ac:dyDescent="0.2">
      <c r="A3459" s="37">
        <v>616181000</v>
      </c>
      <c r="B3459" s="37" t="s">
        <v>3423</v>
      </c>
      <c r="C3459" s="37" t="s">
        <v>3424</v>
      </c>
      <c r="D3459" s="38">
        <v>19.502352941176468</v>
      </c>
      <c r="E3459" s="34">
        <f t="shared" si="53"/>
        <v>23.402823529411762</v>
      </c>
      <c r="F3459" s="37"/>
      <c r="G3459" s="37"/>
      <c r="H3459" s="39">
        <v>4007430441669</v>
      </c>
      <c r="I3459" s="37" t="s">
        <v>3373</v>
      </c>
      <c r="J3459" s="40">
        <v>76</v>
      </c>
    </row>
    <row r="3460" spans="1:10" x14ac:dyDescent="0.2">
      <c r="A3460" s="37">
        <v>616182000</v>
      </c>
      <c r="B3460" s="37" t="s">
        <v>3425</v>
      </c>
      <c r="C3460" s="37" t="s">
        <v>3426</v>
      </c>
      <c r="D3460" s="38">
        <v>21.125176470588237</v>
      </c>
      <c r="E3460" s="34">
        <f t="shared" si="53"/>
        <v>25.350211764705882</v>
      </c>
      <c r="F3460" s="37"/>
      <c r="G3460" s="37"/>
      <c r="H3460" s="39">
        <v>4007430441676</v>
      </c>
      <c r="I3460" s="37" t="s">
        <v>3373</v>
      </c>
      <c r="J3460" s="40">
        <v>76</v>
      </c>
    </row>
    <row r="3461" spans="1:10" x14ac:dyDescent="0.2">
      <c r="A3461" s="37">
        <v>616183000</v>
      </c>
      <c r="B3461" s="37" t="s">
        <v>3427</v>
      </c>
      <c r="C3461" s="37" t="s">
        <v>3428</v>
      </c>
      <c r="D3461" s="38">
        <v>24.584352941176469</v>
      </c>
      <c r="E3461" s="34">
        <f t="shared" si="53"/>
        <v>29.50122352941176</v>
      </c>
      <c r="F3461" s="37"/>
      <c r="G3461" s="37"/>
      <c r="H3461" s="39">
        <v>4007430441683</v>
      </c>
      <c r="I3461" s="37" t="s">
        <v>3373</v>
      </c>
      <c r="J3461" s="40">
        <v>76</v>
      </c>
    </row>
    <row r="3462" spans="1:10" x14ac:dyDescent="0.2">
      <c r="A3462" s="37">
        <v>616184000</v>
      </c>
      <c r="B3462" s="37" t="s">
        <v>3429</v>
      </c>
      <c r="C3462" s="37" t="s">
        <v>3430</v>
      </c>
      <c r="D3462" s="38">
        <v>31.089882352941178</v>
      </c>
      <c r="E3462" s="34">
        <f t="shared" si="53"/>
        <v>37.307858823529415</v>
      </c>
      <c r="F3462" s="37"/>
      <c r="G3462" s="37"/>
      <c r="H3462" s="39">
        <v>4007430441690</v>
      </c>
      <c r="I3462" s="37" t="s">
        <v>3373</v>
      </c>
      <c r="J3462" s="40">
        <v>76</v>
      </c>
    </row>
    <row r="3463" spans="1:10" x14ac:dyDescent="0.2">
      <c r="A3463" s="37">
        <v>616185000</v>
      </c>
      <c r="B3463" s="37" t="s">
        <v>3431</v>
      </c>
      <c r="C3463" s="37" t="s">
        <v>3432</v>
      </c>
      <c r="D3463" s="38">
        <v>40.029647058823535</v>
      </c>
      <c r="E3463" s="34">
        <f t="shared" si="53"/>
        <v>48.035576470588239</v>
      </c>
      <c r="F3463" s="37"/>
      <c r="G3463" s="37"/>
      <c r="H3463" s="39">
        <v>4007430441706</v>
      </c>
      <c r="I3463" s="37" t="s">
        <v>3373</v>
      </c>
      <c r="J3463" s="40">
        <v>76</v>
      </c>
    </row>
    <row r="3464" spans="1:10" x14ac:dyDescent="0.2">
      <c r="A3464" s="37">
        <v>616186000</v>
      </c>
      <c r="B3464" s="37" t="s">
        <v>3433</v>
      </c>
      <c r="C3464" s="37" t="s">
        <v>3434</v>
      </c>
      <c r="D3464" s="38">
        <v>19.502352941176468</v>
      </c>
      <c r="E3464" s="34">
        <f t="shared" ref="E3464:E3527" si="54">D3464*1.2</f>
        <v>23.402823529411762</v>
      </c>
      <c r="F3464" s="37"/>
      <c r="G3464" s="37"/>
      <c r="H3464" s="39">
        <v>4007430445421</v>
      </c>
      <c r="I3464" s="37" t="s">
        <v>3373</v>
      </c>
      <c r="J3464" s="40">
        <v>76</v>
      </c>
    </row>
    <row r="3465" spans="1:10" x14ac:dyDescent="0.2">
      <c r="A3465" s="37">
        <v>616187000</v>
      </c>
      <c r="B3465" s="37" t="s">
        <v>3435</v>
      </c>
      <c r="C3465" s="37" t="s">
        <v>3436</v>
      </c>
      <c r="D3465" s="38">
        <v>21.125176470588237</v>
      </c>
      <c r="E3465" s="34">
        <f t="shared" si="54"/>
        <v>25.350211764705882</v>
      </c>
      <c r="F3465" s="37"/>
      <c r="G3465" s="37"/>
      <c r="H3465" s="39">
        <v>4007430445438</v>
      </c>
      <c r="I3465" s="37" t="s">
        <v>3373</v>
      </c>
      <c r="J3465" s="40">
        <v>76</v>
      </c>
    </row>
    <row r="3466" spans="1:10" x14ac:dyDescent="0.2">
      <c r="A3466" s="37">
        <v>616188000</v>
      </c>
      <c r="B3466" s="37" t="s">
        <v>3437</v>
      </c>
      <c r="C3466" s="37" t="s">
        <v>3438</v>
      </c>
      <c r="D3466" s="38">
        <v>19.502352941176468</v>
      </c>
      <c r="E3466" s="34">
        <f t="shared" si="54"/>
        <v>23.402823529411762</v>
      </c>
      <c r="F3466" s="37"/>
      <c r="G3466" s="37"/>
      <c r="H3466" s="39">
        <v>4007430083166</v>
      </c>
      <c r="I3466" s="37" t="s">
        <v>3373</v>
      </c>
      <c r="J3466" s="40">
        <v>76</v>
      </c>
    </row>
    <row r="3467" spans="1:10" x14ac:dyDescent="0.2">
      <c r="A3467" s="37">
        <v>616189000</v>
      </c>
      <c r="B3467" s="37" t="s">
        <v>3439</v>
      </c>
      <c r="C3467" s="37" t="s">
        <v>3440</v>
      </c>
      <c r="D3467" s="38">
        <v>21.125176470588237</v>
      </c>
      <c r="E3467" s="34">
        <f t="shared" si="54"/>
        <v>25.350211764705882</v>
      </c>
      <c r="F3467" s="37"/>
      <c r="G3467" s="37"/>
      <c r="H3467" s="39">
        <v>4007430083135</v>
      </c>
      <c r="I3467" s="37" t="s">
        <v>3373</v>
      </c>
      <c r="J3467" s="40">
        <v>76</v>
      </c>
    </row>
    <row r="3468" spans="1:10" x14ac:dyDescent="0.2">
      <c r="A3468" s="37">
        <v>616191000</v>
      </c>
      <c r="B3468" s="37" t="s">
        <v>3441</v>
      </c>
      <c r="C3468" s="37" t="s">
        <v>3442</v>
      </c>
      <c r="D3468" s="38">
        <v>19.502352941176468</v>
      </c>
      <c r="E3468" s="34">
        <f t="shared" si="54"/>
        <v>23.402823529411762</v>
      </c>
      <c r="F3468" s="37"/>
      <c r="G3468" s="37"/>
      <c r="H3468" s="39">
        <v>4007430083159</v>
      </c>
      <c r="I3468" s="37" t="s">
        <v>3373</v>
      </c>
      <c r="J3468" s="40">
        <v>76</v>
      </c>
    </row>
    <row r="3469" spans="1:10" x14ac:dyDescent="0.2">
      <c r="A3469" s="37">
        <v>616192000</v>
      </c>
      <c r="B3469" s="37" t="s">
        <v>3443</v>
      </c>
      <c r="C3469" s="37" t="s">
        <v>3444</v>
      </c>
      <c r="D3469" s="38">
        <v>21.125176470588237</v>
      </c>
      <c r="E3469" s="34">
        <f t="shared" si="54"/>
        <v>25.350211764705882</v>
      </c>
      <c r="F3469" s="37"/>
      <c r="G3469" s="37"/>
      <c r="H3469" s="39">
        <v>4007430083142</v>
      </c>
      <c r="I3469" s="37" t="s">
        <v>3373</v>
      </c>
      <c r="J3469" s="40">
        <v>76</v>
      </c>
    </row>
    <row r="3470" spans="1:10" x14ac:dyDescent="0.2">
      <c r="A3470" s="37">
        <v>616195000</v>
      </c>
      <c r="B3470" s="37" t="s">
        <v>5235</v>
      </c>
      <c r="C3470" s="37" t="s">
        <v>5236</v>
      </c>
      <c r="D3470" s="38">
        <v>23.160823529411765</v>
      </c>
      <c r="E3470" s="34">
        <f t="shared" si="54"/>
        <v>27.792988235294118</v>
      </c>
      <c r="F3470" s="37"/>
      <c r="G3470" s="37"/>
      <c r="H3470" s="39">
        <v>4007430083111</v>
      </c>
      <c r="I3470" s="37" t="s">
        <v>3373</v>
      </c>
      <c r="J3470" s="40">
        <v>76</v>
      </c>
    </row>
    <row r="3471" spans="1:10" x14ac:dyDescent="0.2">
      <c r="A3471" s="37">
        <v>616196000</v>
      </c>
      <c r="B3471" s="37" t="s">
        <v>5237</v>
      </c>
      <c r="C3471" s="37" t="s">
        <v>5238</v>
      </c>
      <c r="D3471" s="38">
        <v>26.007882352941177</v>
      </c>
      <c r="E3471" s="34">
        <f t="shared" si="54"/>
        <v>31.20945882352941</v>
      </c>
      <c r="F3471" s="37"/>
      <c r="G3471" s="37"/>
      <c r="H3471" s="39">
        <v>4007430083128</v>
      </c>
      <c r="I3471" s="37" t="s">
        <v>3373</v>
      </c>
      <c r="J3471" s="40">
        <v>76</v>
      </c>
    </row>
    <row r="3472" spans="1:10" x14ac:dyDescent="0.2">
      <c r="A3472" s="37">
        <v>616202000</v>
      </c>
      <c r="B3472" s="37" t="s">
        <v>5239</v>
      </c>
      <c r="C3472" s="37" t="s">
        <v>5240</v>
      </c>
      <c r="D3472" s="38">
        <v>74.963058823529408</v>
      </c>
      <c r="E3472" s="34">
        <f t="shared" si="54"/>
        <v>89.955670588235293</v>
      </c>
      <c r="F3472" s="37"/>
      <c r="G3472" s="37"/>
      <c r="H3472" s="39">
        <v>4007430400826</v>
      </c>
      <c r="I3472" s="37" t="s">
        <v>3373</v>
      </c>
      <c r="J3472" s="40">
        <v>76</v>
      </c>
    </row>
    <row r="3473" spans="1:10" x14ac:dyDescent="0.2">
      <c r="A3473" s="37">
        <v>616203000</v>
      </c>
      <c r="B3473" s="37" t="s">
        <v>5241</v>
      </c>
      <c r="C3473" s="37" t="s">
        <v>5242</v>
      </c>
      <c r="D3473" s="38">
        <v>111.5335294117647</v>
      </c>
      <c r="E3473" s="34">
        <f t="shared" si="54"/>
        <v>133.84023529411763</v>
      </c>
      <c r="F3473" s="37"/>
      <c r="G3473" s="37"/>
      <c r="H3473" s="39">
        <v>4007430400833</v>
      </c>
      <c r="I3473" s="37" t="s">
        <v>3373</v>
      </c>
      <c r="J3473" s="40">
        <v>76</v>
      </c>
    </row>
    <row r="3474" spans="1:10" x14ac:dyDescent="0.2">
      <c r="A3474" s="37">
        <v>616204000</v>
      </c>
      <c r="B3474" s="37" t="s">
        <v>5243</v>
      </c>
      <c r="C3474" s="37" t="s">
        <v>5244</v>
      </c>
      <c r="D3474" s="38">
        <v>145.27117647058824</v>
      </c>
      <c r="E3474" s="34">
        <f t="shared" si="54"/>
        <v>174.32541176470588</v>
      </c>
      <c r="F3474" s="37"/>
      <c r="G3474" s="37"/>
      <c r="H3474" s="39">
        <v>4007430400840</v>
      </c>
      <c r="I3474" s="37" t="s">
        <v>3373</v>
      </c>
      <c r="J3474" s="40">
        <v>76</v>
      </c>
    </row>
    <row r="3475" spans="1:10" x14ac:dyDescent="0.2">
      <c r="A3475" s="37">
        <v>616208000</v>
      </c>
      <c r="B3475" s="37" t="s">
        <v>5245</v>
      </c>
      <c r="C3475" s="37" t="s">
        <v>0</v>
      </c>
      <c r="D3475" s="38">
        <v>21.737294117647057</v>
      </c>
      <c r="E3475" s="34">
        <f t="shared" si="54"/>
        <v>26.084752941176468</v>
      </c>
      <c r="F3475" s="37"/>
      <c r="G3475" s="37"/>
      <c r="H3475" s="39">
        <v>4007430200433</v>
      </c>
      <c r="I3475" s="37" t="s">
        <v>3373</v>
      </c>
      <c r="J3475" s="40">
        <v>76</v>
      </c>
    </row>
    <row r="3476" spans="1:10" x14ac:dyDescent="0.2">
      <c r="A3476" s="37">
        <v>616209000</v>
      </c>
      <c r="B3476" s="37" t="s">
        <v>5246</v>
      </c>
      <c r="C3476" s="37" t="s">
        <v>0</v>
      </c>
      <c r="D3476" s="38">
        <v>23.972235294117649</v>
      </c>
      <c r="E3476" s="34">
        <f t="shared" si="54"/>
        <v>28.766682352941178</v>
      </c>
      <c r="F3476" s="37"/>
      <c r="G3476" s="37"/>
      <c r="H3476" s="39">
        <v>4007430200440</v>
      </c>
      <c r="I3476" s="37" t="s">
        <v>3373</v>
      </c>
      <c r="J3476" s="40">
        <v>76</v>
      </c>
    </row>
    <row r="3477" spans="1:10" x14ac:dyDescent="0.2">
      <c r="A3477" s="37">
        <v>616210000</v>
      </c>
      <c r="B3477" s="37" t="s">
        <v>5247</v>
      </c>
      <c r="C3477" s="37" t="s">
        <v>0</v>
      </c>
      <c r="D3477" s="38">
        <v>19.103764705882352</v>
      </c>
      <c r="E3477" s="34">
        <f t="shared" si="54"/>
        <v>22.924517647058821</v>
      </c>
      <c r="F3477" s="37"/>
      <c r="G3477" s="37"/>
      <c r="H3477" s="39">
        <v>4007430142009</v>
      </c>
      <c r="I3477" s="37" t="s">
        <v>3373</v>
      </c>
      <c r="J3477" s="40">
        <v>76</v>
      </c>
    </row>
    <row r="3478" spans="1:10" x14ac:dyDescent="0.2">
      <c r="A3478" s="37">
        <v>616212000</v>
      </c>
      <c r="B3478" s="37" t="s">
        <v>5248</v>
      </c>
      <c r="C3478" s="37" t="s">
        <v>5249</v>
      </c>
      <c r="D3478" s="38">
        <v>74.963058823529408</v>
      </c>
      <c r="E3478" s="34">
        <f t="shared" si="54"/>
        <v>89.955670588235293</v>
      </c>
      <c r="F3478" s="37"/>
      <c r="G3478" s="37"/>
      <c r="H3478" s="39">
        <v>4007430400871</v>
      </c>
      <c r="I3478" s="37" t="s">
        <v>3373</v>
      </c>
      <c r="J3478" s="40">
        <v>76</v>
      </c>
    </row>
    <row r="3479" spans="1:10" x14ac:dyDescent="0.2">
      <c r="A3479" s="37">
        <v>616213000</v>
      </c>
      <c r="B3479" s="37" t="s">
        <v>5250</v>
      </c>
      <c r="C3479" s="37" t="s">
        <v>5251</v>
      </c>
      <c r="D3479" s="38">
        <v>111.5335294117647</v>
      </c>
      <c r="E3479" s="34">
        <f t="shared" si="54"/>
        <v>133.84023529411763</v>
      </c>
      <c r="F3479" s="37"/>
      <c r="G3479" s="37"/>
      <c r="H3479" s="39">
        <v>4007430400888</v>
      </c>
      <c r="I3479" s="37" t="s">
        <v>3373</v>
      </c>
      <c r="J3479" s="40">
        <v>76</v>
      </c>
    </row>
    <row r="3480" spans="1:10" x14ac:dyDescent="0.2">
      <c r="A3480" s="37">
        <v>616215000</v>
      </c>
      <c r="B3480" s="37" t="s">
        <v>5252</v>
      </c>
      <c r="C3480" s="37" t="s">
        <v>5253</v>
      </c>
      <c r="D3480" s="38">
        <v>138.76564705882353</v>
      </c>
      <c r="E3480" s="34">
        <f t="shared" si="54"/>
        <v>166.51877647058822</v>
      </c>
      <c r="F3480" s="37"/>
      <c r="G3480" s="37"/>
      <c r="H3480" s="39">
        <v>4007430400918</v>
      </c>
      <c r="I3480" s="37" t="s">
        <v>3373</v>
      </c>
      <c r="J3480" s="40">
        <v>76</v>
      </c>
    </row>
    <row r="3481" spans="1:10" x14ac:dyDescent="0.2">
      <c r="A3481" s="37">
        <v>616216000</v>
      </c>
      <c r="B3481" s="37" t="s">
        <v>5254</v>
      </c>
      <c r="C3481" s="37" t="s">
        <v>5255</v>
      </c>
      <c r="D3481" s="38">
        <v>21.708823529411763</v>
      </c>
      <c r="E3481" s="34">
        <f t="shared" si="54"/>
        <v>26.050588235294114</v>
      </c>
      <c r="F3481" s="37"/>
      <c r="G3481" s="37"/>
      <c r="H3481" s="39">
        <v>4007430135339</v>
      </c>
      <c r="I3481" s="37" t="s">
        <v>3373</v>
      </c>
      <c r="J3481" s="40">
        <v>76</v>
      </c>
    </row>
    <row r="3482" spans="1:10" x14ac:dyDescent="0.2">
      <c r="A3482" s="37">
        <v>616217000</v>
      </c>
      <c r="B3482" s="37" t="s">
        <v>5254</v>
      </c>
      <c r="C3482" s="37" t="s">
        <v>5256</v>
      </c>
      <c r="D3482" s="38">
        <v>21.708823529411763</v>
      </c>
      <c r="E3482" s="34">
        <f t="shared" si="54"/>
        <v>26.050588235294114</v>
      </c>
      <c r="F3482" s="37"/>
      <c r="G3482" s="37"/>
      <c r="H3482" s="39">
        <v>4007430135346</v>
      </c>
      <c r="I3482" s="37" t="s">
        <v>3373</v>
      </c>
      <c r="J3482" s="40">
        <v>76</v>
      </c>
    </row>
    <row r="3483" spans="1:10" x14ac:dyDescent="0.2">
      <c r="A3483" s="37">
        <v>616218000</v>
      </c>
      <c r="B3483" s="37" t="s">
        <v>5257</v>
      </c>
      <c r="C3483" s="37" t="s">
        <v>5258</v>
      </c>
      <c r="D3483" s="38">
        <v>20.726588235294116</v>
      </c>
      <c r="E3483" s="34">
        <f t="shared" si="54"/>
        <v>24.871905882352937</v>
      </c>
      <c r="F3483" s="37"/>
      <c r="G3483" s="37"/>
      <c r="H3483" s="39">
        <v>4007430135353</v>
      </c>
      <c r="I3483" s="37" t="s">
        <v>3373</v>
      </c>
      <c r="J3483" s="40">
        <v>76</v>
      </c>
    </row>
    <row r="3484" spans="1:10" x14ac:dyDescent="0.2">
      <c r="A3484" s="37">
        <v>616219000</v>
      </c>
      <c r="B3484" s="37" t="s">
        <v>5257</v>
      </c>
      <c r="C3484" s="37" t="s">
        <v>0</v>
      </c>
      <c r="D3484" s="38">
        <v>20.726588235294116</v>
      </c>
      <c r="E3484" s="34">
        <f t="shared" si="54"/>
        <v>24.871905882352937</v>
      </c>
      <c r="F3484" s="37"/>
      <c r="G3484" s="37"/>
      <c r="H3484" s="39">
        <v>4007430135360</v>
      </c>
      <c r="I3484" s="37" t="s">
        <v>3373</v>
      </c>
      <c r="J3484" s="40">
        <v>76</v>
      </c>
    </row>
    <row r="3485" spans="1:10" x14ac:dyDescent="0.2">
      <c r="A3485" s="37">
        <v>616220000</v>
      </c>
      <c r="B3485" s="37" t="s">
        <v>5259</v>
      </c>
      <c r="C3485" s="37" t="s">
        <v>5260</v>
      </c>
      <c r="D3485" s="38">
        <v>23.103882352941174</v>
      </c>
      <c r="E3485" s="34">
        <f t="shared" si="54"/>
        <v>27.724658823529406</v>
      </c>
      <c r="F3485" s="37"/>
      <c r="G3485" s="37"/>
      <c r="H3485" s="39">
        <v>4007430135377</v>
      </c>
      <c r="I3485" s="37" t="s">
        <v>3373</v>
      </c>
      <c r="J3485" s="40">
        <v>76</v>
      </c>
    </row>
    <row r="3486" spans="1:10" x14ac:dyDescent="0.2">
      <c r="A3486" s="37">
        <v>616222000</v>
      </c>
      <c r="B3486" s="37" t="s">
        <v>5261</v>
      </c>
      <c r="C3486" s="37" t="s">
        <v>5262</v>
      </c>
      <c r="D3486" s="38">
        <v>21.936588235294117</v>
      </c>
      <c r="E3486" s="34">
        <f t="shared" si="54"/>
        <v>26.323905882352939</v>
      </c>
      <c r="F3486" s="37"/>
      <c r="G3486" s="37"/>
      <c r="H3486" s="39">
        <v>4007430135391</v>
      </c>
      <c r="I3486" s="37" t="s">
        <v>3373</v>
      </c>
      <c r="J3486" s="40">
        <v>76</v>
      </c>
    </row>
    <row r="3487" spans="1:10" x14ac:dyDescent="0.2">
      <c r="A3487" s="37">
        <v>616224000</v>
      </c>
      <c r="B3487" s="37" t="s">
        <v>5263</v>
      </c>
      <c r="C3487" s="37" t="s">
        <v>5264</v>
      </c>
      <c r="D3487" s="38">
        <v>36.769764705882352</v>
      </c>
      <c r="E3487" s="34">
        <f t="shared" si="54"/>
        <v>44.123717647058818</v>
      </c>
      <c r="F3487" s="37"/>
      <c r="G3487" s="37"/>
      <c r="H3487" s="39">
        <v>4007430135414</v>
      </c>
      <c r="I3487" s="37" t="s">
        <v>3373</v>
      </c>
      <c r="J3487" s="40">
        <v>76</v>
      </c>
    </row>
    <row r="3488" spans="1:10" x14ac:dyDescent="0.2">
      <c r="A3488" s="37">
        <v>616226000</v>
      </c>
      <c r="B3488" s="37" t="s">
        <v>5265</v>
      </c>
      <c r="C3488" s="37" t="s">
        <v>0</v>
      </c>
      <c r="D3488" s="38">
        <v>38.193294117647056</v>
      </c>
      <c r="E3488" s="34">
        <f t="shared" si="54"/>
        <v>45.831952941176468</v>
      </c>
      <c r="F3488" s="37"/>
      <c r="G3488" s="37"/>
      <c r="H3488" s="39">
        <v>4007430135094</v>
      </c>
      <c r="I3488" s="37" t="s">
        <v>3373</v>
      </c>
      <c r="J3488" s="40">
        <v>76</v>
      </c>
    </row>
    <row r="3489" spans="1:10" x14ac:dyDescent="0.2">
      <c r="A3489" s="37">
        <v>616227000</v>
      </c>
      <c r="B3489" s="37" t="s">
        <v>5265</v>
      </c>
      <c r="C3489" s="37" t="s">
        <v>5266</v>
      </c>
      <c r="D3489" s="38">
        <v>38.193294117647056</v>
      </c>
      <c r="E3489" s="34">
        <f t="shared" si="54"/>
        <v>45.831952941176468</v>
      </c>
      <c r="F3489" s="37"/>
      <c r="G3489" s="37"/>
      <c r="H3489" s="39">
        <v>4007430135087</v>
      </c>
      <c r="I3489" s="37" t="s">
        <v>3373</v>
      </c>
      <c r="J3489" s="40">
        <v>76</v>
      </c>
    </row>
    <row r="3490" spans="1:10" x14ac:dyDescent="0.2">
      <c r="A3490" s="37">
        <v>616228000</v>
      </c>
      <c r="B3490" s="37" t="s">
        <v>5267</v>
      </c>
      <c r="C3490" s="37" t="s">
        <v>5268</v>
      </c>
      <c r="D3490" s="38">
        <v>50.59223529411765</v>
      </c>
      <c r="E3490" s="34">
        <f t="shared" si="54"/>
        <v>60.710682352941177</v>
      </c>
      <c r="F3490" s="37"/>
      <c r="G3490" s="37"/>
      <c r="H3490" s="39">
        <v>4007430135070</v>
      </c>
      <c r="I3490" s="37" t="s">
        <v>3373</v>
      </c>
      <c r="J3490" s="40">
        <v>76</v>
      </c>
    </row>
    <row r="3491" spans="1:10" x14ac:dyDescent="0.2">
      <c r="A3491" s="37">
        <v>616229000</v>
      </c>
      <c r="B3491" s="37" t="s">
        <v>5267</v>
      </c>
      <c r="C3491" s="37" t="s">
        <v>5855</v>
      </c>
      <c r="D3491" s="38">
        <v>50.59223529411765</v>
      </c>
      <c r="E3491" s="34">
        <f t="shared" si="54"/>
        <v>60.710682352941177</v>
      </c>
      <c r="F3491" s="37"/>
      <c r="G3491" s="37"/>
      <c r="H3491" s="39">
        <v>4007430135063</v>
      </c>
      <c r="I3491" s="37" t="s">
        <v>3373</v>
      </c>
      <c r="J3491" s="40">
        <v>76</v>
      </c>
    </row>
    <row r="3492" spans="1:10" x14ac:dyDescent="0.2">
      <c r="A3492" s="37">
        <v>616270000</v>
      </c>
      <c r="B3492" s="37" t="s">
        <v>5856</v>
      </c>
      <c r="C3492" s="37" t="s">
        <v>0</v>
      </c>
      <c r="D3492" s="38">
        <v>16.256705882352939</v>
      </c>
      <c r="E3492" s="34">
        <f t="shared" si="54"/>
        <v>19.508047058823525</v>
      </c>
      <c r="F3492" s="37"/>
      <c r="G3492" s="37"/>
      <c r="H3492" s="39">
        <v>4007430205865</v>
      </c>
      <c r="I3492" s="37" t="s">
        <v>3373</v>
      </c>
      <c r="J3492" s="40">
        <v>76</v>
      </c>
    </row>
    <row r="3493" spans="1:10" x14ac:dyDescent="0.2">
      <c r="A3493" s="37">
        <v>616271000</v>
      </c>
      <c r="B3493" s="37" t="s">
        <v>5857</v>
      </c>
      <c r="C3493" s="37" t="s">
        <v>0</v>
      </c>
      <c r="D3493" s="38">
        <v>17.267411764705884</v>
      </c>
      <c r="E3493" s="34">
        <f t="shared" si="54"/>
        <v>20.72089411764706</v>
      </c>
      <c r="F3493" s="37"/>
      <c r="G3493" s="37"/>
      <c r="H3493" s="39">
        <v>4007430205872</v>
      </c>
      <c r="I3493" s="37" t="s">
        <v>3373</v>
      </c>
      <c r="J3493" s="40">
        <v>76</v>
      </c>
    </row>
    <row r="3494" spans="1:10" x14ac:dyDescent="0.2">
      <c r="A3494" s="37">
        <v>616273000</v>
      </c>
      <c r="B3494" s="37" t="s">
        <v>5858</v>
      </c>
      <c r="C3494" s="37" t="s">
        <v>0</v>
      </c>
      <c r="D3494" s="38">
        <v>27.431411764705881</v>
      </c>
      <c r="E3494" s="34">
        <f t="shared" si="54"/>
        <v>32.917694117647059</v>
      </c>
      <c r="F3494" s="37"/>
      <c r="G3494" s="37"/>
      <c r="H3494" s="39">
        <v>4007430210425</v>
      </c>
      <c r="I3494" s="37" t="s">
        <v>3373</v>
      </c>
      <c r="J3494" s="40">
        <v>76</v>
      </c>
    </row>
    <row r="3495" spans="1:10" x14ac:dyDescent="0.2">
      <c r="A3495" s="37">
        <v>616274000</v>
      </c>
      <c r="B3495" s="37" t="s">
        <v>5859</v>
      </c>
      <c r="C3495" s="37" t="s">
        <v>0</v>
      </c>
      <c r="D3495" s="38">
        <v>36.570470588235295</v>
      </c>
      <c r="E3495" s="34">
        <f t="shared" si="54"/>
        <v>43.884564705882354</v>
      </c>
      <c r="F3495" s="37"/>
      <c r="G3495" s="37"/>
      <c r="H3495" s="39">
        <v>4007430210432</v>
      </c>
      <c r="I3495" s="37" t="s">
        <v>3373</v>
      </c>
      <c r="J3495" s="40">
        <v>76</v>
      </c>
    </row>
    <row r="3496" spans="1:10" x14ac:dyDescent="0.2">
      <c r="A3496" s="37">
        <v>616299000</v>
      </c>
      <c r="B3496" s="37" t="s">
        <v>3417</v>
      </c>
      <c r="C3496" s="37" t="s">
        <v>5860</v>
      </c>
      <c r="D3496" s="38">
        <v>37.994</v>
      </c>
      <c r="E3496" s="34">
        <f t="shared" si="54"/>
        <v>45.592799999999997</v>
      </c>
      <c r="F3496" s="37"/>
      <c r="G3496" s="37"/>
      <c r="H3496" s="39">
        <v>4007430061393</v>
      </c>
      <c r="I3496" s="37" t="s">
        <v>3373</v>
      </c>
      <c r="J3496" s="40">
        <v>76</v>
      </c>
    </row>
    <row r="3497" spans="1:10" x14ac:dyDescent="0.2">
      <c r="A3497" s="37">
        <v>616300000</v>
      </c>
      <c r="B3497" s="37" t="s">
        <v>3397</v>
      </c>
      <c r="C3497" s="37" t="s">
        <v>5861</v>
      </c>
      <c r="D3497" s="38">
        <v>32.513411764705879</v>
      </c>
      <c r="E3497" s="34">
        <f t="shared" si="54"/>
        <v>39.01609411764705</v>
      </c>
      <c r="F3497" s="37"/>
      <c r="G3497" s="37"/>
      <c r="H3497" s="39">
        <v>4007430401076</v>
      </c>
      <c r="I3497" s="37" t="s">
        <v>3373</v>
      </c>
      <c r="J3497" s="40">
        <v>76</v>
      </c>
    </row>
    <row r="3498" spans="1:10" x14ac:dyDescent="0.2">
      <c r="A3498" s="37">
        <v>616302000</v>
      </c>
      <c r="B3498" s="37" t="s">
        <v>3401</v>
      </c>
      <c r="C3498" s="37" t="s">
        <v>5862</v>
      </c>
      <c r="D3498" s="38">
        <v>41.453176470588232</v>
      </c>
      <c r="E3498" s="34">
        <f t="shared" si="54"/>
        <v>49.743811764705875</v>
      </c>
      <c r="F3498" s="37"/>
      <c r="G3498" s="37"/>
      <c r="H3498" s="39">
        <v>4007430401090</v>
      </c>
      <c r="I3498" s="37" t="s">
        <v>3373</v>
      </c>
      <c r="J3498" s="40">
        <v>76</v>
      </c>
    </row>
    <row r="3499" spans="1:10" x14ac:dyDescent="0.2">
      <c r="A3499" s="37">
        <v>616303000</v>
      </c>
      <c r="B3499" s="37" t="s">
        <v>3411</v>
      </c>
      <c r="C3499" s="37" t="s">
        <v>3412</v>
      </c>
      <c r="D3499" s="38">
        <v>44.086705882352945</v>
      </c>
      <c r="E3499" s="34">
        <f t="shared" si="54"/>
        <v>52.904047058823529</v>
      </c>
      <c r="F3499" s="37"/>
      <c r="G3499" s="37"/>
      <c r="H3499" s="39">
        <v>4007430401106</v>
      </c>
      <c r="I3499" s="37" t="s">
        <v>3373</v>
      </c>
      <c r="J3499" s="40">
        <v>76</v>
      </c>
    </row>
    <row r="3500" spans="1:10" x14ac:dyDescent="0.2">
      <c r="A3500" s="37">
        <v>616310000</v>
      </c>
      <c r="B3500" s="37" t="s">
        <v>5863</v>
      </c>
      <c r="C3500" s="37" t="s">
        <v>5864</v>
      </c>
      <c r="D3500" s="38">
        <v>19.502352941176468</v>
      </c>
      <c r="E3500" s="34">
        <f t="shared" si="54"/>
        <v>23.402823529411762</v>
      </c>
      <c r="F3500" s="37"/>
      <c r="G3500" s="37"/>
      <c r="H3500" s="39">
        <v>4007430401151</v>
      </c>
      <c r="I3500" s="37" t="s">
        <v>3373</v>
      </c>
      <c r="J3500" s="40">
        <v>76</v>
      </c>
    </row>
    <row r="3501" spans="1:10" x14ac:dyDescent="0.2">
      <c r="A3501" s="37">
        <v>616312000</v>
      </c>
      <c r="B3501" s="37" t="s">
        <v>5865</v>
      </c>
      <c r="C3501" s="37" t="s">
        <v>5866</v>
      </c>
      <c r="D3501" s="38">
        <v>19.502352941176468</v>
      </c>
      <c r="E3501" s="34">
        <f t="shared" si="54"/>
        <v>23.402823529411762</v>
      </c>
      <c r="F3501" s="37"/>
      <c r="G3501" s="37"/>
      <c r="H3501" s="39">
        <v>4007430401199</v>
      </c>
      <c r="I3501" s="37" t="s">
        <v>3373</v>
      </c>
      <c r="J3501" s="40">
        <v>76</v>
      </c>
    </row>
    <row r="3502" spans="1:10" x14ac:dyDescent="0.2">
      <c r="A3502" s="37">
        <v>616313000</v>
      </c>
      <c r="B3502" s="37" t="s">
        <v>3393</v>
      </c>
      <c r="C3502" s="37" t="s">
        <v>5867</v>
      </c>
      <c r="D3502" s="38">
        <v>26.007882352941177</v>
      </c>
      <c r="E3502" s="34">
        <f t="shared" si="54"/>
        <v>31.20945882352941</v>
      </c>
      <c r="F3502" s="37"/>
      <c r="G3502" s="37"/>
      <c r="H3502" s="39">
        <v>4007430061362</v>
      </c>
      <c r="I3502" s="37" t="s">
        <v>3373</v>
      </c>
      <c r="J3502" s="40">
        <v>76</v>
      </c>
    </row>
    <row r="3503" spans="1:10" x14ac:dyDescent="0.2">
      <c r="A3503" s="37">
        <v>616327000</v>
      </c>
      <c r="B3503" s="37" t="s">
        <v>5868</v>
      </c>
      <c r="C3503" s="37" t="s">
        <v>5869</v>
      </c>
      <c r="D3503" s="38">
        <v>111.5335294117647</v>
      </c>
      <c r="E3503" s="34">
        <f t="shared" si="54"/>
        <v>133.84023529411763</v>
      </c>
      <c r="F3503" s="37"/>
      <c r="G3503" s="37"/>
      <c r="H3503" s="39">
        <v>4007430085733</v>
      </c>
      <c r="I3503" s="37" t="s">
        <v>3373</v>
      </c>
      <c r="J3503" s="40">
        <v>76</v>
      </c>
    </row>
    <row r="3504" spans="1:10" x14ac:dyDescent="0.2">
      <c r="A3504" s="37">
        <v>616328000</v>
      </c>
      <c r="B3504" s="37" t="s">
        <v>5870</v>
      </c>
      <c r="C3504" s="37" t="s">
        <v>5871</v>
      </c>
      <c r="D3504" s="38">
        <v>74.963058823529408</v>
      </c>
      <c r="E3504" s="34">
        <f t="shared" si="54"/>
        <v>89.955670588235293</v>
      </c>
      <c r="F3504" s="37"/>
      <c r="G3504" s="37"/>
      <c r="H3504" s="39">
        <v>4007430085726</v>
      </c>
      <c r="I3504" s="37" t="s">
        <v>3373</v>
      </c>
      <c r="J3504" s="40">
        <v>76</v>
      </c>
    </row>
    <row r="3505" spans="1:10" x14ac:dyDescent="0.2">
      <c r="A3505" s="37">
        <v>616338000</v>
      </c>
      <c r="B3505" s="37" t="s">
        <v>5868</v>
      </c>
      <c r="C3505" s="37" t="s">
        <v>5869</v>
      </c>
      <c r="D3505" s="38">
        <v>111.5335294117647</v>
      </c>
      <c r="E3505" s="34">
        <f t="shared" si="54"/>
        <v>133.84023529411763</v>
      </c>
      <c r="F3505" s="37"/>
      <c r="G3505" s="37"/>
      <c r="H3505" s="39">
        <v>4007430401595</v>
      </c>
      <c r="I3505" s="37" t="s">
        <v>3373</v>
      </c>
      <c r="J3505" s="40">
        <v>76</v>
      </c>
    </row>
    <row r="3506" spans="1:10" x14ac:dyDescent="0.2">
      <c r="A3506" s="37">
        <v>616339000</v>
      </c>
      <c r="B3506" s="37" t="s">
        <v>5868</v>
      </c>
      <c r="C3506" s="37" t="s">
        <v>5869</v>
      </c>
      <c r="D3506" s="38">
        <v>125.35600000000001</v>
      </c>
      <c r="E3506" s="34">
        <f t="shared" si="54"/>
        <v>150.4272</v>
      </c>
      <c r="F3506" s="37"/>
      <c r="G3506" s="37"/>
      <c r="H3506" s="39">
        <v>4007430109132</v>
      </c>
      <c r="I3506" s="37" t="s">
        <v>3373</v>
      </c>
      <c r="J3506" s="40">
        <v>76</v>
      </c>
    </row>
    <row r="3507" spans="1:10" x14ac:dyDescent="0.2">
      <c r="A3507" s="37">
        <v>616343000</v>
      </c>
      <c r="B3507" s="37" t="s">
        <v>5872</v>
      </c>
      <c r="C3507" s="37" t="s">
        <v>5873</v>
      </c>
      <c r="D3507" s="38">
        <v>125.35600000000001</v>
      </c>
      <c r="E3507" s="34">
        <f t="shared" si="54"/>
        <v>150.4272</v>
      </c>
      <c r="F3507" s="37"/>
      <c r="G3507" s="37"/>
      <c r="H3507" s="39">
        <v>4007430128836</v>
      </c>
      <c r="I3507" s="37" t="s">
        <v>3373</v>
      </c>
      <c r="J3507" s="40">
        <v>76</v>
      </c>
    </row>
    <row r="3508" spans="1:10" x14ac:dyDescent="0.2">
      <c r="A3508" s="37">
        <v>616420000</v>
      </c>
      <c r="B3508" s="37" t="s">
        <v>5874</v>
      </c>
      <c r="C3508" s="37" t="s">
        <v>0</v>
      </c>
      <c r="D3508" s="38">
        <v>15.445294117647057</v>
      </c>
      <c r="E3508" s="34">
        <f t="shared" si="54"/>
        <v>18.534352941176468</v>
      </c>
      <c r="F3508" s="37"/>
      <c r="G3508" s="37"/>
      <c r="H3508" s="39">
        <v>4007430132802</v>
      </c>
      <c r="I3508" s="37" t="s">
        <v>3373</v>
      </c>
      <c r="J3508" s="40">
        <v>76</v>
      </c>
    </row>
    <row r="3509" spans="1:10" x14ac:dyDescent="0.2">
      <c r="A3509" s="37">
        <v>616421000</v>
      </c>
      <c r="B3509" s="37" t="s">
        <v>5875</v>
      </c>
      <c r="C3509" s="37" t="s">
        <v>0</v>
      </c>
      <c r="D3509" s="33">
        <v>11.7491</v>
      </c>
      <c r="E3509" s="34">
        <f t="shared" si="54"/>
        <v>14.09892</v>
      </c>
      <c r="F3509" s="37"/>
      <c r="G3509" s="37"/>
      <c r="H3509" s="39">
        <v>4007430134806</v>
      </c>
      <c r="I3509" s="37" t="s">
        <v>3373</v>
      </c>
      <c r="J3509" s="40">
        <v>76</v>
      </c>
    </row>
    <row r="3510" spans="1:10" x14ac:dyDescent="0.2">
      <c r="A3510" s="37">
        <v>616428000</v>
      </c>
      <c r="B3510" s="37" t="s">
        <v>5876</v>
      </c>
      <c r="C3510" s="37" t="s">
        <v>5877</v>
      </c>
      <c r="D3510" s="38">
        <v>18.078823529411764</v>
      </c>
      <c r="E3510" s="34">
        <f t="shared" si="54"/>
        <v>21.694588235294116</v>
      </c>
      <c r="F3510" s="37"/>
      <c r="G3510" s="37"/>
      <c r="H3510" s="39">
        <v>4007430122599</v>
      </c>
      <c r="I3510" s="37" t="s">
        <v>3373</v>
      </c>
      <c r="J3510" s="40">
        <v>76</v>
      </c>
    </row>
    <row r="3511" spans="1:10" x14ac:dyDescent="0.2">
      <c r="A3511" s="37">
        <v>616442000</v>
      </c>
      <c r="B3511" s="37" t="s">
        <v>5878</v>
      </c>
      <c r="C3511" s="37" t="s">
        <v>5879</v>
      </c>
      <c r="D3511" s="38">
        <v>15.445294117647057</v>
      </c>
      <c r="E3511" s="34">
        <f t="shared" si="54"/>
        <v>18.534352941176468</v>
      </c>
      <c r="F3511" s="37"/>
      <c r="G3511" s="37"/>
      <c r="H3511" s="39">
        <v>4007430122568</v>
      </c>
      <c r="I3511" s="37" t="s">
        <v>3373</v>
      </c>
      <c r="J3511" s="40">
        <v>76</v>
      </c>
    </row>
    <row r="3512" spans="1:10" x14ac:dyDescent="0.2">
      <c r="A3512" s="37">
        <v>616444000</v>
      </c>
      <c r="B3512" s="37" t="s">
        <v>5880</v>
      </c>
      <c r="C3512" s="37" t="s">
        <v>5881</v>
      </c>
      <c r="D3512" s="38">
        <v>17.068117647058823</v>
      </c>
      <c r="E3512" s="34">
        <f t="shared" si="54"/>
        <v>20.481741176470589</v>
      </c>
      <c r="F3512" s="37"/>
      <c r="G3512" s="37"/>
      <c r="H3512" s="39">
        <v>4007430433909</v>
      </c>
      <c r="I3512" s="37" t="s">
        <v>3373</v>
      </c>
      <c r="J3512" s="40">
        <v>76</v>
      </c>
    </row>
    <row r="3513" spans="1:10" x14ac:dyDescent="0.2">
      <c r="A3513" s="37">
        <v>616446000</v>
      </c>
      <c r="B3513" s="37" t="s">
        <v>5882</v>
      </c>
      <c r="C3513" s="37" t="s">
        <v>5883</v>
      </c>
      <c r="D3513" s="38">
        <v>13.608941176470589</v>
      </c>
      <c r="E3513" s="34">
        <f t="shared" si="54"/>
        <v>16.330729411764707</v>
      </c>
      <c r="F3513" s="37"/>
      <c r="G3513" s="37"/>
      <c r="H3513" s="39">
        <v>4007430122520</v>
      </c>
      <c r="I3513" s="37" t="s">
        <v>3373</v>
      </c>
      <c r="J3513" s="40">
        <v>76</v>
      </c>
    </row>
    <row r="3514" spans="1:10" x14ac:dyDescent="0.2">
      <c r="A3514" s="37">
        <v>616447000</v>
      </c>
      <c r="B3514" s="37" t="s">
        <v>5882</v>
      </c>
      <c r="C3514" s="37" t="s">
        <v>5883</v>
      </c>
      <c r="D3514" s="38">
        <v>13.608941176470589</v>
      </c>
      <c r="E3514" s="34">
        <f t="shared" si="54"/>
        <v>16.330729411764707</v>
      </c>
      <c r="F3514" s="37"/>
      <c r="G3514" s="37"/>
      <c r="H3514" s="39">
        <v>4007430122537</v>
      </c>
      <c r="I3514" s="37" t="s">
        <v>3373</v>
      </c>
      <c r="J3514" s="40">
        <v>76</v>
      </c>
    </row>
    <row r="3515" spans="1:10" x14ac:dyDescent="0.2">
      <c r="A3515" s="37">
        <v>616448000</v>
      </c>
      <c r="B3515" s="37" t="s">
        <v>5884</v>
      </c>
      <c r="C3515" s="37" t="s">
        <v>5885</v>
      </c>
      <c r="D3515" s="38">
        <v>21.538</v>
      </c>
      <c r="E3515" s="34">
        <f t="shared" si="54"/>
        <v>25.845600000000001</v>
      </c>
      <c r="F3515" s="37"/>
      <c r="G3515" s="37"/>
      <c r="H3515" s="39">
        <v>4007430433923</v>
      </c>
      <c r="I3515" s="37" t="s">
        <v>3373</v>
      </c>
      <c r="J3515" s="40">
        <v>76</v>
      </c>
    </row>
    <row r="3516" spans="1:10" x14ac:dyDescent="0.2">
      <c r="A3516" s="37">
        <v>616449000</v>
      </c>
      <c r="B3516" s="37" t="s">
        <v>5886</v>
      </c>
      <c r="C3516" s="37" t="s">
        <v>5887</v>
      </c>
      <c r="D3516" s="38">
        <v>22.548705882352941</v>
      </c>
      <c r="E3516" s="34">
        <f t="shared" si="54"/>
        <v>27.058447058823528</v>
      </c>
      <c r="F3516" s="37"/>
      <c r="G3516" s="37"/>
      <c r="H3516" s="39">
        <v>4007430433930</v>
      </c>
      <c r="I3516" s="37" t="s">
        <v>3373</v>
      </c>
      <c r="J3516" s="40">
        <v>76</v>
      </c>
    </row>
    <row r="3517" spans="1:10" x14ac:dyDescent="0.2">
      <c r="A3517" s="37">
        <v>616450000</v>
      </c>
      <c r="B3517" s="37" t="s">
        <v>5888</v>
      </c>
      <c r="C3517" s="37" t="s">
        <v>5889</v>
      </c>
      <c r="D3517" s="38">
        <v>26.207176470588237</v>
      </c>
      <c r="E3517" s="34">
        <f t="shared" si="54"/>
        <v>31.448611764705884</v>
      </c>
      <c r="F3517" s="37"/>
      <c r="G3517" s="37"/>
      <c r="H3517" s="39">
        <v>4007430433947</v>
      </c>
      <c r="I3517" s="37" t="s">
        <v>3373</v>
      </c>
      <c r="J3517" s="40">
        <v>76</v>
      </c>
    </row>
    <row r="3518" spans="1:10" x14ac:dyDescent="0.2">
      <c r="A3518" s="37">
        <v>616452000</v>
      </c>
      <c r="B3518" s="37" t="s">
        <v>5890</v>
      </c>
      <c r="C3518" s="37" t="s">
        <v>5891</v>
      </c>
      <c r="D3518" s="38">
        <v>36.570470588235295</v>
      </c>
      <c r="E3518" s="34">
        <f t="shared" si="54"/>
        <v>43.884564705882354</v>
      </c>
      <c r="F3518" s="37"/>
      <c r="G3518" s="37"/>
      <c r="H3518" s="39">
        <v>4007430433961</v>
      </c>
      <c r="I3518" s="37" t="s">
        <v>3373</v>
      </c>
      <c r="J3518" s="40">
        <v>76</v>
      </c>
    </row>
    <row r="3519" spans="1:10" x14ac:dyDescent="0.2">
      <c r="A3519" s="37">
        <v>616453000</v>
      </c>
      <c r="B3519" s="37" t="s">
        <v>5892</v>
      </c>
      <c r="C3519" s="37" t="s">
        <v>5893</v>
      </c>
      <c r="D3519" s="38">
        <v>39.218235294117648</v>
      </c>
      <c r="E3519" s="34">
        <f t="shared" si="54"/>
        <v>47.061882352941176</v>
      </c>
      <c r="F3519" s="37"/>
      <c r="G3519" s="37"/>
      <c r="H3519" s="39">
        <v>4007430433978</v>
      </c>
      <c r="I3519" s="37" t="s">
        <v>3373</v>
      </c>
      <c r="J3519" s="40">
        <v>76</v>
      </c>
    </row>
    <row r="3520" spans="1:10" x14ac:dyDescent="0.2">
      <c r="A3520" s="37">
        <v>616454000</v>
      </c>
      <c r="B3520" s="37" t="s">
        <v>5878</v>
      </c>
      <c r="C3520" s="37" t="s">
        <v>5894</v>
      </c>
      <c r="D3520" s="38">
        <v>15.445294117647057</v>
      </c>
      <c r="E3520" s="34">
        <f t="shared" si="54"/>
        <v>18.534352941176468</v>
      </c>
      <c r="F3520" s="37"/>
      <c r="G3520" s="37"/>
      <c r="H3520" s="39">
        <v>4007430433985</v>
      </c>
      <c r="I3520" s="37" t="s">
        <v>3373</v>
      </c>
      <c r="J3520" s="40">
        <v>76</v>
      </c>
    </row>
    <row r="3521" spans="1:10" x14ac:dyDescent="0.2">
      <c r="A3521" s="37">
        <v>616455000</v>
      </c>
      <c r="B3521" s="37" t="s">
        <v>5895</v>
      </c>
      <c r="C3521" s="37" t="s">
        <v>5896</v>
      </c>
      <c r="D3521" s="38">
        <v>16.043176470588232</v>
      </c>
      <c r="E3521" s="34">
        <f t="shared" si="54"/>
        <v>19.251811764705877</v>
      </c>
      <c r="F3521" s="37"/>
      <c r="G3521" s="37"/>
      <c r="H3521" s="39">
        <v>4007430433992</v>
      </c>
      <c r="I3521" s="37" t="s">
        <v>3373</v>
      </c>
      <c r="J3521" s="40">
        <v>76</v>
      </c>
    </row>
    <row r="3522" spans="1:10" x14ac:dyDescent="0.2">
      <c r="A3522" s="37">
        <v>616456000</v>
      </c>
      <c r="B3522" s="37" t="s">
        <v>5880</v>
      </c>
      <c r="C3522" s="37" t="s">
        <v>5897</v>
      </c>
      <c r="D3522" s="38">
        <v>17.068117647058823</v>
      </c>
      <c r="E3522" s="34">
        <f t="shared" si="54"/>
        <v>20.481741176470589</v>
      </c>
      <c r="F3522" s="37"/>
      <c r="G3522" s="37"/>
      <c r="H3522" s="39">
        <v>4007430122582</v>
      </c>
      <c r="I3522" s="37" t="s">
        <v>3373</v>
      </c>
      <c r="J3522" s="40">
        <v>76</v>
      </c>
    </row>
    <row r="3523" spans="1:10" x14ac:dyDescent="0.2">
      <c r="A3523" s="37">
        <v>616457000</v>
      </c>
      <c r="B3523" s="37" t="s">
        <v>5888</v>
      </c>
      <c r="C3523" s="37" t="s">
        <v>5898</v>
      </c>
      <c r="D3523" s="38">
        <v>26.207176470588237</v>
      </c>
      <c r="E3523" s="34">
        <f t="shared" si="54"/>
        <v>31.448611764705884</v>
      </c>
      <c r="F3523" s="37"/>
      <c r="G3523" s="37"/>
      <c r="H3523" s="39">
        <v>4007430122704</v>
      </c>
      <c r="I3523" s="37" t="s">
        <v>3373</v>
      </c>
      <c r="J3523" s="40">
        <v>76</v>
      </c>
    </row>
    <row r="3524" spans="1:10" x14ac:dyDescent="0.2">
      <c r="A3524" s="37">
        <v>616458000</v>
      </c>
      <c r="B3524" s="37" t="s">
        <v>5899</v>
      </c>
      <c r="C3524" s="37" t="s">
        <v>5900</v>
      </c>
      <c r="D3524" s="38">
        <v>27.431411764705881</v>
      </c>
      <c r="E3524" s="34">
        <f t="shared" si="54"/>
        <v>32.917694117647059</v>
      </c>
      <c r="F3524" s="37"/>
      <c r="G3524" s="37"/>
      <c r="H3524" s="39">
        <v>4007430122711</v>
      </c>
      <c r="I3524" s="37" t="s">
        <v>3373</v>
      </c>
      <c r="J3524" s="40">
        <v>76</v>
      </c>
    </row>
    <row r="3525" spans="1:10" x14ac:dyDescent="0.2">
      <c r="A3525" s="37">
        <v>616477000</v>
      </c>
      <c r="B3525" s="37" t="s">
        <v>5890</v>
      </c>
      <c r="C3525" s="37" t="s">
        <v>5901</v>
      </c>
      <c r="D3525" s="38">
        <v>36.570470588235295</v>
      </c>
      <c r="E3525" s="34">
        <f t="shared" si="54"/>
        <v>43.884564705882354</v>
      </c>
      <c r="F3525" s="37"/>
      <c r="G3525" s="37"/>
      <c r="H3525" s="39">
        <v>4007430122728</v>
      </c>
      <c r="I3525" s="37" t="s">
        <v>3373</v>
      </c>
      <c r="J3525" s="40">
        <v>76</v>
      </c>
    </row>
    <row r="3526" spans="1:10" x14ac:dyDescent="0.2">
      <c r="A3526" s="37">
        <v>616479000</v>
      </c>
      <c r="B3526" s="37" t="s">
        <v>5902</v>
      </c>
      <c r="C3526" s="37" t="s">
        <v>5903</v>
      </c>
      <c r="D3526" s="38">
        <v>39.218235294117648</v>
      </c>
      <c r="E3526" s="34">
        <f t="shared" si="54"/>
        <v>47.061882352941176</v>
      </c>
      <c r="F3526" s="37"/>
      <c r="G3526" s="37"/>
      <c r="H3526" s="39">
        <v>4007430122735</v>
      </c>
      <c r="I3526" s="37" t="s">
        <v>3373</v>
      </c>
      <c r="J3526" s="40">
        <v>76</v>
      </c>
    </row>
    <row r="3527" spans="1:10" x14ac:dyDescent="0.2">
      <c r="A3527" s="37">
        <v>616492000</v>
      </c>
      <c r="B3527" s="37" t="s">
        <v>5856</v>
      </c>
      <c r="C3527" s="37" t="s">
        <v>0</v>
      </c>
      <c r="D3527" s="33">
        <v>14.507899999999999</v>
      </c>
      <c r="E3527" s="34">
        <f t="shared" si="54"/>
        <v>17.409479999999999</v>
      </c>
      <c r="F3527" s="37"/>
      <c r="G3527" s="37"/>
      <c r="H3527" s="39">
        <v>4007430186904</v>
      </c>
      <c r="I3527" s="37" t="s">
        <v>3373</v>
      </c>
      <c r="J3527" s="40">
        <v>76</v>
      </c>
    </row>
    <row r="3528" spans="1:10" x14ac:dyDescent="0.2">
      <c r="A3528" s="37">
        <v>616493000</v>
      </c>
      <c r="B3528" s="37" t="s">
        <v>5857</v>
      </c>
      <c r="C3528" s="37" t="s">
        <v>5904</v>
      </c>
      <c r="D3528" s="38">
        <v>18.491647058823531</v>
      </c>
      <c r="E3528" s="34">
        <f t="shared" ref="E3528:E3591" si="55">D3528*1.2</f>
        <v>22.189976470588238</v>
      </c>
      <c r="F3528" s="37"/>
      <c r="G3528" s="37"/>
      <c r="H3528" s="39">
        <v>4007430186928</v>
      </c>
      <c r="I3528" s="37" t="s">
        <v>3373</v>
      </c>
      <c r="J3528" s="40">
        <v>76</v>
      </c>
    </row>
    <row r="3529" spans="1:10" x14ac:dyDescent="0.2">
      <c r="A3529" s="37">
        <v>616495000</v>
      </c>
      <c r="B3529" s="37" t="s">
        <v>5858</v>
      </c>
      <c r="C3529" s="37" t="s">
        <v>0</v>
      </c>
      <c r="D3529" s="33">
        <v>23.316699999999997</v>
      </c>
      <c r="E3529" s="34">
        <f t="shared" si="55"/>
        <v>27.980039999999995</v>
      </c>
      <c r="F3529" s="37"/>
      <c r="G3529" s="37"/>
      <c r="H3529" s="39">
        <v>4007430186935</v>
      </c>
      <c r="I3529" s="37" t="s">
        <v>3373</v>
      </c>
      <c r="J3529" s="40">
        <v>76</v>
      </c>
    </row>
    <row r="3530" spans="1:10" x14ac:dyDescent="0.2">
      <c r="A3530" s="37">
        <v>616496000</v>
      </c>
      <c r="B3530" s="37" t="s">
        <v>5859</v>
      </c>
      <c r="C3530" s="37" t="s">
        <v>0</v>
      </c>
      <c r="D3530" s="33">
        <v>31.084900000000001</v>
      </c>
      <c r="E3530" s="34">
        <f t="shared" si="55"/>
        <v>37.301879999999997</v>
      </c>
      <c r="F3530" s="37"/>
      <c r="G3530" s="37"/>
      <c r="H3530" s="39">
        <v>4007430186942</v>
      </c>
      <c r="I3530" s="37" t="s">
        <v>3373</v>
      </c>
      <c r="J3530" s="40">
        <v>76</v>
      </c>
    </row>
    <row r="3531" spans="1:10" x14ac:dyDescent="0.2">
      <c r="A3531" s="37">
        <v>616500000</v>
      </c>
      <c r="B3531" s="37" t="s">
        <v>5905</v>
      </c>
      <c r="C3531" s="37" t="s">
        <v>0</v>
      </c>
      <c r="D3531" s="33">
        <v>26.075500000000002</v>
      </c>
      <c r="E3531" s="34">
        <f t="shared" si="55"/>
        <v>31.290600000000001</v>
      </c>
      <c r="F3531" s="37"/>
      <c r="G3531" s="37"/>
      <c r="H3531" s="39">
        <v>4007430186911</v>
      </c>
      <c r="I3531" s="37" t="s">
        <v>3373</v>
      </c>
      <c r="J3531" s="40">
        <v>76</v>
      </c>
    </row>
    <row r="3532" spans="1:10" x14ac:dyDescent="0.2">
      <c r="A3532" s="37">
        <v>616501000</v>
      </c>
      <c r="B3532" s="37" t="s">
        <v>5906</v>
      </c>
      <c r="C3532" s="37" t="s">
        <v>0</v>
      </c>
      <c r="D3532" s="33">
        <v>28.4955</v>
      </c>
      <c r="E3532" s="34">
        <f t="shared" si="55"/>
        <v>34.194600000000001</v>
      </c>
      <c r="F3532" s="37"/>
      <c r="G3532" s="37"/>
      <c r="H3532" s="39">
        <v>4007430186959</v>
      </c>
      <c r="I3532" s="37" t="s">
        <v>3373</v>
      </c>
      <c r="J3532" s="40">
        <v>76</v>
      </c>
    </row>
    <row r="3533" spans="1:10" x14ac:dyDescent="0.2">
      <c r="A3533" s="37">
        <v>616727000</v>
      </c>
      <c r="B3533" s="37" t="s">
        <v>5907</v>
      </c>
      <c r="C3533" s="37" t="s">
        <v>5894</v>
      </c>
      <c r="D3533" s="38">
        <v>19.502352941176468</v>
      </c>
      <c r="E3533" s="34">
        <f t="shared" si="55"/>
        <v>23.402823529411762</v>
      </c>
      <c r="F3533" s="37"/>
      <c r="G3533" s="37"/>
      <c r="H3533" s="39">
        <v>4007430402912</v>
      </c>
      <c r="I3533" s="37" t="s">
        <v>3373</v>
      </c>
      <c r="J3533" s="40">
        <v>76</v>
      </c>
    </row>
    <row r="3534" spans="1:10" x14ac:dyDescent="0.2">
      <c r="A3534" s="37">
        <v>616728000</v>
      </c>
      <c r="B3534" s="37" t="s">
        <v>5908</v>
      </c>
      <c r="C3534" s="37" t="s">
        <v>5909</v>
      </c>
      <c r="D3534" s="38">
        <v>19.502352941176468</v>
      </c>
      <c r="E3534" s="34">
        <f t="shared" si="55"/>
        <v>23.402823529411762</v>
      </c>
      <c r="F3534" s="37"/>
      <c r="G3534" s="37"/>
      <c r="H3534" s="39">
        <v>4007430402950</v>
      </c>
      <c r="I3534" s="37" t="s">
        <v>3373</v>
      </c>
      <c r="J3534" s="40">
        <v>76</v>
      </c>
    </row>
    <row r="3535" spans="1:10" x14ac:dyDescent="0.2">
      <c r="A3535" s="37">
        <v>616732000</v>
      </c>
      <c r="B3535" s="37" t="s">
        <v>5863</v>
      </c>
      <c r="C3535" s="37" t="s">
        <v>5910</v>
      </c>
      <c r="D3535" s="38">
        <v>19.502352941176468</v>
      </c>
      <c r="E3535" s="34">
        <f t="shared" si="55"/>
        <v>23.402823529411762</v>
      </c>
      <c r="F3535" s="37"/>
      <c r="G3535" s="37"/>
      <c r="H3535" s="39">
        <v>4007430403032</v>
      </c>
      <c r="I3535" s="37" t="s">
        <v>3373</v>
      </c>
      <c r="J3535" s="40">
        <v>76</v>
      </c>
    </row>
    <row r="3536" spans="1:10" x14ac:dyDescent="0.2">
      <c r="A3536" s="37">
        <v>616733000</v>
      </c>
      <c r="B3536" s="37" t="s">
        <v>5865</v>
      </c>
      <c r="C3536" s="37" t="s">
        <v>5911</v>
      </c>
      <c r="D3536" s="38">
        <v>19.502352941176468</v>
      </c>
      <c r="E3536" s="34">
        <f t="shared" si="55"/>
        <v>23.402823529411762</v>
      </c>
      <c r="F3536" s="37"/>
      <c r="G3536" s="37"/>
      <c r="H3536" s="39">
        <v>4007430403063</v>
      </c>
      <c r="I3536" s="37" t="s">
        <v>3373</v>
      </c>
      <c r="J3536" s="40">
        <v>76</v>
      </c>
    </row>
    <row r="3537" spans="1:10" x14ac:dyDescent="0.2">
      <c r="A3537" s="37">
        <v>616737000</v>
      </c>
      <c r="B3537" s="37" t="s">
        <v>5912</v>
      </c>
      <c r="C3537" s="37" t="s">
        <v>5913</v>
      </c>
      <c r="D3537" s="38">
        <v>19.502352941176468</v>
      </c>
      <c r="E3537" s="34">
        <f t="shared" si="55"/>
        <v>23.402823529411762</v>
      </c>
      <c r="F3537" s="37"/>
      <c r="G3537" s="37"/>
      <c r="H3537" s="39">
        <v>4007430403100</v>
      </c>
      <c r="I3537" s="37" t="s">
        <v>3373</v>
      </c>
      <c r="J3537" s="40">
        <v>76</v>
      </c>
    </row>
    <row r="3538" spans="1:10" x14ac:dyDescent="0.2">
      <c r="A3538" s="37">
        <v>616738000</v>
      </c>
      <c r="B3538" s="37" t="s">
        <v>5914</v>
      </c>
      <c r="C3538" s="37" t="s">
        <v>5915</v>
      </c>
      <c r="D3538" s="38">
        <v>21.125176470588237</v>
      </c>
      <c r="E3538" s="34">
        <f t="shared" si="55"/>
        <v>25.350211764705882</v>
      </c>
      <c r="F3538" s="37"/>
      <c r="G3538" s="37"/>
      <c r="H3538" s="39">
        <v>4007430403124</v>
      </c>
      <c r="I3538" s="37" t="s">
        <v>3373</v>
      </c>
      <c r="J3538" s="40">
        <v>76</v>
      </c>
    </row>
    <row r="3539" spans="1:10" x14ac:dyDescent="0.2">
      <c r="A3539" s="37">
        <v>616741000</v>
      </c>
      <c r="B3539" s="37" t="s">
        <v>5916</v>
      </c>
      <c r="C3539" s="37" t="s">
        <v>5917</v>
      </c>
      <c r="D3539" s="38">
        <v>20.313764705882353</v>
      </c>
      <c r="E3539" s="34">
        <f t="shared" si="55"/>
        <v>24.376517647058822</v>
      </c>
      <c r="F3539" s="37"/>
      <c r="G3539" s="37"/>
      <c r="H3539" s="39">
        <v>4007430096289</v>
      </c>
      <c r="I3539" s="37" t="s">
        <v>3373</v>
      </c>
      <c r="J3539" s="40">
        <v>76</v>
      </c>
    </row>
    <row r="3540" spans="1:10" x14ac:dyDescent="0.2">
      <c r="A3540" s="37">
        <v>616742000</v>
      </c>
      <c r="B3540" s="37" t="s">
        <v>5918</v>
      </c>
      <c r="C3540" s="37" t="s">
        <v>5883</v>
      </c>
      <c r="D3540" s="38">
        <v>18.278117647058824</v>
      </c>
      <c r="E3540" s="34">
        <f t="shared" si="55"/>
        <v>21.933741176470587</v>
      </c>
      <c r="F3540" s="37"/>
      <c r="G3540" s="37"/>
      <c r="H3540" s="39">
        <v>4007430403186</v>
      </c>
      <c r="I3540" s="37" t="s">
        <v>3373</v>
      </c>
      <c r="J3540" s="40">
        <v>76</v>
      </c>
    </row>
    <row r="3541" spans="1:10" x14ac:dyDescent="0.2">
      <c r="A3541" s="37">
        <v>616744000</v>
      </c>
      <c r="B3541" s="37" t="s">
        <v>5919</v>
      </c>
      <c r="C3541" s="37" t="s">
        <v>5920</v>
      </c>
      <c r="D3541" s="38">
        <v>18.278117647058824</v>
      </c>
      <c r="E3541" s="34">
        <f t="shared" si="55"/>
        <v>21.933741176470587</v>
      </c>
      <c r="F3541" s="37"/>
      <c r="G3541" s="37"/>
      <c r="H3541" s="39">
        <v>4007430403223</v>
      </c>
      <c r="I3541" s="37" t="s">
        <v>3373</v>
      </c>
      <c r="J3541" s="40">
        <v>76</v>
      </c>
    </row>
    <row r="3542" spans="1:10" x14ac:dyDescent="0.2">
      <c r="A3542" s="37">
        <v>616751000</v>
      </c>
      <c r="B3542" s="37" t="s">
        <v>5921</v>
      </c>
      <c r="C3542" s="37" t="s">
        <v>5922</v>
      </c>
      <c r="D3542" s="38">
        <v>22.150117647058824</v>
      </c>
      <c r="E3542" s="34">
        <f t="shared" si="55"/>
        <v>26.580141176470587</v>
      </c>
      <c r="F3542" s="37"/>
      <c r="G3542" s="37"/>
      <c r="H3542" s="39">
        <v>4007430403322</v>
      </c>
      <c r="I3542" s="37" t="s">
        <v>3373</v>
      </c>
      <c r="J3542" s="40">
        <v>76</v>
      </c>
    </row>
    <row r="3543" spans="1:10" x14ac:dyDescent="0.2">
      <c r="A3543" s="37">
        <v>616752000</v>
      </c>
      <c r="B3543" s="37" t="s">
        <v>5923</v>
      </c>
      <c r="C3543" s="37" t="s">
        <v>5924</v>
      </c>
      <c r="D3543" s="38">
        <v>22.150117647058824</v>
      </c>
      <c r="E3543" s="34">
        <f t="shared" si="55"/>
        <v>26.580141176470587</v>
      </c>
      <c r="F3543" s="37"/>
      <c r="G3543" s="37"/>
      <c r="H3543" s="39">
        <v>4007430403339</v>
      </c>
      <c r="I3543" s="37" t="s">
        <v>3373</v>
      </c>
      <c r="J3543" s="40">
        <v>76</v>
      </c>
    </row>
    <row r="3544" spans="1:10" x14ac:dyDescent="0.2">
      <c r="A3544" s="37">
        <v>616753000</v>
      </c>
      <c r="B3544" s="37" t="s">
        <v>5925</v>
      </c>
      <c r="C3544" s="37" t="s">
        <v>5926</v>
      </c>
      <c r="D3544" s="38">
        <v>28.641411764705882</v>
      </c>
      <c r="E3544" s="34">
        <f t="shared" si="55"/>
        <v>34.369694117647057</v>
      </c>
      <c r="F3544" s="37"/>
      <c r="G3544" s="37"/>
      <c r="H3544" s="39">
        <v>4007430403346</v>
      </c>
      <c r="I3544" s="37" t="s">
        <v>3373</v>
      </c>
      <c r="J3544" s="40">
        <v>76</v>
      </c>
    </row>
    <row r="3545" spans="1:10" x14ac:dyDescent="0.2">
      <c r="A3545" s="37">
        <v>616770000</v>
      </c>
      <c r="B3545" s="37" t="s">
        <v>5907</v>
      </c>
      <c r="C3545" s="37" t="s">
        <v>5927</v>
      </c>
      <c r="D3545" s="38">
        <v>19.502352941176468</v>
      </c>
      <c r="E3545" s="34">
        <f t="shared" si="55"/>
        <v>23.402823529411762</v>
      </c>
      <c r="F3545" s="37"/>
      <c r="G3545" s="37"/>
      <c r="H3545" s="39">
        <v>4007430431530</v>
      </c>
      <c r="I3545" s="37" t="s">
        <v>3373</v>
      </c>
      <c r="J3545" s="40">
        <v>76</v>
      </c>
    </row>
    <row r="3546" spans="1:10" x14ac:dyDescent="0.2">
      <c r="A3546" s="37">
        <v>630191000</v>
      </c>
      <c r="B3546" s="37" t="s">
        <v>5928</v>
      </c>
      <c r="C3546" s="37" t="s">
        <v>5929</v>
      </c>
      <c r="D3546" s="38">
        <v>26.007882352941177</v>
      </c>
      <c r="E3546" s="34">
        <f t="shared" si="55"/>
        <v>31.20945882352941</v>
      </c>
      <c r="F3546" s="37"/>
      <c r="G3546" s="37"/>
      <c r="H3546" s="39">
        <v>4007430097880</v>
      </c>
      <c r="I3546" s="37" t="s">
        <v>3373</v>
      </c>
      <c r="J3546" s="40">
        <v>76</v>
      </c>
    </row>
    <row r="3547" spans="1:10" x14ac:dyDescent="0.2">
      <c r="A3547" s="37">
        <v>630192000</v>
      </c>
      <c r="B3547" s="37" t="s">
        <v>5930</v>
      </c>
      <c r="C3547" s="37" t="s">
        <v>5931</v>
      </c>
      <c r="D3547" s="38">
        <v>27.217882352941178</v>
      </c>
      <c r="E3547" s="34">
        <f t="shared" si="55"/>
        <v>32.661458823529415</v>
      </c>
      <c r="F3547" s="37"/>
      <c r="G3547" s="37"/>
      <c r="H3547" s="39">
        <v>4007430097873</v>
      </c>
      <c r="I3547" s="37" t="s">
        <v>3373</v>
      </c>
      <c r="J3547" s="40">
        <v>76</v>
      </c>
    </row>
    <row r="3548" spans="1:10" x14ac:dyDescent="0.2">
      <c r="A3548" s="37">
        <v>630194000</v>
      </c>
      <c r="B3548" s="37" t="s">
        <v>5932</v>
      </c>
      <c r="C3548" s="37" t="s">
        <v>5933</v>
      </c>
      <c r="D3548" s="38">
        <v>30.064941176470587</v>
      </c>
      <c r="E3548" s="34">
        <f t="shared" si="55"/>
        <v>36.0779294117647</v>
      </c>
      <c r="F3548" s="37"/>
      <c r="G3548" s="37"/>
      <c r="H3548" s="39">
        <v>4007430097897</v>
      </c>
      <c r="I3548" s="37" t="s">
        <v>3373</v>
      </c>
      <c r="J3548" s="40">
        <v>76</v>
      </c>
    </row>
    <row r="3549" spans="1:10" x14ac:dyDescent="0.2">
      <c r="A3549" s="37">
        <v>630195000</v>
      </c>
      <c r="B3549" s="37" t="s">
        <v>5934</v>
      </c>
      <c r="C3549" s="37" t="s">
        <v>5935</v>
      </c>
      <c r="D3549" s="38">
        <v>32.513411764705879</v>
      </c>
      <c r="E3549" s="34">
        <f t="shared" si="55"/>
        <v>39.01609411764705</v>
      </c>
      <c r="F3549" s="37"/>
      <c r="G3549" s="37"/>
      <c r="H3549" s="39">
        <v>4007430097866</v>
      </c>
      <c r="I3549" s="37" t="s">
        <v>3373</v>
      </c>
      <c r="J3549" s="40">
        <v>76</v>
      </c>
    </row>
    <row r="3550" spans="1:10" x14ac:dyDescent="0.2">
      <c r="A3550" s="37">
        <v>616275000</v>
      </c>
      <c r="B3550" s="37" t="s">
        <v>5936</v>
      </c>
      <c r="C3550" s="37" t="s">
        <v>5937</v>
      </c>
      <c r="D3550" s="38">
        <v>27.83</v>
      </c>
      <c r="E3550" s="34">
        <f t="shared" si="55"/>
        <v>33.395999999999994</v>
      </c>
      <c r="F3550" s="37"/>
      <c r="G3550" s="37"/>
      <c r="H3550" s="39">
        <v>4007430061096</v>
      </c>
      <c r="I3550" s="37" t="s">
        <v>5938</v>
      </c>
      <c r="J3550" s="40">
        <v>77</v>
      </c>
    </row>
    <row r="3551" spans="1:10" x14ac:dyDescent="0.2">
      <c r="A3551" s="37">
        <v>616277000</v>
      </c>
      <c r="B3551" s="37" t="s">
        <v>5939</v>
      </c>
      <c r="C3551" s="37" t="s">
        <v>5940</v>
      </c>
      <c r="D3551" s="38">
        <v>54.848588235294123</v>
      </c>
      <c r="E3551" s="34">
        <f t="shared" si="55"/>
        <v>65.818305882352945</v>
      </c>
      <c r="F3551" s="37"/>
      <c r="G3551" s="37"/>
      <c r="H3551" s="39">
        <v>4007430061485</v>
      </c>
      <c r="I3551" s="37" t="s">
        <v>5938</v>
      </c>
      <c r="J3551" s="40">
        <v>77</v>
      </c>
    </row>
    <row r="3552" spans="1:10" x14ac:dyDescent="0.2">
      <c r="A3552" s="37">
        <v>616279000</v>
      </c>
      <c r="B3552" s="37" t="s">
        <v>5941</v>
      </c>
      <c r="C3552" s="37" t="s">
        <v>5942</v>
      </c>
      <c r="D3552" s="38">
        <v>75.988</v>
      </c>
      <c r="E3552" s="34">
        <f t="shared" si="55"/>
        <v>91.185599999999994</v>
      </c>
      <c r="F3552" s="37"/>
      <c r="G3552" s="37"/>
      <c r="H3552" s="39">
        <v>4007430061607</v>
      </c>
      <c r="I3552" s="37" t="s">
        <v>5938</v>
      </c>
      <c r="J3552" s="40">
        <v>77</v>
      </c>
    </row>
    <row r="3553" spans="1:10" x14ac:dyDescent="0.2">
      <c r="A3553" s="37">
        <v>616429000</v>
      </c>
      <c r="B3553" s="37" t="s">
        <v>5943</v>
      </c>
      <c r="C3553" s="37" t="s">
        <v>5944</v>
      </c>
      <c r="D3553" s="38">
        <v>19.701647058823529</v>
      </c>
      <c r="E3553" s="34">
        <f t="shared" si="55"/>
        <v>23.641976470588233</v>
      </c>
      <c r="F3553" s="37"/>
      <c r="G3553" s="37"/>
      <c r="H3553" s="39">
        <v>4007430122742</v>
      </c>
      <c r="I3553" s="37" t="s">
        <v>5938</v>
      </c>
      <c r="J3553" s="40">
        <v>77</v>
      </c>
    </row>
    <row r="3554" spans="1:10" x14ac:dyDescent="0.2">
      <c r="A3554" s="37">
        <v>616460000</v>
      </c>
      <c r="B3554" s="37" t="s">
        <v>5945</v>
      </c>
      <c r="C3554" s="37" t="s">
        <v>5946</v>
      </c>
      <c r="D3554" s="38">
        <v>22.150117647058824</v>
      </c>
      <c r="E3554" s="34">
        <f t="shared" si="55"/>
        <v>26.580141176470587</v>
      </c>
      <c r="F3554" s="37"/>
      <c r="G3554" s="37"/>
      <c r="H3554" s="39">
        <v>4007430434005</v>
      </c>
      <c r="I3554" s="37" t="s">
        <v>5938</v>
      </c>
      <c r="J3554" s="40">
        <v>77</v>
      </c>
    </row>
    <row r="3555" spans="1:10" x14ac:dyDescent="0.2">
      <c r="A3555" s="37">
        <v>616462000</v>
      </c>
      <c r="B3555" s="37" t="s">
        <v>5947</v>
      </c>
      <c r="C3555" s="37" t="s">
        <v>5948</v>
      </c>
      <c r="D3555" s="38">
        <v>25.59505882352941</v>
      </c>
      <c r="E3555" s="34">
        <f t="shared" si="55"/>
        <v>30.714070588235291</v>
      </c>
      <c r="F3555" s="37"/>
      <c r="G3555" s="37"/>
      <c r="H3555" s="39">
        <v>4007430434029</v>
      </c>
      <c r="I3555" s="37" t="s">
        <v>5938</v>
      </c>
      <c r="J3555" s="40">
        <v>77</v>
      </c>
    </row>
    <row r="3556" spans="1:10" x14ac:dyDescent="0.2">
      <c r="A3556" s="37">
        <v>616464000</v>
      </c>
      <c r="B3556" s="37" t="s">
        <v>5949</v>
      </c>
      <c r="C3556" s="37" t="s">
        <v>5950</v>
      </c>
      <c r="D3556" s="38">
        <v>33.324823529411766</v>
      </c>
      <c r="E3556" s="34">
        <f t="shared" si="55"/>
        <v>39.989788235294121</v>
      </c>
      <c r="F3556" s="37"/>
      <c r="G3556" s="37"/>
      <c r="H3556" s="39">
        <v>4007430434043</v>
      </c>
      <c r="I3556" s="37" t="s">
        <v>5938</v>
      </c>
      <c r="J3556" s="40">
        <v>77</v>
      </c>
    </row>
    <row r="3557" spans="1:10" x14ac:dyDescent="0.2">
      <c r="A3557" s="37">
        <v>616465000</v>
      </c>
      <c r="B3557" s="37" t="s">
        <v>5951</v>
      </c>
      <c r="C3557" s="37" t="s">
        <v>5952</v>
      </c>
      <c r="D3557" s="38">
        <v>39.218235294117648</v>
      </c>
      <c r="E3557" s="34">
        <f t="shared" si="55"/>
        <v>47.061882352941176</v>
      </c>
      <c r="F3557" s="37"/>
      <c r="G3557" s="37"/>
      <c r="H3557" s="39">
        <v>4007430434050</v>
      </c>
      <c r="I3557" s="37" t="s">
        <v>5938</v>
      </c>
      <c r="J3557" s="40">
        <v>77</v>
      </c>
    </row>
    <row r="3558" spans="1:10" x14ac:dyDescent="0.2">
      <c r="A3558" s="37">
        <v>616468000</v>
      </c>
      <c r="B3558" s="37" t="s">
        <v>5953</v>
      </c>
      <c r="C3558" s="37" t="s">
        <v>5954</v>
      </c>
      <c r="D3558" s="38">
        <v>58.919882352941173</v>
      </c>
      <c r="E3558" s="34">
        <f t="shared" si="55"/>
        <v>70.703858823529401</v>
      </c>
      <c r="F3558" s="37"/>
      <c r="G3558" s="37"/>
      <c r="H3558" s="39">
        <v>4007430088918</v>
      </c>
      <c r="I3558" s="37" t="s">
        <v>5938</v>
      </c>
      <c r="J3558" s="40">
        <v>77</v>
      </c>
    </row>
    <row r="3559" spans="1:10" x14ac:dyDescent="0.2">
      <c r="A3559" s="37">
        <v>616486000</v>
      </c>
      <c r="B3559" s="37" t="s">
        <v>5955</v>
      </c>
      <c r="C3559" s="37" t="s">
        <v>5956</v>
      </c>
      <c r="D3559" s="38">
        <v>30.876352941176471</v>
      </c>
      <c r="E3559" s="34">
        <f t="shared" si="55"/>
        <v>37.051623529411764</v>
      </c>
      <c r="F3559" s="37"/>
      <c r="G3559" s="37"/>
      <c r="H3559" s="39">
        <v>4007430435880</v>
      </c>
      <c r="I3559" s="37" t="s">
        <v>5938</v>
      </c>
      <c r="J3559" s="40">
        <v>77</v>
      </c>
    </row>
    <row r="3560" spans="1:10" x14ac:dyDescent="0.2">
      <c r="A3560" s="37">
        <v>616487000</v>
      </c>
      <c r="B3560" s="37" t="s">
        <v>5957</v>
      </c>
      <c r="C3560" s="37" t="s">
        <v>5958</v>
      </c>
      <c r="D3560" s="38">
        <v>42.463882352941177</v>
      </c>
      <c r="E3560" s="34">
        <f t="shared" si="55"/>
        <v>50.956658823529409</v>
      </c>
      <c r="F3560" s="37"/>
      <c r="G3560" s="37"/>
      <c r="H3560" s="39">
        <v>4007430435897</v>
      </c>
      <c r="I3560" s="37" t="s">
        <v>5938</v>
      </c>
      <c r="J3560" s="40">
        <v>77</v>
      </c>
    </row>
    <row r="3561" spans="1:10" x14ac:dyDescent="0.2">
      <c r="A3561" s="37">
        <v>616554000</v>
      </c>
      <c r="B3561" s="37" t="s">
        <v>5959</v>
      </c>
      <c r="C3561" s="37" t="s">
        <v>5960</v>
      </c>
      <c r="D3561" s="38">
        <v>42.463882352941177</v>
      </c>
      <c r="E3561" s="34">
        <f t="shared" si="55"/>
        <v>50.956658823529409</v>
      </c>
      <c r="F3561" s="37"/>
      <c r="G3561" s="37"/>
      <c r="H3561" s="39">
        <v>4007430402387</v>
      </c>
      <c r="I3561" s="37" t="s">
        <v>5938</v>
      </c>
      <c r="J3561" s="40">
        <v>77</v>
      </c>
    </row>
    <row r="3562" spans="1:10" x14ac:dyDescent="0.2">
      <c r="A3562" s="37">
        <v>616560000</v>
      </c>
      <c r="B3562" s="37" t="s">
        <v>5961</v>
      </c>
      <c r="C3562" s="37" t="s">
        <v>5962</v>
      </c>
      <c r="D3562" s="38">
        <v>53.225764705882355</v>
      </c>
      <c r="E3562" s="34">
        <f t="shared" si="55"/>
        <v>63.870917647058825</v>
      </c>
      <c r="F3562" s="37"/>
      <c r="G3562" s="37"/>
      <c r="H3562" s="39">
        <v>4007430402424</v>
      </c>
      <c r="I3562" s="37" t="s">
        <v>5938</v>
      </c>
      <c r="J3562" s="40">
        <v>77</v>
      </c>
    </row>
    <row r="3563" spans="1:10" x14ac:dyDescent="0.2">
      <c r="A3563" s="37">
        <v>616561000</v>
      </c>
      <c r="B3563" s="37" t="s">
        <v>5963</v>
      </c>
      <c r="C3563" s="37" t="s">
        <v>5964</v>
      </c>
      <c r="D3563" s="38">
        <v>66.848941176470589</v>
      </c>
      <c r="E3563" s="34">
        <f t="shared" si="55"/>
        <v>80.218729411764699</v>
      </c>
      <c r="F3563" s="37"/>
      <c r="G3563" s="37"/>
      <c r="H3563" s="39">
        <v>4007430402455</v>
      </c>
      <c r="I3563" s="37" t="s">
        <v>5938</v>
      </c>
      <c r="J3563" s="40">
        <v>77</v>
      </c>
    </row>
    <row r="3564" spans="1:10" x14ac:dyDescent="0.2">
      <c r="A3564" s="37">
        <v>616563000</v>
      </c>
      <c r="B3564" s="37" t="s">
        <v>5965</v>
      </c>
      <c r="C3564" s="37" t="s">
        <v>5966</v>
      </c>
      <c r="D3564" s="38">
        <v>54.848588235294123</v>
      </c>
      <c r="E3564" s="34">
        <f t="shared" si="55"/>
        <v>65.818305882352945</v>
      </c>
      <c r="F3564" s="37"/>
      <c r="G3564" s="37"/>
      <c r="H3564" s="39">
        <v>4007430064202</v>
      </c>
      <c r="I3564" s="37" t="s">
        <v>5938</v>
      </c>
      <c r="J3564" s="40">
        <v>77</v>
      </c>
    </row>
    <row r="3565" spans="1:10" x14ac:dyDescent="0.2">
      <c r="A3565" s="37">
        <v>616572000</v>
      </c>
      <c r="B3565" s="37" t="s">
        <v>5967</v>
      </c>
      <c r="C3565" s="37" t="s">
        <v>5968</v>
      </c>
      <c r="D3565" s="38">
        <v>74.963058823529408</v>
      </c>
      <c r="E3565" s="34">
        <f t="shared" si="55"/>
        <v>89.955670588235293</v>
      </c>
      <c r="F3565" s="37"/>
      <c r="G3565" s="37"/>
      <c r="H3565" s="39">
        <v>4007430402486</v>
      </c>
      <c r="I3565" s="37" t="s">
        <v>5938</v>
      </c>
      <c r="J3565" s="40">
        <v>77</v>
      </c>
    </row>
    <row r="3566" spans="1:10" x14ac:dyDescent="0.2">
      <c r="A3566" s="37">
        <v>616573000</v>
      </c>
      <c r="B3566" s="37" t="s">
        <v>5969</v>
      </c>
      <c r="C3566" s="37" t="s">
        <v>5970</v>
      </c>
      <c r="D3566" s="38">
        <v>94.878235294117658</v>
      </c>
      <c r="E3566" s="34">
        <f t="shared" si="55"/>
        <v>113.85388235294118</v>
      </c>
      <c r="F3566" s="37"/>
      <c r="G3566" s="37"/>
      <c r="H3566" s="39">
        <v>4007430402516</v>
      </c>
      <c r="I3566" s="37" t="s">
        <v>5938</v>
      </c>
      <c r="J3566" s="40">
        <v>77</v>
      </c>
    </row>
    <row r="3567" spans="1:10" x14ac:dyDescent="0.2">
      <c r="A3567" s="37">
        <v>616604000</v>
      </c>
      <c r="B3567" s="37" t="s">
        <v>5971</v>
      </c>
      <c r="C3567" s="37" t="s">
        <v>5972</v>
      </c>
      <c r="D3567" s="38">
        <v>44.286000000000001</v>
      </c>
      <c r="E3567" s="34">
        <f t="shared" si="55"/>
        <v>53.1432</v>
      </c>
      <c r="F3567" s="37"/>
      <c r="G3567" s="37"/>
      <c r="H3567" s="39">
        <v>4007430402530</v>
      </c>
      <c r="I3567" s="37" t="s">
        <v>5938</v>
      </c>
      <c r="J3567" s="40">
        <v>77</v>
      </c>
    </row>
    <row r="3568" spans="1:10" x14ac:dyDescent="0.2">
      <c r="A3568" s="37">
        <v>616610000</v>
      </c>
      <c r="B3568" s="37" t="s">
        <v>5973</v>
      </c>
      <c r="C3568" s="37" t="s">
        <v>5974</v>
      </c>
      <c r="D3568" s="38">
        <v>53.225764705882355</v>
      </c>
      <c r="E3568" s="34">
        <f t="shared" si="55"/>
        <v>63.870917647058825</v>
      </c>
      <c r="F3568" s="37"/>
      <c r="G3568" s="37"/>
      <c r="H3568" s="39">
        <v>4007430402578</v>
      </c>
      <c r="I3568" s="37" t="s">
        <v>5938</v>
      </c>
      <c r="J3568" s="40">
        <v>77</v>
      </c>
    </row>
    <row r="3569" spans="1:10" x14ac:dyDescent="0.2">
      <c r="A3569" s="37">
        <v>616622000</v>
      </c>
      <c r="B3569" s="37" t="s">
        <v>5975</v>
      </c>
      <c r="C3569" s="37" t="s">
        <v>5976</v>
      </c>
      <c r="D3569" s="38">
        <v>72.130235294117654</v>
      </c>
      <c r="E3569" s="34">
        <f t="shared" si="55"/>
        <v>86.556282352941182</v>
      </c>
      <c r="F3569" s="37"/>
      <c r="G3569" s="37"/>
      <c r="H3569" s="39">
        <v>4007430402615</v>
      </c>
      <c r="I3569" s="37" t="s">
        <v>5938</v>
      </c>
      <c r="J3569" s="40">
        <v>77</v>
      </c>
    </row>
    <row r="3570" spans="1:10" x14ac:dyDescent="0.2">
      <c r="A3570" s="37">
        <v>616654000</v>
      </c>
      <c r="B3570" s="37" t="s">
        <v>5977</v>
      </c>
      <c r="C3570" s="37" t="s">
        <v>5978</v>
      </c>
      <c r="D3570" s="38">
        <v>40.228941176470592</v>
      </c>
      <c r="E3570" s="34">
        <f t="shared" si="55"/>
        <v>48.27472941176471</v>
      </c>
      <c r="F3570" s="37"/>
      <c r="G3570" s="37"/>
      <c r="H3570" s="39">
        <v>4007430402653</v>
      </c>
      <c r="I3570" s="37" t="s">
        <v>5938</v>
      </c>
      <c r="J3570" s="40">
        <v>77</v>
      </c>
    </row>
    <row r="3571" spans="1:10" x14ac:dyDescent="0.2">
      <c r="A3571" s="37">
        <v>616660000</v>
      </c>
      <c r="B3571" s="37" t="s">
        <v>5979</v>
      </c>
      <c r="C3571" s="37" t="s">
        <v>5980</v>
      </c>
      <c r="D3571" s="38">
        <v>52.015764705882354</v>
      </c>
      <c r="E3571" s="34">
        <f t="shared" si="55"/>
        <v>62.418917647058819</v>
      </c>
      <c r="F3571" s="37"/>
      <c r="G3571" s="37"/>
      <c r="H3571" s="39">
        <v>4007430402691</v>
      </c>
      <c r="I3571" s="37" t="s">
        <v>5938</v>
      </c>
      <c r="J3571" s="40">
        <v>77</v>
      </c>
    </row>
    <row r="3572" spans="1:10" x14ac:dyDescent="0.2">
      <c r="A3572" s="37">
        <v>616672000</v>
      </c>
      <c r="B3572" s="37" t="s">
        <v>5981</v>
      </c>
      <c r="C3572" s="37" t="s">
        <v>5982</v>
      </c>
      <c r="D3572" s="38">
        <v>70.906000000000006</v>
      </c>
      <c r="E3572" s="34">
        <f t="shared" si="55"/>
        <v>85.08720000000001</v>
      </c>
      <c r="F3572" s="37"/>
      <c r="G3572" s="37"/>
      <c r="H3572" s="39">
        <v>4007430402738</v>
      </c>
      <c r="I3572" s="37" t="s">
        <v>5938</v>
      </c>
      <c r="J3572" s="40">
        <v>77</v>
      </c>
    </row>
    <row r="3573" spans="1:10" x14ac:dyDescent="0.2">
      <c r="A3573" s="37">
        <v>616680000</v>
      </c>
      <c r="B3573" s="37" t="s">
        <v>5983</v>
      </c>
      <c r="C3573" s="37" t="s">
        <v>5984</v>
      </c>
      <c r="D3573" s="38">
        <v>27.018588235294121</v>
      </c>
      <c r="E3573" s="34">
        <f t="shared" si="55"/>
        <v>32.422305882352944</v>
      </c>
      <c r="F3573" s="37">
        <v>616283000</v>
      </c>
      <c r="G3573" s="37"/>
      <c r="H3573" s="39">
        <v>4007430439635</v>
      </c>
      <c r="I3573" s="37" t="s">
        <v>5938</v>
      </c>
      <c r="J3573" s="40">
        <v>77</v>
      </c>
    </row>
    <row r="3574" spans="1:10" x14ac:dyDescent="0.2">
      <c r="A3574" s="37">
        <v>616725000</v>
      </c>
      <c r="B3574" s="37" t="s">
        <v>5985</v>
      </c>
      <c r="C3574" s="37" t="s">
        <v>5986</v>
      </c>
      <c r="D3574" s="38">
        <v>29.452823529411766</v>
      </c>
      <c r="E3574" s="34">
        <f t="shared" si="55"/>
        <v>35.343388235294121</v>
      </c>
      <c r="F3574" s="37"/>
      <c r="G3574" s="37"/>
      <c r="H3574" s="39">
        <v>4007430445094</v>
      </c>
      <c r="I3574" s="37" t="s">
        <v>5938</v>
      </c>
      <c r="J3574" s="40">
        <v>77</v>
      </c>
    </row>
    <row r="3575" spans="1:10" x14ac:dyDescent="0.2">
      <c r="A3575" s="37">
        <v>616726000</v>
      </c>
      <c r="B3575" s="37" t="s">
        <v>5987</v>
      </c>
      <c r="C3575" s="37" t="s">
        <v>5988</v>
      </c>
      <c r="D3575" s="38">
        <v>27.83</v>
      </c>
      <c r="E3575" s="34">
        <f t="shared" si="55"/>
        <v>33.395999999999994</v>
      </c>
      <c r="F3575" s="37"/>
      <c r="G3575" s="37"/>
      <c r="H3575" s="39">
        <v>4007430402882</v>
      </c>
      <c r="I3575" s="37" t="s">
        <v>5938</v>
      </c>
      <c r="J3575" s="40">
        <v>77</v>
      </c>
    </row>
    <row r="3576" spans="1:10" x14ac:dyDescent="0.2">
      <c r="A3576" s="37">
        <v>616729000</v>
      </c>
      <c r="B3576" s="37" t="s">
        <v>5989</v>
      </c>
      <c r="C3576" s="37" t="s">
        <v>5990</v>
      </c>
      <c r="D3576" s="38">
        <v>26.819294117647058</v>
      </c>
      <c r="E3576" s="34">
        <f t="shared" si="55"/>
        <v>32.183152941176466</v>
      </c>
      <c r="F3576" s="37"/>
      <c r="G3576" s="37"/>
      <c r="H3576" s="39">
        <v>4007430402981</v>
      </c>
      <c r="I3576" s="37" t="s">
        <v>5938</v>
      </c>
      <c r="J3576" s="40">
        <v>77</v>
      </c>
    </row>
    <row r="3577" spans="1:10" x14ac:dyDescent="0.2">
      <c r="A3577" s="37">
        <v>616730000</v>
      </c>
      <c r="B3577" s="37" t="s">
        <v>5991</v>
      </c>
      <c r="C3577" s="37" t="s">
        <v>5992</v>
      </c>
      <c r="D3577" s="38">
        <v>30.876352941176471</v>
      </c>
      <c r="E3577" s="34">
        <f t="shared" si="55"/>
        <v>37.051623529411764</v>
      </c>
      <c r="F3577" s="37"/>
      <c r="G3577" s="37"/>
      <c r="H3577" s="39">
        <v>4007430403001</v>
      </c>
      <c r="I3577" s="37" t="s">
        <v>5938</v>
      </c>
      <c r="J3577" s="40">
        <v>77</v>
      </c>
    </row>
    <row r="3578" spans="1:10" x14ac:dyDescent="0.2">
      <c r="A3578" s="37">
        <v>616731000</v>
      </c>
      <c r="B3578" s="37" t="s">
        <v>5993</v>
      </c>
      <c r="C3578" s="37" t="s">
        <v>5994</v>
      </c>
      <c r="D3578" s="38">
        <v>29.452823529411766</v>
      </c>
      <c r="E3578" s="34">
        <f t="shared" si="55"/>
        <v>35.343388235294121</v>
      </c>
      <c r="F3578" s="37"/>
      <c r="G3578" s="37"/>
      <c r="H3578" s="39">
        <v>4007430403025</v>
      </c>
      <c r="I3578" s="37" t="s">
        <v>5938</v>
      </c>
      <c r="J3578" s="40">
        <v>77</v>
      </c>
    </row>
    <row r="3579" spans="1:10" x14ac:dyDescent="0.2">
      <c r="A3579" s="37">
        <v>616735000</v>
      </c>
      <c r="B3579" s="37" t="s">
        <v>5995</v>
      </c>
      <c r="C3579" s="37" t="s">
        <v>5996</v>
      </c>
      <c r="D3579" s="38">
        <v>25.196470588235293</v>
      </c>
      <c r="E3579" s="34">
        <f t="shared" si="55"/>
        <v>30.23576470588235</v>
      </c>
      <c r="F3579" s="37"/>
      <c r="G3579" s="37"/>
      <c r="H3579" s="39">
        <v>4007430435125</v>
      </c>
      <c r="I3579" s="37" t="s">
        <v>5938</v>
      </c>
      <c r="J3579" s="40">
        <v>77</v>
      </c>
    </row>
    <row r="3580" spans="1:10" x14ac:dyDescent="0.2">
      <c r="A3580" s="37">
        <v>616736000</v>
      </c>
      <c r="B3580" s="37" t="s">
        <v>5997</v>
      </c>
      <c r="C3580" s="37" t="s">
        <v>5998</v>
      </c>
      <c r="D3580" s="38">
        <v>25.395764705882353</v>
      </c>
      <c r="E3580" s="34">
        <f t="shared" si="55"/>
        <v>30.474917647058824</v>
      </c>
      <c r="F3580" s="37">
        <v>616281000</v>
      </c>
      <c r="G3580" s="37"/>
      <c r="H3580" s="39">
        <v>4007430403094</v>
      </c>
      <c r="I3580" s="37" t="s">
        <v>5938</v>
      </c>
      <c r="J3580" s="40">
        <v>77</v>
      </c>
    </row>
    <row r="3581" spans="1:10" x14ac:dyDescent="0.2">
      <c r="A3581" s="37">
        <v>616739000</v>
      </c>
      <c r="B3581" s="37" t="s">
        <v>5999</v>
      </c>
      <c r="C3581" s="37" t="s">
        <v>6000</v>
      </c>
      <c r="D3581" s="38">
        <v>27.83</v>
      </c>
      <c r="E3581" s="34">
        <f t="shared" si="55"/>
        <v>33.395999999999994</v>
      </c>
      <c r="F3581" s="37"/>
      <c r="G3581" s="37"/>
      <c r="H3581" s="39">
        <v>4007430403148</v>
      </c>
      <c r="I3581" s="37" t="s">
        <v>5938</v>
      </c>
      <c r="J3581" s="40">
        <v>77</v>
      </c>
    </row>
    <row r="3582" spans="1:10" x14ac:dyDescent="0.2">
      <c r="A3582" s="37">
        <v>616745000</v>
      </c>
      <c r="B3582" s="37" t="s">
        <v>6001</v>
      </c>
      <c r="C3582" s="37" t="s">
        <v>6002</v>
      </c>
      <c r="D3582" s="38">
        <v>25.196470588235293</v>
      </c>
      <c r="E3582" s="34">
        <f t="shared" si="55"/>
        <v>30.23576470588235</v>
      </c>
      <c r="F3582" s="37"/>
      <c r="G3582" s="37"/>
      <c r="H3582" s="39">
        <v>4007430403230</v>
      </c>
      <c r="I3582" s="37" t="s">
        <v>5938</v>
      </c>
      <c r="J3582" s="40">
        <v>77</v>
      </c>
    </row>
    <row r="3583" spans="1:10" x14ac:dyDescent="0.2">
      <c r="A3583" s="37">
        <v>616747000</v>
      </c>
      <c r="B3583" s="37" t="s">
        <v>6003</v>
      </c>
      <c r="C3583" s="37" t="s">
        <v>6004</v>
      </c>
      <c r="D3583" s="38">
        <v>29.452823529411766</v>
      </c>
      <c r="E3583" s="34">
        <f t="shared" si="55"/>
        <v>35.343388235294121</v>
      </c>
      <c r="F3583" s="37"/>
      <c r="G3583" s="37"/>
      <c r="H3583" s="39">
        <v>4007430403261</v>
      </c>
      <c r="I3583" s="37" t="s">
        <v>5938</v>
      </c>
      <c r="J3583" s="40">
        <v>77</v>
      </c>
    </row>
    <row r="3584" spans="1:10" x14ac:dyDescent="0.2">
      <c r="A3584" s="37">
        <v>616748000</v>
      </c>
      <c r="B3584" s="37" t="s">
        <v>6005</v>
      </c>
      <c r="C3584" s="37" t="s">
        <v>6006</v>
      </c>
      <c r="D3584" s="38">
        <v>29.452823529411766</v>
      </c>
      <c r="E3584" s="34">
        <f t="shared" si="55"/>
        <v>35.343388235294121</v>
      </c>
      <c r="F3584" s="37"/>
      <c r="G3584" s="37"/>
      <c r="H3584" s="39">
        <v>4007430403285</v>
      </c>
      <c r="I3584" s="37" t="s">
        <v>5938</v>
      </c>
      <c r="J3584" s="40">
        <v>77</v>
      </c>
    </row>
    <row r="3585" spans="1:10" x14ac:dyDescent="0.2">
      <c r="A3585" s="37">
        <v>616749000</v>
      </c>
      <c r="B3585" s="37" t="s">
        <v>6007</v>
      </c>
      <c r="C3585" s="37" t="s">
        <v>6008</v>
      </c>
      <c r="D3585" s="38">
        <v>32.299882352941175</v>
      </c>
      <c r="E3585" s="34">
        <f t="shared" si="55"/>
        <v>38.759858823529406</v>
      </c>
      <c r="F3585" s="37"/>
      <c r="G3585" s="37"/>
      <c r="H3585" s="39">
        <v>4007430403308</v>
      </c>
      <c r="I3585" s="37" t="s">
        <v>5938</v>
      </c>
      <c r="J3585" s="40">
        <v>77</v>
      </c>
    </row>
    <row r="3586" spans="1:10" x14ac:dyDescent="0.2">
      <c r="A3586" s="37">
        <v>616754000</v>
      </c>
      <c r="B3586" s="37" t="s">
        <v>6009</v>
      </c>
      <c r="C3586" s="37" t="s">
        <v>6010</v>
      </c>
      <c r="D3586" s="38">
        <v>44.286000000000001</v>
      </c>
      <c r="E3586" s="34">
        <f t="shared" si="55"/>
        <v>53.1432</v>
      </c>
      <c r="F3586" s="37"/>
      <c r="G3586" s="37"/>
      <c r="H3586" s="39">
        <v>4007430403353</v>
      </c>
      <c r="I3586" s="37" t="s">
        <v>5938</v>
      </c>
      <c r="J3586" s="40">
        <v>77</v>
      </c>
    </row>
    <row r="3587" spans="1:10" x14ac:dyDescent="0.2">
      <c r="A3587" s="37">
        <v>616760000</v>
      </c>
      <c r="B3587" s="37" t="s">
        <v>6011</v>
      </c>
      <c r="C3587" s="37" t="s">
        <v>6012</v>
      </c>
      <c r="D3587" s="38">
        <v>54.848588235294123</v>
      </c>
      <c r="E3587" s="34">
        <f t="shared" si="55"/>
        <v>65.818305882352945</v>
      </c>
      <c r="F3587" s="37"/>
      <c r="G3587" s="37"/>
      <c r="H3587" s="39">
        <v>4007430403377</v>
      </c>
      <c r="I3587" s="37" t="s">
        <v>5938</v>
      </c>
      <c r="J3587" s="40">
        <v>77</v>
      </c>
    </row>
    <row r="3588" spans="1:10" x14ac:dyDescent="0.2">
      <c r="A3588" s="37">
        <v>616763000</v>
      </c>
      <c r="B3588" s="37" t="s">
        <v>6013</v>
      </c>
      <c r="C3588" s="37" t="s">
        <v>6014</v>
      </c>
      <c r="D3588" s="38">
        <v>83.902823529411762</v>
      </c>
      <c r="E3588" s="34">
        <f t="shared" si="55"/>
        <v>100.68338823529412</v>
      </c>
      <c r="F3588" s="37"/>
      <c r="G3588" s="37"/>
      <c r="H3588" s="39">
        <v>4007430061027</v>
      </c>
      <c r="I3588" s="37" t="s">
        <v>5938</v>
      </c>
      <c r="J3588" s="40">
        <v>77</v>
      </c>
    </row>
    <row r="3589" spans="1:10" x14ac:dyDescent="0.2">
      <c r="A3589" s="37">
        <v>616792000</v>
      </c>
      <c r="B3589" s="37" t="s">
        <v>6015</v>
      </c>
      <c r="C3589" s="37" t="s">
        <v>5998</v>
      </c>
      <c r="D3589" s="38">
        <v>53.225764705882355</v>
      </c>
      <c r="E3589" s="34">
        <f t="shared" si="55"/>
        <v>63.870917647058825</v>
      </c>
      <c r="F3589" s="37"/>
      <c r="G3589" s="37"/>
      <c r="H3589" s="39">
        <v>4007430061416</v>
      </c>
      <c r="I3589" s="37" t="s">
        <v>5938</v>
      </c>
      <c r="J3589" s="40">
        <v>77</v>
      </c>
    </row>
    <row r="3590" spans="1:10" x14ac:dyDescent="0.2">
      <c r="A3590" s="37">
        <v>616795000</v>
      </c>
      <c r="B3590" s="37" t="s">
        <v>6016</v>
      </c>
      <c r="C3590" s="37" t="s">
        <v>6017</v>
      </c>
      <c r="D3590" s="38">
        <v>81.881411764705888</v>
      </c>
      <c r="E3590" s="34">
        <f t="shared" si="55"/>
        <v>98.257694117647063</v>
      </c>
      <c r="F3590" s="37">
        <v>616282000</v>
      </c>
      <c r="G3590" s="37"/>
      <c r="H3590" s="39">
        <v>4007430061515</v>
      </c>
      <c r="I3590" s="37" t="s">
        <v>5938</v>
      </c>
      <c r="J3590" s="40">
        <v>77</v>
      </c>
    </row>
    <row r="3591" spans="1:10" x14ac:dyDescent="0.2">
      <c r="A3591" s="37">
        <v>616796000</v>
      </c>
      <c r="B3591" s="37" t="s">
        <v>6018</v>
      </c>
      <c r="C3591" s="37" t="s">
        <v>6019</v>
      </c>
      <c r="D3591" s="38">
        <v>118.85047058823528</v>
      </c>
      <c r="E3591" s="34">
        <f t="shared" si="55"/>
        <v>142.62056470588234</v>
      </c>
      <c r="F3591" s="37">
        <v>616284000</v>
      </c>
      <c r="G3591" s="37"/>
      <c r="H3591" s="39">
        <v>4007430061041</v>
      </c>
      <c r="I3591" s="37" t="s">
        <v>5938</v>
      </c>
      <c r="J3591" s="40">
        <v>77</v>
      </c>
    </row>
    <row r="3592" spans="1:10" x14ac:dyDescent="0.2">
      <c r="A3592" s="37">
        <v>616170000</v>
      </c>
      <c r="B3592" s="37" t="s">
        <v>6020</v>
      </c>
      <c r="C3592" s="37" t="s">
        <v>6021</v>
      </c>
      <c r="D3592" s="38">
        <v>205.99894117647059</v>
      </c>
      <c r="E3592" s="34">
        <f t="shared" ref="E3592:E3655" si="56">D3592*1.2</f>
        <v>247.1987294117647</v>
      </c>
      <c r="F3592" s="37"/>
      <c r="G3592" s="37"/>
      <c r="H3592" s="39">
        <v>4007430400680</v>
      </c>
      <c r="I3592" s="37" t="s">
        <v>6022</v>
      </c>
      <c r="J3592" s="40">
        <v>78</v>
      </c>
    </row>
    <row r="3593" spans="1:10" x14ac:dyDescent="0.2">
      <c r="A3593" s="37">
        <v>616171000</v>
      </c>
      <c r="B3593" s="37" t="s">
        <v>6023</v>
      </c>
      <c r="C3593" s="37" t="s">
        <v>6024</v>
      </c>
      <c r="D3593" s="38">
        <v>202.48282352941177</v>
      </c>
      <c r="E3593" s="34">
        <f t="shared" si="56"/>
        <v>242.97938823529412</v>
      </c>
      <c r="F3593" s="37"/>
      <c r="G3593" s="37"/>
      <c r="H3593" s="39">
        <v>4007430400697</v>
      </c>
      <c r="I3593" s="37" t="s">
        <v>6022</v>
      </c>
      <c r="J3593" s="40">
        <v>78</v>
      </c>
    </row>
    <row r="3594" spans="1:10" x14ac:dyDescent="0.2">
      <c r="A3594" s="37">
        <v>616177000</v>
      </c>
      <c r="B3594" s="37" t="s">
        <v>6023</v>
      </c>
      <c r="C3594" s="37" t="s">
        <v>6024</v>
      </c>
      <c r="D3594" s="38">
        <v>196.30470588235295</v>
      </c>
      <c r="E3594" s="34">
        <f t="shared" si="56"/>
        <v>235.56564705882352</v>
      </c>
      <c r="F3594" s="37"/>
      <c r="G3594" s="37"/>
      <c r="H3594" s="39">
        <v>4007430436504</v>
      </c>
      <c r="I3594" s="37" t="s">
        <v>6022</v>
      </c>
      <c r="J3594" s="40">
        <v>78</v>
      </c>
    </row>
    <row r="3595" spans="1:10" x14ac:dyDescent="0.2">
      <c r="A3595" s="37">
        <v>629174800</v>
      </c>
      <c r="B3595" s="37" t="s">
        <v>6025</v>
      </c>
      <c r="C3595" s="37" t="s">
        <v>6026</v>
      </c>
      <c r="D3595" s="38">
        <v>113.24176470588236</v>
      </c>
      <c r="E3595" s="34">
        <f t="shared" si="56"/>
        <v>135.89011764705882</v>
      </c>
      <c r="F3595" s="37"/>
      <c r="G3595" s="37"/>
      <c r="H3595" s="39">
        <v>4007430414724</v>
      </c>
      <c r="I3595" s="37" t="s">
        <v>6022</v>
      </c>
      <c r="J3595" s="40">
        <v>78</v>
      </c>
    </row>
    <row r="3596" spans="1:10" x14ac:dyDescent="0.2">
      <c r="A3596" s="37">
        <v>629175300</v>
      </c>
      <c r="B3596" s="37" t="s">
        <v>6027</v>
      </c>
      <c r="C3596" s="37" t="s">
        <v>6028</v>
      </c>
      <c r="D3596" s="38">
        <v>114.56564705882353</v>
      </c>
      <c r="E3596" s="34">
        <f t="shared" si="56"/>
        <v>137.47877647058823</v>
      </c>
      <c r="F3596" s="37"/>
      <c r="G3596" s="37"/>
      <c r="H3596" s="39">
        <v>4007430414748</v>
      </c>
      <c r="I3596" s="37" t="s">
        <v>6022</v>
      </c>
      <c r="J3596" s="40">
        <v>78</v>
      </c>
    </row>
    <row r="3597" spans="1:10" x14ac:dyDescent="0.2">
      <c r="A3597" s="37">
        <v>630725000</v>
      </c>
      <c r="B3597" s="37" t="s">
        <v>6029</v>
      </c>
      <c r="C3597" s="37" t="s">
        <v>6021</v>
      </c>
      <c r="D3597" s="38">
        <v>247.86494117647058</v>
      </c>
      <c r="E3597" s="34">
        <f t="shared" si="56"/>
        <v>297.43792941176469</v>
      </c>
      <c r="F3597" s="37"/>
      <c r="G3597" s="37"/>
      <c r="H3597" s="39">
        <v>4007430421517</v>
      </c>
      <c r="I3597" s="37" t="s">
        <v>6022</v>
      </c>
      <c r="J3597" s="40">
        <v>78</v>
      </c>
    </row>
    <row r="3598" spans="1:10" x14ac:dyDescent="0.2">
      <c r="A3598" s="37">
        <v>630726000</v>
      </c>
      <c r="B3598" s="37" t="s">
        <v>6030</v>
      </c>
      <c r="C3598" s="37" t="s">
        <v>6024</v>
      </c>
      <c r="D3598" s="38">
        <v>240.59070588235295</v>
      </c>
      <c r="E3598" s="34">
        <f t="shared" si="56"/>
        <v>288.70884705882355</v>
      </c>
      <c r="F3598" s="37"/>
      <c r="G3598" s="37"/>
      <c r="H3598" s="39">
        <v>4007430421524</v>
      </c>
      <c r="I3598" s="37" t="s">
        <v>6022</v>
      </c>
      <c r="J3598" s="40">
        <v>78</v>
      </c>
    </row>
    <row r="3599" spans="1:10" x14ac:dyDescent="0.2">
      <c r="A3599" s="37">
        <v>630727000</v>
      </c>
      <c r="B3599" s="37" t="s">
        <v>6031</v>
      </c>
      <c r="C3599" s="37" t="s">
        <v>6032</v>
      </c>
      <c r="D3599" s="38">
        <v>163.91941176470587</v>
      </c>
      <c r="E3599" s="34">
        <f t="shared" si="56"/>
        <v>196.70329411764703</v>
      </c>
      <c r="F3599" s="37"/>
      <c r="G3599" s="37"/>
      <c r="H3599" s="39">
        <v>4007430421531</v>
      </c>
      <c r="I3599" s="37" t="s">
        <v>6022</v>
      </c>
      <c r="J3599" s="40">
        <v>78</v>
      </c>
    </row>
    <row r="3600" spans="1:10" x14ac:dyDescent="0.2">
      <c r="A3600" s="37">
        <v>630728000</v>
      </c>
      <c r="B3600" s="37" t="s">
        <v>6033</v>
      </c>
      <c r="C3600" s="37" t="s">
        <v>6034</v>
      </c>
      <c r="D3600" s="38">
        <v>165.68458823529411</v>
      </c>
      <c r="E3600" s="34">
        <f t="shared" si="56"/>
        <v>198.82150588235294</v>
      </c>
      <c r="F3600" s="37"/>
      <c r="G3600" s="37"/>
      <c r="H3600" s="39">
        <v>4007430421548</v>
      </c>
      <c r="I3600" s="37" t="s">
        <v>6022</v>
      </c>
      <c r="J3600" s="40">
        <v>78</v>
      </c>
    </row>
    <row r="3601" spans="1:10" x14ac:dyDescent="0.2">
      <c r="A3601" s="43">
        <v>910003291</v>
      </c>
      <c r="B3601" s="37" t="s">
        <v>6035</v>
      </c>
      <c r="C3601" s="37" t="s">
        <v>6036</v>
      </c>
      <c r="D3601" s="38">
        <v>12968.851176470589</v>
      </c>
      <c r="E3601" s="34">
        <f t="shared" si="56"/>
        <v>15562.621411764707</v>
      </c>
      <c r="F3601" s="37">
        <v>80910003291</v>
      </c>
      <c r="G3601" s="37"/>
      <c r="H3601" s="39">
        <v>4003665125367</v>
      </c>
      <c r="I3601" s="37" t="s">
        <v>6037</v>
      </c>
      <c r="J3601" s="40">
        <v>130</v>
      </c>
    </row>
    <row r="3602" spans="1:10" x14ac:dyDescent="0.2">
      <c r="A3602" s="43">
        <v>910003313</v>
      </c>
      <c r="B3602" s="37" t="s">
        <v>6038</v>
      </c>
      <c r="C3602" s="37" t="s">
        <v>6039</v>
      </c>
      <c r="D3602" s="33">
        <v>658.28839999999991</v>
      </c>
      <c r="E3602" s="34">
        <f t="shared" si="56"/>
        <v>789.94607999999982</v>
      </c>
      <c r="F3602" s="37">
        <v>80910003313</v>
      </c>
      <c r="G3602" s="37"/>
      <c r="H3602" s="39">
        <v>4003665125381</v>
      </c>
      <c r="I3602" s="37" t="s">
        <v>6037</v>
      </c>
      <c r="J3602" s="40">
        <v>130</v>
      </c>
    </row>
    <row r="3603" spans="1:10" x14ac:dyDescent="0.2">
      <c r="A3603" s="43">
        <v>910003330</v>
      </c>
      <c r="B3603" s="37" t="s">
        <v>6040</v>
      </c>
      <c r="C3603" s="37" t="s">
        <v>6041</v>
      </c>
      <c r="D3603" s="38">
        <v>3923.2612941176471</v>
      </c>
      <c r="E3603" s="34">
        <f t="shared" si="56"/>
        <v>4707.913552941176</v>
      </c>
      <c r="F3603" s="37">
        <v>80910003330</v>
      </c>
      <c r="G3603" s="37"/>
      <c r="H3603" s="39">
        <v>4003665125404</v>
      </c>
      <c r="I3603" s="37" t="s">
        <v>6037</v>
      </c>
      <c r="J3603" s="40">
        <v>130</v>
      </c>
    </row>
    <row r="3604" spans="1:10" x14ac:dyDescent="0.2">
      <c r="A3604" s="43">
        <v>910006690</v>
      </c>
      <c r="B3604" s="37" t="s">
        <v>6042</v>
      </c>
      <c r="C3604" s="37" t="s">
        <v>6043</v>
      </c>
      <c r="D3604" s="33">
        <v>1340.9099000000001</v>
      </c>
      <c r="E3604" s="34">
        <f t="shared" si="56"/>
        <v>1609.0918800000002</v>
      </c>
      <c r="F3604" s="37">
        <v>80910006690</v>
      </c>
      <c r="G3604" s="37"/>
      <c r="H3604" s="39">
        <v>4003665128689</v>
      </c>
      <c r="I3604" s="37" t="s">
        <v>6037</v>
      </c>
      <c r="J3604" s="40">
        <v>130</v>
      </c>
    </row>
    <row r="3605" spans="1:10" x14ac:dyDescent="0.2">
      <c r="A3605" s="43">
        <v>910007262</v>
      </c>
      <c r="B3605" s="37" t="s">
        <v>6044</v>
      </c>
      <c r="C3605" s="37" t="s">
        <v>6045</v>
      </c>
      <c r="D3605" s="38">
        <v>1172.9740000000002</v>
      </c>
      <c r="E3605" s="34">
        <f t="shared" si="56"/>
        <v>1407.5688000000002</v>
      </c>
      <c r="F3605" s="37">
        <v>80910007262</v>
      </c>
      <c r="G3605" s="37"/>
      <c r="H3605" s="39">
        <v>4003665128801</v>
      </c>
      <c r="I3605" s="37" t="s">
        <v>6037</v>
      </c>
      <c r="J3605" s="40">
        <v>130</v>
      </c>
    </row>
    <row r="3606" spans="1:10" x14ac:dyDescent="0.2">
      <c r="A3606" s="43">
        <v>910008048</v>
      </c>
      <c r="B3606" s="37" t="s">
        <v>6046</v>
      </c>
      <c r="C3606" s="37" t="s">
        <v>6047</v>
      </c>
      <c r="D3606" s="38">
        <v>684.60376470588244</v>
      </c>
      <c r="E3606" s="34">
        <f t="shared" si="56"/>
        <v>821.52451764705893</v>
      </c>
      <c r="F3606" s="37">
        <v>80910008048</v>
      </c>
      <c r="G3606" s="37"/>
      <c r="H3606" s="39">
        <v>4003665130118</v>
      </c>
      <c r="I3606" s="37" t="s">
        <v>6037</v>
      </c>
      <c r="J3606" s="40">
        <v>130</v>
      </c>
    </row>
    <row r="3607" spans="1:10" x14ac:dyDescent="0.2">
      <c r="A3607" s="43">
        <v>910008749</v>
      </c>
      <c r="B3607" s="37" t="s">
        <v>6048</v>
      </c>
      <c r="C3607" s="37" t="s">
        <v>6049</v>
      </c>
      <c r="D3607" s="33">
        <v>1340.9099000000001</v>
      </c>
      <c r="E3607" s="34">
        <f t="shared" si="56"/>
        <v>1609.0918800000002</v>
      </c>
      <c r="F3607" s="37">
        <v>80910008749</v>
      </c>
      <c r="G3607" s="37"/>
      <c r="H3607" s="39">
        <v>4003665132051</v>
      </c>
      <c r="I3607" s="37" t="s">
        <v>6037</v>
      </c>
      <c r="J3607" s="40">
        <v>130</v>
      </c>
    </row>
    <row r="3608" spans="1:10" x14ac:dyDescent="0.2">
      <c r="A3608" s="43">
        <v>910011936</v>
      </c>
      <c r="B3608" s="37" t="s">
        <v>6050</v>
      </c>
      <c r="C3608" s="37" t="s">
        <v>6051</v>
      </c>
      <c r="D3608" s="38">
        <v>97.298235294117632</v>
      </c>
      <c r="E3608" s="34">
        <f t="shared" si="56"/>
        <v>116.75788235294115</v>
      </c>
      <c r="F3608" s="37">
        <v>80910011936</v>
      </c>
      <c r="G3608" s="37"/>
      <c r="H3608" s="39">
        <v>4003665146058</v>
      </c>
      <c r="I3608" s="37" t="s">
        <v>6037</v>
      </c>
      <c r="J3608" s="40">
        <v>130</v>
      </c>
    </row>
    <row r="3609" spans="1:10" x14ac:dyDescent="0.2">
      <c r="A3609" s="43">
        <v>910014030</v>
      </c>
      <c r="B3609" s="37" t="s">
        <v>6052</v>
      </c>
      <c r="C3609" s="37" t="s">
        <v>6053</v>
      </c>
      <c r="D3609" s="33">
        <v>3210.7107999999998</v>
      </c>
      <c r="E3609" s="34">
        <f t="shared" si="56"/>
        <v>3852.8529599999997</v>
      </c>
      <c r="F3609" s="37">
        <v>80910014030</v>
      </c>
      <c r="G3609" s="37"/>
      <c r="H3609" s="39">
        <v>4003665178127</v>
      </c>
      <c r="I3609" s="37" t="s">
        <v>6037</v>
      </c>
      <c r="J3609" s="40">
        <v>130</v>
      </c>
    </row>
    <row r="3610" spans="1:10" x14ac:dyDescent="0.2">
      <c r="A3610" s="43">
        <v>910014137</v>
      </c>
      <c r="B3610" s="37" t="s">
        <v>6054</v>
      </c>
      <c r="C3610" s="37" t="s">
        <v>6055</v>
      </c>
      <c r="D3610" s="33">
        <v>1121.2828</v>
      </c>
      <c r="E3610" s="34">
        <f t="shared" si="56"/>
        <v>1345.53936</v>
      </c>
      <c r="F3610" s="37">
        <v>80910014137</v>
      </c>
      <c r="G3610" s="37">
        <v>628089000</v>
      </c>
      <c r="H3610" s="39">
        <v>4003665177151</v>
      </c>
      <c r="I3610" s="37" t="s">
        <v>6037</v>
      </c>
      <c r="J3610" s="40">
        <v>130</v>
      </c>
    </row>
    <row r="3611" spans="1:10" x14ac:dyDescent="0.2">
      <c r="A3611" s="43">
        <v>910014374</v>
      </c>
      <c r="B3611" s="37" t="s">
        <v>6056</v>
      </c>
      <c r="C3611" s="37" t="s">
        <v>6057</v>
      </c>
      <c r="D3611" s="33">
        <v>1020.5745000000001</v>
      </c>
      <c r="E3611" s="34">
        <f t="shared" si="56"/>
        <v>1224.6894</v>
      </c>
      <c r="F3611" s="37">
        <v>80910014374</v>
      </c>
      <c r="G3611" s="37"/>
      <c r="H3611" s="39">
        <v>4003665177540</v>
      </c>
      <c r="I3611" s="37" t="s">
        <v>6037</v>
      </c>
      <c r="J3611" s="40">
        <v>130</v>
      </c>
    </row>
    <row r="3612" spans="1:10" x14ac:dyDescent="0.2">
      <c r="A3612" s="43">
        <v>910017047</v>
      </c>
      <c r="B3612" s="37" t="s">
        <v>6058</v>
      </c>
      <c r="C3612" s="37" t="s">
        <v>3723</v>
      </c>
      <c r="D3612" s="33">
        <v>1608.0295000000001</v>
      </c>
      <c r="E3612" s="34">
        <f t="shared" si="56"/>
        <v>1929.6354000000001</v>
      </c>
      <c r="F3612" s="37">
        <v>80910017047</v>
      </c>
      <c r="G3612" s="37"/>
      <c r="H3612" s="39">
        <v>4003665289243</v>
      </c>
      <c r="I3612" s="37" t="s">
        <v>6037</v>
      </c>
      <c r="J3612" s="40">
        <v>130</v>
      </c>
    </row>
    <row r="3613" spans="1:10" x14ac:dyDescent="0.2">
      <c r="A3613" s="43">
        <v>910017608</v>
      </c>
      <c r="B3613" s="37" t="s">
        <v>3724</v>
      </c>
      <c r="C3613" s="37" t="s">
        <v>3725</v>
      </c>
      <c r="D3613" s="33">
        <v>754.25350000000003</v>
      </c>
      <c r="E3613" s="34">
        <f t="shared" si="56"/>
        <v>905.10419999999999</v>
      </c>
      <c r="F3613" s="37">
        <v>80910017608</v>
      </c>
      <c r="G3613" s="37"/>
      <c r="H3613" s="39">
        <v>4003665289809</v>
      </c>
      <c r="I3613" s="37" t="s">
        <v>6037</v>
      </c>
      <c r="J3613" s="40">
        <v>130</v>
      </c>
    </row>
    <row r="3614" spans="1:10" x14ac:dyDescent="0.2">
      <c r="A3614" s="43">
        <v>910018434</v>
      </c>
      <c r="B3614" s="37" t="s">
        <v>3726</v>
      </c>
      <c r="C3614" s="37" t="s">
        <v>3727</v>
      </c>
      <c r="D3614" s="38">
        <v>3294.7588235294115</v>
      </c>
      <c r="E3614" s="34">
        <f t="shared" si="56"/>
        <v>3953.7105882352935</v>
      </c>
      <c r="F3614" s="37">
        <v>80910018434</v>
      </c>
      <c r="G3614" s="37"/>
      <c r="H3614" s="39">
        <v>4003665291239</v>
      </c>
      <c r="I3614" s="37" t="s">
        <v>6037</v>
      </c>
      <c r="J3614" s="40">
        <v>130</v>
      </c>
    </row>
    <row r="3615" spans="1:10" x14ac:dyDescent="0.2">
      <c r="A3615" s="43">
        <v>910018442</v>
      </c>
      <c r="B3615" s="37" t="s">
        <v>3728</v>
      </c>
      <c r="C3615" s="37" t="s">
        <v>3729</v>
      </c>
      <c r="D3615" s="38">
        <v>2118.9947058823527</v>
      </c>
      <c r="E3615" s="34">
        <f t="shared" si="56"/>
        <v>2542.7936470588234</v>
      </c>
      <c r="F3615" s="37">
        <v>80910018442</v>
      </c>
      <c r="G3615" s="37"/>
      <c r="H3615" s="39">
        <v>4003665291246</v>
      </c>
      <c r="I3615" s="37" t="s">
        <v>6037</v>
      </c>
      <c r="J3615" s="40">
        <v>130</v>
      </c>
    </row>
    <row r="3616" spans="1:10" x14ac:dyDescent="0.2">
      <c r="A3616" s="43">
        <v>910018450</v>
      </c>
      <c r="B3616" s="37" t="s">
        <v>3730</v>
      </c>
      <c r="C3616" s="37" t="s">
        <v>3731</v>
      </c>
      <c r="D3616" s="38">
        <v>1403.4291764705883</v>
      </c>
      <c r="E3616" s="34">
        <f t="shared" si="56"/>
        <v>1684.115011764706</v>
      </c>
      <c r="F3616" s="37">
        <v>80910018450</v>
      </c>
      <c r="G3616" s="37"/>
      <c r="H3616" s="39">
        <v>4003665291390</v>
      </c>
      <c r="I3616" s="37" t="s">
        <v>6037</v>
      </c>
      <c r="J3616" s="40">
        <v>130</v>
      </c>
    </row>
    <row r="3617" spans="1:10" x14ac:dyDescent="0.2">
      <c r="A3617" s="43">
        <v>910018973</v>
      </c>
      <c r="B3617" s="37" t="s">
        <v>3732</v>
      </c>
      <c r="C3617" s="37" t="s">
        <v>3733</v>
      </c>
      <c r="D3617" s="38">
        <v>684.60376470588244</v>
      </c>
      <c r="E3617" s="34">
        <f t="shared" si="56"/>
        <v>821.52451764705893</v>
      </c>
      <c r="F3617" s="37">
        <v>80910018973</v>
      </c>
      <c r="G3617" s="37">
        <v>628039000</v>
      </c>
      <c r="H3617" s="39">
        <v>4003665296418</v>
      </c>
      <c r="I3617" s="37" t="s">
        <v>6037</v>
      </c>
      <c r="J3617" s="40">
        <v>130</v>
      </c>
    </row>
    <row r="3618" spans="1:10" x14ac:dyDescent="0.2">
      <c r="A3618" s="43">
        <v>910031260</v>
      </c>
      <c r="B3618" s="37" t="s">
        <v>3734</v>
      </c>
      <c r="C3618" s="37" t="s">
        <v>3735</v>
      </c>
      <c r="D3618" s="38">
        <v>119.17788235294118</v>
      </c>
      <c r="E3618" s="34">
        <f t="shared" si="56"/>
        <v>143.01345882352942</v>
      </c>
      <c r="F3618" s="37">
        <v>80910031260</v>
      </c>
      <c r="G3618" s="37"/>
      <c r="H3618" s="39">
        <v>4003665300207</v>
      </c>
      <c r="I3618" s="37" t="s">
        <v>6037</v>
      </c>
      <c r="J3618" s="40">
        <v>130</v>
      </c>
    </row>
    <row r="3619" spans="1:10" x14ac:dyDescent="0.2">
      <c r="A3619" s="43">
        <v>910040472</v>
      </c>
      <c r="B3619" s="37" t="s">
        <v>3736</v>
      </c>
      <c r="C3619" s="37" t="s">
        <v>3737</v>
      </c>
      <c r="D3619" s="38">
        <v>4438.4081176470581</v>
      </c>
      <c r="E3619" s="34">
        <f t="shared" si="56"/>
        <v>5326.0897411764699</v>
      </c>
      <c r="F3619" s="37">
        <v>80910040472</v>
      </c>
      <c r="G3619" s="37"/>
      <c r="H3619" s="39">
        <v>4003665305608</v>
      </c>
      <c r="I3619" s="37" t="s">
        <v>6037</v>
      </c>
      <c r="J3619" s="40">
        <v>130</v>
      </c>
    </row>
    <row r="3620" spans="1:10" x14ac:dyDescent="0.2">
      <c r="A3620" s="43">
        <v>910040480</v>
      </c>
      <c r="B3620" s="37" t="s">
        <v>3738</v>
      </c>
      <c r="C3620" s="37" t="s">
        <v>3739</v>
      </c>
      <c r="D3620" s="38">
        <v>2346.19</v>
      </c>
      <c r="E3620" s="34">
        <f t="shared" si="56"/>
        <v>2815.4279999999999</v>
      </c>
      <c r="F3620" s="37">
        <v>80910040480</v>
      </c>
      <c r="G3620" s="37"/>
      <c r="H3620" s="39">
        <v>4003665305615</v>
      </c>
      <c r="I3620" s="37" t="s">
        <v>6037</v>
      </c>
      <c r="J3620" s="40">
        <v>130</v>
      </c>
    </row>
    <row r="3621" spans="1:10" x14ac:dyDescent="0.2">
      <c r="A3621" s="43">
        <v>910050001</v>
      </c>
      <c r="B3621" s="37" t="s">
        <v>3740</v>
      </c>
      <c r="C3621" s="37" t="s">
        <v>3741</v>
      </c>
      <c r="D3621" s="38">
        <v>5419.1060000000007</v>
      </c>
      <c r="E3621" s="34">
        <f t="shared" si="56"/>
        <v>6502.927200000001</v>
      </c>
      <c r="F3621" s="37">
        <v>80910050001</v>
      </c>
      <c r="G3621" s="37"/>
      <c r="H3621" s="39">
        <v>4003665315836</v>
      </c>
      <c r="I3621" s="37" t="s">
        <v>6037</v>
      </c>
      <c r="J3621" s="40">
        <v>130</v>
      </c>
    </row>
    <row r="3622" spans="1:10" x14ac:dyDescent="0.2">
      <c r="A3622" s="43">
        <v>910050010</v>
      </c>
      <c r="B3622" s="37" t="s">
        <v>3742</v>
      </c>
      <c r="C3622" s="37" t="s">
        <v>3743</v>
      </c>
      <c r="D3622" s="33">
        <v>1192.9148</v>
      </c>
      <c r="E3622" s="34">
        <f t="shared" si="56"/>
        <v>1431.49776</v>
      </c>
      <c r="F3622" s="37">
        <v>80910050010</v>
      </c>
      <c r="G3622" s="37"/>
      <c r="H3622" s="39">
        <v>4003665315843</v>
      </c>
      <c r="I3622" s="37" t="s">
        <v>6037</v>
      </c>
      <c r="J3622" s="40">
        <v>130</v>
      </c>
    </row>
    <row r="3623" spans="1:10" x14ac:dyDescent="0.2">
      <c r="A3623" s="43">
        <v>910050036</v>
      </c>
      <c r="B3623" s="37" t="s">
        <v>3744</v>
      </c>
      <c r="C3623" s="37" t="s">
        <v>3745</v>
      </c>
      <c r="D3623" s="38">
        <v>830.55823529411771</v>
      </c>
      <c r="E3623" s="34">
        <f t="shared" si="56"/>
        <v>996.66988235294116</v>
      </c>
      <c r="F3623" s="37">
        <v>80910050036</v>
      </c>
      <c r="G3623" s="37"/>
      <c r="H3623" s="39">
        <v>4003665315850</v>
      </c>
      <c r="I3623" s="37" t="s">
        <v>6037</v>
      </c>
      <c r="J3623" s="40">
        <v>130</v>
      </c>
    </row>
    <row r="3624" spans="1:10" x14ac:dyDescent="0.2">
      <c r="A3624" s="43">
        <v>910050435</v>
      </c>
      <c r="B3624" s="37" t="s">
        <v>3746</v>
      </c>
      <c r="C3624" s="37" t="s">
        <v>3747</v>
      </c>
      <c r="D3624" s="38">
        <v>3463.2904705882352</v>
      </c>
      <c r="E3624" s="34">
        <f t="shared" si="56"/>
        <v>4155.9485647058818</v>
      </c>
      <c r="F3624" s="37">
        <v>80910050435</v>
      </c>
      <c r="G3624" s="37"/>
      <c r="H3624" s="39">
        <v>4003665317151</v>
      </c>
      <c r="I3624" s="37" t="s">
        <v>6037</v>
      </c>
      <c r="J3624" s="40">
        <v>130</v>
      </c>
    </row>
    <row r="3625" spans="1:10" x14ac:dyDescent="0.2">
      <c r="A3625" s="43">
        <v>910050443</v>
      </c>
      <c r="B3625" s="37" t="s">
        <v>3748</v>
      </c>
      <c r="C3625" s="37" t="s">
        <v>3749</v>
      </c>
      <c r="D3625" s="38">
        <v>1346.4025882352942</v>
      </c>
      <c r="E3625" s="34">
        <f t="shared" si="56"/>
        <v>1615.6831058823529</v>
      </c>
      <c r="F3625" s="37">
        <v>80910050443</v>
      </c>
      <c r="G3625" s="37"/>
      <c r="H3625" s="39">
        <v>4003665318233</v>
      </c>
      <c r="I3625" s="37" t="s">
        <v>6037</v>
      </c>
      <c r="J3625" s="40">
        <v>130</v>
      </c>
    </row>
    <row r="3626" spans="1:10" x14ac:dyDescent="0.2">
      <c r="A3626" s="43">
        <v>910050451</v>
      </c>
      <c r="B3626" s="37" t="s">
        <v>3750</v>
      </c>
      <c r="C3626" s="37" t="s">
        <v>3751</v>
      </c>
      <c r="D3626" s="38">
        <v>2953.5103529411763</v>
      </c>
      <c r="E3626" s="34">
        <f t="shared" si="56"/>
        <v>3544.2124235294114</v>
      </c>
      <c r="F3626" s="37">
        <v>80910050451</v>
      </c>
      <c r="G3626" s="37"/>
      <c r="H3626" s="39">
        <v>4003665318066</v>
      </c>
      <c r="I3626" s="37" t="s">
        <v>6037</v>
      </c>
      <c r="J3626" s="40">
        <v>130</v>
      </c>
    </row>
    <row r="3627" spans="1:10" x14ac:dyDescent="0.2">
      <c r="A3627" s="43">
        <v>910052411</v>
      </c>
      <c r="B3627" s="37" t="s">
        <v>3752</v>
      </c>
      <c r="C3627" s="37" t="s">
        <v>3753</v>
      </c>
      <c r="D3627" s="33">
        <v>1157.0988</v>
      </c>
      <c r="E3627" s="34">
        <f t="shared" si="56"/>
        <v>1388.51856</v>
      </c>
      <c r="F3627" s="37">
        <v>80910052411</v>
      </c>
      <c r="G3627" s="37"/>
      <c r="H3627" s="39">
        <v>4003665330129</v>
      </c>
      <c r="I3627" s="37" t="s">
        <v>6037</v>
      </c>
      <c r="J3627" s="40">
        <v>130</v>
      </c>
    </row>
    <row r="3628" spans="1:10" x14ac:dyDescent="0.2">
      <c r="A3628" s="43">
        <v>910052489</v>
      </c>
      <c r="B3628" s="37" t="s">
        <v>3754</v>
      </c>
      <c r="C3628" s="37" t="s">
        <v>3755</v>
      </c>
      <c r="D3628" s="38">
        <v>774.45694117647054</v>
      </c>
      <c r="E3628" s="34">
        <f t="shared" si="56"/>
        <v>929.34832941176455</v>
      </c>
      <c r="F3628" s="37">
        <v>80910052489</v>
      </c>
      <c r="G3628" s="37"/>
      <c r="H3628" s="39">
        <v>4003665330365</v>
      </c>
      <c r="I3628" s="37" t="s">
        <v>6037</v>
      </c>
      <c r="J3628" s="40">
        <v>130</v>
      </c>
    </row>
    <row r="3629" spans="1:10" x14ac:dyDescent="0.2">
      <c r="A3629" s="43">
        <v>910053124</v>
      </c>
      <c r="B3629" s="37" t="s">
        <v>3756</v>
      </c>
      <c r="C3629" s="37" t="s">
        <v>3757</v>
      </c>
      <c r="D3629" s="38">
        <v>1032.8417647058823</v>
      </c>
      <c r="E3629" s="34">
        <f t="shared" si="56"/>
        <v>1239.4101176470588</v>
      </c>
      <c r="F3629" s="37">
        <v>80910053124</v>
      </c>
      <c r="G3629" s="37"/>
      <c r="H3629" s="39">
        <v>4003665350967</v>
      </c>
      <c r="I3629" s="37" t="s">
        <v>6037</v>
      </c>
      <c r="J3629" s="40">
        <v>130</v>
      </c>
    </row>
    <row r="3630" spans="1:10" x14ac:dyDescent="0.2">
      <c r="A3630" s="43">
        <v>910053213</v>
      </c>
      <c r="B3630" s="37" t="s">
        <v>3758</v>
      </c>
      <c r="C3630" s="37" t="s">
        <v>3759</v>
      </c>
      <c r="D3630" s="33">
        <v>5086.2592000000004</v>
      </c>
      <c r="E3630" s="34">
        <f t="shared" si="56"/>
        <v>6103.5110400000003</v>
      </c>
      <c r="F3630" s="37">
        <v>80910053213</v>
      </c>
      <c r="G3630" s="37"/>
      <c r="H3630" s="39">
        <v>4003665359816</v>
      </c>
      <c r="I3630" s="37" t="s">
        <v>6037</v>
      </c>
      <c r="J3630" s="40">
        <v>130</v>
      </c>
    </row>
    <row r="3631" spans="1:10" x14ac:dyDescent="0.2">
      <c r="A3631" s="43">
        <v>910053698</v>
      </c>
      <c r="B3631" s="37" t="s">
        <v>3760</v>
      </c>
      <c r="C3631" s="37" t="s">
        <v>3761</v>
      </c>
      <c r="D3631" s="38">
        <v>684.60376470588244</v>
      </c>
      <c r="E3631" s="34">
        <f t="shared" si="56"/>
        <v>821.52451764705893</v>
      </c>
      <c r="F3631" s="37">
        <v>80910053698</v>
      </c>
      <c r="G3631" s="37"/>
      <c r="H3631" s="39">
        <v>4003665362076</v>
      </c>
      <c r="I3631" s="37" t="s">
        <v>6037</v>
      </c>
      <c r="J3631" s="40">
        <v>130</v>
      </c>
    </row>
    <row r="3632" spans="1:10" x14ac:dyDescent="0.2">
      <c r="A3632" s="43">
        <v>910057154</v>
      </c>
      <c r="B3632" s="37" t="s">
        <v>3762</v>
      </c>
      <c r="C3632" s="37" t="s">
        <v>3763</v>
      </c>
      <c r="D3632" s="33">
        <v>610.60230000000001</v>
      </c>
      <c r="E3632" s="34">
        <f t="shared" si="56"/>
        <v>732.72275999999999</v>
      </c>
      <c r="F3632" s="37">
        <v>80910057154</v>
      </c>
      <c r="G3632" s="37"/>
      <c r="H3632" s="39">
        <v>4003665381480</v>
      </c>
      <c r="I3632" s="37" t="s">
        <v>6037</v>
      </c>
      <c r="J3632" s="40">
        <v>130</v>
      </c>
    </row>
    <row r="3633" spans="1:10" x14ac:dyDescent="0.2">
      <c r="A3633" s="43">
        <v>910058860</v>
      </c>
      <c r="B3633" s="37" t="s">
        <v>3764</v>
      </c>
      <c r="C3633" s="37" t="s">
        <v>3765</v>
      </c>
      <c r="D3633" s="38">
        <v>2862.4898823529411</v>
      </c>
      <c r="E3633" s="34">
        <f t="shared" si="56"/>
        <v>3434.9878588235292</v>
      </c>
      <c r="F3633" s="37">
        <v>80910058860</v>
      </c>
      <c r="G3633" s="37"/>
      <c r="H3633" s="39">
        <v>4003665398334</v>
      </c>
      <c r="I3633" s="37" t="s">
        <v>6037</v>
      </c>
      <c r="J3633" s="40">
        <v>130</v>
      </c>
    </row>
    <row r="3634" spans="1:10" x14ac:dyDescent="0.2">
      <c r="A3634" s="43">
        <v>910058967</v>
      </c>
      <c r="B3634" s="37" t="s">
        <v>3766</v>
      </c>
      <c r="C3634" s="37" t="s">
        <v>3767</v>
      </c>
      <c r="D3634" s="38">
        <v>2946.7628235294119</v>
      </c>
      <c r="E3634" s="34">
        <f t="shared" si="56"/>
        <v>3536.1153882352942</v>
      </c>
      <c r="F3634" s="37">
        <v>80910058967</v>
      </c>
      <c r="G3634" s="37"/>
      <c r="H3634" s="39">
        <v>4003665398341</v>
      </c>
      <c r="I3634" s="37" t="s">
        <v>6037</v>
      </c>
      <c r="J3634" s="40">
        <v>130</v>
      </c>
    </row>
    <row r="3635" spans="1:10" x14ac:dyDescent="0.2">
      <c r="A3635" s="43">
        <v>910059955</v>
      </c>
      <c r="B3635" s="37" t="s">
        <v>3768</v>
      </c>
      <c r="C3635" s="37" t="s">
        <v>3769</v>
      </c>
      <c r="D3635" s="38">
        <v>56.571058823529413</v>
      </c>
      <c r="E3635" s="34">
        <f t="shared" si="56"/>
        <v>67.885270588235286</v>
      </c>
      <c r="F3635" s="37">
        <v>80910059955</v>
      </c>
      <c r="G3635" s="37"/>
      <c r="H3635" s="39">
        <v>4003665404905</v>
      </c>
      <c r="I3635" s="37" t="s">
        <v>6037</v>
      </c>
      <c r="J3635" s="40">
        <v>130</v>
      </c>
    </row>
    <row r="3636" spans="1:10" x14ac:dyDescent="0.2">
      <c r="A3636" s="43">
        <v>910059963</v>
      </c>
      <c r="B3636" s="37" t="s">
        <v>3770</v>
      </c>
      <c r="C3636" s="37" t="s">
        <v>3771</v>
      </c>
      <c r="D3636" s="33">
        <v>441.43219999999997</v>
      </c>
      <c r="E3636" s="34">
        <f t="shared" si="56"/>
        <v>529.71863999999994</v>
      </c>
      <c r="F3636" s="37">
        <v>80910059963</v>
      </c>
      <c r="G3636" s="37"/>
      <c r="H3636" s="39">
        <v>4003665404912</v>
      </c>
      <c r="I3636" s="37" t="s">
        <v>6037</v>
      </c>
      <c r="J3636" s="40">
        <v>130</v>
      </c>
    </row>
    <row r="3637" spans="1:10" x14ac:dyDescent="0.2">
      <c r="A3637" s="43">
        <v>910059971</v>
      </c>
      <c r="B3637" s="37" t="s">
        <v>3772</v>
      </c>
      <c r="C3637" s="37" t="s">
        <v>0</v>
      </c>
      <c r="D3637" s="38">
        <v>7467.7925882352938</v>
      </c>
      <c r="E3637" s="34">
        <f t="shared" si="56"/>
        <v>8961.3511058823515</v>
      </c>
      <c r="F3637" s="37">
        <v>80910059971</v>
      </c>
      <c r="G3637" s="37"/>
      <c r="H3637" s="39">
        <v>4003665405261</v>
      </c>
      <c r="I3637" s="37" t="s">
        <v>6037</v>
      </c>
      <c r="J3637" s="40">
        <v>130</v>
      </c>
    </row>
    <row r="3638" spans="1:10" x14ac:dyDescent="0.2">
      <c r="A3638" s="43">
        <v>910060007</v>
      </c>
      <c r="B3638" s="37" t="s">
        <v>3773</v>
      </c>
      <c r="C3638" s="37" t="s">
        <v>3774</v>
      </c>
      <c r="D3638" s="38">
        <v>3370.647176470588</v>
      </c>
      <c r="E3638" s="34">
        <f t="shared" si="56"/>
        <v>4044.7766117647052</v>
      </c>
      <c r="F3638" s="37">
        <v>80910060007</v>
      </c>
      <c r="G3638" s="37"/>
      <c r="H3638" s="39">
        <v>4003665405292</v>
      </c>
      <c r="I3638" s="37" t="s">
        <v>6037</v>
      </c>
      <c r="J3638" s="40">
        <v>130</v>
      </c>
    </row>
    <row r="3639" spans="1:10" x14ac:dyDescent="0.2">
      <c r="A3639" s="43">
        <v>910060015</v>
      </c>
      <c r="B3639" s="37" t="s">
        <v>3775</v>
      </c>
      <c r="C3639" s="37" t="s">
        <v>3776</v>
      </c>
      <c r="D3639" s="38">
        <v>2105.0298823529411</v>
      </c>
      <c r="E3639" s="34">
        <f t="shared" si="56"/>
        <v>2526.035858823529</v>
      </c>
      <c r="F3639" s="37">
        <v>80910060015</v>
      </c>
      <c r="G3639" s="37"/>
      <c r="H3639" s="39">
        <v>4003665405308</v>
      </c>
      <c r="I3639" s="37" t="s">
        <v>6037</v>
      </c>
      <c r="J3639" s="40">
        <v>130</v>
      </c>
    </row>
    <row r="3640" spans="1:10" x14ac:dyDescent="0.2">
      <c r="A3640" s="43">
        <v>910060040</v>
      </c>
      <c r="B3640" s="37" t="s">
        <v>3777</v>
      </c>
      <c r="C3640" s="37" t="s">
        <v>3778</v>
      </c>
      <c r="D3640" s="38">
        <v>5361.1398823529416</v>
      </c>
      <c r="E3640" s="34">
        <f t="shared" si="56"/>
        <v>6433.3678588235298</v>
      </c>
      <c r="F3640" s="37">
        <v>80910060040</v>
      </c>
      <c r="G3640" s="37"/>
      <c r="H3640" s="39">
        <v>4003665405339</v>
      </c>
      <c r="I3640" s="37" t="s">
        <v>6037</v>
      </c>
      <c r="J3640" s="40">
        <v>130</v>
      </c>
    </row>
    <row r="3641" spans="1:10" x14ac:dyDescent="0.2">
      <c r="A3641" s="43">
        <v>910060066</v>
      </c>
      <c r="B3641" s="37" t="s">
        <v>3779</v>
      </c>
      <c r="C3641" s="37" t="s">
        <v>3780</v>
      </c>
      <c r="D3641" s="38">
        <v>451.82823529411758</v>
      </c>
      <c r="E3641" s="34">
        <f t="shared" si="56"/>
        <v>542.19388235294105</v>
      </c>
      <c r="F3641" s="37">
        <v>80910060066</v>
      </c>
      <c r="G3641" s="37"/>
      <c r="H3641" s="39">
        <v>4003665405353</v>
      </c>
      <c r="I3641" s="37" t="s">
        <v>6037</v>
      </c>
      <c r="J3641" s="40">
        <v>130</v>
      </c>
    </row>
    <row r="3642" spans="1:10" x14ac:dyDescent="0.2">
      <c r="A3642" s="43">
        <v>910060082</v>
      </c>
      <c r="B3642" s="37" t="s">
        <v>3781</v>
      </c>
      <c r="C3642" s="37" t="s">
        <v>3782</v>
      </c>
      <c r="D3642" s="33">
        <v>481.7978</v>
      </c>
      <c r="E3642" s="34">
        <f t="shared" si="56"/>
        <v>578.15735999999993</v>
      </c>
      <c r="F3642" s="37">
        <v>80910060082</v>
      </c>
      <c r="G3642" s="37"/>
      <c r="H3642" s="39">
        <v>4003665405377</v>
      </c>
      <c r="I3642" s="37" t="s">
        <v>6037</v>
      </c>
      <c r="J3642" s="40">
        <v>130</v>
      </c>
    </row>
    <row r="3643" spans="1:10" x14ac:dyDescent="0.2">
      <c r="A3643" s="43">
        <v>910060090</v>
      </c>
      <c r="B3643" s="37" t="s">
        <v>3783</v>
      </c>
      <c r="C3643" s="37" t="s">
        <v>3784</v>
      </c>
      <c r="D3643" s="38">
        <v>1035.6318823529411</v>
      </c>
      <c r="E3643" s="34">
        <f t="shared" si="56"/>
        <v>1242.7582588235293</v>
      </c>
      <c r="F3643" s="37">
        <v>80910060090</v>
      </c>
      <c r="G3643" s="37"/>
      <c r="H3643" s="39">
        <v>4003665405384</v>
      </c>
      <c r="I3643" s="37" t="s">
        <v>6037</v>
      </c>
      <c r="J3643" s="40">
        <v>130</v>
      </c>
    </row>
    <row r="3644" spans="1:10" x14ac:dyDescent="0.2">
      <c r="A3644" s="43">
        <v>910060104</v>
      </c>
      <c r="B3644" s="37" t="s">
        <v>3785</v>
      </c>
      <c r="C3644" s="37" t="s">
        <v>0</v>
      </c>
      <c r="D3644" s="38">
        <v>8231.0890588235288</v>
      </c>
      <c r="E3644" s="34">
        <f t="shared" si="56"/>
        <v>9877.3068705882342</v>
      </c>
      <c r="F3644" s="37">
        <v>80910060104</v>
      </c>
      <c r="G3644" s="37"/>
      <c r="H3644" s="39">
        <v>4003665405391</v>
      </c>
      <c r="I3644" s="37" t="s">
        <v>6037</v>
      </c>
      <c r="J3644" s="40">
        <v>130</v>
      </c>
    </row>
    <row r="3645" spans="1:10" x14ac:dyDescent="0.2">
      <c r="A3645" s="43">
        <v>910060120</v>
      </c>
      <c r="B3645" s="37" t="s">
        <v>3786</v>
      </c>
      <c r="C3645" s="37" t="s">
        <v>3787</v>
      </c>
      <c r="D3645" s="33">
        <v>785.12059999999997</v>
      </c>
      <c r="E3645" s="34">
        <f t="shared" si="56"/>
        <v>942.14471999999989</v>
      </c>
      <c r="F3645" s="37">
        <v>80910060120</v>
      </c>
      <c r="G3645" s="37"/>
      <c r="H3645" s="39">
        <v>4003665405414</v>
      </c>
      <c r="I3645" s="37" t="s">
        <v>6037</v>
      </c>
      <c r="J3645" s="40">
        <v>130</v>
      </c>
    </row>
    <row r="3646" spans="1:10" x14ac:dyDescent="0.2">
      <c r="A3646" s="43">
        <v>910061127</v>
      </c>
      <c r="B3646" s="37" t="s">
        <v>3788</v>
      </c>
      <c r="C3646" s="37" t="s">
        <v>3789</v>
      </c>
      <c r="D3646" s="33">
        <v>627.42129999999997</v>
      </c>
      <c r="E3646" s="34">
        <f t="shared" si="56"/>
        <v>752.90555999999992</v>
      </c>
      <c r="F3646" s="37">
        <v>80910061127</v>
      </c>
      <c r="G3646" s="37"/>
      <c r="H3646" s="39">
        <v>4003665419305</v>
      </c>
      <c r="I3646" s="37" t="s">
        <v>6037</v>
      </c>
      <c r="J3646" s="40">
        <v>130</v>
      </c>
    </row>
    <row r="3647" spans="1:10" x14ac:dyDescent="0.2">
      <c r="A3647" s="43">
        <v>910061135</v>
      </c>
      <c r="B3647" s="37" t="s">
        <v>3790</v>
      </c>
      <c r="C3647" s="37" t="s">
        <v>3791</v>
      </c>
      <c r="D3647" s="33">
        <v>1927.5783999999999</v>
      </c>
      <c r="E3647" s="34">
        <f t="shared" si="56"/>
        <v>2313.0940799999998</v>
      </c>
      <c r="F3647" s="37">
        <v>80910061135</v>
      </c>
      <c r="G3647" s="37"/>
      <c r="H3647" s="39">
        <v>4003665419312</v>
      </c>
      <c r="I3647" s="37" t="s">
        <v>6037</v>
      </c>
      <c r="J3647" s="40">
        <v>130</v>
      </c>
    </row>
    <row r="3648" spans="1:10" x14ac:dyDescent="0.2">
      <c r="A3648" s="43">
        <v>910063057</v>
      </c>
      <c r="B3648" s="37" t="s">
        <v>3792</v>
      </c>
      <c r="C3648" s="37" t="s">
        <v>3793</v>
      </c>
      <c r="D3648" s="33">
        <v>1789.2754</v>
      </c>
      <c r="E3648" s="34">
        <f t="shared" si="56"/>
        <v>2147.1304799999998</v>
      </c>
      <c r="F3648" s="37">
        <v>80910063057</v>
      </c>
      <c r="G3648" s="37"/>
      <c r="H3648" s="39">
        <v>4003665428970</v>
      </c>
      <c r="I3648" s="37" t="s">
        <v>6037</v>
      </c>
      <c r="J3648" s="40">
        <v>130</v>
      </c>
    </row>
    <row r="3649" spans="1:10" x14ac:dyDescent="0.2">
      <c r="A3649" s="43">
        <v>910063464</v>
      </c>
      <c r="B3649" s="37" t="s">
        <v>3794</v>
      </c>
      <c r="C3649" s="37" t="s">
        <v>3795</v>
      </c>
      <c r="D3649" s="33">
        <v>799.3623</v>
      </c>
      <c r="E3649" s="34">
        <f t="shared" si="56"/>
        <v>959.23475999999994</v>
      </c>
      <c r="F3649" s="37">
        <v>80910063464</v>
      </c>
      <c r="G3649" s="37">
        <v>628057000</v>
      </c>
      <c r="H3649" s="39">
        <v>4003665436005</v>
      </c>
      <c r="I3649" s="37" t="s">
        <v>6037</v>
      </c>
      <c r="J3649" s="40">
        <v>130</v>
      </c>
    </row>
    <row r="3650" spans="1:10" x14ac:dyDescent="0.2">
      <c r="A3650" s="43">
        <v>910063707</v>
      </c>
      <c r="B3650" s="37" t="s">
        <v>3796</v>
      </c>
      <c r="C3650" s="37" t="s">
        <v>3797</v>
      </c>
      <c r="D3650" s="38">
        <v>1571.7330588235291</v>
      </c>
      <c r="E3650" s="34">
        <f t="shared" si="56"/>
        <v>1886.0796705882349</v>
      </c>
      <c r="F3650" s="37">
        <v>80910063707</v>
      </c>
      <c r="G3650" s="37"/>
      <c r="H3650" s="39">
        <v>4003665447636</v>
      </c>
      <c r="I3650" s="37" t="s">
        <v>6037</v>
      </c>
      <c r="J3650" s="40">
        <v>130</v>
      </c>
    </row>
    <row r="3651" spans="1:10" x14ac:dyDescent="0.2">
      <c r="A3651" s="43">
        <v>910063936</v>
      </c>
      <c r="B3651" s="37" t="s">
        <v>3798</v>
      </c>
      <c r="C3651" s="37" t="s">
        <v>3799</v>
      </c>
      <c r="D3651" s="38">
        <v>1796.3660000000002</v>
      </c>
      <c r="E3651" s="34">
        <f t="shared" si="56"/>
        <v>2155.6392000000001</v>
      </c>
      <c r="F3651" s="37">
        <v>80910063936</v>
      </c>
      <c r="G3651" s="37"/>
      <c r="H3651" s="39">
        <v>4003665450780</v>
      </c>
      <c r="I3651" s="37" t="s">
        <v>6037</v>
      </c>
      <c r="J3651" s="40">
        <v>130</v>
      </c>
    </row>
    <row r="3652" spans="1:10" x14ac:dyDescent="0.2">
      <c r="A3652" s="43">
        <v>910064304</v>
      </c>
      <c r="B3652" s="37" t="s">
        <v>3800</v>
      </c>
      <c r="C3652" s="37" t="s">
        <v>3801</v>
      </c>
      <c r="D3652" s="33">
        <v>5844.4694</v>
      </c>
      <c r="E3652" s="34">
        <f t="shared" si="56"/>
        <v>7013.3632799999996</v>
      </c>
      <c r="F3652" s="37">
        <v>80910064304</v>
      </c>
      <c r="G3652" s="37"/>
      <c r="H3652" s="39">
        <v>4003665454795</v>
      </c>
      <c r="I3652" s="37" t="s">
        <v>6037</v>
      </c>
      <c r="J3652" s="40">
        <v>130</v>
      </c>
    </row>
    <row r="3653" spans="1:10" x14ac:dyDescent="0.2">
      <c r="A3653" s="43">
        <v>910064312</v>
      </c>
      <c r="B3653" s="37" t="s">
        <v>3802</v>
      </c>
      <c r="C3653" s="37" t="s">
        <v>3803</v>
      </c>
      <c r="D3653" s="38">
        <v>2946.7628235294119</v>
      </c>
      <c r="E3653" s="34">
        <f t="shared" si="56"/>
        <v>3536.1153882352942</v>
      </c>
      <c r="F3653" s="37">
        <v>80910064312</v>
      </c>
      <c r="G3653" s="37"/>
      <c r="H3653" s="39">
        <v>4003665454801</v>
      </c>
      <c r="I3653" s="37" t="s">
        <v>6037</v>
      </c>
      <c r="J3653" s="40">
        <v>130</v>
      </c>
    </row>
    <row r="3654" spans="1:10" x14ac:dyDescent="0.2">
      <c r="A3654" s="43">
        <v>910064339</v>
      </c>
      <c r="B3654" s="37" t="s">
        <v>3804</v>
      </c>
      <c r="C3654" s="37" t="s">
        <v>3805</v>
      </c>
      <c r="D3654" s="38">
        <v>701.60070588235294</v>
      </c>
      <c r="E3654" s="34">
        <f t="shared" si="56"/>
        <v>841.92084705882348</v>
      </c>
      <c r="F3654" s="37">
        <v>80910064339</v>
      </c>
      <c r="G3654" s="37"/>
      <c r="H3654" s="39">
        <v>4003665454825</v>
      </c>
      <c r="I3654" s="37" t="s">
        <v>6037</v>
      </c>
      <c r="J3654" s="40">
        <v>130</v>
      </c>
    </row>
    <row r="3655" spans="1:10" x14ac:dyDescent="0.2">
      <c r="A3655" s="43">
        <v>910064347</v>
      </c>
      <c r="B3655" s="37" t="s">
        <v>3806</v>
      </c>
      <c r="C3655" s="37" t="s">
        <v>3807</v>
      </c>
      <c r="D3655" s="38">
        <v>5332.5127058823527</v>
      </c>
      <c r="E3655" s="34">
        <f t="shared" si="56"/>
        <v>6399.0152470588228</v>
      </c>
      <c r="F3655" s="37">
        <v>80910064347</v>
      </c>
      <c r="G3655" s="37"/>
      <c r="H3655" s="39">
        <v>4003665454832</v>
      </c>
      <c r="I3655" s="37" t="s">
        <v>6037</v>
      </c>
      <c r="J3655" s="40">
        <v>130</v>
      </c>
    </row>
    <row r="3656" spans="1:10" x14ac:dyDescent="0.2">
      <c r="A3656" s="43">
        <v>910064363</v>
      </c>
      <c r="B3656" s="37" t="s">
        <v>3808</v>
      </c>
      <c r="C3656" s="37" t="s">
        <v>3809</v>
      </c>
      <c r="D3656" s="38">
        <v>786.10141176470597</v>
      </c>
      <c r="E3656" s="34">
        <f t="shared" ref="E3656:E3719" si="57">D3656*1.2</f>
        <v>943.3216941176471</v>
      </c>
      <c r="F3656" s="37">
        <v>80910064363</v>
      </c>
      <c r="G3656" s="37"/>
      <c r="H3656" s="39">
        <v>4003665454856</v>
      </c>
      <c r="I3656" s="37" t="s">
        <v>6037</v>
      </c>
      <c r="J3656" s="40">
        <v>130</v>
      </c>
    </row>
    <row r="3657" spans="1:10" x14ac:dyDescent="0.2">
      <c r="A3657" s="43">
        <v>910064371</v>
      </c>
      <c r="B3657" s="37" t="s">
        <v>3810</v>
      </c>
      <c r="C3657" s="37" t="s">
        <v>3811</v>
      </c>
      <c r="D3657" s="38">
        <v>701.60070588235294</v>
      </c>
      <c r="E3657" s="34">
        <f t="shared" si="57"/>
        <v>841.92084705882348</v>
      </c>
      <c r="F3657" s="37">
        <v>80910064371</v>
      </c>
      <c r="G3657" s="37"/>
      <c r="H3657" s="39">
        <v>4003665454863</v>
      </c>
      <c r="I3657" s="37" t="s">
        <v>6037</v>
      </c>
      <c r="J3657" s="40">
        <v>130</v>
      </c>
    </row>
    <row r="3658" spans="1:10" x14ac:dyDescent="0.2">
      <c r="A3658" s="43">
        <v>910064380</v>
      </c>
      <c r="B3658" s="37" t="s">
        <v>3812</v>
      </c>
      <c r="C3658" s="37" t="s">
        <v>3813</v>
      </c>
      <c r="D3658" s="33">
        <v>3339.9146000000001</v>
      </c>
      <c r="E3658" s="34">
        <f t="shared" si="57"/>
        <v>4007.89752</v>
      </c>
      <c r="F3658" s="37">
        <v>80910064380</v>
      </c>
      <c r="G3658" s="37"/>
      <c r="H3658" s="39">
        <v>4003665454870</v>
      </c>
      <c r="I3658" s="37" t="s">
        <v>6037</v>
      </c>
      <c r="J3658" s="40">
        <v>130</v>
      </c>
    </row>
    <row r="3659" spans="1:10" x14ac:dyDescent="0.2">
      <c r="A3659" s="43">
        <v>910064398</v>
      </c>
      <c r="B3659" s="37" t="s">
        <v>3814</v>
      </c>
      <c r="C3659" s="37" t="s">
        <v>3815</v>
      </c>
      <c r="D3659" s="33">
        <v>3005.5310999999997</v>
      </c>
      <c r="E3659" s="34">
        <f t="shared" si="57"/>
        <v>3606.6373199999994</v>
      </c>
      <c r="F3659" s="37">
        <v>80910064398</v>
      </c>
      <c r="G3659" s="37"/>
      <c r="H3659" s="39">
        <v>4003665454887</v>
      </c>
      <c r="I3659" s="37" t="s">
        <v>6037</v>
      </c>
      <c r="J3659" s="40">
        <v>130</v>
      </c>
    </row>
    <row r="3660" spans="1:10" x14ac:dyDescent="0.2">
      <c r="A3660" s="43">
        <v>910064401</v>
      </c>
      <c r="B3660" s="37" t="s">
        <v>3816</v>
      </c>
      <c r="C3660" s="37" t="s">
        <v>3817</v>
      </c>
      <c r="D3660" s="38">
        <v>3929.3112941176469</v>
      </c>
      <c r="E3660" s="34">
        <f t="shared" si="57"/>
        <v>4715.1735529411762</v>
      </c>
      <c r="F3660" s="37">
        <v>80910064401</v>
      </c>
      <c r="G3660" s="37"/>
      <c r="H3660" s="39">
        <v>4003665454900</v>
      </c>
      <c r="I3660" s="37" t="s">
        <v>6037</v>
      </c>
      <c r="J3660" s="40">
        <v>130</v>
      </c>
    </row>
    <row r="3661" spans="1:10" x14ac:dyDescent="0.2">
      <c r="A3661" s="43">
        <v>910064410</v>
      </c>
      <c r="B3661" s="37" t="s">
        <v>3818</v>
      </c>
      <c r="C3661" s="37" t="s">
        <v>3819</v>
      </c>
      <c r="D3661" s="38">
        <v>982.0929411764705</v>
      </c>
      <c r="E3661" s="34">
        <f t="shared" si="57"/>
        <v>1178.5115294117645</v>
      </c>
      <c r="F3661" s="37">
        <v>80910064410</v>
      </c>
      <c r="G3661" s="37"/>
      <c r="H3661" s="39">
        <v>4003665454917</v>
      </c>
      <c r="I3661" s="37" t="s">
        <v>6037</v>
      </c>
      <c r="J3661" s="40">
        <v>130</v>
      </c>
    </row>
    <row r="3662" spans="1:10" x14ac:dyDescent="0.2">
      <c r="A3662" s="43">
        <v>910064495</v>
      </c>
      <c r="B3662" s="37" t="s">
        <v>3820</v>
      </c>
      <c r="C3662" s="37" t="s">
        <v>3821</v>
      </c>
      <c r="D3662" s="33">
        <v>751.28899999999999</v>
      </c>
      <c r="E3662" s="34">
        <f t="shared" si="57"/>
        <v>901.54679999999996</v>
      </c>
      <c r="F3662" s="37">
        <v>80910064495</v>
      </c>
      <c r="G3662" s="37"/>
      <c r="H3662" s="39">
        <v>4003665455037</v>
      </c>
      <c r="I3662" s="37" t="s">
        <v>6037</v>
      </c>
      <c r="J3662" s="40">
        <v>130</v>
      </c>
    </row>
    <row r="3663" spans="1:10" x14ac:dyDescent="0.2">
      <c r="A3663" s="43">
        <v>910064517</v>
      </c>
      <c r="B3663" s="37" t="s">
        <v>3822</v>
      </c>
      <c r="C3663" s="37" t="s">
        <v>3823</v>
      </c>
      <c r="D3663" s="33">
        <v>1994.2615000000001</v>
      </c>
      <c r="E3663" s="34">
        <f t="shared" si="57"/>
        <v>2393.1138000000001</v>
      </c>
      <c r="F3663" s="37">
        <v>80910064517</v>
      </c>
      <c r="G3663" s="37"/>
      <c r="H3663" s="39">
        <v>4003665456102</v>
      </c>
      <c r="I3663" s="37" t="s">
        <v>6037</v>
      </c>
      <c r="J3663" s="40">
        <v>130</v>
      </c>
    </row>
    <row r="3664" spans="1:10" x14ac:dyDescent="0.2">
      <c r="A3664" s="43">
        <v>910064550</v>
      </c>
      <c r="B3664" s="37" t="s">
        <v>3824</v>
      </c>
      <c r="C3664" s="37" t="s">
        <v>0</v>
      </c>
      <c r="D3664" s="33">
        <v>298.37389999999999</v>
      </c>
      <c r="E3664" s="34">
        <f t="shared" si="57"/>
        <v>358.04867999999999</v>
      </c>
      <c r="F3664" s="37">
        <v>80910064550</v>
      </c>
      <c r="G3664" s="37"/>
      <c r="H3664" s="39">
        <v>4003665457802</v>
      </c>
      <c r="I3664" s="37" t="s">
        <v>6037</v>
      </c>
      <c r="J3664" s="40">
        <v>130</v>
      </c>
    </row>
    <row r="3665" spans="1:10" x14ac:dyDescent="0.2">
      <c r="A3665" s="43">
        <v>910064576</v>
      </c>
      <c r="B3665" s="37" t="s">
        <v>3825</v>
      </c>
      <c r="C3665" s="37" t="s">
        <v>0</v>
      </c>
      <c r="D3665" s="33">
        <v>5844.4694</v>
      </c>
      <c r="E3665" s="34">
        <f t="shared" si="57"/>
        <v>7013.3632799999996</v>
      </c>
      <c r="F3665" s="37">
        <v>80910064576</v>
      </c>
      <c r="G3665" s="37"/>
      <c r="H3665" s="39">
        <v>4003665457987</v>
      </c>
      <c r="I3665" s="37" t="s">
        <v>6037</v>
      </c>
      <c r="J3665" s="40">
        <v>130</v>
      </c>
    </row>
    <row r="3666" spans="1:10" x14ac:dyDescent="0.2">
      <c r="A3666" s="43">
        <v>910064584</v>
      </c>
      <c r="B3666" s="37" t="s">
        <v>3826</v>
      </c>
      <c r="C3666" s="37" t="s">
        <v>3827</v>
      </c>
      <c r="D3666" s="38">
        <v>299.82376470588235</v>
      </c>
      <c r="E3666" s="34">
        <f t="shared" si="57"/>
        <v>359.78851764705882</v>
      </c>
      <c r="F3666" s="37">
        <v>80910064584</v>
      </c>
      <c r="G3666" s="37"/>
      <c r="H3666" s="39">
        <v>4003665457994</v>
      </c>
      <c r="I3666" s="37" t="s">
        <v>6037</v>
      </c>
      <c r="J3666" s="40">
        <v>130</v>
      </c>
    </row>
    <row r="3667" spans="1:10" x14ac:dyDescent="0.2">
      <c r="A3667" s="43">
        <v>910064592</v>
      </c>
      <c r="B3667" s="37" t="s">
        <v>3828</v>
      </c>
      <c r="C3667" s="37" t="s">
        <v>0</v>
      </c>
      <c r="D3667" s="38">
        <v>463.45847058823523</v>
      </c>
      <c r="E3667" s="34">
        <f t="shared" si="57"/>
        <v>556.15016470588228</v>
      </c>
      <c r="F3667" s="37">
        <v>80910064592</v>
      </c>
      <c r="G3667" s="37"/>
      <c r="H3667" s="39">
        <v>4003665458007</v>
      </c>
      <c r="I3667" s="37" t="s">
        <v>6037</v>
      </c>
      <c r="J3667" s="40">
        <v>130</v>
      </c>
    </row>
    <row r="3668" spans="1:10" x14ac:dyDescent="0.2">
      <c r="A3668" s="43">
        <v>910064606</v>
      </c>
      <c r="B3668" s="37" t="s">
        <v>3829</v>
      </c>
      <c r="C3668" s="37" t="s">
        <v>3830</v>
      </c>
      <c r="D3668" s="38">
        <v>871.99717647058822</v>
      </c>
      <c r="E3668" s="34">
        <f t="shared" si="57"/>
        <v>1046.3966117647058</v>
      </c>
      <c r="F3668" s="37">
        <v>80910064606</v>
      </c>
      <c r="G3668" s="37"/>
      <c r="H3668" s="39">
        <v>4003665458014</v>
      </c>
      <c r="I3668" s="37" t="s">
        <v>6037</v>
      </c>
      <c r="J3668" s="40">
        <v>130</v>
      </c>
    </row>
    <row r="3669" spans="1:10" x14ac:dyDescent="0.2">
      <c r="A3669" s="37">
        <v>631317000</v>
      </c>
      <c r="B3669" s="37" t="s">
        <v>3831</v>
      </c>
      <c r="C3669" s="37" t="s">
        <v>3832</v>
      </c>
      <c r="D3669" s="38">
        <v>1596.8725882352942</v>
      </c>
      <c r="E3669" s="34">
        <f t="shared" si="57"/>
        <v>1916.247105882353</v>
      </c>
      <c r="F3669" s="37">
        <v>80910057529</v>
      </c>
      <c r="G3669" s="37"/>
      <c r="H3669" s="39">
        <v>4007430210418</v>
      </c>
      <c r="I3669" s="37" t="s">
        <v>3833</v>
      </c>
      <c r="J3669" s="40">
        <v>131</v>
      </c>
    </row>
    <row r="3670" spans="1:10" x14ac:dyDescent="0.2">
      <c r="A3670" s="37">
        <v>631318000</v>
      </c>
      <c r="B3670" s="37" t="s">
        <v>6612</v>
      </c>
      <c r="C3670" s="37" t="s">
        <v>0</v>
      </c>
      <c r="D3670" s="38">
        <v>5353.9225882352939</v>
      </c>
      <c r="E3670" s="34">
        <f t="shared" si="57"/>
        <v>6424.7071058823522</v>
      </c>
      <c r="F3670" s="37"/>
      <c r="G3670" s="37"/>
      <c r="H3670" s="39">
        <v>4007430210401</v>
      </c>
      <c r="I3670" s="37" t="s">
        <v>3833</v>
      </c>
      <c r="J3670" s="40">
        <v>131</v>
      </c>
    </row>
    <row r="3671" spans="1:10" x14ac:dyDescent="0.2">
      <c r="A3671" s="43">
        <v>910003496</v>
      </c>
      <c r="B3671" s="37" t="s">
        <v>3834</v>
      </c>
      <c r="C3671" s="37" t="s">
        <v>3835</v>
      </c>
      <c r="D3671" s="33">
        <v>367.23500000000001</v>
      </c>
      <c r="E3671" s="34">
        <f t="shared" si="57"/>
        <v>440.68200000000002</v>
      </c>
      <c r="F3671" s="37">
        <v>80910003496</v>
      </c>
      <c r="G3671" s="37"/>
      <c r="H3671" s="39">
        <v>4003665125565</v>
      </c>
      <c r="I3671" s="37" t="s">
        <v>3833</v>
      </c>
      <c r="J3671" s="40">
        <v>131</v>
      </c>
    </row>
    <row r="3672" spans="1:10" x14ac:dyDescent="0.2">
      <c r="A3672" s="43">
        <v>910003500</v>
      </c>
      <c r="B3672" s="37" t="s">
        <v>3836</v>
      </c>
      <c r="C3672" s="37" t="s">
        <v>3837</v>
      </c>
      <c r="D3672" s="33">
        <v>2943.7968999999998</v>
      </c>
      <c r="E3672" s="34">
        <f t="shared" si="57"/>
        <v>3532.5562799999998</v>
      </c>
      <c r="F3672" s="37">
        <v>80910003500</v>
      </c>
      <c r="G3672" s="37"/>
      <c r="H3672" s="39">
        <v>4003665125572</v>
      </c>
      <c r="I3672" s="37" t="s">
        <v>3833</v>
      </c>
      <c r="J3672" s="40">
        <v>131</v>
      </c>
    </row>
    <row r="3673" spans="1:10" x14ac:dyDescent="0.2">
      <c r="A3673" s="43">
        <v>910003518</v>
      </c>
      <c r="B3673" s="37" t="s">
        <v>3838</v>
      </c>
      <c r="C3673" s="37" t="s">
        <v>3839</v>
      </c>
      <c r="D3673" s="38">
        <v>1683.9214117647059</v>
      </c>
      <c r="E3673" s="34">
        <f t="shared" si="57"/>
        <v>2020.705694117647</v>
      </c>
      <c r="F3673" s="37">
        <v>80910003518</v>
      </c>
      <c r="G3673" s="37"/>
      <c r="H3673" s="39">
        <v>4003665125589</v>
      </c>
      <c r="I3673" s="37" t="s">
        <v>3833</v>
      </c>
      <c r="J3673" s="40">
        <v>131</v>
      </c>
    </row>
    <row r="3674" spans="1:10" x14ac:dyDescent="0.2">
      <c r="A3674" s="43">
        <v>910006525</v>
      </c>
      <c r="B3674" s="37" t="s">
        <v>3840</v>
      </c>
      <c r="C3674" s="37" t="s">
        <v>3841</v>
      </c>
      <c r="D3674" s="33">
        <v>1851.2031999999999</v>
      </c>
      <c r="E3674" s="34">
        <f t="shared" si="57"/>
        <v>2221.4438399999999</v>
      </c>
      <c r="F3674" s="37">
        <v>80910006525</v>
      </c>
      <c r="G3674" s="37"/>
      <c r="H3674" s="39">
        <v>4003665128481</v>
      </c>
      <c r="I3674" s="37" t="s">
        <v>3833</v>
      </c>
      <c r="J3674" s="40">
        <v>131</v>
      </c>
    </row>
    <row r="3675" spans="1:10" x14ac:dyDescent="0.2">
      <c r="A3675" s="43">
        <v>910009010</v>
      </c>
      <c r="B3675" s="37" t="s">
        <v>3842</v>
      </c>
      <c r="C3675" s="37" t="s">
        <v>3843</v>
      </c>
      <c r="D3675" s="38">
        <v>93.340823529411765</v>
      </c>
      <c r="E3675" s="34">
        <f t="shared" si="57"/>
        <v>112.00898823529411</v>
      </c>
      <c r="F3675" s="37">
        <v>80910009010</v>
      </c>
      <c r="G3675" s="37"/>
      <c r="H3675" s="39">
        <v>4003665133225</v>
      </c>
      <c r="I3675" s="37" t="s">
        <v>3833</v>
      </c>
      <c r="J3675" s="40">
        <v>131</v>
      </c>
    </row>
    <row r="3676" spans="1:10" x14ac:dyDescent="0.2">
      <c r="A3676" s="43">
        <v>910009028</v>
      </c>
      <c r="B3676" s="37" t="s">
        <v>3844</v>
      </c>
      <c r="C3676" s="37" t="s">
        <v>3845</v>
      </c>
      <c r="D3676" s="38">
        <v>887.35705882352943</v>
      </c>
      <c r="E3676" s="34">
        <f t="shared" si="57"/>
        <v>1064.8284705882352</v>
      </c>
      <c r="F3676" s="37">
        <v>80910009028</v>
      </c>
      <c r="G3676" s="37"/>
      <c r="H3676" s="39">
        <v>4003665133249</v>
      </c>
      <c r="I3676" s="37" t="s">
        <v>3833</v>
      </c>
      <c r="J3676" s="40">
        <v>131</v>
      </c>
    </row>
    <row r="3677" spans="1:10" x14ac:dyDescent="0.2">
      <c r="A3677" s="43">
        <v>910009222</v>
      </c>
      <c r="B3677" s="37" t="s">
        <v>3846</v>
      </c>
      <c r="C3677" s="37" t="s">
        <v>3847</v>
      </c>
      <c r="D3677" s="33">
        <v>1531.4607000000001</v>
      </c>
      <c r="E3677" s="34">
        <f t="shared" si="57"/>
        <v>1837.7528400000001</v>
      </c>
      <c r="F3677" s="37">
        <v>80910009222</v>
      </c>
      <c r="G3677" s="37"/>
      <c r="H3677" s="39">
        <v>4003665134604</v>
      </c>
      <c r="I3677" s="37" t="s">
        <v>3833</v>
      </c>
      <c r="J3677" s="40">
        <v>131</v>
      </c>
    </row>
    <row r="3678" spans="1:10" x14ac:dyDescent="0.2">
      <c r="A3678" s="43">
        <v>910009249</v>
      </c>
      <c r="B3678" s="37" t="s">
        <v>3848</v>
      </c>
      <c r="C3678" s="37" t="s">
        <v>3849</v>
      </c>
      <c r="D3678" s="33">
        <v>1121.2828</v>
      </c>
      <c r="E3678" s="34">
        <f t="shared" si="57"/>
        <v>1345.53936</v>
      </c>
      <c r="F3678" s="37">
        <v>80910009249</v>
      </c>
      <c r="G3678" s="37"/>
      <c r="H3678" s="39">
        <v>4003665134628</v>
      </c>
      <c r="I3678" s="37" t="s">
        <v>3833</v>
      </c>
      <c r="J3678" s="40">
        <v>131</v>
      </c>
    </row>
    <row r="3679" spans="1:10" x14ac:dyDescent="0.2">
      <c r="A3679" s="43">
        <v>910010859</v>
      </c>
      <c r="B3679" s="37" t="s">
        <v>3850</v>
      </c>
      <c r="C3679" s="37" t="s">
        <v>3851</v>
      </c>
      <c r="D3679" s="33">
        <v>925.4079999999999</v>
      </c>
      <c r="E3679" s="34">
        <f t="shared" si="57"/>
        <v>1110.4895999999999</v>
      </c>
      <c r="F3679" s="37">
        <v>80910010859</v>
      </c>
      <c r="G3679" s="37"/>
      <c r="H3679" s="39">
        <v>4003665136400</v>
      </c>
      <c r="I3679" s="37" t="s">
        <v>3833</v>
      </c>
      <c r="J3679" s="40">
        <v>131</v>
      </c>
    </row>
    <row r="3680" spans="1:10" x14ac:dyDescent="0.2">
      <c r="A3680" s="43">
        <v>910031228</v>
      </c>
      <c r="B3680" s="37" t="s">
        <v>3852</v>
      </c>
      <c r="C3680" s="37" t="s">
        <v>3853</v>
      </c>
      <c r="D3680" s="38">
        <v>266.52741176470585</v>
      </c>
      <c r="E3680" s="34">
        <f t="shared" si="57"/>
        <v>319.83289411764702</v>
      </c>
      <c r="F3680" s="37">
        <v>80910031228</v>
      </c>
      <c r="G3680" s="37"/>
      <c r="H3680" s="39">
        <v>4003665300139</v>
      </c>
      <c r="I3680" s="37" t="s">
        <v>3833</v>
      </c>
      <c r="J3680" s="40">
        <v>131</v>
      </c>
    </row>
    <row r="3681" spans="1:10" x14ac:dyDescent="0.2">
      <c r="A3681" s="43">
        <v>910040553</v>
      </c>
      <c r="B3681" s="37" t="s">
        <v>3854</v>
      </c>
      <c r="C3681" s="37" t="s">
        <v>3855</v>
      </c>
      <c r="D3681" s="38">
        <v>3364.82494117647</v>
      </c>
      <c r="E3681" s="34">
        <f t="shared" si="57"/>
        <v>4037.7899294117638</v>
      </c>
      <c r="F3681" s="37">
        <v>80910040553</v>
      </c>
      <c r="G3681" s="37"/>
      <c r="H3681" s="39">
        <v>4003665305394</v>
      </c>
      <c r="I3681" s="37" t="s">
        <v>3833</v>
      </c>
      <c r="J3681" s="40">
        <v>131</v>
      </c>
    </row>
    <row r="3682" spans="1:10" x14ac:dyDescent="0.2">
      <c r="A3682" s="43">
        <v>910053230</v>
      </c>
      <c r="B3682" s="37" t="s">
        <v>3856</v>
      </c>
      <c r="C3682" s="37" t="s">
        <v>3857</v>
      </c>
      <c r="D3682" s="33">
        <v>825.28049999999996</v>
      </c>
      <c r="E3682" s="34">
        <f t="shared" si="57"/>
        <v>990.33659999999986</v>
      </c>
      <c r="F3682" s="37">
        <v>80910053230</v>
      </c>
      <c r="G3682" s="37"/>
      <c r="H3682" s="39">
        <v>4003665354958</v>
      </c>
      <c r="I3682" s="37" t="s">
        <v>3833</v>
      </c>
      <c r="J3682" s="40">
        <v>131</v>
      </c>
    </row>
    <row r="3683" spans="1:10" x14ac:dyDescent="0.2">
      <c r="A3683" s="43">
        <v>910053396</v>
      </c>
      <c r="B3683" s="37" t="s">
        <v>3858</v>
      </c>
      <c r="C3683" s="37" t="s">
        <v>3859</v>
      </c>
      <c r="D3683" s="38">
        <v>1172.9740000000002</v>
      </c>
      <c r="E3683" s="34">
        <f t="shared" si="57"/>
        <v>1407.5688000000002</v>
      </c>
      <c r="F3683" s="37">
        <v>80910053396</v>
      </c>
      <c r="G3683" s="37"/>
      <c r="H3683" s="39">
        <v>4003665358604</v>
      </c>
      <c r="I3683" s="37" t="s">
        <v>3833</v>
      </c>
      <c r="J3683" s="40">
        <v>131</v>
      </c>
    </row>
    <row r="3684" spans="1:10" x14ac:dyDescent="0.2">
      <c r="A3684" s="43">
        <v>910053400</v>
      </c>
      <c r="B3684" s="37" t="s">
        <v>3860</v>
      </c>
      <c r="C3684" s="37" t="s">
        <v>3861</v>
      </c>
      <c r="D3684" s="33">
        <v>1364.6622</v>
      </c>
      <c r="E3684" s="34">
        <f t="shared" si="57"/>
        <v>1637.59464</v>
      </c>
      <c r="F3684" s="37">
        <v>80910053400</v>
      </c>
      <c r="G3684" s="37"/>
      <c r="H3684" s="39">
        <v>4003665358598</v>
      </c>
      <c r="I3684" s="37" t="s">
        <v>3833</v>
      </c>
      <c r="J3684" s="40">
        <v>131</v>
      </c>
    </row>
    <row r="3685" spans="1:10" x14ac:dyDescent="0.2">
      <c r="A3685" s="43">
        <v>910057200</v>
      </c>
      <c r="B3685" s="37" t="s">
        <v>3862</v>
      </c>
      <c r="C3685" s="37" t="s">
        <v>3863</v>
      </c>
      <c r="D3685" s="38">
        <v>432.04117647058825</v>
      </c>
      <c r="E3685" s="34">
        <f t="shared" si="57"/>
        <v>518.44941176470593</v>
      </c>
      <c r="F3685" s="37">
        <v>80910057200</v>
      </c>
      <c r="G3685" s="37"/>
      <c r="H3685" s="39">
        <v>4003665381305</v>
      </c>
      <c r="I3685" s="37" t="s">
        <v>3833</v>
      </c>
      <c r="J3685" s="40">
        <v>131</v>
      </c>
    </row>
    <row r="3686" spans="1:10" x14ac:dyDescent="0.2">
      <c r="A3686" s="43">
        <v>910057529</v>
      </c>
      <c r="B3686" s="37" t="s">
        <v>3864</v>
      </c>
      <c r="C3686" s="37" t="s">
        <v>3865</v>
      </c>
      <c r="D3686" s="38">
        <v>2216.9904705882354</v>
      </c>
      <c r="E3686" s="34">
        <f t="shared" si="57"/>
        <v>2660.3885647058823</v>
      </c>
      <c r="F3686" s="37">
        <v>80910057529</v>
      </c>
      <c r="G3686" s="37">
        <v>631317000</v>
      </c>
      <c r="H3686" s="39">
        <v>4003665387031</v>
      </c>
      <c r="I3686" s="37" t="s">
        <v>3833</v>
      </c>
      <c r="J3686" s="40">
        <v>131</v>
      </c>
    </row>
    <row r="3687" spans="1:10" x14ac:dyDescent="0.2">
      <c r="A3687" s="43">
        <v>910057537</v>
      </c>
      <c r="B3687" s="37" t="s">
        <v>3866</v>
      </c>
      <c r="C3687" s="37" t="s">
        <v>3867</v>
      </c>
      <c r="D3687" s="33">
        <v>4747.1203999999998</v>
      </c>
      <c r="E3687" s="34">
        <f t="shared" si="57"/>
        <v>5696.5444799999996</v>
      </c>
      <c r="F3687" s="37">
        <v>80910057537</v>
      </c>
      <c r="G3687" s="37"/>
      <c r="H3687" s="39">
        <v>4003665387048</v>
      </c>
      <c r="I3687" s="37" t="s">
        <v>3833</v>
      </c>
      <c r="J3687" s="40">
        <v>131</v>
      </c>
    </row>
    <row r="3688" spans="1:10" x14ac:dyDescent="0.2">
      <c r="A3688" s="43">
        <v>910057545</v>
      </c>
      <c r="B3688" s="37" t="s">
        <v>3868</v>
      </c>
      <c r="C3688" s="37" t="s">
        <v>3869</v>
      </c>
      <c r="D3688" s="33">
        <v>4747.1203999999998</v>
      </c>
      <c r="E3688" s="34">
        <f t="shared" si="57"/>
        <v>5696.5444799999996</v>
      </c>
      <c r="F3688" s="37">
        <v>80910057545</v>
      </c>
      <c r="G3688" s="37"/>
      <c r="H3688" s="39">
        <v>4003665387055</v>
      </c>
      <c r="I3688" s="37" t="s">
        <v>3833</v>
      </c>
      <c r="J3688" s="40">
        <v>131</v>
      </c>
    </row>
    <row r="3689" spans="1:10" x14ac:dyDescent="0.2">
      <c r="A3689" s="43">
        <v>910057553</v>
      </c>
      <c r="B3689" s="37" t="s">
        <v>3870</v>
      </c>
      <c r="C3689" s="37" t="s">
        <v>3871</v>
      </c>
      <c r="D3689" s="38">
        <v>516.29988235294115</v>
      </c>
      <c r="E3689" s="34">
        <f t="shared" si="57"/>
        <v>619.55985882352934</v>
      </c>
      <c r="F3689" s="37">
        <v>80910057553</v>
      </c>
      <c r="G3689" s="37"/>
      <c r="H3689" s="39">
        <v>4003665387062</v>
      </c>
      <c r="I3689" s="37" t="s">
        <v>3833</v>
      </c>
      <c r="J3689" s="40">
        <v>131</v>
      </c>
    </row>
    <row r="3690" spans="1:10" x14ac:dyDescent="0.2">
      <c r="A3690" s="43">
        <v>910057561</v>
      </c>
      <c r="B3690" s="37" t="s">
        <v>3872</v>
      </c>
      <c r="C3690" s="37" t="s">
        <v>3873</v>
      </c>
      <c r="D3690" s="38">
        <v>516.29988235294115</v>
      </c>
      <c r="E3690" s="34">
        <f t="shared" si="57"/>
        <v>619.55985882352934</v>
      </c>
      <c r="F3690" s="37">
        <v>80910057561</v>
      </c>
      <c r="G3690" s="37"/>
      <c r="H3690" s="39">
        <v>4003665387079</v>
      </c>
      <c r="I3690" s="37" t="s">
        <v>3833</v>
      </c>
      <c r="J3690" s="40">
        <v>131</v>
      </c>
    </row>
    <row r="3691" spans="1:10" x14ac:dyDescent="0.2">
      <c r="A3691" s="43">
        <v>910058010</v>
      </c>
      <c r="B3691" s="37" t="s">
        <v>3874</v>
      </c>
      <c r="C3691" s="37" t="s">
        <v>3875</v>
      </c>
      <c r="D3691" s="38">
        <v>144.31741176470587</v>
      </c>
      <c r="E3691" s="34">
        <f t="shared" si="57"/>
        <v>173.18089411764703</v>
      </c>
      <c r="F3691" s="37">
        <v>80910058010</v>
      </c>
      <c r="G3691" s="37"/>
      <c r="H3691" s="39">
        <v>4003665395265</v>
      </c>
      <c r="I3691" s="37" t="s">
        <v>3833</v>
      </c>
      <c r="J3691" s="40">
        <v>131</v>
      </c>
    </row>
    <row r="3692" spans="1:10" x14ac:dyDescent="0.2">
      <c r="A3692" s="43">
        <v>910058827</v>
      </c>
      <c r="B3692" s="37" t="s">
        <v>3876</v>
      </c>
      <c r="C3692" s="37" t="s">
        <v>3877</v>
      </c>
      <c r="D3692" s="38">
        <v>4294.318470588235</v>
      </c>
      <c r="E3692" s="34">
        <f t="shared" si="57"/>
        <v>5153.1821647058814</v>
      </c>
      <c r="F3692" s="37">
        <v>80910058827</v>
      </c>
      <c r="G3692" s="37"/>
      <c r="H3692" s="39">
        <v>4003665398266</v>
      </c>
      <c r="I3692" s="37" t="s">
        <v>3833</v>
      </c>
      <c r="J3692" s="40">
        <v>131</v>
      </c>
    </row>
    <row r="3693" spans="1:10" x14ac:dyDescent="0.2">
      <c r="A3693" s="43">
        <v>910058835</v>
      </c>
      <c r="B3693" s="37" t="s">
        <v>3878</v>
      </c>
      <c r="C3693" s="37" t="s">
        <v>3879</v>
      </c>
      <c r="D3693" s="38">
        <v>5012.2043529411758</v>
      </c>
      <c r="E3693" s="34">
        <f t="shared" si="57"/>
        <v>6014.6452235294109</v>
      </c>
      <c r="F3693" s="37">
        <v>80910058835</v>
      </c>
      <c r="G3693" s="37"/>
      <c r="H3693" s="39">
        <v>4003665398273</v>
      </c>
      <c r="I3693" s="37" t="s">
        <v>3833</v>
      </c>
      <c r="J3693" s="40">
        <v>131</v>
      </c>
    </row>
    <row r="3694" spans="1:10" x14ac:dyDescent="0.2">
      <c r="A3694" s="43">
        <v>910058878</v>
      </c>
      <c r="B3694" s="37" t="s">
        <v>3880</v>
      </c>
      <c r="C3694" s="37" t="s">
        <v>3881</v>
      </c>
      <c r="D3694" s="33">
        <v>973.28769999999997</v>
      </c>
      <c r="E3694" s="34">
        <f t="shared" si="57"/>
        <v>1167.94524</v>
      </c>
      <c r="F3694" s="37">
        <v>80910058878</v>
      </c>
      <c r="G3694" s="37"/>
      <c r="H3694" s="39">
        <v>4003665398297</v>
      </c>
      <c r="I3694" s="37" t="s">
        <v>3833</v>
      </c>
      <c r="J3694" s="40">
        <v>131</v>
      </c>
    </row>
    <row r="3695" spans="1:10" x14ac:dyDescent="0.2">
      <c r="A3695" s="43">
        <v>910058886</v>
      </c>
      <c r="B3695" s="37" t="s">
        <v>3882</v>
      </c>
      <c r="C3695" s="37" t="s">
        <v>3883</v>
      </c>
      <c r="D3695" s="38">
        <v>4294.318470588235</v>
      </c>
      <c r="E3695" s="34">
        <f t="shared" si="57"/>
        <v>5153.1821647058814</v>
      </c>
      <c r="F3695" s="37">
        <v>80910058886</v>
      </c>
      <c r="G3695" s="37"/>
      <c r="H3695" s="39">
        <v>4003665398310</v>
      </c>
      <c r="I3695" s="37" t="s">
        <v>3833</v>
      </c>
      <c r="J3695" s="40">
        <v>131</v>
      </c>
    </row>
    <row r="3696" spans="1:10" x14ac:dyDescent="0.2">
      <c r="A3696" s="43">
        <v>910058894</v>
      </c>
      <c r="B3696" s="37" t="s">
        <v>3884</v>
      </c>
      <c r="C3696" s="37" t="s">
        <v>3885</v>
      </c>
      <c r="D3696" s="38">
        <v>5012.2043529411758</v>
      </c>
      <c r="E3696" s="34">
        <f t="shared" si="57"/>
        <v>6014.6452235294109</v>
      </c>
      <c r="F3696" s="37">
        <v>80910058894</v>
      </c>
      <c r="G3696" s="37"/>
      <c r="H3696" s="39">
        <v>4003665398303</v>
      </c>
      <c r="I3696" s="37" t="s">
        <v>3833</v>
      </c>
      <c r="J3696" s="40">
        <v>131</v>
      </c>
    </row>
    <row r="3697" spans="1:10" x14ac:dyDescent="0.2">
      <c r="A3697" s="43">
        <v>910059831</v>
      </c>
      <c r="B3697" s="37" t="s">
        <v>3886</v>
      </c>
      <c r="C3697" s="37" t="s">
        <v>0</v>
      </c>
      <c r="D3697" s="33">
        <v>205.1797</v>
      </c>
      <c r="E3697" s="34">
        <f t="shared" si="57"/>
        <v>246.21563999999998</v>
      </c>
      <c r="F3697" s="37">
        <v>80910059831</v>
      </c>
      <c r="G3697" s="37"/>
      <c r="H3697" s="39">
        <v>4003665405490</v>
      </c>
      <c r="I3697" s="37" t="s">
        <v>3833</v>
      </c>
      <c r="J3697" s="40">
        <v>131</v>
      </c>
    </row>
    <row r="3698" spans="1:10" x14ac:dyDescent="0.2">
      <c r="A3698" s="43">
        <v>910061470</v>
      </c>
      <c r="B3698" s="37" t="s">
        <v>3887</v>
      </c>
      <c r="C3698" s="37" t="s">
        <v>3888</v>
      </c>
      <c r="D3698" s="38">
        <v>1529.5965882352941</v>
      </c>
      <c r="E3698" s="34">
        <f t="shared" si="57"/>
        <v>1835.5159058823529</v>
      </c>
      <c r="F3698" s="37">
        <v>80910061470</v>
      </c>
      <c r="G3698" s="37">
        <v>628054000</v>
      </c>
      <c r="H3698" s="39">
        <v>4003665422428</v>
      </c>
      <c r="I3698" s="37" t="s">
        <v>3833</v>
      </c>
      <c r="J3698" s="40">
        <v>131</v>
      </c>
    </row>
    <row r="3699" spans="1:10" x14ac:dyDescent="0.2">
      <c r="A3699" s="43">
        <v>910061887</v>
      </c>
      <c r="B3699" s="37" t="s">
        <v>3889</v>
      </c>
      <c r="C3699" s="37" t="s">
        <v>3890</v>
      </c>
      <c r="D3699" s="38">
        <v>5012.2043529411758</v>
      </c>
      <c r="E3699" s="34">
        <f t="shared" si="57"/>
        <v>6014.6452235294109</v>
      </c>
      <c r="F3699" s="37">
        <v>80910061887</v>
      </c>
      <c r="G3699" s="37"/>
      <c r="H3699" s="39">
        <v>4003665430058</v>
      </c>
      <c r="I3699" s="37" t="s">
        <v>3833</v>
      </c>
      <c r="J3699" s="40">
        <v>131</v>
      </c>
    </row>
    <row r="3700" spans="1:10" x14ac:dyDescent="0.2">
      <c r="A3700" s="43">
        <v>910061895</v>
      </c>
      <c r="B3700" s="37" t="s">
        <v>3891</v>
      </c>
      <c r="C3700" s="37" t="s">
        <v>3892</v>
      </c>
      <c r="D3700" s="38">
        <v>5012.2043529411758</v>
      </c>
      <c r="E3700" s="34">
        <f t="shared" si="57"/>
        <v>6014.6452235294109</v>
      </c>
      <c r="F3700" s="37">
        <v>80910061895</v>
      </c>
      <c r="G3700" s="37"/>
      <c r="H3700" s="39">
        <v>4003665430065</v>
      </c>
      <c r="I3700" s="37" t="s">
        <v>3833</v>
      </c>
      <c r="J3700" s="40">
        <v>131</v>
      </c>
    </row>
    <row r="3701" spans="1:10" x14ac:dyDescent="0.2">
      <c r="A3701" s="43">
        <v>910061909</v>
      </c>
      <c r="B3701" s="37" t="s">
        <v>3893</v>
      </c>
      <c r="C3701" s="37" t="s">
        <v>3894</v>
      </c>
      <c r="D3701" s="38">
        <v>5584.8475294117643</v>
      </c>
      <c r="E3701" s="34">
        <f t="shared" si="57"/>
        <v>6701.817035294117</v>
      </c>
      <c r="F3701" s="37">
        <v>80910061909</v>
      </c>
      <c r="G3701" s="37"/>
      <c r="H3701" s="39">
        <v>4003665431802</v>
      </c>
      <c r="I3701" s="37" t="s">
        <v>3833</v>
      </c>
      <c r="J3701" s="40">
        <v>131</v>
      </c>
    </row>
    <row r="3702" spans="1:10" x14ac:dyDescent="0.2">
      <c r="A3702" s="43">
        <v>910061917</v>
      </c>
      <c r="B3702" s="37" t="s">
        <v>3895</v>
      </c>
      <c r="C3702" s="37" t="s">
        <v>3896</v>
      </c>
      <c r="D3702" s="38">
        <v>5584.8475294117643</v>
      </c>
      <c r="E3702" s="34">
        <f t="shared" si="57"/>
        <v>6701.817035294117</v>
      </c>
      <c r="F3702" s="37">
        <v>80910061917</v>
      </c>
      <c r="G3702" s="37"/>
      <c r="H3702" s="39">
        <v>4003665431819</v>
      </c>
      <c r="I3702" s="37" t="s">
        <v>3833</v>
      </c>
      <c r="J3702" s="40">
        <v>131</v>
      </c>
    </row>
    <row r="3703" spans="1:10" x14ac:dyDescent="0.2">
      <c r="A3703" s="43">
        <v>910063553</v>
      </c>
      <c r="B3703" s="37" t="s">
        <v>3897</v>
      </c>
      <c r="C3703" s="37" t="s">
        <v>3898</v>
      </c>
      <c r="D3703" s="33">
        <v>1312.0272</v>
      </c>
      <c r="E3703" s="34">
        <f t="shared" si="57"/>
        <v>1574.43264</v>
      </c>
      <c r="F3703" s="37">
        <v>80910063553</v>
      </c>
      <c r="G3703" s="37"/>
      <c r="H3703" s="39">
        <v>4003665437118</v>
      </c>
      <c r="I3703" s="37" t="s">
        <v>3833</v>
      </c>
      <c r="J3703" s="40">
        <v>131</v>
      </c>
    </row>
    <row r="3704" spans="1:10" x14ac:dyDescent="0.2">
      <c r="A3704" s="43">
        <v>910063952</v>
      </c>
      <c r="B3704" s="37" t="s">
        <v>3899</v>
      </c>
      <c r="C3704" s="37" t="s">
        <v>3900</v>
      </c>
      <c r="D3704" s="38">
        <v>1798.6863529411764</v>
      </c>
      <c r="E3704" s="34">
        <f t="shared" si="57"/>
        <v>2158.4236235294115</v>
      </c>
      <c r="F3704" s="37">
        <v>80910063952</v>
      </c>
      <c r="G3704" s="37"/>
      <c r="H3704" s="39">
        <v>4003665451367</v>
      </c>
      <c r="I3704" s="37" t="s">
        <v>3833</v>
      </c>
      <c r="J3704" s="40">
        <v>131</v>
      </c>
    </row>
    <row r="3705" spans="1:10" x14ac:dyDescent="0.2">
      <c r="A3705" s="43">
        <v>910064720</v>
      </c>
      <c r="B3705" s="37" t="s">
        <v>3901</v>
      </c>
      <c r="C3705" s="37" t="s">
        <v>3902</v>
      </c>
      <c r="D3705" s="38">
        <v>653.8839999999999</v>
      </c>
      <c r="E3705" s="34">
        <f t="shared" si="57"/>
        <v>784.66079999999988</v>
      </c>
      <c r="F3705" s="37">
        <v>80910064720</v>
      </c>
      <c r="G3705" s="37"/>
      <c r="H3705" s="39">
        <v>4003665458915</v>
      </c>
      <c r="I3705" s="37" t="s">
        <v>3833</v>
      </c>
      <c r="J3705" s="40">
        <v>131</v>
      </c>
    </row>
    <row r="3706" spans="1:10" x14ac:dyDescent="0.2">
      <c r="A3706" s="43">
        <v>910064738</v>
      </c>
      <c r="B3706" s="37" t="s">
        <v>3903</v>
      </c>
      <c r="C3706" s="37" t="s">
        <v>3904</v>
      </c>
      <c r="D3706" s="38">
        <v>967.43058823529418</v>
      </c>
      <c r="E3706" s="34">
        <f t="shared" si="57"/>
        <v>1160.916705882353</v>
      </c>
      <c r="F3706" s="37">
        <v>80910064738</v>
      </c>
      <c r="G3706" s="37"/>
      <c r="H3706" s="39">
        <v>4003665458793</v>
      </c>
      <c r="I3706" s="37" t="s">
        <v>3833</v>
      </c>
      <c r="J3706" s="40">
        <v>131</v>
      </c>
    </row>
    <row r="3707" spans="1:10" x14ac:dyDescent="0.2">
      <c r="A3707" s="43">
        <v>910065157</v>
      </c>
      <c r="B3707" s="37" t="s">
        <v>3905</v>
      </c>
      <c r="C3707" s="37" t="s">
        <v>0</v>
      </c>
      <c r="D3707" s="33">
        <v>692.51930000000004</v>
      </c>
      <c r="E3707" s="34">
        <f t="shared" si="57"/>
        <v>831.02316000000008</v>
      </c>
      <c r="F3707" s="37"/>
      <c r="G3707" s="37"/>
      <c r="H3707" s="39">
        <v>4003665515601</v>
      </c>
      <c r="I3707" s="37" t="s">
        <v>3833</v>
      </c>
      <c r="J3707" s="40">
        <v>131</v>
      </c>
    </row>
    <row r="3708" spans="1:10" x14ac:dyDescent="0.2">
      <c r="A3708" s="43">
        <v>910065165</v>
      </c>
      <c r="B3708" s="37" t="s">
        <v>3906</v>
      </c>
      <c r="C3708" s="37" t="s">
        <v>0</v>
      </c>
      <c r="D3708" s="33">
        <v>87.458799999999997</v>
      </c>
      <c r="E3708" s="34">
        <f t="shared" si="57"/>
        <v>104.95056</v>
      </c>
      <c r="F3708" s="37">
        <v>80910065165</v>
      </c>
      <c r="G3708" s="37"/>
      <c r="H3708" s="39">
        <v>4003665510934</v>
      </c>
      <c r="I3708" s="37" t="s">
        <v>3833</v>
      </c>
      <c r="J3708" s="40">
        <v>131</v>
      </c>
    </row>
    <row r="3709" spans="1:10" x14ac:dyDescent="0.2">
      <c r="A3709" s="43">
        <v>910065173</v>
      </c>
      <c r="B3709" s="37" t="s">
        <v>3907</v>
      </c>
      <c r="C3709" s="37" t="s">
        <v>0</v>
      </c>
      <c r="D3709" s="38">
        <v>472.07082352941183</v>
      </c>
      <c r="E3709" s="34">
        <f t="shared" si="57"/>
        <v>566.48498823529417</v>
      </c>
      <c r="F3709" s="37"/>
      <c r="G3709" s="37"/>
      <c r="H3709" s="39">
        <v>4003665510156</v>
      </c>
      <c r="I3709" s="37" t="s">
        <v>3833</v>
      </c>
      <c r="J3709" s="40">
        <v>131</v>
      </c>
    </row>
    <row r="3710" spans="1:10" x14ac:dyDescent="0.2">
      <c r="A3710" s="43">
        <v>910065190</v>
      </c>
      <c r="B3710" s="37" t="s">
        <v>3802</v>
      </c>
      <c r="C3710" s="37" t="s">
        <v>0</v>
      </c>
      <c r="D3710" s="38">
        <v>284.22188235294118</v>
      </c>
      <c r="E3710" s="34">
        <f t="shared" si="57"/>
        <v>341.06625882352938</v>
      </c>
      <c r="F3710" s="37">
        <v>80910065190</v>
      </c>
      <c r="G3710" s="37"/>
      <c r="H3710" s="39">
        <v>4003665510927</v>
      </c>
      <c r="I3710" s="37" t="s">
        <v>3833</v>
      </c>
      <c r="J3710" s="40">
        <v>131</v>
      </c>
    </row>
    <row r="3711" spans="1:10" x14ac:dyDescent="0.2">
      <c r="A3711" s="43">
        <v>910066110</v>
      </c>
      <c r="B3711" s="37" t="s">
        <v>3908</v>
      </c>
      <c r="C3711" s="37" t="s">
        <v>3909</v>
      </c>
      <c r="D3711" s="38">
        <v>4518.481647058823</v>
      </c>
      <c r="E3711" s="34">
        <f t="shared" si="57"/>
        <v>5422.1779764705871</v>
      </c>
      <c r="F3711" s="37">
        <v>80910066110</v>
      </c>
      <c r="G3711" s="37"/>
      <c r="H3711" s="39">
        <v>4003665455259</v>
      </c>
      <c r="I3711" s="37" t="s">
        <v>3833</v>
      </c>
      <c r="J3711" s="40">
        <v>131</v>
      </c>
    </row>
    <row r="3712" spans="1:10" x14ac:dyDescent="0.2">
      <c r="A3712" s="43">
        <v>909000416</v>
      </c>
      <c r="B3712" s="37" t="s">
        <v>3910</v>
      </c>
      <c r="C3712" s="37" t="s">
        <v>3911</v>
      </c>
      <c r="D3712" s="38">
        <v>418.07635294117642</v>
      </c>
      <c r="E3712" s="34">
        <f t="shared" si="57"/>
        <v>501.69162352941169</v>
      </c>
      <c r="F3712" s="37">
        <v>80909000416</v>
      </c>
      <c r="G3712" s="37"/>
      <c r="H3712" s="39">
        <v>4003665124766</v>
      </c>
      <c r="I3712" s="37" t="s">
        <v>5647</v>
      </c>
      <c r="J3712" s="40">
        <v>132</v>
      </c>
    </row>
    <row r="3713" spans="1:10" x14ac:dyDescent="0.2">
      <c r="A3713" s="43">
        <v>909000424</v>
      </c>
      <c r="B3713" s="37" t="s">
        <v>5648</v>
      </c>
      <c r="C3713" s="37" t="s">
        <v>3911</v>
      </c>
      <c r="D3713" s="38">
        <v>418.07635294117642</v>
      </c>
      <c r="E3713" s="34">
        <f t="shared" si="57"/>
        <v>501.69162352941169</v>
      </c>
      <c r="F3713" s="37">
        <v>80909000424</v>
      </c>
      <c r="G3713" s="37"/>
      <c r="H3713" s="39">
        <v>4003665124773</v>
      </c>
      <c r="I3713" s="37" t="s">
        <v>5647</v>
      </c>
      <c r="J3713" s="40">
        <v>132</v>
      </c>
    </row>
    <row r="3714" spans="1:10" x14ac:dyDescent="0.2">
      <c r="A3714" s="43">
        <v>909000505</v>
      </c>
      <c r="B3714" s="37" t="s">
        <v>5649</v>
      </c>
      <c r="C3714" s="37" t="s">
        <v>5650</v>
      </c>
      <c r="D3714" s="33">
        <v>1068.6599000000001</v>
      </c>
      <c r="E3714" s="34">
        <f t="shared" si="57"/>
        <v>1282.3918800000001</v>
      </c>
      <c r="F3714" s="37">
        <v>80909000505</v>
      </c>
      <c r="G3714" s="37"/>
      <c r="H3714" s="39">
        <v>4003665124858</v>
      </c>
      <c r="I3714" s="37" t="s">
        <v>5647</v>
      </c>
      <c r="J3714" s="40">
        <v>132</v>
      </c>
    </row>
    <row r="3715" spans="1:10" x14ac:dyDescent="0.2">
      <c r="A3715" s="43">
        <v>909010900</v>
      </c>
      <c r="B3715" s="37" t="s">
        <v>5651</v>
      </c>
      <c r="C3715" s="37" t="s">
        <v>5652</v>
      </c>
      <c r="D3715" s="38">
        <v>1975.8303529411764</v>
      </c>
      <c r="E3715" s="34">
        <f t="shared" si="57"/>
        <v>2370.9964235294115</v>
      </c>
      <c r="F3715" s="37">
        <v>80909010900</v>
      </c>
      <c r="G3715" s="37"/>
      <c r="H3715" s="39">
        <v>4003665136929</v>
      </c>
      <c r="I3715" s="37" t="s">
        <v>5647</v>
      </c>
      <c r="J3715" s="40">
        <v>132</v>
      </c>
    </row>
    <row r="3716" spans="1:10" x14ac:dyDescent="0.2">
      <c r="A3716" s="43">
        <v>909018323</v>
      </c>
      <c r="B3716" s="37" t="s">
        <v>5653</v>
      </c>
      <c r="C3716" s="37" t="s">
        <v>0</v>
      </c>
      <c r="D3716" s="38">
        <v>1319.1562352941176</v>
      </c>
      <c r="E3716" s="34">
        <f t="shared" si="57"/>
        <v>1582.987482352941</v>
      </c>
      <c r="F3716" s="37">
        <v>80909018323</v>
      </c>
      <c r="G3716" s="37"/>
      <c r="H3716" s="39">
        <v>4003665291260</v>
      </c>
      <c r="I3716" s="37" t="s">
        <v>5647</v>
      </c>
      <c r="J3716" s="40">
        <v>132</v>
      </c>
    </row>
    <row r="3717" spans="1:10" x14ac:dyDescent="0.2">
      <c r="A3717" s="43">
        <v>909029171</v>
      </c>
      <c r="B3717" s="37" t="s">
        <v>5654</v>
      </c>
      <c r="C3717" s="37" t="s">
        <v>5655</v>
      </c>
      <c r="D3717" s="38">
        <v>446.47576470588234</v>
      </c>
      <c r="E3717" s="34">
        <f t="shared" si="57"/>
        <v>535.77091764705881</v>
      </c>
      <c r="F3717" s="37">
        <v>80909029171</v>
      </c>
      <c r="G3717" s="37"/>
      <c r="H3717" s="39">
        <v>4003665304595</v>
      </c>
      <c r="I3717" s="37" t="s">
        <v>5647</v>
      </c>
      <c r="J3717" s="40">
        <v>132</v>
      </c>
    </row>
    <row r="3718" spans="1:10" x14ac:dyDescent="0.2">
      <c r="A3718" s="43">
        <v>909029180</v>
      </c>
      <c r="B3718" s="37" t="s">
        <v>5656</v>
      </c>
      <c r="C3718" s="37" t="s">
        <v>5657</v>
      </c>
      <c r="D3718" s="38">
        <v>446.47576470588234</v>
      </c>
      <c r="E3718" s="34">
        <f t="shared" si="57"/>
        <v>535.77091764705881</v>
      </c>
      <c r="F3718" s="37">
        <v>80909029180</v>
      </c>
      <c r="G3718" s="37"/>
      <c r="H3718" s="39">
        <v>4003665299891</v>
      </c>
      <c r="I3718" s="37" t="s">
        <v>5647</v>
      </c>
      <c r="J3718" s="40">
        <v>132</v>
      </c>
    </row>
    <row r="3719" spans="1:10" x14ac:dyDescent="0.2">
      <c r="A3719" s="43">
        <v>909029210</v>
      </c>
      <c r="B3719" s="37" t="s">
        <v>5658</v>
      </c>
      <c r="C3719" s="37" t="s">
        <v>5655</v>
      </c>
      <c r="D3719" s="38">
        <v>474.1776470588236</v>
      </c>
      <c r="E3719" s="34">
        <f t="shared" si="57"/>
        <v>569.01317647058829</v>
      </c>
      <c r="F3719" s="37">
        <v>80909029210</v>
      </c>
      <c r="G3719" s="37"/>
      <c r="H3719" s="39">
        <v>4003665299907</v>
      </c>
      <c r="I3719" s="37" t="s">
        <v>5647</v>
      </c>
      <c r="J3719" s="40">
        <v>132</v>
      </c>
    </row>
    <row r="3720" spans="1:10" x14ac:dyDescent="0.2">
      <c r="A3720" s="43">
        <v>909029228</v>
      </c>
      <c r="B3720" s="37" t="s">
        <v>5659</v>
      </c>
      <c r="C3720" s="37" t="s">
        <v>5660</v>
      </c>
      <c r="D3720" s="38">
        <v>474.1776470588236</v>
      </c>
      <c r="E3720" s="34">
        <f t="shared" ref="E3720:E3783" si="58">D3720*1.2</f>
        <v>569.01317647058829</v>
      </c>
      <c r="F3720" s="37">
        <v>80909029228</v>
      </c>
      <c r="G3720" s="37"/>
      <c r="H3720" s="39">
        <v>4003665299914</v>
      </c>
      <c r="I3720" s="37" t="s">
        <v>5647</v>
      </c>
      <c r="J3720" s="40">
        <v>132</v>
      </c>
    </row>
    <row r="3721" spans="1:10" x14ac:dyDescent="0.2">
      <c r="A3721" s="43">
        <v>909029244</v>
      </c>
      <c r="B3721" s="37" t="s">
        <v>5661</v>
      </c>
      <c r="C3721" s="37" t="s">
        <v>5662</v>
      </c>
      <c r="D3721" s="38">
        <v>323.09847058823527</v>
      </c>
      <c r="E3721" s="34">
        <f t="shared" si="58"/>
        <v>387.71816470588232</v>
      </c>
      <c r="F3721" s="37">
        <v>80909029244</v>
      </c>
      <c r="G3721" s="37"/>
      <c r="H3721" s="39">
        <v>4003665299921</v>
      </c>
      <c r="I3721" s="37" t="s">
        <v>5647</v>
      </c>
      <c r="J3721" s="40">
        <v>132</v>
      </c>
    </row>
    <row r="3722" spans="1:10" x14ac:dyDescent="0.2">
      <c r="A3722" s="43">
        <v>909029252</v>
      </c>
      <c r="B3722" s="37" t="s">
        <v>5663</v>
      </c>
      <c r="C3722" s="37" t="s">
        <v>5664</v>
      </c>
      <c r="D3722" s="38">
        <v>323.09847058823527</v>
      </c>
      <c r="E3722" s="34">
        <f t="shared" si="58"/>
        <v>387.71816470588232</v>
      </c>
      <c r="F3722" s="37">
        <v>80909029252</v>
      </c>
      <c r="G3722" s="37"/>
      <c r="H3722" s="39">
        <v>4003665299938</v>
      </c>
      <c r="I3722" s="37" t="s">
        <v>5647</v>
      </c>
      <c r="J3722" s="40">
        <v>132</v>
      </c>
    </row>
    <row r="3723" spans="1:10" x14ac:dyDescent="0.2">
      <c r="A3723" s="43">
        <v>909029260</v>
      </c>
      <c r="B3723" s="37" t="s">
        <v>5665</v>
      </c>
      <c r="C3723" s="37" t="s">
        <v>5666</v>
      </c>
      <c r="D3723" s="38">
        <v>351.02811764705882</v>
      </c>
      <c r="E3723" s="34">
        <f t="shared" si="58"/>
        <v>421.23374117647057</v>
      </c>
      <c r="F3723" s="37">
        <v>80909029260</v>
      </c>
      <c r="G3723" s="37"/>
      <c r="H3723" s="39">
        <v>4003665299945</v>
      </c>
      <c r="I3723" s="37" t="s">
        <v>5647</v>
      </c>
      <c r="J3723" s="40">
        <v>132</v>
      </c>
    </row>
    <row r="3724" spans="1:10" x14ac:dyDescent="0.2">
      <c r="A3724" s="43">
        <v>909029279</v>
      </c>
      <c r="B3724" s="37" t="s">
        <v>5667</v>
      </c>
      <c r="C3724" s="37" t="s">
        <v>5668</v>
      </c>
      <c r="D3724" s="38">
        <v>351.02811764705882</v>
      </c>
      <c r="E3724" s="34">
        <f t="shared" si="58"/>
        <v>421.23374117647057</v>
      </c>
      <c r="F3724" s="37">
        <v>80909029279</v>
      </c>
      <c r="G3724" s="37"/>
      <c r="H3724" s="39">
        <v>4003665304632</v>
      </c>
      <c r="I3724" s="37" t="s">
        <v>5647</v>
      </c>
      <c r="J3724" s="40">
        <v>132</v>
      </c>
    </row>
    <row r="3725" spans="1:10" x14ac:dyDescent="0.2">
      <c r="A3725" s="43">
        <v>909030528</v>
      </c>
      <c r="B3725" s="37" t="s">
        <v>5669</v>
      </c>
      <c r="C3725" s="37" t="s">
        <v>5670</v>
      </c>
      <c r="D3725" s="38">
        <v>189.94152941176472</v>
      </c>
      <c r="E3725" s="34">
        <f t="shared" si="58"/>
        <v>227.92983529411765</v>
      </c>
      <c r="F3725" s="37">
        <v>80909030528</v>
      </c>
      <c r="G3725" s="37"/>
      <c r="H3725" s="39">
        <v>4003665304649</v>
      </c>
      <c r="I3725" s="37" t="s">
        <v>5647</v>
      </c>
      <c r="J3725" s="40">
        <v>132</v>
      </c>
    </row>
    <row r="3726" spans="1:10" x14ac:dyDescent="0.2">
      <c r="A3726" s="43">
        <v>909030536</v>
      </c>
      <c r="B3726" s="37" t="s">
        <v>5671</v>
      </c>
      <c r="C3726" s="37" t="s">
        <v>5672</v>
      </c>
      <c r="D3726" s="38">
        <v>189.94152941176472</v>
      </c>
      <c r="E3726" s="34">
        <f t="shared" si="58"/>
        <v>227.92983529411765</v>
      </c>
      <c r="F3726" s="37">
        <v>80909030536</v>
      </c>
      <c r="G3726" s="37"/>
      <c r="H3726" s="39">
        <v>4003665304656</v>
      </c>
      <c r="I3726" s="37" t="s">
        <v>5647</v>
      </c>
      <c r="J3726" s="40">
        <v>132</v>
      </c>
    </row>
    <row r="3727" spans="1:10" x14ac:dyDescent="0.2">
      <c r="A3727" s="43">
        <v>909030544</v>
      </c>
      <c r="B3727" s="37" t="s">
        <v>6059</v>
      </c>
      <c r="C3727" s="37" t="s">
        <v>6060</v>
      </c>
      <c r="D3727" s="38">
        <v>294.47129411764706</v>
      </c>
      <c r="E3727" s="34">
        <f t="shared" si="58"/>
        <v>353.36555294117647</v>
      </c>
      <c r="F3727" s="37">
        <v>80909030544</v>
      </c>
      <c r="G3727" s="37"/>
      <c r="H3727" s="39">
        <v>4003665304663</v>
      </c>
      <c r="I3727" s="37" t="s">
        <v>5647</v>
      </c>
      <c r="J3727" s="40">
        <v>132</v>
      </c>
    </row>
    <row r="3728" spans="1:10" x14ac:dyDescent="0.2">
      <c r="A3728" s="43">
        <v>909030552</v>
      </c>
      <c r="B3728" s="37" t="s">
        <v>6061</v>
      </c>
      <c r="C3728" s="37" t="s">
        <v>6062</v>
      </c>
      <c r="D3728" s="38">
        <v>294.47129411764706</v>
      </c>
      <c r="E3728" s="34">
        <f t="shared" si="58"/>
        <v>353.36555294117647</v>
      </c>
      <c r="F3728" s="37">
        <v>80909030552</v>
      </c>
      <c r="G3728" s="37"/>
      <c r="H3728" s="39">
        <v>4003665304670</v>
      </c>
      <c r="I3728" s="37" t="s">
        <v>5647</v>
      </c>
      <c r="J3728" s="40">
        <v>132</v>
      </c>
    </row>
    <row r="3729" spans="1:10" x14ac:dyDescent="0.2">
      <c r="A3729" s="43">
        <v>909031087</v>
      </c>
      <c r="B3729" s="37" t="s">
        <v>6063</v>
      </c>
      <c r="C3729" s="37" t="s">
        <v>6064</v>
      </c>
      <c r="D3729" s="38">
        <v>1024.2294117647059</v>
      </c>
      <c r="E3729" s="34">
        <f t="shared" si="58"/>
        <v>1229.075294117647</v>
      </c>
      <c r="F3729" s="37">
        <v>80909031087</v>
      </c>
      <c r="G3729" s="37"/>
      <c r="H3729" s="39">
        <v>4003665304687</v>
      </c>
      <c r="I3729" s="37" t="s">
        <v>5647</v>
      </c>
      <c r="J3729" s="40">
        <v>132</v>
      </c>
    </row>
    <row r="3730" spans="1:10" x14ac:dyDescent="0.2">
      <c r="A3730" s="43">
        <v>909031230</v>
      </c>
      <c r="B3730" s="37" t="s">
        <v>6065</v>
      </c>
      <c r="C3730" s="37" t="s">
        <v>6066</v>
      </c>
      <c r="D3730" s="38">
        <v>544.69929411764701</v>
      </c>
      <c r="E3730" s="34">
        <f t="shared" si="58"/>
        <v>653.63915294117635</v>
      </c>
      <c r="F3730" s="37">
        <v>80909031230</v>
      </c>
      <c r="G3730" s="37"/>
      <c r="H3730" s="39">
        <v>4003665300672</v>
      </c>
      <c r="I3730" s="37" t="s">
        <v>5647</v>
      </c>
      <c r="J3730" s="40">
        <v>132</v>
      </c>
    </row>
    <row r="3731" spans="1:10" x14ac:dyDescent="0.2">
      <c r="A3731" s="43">
        <v>909031249</v>
      </c>
      <c r="B3731" s="37" t="s">
        <v>6067</v>
      </c>
      <c r="C3731" s="37" t="s">
        <v>6068</v>
      </c>
      <c r="D3731" s="33">
        <v>426.98480000000001</v>
      </c>
      <c r="E3731" s="34">
        <f t="shared" si="58"/>
        <v>512.38175999999999</v>
      </c>
      <c r="F3731" s="37">
        <v>80909031249</v>
      </c>
      <c r="G3731" s="37"/>
      <c r="H3731" s="39">
        <v>4003665300689</v>
      </c>
      <c r="I3731" s="37" t="s">
        <v>5647</v>
      </c>
      <c r="J3731" s="40">
        <v>132</v>
      </c>
    </row>
    <row r="3732" spans="1:10" x14ac:dyDescent="0.2">
      <c r="A3732" s="43">
        <v>909040817</v>
      </c>
      <c r="B3732" s="37" t="s">
        <v>6069</v>
      </c>
      <c r="C3732" s="37" t="s">
        <v>6070</v>
      </c>
      <c r="D3732" s="38">
        <v>235.80764705882356</v>
      </c>
      <c r="E3732" s="34">
        <f t="shared" si="58"/>
        <v>282.96917647058825</v>
      </c>
      <c r="F3732" s="37">
        <v>80909040817</v>
      </c>
      <c r="G3732" s="37"/>
      <c r="H3732" s="39">
        <v>4003665310411</v>
      </c>
      <c r="I3732" s="37" t="s">
        <v>5647</v>
      </c>
      <c r="J3732" s="40">
        <v>132</v>
      </c>
    </row>
    <row r="3733" spans="1:10" x14ac:dyDescent="0.2">
      <c r="A3733" s="43">
        <v>909040825</v>
      </c>
      <c r="B3733" s="37" t="s">
        <v>6071</v>
      </c>
      <c r="C3733" s="37" t="s">
        <v>6072</v>
      </c>
      <c r="D3733" s="38">
        <v>249.77247058823531</v>
      </c>
      <c r="E3733" s="34">
        <f t="shared" si="58"/>
        <v>299.72696470588238</v>
      </c>
      <c r="F3733" s="37">
        <v>80909040825</v>
      </c>
      <c r="G3733" s="37"/>
      <c r="H3733" s="39">
        <v>4003665310428</v>
      </c>
      <c r="I3733" s="37" t="s">
        <v>5647</v>
      </c>
      <c r="J3733" s="40">
        <v>132</v>
      </c>
    </row>
    <row r="3734" spans="1:10" x14ac:dyDescent="0.2">
      <c r="A3734" s="43">
        <v>909040841</v>
      </c>
      <c r="B3734" s="37" t="s">
        <v>6073</v>
      </c>
      <c r="C3734" s="37" t="s">
        <v>6074</v>
      </c>
      <c r="D3734" s="38">
        <v>249.77247058823531</v>
      </c>
      <c r="E3734" s="34">
        <f t="shared" si="58"/>
        <v>299.72696470588238</v>
      </c>
      <c r="F3734" s="37">
        <v>80909040841</v>
      </c>
      <c r="G3734" s="37"/>
      <c r="H3734" s="39">
        <v>4003665310442</v>
      </c>
      <c r="I3734" s="37" t="s">
        <v>5647</v>
      </c>
      <c r="J3734" s="40">
        <v>132</v>
      </c>
    </row>
    <row r="3735" spans="1:10" x14ac:dyDescent="0.2">
      <c r="A3735" s="43">
        <v>909052920</v>
      </c>
      <c r="B3735" s="37" t="s">
        <v>6075</v>
      </c>
      <c r="C3735" s="37" t="s">
        <v>0</v>
      </c>
      <c r="D3735" s="33">
        <v>142.25969999999998</v>
      </c>
      <c r="E3735" s="34">
        <f t="shared" si="58"/>
        <v>170.71163999999996</v>
      </c>
      <c r="F3735" s="37">
        <v>80909052920</v>
      </c>
      <c r="G3735" s="37"/>
      <c r="H3735" s="39">
        <v>4003665350127</v>
      </c>
      <c r="I3735" s="37" t="s">
        <v>5647</v>
      </c>
      <c r="J3735" s="40">
        <v>132</v>
      </c>
    </row>
    <row r="3736" spans="1:10" x14ac:dyDescent="0.2">
      <c r="A3736" s="43">
        <v>909052939</v>
      </c>
      <c r="B3736" s="37" t="s">
        <v>6076</v>
      </c>
      <c r="C3736" s="37" t="s">
        <v>6077</v>
      </c>
      <c r="D3736" s="38">
        <v>210.66811764705884</v>
      </c>
      <c r="E3736" s="34">
        <f t="shared" si="58"/>
        <v>252.80174117647059</v>
      </c>
      <c r="F3736" s="37">
        <v>80909052939</v>
      </c>
      <c r="G3736" s="37"/>
      <c r="H3736" s="39">
        <v>4003665350134</v>
      </c>
      <c r="I3736" s="37" t="s">
        <v>5647</v>
      </c>
      <c r="J3736" s="40">
        <v>132</v>
      </c>
    </row>
    <row r="3737" spans="1:10" x14ac:dyDescent="0.2">
      <c r="A3737" s="43">
        <v>909052947</v>
      </c>
      <c r="B3737" s="37" t="s">
        <v>6078</v>
      </c>
      <c r="C3737" s="37" t="s">
        <v>0</v>
      </c>
      <c r="D3737" s="33">
        <v>175.70410000000001</v>
      </c>
      <c r="E3737" s="34">
        <f t="shared" si="58"/>
        <v>210.84492</v>
      </c>
      <c r="F3737" s="37">
        <v>80909052947</v>
      </c>
      <c r="G3737" s="37"/>
      <c r="H3737" s="39">
        <v>4003665350141</v>
      </c>
      <c r="I3737" s="37" t="s">
        <v>5647</v>
      </c>
      <c r="J3737" s="40">
        <v>132</v>
      </c>
    </row>
    <row r="3738" spans="1:10" x14ac:dyDescent="0.2">
      <c r="A3738" s="43">
        <v>909057175</v>
      </c>
      <c r="B3738" s="37" t="s">
        <v>6079</v>
      </c>
      <c r="C3738" s="37" t="s">
        <v>6080</v>
      </c>
      <c r="D3738" s="38">
        <v>323.09847058823527</v>
      </c>
      <c r="E3738" s="34">
        <f t="shared" si="58"/>
        <v>387.71816470588232</v>
      </c>
      <c r="F3738" s="37">
        <v>80909057175</v>
      </c>
      <c r="G3738" s="37"/>
      <c r="H3738" s="39">
        <v>4003665380964</v>
      </c>
      <c r="I3738" s="37" t="s">
        <v>5647</v>
      </c>
      <c r="J3738" s="40">
        <v>132</v>
      </c>
    </row>
    <row r="3739" spans="1:10" x14ac:dyDescent="0.2">
      <c r="A3739" s="43">
        <v>909057183</v>
      </c>
      <c r="B3739" s="37" t="s">
        <v>6081</v>
      </c>
      <c r="C3739" s="37" t="s">
        <v>6082</v>
      </c>
      <c r="D3739" s="38">
        <v>323.09847058823527</v>
      </c>
      <c r="E3739" s="34">
        <f t="shared" si="58"/>
        <v>387.71816470588232</v>
      </c>
      <c r="F3739" s="37">
        <v>80909057183</v>
      </c>
      <c r="G3739" s="37"/>
      <c r="H3739" s="39">
        <v>4003665380957</v>
      </c>
      <c r="I3739" s="37" t="s">
        <v>5647</v>
      </c>
      <c r="J3739" s="40">
        <v>132</v>
      </c>
    </row>
    <row r="3740" spans="1:10" x14ac:dyDescent="0.2">
      <c r="A3740" s="43">
        <v>909057191</v>
      </c>
      <c r="B3740" s="37" t="s">
        <v>6083</v>
      </c>
      <c r="C3740" s="37" t="s">
        <v>6084</v>
      </c>
      <c r="D3740" s="38">
        <v>323.09847058823527</v>
      </c>
      <c r="E3740" s="34">
        <f t="shared" si="58"/>
        <v>387.71816470588232</v>
      </c>
      <c r="F3740" s="37">
        <v>80909057191</v>
      </c>
      <c r="G3740" s="37"/>
      <c r="H3740" s="39">
        <v>4003665380971</v>
      </c>
      <c r="I3740" s="37" t="s">
        <v>5647</v>
      </c>
      <c r="J3740" s="40">
        <v>132</v>
      </c>
    </row>
    <row r="3741" spans="1:10" x14ac:dyDescent="0.2">
      <c r="A3741" s="43">
        <v>909060222</v>
      </c>
      <c r="B3741" s="37" t="s">
        <v>6085</v>
      </c>
      <c r="C3741" s="37" t="s">
        <v>6086</v>
      </c>
      <c r="D3741" s="38">
        <v>3173.9438823529417</v>
      </c>
      <c r="E3741" s="34">
        <f t="shared" si="58"/>
        <v>3808.7326588235301</v>
      </c>
      <c r="F3741" s="37">
        <v>80909060222</v>
      </c>
      <c r="G3741" s="37"/>
      <c r="H3741" s="39">
        <v>4003665405049</v>
      </c>
      <c r="I3741" s="37" t="s">
        <v>5647</v>
      </c>
      <c r="J3741" s="40">
        <v>132</v>
      </c>
    </row>
    <row r="3742" spans="1:10" x14ac:dyDescent="0.2">
      <c r="A3742" s="43">
        <v>909060249</v>
      </c>
      <c r="B3742" s="37" t="s">
        <v>6087</v>
      </c>
      <c r="C3742" s="37" t="s">
        <v>6088</v>
      </c>
      <c r="D3742" s="38">
        <v>146.65199999999999</v>
      </c>
      <c r="E3742" s="34">
        <f t="shared" si="58"/>
        <v>175.98239999999998</v>
      </c>
      <c r="F3742" s="37">
        <v>80909060249</v>
      </c>
      <c r="G3742" s="37"/>
      <c r="H3742" s="39">
        <v>4003665405063</v>
      </c>
      <c r="I3742" s="37" t="s">
        <v>5647</v>
      </c>
      <c r="J3742" s="40">
        <v>132</v>
      </c>
    </row>
    <row r="3743" spans="1:10" x14ac:dyDescent="0.2">
      <c r="A3743" s="43">
        <v>909060257</v>
      </c>
      <c r="B3743" s="37" t="s">
        <v>6089</v>
      </c>
      <c r="C3743" s="37" t="s">
        <v>6090</v>
      </c>
      <c r="D3743" s="38">
        <v>252.80458823529412</v>
      </c>
      <c r="E3743" s="34">
        <f t="shared" si="58"/>
        <v>303.36550588235292</v>
      </c>
      <c r="F3743" s="37">
        <v>80909060257</v>
      </c>
      <c r="G3743" s="37"/>
      <c r="H3743" s="39">
        <v>4003665405070</v>
      </c>
      <c r="I3743" s="37" t="s">
        <v>5647</v>
      </c>
      <c r="J3743" s="40">
        <v>132</v>
      </c>
    </row>
    <row r="3744" spans="1:10" x14ac:dyDescent="0.2">
      <c r="A3744" s="43">
        <v>909060265</v>
      </c>
      <c r="B3744" s="37" t="s">
        <v>6091</v>
      </c>
      <c r="C3744" s="37" t="s">
        <v>6092</v>
      </c>
      <c r="D3744" s="38">
        <v>244.19223529411764</v>
      </c>
      <c r="E3744" s="34">
        <f t="shared" si="58"/>
        <v>293.03068235294114</v>
      </c>
      <c r="F3744" s="37">
        <v>80909060265</v>
      </c>
      <c r="G3744" s="37"/>
      <c r="H3744" s="39">
        <v>4003665405087</v>
      </c>
      <c r="I3744" s="37" t="s">
        <v>5647</v>
      </c>
      <c r="J3744" s="40">
        <v>132</v>
      </c>
    </row>
    <row r="3745" spans="1:10" x14ac:dyDescent="0.2">
      <c r="A3745" s="43">
        <v>909060273</v>
      </c>
      <c r="B3745" s="37" t="s">
        <v>6093</v>
      </c>
      <c r="C3745" s="37" t="s">
        <v>6094</v>
      </c>
      <c r="D3745" s="38">
        <v>244.19223529411764</v>
      </c>
      <c r="E3745" s="34">
        <f t="shared" si="58"/>
        <v>293.03068235294114</v>
      </c>
      <c r="F3745" s="37">
        <v>80909060273</v>
      </c>
      <c r="G3745" s="37"/>
      <c r="H3745" s="39">
        <v>4003665405094</v>
      </c>
      <c r="I3745" s="37" t="s">
        <v>5647</v>
      </c>
      <c r="J3745" s="40">
        <v>132</v>
      </c>
    </row>
    <row r="3746" spans="1:10" x14ac:dyDescent="0.2">
      <c r="A3746" s="43">
        <v>909060281</v>
      </c>
      <c r="B3746" s="37" t="s">
        <v>6095</v>
      </c>
      <c r="C3746" s="37" t="s">
        <v>6096</v>
      </c>
      <c r="D3746" s="38">
        <v>255.35270588235292</v>
      </c>
      <c r="E3746" s="34">
        <f t="shared" si="58"/>
        <v>306.42324705882351</v>
      </c>
      <c r="F3746" s="37">
        <v>80909060281</v>
      </c>
      <c r="G3746" s="37"/>
      <c r="H3746" s="39">
        <v>4003665405100</v>
      </c>
      <c r="I3746" s="37" t="s">
        <v>5647</v>
      </c>
      <c r="J3746" s="40">
        <v>132</v>
      </c>
    </row>
    <row r="3747" spans="1:10" x14ac:dyDescent="0.2">
      <c r="A3747" s="43">
        <v>909060290</v>
      </c>
      <c r="B3747" s="37" t="s">
        <v>6097</v>
      </c>
      <c r="C3747" s="37" t="s">
        <v>6098</v>
      </c>
      <c r="D3747" s="38">
        <v>125.24211764705883</v>
      </c>
      <c r="E3747" s="34">
        <f t="shared" si="58"/>
        <v>150.29054117647058</v>
      </c>
      <c r="F3747" s="37">
        <v>80909060290</v>
      </c>
      <c r="G3747" s="37">
        <v>80909060303</v>
      </c>
      <c r="H3747" s="39">
        <v>4003665405117</v>
      </c>
      <c r="I3747" s="37" t="s">
        <v>5647</v>
      </c>
      <c r="J3747" s="40">
        <v>132</v>
      </c>
    </row>
    <row r="3748" spans="1:10" x14ac:dyDescent="0.2">
      <c r="A3748" s="43">
        <v>909060303</v>
      </c>
      <c r="B3748" s="37" t="s">
        <v>6099</v>
      </c>
      <c r="C3748" s="37" t="s">
        <v>6098</v>
      </c>
      <c r="D3748" s="38">
        <v>119.17788235294118</v>
      </c>
      <c r="E3748" s="34">
        <f t="shared" si="58"/>
        <v>143.01345882352942</v>
      </c>
      <c r="F3748" s="37">
        <v>80909060303</v>
      </c>
      <c r="G3748" s="37"/>
      <c r="H3748" s="39">
        <v>4003665405124</v>
      </c>
      <c r="I3748" s="37" t="s">
        <v>5647</v>
      </c>
      <c r="J3748" s="40">
        <v>132</v>
      </c>
    </row>
    <row r="3749" spans="1:10" x14ac:dyDescent="0.2">
      <c r="A3749" s="43">
        <v>909060311</v>
      </c>
      <c r="B3749" s="37" t="s">
        <v>6100</v>
      </c>
      <c r="C3749" s="37" t="s">
        <v>6098</v>
      </c>
      <c r="D3749" s="33">
        <v>98.929600000000008</v>
      </c>
      <c r="E3749" s="34">
        <f t="shared" si="58"/>
        <v>118.71552</v>
      </c>
      <c r="F3749" s="37">
        <v>80909060311</v>
      </c>
      <c r="G3749" s="37">
        <v>80909060320</v>
      </c>
      <c r="H3749" s="39">
        <v>4003665405131</v>
      </c>
      <c r="I3749" s="37" t="s">
        <v>5647</v>
      </c>
      <c r="J3749" s="40">
        <v>132</v>
      </c>
    </row>
    <row r="3750" spans="1:10" x14ac:dyDescent="0.2">
      <c r="A3750" s="43">
        <v>909060320</v>
      </c>
      <c r="B3750" s="37" t="s">
        <v>6101</v>
      </c>
      <c r="C3750" s="37" t="s">
        <v>6098</v>
      </c>
      <c r="D3750" s="38">
        <v>116.38776470588236</v>
      </c>
      <c r="E3750" s="34">
        <f t="shared" si="58"/>
        <v>139.66531764705883</v>
      </c>
      <c r="F3750" s="37">
        <v>80909060320</v>
      </c>
      <c r="G3750" s="37"/>
      <c r="H3750" s="39">
        <v>4003665405148</v>
      </c>
      <c r="I3750" s="37" t="s">
        <v>5647</v>
      </c>
      <c r="J3750" s="40">
        <v>132</v>
      </c>
    </row>
    <row r="3751" spans="1:10" x14ac:dyDescent="0.2">
      <c r="A3751" s="43">
        <v>909060338</v>
      </c>
      <c r="B3751" s="37" t="s">
        <v>6102</v>
      </c>
      <c r="C3751" s="37" t="s">
        <v>6103</v>
      </c>
      <c r="D3751" s="38">
        <v>111.73282352941176</v>
      </c>
      <c r="E3751" s="34">
        <f t="shared" si="58"/>
        <v>134.07938823529412</v>
      </c>
      <c r="F3751" s="37">
        <v>80909060338</v>
      </c>
      <c r="G3751" s="37"/>
      <c r="H3751" s="39">
        <v>4003665405155</v>
      </c>
      <c r="I3751" s="37" t="s">
        <v>5647</v>
      </c>
      <c r="J3751" s="40">
        <v>132</v>
      </c>
    </row>
    <row r="3752" spans="1:10" x14ac:dyDescent="0.2">
      <c r="A3752" s="43">
        <v>909060346</v>
      </c>
      <c r="B3752" s="37" t="s">
        <v>6104</v>
      </c>
      <c r="C3752" s="37" t="s">
        <v>6105</v>
      </c>
      <c r="D3752" s="38">
        <v>109.41247058823529</v>
      </c>
      <c r="E3752" s="34">
        <f t="shared" si="58"/>
        <v>131.29496470588234</v>
      </c>
      <c r="F3752" s="37">
        <v>80909060346</v>
      </c>
      <c r="G3752" s="37"/>
      <c r="H3752" s="39">
        <v>4003665405162</v>
      </c>
      <c r="I3752" s="37" t="s">
        <v>5647</v>
      </c>
      <c r="J3752" s="40">
        <v>132</v>
      </c>
    </row>
    <row r="3753" spans="1:10" x14ac:dyDescent="0.2">
      <c r="A3753" s="43">
        <v>909060354</v>
      </c>
      <c r="B3753" s="37" t="s">
        <v>6106</v>
      </c>
      <c r="C3753" s="37" t="s">
        <v>6107</v>
      </c>
      <c r="D3753" s="38">
        <v>108.24517647058825</v>
      </c>
      <c r="E3753" s="34">
        <f t="shared" si="58"/>
        <v>129.89421176470589</v>
      </c>
      <c r="F3753" s="37">
        <v>80909060354</v>
      </c>
      <c r="G3753" s="37"/>
      <c r="H3753" s="39">
        <v>4003665405179</v>
      </c>
      <c r="I3753" s="37" t="s">
        <v>5647</v>
      </c>
      <c r="J3753" s="40">
        <v>132</v>
      </c>
    </row>
    <row r="3754" spans="1:10" x14ac:dyDescent="0.2">
      <c r="A3754" s="43">
        <v>909060966</v>
      </c>
      <c r="B3754" s="37" t="s">
        <v>6108</v>
      </c>
      <c r="C3754" s="37" t="s">
        <v>0</v>
      </c>
      <c r="D3754" s="33">
        <v>2404.2336999999998</v>
      </c>
      <c r="E3754" s="34">
        <f t="shared" si="58"/>
        <v>2885.0804399999997</v>
      </c>
      <c r="F3754" s="37">
        <v>80909060966</v>
      </c>
      <c r="G3754" s="37"/>
      <c r="H3754" s="39">
        <v>4003665411354</v>
      </c>
      <c r="I3754" s="37" t="s">
        <v>5647</v>
      </c>
      <c r="J3754" s="40">
        <v>132</v>
      </c>
    </row>
    <row r="3755" spans="1:10" x14ac:dyDescent="0.2">
      <c r="A3755" s="43">
        <v>910063570</v>
      </c>
      <c r="B3755" s="37" t="s">
        <v>6109</v>
      </c>
      <c r="C3755" s="37" t="s">
        <v>0</v>
      </c>
      <c r="D3755" s="38">
        <v>774.45694117647054</v>
      </c>
      <c r="E3755" s="34">
        <f t="shared" si="58"/>
        <v>929.34832941176455</v>
      </c>
      <c r="F3755" s="37">
        <v>80910063570</v>
      </c>
      <c r="G3755" s="37"/>
      <c r="H3755" s="39">
        <v>4003665447049</v>
      </c>
      <c r="I3755" s="37" t="s">
        <v>5647</v>
      </c>
      <c r="J3755" s="40">
        <v>132</v>
      </c>
    </row>
    <row r="3756" spans="1:10" x14ac:dyDescent="0.2">
      <c r="A3756" s="43">
        <v>911001071</v>
      </c>
      <c r="B3756" s="37" t="s">
        <v>6110</v>
      </c>
      <c r="C3756" s="37" t="s">
        <v>6111</v>
      </c>
      <c r="D3756" s="38">
        <v>116.16</v>
      </c>
      <c r="E3756" s="34">
        <f t="shared" si="58"/>
        <v>139.392</v>
      </c>
      <c r="F3756" s="37">
        <v>80911001071</v>
      </c>
      <c r="G3756" s="37"/>
      <c r="H3756" s="39">
        <v>4003665125770</v>
      </c>
      <c r="I3756" s="37" t="s">
        <v>6112</v>
      </c>
      <c r="J3756" s="40">
        <v>133</v>
      </c>
    </row>
    <row r="3757" spans="1:10" x14ac:dyDescent="0.2">
      <c r="A3757" s="43">
        <v>911003783</v>
      </c>
      <c r="B3757" s="37" t="s">
        <v>6113</v>
      </c>
      <c r="C3757" s="37" t="s">
        <v>6114</v>
      </c>
      <c r="D3757" s="33">
        <v>729.92039999999997</v>
      </c>
      <c r="E3757" s="34">
        <f t="shared" si="58"/>
        <v>875.90447999999992</v>
      </c>
      <c r="F3757" s="37">
        <v>80911003783</v>
      </c>
      <c r="G3757" s="37"/>
      <c r="H3757" s="39">
        <v>4003665125794</v>
      </c>
      <c r="I3757" s="37" t="s">
        <v>6112</v>
      </c>
      <c r="J3757" s="40">
        <v>133</v>
      </c>
    </row>
    <row r="3758" spans="1:10" x14ac:dyDescent="0.2">
      <c r="A3758" s="43">
        <v>911007100</v>
      </c>
      <c r="B3758" s="37" t="s">
        <v>6115</v>
      </c>
      <c r="C3758" s="37" t="s">
        <v>6116</v>
      </c>
      <c r="D3758" s="38">
        <v>1088.7152941176471</v>
      </c>
      <c r="E3758" s="34">
        <f t="shared" si="58"/>
        <v>1306.4583529411764</v>
      </c>
      <c r="F3758" s="37">
        <v>80911007100</v>
      </c>
      <c r="G3758" s="37"/>
      <c r="H3758" s="39">
        <v>4003665128962</v>
      </c>
      <c r="I3758" s="37" t="s">
        <v>6112</v>
      </c>
      <c r="J3758" s="40">
        <v>133</v>
      </c>
    </row>
    <row r="3759" spans="1:10" x14ac:dyDescent="0.2">
      <c r="A3759" s="43">
        <v>911009811</v>
      </c>
      <c r="B3759" s="37" t="s">
        <v>6117</v>
      </c>
      <c r="C3759" s="37" t="s">
        <v>6118</v>
      </c>
      <c r="D3759" s="38">
        <v>235.80764705882356</v>
      </c>
      <c r="E3759" s="34">
        <f t="shared" si="58"/>
        <v>282.96917647058825</v>
      </c>
      <c r="F3759" s="37">
        <v>80911009811</v>
      </c>
      <c r="G3759" s="37"/>
      <c r="H3759" s="39">
        <v>4003665135038</v>
      </c>
      <c r="I3759" s="37" t="s">
        <v>6112</v>
      </c>
      <c r="J3759" s="40">
        <v>133</v>
      </c>
    </row>
    <row r="3760" spans="1:10" x14ac:dyDescent="0.2">
      <c r="A3760" s="43">
        <v>911014009</v>
      </c>
      <c r="B3760" s="37" t="s">
        <v>6119</v>
      </c>
      <c r="C3760" s="37" t="s">
        <v>0</v>
      </c>
      <c r="D3760" s="33">
        <v>5183.7973000000002</v>
      </c>
      <c r="E3760" s="34">
        <f t="shared" si="58"/>
        <v>6220.5567600000004</v>
      </c>
      <c r="F3760" s="37">
        <v>80911014009</v>
      </c>
      <c r="G3760" s="37"/>
      <c r="H3760" s="39">
        <v>4003665178271</v>
      </c>
      <c r="I3760" s="37" t="s">
        <v>6112</v>
      </c>
      <c r="J3760" s="40">
        <v>133</v>
      </c>
    </row>
    <row r="3761" spans="1:10" x14ac:dyDescent="0.2">
      <c r="A3761" s="43">
        <v>911014220</v>
      </c>
      <c r="B3761" s="37" t="s">
        <v>6120</v>
      </c>
      <c r="C3761" s="37" t="s">
        <v>6121</v>
      </c>
      <c r="D3761" s="38">
        <v>1403.4291764705883</v>
      </c>
      <c r="E3761" s="34">
        <f t="shared" si="58"/>
        <v>1684.115011764706</v>
      </c>
      <c r="F3761" s="37">
        <v>80911014220</v>
      </c>
      <c r="G3761" s="37"/>
      <c r="H3761" s="39">
        <v>4003665178035</v>
      </c>
      <c r="I3761" s="37" t="s">
        <v>6112</v>
      </c>
      <c r="J3761" s="40">
        <v>133</v>
      </c>
    </row>
    <row r="3762" spans="1:10" x14ac:dyDescent="0.2">
      <c r="A3762" s="43">
        <v>911014394</v>
      </c>
      <c r="B3762" s="37" t="s">
        <v>6122</v>
      </c>
      <c r="C3762" s="37" t="s">
        <v>6123</v>
      </c>
      <c r="D3762" s="38">
        <v>206.71070588235295</v>
      </c>
      <c r="E3762" s="34">
        <f t="shared" si="58"/>
        <v>248.05284705882355</v>
      </c>
      <c r="F3762" s="37">
        <v>80911014394</v>
      </c>
      <c r="G3762" s="37"/>
      <c r="H3762" s="39">
        <v>4003665177953</v>
      </c>
      <c r="I3762" s="37" t="s">
        <v>6112</v>
      </c>
      <c r="J3762" s="40">
        <v>133</v>
      </c>
    </row>
    <row r="3763" spans="1:10" x14ac:dyDescent="0.2">
      <c r="A3763" s="43">
        <v>911014408</v>
      </c>
      <c r="B3763" s="37" t="s">
        <v>6124</v>
      </c>
      <c r="C3763" s="37" t="s">
        <v>6125</v>
      </c>
      <c r="D3763" s="38">
        <v>221.84282352941176</v>
      </c>
      <c r="E3763" s="34">
        <f t="shared" si="58"/>
        <v>266.21138823529412</v>
      </c>
      <c r="F3763" s="37">
        <v>80911014408</v>
      </c>
      <c r="G3763" s="37"/>
      <c r="H3763" s="39">
        <v>4003665177960</v>
      </c>
      <c r="I3763" s="37" t="s">
        <v>6112</v>
      </c>
      <c r="J3763" s="40">
        <v>133</v>
      </c>
    </row>
    <row r="3764" spans="1:10" x14ac:dyDescent="0.2">
      <c r="A3764" s="43">
        <v>911014424</v>
      </c>
      <c r="B3764" s="37" t="s">
        <v>6126</v>
      </c>
      <c r="C3764" s="37" t="s">
        <v>6127</v>
      </c>
      <c r="D3764" s="38">
        <v>266.52741176470585</v>
      </c>
      <c r="E3764" s="34">
        <f t="shared" si="58"/>
        <v>319.83289411764702</v>
      </c>
      <c r="F3764" s="37">
        <v>80911014424</v>
      </c>
      <c r="G3764" s="37"/>
      <c r="H3764" s="39">
        <v>4003665177984</v>
      </c>
      <c r="I3764" s="37" t="s">
        <v>6112</v>
      </c>
      <c r="J3764" s="40">
        <v>133</v>
      </c>
    </row>
    <row r="3765" spans="1:10" x14ac:dyDescent="0.2">
      <c r="A3765" s="43">
        <v>911016362</v>
      </c>
      <c r="B3765" s="37" t="s">
        <v>6128</v>
      </c>
      <c r="C3765" s="37" t="s">
        <v>0</v>
      </c>
      <c r="D3765" s="38">
        <v>2003.76</v>
      </c>
      <c r="E3765" s="34">
        <f t="shared" si="58"/>
        <v>2404.5119999999997</v>
      </c>
      <c r="F3765" s="37">
        <v>80911016362</v>
      </c>
      <c r="G3765" s="37"/>
      <c r="H3765" s="39">
        <v>4003665268194</v>
      </c>
      <c r="I3765" s="37" t="s">
        <v>6112</v>
      </c>
      <c r="J3765" s="40">
        <v>133</v>
      </c>
    </row>
    <row r="3766" spans="1:10" x14ac:dyDescent="0.2">
      <c r="A3766" s="43">
        <v>911016397</v>
      </c>
      <c r="B3766" s="37" t="s">
        <v>6129</v>
      </c>
      <c r="C3766" s="37" t="s">
        <v>6130</v>
      </c>
      <c r="D3766" s="38">
        <v>2450.2357647058825</v>
      </c>
      <c r="E3766" s="34">
        <f t="shared" si="58"/>
        <v>2940.2829176470591</v>
      </c>
      <c r="F3766" s="37">
        <v>80911016397</v>
      </c>
      <c r="G3766" s="37"/>
      <c r="H3766" s="39">
        <v>4003665268200</v>
      </c>
      <c r="I3766" s="37" t="s">
        <v>6112</v>
      </c>
      <c r="J3766" s="40">
        <v>133</v>
      </c>
    </row>
    <row r="3767" spans="1:10" x14ac:dyDescent="0.2">
      <c r="A3767" s="43">
        <v>911018691</v>
      </c>
      <c r="B3767" s="37" t="s">
        <v>6131</v>
      </c>
      <c r="C3767" s="37" t="s">
        <v>6132</v>
      </c>
      <c r="D3767" s="38">
        <v>93.340823529411765</v>
      </c>
      <c r="E3767" s="34">
        <f t="shared" si="58"/>
        <v>112.00898823529411</v>
      </c>
      <c r="F3767" s="37">
        <v>80911018691</v>
      </c>
      <c r="G3767" s="37"/>
      <c r="H3767" s="39">
        <v>4003665291314</v>
      </c>
      <c r="I3767" s="37" t="s">
        <v>6112</v>
      </c>
      <c r="J3767" s="40">
        <v>133</v>
      </c>
    </row>
    <row r="3768" spans="1:10" x14ac:dyDescent="0.2">
      <c r="A3768" s="43">
        <v>911030713</v>
      </c>
      <c r="B3768" s="37" t="s">
        <v>6133</v>
      </c>
      <c r="C3768" s="37" t="s">
        <v>6134</v>
      </c>
      <c r="D3768" s="38">
        <v>384.55223529411762</v>
      </c>
      <c r="E3768" s="34">
        <f t="shared" si="58"/>
        <v>461.4626823529411</v>
      </c>
      <c r="F3768" s="37">
        <v>80911030713</v>
      </c>
      <c r="G3768" s="37"/>
      <c r="H3768" s="39">
        <v>4003665300221</v>
      </c>
      <c r="I3768" s="37" t="s">
        <v>6112</v>
      </c>
      <c r="J3768" s="40">
        <v>133</v>
      </c>
    </row>
    <row r="3769" spans="1:10" x14ac:dyDescent="0.2">
      <c r="A3769" s="43">
        <v>911030721</v>
      </c>
      <c r="B3769" s="37" t="s">
        <v>6135</v>
      </c>
      <c r="C3769" s="37" t="s">
        <v>6136</v>
      </c>
      <c r="D3769" s="38">
        <v>774.45694117647054</v>
      </c>
      <c r="E3769" s="34">
        <f t="shared" si="58"/>
        <v>929.34832941176455</v>
      </c>
      <c r="F3769" s="37">
        <v>80911030721</v>
      </c>
      <c r="G3769" s="37"/>
      <c r="H3769" s="39">
        <v>4003665300245</v>
      </c>
      <c r="I3769" s="37" t="s">
        <v>6112</v>
      </c>
      <c r="J3769" s="40">
        <v>133</v>
      </c>
    </row>
    <row r="3770" spans="1:10" x14ac:dyDescent="0.2">
      <c r="A3770" s="43">
        <v>911030730</v>
      </c>
      <c r="B3770" s="37" t="s">
        <v>6137</v>
      </c>
      <c r="C3770" s="37" t="s">
        <v>6138</v>
      </c>
      <c r="D3770" s="38">
        <v>2519.8321176470586</v>
      </c>
      <c r="E3770" s="34">
        <f t="shared" si="58"/>
        <v>3023.7985411764703</v>
      </c>
      <c r="F3770" s="37">
        <v>80911030730</v>
      </c>
      <c r="G3770" s="37"/>
      <c r="H3770" s="39">
        <v>4003665301556</v>
      </c>
      <c r="I3770" s="37" t="s">
        <v>6112</v>
      </c>
      <c r="J3770" s="40">
        <v>133</v>
      </c>
    </row>
    <row r="3771" spans="1:10" x14ac:dyDescent="0.2">
      <c r="A3771" s="43">
        <v>911030748</v>
      </c>
      <c r="B3771" s="37" t="s">
        <v>6139</v>
      </c>
      <c r="C3771" s="37" t="s">
        <v>6140</v>
      </c>
      <c r="D3771" s="38">
        <v>774.45694117647054</v>
      </c>
      <c r="E3771" s="34">
        <f t="shared" si="58"/>
        <v>929.34832941176455</v>
      </c>
      <c r="F3771" s="37">
        <v>80911030748</v>
      </c>
      <c r="G3771" s="37"/>
      <c r="H3771" s="39">
        <v>4003665307138</v>
      </c>
      <c r="I3771" s="37" t="s">
        <v>6112</v>
      </c>
      <c r="J3771" s="40">
        <v>133</v>
      </c>
    </row>
    <row r="3772" spans="1:10" x14ac:dyDescent="0.2">
      <c r="A3772" s="43">
        <v>911030845</v>
      </c>
      <c r="B3772" s="37" t="s">
        <v>6141</v>
      </c>
      <c r="C3772" s="37" t="s">
        <v>6142</v>
      </c>
      <c r="D3772" s="38">
        <v>684.60376470588244</v>
      </c>
      <c r="E3772" s="34">
        <f t="shared" si="58"/>
        <v>821.52451764705893</v>
      </c>
      <c r="F3772" s="37">
        <v>80911030845</v>
      </c>
      <c r="G3772" s="37"/>
      <c r="H3772" s="39">
        <v>4003665300238</v>
      </c>
      <c r="I3772" s="37" t="s">
        <v>6112</v>
      </c>
      <c r="J3772" s="40">
        <v>133</v>
      </c>
    </row>
    <row r="3773" spans="1:10" x14ac:dyDescent="0.2">
      <c r="A3773" s="43">
        <v>911050390</v>
      </c>
      <c r="B3773" s="37" t="s">
        <v>6143</v>
      </c>
      <c r="C3773" s="37" t="s">
        <v>6144</v>
      </c>
      <c r="D3773" s="38">
        <v>1745.6171764705882</v>
      </c>
      <c r="E3773" s="34">
        <f t="shared" si="58"/>
        <v>2094.7406117647056</v>
      </c>
      <c r="F3773" s="37">
        <v>80911050390</v>
      </c>
      <c r="G3773" s="37"/>
      <c r="H3773" s="39">
        <v>4003665316826</v>
      </c>
      <c r="I3773" s="37" t="s">
        <v>6112</v>
      </c>
      <c r="J3773" s="40">
        <v>133</v>
      </c>
    </row>
    <row r="3774" spans="1:10" x14ac:dyDescent="0.2">
      <c r="A3774" s="43">
        <v>911051150</v>
      </c>
      <c r="B3774" s="37" t="s">
        <v>6145</v>
      </c>
      <c r="C3774" s="37" t="s">
        <v>6146</v>
      </c>
      <c r="D3774" s="33">
        <v>2943.7968999999998</v>
      </c>
      <c r="E3774" s="34">
        <f t="shared" si="58"/>
        <v>3532.5562799999998</v>
      </c>
      <c r="F3774" s="37">
        <v>80911051150</v>
      </c>
      <c r="G3774" s="37"/>
      <c r="H3774" s="39">
        <v>4003665326863</v>
      </c>
      <c r="I3774" s="37" t="s">
        <v>6112</v>
      </c>
      <c r="J3774" s="40">
        <v>133</v>
      </c>
    </row>
    <row r="3775" spans="1:10" x14ac:dyDescent="0.2">
      <c r="A3775" s="43">
        <v>911053152</v>
      </c>
      <c r="B3775" s="37" t="s">
        <v>6147</v>
      </c>
      <c r="C3775" s="37" t="s">
        <v>0</v>
      </c>
      <c r="D3775" s="33">
        <v>484.56870000000004</v>
      </c>
      <c r="E3775" s="34">
        <f t="shared" si="58"/>
        <v>581.48244</v>
      </c>
      <c r="F3775" s="37">
        <v>80911053152</v>
      </c>
      <c r="G3775" s="37"/>
      <c r="H3775" s="39">
        <v>4003665353326</v>
      </c>
      <c r="I3775" s="37" t="s">
        <v>6112</v>
      </c>
      <c r="J3775" s="40">
        <v>133</v>
      </c>
    </row>
    <row r="3776" spans="1:10" x14ac:dyDescent="0.2">
      <c r="A3776" s="43">
        <v>911053160</v>
      </c>
      <c r="B3776" s="37" t="s">
        <v>6148</v>
      </c>
      <c r="C3776" s="37" t="s">
        <v>6149</v>
      </c>
      <c r="D3776" s="38">
        <v>6488.7317647058826</v>
      </c>
      <c r="E3776" s="34">
        <f t="shared" si="58"/>
        <v>7786.4781176470588</v>
      </c>
      <c r="F3776" s="37">
        <v>80911053160</v>
      </c>
      <c r="G3776" s="37"/>
      <c r="H3776" s="39">
        <v>4003665352442</v>
      </c>
      <c r="I3776" s="37" t="s">
        <v>6112</v>
      </c>
      <c r="J3776" s="40">
        <v>133</v>
      </c>
    </row>
    <row r="3777" spans="1:10" x14ac:dyDescent="0.2">
      <c r="A3777" s="43">
        <v>911053179</v>
      </c>
      <c r="B3777" s="37" t="s">
        <v>6150</v>
      </c>
      <c r="C3777" s="37" t="s">
        <v>6151</v>
      </c>
      <c r="D3777" s="38">
        <v>797.03411764705879</v>
      </c>
      <c r="E3777" s="34">
        <f t="shared" si="58"/>
        <v>956.44094117647046</v>
      </c>
      <c r="F3777" s="37">
        <v>80911053179</v>
      </c>
      <c r="G3777" s="37"/>
      <c r="H3777" s="39">
        <v>4003665352459</v>
      </c>
      <c r="I3777" s="37" t="s">
        <v>6112</v>
      </c>
      <c r="J3777" s="40">
        <v>133</v>
      </c>
    </row>
    <row r="3778" spans="1:10" x14ac:dyDescent="0.2">
      <c r="A3778" s="43">
        <v>911053187</v>
      </c>
      <c r="B3778" s="37" t="s">
        <v>6152</v>
      </c>
      <c r="C3778" s="37" t="s">
        <v>6153</v>
      </c>
      <c r="D3778" s="33">
        <v>10734.841700000001</v>
      </c>
      <c r="E3778" s="34">
        <f t="shared" si="58"/>
        <v>12881.81004</v>
      </c>
      <c r="F3778" s="37">
        <v>80911053187</v>
      </c>
      <c r="G3778" s="37"/>
      <c r="H3778" s="39">
        <v>4003665359878</v>
      </c>
      <c r="I3778" s="37" t="s">
        <v>6112</v>
      </c>
      <c r="J3778" s="40">
        <v>133</v>
      </c>
    </row>
    <row r="3779" spans="1:10" x14ac:dyDescent="0.2">
      <c r="A3779" s="43">
        <v>911053195</v>
      </c>
      <c r="B3779" s="37" t="s">
        <v>6154</v>
      </c>
      <c r="C3779" s="37" t="s">
        <v>6155</v>
      </c>
      <c r="D3779" s="38">
        <v>1563.1207058823527</v>
      </c>
      <c r="E3779" s="34">
        <f t="shared" si="58"/>
        <v>1875.7448470588231</v>
      </c>
      <c r="F3779" s="37">
        <v>80911053195</v>
      </c>
      <c r="G3779" s="37"/>
      <c r="H3779" s="39">
        <v>4003665355559</v>
      </c>
      <c r="I3779" s="37" t="s">
        <v>6112</v>
      </c>
      <c r="J3779" s="40">
        <v>133</v>
      </c>
    </row>
    <row r="3780" spans="1:10" x14ac:dyDescent="0.2">
      <c r="A3780" s="43">
        <v>911055830</v>
      </c>
      <c r="B3780" s="37" t="s">
        <v>6156</v>
      </c>
      <c r="C3780" s="37" t="s">
        <v>6157</v>
      </c>
      <c r="D3780" s="33">
        <v>171.15449999999998</v>
      </c>
      <c r="E3780" s="34">
        <f t="shared" si="58"/>
        <v>205.38539999999998</v>
      </c>
      <c r="F3780" s="37">
        <v>80911055830</v>
      </c>
      <c r="G3780" s="37"/>
      <c r="H3780" s="39">
        <v>4003665370316</v>
      </c>
      <c r="I3780" s="37" t="s">
        <v>6112</v>
      </c>
      <c r="J3780" s="40">
        <v>133</v>
      </c>
    </row>
    <row r="3781" spans="1:10" x14ac:dyDescent="0.2">
      <c r="A3781" s="43">
        <v>911060167</v>
      </c>
      <c r="B3781" s="37" t="s">
        <v>6158</v>
      </c>
      <c r="C3781" s="37" t="s">
        <v>6159</v>
      </c>
      <c r="D3781" s="38">
        <v>1086.1529411764704</v>
      </c>
      <c r="E3781" s="34">
        <f t="shared" si="58"/>
        <v>1303.3835294117646</v>
      </c>
      <c r="F3781" s="37">
        <v>80911060167</v>
      </c>
      <c r="G3781" s="37"/>
      <c r="H3781" s="39">
        <v>4003665404967</v>
      </c>
      <c r="I3781" s="37" t="s">
        <v>6112</v>
      </c>
      <c r="J3781" s="40">
        <v>133</v>
      </c>
    </row>
    <row r="3782" spans="1:10" x14ac:dyDescent="0.2">
      <c r="A3782" s="43">
        <v>911060175</v>
      </c>
      <c r="B3782" s="37" t="s">
        <v>6160</v>
      </c>
      <c r="C3782" s="37" t="s">
        <v>6161</v>
      </c>
      <c r="D3782" s="38">
        <v>3855.9995294117648</v>
      </c>
      <c r="E3782" s="34">
        <f t="shared" si="58"/>
        <v>4627.1994352941174</v>
      </c>
      <c r="F3782" s="37">
        <v>80911060175</v>
      </c>
      <c r="G3782" s="37"/>
      <c r="H3782" s="39">
        <v>4003665404974</v>
      </c>
      <c r="I3782" s="37" t="s">
        <v>6112</v>
      </c>
      <c r="J3782" s="40">
        <v>133</v>
      </c>
    </row>
    <row r="3783" spans="1:10" x14ac:dyDescent="0.2">
      <c r="A3783" s="43">
        <v>911060205</v>
      </c>
      <c r="B3783" s="37" t="s">
        <v>6162</v>
      </c>
      <c r="C3783" s="37" t="s">
        <v>0</v>
      </c>
      <c r="D3783" s="38">
        <v>429.47882352941173</v>
      </c>
      <c r="E3783" s="34">
        <f t="shared" si="58"/>
        <v>515.37458823529403</v>
      </c>
      <c r="F3783" s="37">
        <v>80911060205</v>
      </c>
      <c r="G3783" s="37"/>
      <c r="H3783" s="39">
        <v>4003665405001</v>
      </c>
      <c r="I3783" s="37" t="s">
        <v>6112</v>
      </c>
      <c r="J3783" s="40">
        <v>133</v>
      </c>
    </row>
    <row r="3784" spans="1:10" x14ac:dyDescent="0.2">
      <c r="A3784" s="43">
        <v>911062119</v>
      </c>
      <c r="B3784" s="37" t="s">
        <v>6163</v>
      </c>
      <c r="C3784" s="37" t="s">
        <v>6164</v>
      </c>
      <c r="D3784" s="38">
        <v>774.45694117647054</v>
      </c>
      <c r="E3784" s="34">
        <f t="shared" ref="E3784:E3847" si="59">D3784*1.2</f>
        <v>929.34832941176455</v>
      </c>
      <c r="F3784" s="37">
        <v>80911062119</v>
      </c>
      <c r="G3784" s="37"/>
      <c r="H3784" s="39">
        <v>4003665430034</v>
      </c>
      <c r="I3784" s="37" t="s">
        <v>6112</v>
      </c>
      <c r="J3784" s="40">
        <v>133</v>
      </c>
    </row>
    <row r="3785" spans="1:10" x14ac:dyDescent="0.2">
      <c r="A3785" s="43">
        <v>911063549</v>
      </c>
      <c r="B3785" s="37" t="s">
        <v>6165</v>
      </c>
      <c r="C3785" s="37" t="s">
        <v>6166</v>
      </c>
      <c r="D3785" s="38">
        <v>774.45694117647054</v>
      </c>
      <c r="E3785" s="34">
        <f t="shared" si="59"/>
        <v>929.34832941176455</v>
      </c>
      <c r="F3785" s="37">
        <v>80911063549</v>
      </c>
      <c r="G3785" s="37"/>
      <c r="H3785" s="39">
        <v>4003665436708</v>
      </c>
      <c r="I3785" s="37" t="s">
        <v>6112</v>
      </c>
      <c r="J3785" s="40">
        <v>133</v>
      </c>
    </row>
    <row r="3786" spans="1:10" x14ac:dyDescent="0.2">
      <c r="A3786" s="43">
        <v>912003612</v>
      </c>
      <c r="B3786" s="37" t="s">
        <v>6167</v>
      </c>
      <c r="C3786" s="37" t="s">
        <v>6168</v>
      </c>
      <c r="D3786" s="38">
        <v>2031.7038823529413</v>
      </c>
      <c r="E3786" s="34">
        <f t="shared" si="59"/>
        <v>2438.0446588235295</v>
      </c>
      <c r="F3786" s="37">
        <v>80912003612</v>
      </c>
      <c r="G3786" s="37"/>
      <c r="H3786" s="39">
        <v>4003665125862</v>
      </c>
      <c r="I3786" s="37" t="s">
        <v>6112</v>
      </c>
      <c r="J3786" s="40">
        <v>133</v>
      </c>
    </row>
    <row r="3787" spans="1:10" x14ac:dyDescent="0.2">
      <c r="A3787" s="43">
        <v>912003655</v>
      </c>
      <c r="B3787" s="37" t="s">
        <v>6169</v>
      </c>
      <c r="C3787" s="37" t="s">
        <v>6170</v>
      </c>
      <c r="D3787" s="38">
        <v>2918.5911764705879</v>
      </c>
      <c r="E3787" s="34">
        <f t="shared" si="59"/>
        <v>3502.3094117647056</v>
      </c>
      <c r="F3787" s="37">
        <v>80912003655</v>
      </c>
      <c r="G3787" s="37"/>
      <c r="H3787" s="39">
        <v>4003665125909</v>
      </c>
      <c r="I3787" s="37" t="s">
        <v>6112</v>
      </c>
      <c r="J3787" s="40">
        <v>133</v>
      </c>
    </row>
    <row r="3788" spans="1:10" x14ac:dyDescent="0.2">
      <c r="A3788" s="43">
        <v>920007112</v>
      </c>
      <c r="B3788" s="37" t="s">
        <v>6171</v>
      </c>
      <c r="C3788" s="37" t="s">
        <v>0</v>
      </c>
      <c r="D3788" s="38">
        <v>1347.1001176470588</v>
      </c>
      <c r="E3788" s="34">
        <f t="shared" si="59"/>
        <v>1616.5201411764706</v>
      </c>
      <c r="F3788" s="37">
        <v>80920007112</v>
      </c>
      <c r="G3788" s="37"/>
      <c r="H3788" s="39">
        <v>4003665129594</v>
      </c>
      <c r="I3788" s="37" t="s">
        <v>6112</v>
      </c>
      <c r="J3788" s="40">
        <v>133</v>
      </c>
    </row>
    <row r="3789" spans="1:10" x14ac:dyDescent="0.2">
      <c r="A3789" s="37">
        <v>4313062258</v>
      </c>
      <c r="B3789" s="37" t="s">
        <v>6172</v>
      </c>
      <c r="C3789" s="37" t="s">
        <v>6173</v>
      </c>
      <c r="D3789" s="38">
        <v>255.35270588235292</v>
      </c>
      <c r="E3789" s="34">
        <f t="shared" si="59"/>
        <v>306.42324705882351</v>
      </c>
      <c r="F3789" s="37">
        <v>84313062258</v>
      </c>
      <c r="G3789" s="37"/>
      <c r="H3789" s="39">
        <v>4003665085616</v>
      </c>
      <c r="I3789" s="37" t="s">
        <v>6112</v>
      </c>
      <c r="J3789" s="40">
        <v>133</v>
      </c>
    </row>
    <row r="3790" spans="1:10" x14ac:dyDescent="0.2">
      <c r="A3790" s="43">
        <v>913005058</v>
      </c>
      <c r="B3790" s="37" t="s">
        <v>6174</v>
      </c>
      <c r="C3790" s="37" t="s">
        <v>6175</v>
      </c>
      <c r="D3790" s="38">
        <v>2946.7628235294119</v>
      </c>
      <c r="E3790" s="34">
        <f t="shared" si="59"/>
        <v>3536.1153882352942</v>
      </c>
      <c r="F3790" s="37">
        <v>80913005058</v>
      </c>
      <c r="G3790" s="37"/>
      <c r="H3790" s="39">
        <v>4003665126036</v>
      </c>
      <c r="I3790" s="37" t="s">
        <v>6176</v>
      </c>
      <c r="J3790" s="40">
        <v>134</v>
      </c>
    </row>
    <row r="3791" spans="1:10" x14ac:dyDescent="0.2">
      <c r="A3791" s="43">
        <v>913007123</v>
      </c>
      <c r="B3791" s="37" t="s">
        <v>6177</v>
      </c>
      <c r="C3791" s="37" t="s">
        <v>6178</v>
      </c>
      <c r="D3791" s="38">
        <v>87.988352941176473</v>
      </c>
      <c r="E3791" s="34">
        <f t="shared" si="59"/>
        <v>105.58602352941176</v>
      </c>
      <c r="F3791" s="37">
        <v>80913007123</v>
      </c>
      <c r="G3791" s="37"/>
      <c r="H3791" s="39">
        <v>4003665130125</v>
      </c>
      <c r="I3791" s="37" t="s">
        <v>6176</v>
      </c>
      <c r="J3791" s="40">
        <v>134</v>
      </c>
    </row>
    <row r="3792" spans="1:10" x14ac:dyDescent="0.2">
      <c r="A3792" s="43">
        <v>913010779</v>
      </c>
      <c r="B3792" s="37" t="s">
        <v>6179</v>
      </c>
      <c r="C3792" s="37" t="s">
        <v>6180</v>
      </c>
      <c r="D3792" s="38">
        <v>802.8563529411764</v>
      </c>
      <c r="E3792" s="34">
        <f t="shared" si="59"/>
        <v>963.42762352941168</v>
      </c>
      <c r="F3792" s="37">
        <v>80913010779</v>
      </c>
      <c r="G3792" s="37"/>
      <c r="H3792" s="39">
        <v>4003665136387</v>
      </c>
      <c r="I3792" s="37" t="s">
        <v>6176</v>
      </c>
      <c r="J3792" s="40">
        <v>134</v>
      </c>
    </row>
    <row r="3793" spans="1:10" x14ac:dyDescent="0.2">
      <c r="A3793" s="43">
        <v>913013565</v>
      </c>
      <c r="B3793" s="37" t="s">
        <v>6181</v>
      </c>
      <c r="C3793" s="37" t="s">
        <v>6182</v>
      </c>
      <c r="D3793" s="38">
        <v>1319.1562352941176</v>
      </c>
      <c r="E3793" s="34">
        <f t="shared" si="59"/>
        <v>1582.987482352941</v>
      </c>
      <c r="F3793" s="37">
        <v>80913013565</v>
      </c>
      <c r="G3793" s="37"/>
      <c r="H3793" s="39">
        <v>4003665176819</v>
      </c>
      <c r="I3793" s="37" t="s">
        <v>6176</v>
      </c>
      <c r="J3793" s="40">
        <v>134</v>
      </c>
    </row>
    <row r="3794" spans="1:10" x14ac:dyDescent="0.2">
      <c r="A3794" s="43">
        <v>913013573</v>
      </c>
      <c r="B3794" s="37" t="s">
        <v>6183</v>
      </c>
      <c r="C3794" s="37" t="s">
        <v>0</v>
      </c>
      <c r="D3794" s="38">
        <v>5809.4804705882352</v>
      </c>
      <c r="E3794" s="34">
        <f t="shared" si="59"/>
        <v>6971.3765647058817</v>
      </c>
      <c r="F3794" s="37">
        <v>80913013573</v>
      </c>
      <c r="G3794" s="37"/>
      <c r="H3794" s="39">
        <v>4003665176826</v>
      </c>
      <c r="I3794" s="37" t="s">
        <v>6176</v>
      </c>
      <c r="J3794" s="40">
        <v>134</v>
      </c>
    </row>
    <row r="3795" spans="1:10" x14ac:dyDescent="0.2">
      <c r="A3795" s="43">
        <v>913013581</v>
      </c>
      <c r="B3795" s="37" t="s">
        <v>6184</v>
      </c>
      <c r="C3795" s="37" t="s">
        <v>0</v>
      </c>
      <c r="D3795" s="38">
        <v>398.7448235294118</v>
      </c>
      <c r="E3795" s="34">
        <f t="shared" si="59"/>
        <v>478.49378823529412</v>
      </c>
      <c r="F3795" s="37">
        <v>80913013581</v>
      </c>
      <c r="G3795" s="37"/>
      <c r="H3795" s="39">
        <v>4003665176796</v>
      </c>
      <c r="I3795" s="37" t="s">
        <v>6176</v>
      </c>
      <c r="J3795" s="40">
        <v>134</v>
      </c>
    </row>
    <row r="3796" spans="1:10" x14ac:dyDescent="0.2">
      <c r="A3796" s="43">
        <v>913014626</v>
      </c>
      <c r="B3796" s="37" t="s">
        <v>6185</v>
      </c>
      <c r="C3796" s="37" t="s">
        <v>6186</v>
      </c>
      <c r="D3796" s="38">
        <v>1319.1562352941176</v>
      </c>
      <c r="E3796" s="34">
        <f t="shared" si="59"/>
        <v>1582.987482352941</v>
      </c>
      <c r="F3796" s="37">
        <v>80913014626</v>
      </c>
      <c r="G3796" s="37"/>
      <c r="H3796" s="39">
        <v>4003665179551</v>
      </c>
      <c r="I3796" s="37" t="s">
        <v>6176</v>
      </c>
      <c r="J3796" s="40">
        <v>134</v>
      </c>
    </row>
    <row r="3797" spans="1:10" x14ac:dyDescent="0.2">
      <c r="A3797" s="43">
        <v>913014634</v>
      </c>
      <c r="B3797" s="37" t="s">
        <v>6187</v>
      </c>
      <c r="C3797" s="37" t="s">
        <v>6188</v>
      </c>
      <c r="D3797" s="38">
        <v>4440.2729411764703</v>
      </c>
      <c r="E3797" s="34">
        <f t="shared" si="59"/>
        <v>5328.3275294117639</v>
      </c>
      <c r="F3797" s="37">
        <v>80913014634</v>
      </c>
      <c r="G3797" s="37"/>
      <c r="H3797" s="39">
        <v>4003665179568</v>
      </c>
      <c r="I3797" s="37" t="s">
        <v>6176</v>
      </c>
      <c r="J3797" s="40">
        <v>134</v>
      </c>
    </row>
    <row r="3798" spans="1:10" x14ac:dyDescent="0.2">
      <c r="A3798" s="43">
        <v>913017617</v>
      </c>
      <c r="B3798" s="37" t="s">
        <v>6189</v>
      </c>
      <c r="C3798" s="37" t="s">
        <v>6190</v>
      </c>
      <c r="D3798" s="38">
        <v>294.47129411764706</v>
      </c>
      <c r="E3798" s="34">
        <f t="shared" si="59"/>
        <v>353.36555294117647</v>
      </c>
      <c r="F3798" s="37">
        <v>80913017617</v>
      </c>
      <c r="G3798" s="37"/>
      <c r="H3798" s="39">
        <v>4003665289625</v>
      </c>
      <c r="I3798" s="37" t="s">
        <v>6176</v>
      </c>
      <c r="J3798" s="40">
        <v>134</v>
      </c>
    </row>
    <row r="3799" spans="1:10" x14ac:dyDescent="0.2">
      <c r="A3799" s="43">
        <v>913031270</v>
      </c>
      <c r="B3799" s="37" t="s">
        <v>6191</v>
      </c>
      <c r="C3799" s="37" t="s">
        <v>6192</v>
      </c>
      <c r="D3799" s="38">
        <v>412.48188235294117</v>
      </c>
      <c r="E3799" s="34">
        <f t="shared" si="59"/>
        <v>494.97825882352936</v>
      </c>
      <c r="F3799" s="37">
        <v>80913031270</v>
      </c>
      <c r="G3799" s="37"/>
      <c r="H3799" s="39">
        <v>4003665300313</v>
      </c>
      <c r="I3799" s="37" t="s">
        <v>6176</v>
      </c>
      <c r="J3799" s="40">
        <v>134</v>
      </c>
    </row>
    <row r="3800" spans="1:10" x14ac:dyDescent="0.2">
      <c r="A3800" s="43">
        <v>913031288</v>
      </c>
      <c r="B3800" s="37" t="s">
        <v>6193</v>
      </c>
      <c r="C3800" s="37" t="s">
        <v>6194</v>
      </c>
      <c r="D3800" s="38">
        <v>150.38164705882352</v>
      </c>
      <c r="E3800" s="34">
        <f t="shared" si="59"/>
        <v>180.45797647058822</v>
      </c>
      <c r="F3800" s="37">
        <v>80913031288</v>
      </c>
      <c r="G3800" s="37"/>
      <c r="H3800" s="39">
        <v>4003665307251</v>
      </c>
      <c r="I3800" s="37" t="s">
        <v>6176</v>
      </c>
      <c r="J3800" s="40">
        <v>134</v>
      </c>
    </row>
    <row r="3801" spans="1:10" x14ac:dyDescent="0.2">
      <c r="A3801" s="43">
        <v>913031296</v>
      </c>
      <c r="B3801" s="37" t="s">
        <v>6195</v>
      </c>
      <c r="C3801" s="37" t="s">
        <v>6196</v>
      </c>
      <c r="D3801" s="38">
        <v>158.75199999999998</v>
      </c>
      <c r="E3801" s="34">
        <f t="shared" si="59"/>
        <v>190.50239999999997</v>
      </c>
      <c r="F3801" s="37">
        <v>80913031296</v>
      </c>
      <c r="G3801" s="37"/>
      <c r="H3801" s="39">
        <v>4003665307268</v>
      </c>
      <c r="I3801" s="37" t="s">
        <v>6176</v>
      </c>
      <c r="J3801" s="40">
        <v>134</v>
      </c>
    </row>
    <row r="3802" spans="1:10" x14ac:dyDescent="0.2">
      <c r="A3802" s="43">
        <v>913031300</v>
      </c>
      <c r="B3802" s="37" t="s">
        <v>6197</v>
      </c>
      <c r="C3802" s="37" t="s">
        <v>6198</v>
      </c>
      <c r="D3802" s="38">
        <v>124.77235294117648</v>
      </c>
      <c r="E3802" s="34">
        <f t="shared" si="59"/>
        <v>149.72682352941177</v>
      </c>
      <c r="F3802" s="37">
        <v>80913031300</v>
      </c>
      <c r="G3802" s="37"/>
      <c r="H3802" s="39">
        <v>4003665307275</v>
      </c>
      <c r="I3802" s="37" t="s">
        <v>6176</v>
      </c>
      <c r="J3802" s="40">
        <v>134</v>
      </c>
    </row>
    <row r="3803" spans="1:10" x14ac:dyDescent="0.2">
      <c r="A3803" s="43">
        <v>913059433</v>
      </c>
      <c r="B3803" s="37" t="s">
        <v>6199</v>
      </c>
      <c r="C3803" s="37" t="s">
        <v>6200</v>
      </c>
      <c r="D3803" s="38">
        <v>454.8461176470588</v>
      </c>
      <c r="E3803" s="34">
        <f t="shared" si="59"/>
        <v>545.8153411764705</v>
      </c>
      <c r="F3803" s="37">
        <v>80913059433</v>
      </c>
      <c r="G3803" s="37"/>
      <c r="H3803" s="39">
        <v>4003665399393</v>
      </c>
      <c r="I3803" s="37" t="s">
        <v>6176</v>
      </c>
      <c r="J3803" s="40">
        <v>134</v>
      </c>
    </row>
    <row r="3804" spans="1:10" x14ac:dyDescent="0.2">
      <c r="A3804" s="43">
        <v>913059441</v>
      </c>
      <c r="B3804" s="37" t="s">
        <v>6201</v>
      </c>
      <c r="C3804" s="37" t="s">
        <v>6202</v>
      </c>
      <c r="D3804" s="38">
        <v>6875.8463529411765</v>
      </c>
      <c r="E3804" s="34">
        <f t="shared" si="59"/>
        <v>8251.0156235294107</v>
      </c>
      <c r="F3804" s="37">
        <v>80913059441</v>
      </c>
      <c r="G3804" s="37"/>
      <c r="H3804" s="39">
        <v>4003665399409</v>
      </c>
      <c r="I3804" s="37" t="s">
        <v>6176</v>
      </c>
      <c r="J3804" s="40">
        <v>134</v>
      </c>
    </row>
    <row r="3805" spans="1:10" x14ac:dyDescent="0.2">
      <c r="A3805" s="43">
        <v>920016529</v>
      </c>
      <c r="B3805" s="37" t="s">
        <v>6203</v>
      </c>
      <c r="C3805" s="37" t="s">
        <v>6204</v>
      </c>
      <c r="D3805" s="38">
        <v>2946.7628235294119</v>
      </c>
      <c r="E3805" s="34">
        <f t="shared" si="59"/>
        <v>3536.1153882352942</v>
      </c>
      <c r="F3805" s="37">
        <v>80920016529</v>
      </c>
      <c r="G3805" s="37"/>
      <c r="H3805" s="39">
        <v>4003665289175</v>
      </c>
      <c r="I3805" s="37" t="s">
        <v>6176</v>
      </c>
      <c r="J3805" s="40">
        <v>134</v>
      </c>
    </row>
    <row r="3806" spans="1:10" x14ac:dyDescent="0.2">
      <c r="A3806" s="43">
        <v>7854018544</v>
      </c>
      <c r="B3806" s="37" t="s">
        <v>6205</v>
      </c>
      <c r="C3806" s="37" t="s">
        <v>6206</v>
      </c>
      <c r="D3806" s="33">
        <v>777.80009999999993</v>
      </c>
      <c r="E3806" s="34">
        <f t="shared" si="59"/>
        <v>933.36011999999982</v>
      </c>
      <c r="F3806" s="37"/>
      <c r="G3806" s="37"/>
      <c r="H3806" s="39">
        <v>4003665106878</v>
      </c>
      <c r="I3806" s="37" t="s">
        <v>6176</v>
      </c>
      <c r="J3806" s="40">
        <v>134</v>
      </c>
    </row>
    <row r="3807" spans="1:10" x14ac:dyDescent="0.2">
      <c r="A3807" s="43">
        <v>7854112915</v>
      </c>
      <c r="B3807" s="37" t="s">
        <v>6207</v>
      </c>
      <c r="C3807" s="37" t="s">
        <v>6208</v>
      </c>
      <c r="D3807" s="38">
        <v>1863.3999999999999</v>
      </c>
      <c r="E3807" s="34">
        <f t="shared" si="59"/>
        <v>2236.08</v>
      </c>
      <c r="F3807" s="37">
        <v>87854112915</v>
      </c>
      <c r="G3807" s="37"/>
      <c r="H3807" s="39">
        <v>4003665135045</v>
      </c>
      <c r="I3807" s="37" t="s">
        <v>6176</v>
      </c>
      <c r="J3807" s="40">
        <v>134</v>
      </c>
    </row>
    <row r="3808" spans="1:10" x14ac:dyDescent="0.2">
      <c r="A3808" s="43">
        <v>7854115035</v>
      </c>
      <c r="B3808" s="37" t="s">
        <v>6209</v>
      </c>
      <c r="C3808" s="37" t="s">
        <v>6210</v>
      </c>
      <c r="D3808" s="38">
        <v>3645.5591764705878</v>
      </c>
      <c r="E3808" s="34">
        <f t="shared" si="59"/>
        <v>4374.6710117647053</v>
      </c>
      <c r="F3808" s="37">
        <v>87854115035</v>
      </c>
      <c r="G3808" s="37"/>
      <c r="H3808" s="39">
        <v>4003665137506</v>
      </c>
      <c r="I3808" s="37" t="s">
        <v>6176</v>
      </c>
      <c r="J3808" s="40">
        <v>134</v>
      </c>
    </row>
    <row r="3809" spans="1:10" x14ac:dyDescent="0.2">
      <c r="A3809" s="43">
        <v>914029848</v>
      </c>
      <c r="B3809" s="37" t="s">
        <v>6211</v>
      </c>
      <c r="C3809" s="37" t="s">
        <v>6212</v>
      </c>
      <c r="D3809" s="33">
        <v>298.37389999999999</v>
      </c>
      <c r="E3809" s="34">
        <f t="shared" si="59"/>
        <v>358.04867999999999</v>
      </c>
      <c r="F3809" s="37">
        <v>80914029848</v>
      </c>
      <c r="G3809" s="37"/>
      <c r="H3809" s="39">
        <v>4003665354248</v>
      </c>
      <c r="I3809" s="37" t="s">
        <v>6213</v>
      </c>
      <c r="J3809" s="40">
        <v>135</v>
      </c>
    </row>
    <row r="3810" spans="1:10" x14ac:dyDescent="0.2">
      <c r="A3810" s="43">
        <v>914031168</v>
      </c>
      <c r="B3810" s="37" t="s">
        <v>6214</v>
      </c>
      <c r="C3810" s="37" t="s">
        <v>6215</v>
      </c>
      <c r="D3810" s="33">
        <v>1121.2828</v>
      </c>
      <c r="E3810" s="34">
        <f t="shared" si="59"/>
        <v>1345.53936</v>
      </c>
      <c r="F3810" s="37">
        <v>80914031168</v>
      </c>
      <c r="G3810" s="37"/>
      <c r="H3810" s="39">
        <v>4003665300351</v>
      </c>
      <c r="I3810" s="37" t="s">
        <v>6213</v>
      </c>
      <c r="J3810" s="40">
        <v>135</v>
      </c>
    </row>
    <row r="3811" spans="1:10" x14ac:dyDescent="0.2">
      <c r="A3811" s="43">
        <v>914031184</v>
      </c>
      <c r="B3811" s="37" t="s">
        <v>6216</v>
      </c>
      <c r="C3811" s="37" t="s">
        <v>6217</v>
      </c>
      <c r="D3811" s="33">
        <v>1121.2828</v>
      </c>
      <c r="E3811" s="34">
        <f t="shared" si="59"/>
        <v>1345.53936</v>
      </c>
      <c r="F3811" s="37">
        <v>80914031184</v>
      </c>
      <c r="G3811" s="37"/>
      <c r="H3811" s="39">
        <v>4003665300368</v>
      </c>
      <c r="I3811" s="37" t="s">
        <v>6213</v>
      </c>
      <c r="J3811" s="40">
        <v>135</v>
      </c>
    </row>
    <row r="3812" spans="1:10" x14ac:dyDescent="0.2">
      <c r="A3812" s="43">
        <v>901058814</v>
      </c>
      <c r="B3812" s="37" t="s">
        <v>6218</v>
      </c>
      <c r="C3812" s="37" t="s">
        <v>0</v>
      </c>
      <c r="D3812" s="33">
        <v>1010.9429</v>
      </c>
      <c r="E3812" s="34">
        <f t="shared" si="59"/>
        <v>1213.13148</v>
      </c>
      <c r="F3812" s="37">
        <v>80901058814</v>
      </c>
      <c r="G3812" s="37"/>
      <c r="H3812" s="39">
        <v>4003665397313</v>
      </c>
      <c r="I3812" s="37" t="s">
        <v>6219</v>
      </c>
      <c r="J3812" s="40">
        <v>136</v>
      </c>
    </row>
    <row r="3813" spans="1:10" x14ac:dyDescent="0.2">
      <c r="A3813" s="43">
        <v>902008373</v>
      </c>
      <c r="B3813" s="37" t="s">
        <v>6220</v>
      </c>
      <c r="C3813" s="37" t="s">
        <v>0</v>
      </c>
      <c r="D3813" s="33">
        <v>5080.7416000000003</v>
      </c>
      <c r="E3813" s="34">
        <f t="shared" si="59"/>
        <v>6096.8899200000005</v>
      </c>
      <c r="F3813" s="37">
        <v>80902008373</v>
      </c>
      <c r="G3813" s="37"/>
      <c r="H3813" s="39">
        <v>4003665133850</v>
      </c>
      <c r="I3813" s="37" t="s">
        <v>6219</v>
      </c>
      <c r="J3813" s="40">
        <v>136</v>
      </c>
    </row>
    <row r="3814" spans="1:10" x14ac:dyDescent="0.2">
      <c r="A3814" s="43">
        <v>902008411</v>
      </c>
      <c r="B3814" s="37" t="s">
        <v>6221</v>
      </c>
      <c r="C3814" s="37" t="s">
        <v>0</v>
      </c>
      <c r="D3814" s="33">
        <v>2654.2318</v>
      </c>
      <c r="E3814" s="34">
        <f t="shared" si="59"/>
        <v>3185.07816</v>
      </c>
      <c r="F3814" s="37">
        <v>80902008411</v>
      </c>
      <c r="G3814" s="37"/>
      <c r="H3814" s="39">
        <v>4003665133881</v>
      </c>
      <c r="I3814" s="37" t="s">
        <v>6219</v>
      </c>
      <c r="J3814" s="40">
        <v>136</v>
      </c>
    </row>
    <row r="3815" spans="1:10" x14ac:dyDescent="0.2">
      <c r="A3815" s="43">
        <v>902014900</v>
      </c>
      <c r="B3815" s="37" t="s">
        <v>6222</v>
      </c>
      <c r="C3815" s="37" t="s">
        <v>0</v>
      </c>
      <c r="D3815" s="33">
        <v>723.10810000000004</v>
      </c>
      <c r="E3815" s="34">
        <f t="shared" si="59"/>
        <v>867.72972000000004</v>
      </c>
      <c r="F3815" s="37">
        <v>80902014900</v>
      </c>
      <c r="G3815" s="37"/>
      <c r="H3815" s="39">
        <v>4003665264493</v>
      </c>
      <c r="I3815" s="37" t="s">
        <v>6219</v>
      </c>
      <c r="J3815" s="40">
        <v>136</v>
      </c>
    </row>
    <row r="3816" spans="1:10" x14ac:dyDescent="0.2">
      <c r="A3816" s="43">
        <v>902019073</v>
      </c>
      <c r="B3816" s="37" t="s">
        <v>6223</v>
      </c>
      <c r="C3816" s="37" t="s">
        <v>0</v>
      </c>
      <c r="D3816" s="33">
        <v>3475.7734</v>
      </c>
      <c r="E3816" s="34">
        <f t="shared" si="59"/>
        <v>4170.9280799999997</v>
      </c>
      <c r="F3816" s="37">
        <v>80902019073</v>
      </c>
      <c r="G3816" s="37"/>
      <c r="H3816" s="39">
        <v>4003665292434</v>
      </c>
      <c r="I3816" s="37" t="s">
        <v>6219</v>
      </c>
      <c r="J3816" s="40">
        <v>136</v>
      </c>
    </row>
    <row r="3817" spans="1:10" x14ac:dyDescent="0.2">
      <c r="A3817" s="43">
        <v>902019316</v>
      </c>
      <c r="B3817" s="37" t="s">
        <v>6224</v>
      </c>
      <c r="C3817" s="37" t="s">
        <v>0</v>
      </c>
      <c r="D3817" s="33">
        <v>3713.1753999999996</v>
      </c>
      <c r="E3817" s="34">
        <f t="shared" si="59"/>
        <v>4455.8104799999992</v>
      </c>
      <c r="F3817" s="37">
        <v>80902019316</v>
      </c>
      <c r="G3817" s="37"/>
      <c r="H3817" s="39">
        <v>4003665292748</v>
      </c>
      <c r="I3817" s="37" t="s">
        <v>6219</v>
      </c>
      <c r="J3817" s="40">
        <v>136</v>
      </c>
    </row>
    <row r="3818" spans="1:10" x14ac:dyDescent="0.2">
      <c r="A3818" s="43">
        <v>902027416</v>
      </c>
      <c r="B3818" s="37" t="s">
        <v>6225</v>
      </c>
      <c r="C3818" s="37" t="s">
        <v>0</v>
      </c>
      <c r="D3818" s="33">
        <v>1521.6596999999999</v>
      </c>
      <c r="E3818" s="34">
        <f t="shared" si="59"/>
        <v>1825.99164</v>
      </c>
      <c r="F3818" s="37">
        <v>80902027416</v>
      </c>
      <c r="G3818" s="37"/>
      <c r="H3818" s="39">
        <v>4003665306872</v>
      </c>
      <c r="I3818" s="37" t="s">
        <v>6219</v>
      </c>
      <c r="J3818" s="40">
        <v>136</v>
      </c>
    </row>
    <row r="3819" spans="1:10" x14ac:dyDescent="0.2">
      <c r="A3819" s="43">
        <v>902027688</v>
      </c>
      <c r="B3819" s="37" t="s">
        <v>6226</v>
      </c>
      <c r="C3819" s="37" t="s">
        <v>0</v>
      </c>
      <c r="D3819" s="33">
        <v>257.77839999999998</v>
      </c>
      <c r="E3819" s="34">
        <f t="shared" si="59"/>
        <v>309.33407999999997</v>
      </c>
      <c r="F3819" s="37">
        <v>80902027688</v>
      </c>
      <c r="G3819" s="37"/>
      <c r="H3819" s="39">
        <v>4003665299259</v>
      </c>
      <c r="I3819" s="37" t="s">
        <v>6219</v>
      </c>
      <c r="J3819" s="40">
        <v>136</v>
      </c>
    </row>
    <row r="3820" spans="1:10" x14ac:dyDescent="0.2">
      <c r="A3820" s="43">
        <v>902027769</v>
      </c>
      <c r="B3820" s="37" t="s">
        <v>6227</v>
      </c>
      <c r="C3820" s="37" t="s">
        <v>0</v>
      </c>
      <c r="D3820" s="33">
        <v>153.08919999999998</v>
      </c>
      <c r="E3820" s="34">
        <f t="shared" si="59"/>
        <v>183.70703999999998</v>
      </c>
      <c r="F3820" s="37">
        <v>80902027769</v>
      </c>
      <c r="G3820" s="37"/>
      <c r="H3820" s="39">
        <v>4003665299310</v>
      </c>
      <c r="I3820" s="37" t="s">
        <v>6219</v>
      </c>
      <c r="J3820" s="40">
        <v>136</v>
      </c>
    </row>
    <row r="3821" spans="1:10" x14ac:dyDescent="0.2">
      <c r="A3821" s="43">
        <v>902027815</v>
      </c>
      <c r="B3821" s="37" t="s">
        <v>6228</v>
      </c>
      <c r="C3821" s="37" t="s">
        <v>0</v>
      </c>
      <c r="D3821" s="33">
        <v>33.081400000000002</v>
      </c>
      <c r="E3821" s="34">
        <f t="shared" si="59"/>
        <v>39.697679999999998</v>
      </c>
      <c r="F3821" s="37">
        <v>80902027815</v>
      </c>
      <c r="G3821" s="37"/>
      <c r="H3821" s="39">
        <v>4003665299341</v>
      </c>
      <c r="I3821" s="37" t="s">
        <v>6219</v>
      </c>
      <c r="J3821" s="40">
        <v>136</v>
      </c>
    </row>
    <row r="3822" spans="1:10" x14ac:dyDescent="0.2">
      <c r="A3822" s="43">
        <v>902027831</v>
      </c>
      <c r="B3822" s="37" t="s">
        <v>6229</v>
      </c>
      <c r="C3822" s="37" t="s">
        <v>0</v>
      </c>
      <c r="D3822" s="33">
        <v>84.107100000000003</v>
      </c>
      <c r="E3822" s="34">
        <f t="shared" si="59"/>
        <v>100.92852000000001</v>
      </c>
      <c r="F3822" s="37">
        <v>80902027831</v>
      </c>
      <c r="G3822" s="37"/>
      <c r="H3822" s="39">
        <v>4003665299365</v>
      </c>
      <c r="I3822" s="37" t="s">
        <v>6219</v>
      </c>
      <c r="J3822" s="40">
        <v>136</v>
      </c>
    </row>
    <row r="3823" spans="1:10" x14ac:dyDescent="0.2">
      <c r="A3823" s="43">
        <v>902061169</v>
      </c>
      <c r="B3823" s="37" t="s">
        <v>6230</v>
      </c>
      <c r="C3823" s="37" t="s">
        <v>0</v>
      </c>
      <c r="D3823" s="33">
        <v>452.62469999999996</v>
      </c>
      <c r="E3823" s="34">
        <f t="shared" si="59"/>
        <v>543.14963999999998</v>
      </c>
      <c r="F3823" s="37">
        <v>80902061169</v>
      </c>
      <c r="G3823" s="37"/>
      <c r="H3823" s="39">
        <v>4003665420219</v>
      </c>
      <c r="I3823" s="37" t="s">
        <v>6219</v>
      </c>
      <c r="J3823" s="40">
        <v>136</v>
      </c>
    </row>
    <row r="3824" spans="1:10" x14ac:dyDescent="0.2">
      <c r="A3824" s="43">
        <v>902063161</v>
      </c>
      <c r="B3824" s="37" t="s">
        <v>6231</v>
      </c>
      <c r="C3824" s="37" t="s">
        <v>0</v>
      </c>
      <c r="D3824" s="33">
        <v>3399.5313000000001</v>
      </c>
      <c r="E3824" s="34">
        <f t="shared" si="59"/>
        <v>4079.4375599999998</v>
      </c>
      <c r="F3824" s="37">
        <v>80902063161</v>
      </c>
      <c r="G3824" s="37"/>
      <c r="H3824" s="39">
        <v>4003665431628</v>
      </c>
      <c r="I3824" s="37" t="s">
        <v>6219</v>
      </c>
      <c r="J3824" s="40">
        <v>136</v>
      </c>
    </row>
    <row r="3825" spans="1:10" x14ac:dyDescent="0.2">
      <c r="A3825" s="43">
        <v>1327005010</v>
      </c>
      <c r="B3825" s="37" t="s">
        <v>6232</v>
      </c>
      <c r="C3825" s="37" t="s">
        <v>0</v>
      </c>
      <c r="D3825" s="38">
        <v>126.01082352941177</v>
      </c>
      <c r="E3825" s="34">
        <f t="shared" si="59"/>
        <v>151.21298823529412</v>
      </c>
      <c r="F3825" s="37">
        <v>81327005010</v>
      </c>
      <c r="G3825" s="37"/>
      <c r="H3825" s="39">
        <v>4003665048369</v>
      </c>
      <c r="I3825" s="37" t="s">
        <v>6219</v>
      </c>
      <c r="J3825" s="40">
        <v>136</v>
      </c>
    </row>
    <row r="3826" spans="1:10" x14ac:dyDescent="0.2">
      <c r="A3826" s="43">
        <v>1327005029</v>
      </c>
      <c r="B3826" s="37" t="s">
        <v>6233</v>
      </c>
      <c r="C3826" s="37" t="s">
        <v>0</v>
      </c>
      <c r="D3826" s="38">
        <v>126.01082352941177</v>
      </c>
      <c r="E3826" s="34">
        <f t="shared" si="59"/>
        <v>151.21298823529412</v>
      </c>
      <c r="F3826" s="37">
        <v>81327005029</v>
      </c>
      <c r="G3826" s="37"/>
      <c r="H3826" s="39">
        <v>4003665048376</v>
      </c>
      <c r="I3826" s="37" t="s">
        <v>6219</v>
      </c>
      <c r="J3826" s="40">
        <v>136</v>
      </c>
    </row>
    <row r="3827" spans="1:10" x14ac:dyDescent="0.2">
      <c r="A3827" s="43">
        <v>1327009687</v>
      </c>
      <c r="B3827" s="37" t="s">
        <v>6234</v>
      </c>
      <c r="C3827" s="37" t="s">
        <v>0</v>
      </c>
      <c r="D3827" s="33">
        <v>17.750699999999998</v>
      </c>
      <c r="E3827" s="34">
        <f t="shared" si="59"/>
        <v>21.300839999999997</v>
      </c>
      <c r="F3827" s="37">
        <v>81327009687</v>
      </c>
      <c r="G3827" s="37"/>
      <c r="H3827" s="39">
        <v>4003665048475</v>
      </c>
      <c r="I3827" s="37" t="s">
        <v>6219</v>
      </c>
      <c r="J3827" s="40">
        <v>136</v>
      </c>
    </row>
    <row r="3828" spans="1:10" x14ac:dyDescent="0.2">
      <c r="A3828" s="43">
        <v>1327014982</v>
      </c>
      <c r="B3828" s="37" t="s">
        <v>6235</v>
      </c>
      <c r="C3828" s="37" t="s">
        <v>0</v>
      </c>
      <c r="D3828" s="38">
        <v>82.578941176470593</v>
      </c>
      <c r="E3828" s="34">
        <f t="shared" si="59"/>
        <v>99.094729411764703</v>
      </c>
      <c r="F3828" s="37">
        <v>81327014982</v>
      </c>
      <c r="G3828" s="37"/>
      <c r="H3828" s="39">
        <v>4003665048598</v>
      </c>
      <c r="I3828" s="37" t="s">
        <v>6219</v>
      </c>
      <c r="J3828" s="40">
        <v>136</v>
      </c>
    </row>
    <row r="3829" spans="1:10" x14ac:dyDescent="0.2">
      <c r="A3829" s="43">
        <v>1327023825</v>
      </c>
      <c r="B3829" s="37" t="s">
        <v>6236</v>
      </c>
      <c r="C3829" s="37" t="s">
        <v>0</v>
      </c>
      <c r="D3829" s="38">
        <v>341.71823529411768</v>
      </c>
      <c r="E3829" s="34">
        <f t="shared" si="59"/>
        <v>410.06188235294121</v>
      </c>
      <c r="F3829" s="37">
        <v>81327023825</v>
      </c>
      <c r="G3829" s="37"/>
      <c r="H3829" s="39">
        <v>4003665048703</v>
      </c>
      <c r="I3829" s="37" t="s">
        <v>6219</v>
      </c>
      <c r="J3829" s="40">
        <v>136</v>
      </c>
    </row>
    <row r="3830" spans="1:10" x14ac:dyDescent="0.2">
      <c r="A3830" s="43">
        <v>1327045195</v>
      </c>
      <c r="B3830" s="37" t="s">
        <v>6237</v>
      </c>
      <c r="C3830" s="37" t="s">
        <v>0</v>
      </c>
      <c r="D3830" s="38">
        <v>153.05788235294119</v>
      </c>
      <c r="E3830" s="34">
        <f t="shared" si="59"/>
        <v>183.66945882352942</v>
      </c>
      <c r="F3830" s="37">
        <v>81327045195</v>
      </c>
      <c r="G3830" s="37"/>
      <c r="H3830" s="39">
        <v>4003665049106</v>
      </c>
      <c r="I3830" s="37" t="s">
        <v>6219</v>
      </c>
      <c r="J3830" s="40">
        <v>136</v>
      </c>
    </row>
    <row r="3831" spans="1:10" x14ac:dyDescent="0.2">
      <c r="A3831" s="43">
        <v>1327045233</v>
      </c>
      <c r="B3831" s="37" t="s">
        <v>6238</v>
      </c>
      <c r="C3831" s="37" t="s">
        <v>0</v>
      </c>
      <c r="D3831" s="38">
        <v>25.395764705882353</v>
      </c>
      <c r="E3831" s="34">
        <f t="shared" si="59"/>
        <v>30.474917647058824</v>
      </c>
      <c r="F3831" s="37">
        <v>81327045233</v>
      </c>
      <c r="G3831" s="37"/>
      <c r="H3831" s="39">
        <v>4003665049144</v>
      </c>
      <c r="I3831" s="37" t="s">
        <v>6219</v>
      </c>
      <c r="J3831" s="40">
        <v>136</v>
      </c>
    </row>
    <row r="3832" spans="1:10" x14ac:dyDescent="0.2">
      <c r="A3832" s="43">
        <v>1327045373</v>
      </c>
      <c r="B3832" s="37" t="s">
        <v>6239</v>
      </c>
      <c r="C3832" s="37" t="s">
        <v>0</v>
      </c>
      <c r="D3832" s="38">
        <v>120.07470588235293</v>
      </c>
      <c r="E3832" s="34">
        <f t="shared" si="59"/>
        <v>144.08964705882352</v>
      </c>
      <c r="F3832" s="37">
        <v>81327045373</v>
      </c>
      <c r="G3832" s="37"/>
      <c r="H3832" s="39">
        <v>4003665049281</v>
      </c>
      <c r="I3832" s="37" t="s">
        <v>6219</v>
      </c>
      <c r="J3832" s="40">
        <v>136</v>
      </c>
    </row>
    <row r="3833" spans="1:10" x14ac:dyDescent="0.2">
      <c r="A3833" s="43">
        <v>1327045411</v>
      </c>
      <c r="B3833" s="37" t="s">
        <v>6240</v>
      </c>
      <c r="C3833" s="37" t="s">
        <v>0</v>
      </c>
      <c r="D3833" s="38">
        <v>81.155411764705875</v>
      </c>
      <c r="E3833" s="34">
        <f t="shared" si="59"/>
        <v>97.386494117647047</v>
      </c>
      <c r="F3833" s="37">
        <v>81327045411</v>
      </c>
      <c r="G3833" s="37"/>
      <c r="H3833" s="39">
        <v>4003665049328</v>
      </c>
      <c r="I3833" s="37" t="s">
        <v>6219</v>
      </c>
      <c r="J3833" s="40">
        <v>136</v>
      </c>
    </row>
    <row r="3834" spans="1:10" x14ac:dyDescent="0.2">
      <c r="A3834" s="43">
        <v>1327045527</v>
      </c>
      <c r="B3834" s="37" t="s">
        <v>6241</v>
      </c>
      <c r="C3834" s="37" t="s">
        <v>0</v>
      </c>
      <c r="D3834" s="38">
        <v>111.04952941176471</v>
      </c>
      <c r="E3834" s="34">
        <f t="shared" si="59"/>
        <v>133.25943529411765</v>
      </c>
      <c r="F3834" s="37">
        <v>81327045527</v>
      </c>
      <c r="G3834" s="37"/>
      <c r="H3834" s="39">
        <v>4003665049427</v>
      </c>
      <c r="I3834" s="37" t="s">
        <v>6219</v>
      </c>
      <c r="J3834" s="40">
        <v>136</v>
      </c>
    </row>
    <row r="3835" spans="1:10" x14ac:dyDescent="0.2">
      <c r="A3835" s="43">
        <v>1327045535</v>
      </c>
      <c r="B3835" s="37" t="s">
        <v>6242</v>
      </c>
      <c r="C3835" s="37" t="s">
        <v>0</v>
      </c>
      <c r="D3835" s="38">
        <v>134.31</v>
      </c>
      <c r="E3835" s="34">
        <f t="shared" si="59"/>
        <v>161.172</v>
      </c>
      <c r="F3835" s="37">
        <v>81327045535</v>
      </c>
      <c r="G3835" s="37"/>
      <c r="H3835" s="39">
        <v>4003665049434</v>
      </c>
      <c r="I3835" s="37" t="s">
        <v>6219</v>
      </c>
      <c r="J3835" s="40">
        <v>136</v>
      </c>
    </row>
    <row r="3836" spans="1:10" x14ac:dyDescent="0.2">
      <c r="A3836" s="43">
        <v>1327056693</v>
      </c>
      <c r="B3836" s="37" t="s">
        <v>6243</v>
      </c>
      <c r="C3836" s="37" t="s">
        <v>0</v>
      </c>
      <c r="D3836" s="33">
        <v>17.750699999999998</v>
      </c>
      <c r="E3836" s="34">
        <f t="shared" si="59"/>
        <v>21.300839999999997</v>
      </c>
      <c r="F3836" s="37">
        <v>81327056693</v>
      </c>
      <c r="G3836" s="37"/>
      <c r="H3836" s="39">
        <v>4003665049823</v>
      </c>
      <c r="I3836" s="37" t="s">
        <v>6219</v>
      </c>
      <c r="J3836" s="40">
        <v>136</v>
      </c>
    </row>
    <row r="3837" spans="1:10" x14ac:dyDescent="0.2">
      <c r="A3837" s="43">
        <v>1327064149</v>
      </c>
      <c r="B3837" s="37" t="s">
        <v>6244</v>
      </c>
      <c r="C3837" s="37" t="s">
        <v>0</v>
      </c>
      <c r="D3837" s="38">
        <v>62.877294117647061</v>
      </c>
      <c r="E3837" s="34">
        <f t="shared" si="59"/>
        <v>75.45275294117647</v>
      </c>
      <c r="F3837" s="37">
        <v>81327064149</v>
      </c>
      <c r="G3837" s="37"/>
      <c r="H3837" s="39">
        <v>4003665050102</v>
      </c>
      <c r="I3837" s="37" t="s">
        <v>6219</v>
      </c>
      <c r="J3837" s="40">
        <v>136</v>
      </c>
    </row>
    <row r="3838" spans="1:10" x14ac:dyDescent="0.2">
      <c r="A3838" s="43">
        <v>1327064173</v>
      </c>
      <c r="B3838" s="37" t="s">
        <v>6245</v>
      </c>
      <c r="C3838" s="37" t="s">
        <v>0</v>
      </c>
      <c r="D3838" s="38">
        <v>180.10494117647059</v>
      </c>
      <c r="E3838" s="34">
        <f t="shared" si="59"/>
        <v>216.1259294117647</v>
      </c>
      <c r="F3838" s="37">
        <v>81327064173</v>
      </c>
      <c r="G3838" s="37"/>
      <c r="H3838" s="39">
        <v>4003665050133</v>
      </c>
      <c r="I3838" s="37" t="s">
        <v>6219</v>
      </c>
      <c r="J3838" s="40">
        <v>136</v>
      </c>
    </row>
    <row r="3839" spans="1:10" x14ac:dyDescent="0.2">
      <c r="A3839" s="43">
        <v>1327064181</v>
      </c>
      <c r="B3839" s="37" t="s">
        <v>6242</v>
      </c>
      <c r="C3839" s="37" t="s">
        <v>0</v>
      </c>
      <c r="D3839" s="33">
        <v>65.957099999999997</v>
      </c>
      <c r="E3839" s="34">
        <f t="shared" si="59"/>
        <v>79.148519999999991</v>
      </c>
      <c r="F3839" s="37">
        <v>81327064181</v>
      </c>
      <c r="G3839" s="37"/>
      <c r="H3839" s="39">
        <v>4003665050140</v>
      </c>
      <c r="I3839" s="37" t="s">
        <v>6219</v>
      </c>
      <c r="J3839" s="40">
        <v>136</v>
      </c>
    </row>
    <row r="3840" spans="1:10" x14ac:dyDescent="0.2">
      <c r="A3840" s="43">
        <v>1327064297</v>
      </c>
      <c r="B3840" s="37" t="s">
        <v>6246</v>
      </c>
      <c r="C3840" s="37" t="s">
        <v>0</v>
      </c>
      <c r="D3840" s="38">
        <v>38.919294117647055</v>
      </c>
      <c r="E3840" s="34">
        <f t="shared" si="59"/>
        <v>46.703152941176462</v>
      </c>
      <c r="F3840" s="37">
        <v>81327064297</v>
      </c>
      <c r="G3840" s="37"/>
      <c r="H3840" s="39">
        <v>4003665050256</v>
      </c>
      <c r="I3840" s="37" t="s">
        <v>6219</v>
      </c>
      <c r="J3840" s="40">
        <v>136</v>
      </c>
    </row>
    <row r="3841" spans="1:10" x14ac:dyDescent="0.2">
      <c r="A3841" s="43">
        <v>1327075000</v>
      </c>
      <c r="B3841" s="37" t="s">
        <v>6247</v>
      </c>
      <c r="C3841" s="37" t="s">
        <v>0</v>
      </c>
      <c r="D3841" s="38">
        <v>1621.2291764705883</v>
      </c>
      <c r="E3841" s="34">
        <f t="shared" si="59"/>
        <v>1945.4750117647059</v>
      </c>
      <c r="F3841" s="37">
        <v>81327075000</v>
      </c>
      <c r="G3841" s="37"/>
      <c r="H3841" s="39">
        <v>4003665050430</v>
      </c>
      <c r="I3841" s="37" t="s">
        <v>6219</v>
      </c>
      <c r="J3841" s="40">
        <v>136</v>
      </c>
    </row>
    <row r="3842" spans="1:10" x14ac:dyDescent="0.2">
      <c r="A3842" s="43">
        <v>1327075035</v>
      </c>
      <c r="B3842" s="37" t="s">
        <v>6248</v>
      </c>
      <c r="C3842" s="37" t="s">
        <v>0</v>
      </c>
      <c r="D3842" s="38">
        <v>41.524352941176474</v>
      </c>
      <c r="E3842" s="34">
        <f t="shared" si="59"/>
        <v>49.82922352941177</v>
      </c>
      <c r="F3842" s="37">
        <v>81327075035</v>
      </c>
      <c r="G3842" s="37"/>
      <c r="H3842" s="39">
        <v>4003665050461</v>
      </c>
      <c r="I3842" s="37" t="s">
        <v>6219</v>
      </c>
      <c r="J3842" s="40">
        <v>136</v>
      </c>
    </row>
    <row r="3843" spans="1:10" x14ac:dyDescent="0.2">
      <c r="A3843" s="43">
        <v>1327075043</v>
      </c>
      <c r="B3843" s="37" t="s">
        <v>6249</v>
      </c>
      <c r="C3843" s="37" t="s">
        <v>0</v>
      </c>
      <c r="D3843" s="38">
        <v>105.12764705882351</v>
      </c>
      <c r="E3843" s="34">
        <f t="shared" si="59"/>
        <v>126.15317647058821</v>
      </c>
      <c r="F3843" s="37">
        <v>81327075043</v>
      </c>
      <c r="G3843" s="37"/>
      <c r="H3843" s="39">
        <v>4003665050478</v>
      </c>
      <c r="I3843" s="37" t="s">
        <v>6219</v>
      </c>
      <c r="J3843" s="40">
        <v>136</v>
      </c>
    </row>
    <row r="3844" spans="1:10" x14ac:dyDescent="0.2">
      <c r="A3844" s="43">
        <v>1327075060</v>
      </c>
      <c r="B3844" s="37" t="s">
        <v>6250</v>
      </c>
      <c r="C3844" s="37" t="s">
        <v>0</v>
      </c>
      <c r="D3844" s="38">
        <v>102.03858823529413</v>
      </c>
      <c r="E3844" s="34">
        <f t="shared" si="59"/>
        <v>122.44630588235295</v>
      </c>
      <c r="F3844" s="37">
        <v>81327075060</v>
      </c>
      <c r="G3844" s="37"/>
      <c r="H3844" s="39">
        <v>4003665050492</v>
      </c>
      <c r="I3844" s="37" t="s">
        <v>6219</v>
      </c>
      <c r="J3844" s="40">
        <v>136</v>
      </c>
    </row>
    <row r="3845" spans="1:10" x14ac:dyDescent="0.2">
      <c r="A3845" s="43">
        <v>1327083160</v>
      </c>
      <c r="B3845" s="37" t="s">
        <v>6251</v>
      </c>
      <c r="C3845" s="37" t="s">
        <v>0</v>
      </c>
      <c r="D3845" s="38">
        <v>84.956235294117647</v>
      </c>
      <c r="E3845" s="34">
        <f t="shared" si="59"/>
        <v>101.94748235294118</v>
      </c>
      <c r="F3845" s="37">
        <v>81327083160</v>
      </c>
      <c r="G3845" s="37"/>
      <c r="H3845" s="39">
        <v>4003665050645</v>
      </c>
      <c r="I3845" s="37" t="s">
        <v>6219</v>
      </c>
      <c r="J3845" s="40">
        <v>136</v>
      </c>
    </row>
    <row r="3846" spans="1:10" x14ac:dyDescent="0.2">
      <c r="A3846" s="43">
        <v>1327106755</v>
      </c>
      <c r="B3846" s="37" t="s">
        <v>6252</v>
      </c>
      <c r="C3846" s="37" t="s">
        <v>0</v>
      </c>
      <c r="D3846" s="33">
        <v>20.3764</v>
      </c>
      <c r="E3846" s="34">
        <f t="shared" si="59"/>
        <v>24.45168</v>
      </c>
      <c r="F3846" s="37">
        <v>81327106755</v>
      </c>
      <c r="G3846" s="37"/>
      <c r="H3846" s="39">
        <v>4003665176048</v>
      </c>
      <c r="I3846" s="37" t="s">
        <v>6219</v>
      </c>
      <c r="J3846" s="40">
        <v>136</v>
      </c>
    </row>
    <row r="3847" spans="1:10" x14ac:dyDescent="0.2">
      <c r="A3847" s="43">
        <v>1327113808</v>
      </c>
      <c r="B3847" s="37" t="s">
        <v>6253</v>
      </c>
      <c r="C3847" s="37" t="s">
        <v>0</v>
      </c>
      <c r="D3847" s="38">
        <v>32.983176470588241</v>
      </c>
      <c r="E3847" s="34">
        <f t="shared" si="59"/>
        <v>39.579811764705887</v>
      </c>
      <c r="F3847" s="37">
        <v>81327113808</v>
      </c>
      <c r="G3847" s="37"/>
      <c r="H3847" s="39">
        <v>4003665203355</v>
      </c>
      <c r="I3847" s="37" t="s">
        <v>6219</v>
      </c>
      <c r="J3847" s="40">
        <v>136</v>
      </c>
    </row>
    <row r="3848" spans="1:10" x14ac:dyDescent="0.2">
      <c r="A3848" s="43">
        <v>1327113891</v>
      </c>
      <c r="B3848" s="37" t="s">
        <v>6254</v>
      </c>
      <c r="C3848" s="37" t="s">
        <v>0</v>
      </c>
      <c r="D3848" s="38">
        <v>23.972235294117649</v>
      </c>
      <c r="E3848" s="34">
        <f t="shared" ref="E3848:E3911" si="60">D3848*1.2</f>
        <v>28.766682352941178</v>
      </c>
      <c r="F3848" s="37">
        <v>81327113891</v>
      </c>
      <c r="G3848" s="37"/>
      <c r="H3848" s="39">
        <v>4003665176031</v>
      </c>
      <c r="I3848" s="37" t="s">
        <v>6219</v>
      </c>
      <c r="J3848" s="40">
        <v>136</v>
      </c>
    </row>
    <row r="3849" spans="1:10" x14ac:dyDescent="0.2">
      <c r="A3849" s="43">
        <v>1327127078</v>
      </c>
      <c r="B3849" s="37" t="s">
        <v>6255</v>
      </c>
      <c r="C3849" s="37" t="s">
        <v>6256</v>
      </c>
      <c r="D3849" s="38">
        <v>53.866352941176473</v>
      </c>
      <c r="E3849" s="34">
        <f t="shared" si="60"/>
        <v>64.639623529411764</v>
      </c>
      <c r="F3849" s="37">
        <v>81327127078</v>
      </c>
      <c r="G3849" s="37"/>
      <c r="H3849" s="39">
        <v>4003665203546</v>
      </c>
      <c r="I3849" s="37" t="s">
        <v>6219</v>
      </c>
      <c r="J3849" s="40">
        <v>136</v>
      </c>
    </row>
    <row r="3850" spans="1:10" x14ac:dyDescent="0.2">
      <c r="A3850" s="43">
        <v>1327127132</v>
      </c>
      <c r="B3850" s="37" t="s">
        <v>6257</v>
      </c>
      <c r="C3850" s="37" t="s">
        <v>0</v>
      </c>
      <c r="D3850" s="38">
        <v>108.4444705882353</v>
      </c>
      <c r="E3850" s="34">
        <f t="shared" si="60"/>
        <v>130.13336470588237</v>
      </c>
      <c r="F3850" s="37">
        <v>81327127132</v>
      </c>
      <c r="G3850" s="37"/>
      <c r="H3850" s="39">
        <v>4003665203591</v>
      </c>
      <c r="I3850" s="37" t="s">
        <v>6219</v>
      </c>
      <c r="J3850" s="40">
        <v>136</v>
      </c>
    </row>
    <row r="3851" spans="1:10" x14ac:dyDescent="0.2">
      <c r="A3851" s="43">
        <v>1327127230</v>
      </c>
      <c r="B3851" s="37" t="s">
        <v>6258</v>
      </c>
      <c r="C3851" s="37" t="s">
        <v>0</v>
      </c>
      <c r="D3851" s="38">
        <v>226.1418823529412</v>
      </c>
      <c r="E3851" s="34">
        <f t="shared" si="60"/>
        <v>271.37025882352941</v>
      </c>
      <c r="F3851" s="37">
        <v>81327127230</v>
      </c>
      <c r="G3851" s="37"/>
      <c r="H3851" s="39">
        <v>4003665203683</v>
      </c>
      <c r="I3851" s="37" t="s">
        <v>6219</v>
      </c>
      <c r="J3851" s="40">
        <v>136</v>
      </c>
    </row>
    <row r="3852" spans="1:10" x14ac:dyDescent="0.2">
      <c r="A3852" s="43">
        <v>1327127248</v>
      </c>
      <c r="B3852" s="37" t="s">
        <v>6259</v>
      </c>
      <c r="C3852" s="37" t="s">
        <v>0</v>
      </c>
      <c r="D3852" s="38">
        <v>195.29400000000001</v>
      </c>
      <c r="E3852" s="34">
        <f t="shared" si="60"/>
        <v>234.3528</v>
      </c>
      <c r="F3852" s="37">
        <v>81327127248</v>
      </c>
      <c r="G3852" s="37"/>
      <c r="H3852" s="39">
        <v>4003665203690</v>
      </c>
      <c r="I3852" s="37" t="s">
        <v>6219</v>
      </c>
      <c r="J3852" s="40">
        <v>136</v>
      </c>
    </row>
    <row r="3853" spans="1:10" x14ac:dyDescent="0.2">
      <c r="A3853" s="43">
        <v>1327127876</v>
      </c>
      <c r="B3853" s="37" t="s">
        <v>6260</v>
      </c>
      <c r="C3853" s="37" t="s">
        <v>6261</v>
      </c>
      <c r="D3853" s="33">
        <v>58.697099999999999</v>
      </c>
      <c r="E3853" s="34">
        <f t="shared" si="60"/>
        <v>70.436520000000002</v>
      </c>
      <c r="F3853" s="37">
        <v>81327127876</v>
      </c>
      <c r="G3853" s="37"/>
      <c r="H3853" s="39">
        <v>4003665203720</v>
      </c>
      <c r="I3853" s="37" t="s">
        <v>6219</v>
      </c>
      <c r="J3853" s="40">
        <v>136</v>
      </c>
    </row>
    <row r="3854" spans="1:10" x14ac:dyDescent="0.2">
      <c r="A3854" s="43">
        <v>1327135402</v>
      </c>
      <c r="B3854" s="37" t="s">
        <v>6262</v>
      </c>
      <c r="C3854" s="37" t="s">
        <v>0</v>
      </c>
      <c r="D3854" s="33">
        <v>53.445700000000002</v>
      </c>
      <c r="E3854" s="34">
        <f t="shared" si="60"/>
        <v>64.134839999999997</v>
      </c>
      <c r="F3854" s="37">
        <v>81327135402</v>
      </c>
      <c r="G3854" s="37"/>
      <c r="H3854" s="39">
        <v>4003665203805</v>
      </c>
      <c r="I3854" s="37" t="s">
        <v>6219</v>
      </c>
      <c r="J3854" s="40">
        <v>136</v>
      </c>
    </row>
    <row r="3855" spans="1:10" x14ac:dyDescent="0.2">
      <c r="A3855" s="43">
        <v>1327135410</v>
      </c>
      <c r="B3855" s="37" t="s">
        <v>6263</v>
      </c>
      <c r="C3855" s="37" t="s">
        <v>0</v>
      </c>
      <c r="D3855" s="38">
        <v>98.949529411764715</v>
      </c>
      <c r="E3855" s="34">
        <f t="shared" si="60"/>
        <v>118.73943529411765</v>
      </c>
      <c r="F3855" s="37">
        <v>81327135410</v>
      </c>
      <c r="G3855" s="37"/>
      <c r="H3855" s="39">
        <v>4003665203812</v>
      </c>
      <c r="I3855" s="37" t="s">
        <v>6219</v>
      </c>
      <c r="J3855" s="40">
        <v>136</v>
      </c>
    </row>
    <row r="3856" spans="1:10" x14ac:dyDescent="0.2">
      <c r="A3856" s="43">
        <v>1327143715</v>
      </c>
      <c r="B3856" s="37" t="s">
        <v>6264</v>
      </c>
      <c r="C3856" s="37" t="s">
        <v>0</v>
      </c>
      <c r="D3856" s="38">
        <v>89.938588235294119</v>
      </c>
      <c r="E3856" s="34">
        <f t="shared" si="60"/>
        <v>107.92630588235293</v>
      </c>
      <c r="F3856" s="37">
        <v>81327143715</v>
      </c>
      <c r="G3856" s="37"/>
      <c r="H3856" s="39">
        <v>4003665204048</v>
      </c>
      <c r="I3856" s="37" t="s">
        <v>6219</v>
      </c>
      <c r="J3856" s="40">
        <v>136</v>
      </c>
    </row>
    <row r="3857" spans="1:10" x14ac:dyDescent="0.2">
      <c r="A3857" s="43">
        <v>1327143723</v>
      </c>
      <c r="B3857" s="37" t="s">
        <v>6265</v>
      </c>
      <c r="C3857" s="37" t="s">
        <v>0</v>
      </c>
      <c r="D3857" s="38">
        <v>89.938588235294119</v>
      </c>
      <c r="E3857" s="34">
        <f t="shared" si="60"/>
        <v>107.92630588235293</v>
      </c>
      <c r="F3857" s="37">
        <v>81327143723</v>
      </c>
      <c r="G3857" s="37"/>
      <c r="H3857" s="39">
        <v>4003665204055</v>
      </c>
      <c r="I3857" s="37" t="s">
        <v>6219</v>
      </c>
      <c r="J3857" s="40">
        <v>136</v>
      </c>
    </row>
    <row r="3858" spans="1:10" x14ac:dyDescent="0.2">
      <c r="A3858" s="43">
        <v>1327143758</v>
      </c>
      <c r="B3858" s="37" t="s">
        <v>6266</v>
      </c>
      <c r="C3858" s="37" t="s">
        <v>0</v>
      </c>
      <c r="D3858" s="38">
        <v>999.27494117647063</v>
      </c>
      <c r="E3858" s="34">
        <f t="shared" si="60"/>
        <v>1199.1299294117648</v>
      </c>
      <c r="F3858" s="37">
        <v>81327143758</v>
      </c>
      <c r="G3858" s="37"/>
      <c r="H3858" s="39">
        <v>4003665204086</v>
      </c>
      <c r="I3858" s="37" t="s">
        <v>6219</v>
      </c>
      <c r="J3858" s="40">
        <v>136</v>
      </c>
    </row>
    <row r="3859" spans="1:10" x14ac:dyDescent="0.2">
      <c r="A3859" s="43">
        <v>1327143790</v>
      </c>
      <c r="B3859" s="37" t="s">
        <v>6267</v>
      </c>
      <c r="C3859" s="37" t="s">
        <v>0</v>
      </c>
      <c r="D3859" s="38">
        <v>318.45776470588237</v>
      </c>
      <c r="E3859" s="34">
        <f t="shared" si="60"/>
        <v>382.14931764705881</v>
      </c>
      <c r="F3859" s="37">
        <v>81327143790</v>
      </c>
      <c r="G3859" s="37"/>
      <c r="H3859" s="39">
        <v>4003665204123</v>
      </c>
      <c r="I3859" s="37" t="s">
        <v>6219</v>
      </c>
      <c r="J3859" s="40">
        <v>136</v>
      </c>
    </row>
    <row r="3860" spans="1:10" x14ac:dyDescent="0.2">
      <c r="A3860" s="43">
        <v>1327180505</v>
      </c>
      <c r="B3860" s="37" t="s">
        <v>6268</v>
      </c>
      <c r="C3860" s="37" t="s">
        <v>0</v>
      </c>
      <c r="D3860" s="33">
        <v>70.591400000000007</v>
      </c>
      <c r="E3860" s="34">
        <f t="shared" si="60"/>
        <v>84.709680000000006</v>
      </c>
      <c r="F3860" s="37">
        <v>81327180505</v>
      </c>
      <c r="G3860" s="37"/>
      <c r="H3860" s="39">
        <v>4003665263557</v>
      </c>
      <c r="I3860" s="37" t="s">
        <v>6219</v>
      </c>
      <c r="J3860" s="40">
        <v>136</v>
      </c>
    </row>
    <row r="3861" spans="1:10" x14ac:dyDescent="0.2">
      <c r="A3861" s="43">
        <v>1327180742</v>
      </c>
      <c r="B3861" s="37" t="s">
        <v>6269</v>
      </c>
      <c r="C3861" s="37" t="s">
        <v>0</v>
      </c>
      <c r="D3861" s="38">
        <v>81.155411764705875</v>
      </c>
      <c r="E3861" s="34">
        <f t="shared" si="60"/>
        <v>97.386494117647047</v>
      </c>
      <c r="F3861" s="37">
        <v>81327180742</v>
      </c>
      <c r="G3861" s="37"/>
      <c r="H3861" s="39">
        <v>4003665278797</v>
      </c>
      <c r="I3861" s="37" t="s">
        <v>6219</v>
      </c>
      <c r="J3861" s="40">
        <v>136</v>
      </c>
    </row>
    <row r="3862" spans="1:10" x14ac:dyDescent="0.2">
      <c r="A3862" s="43">
        <v>1327180785</v>
      </c>
      <c r="B3862" s="37" t="s">
        <v>6270</v>
      </c>
      <c r="C3862" s="37" t="s">
        <v>0</v>
      </c>
      <c r="D3862" s="38">
        <v>177.74188235294119</v>
      </c>
      <c r="E3862" s="34">
        <f t="shared" si="60"/>
        <v>213.29025882352943</v>
      </c>
      <c r="F3862" s="37">
        <v>81327180785</v>
      </c>
      <c r="G3862" s="37"/>
      <c r="H3862" s="39">
        <v>4003665278834</v>
      </c>
      <c r="I3862" s="37" t="s">
        <v>6219</v>
      </c>
      <c r="J3862" s="40">
        <v>136</v>
      </c>
    </row>
    <row r="3863" spans="1:10" x14ac:dyDescent="0.2">
      <c r="A3863" s="43">
        <v>1327618314</v>
      </c>
      <c r="B3863" s="37" t="s">
        <v>6271</v>
      </c>
      <c r="C3863" s="37" t="s">
        <v>0</v>
      </c>
      <c r="D3863" s="38">
        <v>117.22764705882352</v>
      </c>
      <c r="E3863" s="34">
        <f t="shared" si="60"/>
        <v>140.67317647058823</v>
      </c>
      <c r="F3863" s="37">
        <v>81327618314</v>
      </c>
      <c r="G3863" s="37"/>
      <c r="H3863" s="39">
        <v>4003665300825</v>
      </c>
      <c r="I3863" s="37" t="s">
        <v>6219</v>
      </c>
      <c r="J3863" s="40">
        <v>136</v>
      </c>
    </row>
    <row r="3864" spans="1:10" x14ac:dyDescent="0.2">
      <c r="A3864" s="43">
        <v>1327618322</v>
      </c>
      <c r="B3864" s="37" t="s">
        <v>6272</v>
      </c>
      <c r="C3864" s="37" t="s">
        <v>0</v>
      </c>
      <c r="D3864" s="38">
        <v>117.22764705882352</v>
      </c>
      <c r="E3864" s="34">
        <f t="shared" si="60"/>
        <v>140.67317647058823</v>
      </c>
      <c r="F3864" s="37">
        <v>81327618322</v>
      </c>
      <c r="G3864" s="37"/>
      <c r="H3864" s="39">
        <v>4003665300771</v>
      </c>
      <c r="I3864" s="37" t="s">
        <v>6219</v>
      </c>
      <c r="J3864" s="40">
        <v>136</v>
      </c>
    </row>
    <row r="3865" spans="1:10" x14ac:dyDescent="0.2">
      <c r="A3865" s="43">
        <v>1327618330</v>
      </c>
      <c r="B3865" s="37" t="s">
        <v>4143</v>
      </c>
      <c r="C3865" s="37" t="s">
        <v>0</v>
      </c>
      <c r="D3865" s="38">
        <v>117.22764705882352</v>
      </c>
      <c r="E3865" s="34">
        <f t="shared" si="60"/>
        <v>140.67317647058823</v>
      </c>
      <c r="F3865" s="37">
        <v>81327618330</v>
      </c>
      <c r="G3865" s="37"/>
      <c r="H3865" s="39">
        <v>4003665300801</v>
      </c>
      <c r="I3865" s="37" t="s">
        <v>6219</v>
      </c>
      <c r="J3865" s="40">
        <v>136</v>
      </c>
    </row>
    <row r="3866" spans="1:10" x14ac:dyDescent="0.2">
      <c r="A3866" s="43">
        <v>1327618349</v>
      </c>
      <c r="B3866" s="37" t="s">
        <v>4144</v>
      </c>
      <c r="C3866" s="37" t="s">
        <v>0</v>
      </c>
      <c r="D3866" s="33">
        <v>99.643499999999989</v>
      </c>
      <c r="E3866" s="34">
        <f t="shared" si="60"/>
        <v>119.57219999999998</v>
      </c>
      <c r="F3866" s="37">
        <v>81327618349</v>
      </c>
      <c r="G3866" s="37"/>
      <c r="H3866" s="39">
        <v>4003665300764</v>
      </c>
      <c r="I3866" s="37" t="s">
        <v>6219</v>
      </c>
      <c r="J3866" s="40">
        <v>136</v>
      </c>
    </row>
    <row r="3867" spans="1:10" x14ac:dyDescent="0.2">
      <c r="A3867" s="43">
        <v>1327618357</v>
      </c>
      <c r="B3867" s="37" t="s">
        <v>4145</v>
      </c>
      <c r="C3867" s="37" t="s">
        <v>0</v>
      </c>
      <c r="D3867" s="38">
        <v>117.22764705882352</v>
      </c>
      <c r="E3867" s="34">
        <f t="shared" si="60"/>
        <v>140.67317647058823</v>
      </c>
      <c r="F3867" s="37">
        <v>81327618357</v>
      </c>
      <c r="G3867" s="37"/>
      <c r="H3867" s="39">
        <v>4003665300788</v>
      </c>
      <c r="I3867" s="37" t="s">
        <v>6219</v>
      </c>
      <c r="J3867" s="40">
        <v>136</v>
      </c>
    </row>
    <row r="3868" spans="1:10" x14ac:dyDescent="0.2">
      <c r="A3868" s="43">
        <v>1327618365</v>
      </c>
      <c r="B3868" s="37" t="s">
        <v>4146</v>
      </c>
      <c r="C3868" s="37" t="s">
        <v>0</v>
      </c>
      <c r="D3868" s="38">
        <v>117.22764705882352</v>
      </c>
      <c r="E3868" s="34">
        <f t="shared" si="60"/>
        <v>140.67317647058823</v>
      </c>
      <c r="F3868" s="37">
        <v>81327618365</v>
      </c>
      <c r="G3868" s="37"/>
      <c r="H3868" s="39">
        <v>4003665300832</v>
      </c>
      <c r="I3868" s="37" t="s">
        <v>6219</v>
      </c>
      <c r="J3868" s="40">
        <v>136</v>
      </c>
    </row>
    <row r="3869" spans="1:10" x14ac:dyDescent="0.2">
      <c r="A3869" s="43">
        <v>1327618403</v>
      </c>
      <c r="B3869" s="37" t="s">
        <v>4147</v>
      </c>
      <c r="C3869" s="37" t="s">
        <v>0</v>
      </c>
      <c r="D3869" s="33">
        <v>515.55679999999995</v>
      </c>
      <c r="E3869" s="34">
        <f t="shared" si="60"/>
        <v>618.66815999999994</v>
      </c>
      <c r="F3869" s="37">
        <v>81327618403</v>
      </c>
      <c r="G3869" s="37"/>
      <c r="H3869" s="39">
        <v>4003665305172</v>
      </c>
      <c r="I3869" s="37" t="s">
        <v>6219</v>
      </c>
      <c r="J3869" s="40">
        <v>136</v>
      </c>
    </row>
    <row r="3870" spans="1:10" x14ac:dyDescent="0.2">
      <c r="A3870" s="43">
        <v>1327618411</v>
      </c>
      <c r="B3870" s="37" t="s">
        <v>4148</v>
      </c>
      <c r="C3870" s="37" t="s">
        <v>0</v>
      </c>
      <c r="D3870" s="38">
        <v>150.21082352941175</v>
      </c>
      <c r="E3870" s="34">
        <f t="shared" si="60"/>
        <v>180.25298823529411</v>
      </c>
      <c r="F3870" s="37">
        <v>81327618411</v>
      </c>
      <c r="G3870" s="37"/>
      <c r="H3870" s="39">
        <v>4003665300528</v>
      </c>
      <c r="I3870" s="37" t="s">
        <v>6219</v>
      </c>
      <c r="J3870" s="40">
        <v>136</v>
      </c>
    </row>
    <row r="3871" spans="1:10" x14ac:dyDescent="0.2">
      <c r="A3871" s="43">
        <v>1327618420</v>
      </c>
      <c r="B3871" s="37" t="s">
        <v>4149</v>
      </c>
      <c r="C3871" s="37" t="s">
        <v>0</v>
      </c>
      <c r="D3871" s="38">
        <v>150.21082352941175</v>
      </c>
      <c r="E3871" s="34">
        <f t="shared" si="60"/>
        <v>180.25298823529411</v>
      </c>
      <c r="F3871" s="37">
        <v>81327618420</v>
      </c>
      <c r="G3871" s="37"/>
      <c r="H3871" s="39">
        <v>4003665300511</v>
      </c>
      <c r="I3871" s="37" t="s">
        <v>6219</v>
      </c>
      <c r="J3871" s="40">
        <v>136</v>
      </c>
    </row>
    <row r="3872" spans="1:10" x14ac:dyDescent="0.2">
      <c r="A3872" s="43">
        <v>1327618438</v>
      </c>
      <c r="B3872" s="37" t="s">
        <v>4150</v>
      </c>
      <c r="C3872" s="37" t="s">
        <v>0</v>
      </c>
      <c r="D3872" s="38">
        <v>150.21082352941175</v>
      </c>
      <c r="E3872" s="34">
        <f t="shared" si="60"/>
        <v>180.25298823529411</v>
      </c>
      <c r="F3872" s="37">
        <v>81327618438</v>
      </c>
      <c r="G3872" s="37"/>
      <c r="H3872" s="39">
        <v>4003665300610</v>
      </c>
      <c r="I3872" s="37" t="s">
        <v>6219</v>
      </c>
      <c r="J3872" s="40">
        <v>136</v>
      </c>
    </row>
    <row r="3873" spans="1:10" x14ac:dyDescent="0.2">
      <c r="A3873" s="43">
        <v>1327618446</v>
      </c>
      <c r="B3873" s="37" t="s">
        <v>4151</v>
      </c>
      <c r="C3873" s="37" t="s">
        <v>0</v>
      </c>
      <c r="D3873" s="38">
        <v>150.21082352941175</v>
      </c>
      <c r="E3873" s="34">
        <f t="shared" si="60"/>
        <v>180.25298823529411</v>
      </c>
      <c r="F3873" s="37">
        <v>81327618446</v>
      </c>
      <c r="G3873" s="37"/>
      <c r="H3873" s="39">
        <v>4003665300498</v>
      </c>
      <c r="I3873" s="37" t="s">
        <v>6219</v>
      </c>
      <c r="J3873" s="40">
        <v>136</v>
      </c>
    </row>
    <row r="3874" spans="1:10" x14ac:dyDescent="0.2">
      <c r="A3874" s="43">
        <v>1327618454</v>
      </c>
      <c r="B3874" s="37" t="s">
        <v>4152</v>
      </c>
      <c r="C3874" s="37" t="s">
        <v>0</v>
      </c>
      <c r="D3874" s="33">
        <v>94.392099999999999</v>
      </c>
      <c r="E3874" s="34">
        <f t="shared" si="60"/>
        <v>113.27051999999999</v>
      </c>
      <c r="F3874" s="37">
        <v>81327618454</v>
      </c>
      <c r="G3874" s="37"/>
      <c r="H3874" s="39">
        <v>4003665300597</v>
      </c>
      <c r="I3874" s="37" t="s">
        <v>6219</v>
      </c>
      <c r="J3874" s="40">
        <v>136</v>
      </c>
    </row>
    <row r="3875" spans="1:10" x14ac:dyDescent="0.2">
      <c r="A3875" s="43">
        <v>1327618462</v>
      </c>
      <c r="B3875" s="37" t="s">
        <v>4153</v>
      </c>
      <c r="C3875" s="37" t="s">
        <v>0</v>
      </c>
      <c r="D3875" s="38">
        <v>111.04952941176471</v>
      </c>
      <c r="E3875" s="34">
        <f t="shared" si="60"/>
        <v>133.25943529411765</v>
      </c>
      <c r="F3875" s="37">
        <v>81327618462</v>
      </c>
      <c r="G3875" s="37"/>
      <c r="H3875" s="39">
        <v>4003665300566</v>
      </c>
      <c r="I3875" s="37" t="s">
        <v>6219</v>
      </c>
      <c r="J3875" s="40">
        <v>136</v>
      </c>
    </row>
    <row r="3876" spans="1:10" x14ac:dyDescent="0.2">
      <c r="A3876" s="43">
        <v>1327618470</v>
      </c>
      <c r="B3876" s="37" t="s">
        <v>4154</v>
      </c>
      <c r="C3876" s="37" t="s">
        <v>0</v>
      </c>
      <c r="D3876" s="38">
        <v>111.04952941176471</v>
      </c>
      <c r="E3876" s="34">
        <f t="shared" si="60"/>
        <v>133.25943529411765</v>
      </c>
      <c r="F3876" s="37">
        <v>81327618470</v>
      </c>
      <c r="G3876" s="37"/>
      <c r="H3876" s="39">
        <v>4003665300795</v>
      </c>
      <c r="I3876" s="37" t="s">
        <v>6219</v>
      </c>
      <c r="J3876" s="40">
        <v>136</v>
      </c>
    </row>
    <row r="3877" spans="1:10" x14ac:dyDescent="0.2">
      <c r="A3877" s="43">
        <v>1327623903</v>
      </c>
      <c r="B3877" s="37" t="s">
        <v>4155</v>
      </c>
      <c r="C3877" s="37" t="s">
        <v>0</v>
      </c>
      <c r="D3877" s="38">
        <v>1442.5477647058824</v>
      </c>
      <c r="E3877" s="34">
        <f t="shared" si="60"/>
        <v>1731.0573176470589</v>
      </c>
      <c r="F3877" s="37">
        <v>81327623903</v>
      </c>
      <c r="G3877" s="37"/>
      <c r="H3877" s="39">
        <v>4003665322278</v>
      </c>
      <c r="I3877" s="37" t="s">
        <v>6219</v>
      </c>
      <c r="J3877" s="40">
        <v>136</v>
      </c>
    </row>
    <row r="3878" spans="1:10" x14ac:dyDescent="0.2">
      <c r="A3878" s="43">
        <v>1327624438</v>
      </c>
      <c r="B3878" s="37" t="s">
        <v>4156</v>
      </c>
      <c r="C3878" s="37" t="s">
        <v>0</v>
      </c>
      <c r="D3878" s="38">
        <v>457.7501176470588</v>
      </c>
      <c r="E3878" s="34">
        <f t="shared" si="60"/>
        <v>549.30014117647056</v>
      </c>
      <c r="F3878" s="37">
        <v>81327624438</v>
      </c>
      <c r="G3878" s="37"/>
      <c r="H3878" s="39">
        <v>4003665316123</v>
      </c>
      <c r="I3878" s="37" t="s">
        <v>6219</v>
      </c>
      <c r="J3878" s="40">
        <v>136</v>
      </c>
    </row>
    <row r="3879" spans="1:10" x14ac:dyDescent="0.2">
      <c r="A3879" s="37">
        <v>628820000</v>
      </c>
      <c r="B3879" s="37" t="s">
        <v>4157</v>
      </c>
      <c r="C3879" s="37" t="s">
        <v>0</v>
      </c>
      <c r="D3879" s="38">
        <v>2252.9915294117645</v>
      </c>
      <c r="E3879" s="34">
        <f t="shared" si="60"/>
        <v>2703.5898352941172</v>
      </c>
      <c r="F3879" s="37">
        <v>80901054550</v>
      </c>
      <c r="G3879" s="37"/>
      <c r="H3879" s="39">
        <v>4007430228147</v>
      </c>
      <c r="I3879" s="37" t="s">
        <v>408</v>
      </c>
      <c r="J3879" s="40">
        <v>137</v>
      </c>
    </row>
    <row r="3880" spans="1:10" x14ac:dyDescent="0.2">
      <c r="A3880" s="43">
        <v>901004170</v>
      </c>
      <c r="B3880" s="37" t="s">
        <v>4158</v>
      </c>
      <c r="C3880" s="37" t="s">
        <v>4159</v>
      </c>
      <c r="D3880" s="38">
        <v>205.54341176470584</v>
      </c>
      <c r="E3880" s="34">
        <f t="shared" si="60"/>
        <v>246.65209411764698</v>
      </c>
      <c r="F3880" s="37">
        <v>80901004170</v>
      </c>
      <c r="G3880" s="37"/>
      <c r="H3880" s="39">
        <v>4003665123608</v>
      </c>
      <c r="I3880" s="37" t="s">
        <v>408</v>
      </c>
      <c r="J3880" s="40">
        <v>137</v>
      </c>
    </row>
    <row r="3881" spans="1:10" x14ac:dyDescent="0.2">
      <c r="A3881" s="43">
        <v>901008540</v>
      </c>
      <c r="B3881" s="37" t="s">
        <v>4160</v>
      </c>
      <c r="C3881" s="37" t="s">
        <v>4161</v>
      </c>
      <c r="D3881" s="38">
        <v>115.69023529411764</v>
      </c>
      <c r="E3881" s="34">
        <f t="shared" si="60"/>
        <v>138.82828235294116</v>
      </c>
      <c r="F3881" s="37">
        <v>80901008540</v>
      </c>
      <c r="G3881" s="37"/>
      <c r="H3881" s="39">
        <v>4003665130712</v>
      </c>
      <c r="I3881" s="37" t="s">
        <v>408</v>
      </c>
      <c r="J3881" s="40">
        <v>137</v>
      </c>
    </row>
    <row r="3882" spans="1:10" x14ac:dyDescent="0.2">
      <c r="A3882" s="43">
        <v>901010021</v>
      </c>
      <c r="B3882" s="37" t="s">
        <v>4162</v>
      </c>
      <c r="C3882" s="37" t="s">
        <v>4163</v>
      </c>
      <c r="D3882" s="38">
        <v>377.56270588235299</v>
      </c>
      <c r="E3882" s="34">
        <f t="shared" si="60"/>
        <v>453.07524705882355</v>
      </c>
      <c r="F3882" s="37">
        <v>80901010021</v>
      </c>
      <c r="G3882" s="37"/>
      <c r="H3882" s="39">
        <v>4003665134505</v>
      </c>
      <c r="I3882" s="37" t="s">
        <v>408</v>
      </c>
      <c r="J3882" s="40">
        <v>137</v>
      </c>
    </row>
    <row r="3883" spans="1:10" x14ac:dyDescent="0.2">
      <c r="A3883" s="43">
        <v>901013047</v>
      </c>
      <c r="B3883" s="37" t="s">
        <v>4164</v>
      </c>
      <c r="C3883" s="37" t="s">
        <v>4165</v>
      </c>
      <c r="D3883" s="38">
        <v>133.15694117647061</v>
      </c>
      <c r="E3883" s="34">
        <f t="shared" si="60"/>
        <v>159.78832941176472</v>
      </c>
      <c r="F3883" s="37">
        <v>80901013047</v>
      </c>
      <c r="G3883" s="37"/>
      <c r="H3883" s="39">
        <v>4003665152028</v>
      </c>
      <c r="I3883" s="37" t="s">
        <v>408</v>
      </c>
      <c r="J3883" s="40">
        <v>137</v>
      </c>
    </row>
    <row r="3884" spans="1:10" x14ac:dyDescent="0.2">
      <c r="A3884" s="43">
        <v>901014647</v>
      </c>
      <c r="B3884" s="37" t="s">
        <v>4166</v>
      </c>
      <c r="C3884" s="37" t="s">
        <v>0</v>
      </c>
      <c r="D3884" s="33">
        <v>1118.7175999999999</v>
      </c>
      <c r="E3884" s="34">
        <f t="shared" si="60"/>
        <v>1342.4611199999999</v>
      </c>
      <c r="F3884" s="37">
        <v>80901014647</v>
      </c>
      <c r="G3884" s="37"/>
      <c r="H3884" s="39">
        <v>4003665178240</v>
      </c>
      <c r="I3884" s="37" t="s">
        <v>408</v>
      </c>
      <c r="J3884" s="40">
        <v>137</v>
      </c>
    </row>
    <row r="3885" spans="1:10" x14ac:dyDescent="0.2">
      <c r="A3885" s="43">
        <v>901017239</v>
      </c>
      <c r="B3885" s="37" t="s">
        <v>4167</v>
      </c>
      <c r="C3885" s="37" t="s">
        <v>4168</v>
      </c>
      <c r="D3885" s="38">
        <v>569.61105882352945</v>
      </c>
      <c r="E3885" s="34">
        <f t="shared" si="60"/>
        <v>683.53327058823527</v>
      </c>
      <c r="F3885" s="37">
        <v>80901017239</v>
      </c>
      <c r="G3885" s="37"/>
      <c r="H3885" s="39">
        <v>4003665289380</v>
      </c>
      <c r="I3885" s="37" t="s">
        <v>408</v>
      </c>
      <c r="J3885" s="40">
        <v>137</v>
      </c>
    </row>
    <row r="3886" spans="1:10" x14ac:dyDescent="0.2">
      <c r="A3886" s="43">
        <v>901025894</v>
      </c>
      <c r="B3886" s="37" t="s">
        <v>4169</v>
      </c>
      <c r="C3886" s="37" t="s">
        <v>4170</v>
      </c>
      <c r="D3886" s="38">
        <v>97.995764705882365</v>
      </c>
      <c r="E3886" s="34">
        <f t="shared" si="60"/>
        <v>117.59491764705884</v>
      </c>
      <c r="F3886" s="37">
        <v>80901025894</v>
      </c>
      <c r="G3886" s="37"/>
      <c r="H3886" s="39">
        <v>4003665297804</v>
      </c>
      <c r="I3886" s="37" t="s">
        <v>408</v>
      </c>
      <c r="J3886" s="40">
        <v>137</v>
      </c>
    </row>
    <row r="3887" spans="1:10" x14ac:dyDescent="0.2">
      <c r="A3887" s="43">
        <v>901025908</v>
      </c>
      <c r="B3887" s="37" t="s">
        <v>4171</v>
      </c>
      <c r="C3887" s="37" t="s">
        <v>4172</v>
      </c>
      <c r="D3887" s="38">
        <v>97.995764705882365</v>
      </c>
      <c r="E3887" s="34">
        <f t="shared" si="60"/>
        <v>117.59491764705884</v>
      </c>
      <c r="F3887" s="37">
        <v>80901025908</v>
      </c>
      <c r="G3887" s="37"/>
      <c r="H3887" s="39">
        <v>4003665297811</v>
      </c>
      <c r="I3887" s="37" t="s">
        <v>408</v>
      </c>
      <c r="J3887" s="40">
        <v>137</v>
      </c>
    </row>
    <row r="3888" spans="1:10" x14ac:dyDescent="0.2">
      <c r="A3888" s="43">
        <v>901025916</v>
      </c>
      <c r="B3888" s="37" t="s">
        <v>4173</v>
      </c>
      <c r="C3888" s="37" t="s">
        <v>4174</v>
      </c>
      <c r="D3888" s="38">
        <v>97.995764705882365</v>
      </c>
      <c r="E3888" s="34">
        <f t="shared" si="60"/>
        <v>117.59491764705884</v>
      </c>
      <c r="F3888" s="37">
        <v>80901025916</v>
      </c>
      <c r="G3888" s="37"/>
      <c r="H3888" s="39">
        <v>4003665297828</v>
      </c>
      <c r="I3888" s="37" t="s">
        <v>408</v>
      </c>
      <c r="J3888" s="40">
        <v>137</v>
      </c>
    </row>
    <row r="3889" spans="1:10" x14ac:dyDescent="0.2">
      <c r="A3889" s="43">
        <v>901025924</v>
      </c>
      <c r="B3889" s="37" t="s">
        <v>4175</v>
      </c>
      <c r="C3889" s="37" t="s">
        <v>4176</v>
      </c>
      <c r="D3889" s="38">
        <v>97.995764705882365</v>
      </c>
      <c r="E3889" s="34">
        <f t="shared" si="60"/>
        <v>117.59491764705884</v>
      </c>
      <c r="F3889" s="37">
        <v>80901025924</v>
      </c>
      <c r="G3889" s="37"/>
      <c r="H3889" s="39">
        <v>4003665297835</v>
      </c>
      <c r="I3889" s="37" t="s">
        <v>408</v>
      </c>
      <c r="J3889" s="40">
        <v>137</v>
      </c>
    </row>
    <row r="3890" spans="1:10" x14ac:dyDescent="0.2">
      <c r="A3890" s="43">
        <v>901025932</v>
      </c>
      <c r="B3890" s="37" t="s">
        <v>4177</v>
      </c>
      <c r="C3890" s="37" t="s">
        <v>4178</v>
      </c>
      <c r="D3890" s="38">
        <v>101.49764705882352</v>
      </c>
      <c r="E3890" s="34">
        <f t="shared" si="60"/>
        <v>121.79717647058821</v>
      </c>
      <c r="F3890" s="37">
        <v>80901025932</v>
      </c>
      <c r="G3890" s="37"/>
      <c r="H3890" s="39">
        <v>4003665297842</v>
      </c>
      <c r="I3890" s="37" t="s">
        <v>408</v>
      </c>
      <c r="J3890" s="40">
        <v>137</v>
      </c>
    </row>
    <row r="3891" spans="1:10" x14ac:dyDescent="0.2">
      <c r="A3891" s="43">
        <v>901025940</v>
      </c>
      <c r="B3891" s="37" t="s">
        <v>4179</v>
      </c>
      <c r="C3891" s="37" t="s">
        <v>4180</v>
      </c>
      <c r="D3891" s="38">
        <v>101.49764705882352</v>
      </c>
      <c r="E3891" s="34">
        <f t="shared" si="60"/>
        <v>121.79717647058821</v>
      </c>
      <c r="F3891" s="37">
        <v>80901025940</v>
      </c>
      <c r="G3891" s="37"/>
      <c r="H3891" s="39">
        <v>4003665297859</v>
      </c>
      <c r="I3891" s="37" t="s">
        <v>408</v>
      </c>
      <c r="J3891" s="40">
        <v>137</v>
      </c>
    </row>
    <row r="3892" spans="1:10" x14ac:dyDescent="0.2">
      <c r="A3892" s="43">
        <v>901025959</v>
      </c>
      <c r="B3892" s="37" t="s">
        <v>4181</v>
      </c>
      <c r="C3892" s="37" t="s">
        <v>4182</v>
      </c>
      <c r="D3892" s="38">
        <v>40.499411764705876</v>
      </c>
      <c r="E3892" s="34">
        <f t="shared" si="60"/>
        <v>48.599294117647048</v>
      </c>
      <c r="F3892" s="37">
        <v>80901025959</v>
      </c>
      <c r="G3892" s="37"/>
      <c r="H3892" s="39">
        <v>4003665297866</v>
      </c>
      <c r="I3892" s="37" t="s">
        <v>408</v>
      </c>
      <c r="J3892" s="40">
        <v>137</v>
      </c>
    </row>
    <row r="3893" spans="1:10" x14ac:dyDescent="0.2">
      <c r="A3893" s="43">
        <v>901025967</v>
      </c>
      <c r="B3893" s="37" t="s">
        <v>4183</v>
      </c>
      <c r="C3893" s="37" t="s">
        <v>4184</v>
      </c>
      <c r="D3893" s="38">
        <v>40.499411764705876</v>
      </c>
      <c r="E3893" s="34">
        <f t="shared" si="60"/>
        <v>48.599294117647048</v>
      </c>
      <c r="F3893" s="37">
        <v>80901025967</v>
      </c>
      <c r="G3893" s="37"/>
      <c r="H3893" s="39">
        <v>4003665297873</v>
      </c>
      <c r="I3893" s="37" t="s">
        <v>408</v>
      </c>
      <c r="J3893" s="40">
        <v>137</v>
      </c>
    </row>
    <row r="3894" spans="1:10" x14ac:dyDescent="0.2">
      <c r="A3894" s="43">
        <v>901025975</v>
      </c>
      <c r="B3894" s="37" t="s">
        <v>4185</v>
      </c>
      <c r="C3894" s="37" t="s">
        <v>4186</v>
      </c>
      <c r="D3894" s="38">
        <v>40.499411764705876</v>
      </c>
      <c r="E3894" s="34">
        <f t="shared" si="60"/>
        <v>48.599294117647048</v>
      </c>
      <c r="F3894" s="37">
        <v>80901025975</v>
      </c>
      <c r="G3894" s="37"/>
      <c r="H3894" s="39">
        <v>4003665297880</v>
      </c>
      <c r="I3894" s="37" t="s">
        <v>408</v>
      </c>
      <c r="J3894" s="40">
        <v>137</v>
      </c>
    </row>
    <row r="3895" spans="1:10" x14ac:dyDescent="0.2">
      <c r="A3895" s="43">
        <v>901025983</v>
      </c>
      <c r="B3895" s="37" t="s">
        <v>4187</v>
      </c>
      <c r="C3895" s="37" t="s">
        <v>4188</v>
      </c>
      <c r="D3895" s="38">
        <v>51.916117647058826</v>
      </c>
      <c r="E3895" s="34">
        <f t="shared" si="60"/>
        <v>62.299341176470591</v>
      </c>
      <c r="F3895" s="37">
        <v>80901025983</v>
      </c>
      <c r="G3895" s="37"/>
      <c r="H3895" s="39">
        <v>4003665297897</v>
      </c>
      <c r="I3895" s="37" t="s">
        <v>408</v>
      </c>
      <c r="J3895" s="40">
        <v>137</v>
      </c>
    </row>
    <row r="3896" spans="1:10" x14ac:dyDescent="0.2">
      <c r="A3896" s="43">
        <v>901025991</v>
      </c>
      <c r="B3896" s="37" t="s">
        <v>4189</v>
      </c>
      <c r="C3896" s="37" t="s">
        <v>4190</v>
      </c>
      <c r="D3896" s="38">
        <v>51.916117647058826</v>
      </c>
      <c r="E3896" s="34">
        <f t="shared" si="60"/>
        <v>62.299341176470591</v>
      </c>
      <c r="F3896" s="37">
        <v>80901025991</v>
      </c>
      <c r="G3896" s="37"/>
      <c r="H3896" s="39">
        <v>4003665297903</v>
      </c>
      <c r="I3896" s="37" t="s">
        <v>408</v>
      </c>
      <c r="J3896" s="40">
        <v>137</v>
      </c>
    </row>
    <row r="3897" spans="1:10" x14ac:dyDescent="0.2">
      <c r="A3897" s="43">
        <v>901026017</v>
      </c>
      <c r="B3897" s="37" t="s">
        <v>4191</v>
      </c>
      <c r="C3897" s="37" t="s">
        <v>4192</v>
      </c>
      <c r="D3897" s="38">
        <v>51.916117647058826</v>
      </c>
      <c r="E3897" s="34">
        <f t="shared" si="60"/>
        <v>62.299341176470591</v>
      </c>
      <c r="F3897" s="37">
        <v>80901026017</v>
      </c>
      <c r="G3897" s="37"/>
      <c r="H3897" s="39">
        <v>4003665297927</v>
      </c>
      <c r="I3897" s="37" t="s">
        <v>408</v>
      </c>
      <c r="J3897" s="40">
        <v>137</v>
      </c>
    </row>
    <row r="3898" spans="1:10" x14ac:dyDescent="0.2">
      <c r="A3898" s="43">
        <v>901026025</v>
      </c>
      <c r="B3898" s="37" t="s">
        <v>4193</v>
      </c>
      <c r="C3898" s="37" t="s">
        <v>4194</v>
      </c>
      <c r="D3898" s="38">
        <v>51.916117647058826</v>
      </c>
      <c r="E3898" s="34">
        <f t="shared" si="60"/>
        <v>62.299341176470591</v>
      </c>
      <c r="F3898" s="37">
        <v>80901026025</v>
      </c>
      <c r="G3898" s="37"/>
      <c r="H3898" s="39">
        <v>4003665297934</v>
      </c>
      <c r="I3898" s="37" t="s">
        <v>408</v>
      </c>
      <c r="J3898" s="40">
        <v>137</v>
      </c>
    </row>
    <row r="3899" spans="1:10" x14ac:dyDescent="0.2">
      <c r="A3899" s="43">
        <v>901026041</v>
      </c>
      <c r="B3899" s="37" t="s">
        <v>4195</v>
      </c>
      <c r="C3899" s="37" t="s">
        <v>4196</v>
      </c>
      <c r="D3899" s="38">
        <v>54.934000000000005</v>
      </c>
      <c r="E3899" s="34">
        <f t="shared" si="60"/>
        <v>65.9208</v>
      </c>
      <c r="F3899" s="37">
        <v>80901026041</v>
      </c>
      <c r="G3899" s="37"/>
      <c r="H3899" s="39">
        <v>4003665297958</v>
      </c>
      <c r="I3899" s="37" t="s">
        <v>408</v>
      </c>
      <c r="J3899" s="40">
        <v>137</v>
      </c>
    </row>
    <row r="3900" spans="1:10" x14ac:dyDescent="0.2">
      <c r="A3900" s="43">
        <v>901026050</v>
      </c>
      <c r="B3900" s="37" t="s">
        <v>4197</v>
      </c>
      <c r="C3900" s="37" t="s">
        <v>4198</v>
      </c>
      <c r="D3900" s="38">
        <v>54.934000000000005</v>
      </c>
      <c r="E3900" s="34">
        <f t="shared" si="60"/>
        <v>65.9208</v>
      </c>
      <c r="F3900" s="37">
        <v>80901026050</v>
      </c>
      <c r="G3900" s="37"/>
      <c r="H3900" s="39">
        <v>4003665297965</v>
      </c>
      <c r="I3900" s="37" t="s">
        <v>408</v>
      </c>
      <c r="J3900" s="40">
        <v>137</v>
      </c>
    </row>
    <row r="3901" spans="1:10" x14ac:dyDescent="0.2">
      <c r="A3901" s="43">
        <v>901026068</v>
      </c>
      <c r="B3901" s="37" t="s">
        <v>4199</v>
      </c>
      <c r="C3901" s="37" t="s">
        <v>4200</v>
      </c>
      <c r="D3901" s="38">
        <v>54.934000000000005</v>
      </c>
      <c r="E3901" s="34">
        <f t="shared" si="60"/>
        <v>65.9208</v>
      </c>
      <c r="F3901" s="37">
        <v>80901026068</v>
      </c>
      <c r="G3901" s="37"/>
      <c r="H3901" s="39">
        <v>4003665297972</v>
      </c>
      <c r="I3901" s="37" t="s">
        <v>408</v>
      </c>
      <c r="J3901" s="40">
        <v>137</v>
      </c>
    </row>
    <row r="3902" spans="1:10" x14ac:dyDescent="0.2">
      <c r="A3902" s="43">
        <v>901026076</v>
      </c>
      <c r="B3902" s="37" t="s">
        <v>4201</v>
      </c>
      <c r="C3902" s="37" t="s">
        <v>4196</v>
      </c>
      <c r="D3902" s="38">
        <v>54.934000000000005</v>
      </c>
      <c r="E3902" s="34">
        <f t="shared" si="60"/>
        <v>65.9208</v>
      </c>
      <c r="F3902" s="37">
        <v>80901026076</v>
      </c>
      <c r="G3902" s="37"/>
      <c r="H3902" s="39">
        <v>4003665297989</v>
      </c>
      <c r="I3902" s="37" t="s">
        <v>408</v>
      </c>
      <c r="J3902" s="40">
        <v>137</v>
      </c>
    </row>
    <row r="3903" spans="1:10" x14ac:dyDescent="0.2">
      <c r="A3903" s="43">
        <v>901026084</v>
      </c>
      <c r="B3903" s="37" t="s">
        <v>4202</v>
      </c>
      <c r="C3903" s="37" t="s">
        <v>4203</v>
      </c>
      <c r="D3903" s="38">
        <v>54.934000000000005</v>
      </c>
      <c r="E3903" s="34">
        <f t="shared" si="60"/>
        <v>65.9208</v>
      </c>
      <c r="F3903" s="37">
        <v>80901026084</v>
      </c>
      <c r="G3903" s="37"/>
      <c r="H3903" s="39">
        <v>4003665297996</v>
      </c>
      <c r="I3903" s="37" t="s">
        <v>408</v>
      </c>
      <c r="J3903" s="40">
        <v>137</v>
      </c>
    </row>
    <row r="3904" spans="1:10" x14ac:dyDescent="0.2">
      <c r="A3904" s="43">
        <v>901026092</v>
      </c>
      <c r="B3904" s="37" t="s">
        <v>4204</v>
      </c>
      <c r="C3904" s="37" t="s">
        <v>4205</v>
      </c>
      <c r="D3904" s="38">
        <v>54.934000000000005</v>
      </c>
      <c r="E3904" s="34">
        <f t="shared" si="60"/>
        <v>65.9208</v>
      </c>
      <c r="F3904" s="37">
        <v>80901026092</v>
      </c>
      <c r="G3904" s="37"/>
      <c r="H3904" s="39">
        <v>4003665298009</v>
      </c>
      <c r="I3904" s="37" t="s">
        <v>408</v>
      </c>
      <c r="J3904" s="40">
        <v>137</v>
      </c>
    </row>
    <row r="3905" spans="1:10" x14ac:dyDescent="0.2">
      <c r="A3905" s="43">
        <v>901026106</v>
      </c>
      <c r="B3905" s="37" t="s">
        <v>4206</v>
      </c>
      <c r="C3905" s="37" t="s">
        <v>4207</v>
      </c>
      <c r="D3905" s="38">
        <v>54.934000000000005</v>
      </c>
      <c r="E3905" s="34">
        <f t="shared" si="60"/>
        <v>65.9208</v>
      </c>
      <c r="F3905" s="37">
        <v>80901026106</v>
      </c>
      <c r="G3905" s="37"/>
      <c r="H3905" s="39">
        <v>4003665298016</v>
      </c>
      <c r="I3905" s="37" t="s">
        <v>408</v>
      </c>
      <c r="J3905" s="40">
        <v>137</v>
      </c>
    </row>
    <row r="3906" spans="1:10" x14ac:dyDescent="0.2">
      <c r="A3906" s="43">
        <v>901026114</v>
      </c>
      <c r="B3906" s="37" t="s">
        <v>4208</v>
      </c>
      <c r="C3906" s="37" t="s">
        <v>0</v>
      </c>
      <c r="D3906" s="38">
        <v>54.934000000000005</v>
      </c>
      <c r="E3906" s="34">
        <f t="shared" si="60"/>
        <v>65.9208</v>
      </c>
      <c r="F3906" s="37">
        <v>80901026114</v>
      </c>
      <c r="G3906" s="37"/>
      <c r="H3906" s="39">
        <v>4003665298023</v>
      </c>
      <c r="I3906" s="37" t="s">
        <v>408</v>
      </c>
      <c r="J3906" s="40">
        <v>137</v>
      </c>
    </row>
    <row r="3907" spans="1:10" x14ac:dyDescent="0.2">
      <c r="A3907" s="43">
        <v>901026130</v>
      </c>
      <c r="B3907" s="37" t="s">
        <v>4209</v>
      </c>
      <c r="C3907" s="37" t="s">
        <v>4210</v>
      </c>
      <c r="D3907" s="38">
        <v>51.916117647058826</v>
      </c>
      <c r="E3907" s="34">
        <f t="shared" si="60"/>
        <v>62.299341176470591</v>
      </c>
      <c r="F3907" s="37">
        <v>80901026130</v>
      </c>
      <c r="G3907" s="37"/>
      <c r="H3907" s="39">
        <v>4003665298047</v>
      </c>
      <c r="I3907" s="37" t="s">
        <v>408</v>
      </c>
      <c r="J3907" s="40">
        <v>137</v>
      </c>
    </row>
    <row r="3908" spans="1:10" x14ac:dyDescent="0.2">
      <c r="A3908" s="43">
        <v>901026149</v>
      </c>
      <c r="B3908" s="37" t="s">
        <v>4211</v>
      </c>
      <c r="C3908" s="37" t="s">
        <v>4212</v>
      </c>
      <c r="D3908" s="38">
        <v>51.916117647058826</v>
      </c>
      <c r="E3908" s="34">
        <f t="shared" si="60"/>
        <v>62.299341176470591</v>
      </c>
      <c r="F3908" s="37">
        <v>80901026149</v>
      </c>
      <c r="G3908" s="37"/>
      <c r="H3908" s="39">
        <v>4003665298054</v>
      </c>
      <c r="I3908" s="37" t="s">
        <v>408</v>
      </c>
      <c r="J3908" s="40">
        <v>137</v>
      </c>
    </row>
    <row r="3909" spans="1:10" x14ac:dyDescent="0.2">
      <c r="A3909" s="43">
        <v>901026157</v>
      </c>
      <c r="B3909" s="37" t="s">
        <v>4213</v>
      </c>
      <c r="C3909" s="37" t="s">
        <v>4214</v>
      </c>
      <c r="D3909" s="38">
        <v>57.966117647058823</v>
      </c>
      <c r="E3909" s="34">
        <f t="shared" si="60"/>
        <v>69.559341176470582</v>
      </c>
      <c r="F3909" s="37">
        <v>80901026157</v>
      </c>
      <c r="G3909" s="37"/>
      <c r="H3909" s="39">
        <v>4003665298061</v>
      </c>
      <c r="I3909" s="37" t="s">
        <v>408</v>
      </c>
      <c r="J3909" s="40">
        <v>137</v>
      </c>
    </row>
    <row r="3910" spans="1:10" x14ac:dyDescent="0.2">
      <c r="A3910" s="43">
        <v>901026173</v>
      </c>
      <c r="B3910" s="37" t="s">
        <v>4215</v>
      </c>
      <c r="C3910" s="37" t="s">
        <v>4216</v>
      </c>
      <c r="D3910" s="38">
        <v>75.190823529411759</v>
      </c>
      <c r="E3910" s="34">
        <f t="shared" si="60"/>
        <v>90.228988235294111</v>
      </c>
      <c r="F3910" s="37">
        <v>80901026173</v>
      </c>
      <c r="G3910" s="37"/>
      <c r="H3910" s="39">
        <v>4003665298085</v>
      </c>
      <c r="I3910" s="37" t="s">
        <v>408</v>
      </c>
      <c r="J3910" s="40">
        <v>137</v>
      </c>
    </row>
    <row r="3911" spans="1:10" x14ac:dyDescent="0.2">
      <c r="A3911" s="43">
        <v>901026190</v>
      </c>
      <c r="B3911" s="37" t="s">
        <v>4217</v>
      </c>
      <c r="C3911" s="37" t="s">
        <v>4218</v>
      </c>
      <c r="D3911" s="38">
        <v>86.365529411764697</v>
      </c>
      <c r="E3911" s="34">
        <f t="shared" si="60"/>
        <v>103.63863529411763</v>
      </c>
      <c r="F3911" s="37">
        <v>80901026190</v>
      </c>
      <c r="G3911" s="37"/>
      <c r="H3911" s="39">
        <v>4003665298108</v>
      </c>
      <c r="I3911" s="37" t="s">
        <v>408</v>
      </c>
      <c r="J3911" s="40">
        <v>137</v>
      </c>
    </row>
    <row r="3912" spans="1:10" x14ac:dyDescent="0.2">
      <c r="A3912" s="43">
        <v>901026203</v>
      </c>
      <c r="B3912" s="37" t="s">
        <v>4219</v>
      </c>
      <c r="C3912" s="37" t="s">
        <v>4220</v>
      </c>
      <c r="D3912" s="38">
        <v>86.365529411764697</v>
      </c>
      <c r="E3912" s="34">
        <f t="shared" ref="E3912:E3975" si="61">D3912*1.2</f>
        <v>103.63863529411763</v>
      </c>
      <c r="F3912" s="37">
        <v>80901026203</v>
      </c>
      <c r="G3912" s="37"/>
      <c r="H3912" s="39">
        <v>4003665298115</v>
      </c>
      <c r="I3912" s="37" t="s">
        <v>408</v>
      </c>
      <c r="J3912" s="40">
        <v>137</v>
      </c>
    </row>
    <row r="3913" spans="1:10" x14ac:dyDescent="0.2">
      <c r="A3913" s="43">
        <v>901026220</v>
      </c>
      <c r="B3913" s="37" t="s">
        <v>4221</v>
      </c>
      <c r="C3913" s="37" t="s">
        <v>4222</v>
      </c>
      <c r="D3913" s="38">
        <v>54.934000000000005</v>
      </c>
      <c r="E3913" s="34">
        <f t="shared" si="61"/>
        <v>65.9208</v>
      </c>
      <c r="F3913" s="37">
        <v>80901026220</v>
      </c>
      <c r="G3913" s="37"/>
      <c r="H3913" s="39">
        <v>4003665298139</v>
      </c>
      <c r="I3913" s="37" t="s">
        <v>408</v>
      </c>
      <c r="J3913" s="40">
        <v>137</v>
      </c>
    </row>
    <row r="3914" spans="1:10" x14ac:dyDescent="0.2">
      <c r="A3914" s="43">
        <v>901026238</v>
      </c>
      <c r="B3914" s="37" t="s">
        <v>4223</v>
      </c>
      <c r="C3914" s="37" t="s">
        <v>4224</v>
      </c>
      <c r="D3914" s="38">
        <v>54.934000000000005</v>
      </c>
      <c r="E3914" s="34">
        <f t="shared" si="61"/>
        <v>65.9208</v>
      </c>
      <c r="F3914" s="37">
        <v>80901026238</v>
      </c>
      <c r="G3914" s="37"/>
      <c r="H3914" s="39">
        <v>4003665298146</v>
      </c>
      <c r="I3914" s="37" t="s">
        <v>408</v>
      </c>
      <c r="J3914" s="40">
        <v>137</v>
      </c>
    </row>
    <row r="3915" spans="1:10" x14ac:dyDescent="0.2">
      <c r="A3915" s="43">
        <v>901026246</v>
      </c>
      <c r="B3915" s="37" t="s">
        <v>4225</v>
      </c>
      <c r="C3915" s="37" t="s">
        <v>4226</v>
      </c>
      <c r="D3915" s="38">
        <v>57.966117647058823</v>
      </c>
      <c r="E3915" s="34">
        <f t="shared" si="61"/>
        <v>69.559341176470582</v>
      </c>
      <c r="F3915" s="37">
        <v>80901026246</v>
      </c>
      <c r="G3915" s="37"/>
      <c r="H3915" s="39">
        <v>4003665298153</v>
      </c>
      <c r="I3915" s="37" t="s">
        <v>408</v>
      </c>
      <c r="J3915" s="40">
        <v>137</v>
      </c>
    </row>
    <row r="3916" spans="1:10" x14ac:dyDescent="0.2">
      <c r="A3916" s="43">
        <v>901026254</v>
      </c>
      <c r="B3916" s="37" t="s">
        <v>4227</v>
      </c>
      <c r="C3916" s="37" t="s">
        <v>4228</v>
      </c>
      <c r="D3916" s="38">
        <v>57.966117647058823</v>
      </c>
      <c r="E3916" s="34">
        <f t="shared" si="61"/>
        <v>69.559341176470582</v>
      </c>
      <c r="F3916" s="37">
        <v>80901026254</v>
      </c>
      <c r="G3916" s="37"/>
      <c r="H3916" s="39">
        <v>4003665298160</v>
      </c>
      <c r="I3916" s="37" t="s">
        <v>408</v>
      </c>
      <c r="J3916" s="40">
        <v>137</v>
      </c>
    </row>
    <row r="3917" spans="1:10" x14ac:dyDescent="0.2">
      <c r="A3917" s="43">
        <v>901026262</v>
      </c>
      <c r="B3917" s="37" t="s">
        <v>4229</v>
      </c>
      <c r="C3917" s="37" t="s">
        <v>0</v>
      </c>
      <c r="D3917" s="38">
        <v>115.69023529411764</v>
      </c>
      <c r="E3917" s="34">
        <f t="shared" si="61"/>
        <v>138.82828235294116</v>
      </c>
      <c r="F3917" s="37">
        <v>80901026262</v>
      </c>
      <c r="G3917" s="37"/>
      <c r="H3917" s="39">
        <v>4003665298177</v>
      </c>
      <c r="I3917" s="37" t="s">
        <v>408</v>
      </c>
      <c r="J3917" s="40">
        <v>137</v>
      </c>
    </row>
    <row r="3918" spans="1:10" x14ac:dyDescent="0.2">
      <c r="A3918" s="43">
        <v>901026270</v>
      </c>
      <c r="B3918" s="37" t="s">
        <v>4230</v>
      </c>
      <c r="C3918" s="37" t="s">
        <v>0</v>
      </c>
      <c r="D3918" s="38">
        <v>115.69023529411764</v>
      </c>
      <c r="E3918" s="34">
        <f t="shared" si="61"/>
        <v>138.82828235294116</v>
      </c>
      <c r="F3918" s="37">
        <v>80901026270</v>
      </c>
      <c r="G3918" s="37"/>
      <c r="H3918" s="39">
        <v>4003665298184</v>
      </c>
      <c r="I3918" s="37" t="s">
        <v>408</v>
      </c>
      <c r="J3918" s="40">
        <v>137</v>
      </c>
    </row>
    <row r="3919" spans="1:10" x14ac:dyDescent="0.2">
      <c r="A3919" s="43">
        <v>901026289</v>
      </c>
      <c r="B3919" s="37" t="s">
        <v>4231</v>
      </c>
      <c r="C3919" s="37" t="s">
        <v>4232</v>
      </c>
      <c r="D3919" s="38">
        <v>54.934000000000005</v>
      </c>
      <c r="E3919" s="34">
        <f t="shared" si="61"/>
        <v>65.9208</v>
      </c>
      <c r="F3919" s="37">
        <v>80901026289</v>
      </c>
      <c r="G3919" s="37"/>
      <c r="H3919" s="39">
        <v>4003665298191</v>
      </c>
      <c r="I3919" s="37" t="s">
        <v>408</v>
      </c>
      <c r="J3919" s="40">
        <v>137</v>
      </c>
    </row>
    <row r="3920" spans="1:10" x14ac:dyDescent="0.2">
      <c r="A3920" s="43">
        <v>901026319</v>
      </c>
      <c r="B3920" s="37" t="s">
        <v>4233</v>
      </c>
      <c r="C3920" s="37" t="s">
        <v>0</v>
      </c>
      <c r="D3920" s="38">
        <v>43.531529411764701</v>
      </c>
      <c r="E3920" s="34">
        <f t="shared" si="61"/>
        <v>52.237835294117637</v>
      </c>
      <c r="F3920" s="37">
        <v>80901026319</v>
      </c>
      <c r="G3920" s="37"/>
      <c r="H3920" s="39">
        <v>4003665298207</v>
      </c>
      <c r="I3920" s="37" t="s">
        <v>408</v>
      </c>
      <c r="J3920" s="40">
        <v>137</v>
      </c>
    </row>
    <row r="3921" spans="1:10" x14ac:dyDescent="0.2">
      <c r="A3921" s="43">
        <v>901026327</v>
      </c>
      <c r="B3921" s="37" t="s">
        <v>4234</v>
      </c>
      <c r="C3921" s="37" t="s">
        <v>4235</v>
      </c>
      <c r="D3921" s="38">
        <v>86.365529411764697</v>
      </c>
      <c r="E3921" s="34">
        <f t="shared" si="61"/>
        <v>103.63863529411763</v>
      </c>
      <c r="F3921" s="37">
        <v>80901026327</v>
      </c>
      <c r="G3921" s="37"/>
      <c r="H3921" s="39">
        <v>4003665298214</v>
      </c>
      <c r="I3921" s="37" t="s">
        <v>408</v>
      </c>
      <c r="J3921" s="40">
        <v>137</v>
      </c>
    </row>
    <row r="3922" spans="1:10" x14ac:dyDescent="0.2">
      <c r="A3922" s="43">
        <v>901026351</v>
      </c>
      <c r="B3922" s="37" t="s">
        <v>4236</v>
      </c>
      <c r="C3922" s="37" t="s">
        <v>4237</v>
      </c>
      <c r="D3922" s="38">
        <v>101.49764705882352</v>
      </c>
      <c r="E3922" s="34">
        <f t="shared" si="61"/>
        <v>121.79717647058821</v>
      </c>
      <c r="F3922" s="37">
        <v>80901026351</v>
      </c>
      <c r="G3922" s="37"/>
      <c r="H3922" s="39">
        <v>4003665298245</v>
      </c>
      <c r="I3922" s="37" t="s">
        <v>408</v>
      </c>
      <c r="J3922" s="40">
        <v>137</v>
      </c>
    </row>
    <row r="3923" spans="1:10" x14ac:dyDescent="0.2">
      <c r="A3923" s="43">
        <v>901026360</v>
      </c>
      <c r="B3923" s="37" t="s">
        <v>4238</v>
      </c>
      <c r="C3923" s="37" t="s">
        <v>4239</v>
      </c>
      <c r="D3923" s="38">
        <v>101.49764705882352</v>
      </c>
      <c r="E3923" s="34">
        <f t="shared" si="61"/>
        <v>121.79717647058821</v>
      </c>
      <c r="F3923" s="37">
        <v>80901026360</v>
      </c>
      <c r="G3923" s="37"/>
      <c r="H3923" s="39">
        <v>4003665298252</v>
      </c>
      <c r="I3923" s="37" t="s">
        <v>408</v>
      </c>
      <c r="J3923" s="40">
        <v>137</v>
      </c>
    </row>
    <row r="3924" spans="1:10" x14ac:dyDescent="0.2">
      <c r="A3924" s="43">
        <v>901026378</v>
      </c>
      <c r="B3924" s="37" t="s">
        <v>4240</v>
      </c>
      <c r="C3924" s="37" t="s">
        <v>4241</v>
      </c>
      <c r="D3924" s="38">
        <v>57.966117647058823</v>
      </c>
      <c r="E3924" s="34">
        <f t="shared" si="61"/>
        <v>69.559341176470582</v>
      </c>
      <c r="F3924" s="37">
        <v>80901026378</v>
      </c>
      <c r="G3924" s="37"/>
      <c r="H3924" s="39">
        <v>4003665298269</v>
      </c>
      <c r="I3924" s="37" t="s">
        <v>408</v>
      </c>
      <c r="J3924" s="40">
        <v>137</v>
      </c>
    </row>
    <row r="3925" spans="1:10" x14ac:dyDescent="0.2">
      <c r="A3925" s="43">
        <v>901026386</v>
      </c>
      <c r="B3925" s="37" t="s">
        <v>4242</v>
      </c>
      <c r="C3925" s="37" t="s">
        <v>4243</v>
      </c>
      <c r="D3925" s="38">
        <v>57.966117647058823</v>
      </c>
      <c r="E3925" s="34">
        <f t="shared" si="61"/>
        <v>69.559341176470582</v>
      </c>
      <c r="F3925" s="37">
        <v>80901026386</v>
      </c>
      <c r="G3925" s="37"/>
      <c r="H3925" s="39">
        <v>4003665298276</v>
      </c>
      <c r="I3925" s="37" t="s">
        <v>408</v>
      </c>
      <c r="J3925" s="40">
        <v>137</v>
      </c>
    </row>
    <row r="3926" spans="1:10" x14ac:dyDescent="0.2">
      <c r="A3926" s="43">
        <v>901026408</v>
      </c>
      <c r="B3926" s="37" t="s">
        <v>4244</v>
      </c>
      <c r="C3926" s="37" t="s">
        <v>4245</v>
      </c>
      <c r="D3926" s="38">
        <v>155.73411764705884</v>
      </c>
      <c r="E3926" s="34">
        <f t="shared" si="61"/>
        <v>186.8809411764706</v>
      </c>
      <c r="F3926" s="37">
        <v>80901026408</v>
      </c>
      <c r="G3926" s="37"/>
      <c r="H3926" s="39">
        <v>4003665298290</v>
      </c>
      <c r="I3926" s="37" t="s">
        <v>408</v>
      </c>
      <c r="J3926" s="40">
        <v>137</v>
      </c>
    </row>
    <row r="3927" spans="1:10" x14ac:dyDescent="0.2">
      <c r="A3927" s="43">
        <v>901026521</v>
      </c>
      <c r="B3927" s="37" t="s">
        <v>4246</v>
      </c>
      <c r="C3927" s="37" t="s">
        <v>4247</v>
      </c>
      <c r="D3927" s="38">
        <v>147.12176470588233</v>
      </c>
      <c r="E3927" s="34">
        <f t="shared" si="61"/>
        <v>176.54611764705879</v>
      </c>
      <c r="F3927" s="37">
        <v>80901026521</v>
      </c>
      <c r="G3927" s="37"/>
      <c r="H3927" s="39">
        <v>4003665298320</v>
      </c>
      <c r="I3927" s="37" t="s">
        <v>408</v>
      </c>
      <c r="J3927" s="40">
        <v>137</v>
      </c>
    </row>
    <row r="3928" spans="1:10" x14ac:dyDescent="0.2">
      <c r="A3928" s="43">
        <v>901026530</v>
      </c>
      <c r="B3928" s="37" t="s">
        <v>4248</v>
      </c>
      <c r="C3928" s="37" t="s">
        <v>4249</v>
      </c>
      <c r="D3928" s="38">
        <v>147.12176470588233</v>
      </c>
      <c r="E3928" s="34">
        <f t="shared" si="61"/>
        <v>176.54611764705879</v>
      </c>
      <c r="F3928" s="37">
        <v>80901026530</v>
      </c>
      <c r="G3928" s="37"/>
      <c r="H3928" s="39">
        <v>4003665298337</v>
      </c>
      <c r="I3928" s="37" t="s">
        <v>408</v>
      </c>
      <c r="J3928" s="40">
        <v>137</v>
      </c>
    </row>
    <row r="3929" spans="1:10" x14ac:dyDescent="0.2">
      <c r="A3929" s="43">
        <v>901026548</v>
      </c>
      <c r="B3929" s="37" t="s">
        <v>4250</v>
      </c>
      <c r="C3929" s="37" t="s">
        <v>4251</v>
      </c>
      <c r="D3929" s="38">
        <v>263.50952941176473</v>
      </c>
      <c r="E3929" s="34">
        <f t="shared" si="61"/>
        <v>316.21143529411768</v>
      </c>
      <c r="F3929" s="37">
        <v>80901026548</v>
      </c>
      <c r="G3929" s="37"/>
      <c r="H3929" s="39">
        <v>4003665298344</v>
      </c>
      <c r="I3929" s="37" t="s">
        <v>408</v>
      </c>
      <c r="J3929" s="40">
        <v>137</v>
      </c>
    </row>
    <row r="3930" spans="1:10" x14ac:dyDescent="0.2">
      <c r="A3930" s="43">
        <v>901026572</v>
      </c>
      <c r="B3930" s="37" t="s">
        <v>4252</v>
      </c>
      <c r="C3930" s="37" t="s">
        <v>4253</v>
      </c>
      <c r="D3930" s="38">
        <v>349.16329411764707</v>
      </c>
      <c r="E3930" s="34">
        <f t="shared" si="61"/>
        <v>418.99595294117648</v>
      </c>
      <c r="F3930" s="37">
        <v>80901026572</v>
      </c>
      <c r="G3930" s="37"/>
      <c r="H3930" s="39">
        <v>4003665298351</v>
      </c>
      <c r="I3930" s="37" t="s">
        <v>408</v>
      </c>
      <c r="J3930" s="40">
        <v>137</v>
      </c>
    </row>
    <row r="3931" spans="1:10" x14ac:dyDescent="0.2">
      <c r="A3931" s="43">
        <v>901026645</v>
      </c>
      <c r="B3931" s="37" t="s">
        <v>4254</v>
      </c>
      <c r="C3931" s="37" t="s">
        <v>4255</v>
      </c>
      <c r="D3931" s="38">
        <v>291.90894117647059</v>
      </c>
      <c r="E3931" s="34">
        <f t="shared" si="61"/>
        <v>350.29072941176469</v>
      </c>
      <c r="F3931" s="37">
        <v>80901026645</v>
      </c>
      <c r="G3931" s="37"/>
      <c r="H3931" s="39">
        <v>4003665298405</v>
      </c>
      <c r="I3931" s="37" t="s">
        <v>408</v>
      </c>
      <c r="J3931" s="40">
        <v>137</v>
      </c>
    </row>
    <row r="3932" spans="1:10" x14ac:dyDescent="0.2">
      <c r="A3932" s="43">
        <v>901026653</v>
      </c>
      <c r="B3932" s="37" t="s">
        <v>4256</v>
      </c>
      <c r="C3932" s="37" t="s">
        <v>4257</v>
      </c>
      <c r="D3932" s="38">
        <v>440.42576470588233</v>
      </c>
      <c r="E3932" s="34">
        <f t="shared" si="61"/>
        <v>528.51091764705882</v>
      </c>
      <c r="F3932" s="37">
        <v>80901026653</v>
      </c>
      <c r="G3932" s="37"/>
      <c r="H3932" s="39">
        <v>4003665298412</v>
      </c>
      <c r="I3932" s="37" t="s">
        <v>408</v>
      </c>
      <c r="J3932" s="40">
        <v>137</v>
      </c>
    </row>
    <row r="3933" spans="1:10" x14ac:dyDescent="0.2">
      <c r="A3933" s="43">
        <v>901026661</v>
      </c>
      <c r="B3933" s="37" t="s">
        <v>4258</v>
      </c>
      <c r="C3933" s="37" t="s">
        <v>0</v>
      </c>
      <c r="D3933" s="38">
        <v>141.52729411764705</v>
      </c>
      <c r="E3933" s="34">
        <f t="shared" si="61"/>
        <v>169.83275294117644</v>
      </c>
      <c r="F3933" s="37">
        <v>80901026661</v>
      </c>
      <c r="G3933" s="37"/>
      <c r="H3933" s="39">
        <v>4003665298429</v>
      </c>
      <c r="I3933" s="37" t="s">
        <v>408</v>
      </c>
      <c r="J3933" s="40">
        <v>137</v>
      </c>
    </row>
    <row r="3934" spans="1:10" x14ac:dyDescent="0.2">
      <c r="A3934" s="43">
        <v>901026777</v>
      </c>
      <c r="B3934" s="37" t="s">
        <v>4259</v>
      </c>
      <c r="C3934" s="37" t="s">
        <v>4260</v>
      </c>
      <c r="D3934" s="38">
        <v>86.365529411764697</v>
      </c>
      <c r="E3934" s="34">
        <f t="shared" si="61"/>
        <v>103.63863529411763</v>
      </c>
      <c r="F3934" s="37">
        <v>80901026777</v>
      </c>
      <c r="G3934" s="37"/>
      <c r="H3934" s="39">
        <v>4003665298511</v>
      </c>
      <c r="I3934" s="37" t="s">
        <v>408</v>
      </c>
      <c r="J3934" s="40">
        <v>137</v>
      </c>
    </row>
    <row r="3935" spans="1:10" x14ac:dyDescent="0.2">
      <c r="A3935" s="43">
        <v>901026785</v>
      </c>
      <c r="B3935" s="37" t="s">
        <v>4261</v>
      </c>
      <c r="C3935" s="37" t="s">
        <v>4262</v>
      </c>
      <c r="D3935" s="33">
        <v>90.822599999999994</v>
      </c>
      <c r="E3935" s="34">
        <f t="shared" si="61"/>
        <v>108.98711999999999</v>
      </c>
      <c r="F3935" s="37">
        <v>80901026785</v>
      </c>
      <c r="G3935" s="37"/>
      <c r="H3935" s="39">
        <v>4003665305493</v>
      </c>
      <c r="I3935" s="37" t="s">
        <v>408</v>
      </c>
      <c r="J3935" s="40">
        <v>137</v>
      </c>
    </row>
    <row r="3936" spans="1:10" x14ac:dyDescent="0.2">
      <c r="A3936" s="43">
        <v>901026793</v>
      </c>
      <c r="B3936" s="37" t="s">
        <v>4263</v>
      </c>
      <c r="C3936" s="37" t="s">
        <v>4264</v>
      </c>
      <c r="D3936" s="33">
        <v>90.822599999999994</v>
      </c>
      <c r="E3936" s="34">
        <f t="shared" si="61"/>
        <v>108.98711999999999</v>
      </c>
      <c r="F3936" s="37">
        <v>80901026793</v>
      </c>
      <c r="G3936" s="37"/>
      <c r="H3936" s="39">
        <v>4003665298528</v>
      </c>
      <c r="I3936" s="37" t="s">
        <v>408</v>
      </c>
      <c r="J3936" s="40">
        <v>137</v>
      </c>
    </row>
    <row r="3937" spans="1:10" x14ac:dyDescent="0.2">
      <c r="A3937" s="43">
        <v>901026807</v>
      </c>
      <c r="B3937" s="37" t="s">
        <v>4265</v>
      </c>
      <c r="C3937" s="37" t="s">
        <v>4266</v>
      </c>
      <c r="D3937" s="38">
        <v>86.365529411764697</v>
      </c>
      <c r="E3937" s="34">
        <f t="shared" si="61"/>
        <v>103.63863529411763</v>
      </c>
      <c r="F3937" s="37">
        <v>80901026807</v>
      </c>
      <c r="G3937" s="37"/>
      <c r="H3937" s="39">
        <v>4003665298535</v>
      </c>
      <c r="I3937" s="37" t="s">
        <v>408</v>
      </c>
      <c r="J3937" s="40">
        <v>137</v>
      </c>
    </row>
    <row r="3938" spans="1:10" x14ac:dyDescent="0.2">
      <c r="A3938" s="43">
        <v>901026815</v>
      </c>
      <c r="B3938" s="37" t="s">
        <v>4267</v>
      </c>
      <c r="C3938" s="37" t="s">
        <v>0</v>
      </c>
      <c r="D3938" s="38">
        <v>175.97670588235295</v>
      </c>
      <c r="E3938" s="34">
        <f t="shared" si="61"/>
        <v>211.17204705882352</v>
      </c>
      <c r="F3938" s="37">
        <v>80901026815</v>
      </c>
      <c r="G3938" s="37"/>
      <c r="H3938" s="39">
        <v>4003665298542</v>
      </c>
      <c r="I3938" s="37" t="s">
        <v>408</v>
      </c>
      <c r="J3938" s="40">
        <v>137</v>
      </c>
    </row>
    <row r="3939" spans="1:10" x14ac:dyDescent="0.2">
      <c r="A3939" s="43">
        <v>901026858</v>
      </c>
      <c r="B3939" s="37" t="s">
        <v>4268</v>
      </c>
      <c r="C3939" s="37" t="s">
        <v>4269</v>
      </c>
      <c r="D3939" s="38">
        <v>291.90894117647059</v>
      </c>
      <c r="E3939" s="34">
        <f t="shared" si="61"/>
        <v>350.29072941176469</v>
      </c>
      <c r="F3939" s="37">
        <v>80901026858</v>
      </c>
      <c r="G3939" s="37"/>
      <c r="H3939" s="39">
        <v>4003665298566</v>
      </c>
      <c r="I3939" s="37" t="s">
        <v>408</v>
      </c>
      <c r="J3939" s="40">
        <v>137</v>
      </c>
    </row>
    <row r="3940" spans="1:10" x14ac:dyDescent="0.2">
      <c r="A3940" s="43">
        <v>901026866</v>
      </c>
      <c r="B3940" s="37" t="s">
        <v>4270</v>
      </c>
      <c r="C3940" s="37" t="s">
        <v>4271</v>
      </c>
      <c r="D3940" s="38">
        <v>291.90894117647059</v>
      </c>
      <c r="E3940" s="34">
        <f t="shared" si="61"/>
        <v>350.29072941176469</v>
      </c>
      <c r="F3940" s="37">
        <v>80901026866</v>
      </c>
      <c r="G3940" s="37"/>
      <c r="H3940" s="39">
        <v>4003665298573</v>
      </c>
      <c r="I3940" s="37" t="s">
        <v>408</v>
      </c>
      <c r="J3940" s="40">
        <v>137</v>
      </c>
    </row>
    <row r="3941" spans="1:10" x14ac:dyDescent="0.2">
      <c r="A3941" s="43">
        <v>901026882</v>
      </c>
      <c r="B3941" s="37" t="s">
        <v>4272</v>
      </c>
      <c r="C3941" s="37" t="s">
        <v>4273</v>
      </c>
      <c r="D3941" s="38">
        <v>291.90894117647059</v>
      </c>
      <c r="E3941" s="34">
        <f t="shared" si="61"/>
        <v>350.29072941176469</v>
      </c>
      <c r="F3941" s="37">
        <v>80901026882</v>
      </c>
      <c r="G3941" s="37"/>
      <c r="H3941" s="39">
        <v>4003665298597</v>
      </c>
      <c r="I3941" s="37" t="s">
        <v>408</v>
      </c>
      <c r="J3941" s="40">
        <v>137</v>
      </c>
    </row>
    <row r="3942" spans="1:10" x14ac:dyDescent="0.2">
      <c r="A3942" s="43">
        <v>901026890</v>
      </c>
      <c r="B3942" s="37" t="s">
        <v>4274</v>
      </c>
      <c r="C3942" s="37" t="s">
        <v>4275</v>
      </c>
      <c r="D3942" s="38">
        <v>291.90894117647059</v>
      </c>
      <c r="E3942" s="34">
        <f t="shared" si="61"/>
        <v>350.29072941176469</v>
      </c>
      <c r="F3942" s="37">
        <v>80901026890</v>
      </c>
      <c r="G3942" s="37"/>
      <c r="H3942" s="39">
        <v>4003665298603</v>
      </c>
      <c r="I3942" s="37" t="s">
        <v>408</v>
      </c>
      <c r="J3942" s="40">
        <v>137</v>
      </c>
    </row>
    <row r="3943" spans="1:10" x14ac:dyDescent="0.2">
      <c r="A3943" s="43">
        <v>901026904</v>
      </c>
      <c r="B3943" s="37" t="s">
        <v>4276</v>
      </c>
      <c r="C3943" s="37" t="s">
        <v>4277</v>
      </c>
      <c r="D3943" s="38">
        <v>291.90894117647059</v>
      </c>
      <c r="E3943" s="34">
        <f t="shared" si="61"/>
        <v>350.29072941176469</v>
      </c>
      <c r="F3943" s="37">
        <v>80901026904</v>
      </c>
      <c r="G3943" s="37"/>
      <c r="H3943" s="39">
        <v>4003665298610</v>
      </c>
      <c r="I3943" s="37" t="s">
        <v>408</v>
      </c>
      <c r="J3943" s="40">
        <v>137</v>
      </c>
    </row>
    <row r="3944" spans="1:10" x14ac:dyDescent="0.2">
      <c r="A3944" s="43">
        <v>901031517</v>
      </c>
      <c r="B3944" s="37" t="s">
        <v>4278</v>
      </c>
      <c r="C3944" s="37" t="s">
        <v>4170</v>
      </c>
      <c r="D3944" s="38">
        <v>97.995764705882365</v>
      </c>
      <c r="E3944" s="34">
        <f t="shared" si="61"/>
        <v>117.59491764705884</v>
      </c>
      <c r="F3944" s="37">
        <v>80901031517</v>
      </c>
      <c r="G3944" s="37"/>
      <c r="H3944" s="39">
        <v>4003665298764</v>
      </c>
      <c r="I3944" s="37" t="s">
        <v>408</v>
      </c>
      <c r="J3944" s="40">
        <v>137</v>
      </c>
    </row>
    <row r="3945" spans="1:10" x14ac:dyDescent="0.2">
      <c r="A3945" s="43">
        <v>901031550</v>
      </c>
      <c r="B3945" s="37" t="s">
        <v>4279</v>
      </c>
      <c r="C3945" s="37" t="s">
        <v>0</v>
      </c>
      <c r="D3945" s="38">
        <v>86.365529411764697</v>
      </c>
      <c r="E3945" s="34">
        <f t="shared" si="61"/>
        <v>103.63863529411763</v>
      </c>
      <c r="F3945" s="37">
        <v>80901031550</v>
      </c>
      <c r="G3945" s="37"/>
      <c r="H3945" s="39">
        <v>4003665298771</v>
      </c>
      <c r="I3945" s="37" t="s">
        <v>408</v>
      </c>
      <c r="J3945" s="40">
        <v>137</v>
      </c>
    </row>
    <row r="3946" spans="1:10" x14ac:dyDescent="0.2">
      <c r="A3946" s="43">
        <v>901053715</v>
      </c>
      <c r="B3946" s="37" t="s">
        <v>4280</v>
      </c>
      <c r="C3946" s="37" t="s">
        <v>4281</v>
      </c>
      <c r="D3946" s="38">
        <v>86.365529411764697</v>
      </c>
      <c r="E3946" s="34">
        <f t="shared" si="61"/>
        <v>103.63863529411763</v>
      </c>
      <c r="F3946" s="37">
        <v>80901053715</v>
      </c>
      <c r="G3946" s="37"/>
      <c r="H3946" s="39">
        <v>4003665360218</v>
      </c>
      <c r="I3946" s="37" t="s">
        <v>408</v>
      </c>
      <c r="J3946" s="40">
        <v>137</v>
      </c>
    </row>
    <row r="3947" spans="1:10" x14ac:dyDescent="0.2">
      <c r="A3947" s="43">
        <v>901053723</v>
      </c>
      <c r="B3947" s="37" t="s">
        <v>4282</v>
      </c>
      <c r="C3947" s="37" t="s">
        <v>4283</v>
      </c>
      <c r="D3947" s="38">
        <v>92.415529411764695</v>
      </c>
      <c r="E3947" s="34">
        <f t="shared" si="61"/>
        <v>110.89863529411762</v>
      </c>
      <c r="F3947" s="37">
        <v>80901053723</v>
      </c>
      <c r="G3947" s="37"/>
      <c r="H3947" s="39">
        <v>4003665360225</v>
      </c>
      <c r="I3947" s="37" t="s">
        <v>408</v>
      </c>
      <c r="J3947" s="40">
        <v>137</v>
      </c>
    </row>
    <row r="3948" spans="1:10" x14ac:dyDescent="0.2">
      <c r="A3948" s="43">
        <v>901053731</v>
      </c>
      <c r="B3948" s="37" t="s">
        <v>4284</v>
      </c>
      <c r="C3948" s="37" t="s">
        <v>4285</v>
      </c>
      <c r="D3948" s="38">
        <v>101.49764705882352</v>
      </c>
      <c r="E3948" s="34">
        <f t="shared" si="61"/>
        <v>121.79717647058821</v>
      </c>
      <c r="F3948" s="37">
        <v>80901053731</v>
      </c>
      <c r="G3948" s="37"/>
      <c r="H3948" s="39">
        <v>4003665360232</v>
      </c>
      <c r="I3948" s="37" t="s">
        <v>408</v>
      </c>
      <c r="J3948" s="40">
        <v>137</v>
      </c>
    </row>
    <row r="3949" spans="1:10" x14ac:dyDescent="0.2">
      <c r="A3949" s="43">
        <v>901053740</v>
      </c>
      <c r="B3949" s="37" t="s">
        <v>4286</v>
      </c>
      <c r="C3949" s="37" t="s">
        <v>4287</v>
      </c>
      <c r="D3949" s="38">
        <v>101.49764705882352</v>
      </c>
      <c r="E3949" s="34">
        <f t="shared" si="61"/>
        <v>121.79717647058821</v>
      </c>
      <c r="F3949" s="37">
        <v>80901053740</v>
      </c>
      <c r="G3949" s="37"/>
      <c r="H3949" s="39">
        <v>4003665360249</v>
      </c>
      <c r="I3949" s="37" t="s">
        <v>408</v>
      </c>
      <c r="J3949" s="40">
        <v>137</v>
      </c>
    </row>
    <row r="3950" spans="1:10" x14ac:dyDescent="0.2">
      <c r="A3950" s="43">
        <v>901053758</v>
      </c>
      <c r="B3950" s="37" t="s">
        <v>4288</v>
      </c>
      <c r="C3950" s="37" t="s">
        <v>4289</v>
      </c>
      <c r="D3950" s="38">
        <v>106.85011764705882</v>
      </c>
      <c r="E3950" s="34">
        <f t="shared" si="61"/>
        <v>128.22014117647058</v>
      </c>
      <c r="F3950" s="37">
        <v>80901053758</v>
      </c>
      <c r="G3950" s="37"/>
      <c r="H3950" s="39">
        <v>4003665360256</v>
      </c>
      <c r="I3950" s="37" t="s">
        <v>408</v>
      </c>
      <c r="J3950" s="40">
        <v>137</v>
      </c>
    </row>
    <row r="3951" spans="1:10" x14ac:dyDescent="0.2">
      <c r="A3951" s="43">
        <v>901053766</v>
      </c>
      <c r="B3951" s="37" t="s">
        <v>4290</v>
      </c>
      <c r="C3951" s="37" t="s">
        <v>4291</v>
      </c>
      <c r="D3951" s="38">
        <v>112.90011764705882</v>
      </c>
      <c r="E3951" s="34">
        <f t="shared" si="61"/>
        <v>135.48014117647057</v>
      </c>
      <c r="F3951" s="37">
        <v>80901053766</v>
      </c>
      <c r="G3951" s="37"/>
      <c r="H3951" s="39">
        <v>4003665360263</v>
      </c>
      <c r="I3951" s="37" t="s">
        <v>408</v>
      </c>
      <c r="J3951" s="40">
        <v>137</v>
      </c>
    </row>
    <row r="3952" spans="1:10" x14ac:dyDescent="0.2">
      <c r="A3952" s="43">
        <v>901053774</v>
      </c>
      <c r="B3952" s="37" t="s">
        <v>4292</v>
      </c>
      <c r="C3952" s="37" t="s">
        <v>4293</v>
      </c>
      <c r="D3952" s="38">
        <v>135.70505882352941</v>
      </c>
      <c r="E3952" s="34">
        <f t="shared" si="61"/>
        <v>162.84607058823528</v>
      </c>
      <c r="F3952" s="37">
        <v>80901053774</v>
      </c>
      <c r="G3952" s="37"/>
      <c r="H3952" s="39">
        <v>4003665360270</v>
      </c>
      <c r="I3952" s="37" t="s">
        <v>408</v>
      </c>
      <c r="J3952" s="40">
        <v>137</v>
      </c>
    </row>
    <row r="3953" spans="1:10" x14ac:dyDescent="0.2">
      <c r="A3953" s="43">
        <v>901053782</v>
      </c>
      <c r="B3953" s="37" t="s">
        <v>4294</v>
      </c>
      <c r="C3953" s="37" t="s">
        <v>4295</v>
      </c>
      <c r="D3953" s="38">
        <v>152.92976470588238</v>
      </c>
      <c r="E3953" s="34">
        <f t="shared" si="61"/>
        <v>183.51571764705884</v>
      </c>
      <c r="F3953" s="37">
        <v>80901053782</v>
      </c>
      <c r="G3953" s="37"/>
      <c r="H3953" s="39">
        <v>4003665360287</v>
      </c>
      <c r="I3953" s="37" t="s">
        <v>408</v>
      </c>
      <c r="J3953" s="40">
        <v>137</v>
      </c>
    </row>
    <row r="3954" spans="1:10" x14ac:dyDescent="0.2">
      <c r="A3954" s="43">
        <v>901053790</v>
      </c>
      <c r="B3954" s="37" t="s">
        <v>4296</v>
      </c>
      <c r="C3954" s="37" t="s">
        <v>4297</v>
      </c>
      <c r="D3954" s="38">
        <v>133.15694117647061</v>
      </c>
      <c r="E3954" s="34">
        <f t="shared" si="61"/>
        <v>159.78832941176472</v>
      </c>
      <c r="F3954" s="37">
        <v>80901053790</v>
      </c>
      <c r="G3954" s="37"/>
      <c r="H3954" s="39">
        <v>4003665360294</v>
      </c>
      <c r="I3954" s="37" t="s">
        <v>408</v>
      </c>
      <c r="J3954" s="40">
        <v>137</v>
      </c>
    </row>
    <row r="3955" spans="1:10" x14ac:dyDescent="0.2">
      <c r="A3955" s="43">
        <v>901053804</v>
      </c>
      <c r="B3955" s="37" t="s">
        <v>4298</v>
      </c>
      <c r="C3955" s="37" t="s">
        <v>4299</v>
      </c>
      <c r="D3955" s="38">
        <v>152.92976470588238</v>
      </c>
      <c r="E3955" s="34">
        <f t="shared" si="61"/>
        <v>183.51571764705884</v>
      </c>
      <c r="F3955" s="37">
        <v>80901053804</v>
      </c>
      <c r="G3955" s="37"/>
      <c r="H3955" s="39">
        <v>4003665360300</v>
      </c>
      <c r="I3955" s="37" t="s">
        <v>408</v>
      </c>
      <c r="J3955" s="40">
        <v>137</v>
      </c>
    </row>
    <row r="3956" spans="1:10" x14ac:dyDescent="0.2">
      <c r="A3956" s="43">
        <v>901053812</v>
      </c>
      <c r="B3956" s="37" t="s">
        <v>4300</v>
      </c>
      <c r="C3956" s="37" t="s">
        <v>4301</v>
      </c>
      <c r="D3956" s="38">
        <v>179.47858823529413</v>
      </c>
      <c r="E3956" s="34">
        <f t="shared" si="61"/>
        <v>215.37430588235296</v>
      </c>
      <c r="F3956" s="37">
        <v>80901053812</v>
      </c>
      <c r="G3956" s="37"/>
      <c r="H3956" s="39">
        <v>4003665360317</v>
      </c>
      <c r="I3956" s="37" t="s">
        <v>408</v>
      </c>
      <c r="J3956" s="40">
        <v>137</v>
      </c>
    </row>
    <row r="3957" spans="1:10" x14ac:dyDescent="0.2">
      <c r="A3957" s="43">
        <v>901053820</v>
      </c>
      <c r="B3957" s="37" t="s">
        <v>4302</v>
      </c>
      <c r="C3957" s="37" t="s">
        <v>4303</v>
      </c>
      <c r="D3957" s="38">
        <v>205.54341176470584</v>
      </c>
      <c r="E3957" s="34">
        <f t="shared" si="61"/>
        <v>246.65209411764698</v>
      </c>
      <c r="F3957" s="37">
        <v>80901053820</v>
      </c>
      <c r="G3957" s="37"/>
      <c r="H3957" s="39">
        <v>4003665360324</v>
      </c>
      <c r="I3957" s="37" t="s">
        <v>408</v>
      </c>
      <c r="J3957" s="40">
        <v>137</v>
      </c>
    </row>
    <row r="3958" spans="1:10" x14ac:dyDescent="0.2">
      <c r="A3958" s="43">
        <v>901053839</v>
      </c>
      <c r="B3958" s="37" t="s">
        <v>4304</v>
      </c>
      <c r="C3958" s="37" t="s">
        <v>4305</v>
      </c>
      <c r="D3958" s="38">
        <v>220.44776470588238</v>
      </c>
      <c r="E3958" s="34">
        <f t="shared" si="61"/>
        <v>264.53731764705884</v>
      </c>
      <c r="F3958" s="37">
        <v>80901053839</v>
      </c>
      <c r="G3958" s="37"/>
      <c r="H3958" s="39">
        <v>4003665360331</v>
      </c>
      <c r="I3958" s="37" t="s">
        <v>408</v>
      </c>
      <c r="J3958" s="40">
        <v>137</v>
      </c>
    </row>
    <row r="3959" spans="1:10" x14ac:dyDescent="0.2">
      <c r="A3959" s="43">
        <v>901053847</v>
      </c>
      <c r="B3959" s="37" t="s">
        <v>4306</v>
      </c>
      <c r="C3959" s="37" t="s">
        <v>4307</v>
      </c>
      <c r="D3959" s="38">
        <v>263.50952941176473</v>
      </c>
      <c r="E3959" s="34">
        <f t="shared" si="61"/>
        <v>316.21143529411768</v>
      </c>
      <c r="F3959" s="37">
        <v>80901053847</v>
      </c>
      <c r="G3959" s="37"/>
      <c r="H3959" s="39">
        <v>4003665360348</v>
      </c>
      <c r="I3959" s="37" t="s">
        <v>408</v>
      </c>
      <c r="J3959" s="40">
        <v>137</v>
      </c>
    </row>
    <row r="3960" spans="1:10" x14ac:dyDescent="0.2">
      <c r="A3960" s="43">
        <v>901053855</v>
      </c>
      <c r="B3960" s="37" t="s">
        <v>4308</v>
      </c>
      <c r="C3960" s="37" t="s">
        <v>4309</v>
      </c>
      <c r="D3960" s="38">
        <v>86.365529411764697</v>
      </c>
      <c r="E3960" s="34">
        <f t="shared" si="61"/>
        <v>103.63863529411763</v>
      </c>
      <c r="F3960" s="37">
        <v>80901053855</v>
      </c>
      <c r="G3960" s="37"/>
      <c r="H3960" s="39">
        <v>4003665360355</v>
      </c>
      <c r="I3960" s="37" t="s">
        <v>408</v>
      </c>
      <c r="J3960" s="40">
        <v>137</v>
      </c>
    </row>
    <row r="3961" spans="1:10" x14ac:dyDescent="0.2">
      <c r="A3961" s="43">
        <v>901053863</v>
      </c>
      <c r="B3961" s="37" t="s">
        <v>4310</v>
      </c>
      <c r="C3961" s="37" t="s">
        <v>4311</v>
      </c>
      <c r="D3961" s="38">
        <v>92.415529411764695</v>
      </c>
      <c r="E3961" s="34">
        <f t="shared" si="61"/>
        <v>110.89863529411762</v>
      </c>
      <c r="F3961" s="37">
        <v>80901053863</v>
      </c>
      <c r="G3961" s="37"/>
      <c r="H3961" s="39">
        <v>4003665360362</v>
      </c>
      <c r="I3961" s="37" t="s">
        <v>408</v>
      </c>
      <c r="J3961" s="40">
        <v>137</v>
      </c>
    </row>
    <row r="3962" spans="1:10" x14ac:dyDescent="0.2">
      <c r="A3962" s="43">
        <v>901053871</v>
      </c>
      <c r="B3962" s="37" t="s">
        <v>4312</v>
      </c>
      <c r="C3962" s="37" t="s">
        <v>4313</v>
      </c>
      <c r="D3962" s="38">
        <v>95.205647058823516</v>
      </c>
      <c r="E3962" s="34">
        <f t="shared" si="61"/>
        <v>114.24677647058822</v>
      </c>
      <c r="F3962" s="37">
        <v>80901053871</v>
      </c>
      <c r="G3962" s="37"/>
      <c r="H3962" s="39">
        <v>4003665360379</v>
      </c>
      <c r="I3962" s="37" t="s">
        <v>408</v>
      </c>
      <c r="J3962" s="40">
        <v>137</v>
      </c>
    </row>
    <row r="3963" spans="1:10" x14ac:dyDescent="0.2">
      <c r="A3963" s="43">
        <v>901053880</v>
      </c>
      <c r="B3963" s="37" t="s">
        <v>4314</v>
      </c>
      <c r="C3963" s="37" t="s">
        <v>4315</v>
      </c>
      <c r="D3963" s="38">
        <v>101.49764705882352</v>
      </c>
      <c r="E3963" s="34">
        <f t="shared" si="61"/>
        <v>121.79717647058821</v>
      </c>
      <c r="F3963" s="37">
        <v>80901053880</v>
      </c>
      <c r="G3963" s="37"/>
      <c r="H3963" s="39">
        <v>4003665360386</v>
      </c>
      <c r="I3963" s="37" t="s">
        <v>408</v>
      </c>
      <c r="J3963" s="40">
        <v>137</v>
      </c>
    </row>
    <row r="3964" spans="1:10" x14ac:dyDescent="0.2">
      <c r="A3964" s="43">
        <v>901053898</v>
      </c>
      <c r="B3964" s="37" t="s">
        <v>4316</v>
      </c>
      <c r="C3964" s="37" t="s">
        <v>4317</v>
      </c>
      <c r="D3964" s="38">
        <v>104.28776470588237</v>
      </c>
      <c r="E3964" s="34">
        <f t="shared" si="61"/>
        <v>125.14531764705883</v>
      </c>
      <c r="F3964" s="37">
        <v>80901053898</v>
      </c>
      <c r="G3964" s="37"/>
      <c r="H3964" s="39">
        <v>4003665360393</v>
      </c>
      <c r="I3964" s="37" t="s">
        <v>408</v>
      </c>
      <c r="J3964" s="40">
        <v>137</v>
      </c>
    </row>
    <row r="3965" spans="1:10" x14ac:dyDescent="0.2">
      <c r="A3965" s="43">
        <v>901053901</v>
      </c>
      <c r="B3965" s="37" t="s">
        <v>4318</v>
      </c>
      <c r="C3965" s="37" t="s">
        <v>4319</v>
      </c>
      <c r="D3965" s="38">
        <v>109.86800000000001</v>
      </c>
      <c r="E3965" s="34">
        <f t="shared" si="61"/>
        <v>131.8416</v>
      </c>
      <c r="F3965" s="37">
        <v>80901053901</v>
      </c>
      <c r="G3965" s="37"/>
      <c r="H3965" s="39">
        <v>4003665360409</v>
      </c>
      <c r="I3965" s="37" t="s">
        <v>408</v>
      </c>
      <c r="J3965" s="40">
        <v>137</v>
      </c>
    </row>
    <row r="3966" spans="1:10" x14ac:dyDescent="0.2">
      <c r="A3966" s="43">
        <v>901054126</v>
      </c>
      <c r="B3966" s="37" t="s">
        <v>4320</v>
      </c>
      <c r="C3966" s="37" t="s">
        <v>0</v>
      </c>
      <c r="D3966" s="38">
        <v>1253.0475294117646</v>
      </c>
      <c r="E3966" s="34">
        <f t="shared" si="61"/>
        <v>1503.6570352941173</v>
      </c>
      <c r="F3966" s="37">
        <v>80901054126</v>
      </c>
      <c r="G3966" s="37"/>
      <c r="H3966" s="39">
        <v>4003665360645</v>
      </c>
      <c r="I3966" s="37" t="s">
        <v>408</v>
      </c>
      <c r="J3966" s="40">
        <v>137</v>
      </c>
    </row>
    <row r="3967" spans="1:10" x14ac:dyDescent="0.2">
      <c r="A3967" s="43">
        <v>901054134</v>
      </c>
      <c r="B3967" s="37" t="s">
        <v>4321</v>
      </c>
      <c r="C3967" s="37" t="s">
        <v>0</v>
      </c>
      <c r="D3967" s="38">
        <v>1253.0475294117646</v>
      </c>
      <c r="E3967" s="34">
        <f t="shared" si="61"/>
        <v>1503.6570352941173</v>
      </c>
      <c r="F3967" s="37">
        <v>80901054134</v>
      </c>
      <c r="G3967" s="37"/>
      <c r="H3967" s="39">
        <v>4003665360652</v>
      </c>
      <c r="I3967" s="37" t="s">
        <v>408</v>
      </c>
      <c r="J3967" s="40">
        <v>137</v>
      </c>
    </row>
    <row r="3968" spans="1:10" x14ac:dyDescent="0.2">
      <c r="A3968" s="43">
        <v>901054142</v>
      </c>
      <c r="B3968" s="37" t="s">
        <v>4322</v>
      </c>
      <c r="C3968" s="37" t="s">
        <v>0</v>
      </c>
      <c r="D3968" s="38">
        <v>1316.1383529411764</v>
      </c>
      <c r="E3968" s="34">
        <f t="shared" si="61"/>
        <v>1579.3660235294117</v>
      </c>
      <c r="F3968" s="37">
        <v>80901054142</v>
      </c>
      <c r="G3968" s="37"/>
      <c r="H3968" s="39">
        <v>4003665360669</v>
      </c>
      <c r="I3968" s="37" t="s">
        <v>408</v>
      </c>
      <c r="J3968" s="40">
        <v>137</v>
      </c>
    </row>
    <row r="3969" spans="1:10" x14ac:dyDescent="0.2">
      <c r="A3969" s="43">
        <v>901054150</v>
      </c>
      <c r="B3969" s="37" t="s">
        <v>4323</v>
      </c>
      <c r="C3969" s="37" t="s">
        <v>0</v>
      </c>
      <c r="D3969" s="38">
        <v>1253.0475294117646</v>
      </c>
      <c r="E3969" s="34">
        <f t="shared" si="61"/>
        <v>1503.6570352941173</v>
      </c>
      <c r="F3969" s="37">
        <v>80901054150</v>
      </c>
      <c r="G3969" s="37"/>
      <c r="H3969" s="39">
        <v>4003665360676</v>
      </c>
      <c r="I3969" s="37" t="s">
        <v>408</v>
      </c>
      <c r="J3969" s="40">
        <v>137</v>
      </c>
    </row>
    <row r="3970" spans="1:10" x14ac:dyDescent="0.2">
      <c r="A3970" s="43">
        <v>901054169</v>
      </c>
      <c r="B3970" s="37" t="s">
        <v>4324</v>
      </c>
      <c r="C3970" s="37" t="s">
        <v>0</v>
      </c>
      <c r="D3970" s="38">
        <v>1253.0475294117646</v>
      </c>
      <c r="E3970" s="34">
        <f t="shared" si="61"/>
        <v>1503.6570352941173</v>
      </c>
      <c r="F3970" s="37">
        <v>80901054169</v>
      </c>
      <c r="G3970" s="37"/>
      <c r="H3970" s="39">
        <v>4003665360683</v>
      </c>
      <c r="I3970" s="37" t="s">
        <v>408</v>
      </c>
      <c r="J3970" s="40">
        <v>137</v>
      </c>
    </row>
    <row r="3971" spans="1:10" x14ac:dyDescent="0.2">
      <c r="A3971" s="43">
        <v>901054177</v>
      </c>
      <c r="B3971" s="37" t="s">
        <v>4325</v>
      </c>
      <c r="C3971" s="37" t="s">
        <v>0</v>
      </c>
      <c r="D3971" s="38">
        <v>1344.7655294117644</v>
      </c>
      <c r="E3971" s="34">
        <f t="shared" si="61"/>
        <v>1613.7186352941173</v>
      </c>
      <c r="F3971" s="37">
        <v>80901054177</v>
      </c>
      <c r="G3971" s="37"/>
      <c r="H3971" s="39">
        <v>4003665360690</v>
      </c>
      <c r="I3971" s="37" t="s">
        <v>408</v>
      </c>
      <c r="J3971" s="40">
        <v>137</v>
      </c>
    </row>
    <row r="3972" spans="1:10" x14ac:dyDescent="0.2">
      <c r="A3972" s="43">
        <v>901054185</v>
      </c>
      <c r="B3972" s="37" t="s">
        <v>4326</v>
      </c>
      <c r="C3972" s="37" t="s">
        <v>0</v>
      </c>
      <c r="D3972" s="38">
        <v>1430.4335294117648</v>
      </c>
      <c r="E3972" s="34">
        <f t="shared" si="61"/>
        <v>1716.5202352941176</v>
      </c>
      <c r="F3972" s="37">
        <v>80901054185</v>
      </c>
      <c r="G3972" s="37"/>
      <c r="H3972" s="39">
        <v>4003665360706</v>
      </c>
      <c r="I3972" s="37" t="s">
        <v>408</v>
      </c>
      <c r="J3972" s="40">
        <v>137</v>
      </c>
    </row>
    <row r="3973" spans="1:10" x14ac:dyDescent="0.2">
      <c r="A3973" s="43">
        <v>901054193</v>
      </c>
      <c r="B3973" s="37" t="s">
        <v>4327</v>
      </c>
      <c r="C3973" s="37" t="s">
        <v>0</v>
      </c>
      <c r="D3973" s="38">
        <v>1430.4335294117648</v>
      </c>
      <c r="E3973" s="34">
        <f t="shared" si="61"/>
        <v>1716.5202352941176</v>
      </c>
      <c r="F3973" s="37">
        <v>80901054193</v>
      </c>
      <c r="G3973" s="37"/>
      <c r="H3973" s="39">
        <v>4003665360713</v>
      </c>
      <c r="I3973" s="37" t="s">
        <v>408</v>
      </c>
      <c r="J3973" s="40">
        <v>137</v>
      </c>
    </row>
    <row r="3974" spans="1:10" x14ac:dyDescent="0.2">
      <c r="A3974" s="43">
        <v>901054215</v>
      </c>
      <c r="B3974" s="37" t="s">
        <v>4328</v>
      </c>
      <c r="C3974" s="37" t="s">
        <v>0</v>
      </c>
      <c r="D3974" s="38">
        <v>320.5361176470588</v>
      </c>
      <c r="E3974" s="34">
        <f t="shared" si="61"/>
        <v>384.64334117647053</v>
      </c>
      <c r="F3974" s="37">
        <v>80901054215</v>
      </c>
      <c r="G3974" s="37"/>
      <c r="H3974" s="39">
        <v>4003665360737</v>
      </c>
      <c r="I3974" s="37" t="s">
        <v>408</v>
      </c>
      <c r="J3974" s="40">
        <v>137</v>
      </c>
    </row>
    <row r="3975" spans="1:10" x14ac:dyDescent="0.2">
      <c r="A3975" s="43">
        <v>901054223</v>
      </c>
      <c r="B3975" s="37" t="s">
        <v>4329</v>
      </c>
      <c r="C3975" s="37" t="s">
        <v>0</v>
      </c>
      <c r="D3975" s="38">
        <v>320.5361176470588</v>
      </c>
      <c r="E3975" s="34">
        <f t="shared" si="61"/>
        <v>384.64334117647053</v>
      </c>
      <c r="F3975" s="37">
        <v>80901054223</v>
      </c>
      <c r="G3975" s="37"/>
      <c r="H3975" s="39">
        <v>4003665360744</v>
      </c>
      <c r="I3975" s="37" t="s">
        <v>408</v>
      </c>
      <c r="J3975" s="40">
        <v>137</v>
      </c>
    </row>
    <row r="3976" spans="1:10" x14ac:dyDescent="0.2">
      <c r="A3976" s="43">
        <v>901054240</v>
      </c>
      <c r="B3976" s="37" t="s">
        <v>4330</v>
      </c>
      <c r="C3976" s="37" t="s">
        <v>4331</v>
      </c>
      <c r="D3976" s="38">
        <v>377.56270588235299</v>
      </c>
      <c r="E3976" s="34">
        <f t="shared" ref="E3976:E4039" si="62">D3976*1.2</f>
        <v>453.07524705882355</v>
      </c>
      <c r="F3976" s="37">
        <v>80901054240</v>
      </c>
      <c r="G3976" s="37"/>
      <c r="H3976" s="39">
        <v>4003665360768</v>
      </c>
      <c r="I3976" s="37" t="s">
        <v>408</v>
      </c>
      <c r="J3976" s="40">
        <v>137</v>
      </c>
    </row>
    <row r="3977" spans="1:10" x14ac:dyDescent="0.2">
      <c r="A3977" s="43">
        <v>901054258</v>
      </c>
      <c r="B3977" s="37" t="s">
        <v>4332</v>
      </c>
      <c r="C3977" s="37" t="s">
        <v>0</v>
      </c>
      <c r="D3977" s="38">
        <v>420.86647058823525</v>
      </c>
      <c r="E3977" s="34">
        <f t="shared" si="62"/>
        <v>505.03976470588225</v>
      </c>
      <c r="F3977" s="37">
        <v>80901054258</v>
      </c>
      <c r="G3977" s="37"/>
      <c r="H3977" s="39">
        <v>4003665360775</v>
      </c>
      <c r="I3977" s="37" t="s">
        <v>408</v>
      </c>
      <c r="J3977" s="40">
        <v>137</v>
      </c>
    </row>
    <row r="3978" spans="1:10" x14ac:dyDescent="0.2">
      <c r="A3978" s="43">
        <v>901054266</v>
      </c>
      <c r="B3978" s="37" t="s">
        <v>4333</v>
      </c>
      <c r="C3978" s="37" t="s">
        <v>0</v>
      </c>
      <c r="D3978" s="38">
        <v>377.56270588235299</v>
      </c>
      <c r="E3978" s="34">
        <f t="shared" si="62"/>
        <v>453.07524705882355</v>
      </c>
      <c r="F3978" s="37">
        <v>80901054266</v>
      </c>
      <c r="G3978" s="37"/>
      <c r="H3978" s="39">
        <v>4003665360782</v>
      </c>
      <c r="I3978" s="37" t="s">
        <v>408</v>
      </c>
      <c r="J3978" s="40">
        <v>137</v>
      </c>
    </row>
    <row r="3979" spans="1:10" x14ac:dyDescent="0.2">
      <c r="A3979" s="43">
        <v>901054274</v>
      </c>
      <c r="B3979" s="37" t="s">
        <v>4334</v>
      </c>
      <c r="C3979" s="37" t="s">
        <v>0</v>
      </c>
      <c r="D3979" s="38">
        <v>469.28070588235295</v>
      </c>
      <c r="E3979" s="34">
        <f t="shared" si="62"/>
        <v>563.13684705882349</v>
      </c>
      <c r="F3979" s="37">
        <v>80901054274</v>
      </c>
      <c r="G3979" s="37"/>
      <c r="H3979" s="39">
        <v>4003665360799</v>
      </c>
      <c r="I3979" s="37" t="s">
        <v>408</v>
      </c>
      <c r="J3979" s="40">
        <v>137</v>
      </c>
    </row>
    <row r="3980" spans="1:10" x14ac:dyDescent="0.2">
      <c r="A3980" s="43">
        <v>901054282</v>
      </c>
      <c r="B3980" s="37" t="s">
        <v>4335</v>
      </c>
      <c r="C3980" s="37" t="s">
        <v>0</v>
      </c>
      <c r="D3980" s="38">
        <v>526.54929411764704</v>
      </c>
      <c r="E3980" s="34">
        <f t="shared" si="62"/>
        <v>631.85915294117638</v>
      </c>
      <c r="F3980" s="37">
        <v>80901054282</v>
      </c>
      <c r="G3980" s="37"/>
      <c r="H3980" s="39">
        <v>4003665360805</v>
      </c>
      <c r="I3980" s="37" t="s">
        <v>408</v>
      </c>
      <c r="J3980" s="40">
        <v>137</v>
      </c>
    </row>
    <row r="3981" spans="1:10" x14ac:dyDescent="0.2">
      <c r="A3981" s="43">
        <v>901054290</v>
      </c>
      <c r="B3981" s="37" t="s">
        <v>4336</v>
      </c>
      <c r="C3981" s="37" t="s">
        <v>4337</v>
      </c>
      <c r="D3981" s="38">
        <v>555.17647058823525</v>
      </c>
      <c r="E3981" s="34">
        <f t="shared" si="62"/>
        <v>666.21176470588227</v>
      </c>
      <c r="F3981" s="37">
        <v>80901054290</v>
      </c>
      <c r="G3981" s="37"/>
      <c r="H3981" s="39">
        <v>4003665360812</v>
      </c>
      <c r="I3981" s="37" t="s">
        <v>408</v>
      </c>
      <c r="J3981" s="40">
        <v>137</v>
      </c>
    </row>
    <row r="3982" spans="1:10" x14ac:dyDescent="0.2">
      <c r="A3982" s="43">
        <v>901054304</v>
      </c>
      <c r="B3982" s="37" t="s">
        <v>4338</v>
      </c>
      <c r="C3982" s="37" t="s">
        <v>0</v>
      </c>
      <c r="D3982" s="38">
        <v>612.44505882352939</v>
      </c>
      <c r="E3982" s="34">
        <f t="shared" si="62"/>
        <v>734.93407058823527</v>
      </c>
      <c r="F3982" s="37">
        <v>80901054304</v>
      </c>
      <c r="G3982" s="37"/>
      <c r="H3982" s="39">
        <v>4003665360829</v>
      </c>
      <c r="I3982" s="37" t="s">
        <v>408</v>
      </c>
      <c r="J3982" s="40">
        <v>137</v>
      </c>
    </row>
    <row r="3983" spans="1:10" x14ac:dyDescent="0.2">
      <c r="A3983" s="43">
        <v>901054312</v>
      </c>
      <c r="B3983" s="37" t="s">
        <v>6273</v>
      </c>
      <c r="C3983" s="37" t="s">
        <v>0</v>
      </c>
      <c r="D3983" s="38">
        <v>612.44505882352939</v>
      </c>
      <c r="E3983" s="34">
        <f t="shared" si="62"/>
        <v>734.93407058823527</v>
      </c>
      <c r="F3983" s="37">
        <v>80901054312</v>
      </c>
      <c r="G3983" s="37"/>
      <c r="H3983" s="39">
        <v>4003665360836</v>
      </c>
      <c r="I3983" s="37" t="s">
        <v>408</v>
      </c>
      <c r="J3983" s="40">
        <v>137</v>
      </c>
    </row>
    <row r="3984" spans="1:10" x14ac:dyDescent="0.2">
      <c r="A3984" s="43">
        <v>901054363</v>
      </c>
      <c r="B3984" s="37" t="s">
        <v>6274</v>
      </c>
      <c r="C3984" s="37" t="s">
        <v>0</v>
      </c>
      <c r="D3984" s="38">
        <v>469.28070588235295</v>
      </c>
      <c r="E3984" s="34">
        <f t="shared" si="62"/>
        <v>563.13684705882349</v>
      </c>
      <c r="F3984" s="37">
        <v>80901054363</v>
      </c>
      <c r="G3984" s="37"/>
      <c r="H3984" s="39">
        <v>4003665360881</v>
      </c>
      <c r="I3984" s="37" t="s">
        <v>408</v>
      </c>
      <c r="J3984" s="40">
        <v>137</v>
      </c>
    </row>
    <row r="3985" spans="1:10" x14ac:dyDescent="0.2">
      <c r="A3985" s="43">
        <v>901054401</v>
      </c>
      <c r="B3985" s="37" t="s">
        <v>6275</v>
      </c>
      <c r="C3985" s="37" t="s">
        <v>0</v>
      </c>
      <c r="D3985" s="38">
        <v>875.48482352941164</v>
      </c>
      <c r="E3985" s="34">
        <f t="shared" si="62"/>
        <v>1050.581788235294</v>
      </c>
      <c r="F3985" s="37">
        <v>80901054401</v>
      </c>
      <c r="G3985" s="37"/>
      <c r="H3985" s="39">
        <v>4003665360928</v>
      </c>
      <c r="I3985" s="37" t="s">
        <v>408</v>
      </c>
      <c r="J3985" s="40">
        <v>137</v>
      </c>
    </row>
    <row r="3986" spans="1:10" x14ac:dyDescent="0.2">
      <c r="A3986" s="43">
        <v>901054410</v>
      </c>
      <c r="B3986" s="37" t="s">
        <v>6276</v>
      </c>
      <c r="C3986" s="37" t="s">
        <v>0</v>
      </c>
      <c r="D3986" s="38">
        <v>420.86647058823525</v>
      </c>
      <c r="E3986" s="34">
        <f t="shared" si="62"/>
        <v>505.03976470588225</v>
      </c>
      <c r="F3986" s="37">
        <v>80901054410</v>
      </c>
      <c r="G3986" s="37"/>
      <c r="H3986" s="39">
        <v>4003665360935</v>
      </c>
      <c r="I3986" s="37" t="s">
        <v>408</v>
      </c>
      <c r="J3986" s="40">
        <v>137</v>
      </c>
    </row>
    <row r="3987" spans="1:10" x14ac:dyDescent="0.2">
      <c r="A3987" s="43">
        <v>901054428</v>
      </c>
      <c r="B3987" s="37" t="s">
        <v>6277</v>
      </c>
      <c r="C3987" s="37" t="s">
        <v>0</v>
      </c>
      <c r="D3987" s="38">
        <v>612.44505882352939</v>
      </c>
      <c r="E3987" s="34">
        <f t="shared" si="62"/>
        <v>734.93407058823527</v>
      </c>
      <c r="F3987" s="37">
        <v>80901054428</v>
      </c>
      <c r="G3987" s="37"/>
      <c r="H3987" s="39">
        <v>4003665360942</v>
      </c>
      <c r="I3987" s="37" t="s">
        <v>408</v>
      </c>
      <c r="J3987" s="40">
        <v>137</v>
      </c>
    </row>
    <row r="3988" spans="1:10" x14ac:dyDescent="0.2">
      <c r="A3988" s="43">
        <v>901054550</v>
      </c>
      <c r="B3988" s="37" t="s">
        <v>6278</v>
      </c>
      <c r="C3988" s="37" t="s">
        <v>6279</v>
      </c>
      <c r="D3988" s="33">
        <v>1809.6517999999999</v>
      </c>
      <c r="E3988" s="34">
        <f t="shared" si="62"/>
        <v>2171.5821599999999</v>
      </c>
      <c r="F3988" s="37">
        <v>80901054550</v>
      </c>
      <c r="G3988" s="37">
        <v>628820000</v>
      </c>
      <c r="H3988" s="39">
        <v>4003665361079</v>
      </c>
      <c r="I3988" s="37" t="s">
        <v>408</v>
      </c>
      <c r="J3988" s="40">
        <v>137</v>
      </c>
    </row>
    <row r="3989" spans="1:10" x14ac:dyDescent="0.2">
      <c r="A3989" s="43">
        <v>901054568</v>
      </c>
      <c r="B3989" s="37" t="s">
        <v>6280</v>
      </c>
      <c r="C3989" s="37" t="s">
        <v>6281</v>
      </c>
      <c r="D3989" s="38">
        <v>1874.5747058823529</v>
      </c>
      <c r="E3989" s="34">
        <f t="shared" si="62"/>
        <v>2249.4896470588233</v>
      </c>
      <c r="F3989" s="37">
        <v>80901054568</v>
      </c>
      <c r="G3989" s="37"/>
      <c r="H3989" s="39">
        <v>4003665361086</v>
      </c>
      <c r="I3989" s="37" t="s">
        <v>408</v>
      </c>
      <c r="J3989" s="40">
        <v>137</v>
      </c>
    </row>
    <row r="3990" spans="1:10" x14ac:dyDescent="0.2">
      <c r="A3990" s="43">
        <v>901054584</v>
      </c>
      <c r="B3990" s="37" t="s">
        <v>6282</v>
      </c>
      <c r="C3990" s="37" t="s">
        <v>6283</v>
      </c>
      <c r="D3990" s="38">
        <v>630.83705882352945</v>
      </c>
      <c r="E3990" s="34">
        <f t="shared" si="62"/>
        <v>757.00447058823534</v>
      </c>
      <c r="F3990" s="37">
        <v>80901054584</v>
      </c>
      <c r="G3990" s="37"/>
      <c r="H3990" s="39">
        <v>4003665361109</v>
      </c>
      <c r="I3990" s="37" t="s">
        <v>408</v>
      </c>
      <c r="J3990" s="40">
        <v>137</v>
      </c>
    </row>
    <row r="3991" spans="1:10" x14ac:dyDescent="0.2">
      <c r="A3991" s="43">
        <v>901054592</v>
      </c>
      <c r="B3991" s="37" t="s">
        <v>6284</v>
      </c>
      <c r="C3991" s="37" t="s">
        <v>6285</v>
      </c>
      <c r="D3991" s="38">
        <v>630.83705882352945</v>
      </c>
      <c r="E3991" s="34">
        <f t="shared" si="62"/>
        <v>757.00447058823534</v>
      </c>
      <c r="F3991" s="37">
        <v>80901054592</v>
      </c>
      <c r="G3991" s="37"/>
      <c r="H3991" s="39">
        <v>4003665361116</v>
      </c>
      <c r="I3991" s="37" t="s">
        <v>408</v>
      </c>
      <c r="J3991" s="40">
        <v>137</v>
      </c>
    </row>
    <row r="3992" spans="1:10" x14ac:dyDescent="0.2">
      <c r="A3992" s="43">
        <v>901054649</v>
      </c>
      <c r="B3992" s="37" t="s">
        <v>6286</v>
      </c>
      <c r="C3992" s="37" t="s">
        <v>6287</v>
      </c>
      <c r="D3992" s="38">
        <v>612.44505882352939</v>
      </c>
      <c r="E3992" s="34">
        <f t="shared" si="62"/>
        <v>734.93407058823527</v>
      </c>
      <c r="F3992" s="37">
        <v>80901054649</v>
      </c>
      <c r="G3992" s="37"/>
      <c r="H3992" s="39">
        <v>4003665361161</v>
      </c>
      <c r="I3992" s="37" t="s">
        <v>408</v>
      </c>
      <c r="J3992" s="40">
        <v>137</v>
      </c>
    </row>
    <row r="3993" spans="1:10" x14ac:dyDescent="0.2">
      <c r="A3993" s="43">
        <v>901054657</v>
      </c>
      <c r="B3993" s="37" t="s">
        <v>6288</v>
      </c>
      <c r="C3993" s="37" t="s">
        <v>6289</v>
      </c>
      <c r="D3993" s="38">
        <v>612.44505882352939</v>
      </c>
      <c r="E3993" s="34">
        <f t="shared" si="62"/>
        <v>734.93407058823527</v>
      </c>
      <c r="F3993" s="37">
        <v>80901054657</v>
      </c>
      <c r="G3993" s="37"/>
      <c r="H3993" s="39">
        <v>4003665361178</v>
      </c>
      <c r="I3993" s="37" t="s">
        <v>408</v>
      </c>
      <c r="J3993" s="40">
        <v>137</v>
      </c>
    </row>
    <row r="3994" spans="1:10" x14ac:dyDescent="0.2">
      <c r="A3994" s="43">
        <v>901054665</v>
      </c>
      <c r="B3994" s="37" t="s">
        <v>6290</v>
      </c>
      <c r="C3994" s="37" t="s">
        <v>6291</v>
      </c>
      <c r="D3994" s="38">
        <v>612.44505882352939</v>
      </c>
      <c r="E3994" s="34">
        <f t="shared" si="62"/>
        <v>734.93407058823527</v>
      </c>
      <c r="F3994" s="37">
        <v>80901054665</v>
      </c>
      <c r="G3994" s="37"/>
      <c r="H3994" s="39">
        <v>4003665361185</v>
      </c>
      <c r="I3994" s="37" t="s">
        <v>408</v>
      </c>
      <c r="J3994" s="40">
        <v>137</v>
      </c>
    </row>
    <row r="3995" spans="1:10" x14ac:dyDescent="0.2">
      <c r="A3995" s="43">
        <v>901054673</v>
      </c>
      <c r="B3995" s="37" t="s">
        <v>6292</v>
      </c>
      <c r="C3995" s="37" t="s">
        <v>6293</v>
      </c>
      <c r="D3995" s="38">
        <v>612.44505882352939</v>
      </c>
      <c r="E3995" s="34">
        <f t="shared" si="62"/>
        <v>734.93407058823527</v>
      </c>
      <c r="F3995" s="37">
        <v>80901054673</v>
      </c>
      <c r="G3995" s="37"/>
      <c r="H3995" s="39">
        <v>4003665361192</v>
      </c>
      <c r="I3995" s="37" t="s">
        <v>408</v>
      </c>
      <c r="J3995" s="40">
        <v>137</v>
      </c>
    </row>
    <row r="3996" spans="1:10" x14ac:dyDescent="0.2">
      <c r="A3996" s="43">
        <v>901054908</v>
      </c>
      <c r="B3996" s="37" t="s">
        <v>6294</v>
      </c>
      <c r="C3996" s="37" t="s">
        <v>6295</v>
      </c>
      <c r="D3996" s="38">
        <v>234.64035294117647</v>
      </c>
      <c r="E3996" s="34">
        <f t="shared" si="62"/>
        <v>281.56842352941175</v>
      </c>
      <c r="F3996" s="37">
        <v>80901054908</v>
      </c>
      <c r="G3996" s="37">
        <v>80901054940</v>
      </c>
      <c r="H3996" s="39">
        <v>4003665361451</v>
      </c>
      <c r="I3996" s="37" t="s">
        <v>408</v>
      </c>
      <c r="J3996" s="40">
        <v>137</v>
      </c>
    </row>
    <row r="3997" spans="1:10" x14ac:dyDescent="0.2">
      <c r="A3997" s="43">
        <v>901054916</v>
      </c>
      <c r="B3997" s="37" t="s">
        <v>6296</v>
      </c>
      <c r="C3997" s="37" t="s">
        <v>6297</v>
      </c>
      <c r="D3997" s="38">
        <v>297.73117647058825</v>
      </c>
      <c r="E3997" s="34">
        <f t="shared" si="62"/>
        <v>357.2774117647059</v>
      </c>
      <c r="F3997" s="37">
        <v>80901054916</v>
      </c>
      <c r="G3997" s="37"/>
      <c r="H3997" s="39">
        <v>4003665361468</v>
      </c>
      <c r="I3997" s="37" t="s">
        <v>408</v>
      </c>
      <c r="J3997" s="40">
        <v>137</v>
      </c>
    </row>
    <row r="3998" spans="1:10" x14ac:dyDescent="0.2">
      <c r="A3998" s="43">
        <v>901054924</v>
      </c>
      <c r="B3998" s="37" t="s">
        <v>6298</v>
      </c>
      <c r="C3998" s="37" t="s">
        <v>6299</v>
      </c>
      <c r="D3998" s="38">
        <v>358.01764705882351</v>
      </c>
      <c r="E3998" s="34">
        <f t="shared" si="62"/>
        <v>429.62117647058818</v>
      </c>
      <c r="F3998" s="37">
        <v>80901054924</v>
      </c>
      <c r="G3998" s="37"/>
      <c r="H3998" s="39">
        <v>4003665361475</v>
      </c>
      <c r="I3998" s="37" t="s">
        <v>408</v>
      </c>
      <c r="J3998" s="40">
        <v>137</v>
      </c>
    </row>
    <row r="3999" spans="1:10" x14ac:dyDescent="0.2">
      <c r="A3999" s="43">
        <v>901054932</v>
      </c>
      <c r="B3999" s="37" t="s">
        <v>6300</v>
      </c>
      <c r="C3999" s="37" t="s">
        <v>6301</v>
      </c>
      <c r="D3999" s="38">
        <v>946.94600000000003</v>
      </c>
      <c r="E3999" s="34">
        <f t="shared" si="62"/>
        <v>1136.3352</v>
      </c>
      <c r="F3999" s="37">
        <v>80901054932</v>
      </c>
      <c r="G3999" s="37"/>
      <c r="H3999" s="39">
        <v>4003665361482</v>
      </c>
      <c r="I3999" s="37" t="s">
        <v>408</v>
      </c>
      <c r="J3999" s="40">
        <v>137</v>
      </c>
    </row>
    <row r="4000" spans="1:10" x14ac:dyDescent="0.2">
      <c r="A4000" s="43">
        <v>901054940</v>
      </c>
      <c r="B4000" s="37" t="s">
        <v>6302</v>
      </c>
      <c r="C4000" s="37" t="s">
        <v>6303</v>
      </c>
      <c r="D4000" s="38">
        <v>277.47435294117645</v>
      </c>
      <c r="E4000" s="34">
        <f t="shared" si="62"/>
        <v>332.96922352941175</v>
      </c>
      <c r="F4000" s="37">
        <v>80901054940</v>
      </c>
      <c r="G4000" s="37"/>
      <c r="H4000" s="39">
        <v>4003665361499</v>
      </c>
      <c r="I4000" s="37" t="s">
        <v>408</v>
      </c>
      <c r="J4000" s="40">
        <v>137</v>
      </c>
    </row>
    <row r="4001" spans="1:10" x14ac:dyDescent="0.2">
      <c r="A4001" s="43">
        <v>901054959</v>
      </c>
      <c r="B4001" s="37" t="s">
        <v>6304</v>
      </c>
      <c r="C4001" s="37" t="s">
        <v>6305</v>
      </c>
      <c r="D4001" s="38">
        <v>469.28070588235295</v>
      </c>
      <c r="E4001" s="34">
        <f t="shared" si="62"/>
        <v>563.13684705882349</v>
      </c>
      <c r="F4001" s="37">
        <v>80901054959</v>
      </c>
      <c r="G4001" s="37"/>
      <c r="H4001" s="39">
        <v>4003665361505</v>
      </c>
      <c r="I4001" s="37" t="s">
        <v>408</v>
      </c>
      <c r="J4001" s="40">
        <v>137</v>
      </c>
    </row>
    <row r="4002" spans="1:10" x14ac:dyDescent="0.2">
      <c r="A4002" s="43">
        <v>901054967</v>
      </c>
      <c r="B4002" s="37" t="s">
        <v>6306</v>
      </c>
      <c r="C4002" s="37" t="s">
        <v>6307</v>
      </c>
      <c r="D4002" s="38">
        <v>698.34082352941175</v>
      </c>
      <c r="E4002" s="34">
        <f t="shared" si="62"/>
        <v>838.00898823529405</v>
      </c>
      <c r="F4002" s="37">
        <v>80901054967</v>
      </c>
      <c r="G4002" s="37"/>
      <c r="H4002" s="39">
        <v>4003665361512</v>
      </c>
      <c r="I4002" s="37" t="s">
        <v>408</v>
      </c>
      <c r="J4002" s="40">
        <v>137</v>
      </c>
    </row>
    <row r="4003" spans="1:10" x14ac:dyDescent="0.2">
      <c r="A4003" s="43">
        <v>901054975</v>
      </c>
      <c r="B4003" s="37" t="s">
        <v>4599</v>
      </c>
      <c r="C4003" s="37" t="s">
        <v>4600</v>
      </c>
      <c r="D4003" s="38">
        <v>1173.2017647058824</v>
      </c>
      <c r="E4003" s="34">
        <f t="shared" si="62"/>
        <v>1407.8421176470588</v>
      </c>
      <c r="F4003" s="37">
        <v>80901054975</v>
      </c>
      <c r="G4003" s="37"/>
      <c r="H4003" s="39">
        <v>4003665361529</v>
      </c>
      <c r="I4003" s="37" t="s">
        <v>408</v>
      </c>
      <c r="J4003" s="40">
        <v>137</v>
      </c>
    </row>
    <row r="4004" spans="1:10" x14ac:dyDescent="0.2">
      <c r="A4004" s="43">
        <v>901054983</v>
      </c>
      <c r="B4004" s="37" t="s">
        <v>4601</v>
      </c>
      <c r="C4004" s="37" t="s">
        <v>4602</v>
      </c>
      <c r="D4004" s="38">
        <v>71.703176470588232</v>
      </c>
      <c r="E4004" s="34">
        <f t="shared" si="62"/>
        <v>86.043811764705879</v>
      </c>
      <c r="F4004" s="37">
        <v>80901054983</v>
      </c>
      <c r="G4004" s="37"/>
      <c r="H4004" s="39">
        <v>4003665361567</v>
      </c>
      <c r="I4004" s="37" t="s">
        <v>408</v>
      </c>
      <c r="J4004" s="40">
        <v>137</v>
      </c>
    </row>
    <row r="4005" spans="1:10" x14ac:dyDescent="0.2">
      <c r="A4005" s="43">
        <v>901054991</v>
      </c>
      <c r="B4005" s="37" t="s">
        <v>4603</v>
      </c>
      <c r="C4005" s="37" t="s">
        <v>4604</v>
      </c>
      <c r="D4005" s="38">
        <v>64.941411764705876</v>
      </c>
      <c r="E4005" s="34">
        <f t="shared" si="62"/>
        <v>77.929694117647045</v>
      </c>
      <c r="F4005" s="37">
        <v>80901054991</v>
      </c>
      <c r="G4005" s="37"/>
      <c r="H4005" s="39">
        <v>4003665361574</v>
      </c>
      <c r="I4005" s="37" t="s">
        <v>408</v>
      </c>
      <c r="J4005" s="40">
        <v>137</v>
      </c>
    </row>
    <row r="4006" spans="1:10" x14ac:dyDescent="0.2">
      <c r="A4006" s="43">
        <v>901055025</v>
      </c>
      <c r="B4006" s="37" t="s">
        <v>4605</v>
      </c>
      <c r="C4006" s="37" t="s">
        <v>4606</v>
      </c>
      <c r="D4006" s="33">
        <v>7690.518</v>
      </c>
      <c r="E4006" s="34">
        <f t="shared" si="62"/>
        <v>9228.6216000000004</v>
      </c>
      <c r="F4006" s="37">
        <v>80901055025</v>
      </c>
      <c r="G4006" s="37"/>
      <c r="H4006" s="39">
        <v>4003665361604</v>
      </c>
      <c r="I4006" s="37" t="s">
        <v>408</v>
      </c>
      <c r="J4006" s="40">
        <v>137</v>
      </c>
    </row>
    <row r="4007" spans="1:10" x14ac:dyDescent="0.2">
      <c r="A4007" s="43">
        <v>901055696</v>
      </c>
      <c r="B4007" s="37" t="s">
        <v>4607</v>
      </c>
      <c r="C4007" s="37" t="s">
        <v>4608</v>
      </c>
      <c r="D4007" s="38">
        <v>3911.389058823529</v>
      </c>
      <c r="E4007" s="34">
        <f t="shared" si="62"/>
        <v>4693.6668705882348</v>
      </c>
      <c r="F4007" s="37">
        <v>80901055696</v>
      </c>
      <c r="G4007" s="37"/>
      <c r="H4007" s="39">
        <v>4003665366968</v>
      </c>
      <c r="I4007" s="37" t="s">
        <v>408</v>
      </c>
      <c r="J4007" s="40">
        <v>137</v>
      </c>
    </row>
    <row r="4008" spans="1:10" x14ac:dyDescent="0.2">
      <c r="A4008" s="43">
        <v>901055769</v>
      </c>
      <c r="B4008" s="37" t="s">
        <v>4609</v>
      </c>
      <c r="C4008" s="37" t="s">
        <v>0</v>
      </c>
      <c r="D4008" s="38">
        <v>147.12176470588233</v>
      </c>
      <c r="E4008" s="34">
        <f t="shared" si="62"/>
        <v>176.54611764705879</v>
      </c>
      <c r="F4008" s="37">
        <v>80901055769</v>
      </c>
      <c r="G4008" s="37"/>
      <c r="H4008" s="39">
        <v>4003665367903</v>
      </c>
      <c r="I4008" s="37" t="s">
        <v>408</v>
      </c>
      <c r="J4008" s="40">
        <v>137</v>
      </c>
    </row>
    <row r="4009" spans="1:10" x14ac:dyDescent="0.2">
      <c r="A4009" s="43">
        <v>901055939</v>
      </c>
      <c r="B4009" s="37" t="s">
        <v>4610</v>
      </c>
      <c r="C4009" s="37" t="s">
        <v>4611</v>
      </c>
      <c r="D4009" s="38">
        <v>612.44505882352939</v>
      </c>
      <c r="E4009" s="34">
        <f t="shared" si="62"/>
        <v>734.93407058823527</v>
      </c>
      <c r="F4009" s="37">
        <v>80901055939</v>
      </c>
      <c r="G4009" s="37"/>
      <c r="H4009" s="39">
        <v>4003665368795</v>
      </c>
      <c r="I4009" s="37" t="s">
        <v>408</v>
      </c>
      <c r="J4009" s="40">
        <v>137</v>
      </c>
    </row>
    <row r="4010" spans="1:10" x14ac:dyDescent="0.2">
      <c r="A4010" s="43">
        <v>901055947</v>
      </c>
      <c r="B4010" s="37" t="s">
        <v>4612</v>
      </c>
      <c r="C4010" s="37" t="s">
        <v>4613</v>
      </c>
      <c r="D4010" s="38">
        <v>612.44505882352939</v>
      </c>
      <c r="E4010" s="34">
        <f t="shared" si="62"/>
        <v>734.93407058823527</v>
      </c>
      <c r="F4010" s="37">
        <v>80901055947</v>
      </c>
      <c r="G4010" s="37"/>
      <c r="H4010" s="39">
        <v>4003665368788</v>
      </c>
      <c r="I4010" s="37" t="s">
        <v>408</v>
      </c>
      <c r="J4010" s="40">
        <v>137</v>
      </c>
    </row>
    <row r="4011" spans="1:10" x14ac:dyDescent="0.2">
      <c r="A4011" s="43">
        <v>901055955</v>
      </c>
      <c r="B4011" s="37" t="s">
        <v>4614</v>
      </c>
      <c r="C4011" s="37" t="s">
        <v>0</v>
      </c>
      <c r="D4011" s="38">
        <v>612.44505882352939</v>
      </c>
      <c r="E4011" s="34">
        <f t="shared" si="62"/>
        <v>734.93407058823527</v>
      </c>
      <c r="F4011" s="37">
        <v>80901055955</v>
      </c>
      <c r="G4011" s="37"/>
      <c r="H4011" s="39">
        <v>4003665368771</v>
      </c>
      <c r="I4011" s="37" t="s">
        <v>408</v>
      </c>
      <c r="J4011" s="40">
        <v>137</v>
      </c>
    </row>
    <row r="4012" spans="1:10" x14ac:dyDescent="0.2">
      <c r="A4012" s="43">
        <v>901055963</v>
      </c>
      <c r="B4012" s="37" t="s">
        <v>4615</v>
      </c>
      <c r="C4012" s="37" t="s">
        <v>4616</v>
      </c>
      <c r="D4012" s="38">
        <v>612.44505882352939</v>
      </c>
      <c r="E4012" s="34">
        <f t="shared" si="62"/>
        <v>734.93407058823527</v>
      </c>
      <c r="F4012" s="37">
        <v>80901055963</v>
      </c>
      <c r="G4012" s="37"/>
      <c r="H4012" s="39">
        <v>4003665368764</v>
      </c>
      <c r="I4012" s="37" t="s">
        <v>408</v>
      </c>
      <c r="J4012" s="40">
        <v>137</v>
      </c>
    </row>
    <row r="4013" spans="1:10" x14ac:dyDescent="0.2">
      <c r="A4013" s="43">
        <v>901056048</v>
      </c>
      <c r="B4013" s="37" t="s">
        <v>4617</v>
      </c>
      <c r="C4013" s="37" t="s">
        <v>4618</v>
      </c>
      <c r="D4013" s="38">
        <v>349.16329411764707</v>
      </c>
      <c r="E4013" s="34">
        <f t="shared" si="62"/>
        <v>418.99595294117648</v>
      </c>
      <c r="F4013" s="37">
        <v>80901056048</v>
      </c>
      <c r="G4013" s="37"/>
      <c r="H4013" s="39">
        <v>4003665370101</v>
      </c>
      <c r="I4013" s="37" t="s">
        <v>408</v>
      </c>
      <c r="J4013" s="40">
        <v>137</v>
      </c>
    </row>
    <row r="4014" spans="1:10" x14ac:dyDescent="0.2">
      <c r="A4014" s="43">
        <v>901056056</v>
      </c>
      <c r="B4014" s="37" t="s">
        <v>4619</v>
      </c>
      <c r="C4014" s="37" t="s">
        <v>4620</v>
      </c>
      <c r="D4014" s="38">
        <v>377.56270588235299</v>
      </c>
      <c r="E4014" s="34">
        <f t="shared" si="62"/>
        <v>453.07524705882355</v>
      </c>
      <c r="F4014" s="37">
        <v>80901056056</v>
      </c>
      <c r="G4014" s="37"/>
      <c r="H4014" s="39">
        <v>4003665370118</v>
      </c>
      <c r="I4014" s="37" t="s">
        <v>408</v>
      </c>
      <c r="J4014" s="40">
        <v>137</v>
      </c>
    </row>
    <row r="4015" spans="1:10" x14ac:dyDescent="0.2">
      <c r="A4015" s="43">
        <v>901056153</v>
      </c>
      <c r="B4015" s="37" t="s">
        <v>6294</v>
      </c>
      <c r="C4015" s="37" t="s">
        <v>4621</v>
      </c>
      <c r="D4015" s="38">
        <v>655.27905882352934</v>
      </c>
      <c r="E4015" s="34">
        <f t="shared" si="62"/>
        <v>786.33487058823516</v>
      </c>
      <c r="F4015" s="37">
        <v>80901056153</v>
      </c>
      <c r="G4015" s="37"/>
      <c r="H4015" s="39">
        <v>4003665371054</v>
      </c>
      <c r="I4015" s="37" t="s">
        <v>408</v>
      </c>
      <c r="J4015" s="40">
        <v>137</v>
      </c>
    </row>
    <row r="4016" spans="1:10" x14ac:dyDescent="0.2">
      <c r="A4016" s="43">
        <v>901056161</v>
      </c>
      <c r="B4016" s="37" t="s">
        <v>4622</v>
      </c>
      <c r="C4016" s="37" t="s">
        <v>4623</v>
      </c>
      <c r="D4016" s="38">
        <v>1196.0209411764704</v>
      </c>
      <c r="E4016" s="34">
        <f t="shared" si="62"/>
        <v>1435.2251294117643</v>
      </c>
      <c r="F4016" s="37">
        <v>80901056161</v>
      </c>
      <c r="G4016" s="37"/>
      <c r="H4016" s="39">
        <v>4003665371061</v>
      </c>
      <c r="I4016" s="37" t="s">
        <v>408</v>
      </c>
      <c r="J4016" s="40">
        <v>137</v>
      </c>
    </row>
    <row r="4017" spans="1:10" x14ac:dyDescent="0.2">
      <c r="A4017" s="43">
        <v>901056218</v>
      </c>
      <c r="B4017" s="37" t="s">
        <v>6302</v>
      </c>
      <c r="C4017" s="37" t="s">
        <v>0</v>
      </c>
      <c r="D4017" s="38">
        <v>306.34352941176468</v>
      </c>
      <c r="E4017" s="34">
        <f t="shared" si="62"/>
        <v>367.61223529411762</v>
      </c>
      <c r="F4017" s="37">
        <v>80901056218</v>
      </c>
      <c r="G4017" s="37"/>
      <c r="H4017" s="39">
        <v>4003665371290</v>
      </c>
      <c r="I4017" s="37" t="s">
        <v>408</v>
      </c>
      <c r="J4017" s="40">
        <v>137</v>
      </c>
    </row>
    <row r="4018" spans="1:10" x14ac:dyDescent="0.2">
      <c r="A4018" s="43">
        <v>901056226</v>
      </c>
      <c r="B4018" s="37" t="s">
        <v>6304</v>
      </c>
      <c r="C4018" s="37" t="s">
        <v>0</v>
      </c>
      <c r="D4018" s="38">
        <v>514.90482352941171</v>
      </c>
      <c r="E4018" s="34">
        <f t="shared" si="62"/>
        <v>617.88578823529406</v>
      </c>
      <c r="F4018" s="37">
        <v>80901056226</v>
      </c>
      <c r="G4018" s="37"/>
      <c r="H4018" s="39">
        <v>4003665371306</v>
      </c>
      <c r="I4018" s="37" t="s">
        <v>408</v>
      </c>
      <c r="J4018" s="40">
        <v>137</v>
      </c>
    </row>
    <row r="4019" spans="1:10" x14ac:dyDescent="0.2">
      <c r="A4019" s="43">
        <v>901057290</v>
      </c>
      <c r="B4019" s="37" t="s">
        <v>4619</v>
      </c>
      <c r="C4019" s="37" t="s">
        <v>0</v>
      </c>
      <c r="D4019" s="38">
        <v>420.86647058823525</v>
      </c>
      <c r="E4019" s="34">
        <f t="shared" si="62"/>
        <v>505.03976470588225</v>
      </c>
      <c r="F4019" s="37">
        <v>80901057290</v>
      </c>
      <c r="G4019" s="37"/>
      <c r="H4019" s="39">
        <v>4003665381213</v>
      </c>
      <c r="I4019" s="37" t="s">
        <v>408</v>
      </c>
      <c r="J4019" s="40">
        <v>137</v>
      </c>
    </row>
    <row r="4020" spans="1:10" x14ac:dyDescent="0.2">
      <c r="A4020" s="43">
        <v>901057303</v>
      </c>
      <c r="B4020" s="37" t="s">
        <v>4619</v>
      </c>
      <c r="C4020" s="37" t="s">
        <v>4624</v>
      </c>
      <c r="D4020" s="38">
        <v>1110.1251764705883</v>
      </c>
      <c r="E4020" s="34">
        <f t="shared" si="62"/>
        <v>1332.1502117647058</v>
      </c>
      <c r="F4020" s="37">
        <v>80901057303</v>
      </c>
      <c r="G4020" s="37"/>
      <c r="H4020" s="39">
        <v>4003665381350</v>
      </c>
      <c r="I4020" s="37" t="s">
        <v>408</v>
      </c>
      <c r="J4020" s="40">
        <v>137</v>
      </c>
    </row>
    <row r="4021" spans="1:10" x14ac:dyDescent="0.2">
      <c r="A4021" s="43">
        <v>901057788</v>
      </c>
      <c r="B4021" s="37" t="s">
        <v>4625</v>
      </c>
      <c r="C4021" s="37" t="s">
        <v>0</v>
      </c>
      <c r="D4021" s="38">
        <v>92.415529411764695</v>
      </c>
      <c r="E4021" s="34">
        <f t="shared" si="62"/>
        <v>110.89863529411762</v>
      </c>
      <c r="F4021" s="37">
        <v>80901057788</v>
      </c>
      <c r="G4021" s="37"/>
      <c r="H4021" s="39">
        <v>4003665390994</v>
      </c>
      <c r="I4021" s="37" t="s">
        <v>408</v>
      </c>
      <c r="J4021" s="40">
        <v>137</v>
      </c>
    </row>
    <row r="4022" spans="1:10" x14ac:dyDescent="0.2">
      <c r="A4022" s="43">
        <v>901057982</v>
      </c>
      <c r="B4022" s="37" t="s">
        <v>4626</v>
      </c>
      <c r="C4022" s="37" t="s">
        <v>0</v>
      </c>
      <c r="D4022" s="33">
        <v>142.65899999999999</v>
      </c>
      <c r="E4022" s="34">
        <f t="shared" si="62"/>
        <v>171.1908</v>
      </c>
      <c r="F4022" s="37">
        <v>80901057982</v>
      </c>
      <c r="G4022" s="37"/>
      <c r="H4022" s="39">
        <v>4003665391892</v>
      </c>
      <c r="I4022" s="37" t="s">
        <v>408</v>
      </c>
      <c r="J4022" s="40">
        <v>137</v>
      </c>
    </row>
    <row r="4023" spans="1:10" x14ac:dyDescent="0.2">
      <c r="A4023" s="43">
        <v>901058903</v>
      </c>
      <c r="B4023" s="37" t="s">
        <v>4617</v>
      </c>
      <c r="C4023" s="37" t="s">
        <v>0</v>
      </c>
      <c r="D4023" s="38">
        <v>349.16329411764707</v>
      </c>
      <c r="E4023" s="34">
        <f t="shared" si="62"/>
        <v>418.99595294117648</v>
      </c>
      <c r="F4023" s="37">
        <v>80901058903</v>
      </c>
      <c r="G4023" s="37"/>
      <c r="H4023" s="39">
        <v>4003665397658</v>
      </c>
      <c r="I4023" s="37" t="s">
        <v>408</v>
      </c>
      <c r="J4023" s="40">
        <v>137</v>
      </c>
    </row>
    <row r="4024" spans="1:10" x14ac:dyDescent="0.2">
      <c r="A4024" s="43">
        <v>901059489</v>
      </c>
      <c r="B4024" s="37" t="s">
        <v>4627</v>
      </c>
      <c r="C4024" s="37" t="s">
        <v>0</v>
      </c>
      <c r="D4024" s="38">
        <v>529.33941176470591</v>
      </c>
      <c r="E4024" s="34">
        <f t="shared" si="62"/>
        <v>635.20729411764705</v>
      </c>
      <c r="F4024" s="37">
        <v>80901059489</v>
      </c>
      <c r="G4024" s="37"/>
      <c r="H4024" s="39">
        <v>4003665400495</v>
      </c>
      <c r="I4024" s="37" t="s">
        <v>408</v>
      </c>
      <c r="J4024" s="40">
        <v>137</v>
      </c>
    </row>
    <row r="4025" spans="1:10" x14ac:dyDescent="0.2">
      <c r="A4025" s="43">
        <v>901059497</v>
      </c>
      <c r="B4025" s="37" t="s">
        <v>4628</v>
      </c>
      <c r="C4025" s="37" t="s">
        <v>0</v>
      </c>
      <c r="D4025" s="38">
        <v>529.33941176470591</v>
      </c>
      <c r="E4025" s="34">
        <f t="shared" si="62"/>
        <v>635.20729411764705</v>
      </c>
      <c r="F4025" s="37">
        <v>80901059497</v>
      </c>
      <c r="G4025" s="37"/>
      <c r="H4025" s="39">
        <v>4003665400501</v>
      </c>
      <c r="I4025" s="37" t="s">
        <v>408</v>
      </c>
      <c r="J4025" s="40">
        <v>137</v>
      </c>
    </row>
    <row r="4026" spans="1:10" x14ac:dyDescent="0.2">
      <c r="A4026" s="43">
        <v>901059500</v>
      </c>
      <c r="B4026" s="37" t="s">
        <v>4629</v>
      </c>
      <c r="C4026" s="37" t="s">
        <v>0</v>
      </c>
      <c r="D4026" s="38">
        <v>512.58447058823526</v>
      </c>
      <c r="E4026" s="34">
        <f t="shared" si="62"/>
        <v>615.10136470588225</v>
      </c>
      <c r="F4026" s="37">
        <v>80901059500</v>
      </c>
      <c r="G4026" s="37"/>
      <c r="H4026" s="39">
        <v>4003665400518</v>
      </c>
      <c r="I4026" s="37" t="s">
        <v>408</v>
      </c>
      <c r="J4026" s="40">
        <v>137</v>
      </c>
    </row>
    <row r="4027" spans="1:10" x14ac:dyDescent="0.2">
      <c r="A4027" s="43">
        <v>901059675</v>
      </c>
      <c r="B4027" s="37" t="s">
        <v>4630</v>
      </c>
      <c r="C4027" s="37" t="s">
        <v>0</v>
      </c>
      <c r="D4027" s="33">
        <v>523.14350000000002</v>
      </c>
      <c r="E4027" s="34">
        <f t="shared" si="62"/>
        <v>627.7722</v>
      </c>
      <c r="F4027" s="37">
        <v>80901059675</v>
      </c>
      <c r="G4027" s="37"/>
      <c r="H4027" s="39">
        <v>4003665401690</v>
      </c>
      <c r="I4027" s="37" t="s">
        <v>408</v>
      </c>
      <c r="J4027" s="40">
        <v>137</v>
      </c>
    </row>
    <row r="4028" spans="1:10" x14ac:dyDescent="0.2">
      <c r="A4028" s="43">
        <v>901059683</v>
      </c>
      <c r="B4028" s="37" t="s">
        <v>4631</v>
      </c>
      <c r="C4028" s="37" t="s">
        <v>0</v>
      </c>
      <c r="D4028" s="33">
        <v>3317.3601999999996</v>
      </c>
      <c r="E4028" s="34">
        <f t="shared" si="62"/>
        <v>3980.8322399999993</v>
      </c>
      <c r="F4028" s="37">
        <v>80901059683</v>
      </c>
      <c r="G4028" s="37"/>
      <c r="H4028" s="39">
        <v>4003665401706</v>
      </c>
      <c r="I4028" s="37" t="s">
        <v>408</v>
      </c>
      <c r="J4028" s="40">
        <v>137</v>
      </c>
    </row>
    <row r="4029" spans="1:10" x14ac:dyDescent="0.2">
      <c r="A4029" s="43">
        <v>901059691</v>
      </c>
      <c r="B4029" s="37" t="s">
        <v>4632</v>
      </c>
      <c r="C4029" s="37" t="s">
        <v>0</v>
      </c>
      <c r="D4029" s="38">
        <v>629.66976470588236</v>
      </c>
      <c r="E4029" s="34">
        <f t="shared" si="62"/>
        <v>755.60371764705883</v>
      </c>
      <c r="F4029" s="37">
        <v>80901059691</v>
      </c>
      <c r="G4029" s="37"/>
      <c r="H4029" s="39">
        <v>4003665401713</v>
      </c>
      <c r="I4029" s="37" t="s">
        <v>408</v>
      </c>
      <c r="J4029" s="40">
        <v>137</v>
      </c>
    </row>
    <row r="4030" spans="1:10" x14ac:dyDescent="0.2">
      <c r="A4030" s="43">
        <v>901060126</v>
      </c>
      <c r="B4030" s="37" t="s">
        <v>4633</v>
      </c>
      <c r="C4030" s="37" t="s">
        <v>0</v>
      </c>
      <c r="D4030" s="38">
        <v>678.32600000000002</v>
      </c>
      <c r="E4030" s="34">
        <f t="shared" si="62"/>
        <v>813.99120000000005</v>
      </c>
      <c r="F4030" s="37">
        <v>80901060126</v>
      </c>
      <c r="G4030" s="37"/>
      <c r="H4030" s="39">
        <v>4003665418605</v>
      </c>
      <c r="I4030" s="37" t="s">
        <v>408</v>
      </c>
      <c r="J4030" s="40">
        <v>137</v>
      </c>
    </row>
    <row r="4031" spans="1:10" x14ac:dyDescent="0.2">
      <c r="A4031" s="43">
        <v>901060991</v>
      </c>
      <c r="B4031" s="37" t="s">
        <v>4634</v>
      </c>
      <c r="C4031" s="37" t="s">
        <v>4635</v>
      </c>
      <c r="D4031" s="38">
        <v>217.41564705882354</v>
      </c>
      <c r="E4031" s="34">
        <f t="shared" si="62"/>
        <v>260.89877647058825</v>
      </c>
      <c r="F4031" s="37">
        <v>80901060991</v>
      </c>
      <c r="G4031" s="37"/>
      <c r="H4031" s="39">
        <v>4003665414669</v>
      </c>
      <c r="I4031" s="37" t="s">
        <v>408</v>
      </c>
      <c r="J4031" s="40">
        <v>137</v>
      </c>
    </row>
    <row r="4032" spans="1:10" x14ac:dyDescent="0.2">
      <c r="A4032" s="43">
        <v>901062145</v>
      </c>
      <c r="B4032" s="37" t="s">
        <v>4636</v>
      </c>
      <c r="C4032" s="37" t="s">
        <v>0</v>
      </c>
      <c r="D4032" s="38">
        <v>1147.3647058823528</v>
      </c>
      <c r="E4032" s="34">
        <f t="shared" si="62"/>
        <v>1376.8376470588234</v>
      </c>
      <c r="F4032" s="37">
        <v>80901062145</v>
      </c>
      <c r="G4032" s="37"/>
      <c r="H4032" s="39">
        <v>4003665426303</v>
      </c>
      <c r="I4032" s="37" t="s">
        <v>408</v>
      </c>
      <c r="J4032" s="40">
        <v>137</v>
      </c>
    </row>
    <row r="4033" spans="1:10" x14ac:dyDescent="0.2">
      <c r="A4033" s="43">
        <v>901062994</v>
      </c>
      <c r="B4033" s="37" t="s">
        <v>4637</v>
      </c>
      <c r="C4033" s="37" t="s">
        <v>0</v>
      </c>
      <c r="D4033" s="33">
        <v>5255.6228999999994</v>
      </c>
      <c r="E4033" s="34">
        <f t="shared" si="62"/>
        <v>6306.7474799999991</v>
      </c>
      <c r="F4033" s="37">
        <v>80901062994</v>
      </c>
      <c r="G4033" s="37"/>
      <c r="H4033" s="39">
        <v>4003665428628</v>
      </c>
      <c r="I4033" s="37" t="s">
        <v>408</v>
      </c>
      <c r="J4033" s="40">
        <v>137</v>
      </c>
    </row>
    <row r="4034" spans="1:10" x14ac:dyDescent="0.2">
      <c r="A4034" s="43">
        <v>901063087</v>
      </c>
      <c r="B4034" s="37" t="s">
        <v>4638</v>
      </c>
      <c r="C4034" s="37" t="s">
        <v>0</v>
      </c>
      <c r="D4034" s="38">
        <v>447.62882352941176</v>
      </c>
      <c r="E4034" s="34">
        <f t="shared" si="62"/>
        <v>537.15458823529411</v>
      </c>
      <c r="F4034" s="37">
        <v>80901063087</v>
      </c>
      <c r="G4034" s="37"/>
      <c r="H4034" s="39">
        <v>4003665429731</v>
      </c>
      <c r="I4034" s="37" t="s">
        <v>408</v>
      </c>
      <c r="J4034" s="40">
        <v>137</v>
      </c>
    </row>
    <row r="4035" spans="1:10" x14ac:dyDescent="0.2">
      <c r="A4035" s="43">
        <v>901063095</v>
      </c>
      <c r="B4035" s="37" t="s">
        <v>4639</v>
      </c>
      <c r="C4035" s="37" t="s">
        <v>0</v>
      </c>
      <c r="D4035" s="38">
        <v>447.62882352941176</v>
      </c>
      <c r="E4035" s="34">
        <f t="shared" si="62"/>
        <v>537.15458823529411</v>
      </c>
      <c r="F4035" s="37">
        <v>80901063095</v>
      </c>
      <c r="G4035" s="37">
        <v>87824713825</v>
      </c>
      <c r="H4035" s="39">
        <v>4003665429748</v>
      </c>
      <c r="I4035" s="37" t="s">
        <v>408</v>
      </c>
      <c r="J4035" s="40">
        <v>137</v>
      </c>
    </row>
    <row r="4036" spans="1:10" x14ac:dyDescent="0.2">
      <c r="A4036" s="43">
        <v>901063109</v>
      </c>
      <c r="B4036" s="37" t="s">
        <v>4640</v>
      </c>
      <c r="C4036" s="37" t="s">
        <v>0</v>
      </c>
      <c r="D4036" s="38">
        <v>447.62882352941176</v>
      </c>
      <c r="E4036" s="34">
        <f t="shared" si="62"/>
        <v>537.15458823529411</v>
      </c>
      <c r="F4036" s="37">
        <v>80901063109</v>
      </c>
      <c r="G4036" s="37"/>
      <c r="H4036" s="39">
        <v>4003665429755</v>
      </c>
      <c r="I4036" s="37" t="s">
        <v>408</v>
      </c>
      <c r="J4036" s="40">
        <v>137</v>
      </c>
    </row>
    <row r="4037" spans="1:10" x14ac:dyDescent="0.2">
      <c r="A4037" s="43">
        <v>901063427</v>
      </c>
      <c r="B4037" s="37" t="s">
        <v>4641</v>
      </c>
      <c r="C4037" s="37" t="s">
        <v>4642</v>
      </c>
      <c r="D4037" s="38">
        <v>3519.1640000000002</v>
      </c>
      <c r="E4037" s="34">
        <f t="shared" si="62"/>
        <v>4222.9967999999999</v>
      </c>
      <c r="F4037" s="37">
        <v>80901063427</v>
      </c>
      <c r="G4037" s="37"/>
      <c r="H4037" s="39">
        <v>4003665434414</v>
      </c>
      <c r="I4037" s="37" t="s">
        <v>408</v>
      </c>
      <c r="J4037" s="40">
        <v>137</v>
      </c>
    </row>
    <row r="4038" spans="1:10" x14ac:dyDescent="0.2">
      <c r="A4038" s="43">
        <v>901063788</v>
      </c>
      <c r="B4038" s="37" t="s">
        <v>4643</v>
      </c>
      <c r="C4038" s="37" t="s">
        <v>4644</v>
      </c>
      <c r="D4038" s="38">
        <v>829.63294117647058</v>
      </c>
      <c r="E4038" s="34">
        <f t="shared" si="62"/>
        <v>995.55952941176463</v>
      </c>
      <c r="F4038" s="37">
        <v>80901063788</v>
      </c>
      <c r="G4038" s="37"/>
      <c r="H4038" s="39">
        <v>4003665449234</v>
      </c>
      <c r="I4038" s="37" t="s">
        <v>408</v>
      </c>
      <c r="J4038" s="40">
        <v>137</v>
      </c>
    </row>
    <row r="4039" spans="1:10" x14ac:dyDescent="0.2">
      <c r="A4039" s="43">
        <v>901063796</v>
      </c>
      <c r="B4039" s="37" t="s">
        <v>4645</v>
      </c>
      <c r="C4039" s="37" t="s">
        <v>4646</v>
      </c>
      <c r="D4039" s="38">
        <v>520.95482352941167</v>
      </c>
      <c r="E4039" s="34">
        <f t="shared" si="62"/>
        <v>625.14578823529394</v>
      </c>
      <c r="F4039" s="37">
        <v>80901063796</v>
      </c>
      <c r="G4039" s="37"/>
      <c r="H4039" s="39">
        <v>4003665449241</v>
      </c>
      <c r="I4039" s="37" t="s">
        <v>408</v>
      </c>
      <c r="J4039" s="40">
        <v>137</v>
      </c>
    </row>
    <row r="4040" spans="1:10" x14ac:dyDescent="0.2">
      <c r="A4040" s="43">
        <v>901063800</v>
      </c>
      <c r="B4040" s="37" t="s">
        <v>4647</v>
      </c>
      <c r="C4040" s="37" t="s">
        <v>4648</v>
      </c>
      <c r="D4040" s="38">
        <v>829.63294117647058</v>
      </c>
      <c r="E4040" s="34">
        <f t="shared" ref="E4040:E4103" si="63">D4040*1.2</f>
        <v>995.55952941176463</v>
      </c>
      <c r="F4040" s="37">
        <v>80901063800</v>
      </c>
      <c r="G4040" s="37"/>
      <c r="H4040" s="39">
        <v>4003665449258</v>
      </c>
      <c r="I4040" s="37" t="s">
        <v>408</v>
      </c>
      <c r="J4040" s="40">
        <v>137</v>
      </c>
    </row>
    <row r="4041" spans="1:10" x14ac:dyDescent="0.2">
      <c r="A4041" s="43">
        <v>901063818</v>
      </c>
      <c r="B4041" s="37" t="s">
        <v>4649</v>
      </c>
      <c r="C4041" s="37" t="s">
        <v>4650</v>
      </c>
      <c r="D4041" s="38">
        <v>520.95482352941167</v>
      </c>
      <c r="E4041" s="34">
        <f t="shared" si="63"/>
        <v>625.14578823529394</v>
      </c>
      <c r="F4041" s="37">
        <v>80901063818</v>
      </c>
      <c r="G4041" s="37"/>
      <c r="H4041" s="39">
        <v>4003665449265</v>
      </c>
      <c r="I4041" s="37" t="s">
        <v>408</v>
      </c>
      <c r="J4041" s="40">
        <v>137</v>
      </c>
    </row>
    <row r="4042" spans="1:10" x14ac:dyDescent="0.2">
      <c r="A4042" s="43">
        <v>901063826</v>
      </c>
      <c r="B4042" s="37" t="s">
        <v>4651</v>
      </c>
      <c r="C4042" s="37" t="s">
        <v>4652</v>
      </c>
      <c r="D4042" s="38">
        <v>715.33776470588236</v>
      </c>
      <c r="E4042" s="34">
        <f t="shared" si="63"/>
        <v>858.40531764705884</v>
      </c>
      <c r="F4042" s="37">
        <v>80901063826</v>
      </c>
      <c r="G4042" s="37"/>
      <c r="H4042" s="39">
        <v>4003665449272</v>
      </c>
      <c r="I4042" s="37" t="s">
        <v>408</v>
      </c>
      <c r="J4042" s="40">
        <v>137</v>
      </c>
    </row>
    <row r="4043" spans="1:10" x14ac:dyDescent="0.2">
      <c r="A4043" s="43">
        <v>901063834</v>
      </c>
      <c r="B4043" s="37" t="s">
        <v>4653</v>
      </c>
      <c r="C4043" s="37" t="s">
        <v>4654</v>
      </c>
      <c r="D4043" s="38">
        <v>415.04423529411764</v>
      </c>
      <c r="E4043" s="34">
        <f t="shared" si="63"/>
        <v>498.05308235294115</v>
      </c>
      <c r="F4043" s="37">
        <v>80901063834</v>
      </c>
      <c r="G4043" s="37"/>
      <c r="H4043" s="39">
        <v>4003665449289</v>
      </c>
      <c r="I4043" s="37" t="s">
        <v>408</v>
      </c>
      <c r="J4043" s="40">
        <v>137</v>
      </c>
    </row>
    <row r="4044" spans="1:10" x14ac:dyDescent="0.2">
      <c r="A4044" s="43">
        <v>901063842</v>
      </c>
      <c r="B4044" s="37" t="s">
        <v>4655</v>
      </c>
      <c r="C4044" s="37" t="s">
        <v>0</v>
      </c>
      <c r="D4044" s="38">
        <v>4177.6887058823522</v>
      </c>
      <c r="E4044" s="34">
        <f t="shared" si="63"/>
        <v>5013.2264470588225</v>
      </c>
      <c r="F4044" s="37">
        <v>80901063842</v>
      </c>
      <c r="G4044" s="37"/>
      <c r="H4044" s="39">
        <v>4003665449296</v>
      </c>
      <c r="I4044" s="37" t="s">
        <v>408</v>
      </c>
      <c r="J4044" s="40">
        <v>137</v>
      </c>
    </row>
    <row r="4045" spans="1:10" x14ac:dyDescent="0.2">
      <c r="A4045" s="43">
        <v>901063850</v>
      </c>
      <c r="B4045" s="37" t="s">
        <v>4656</v>
      </c>
      <c r="C4045" s="37" t="s">
        <v>4657</v>
      </c>
      <c r="D4045" s="38">
        <v>2088.7304705882352</v>
      </c>
      <c r="E4045" s="34">
        <f t="shared" si="63"/>
        <v>2506.4765647058821</v>
      </c>
      <c r="F4045" s="37">
        <v>80901063850</v>
      </c>
      <c r="G4045" s="37"/>
      <c r="H4045" s="39">
        <v>4003665449302</v>
      </c>
      <c r="I4045" s="37" t="s">
        <v>408</v>
      </c>
      <c r="J4045" s="40">
        <v>137</v>
      </c>
    </row>
    <row r="4046" spans="1:10" x14ac:dyDescent="0.2">
      <c r="A4046" s="43">
        <v>901063869</v>
      </c>
      <c r="B4046" s="37" t="s">
        <v>4658</v>
      </c>
      <c r="C4046" s="37" t="s">
        <v>4659</v>
      </c>
      <c r="D4046" s="38">
        <v>1459.2884705882352</v>
      </c>
      <c r="E4046" s="34">
        <f t="shared" si="63"/>
        <v>1751.1461647058823</v>
      </c>
      <c r="F4046" s="37">
        <v>80901063869</v>
      </c>
      <c r="G4046" s="37"/>
      <c r="H4046" s="39">
        <v>4003665449319</v>
      </c>
      <c r="I4046" s="37" t="s">
        <v>408</v>
      </c>
      <c r="J4046" s="40">
        <v>137</v>
      </c>
    </row>
    <row r="4047" spans="1:10" x14ac:dyDescent="0.2">
      <c r="A4047" s="43">
        <v>901063877</v>
      </c>
      <c r="B4047" s="37" t="s">
        <v>4660</v>
      </c>
      <c r="C4047" s="37" t="s">
        <v>4661</v>
      </c>
      <c r="D4047" s="38">
        <v>829.63294117647058</v>
      </c>
      <c r="E4047" s="34">
        <f t="shared" si="63"/>
        <v>995.55952941176463</v>
      </c>
      <c r="F4047" s="37">
        <v>80901063877</v>
      </c>
      <c r="G4047" s="37"/>
      <c r="H4047" s="39">
        <v>4003665449326</v>
      </c>
      <c r="I4047" s="37" t="s">
        <v>408</v>
      </c>
      <c r="J4047" s="40">
        <v>137</v>
      </c>
    </row>
    <row r="4048" spans="1:10" x14ac:dyDescent="0.2">
      <c r="A4048" s="43">
        <v>901063885</v>
      </c>
      <c r="B4048" s="37" t="s">
        <v>4662</v>
      </c>
      <c r="C4048" s="37" t="s">
        <v>4663</v>
      </c>
      <c r="D4048" s="38">
        <v>1144.574588235294</v>
      </c>
      <c r="E4048" s="34">
        <f t="shared" si="63"/>
        <v>1373.4895058823527</v>
      </c>
      <c r="F4048" s="37">
        <v>80901063885</v>
      </c>
      <c r="G4048" s="37"/>
      <c r="H4048" s="39">
        <v>4003665449333</v>
      </c>
      <c r="I4048" s="37" t="s">
        <v>408</v>
      </c>
      <c r="J4048" s="40">
        <v>137</v>
      </c>
    </row>
    <row r="4049" spans="1:10" x14ac:dyDescent="0.2">
      <c r="A4049" s="43">
        <v>901063893</v>
      </c>
      <c r="B4049" s="37" t="s">
        <v>4664</v>
      </c>
      <c r="C4049" s="37" t="s">
        <v>4665</v>
      </c>
      <c r="D4049" s="38">
        <v>2503.7747058823525</v>
      </c>
      <c r="E4049" s="34">
        <f t="shared" si="63"/>
        <v>3004.5296470588228</v>
      </c>
      <c r="F4049" s="37">
        <v>80901063893</v>
      </c>
      <c r="G4049" s="37"/>
      <c r="H4049" s="39">
        <v>4003665449340</v>
      </c>
      <c r="I4049" s="37" t="s">
        <v>408</v>
      </c>
      <c r="J4049" s="40">
        <v>137</v>
      </c>
    </row>
    <row r="4050" spans="1:10" x14ac:dyDescent="0.2">
      <c r="A4050" s="43">
        <v>901063907</v>
      </c>
      <c r="B4050" s="37" t="s">
        <v>4666</v>
      </c>
      <c r="C4050" s="37" t="s">
        <v>0</v>
      </c>
      <c r="D4050" s="38">
        <v>169.45694117647059</v>
      </c>
      <c r="E4050" s="34">
        <f t="shared" si="63"/>
        <v>203.34832941176469</v>
      </c>
      <c r="F4050" s="37">
        <v>80901063907</v>
      </c>
      <c r="G4050" s="37"/>
      <c r="H4050" s="39">
        <v>4003665449432</v>
      </c>
      <c r="I4050" s="37" t="s">
        <v>408</v>
      </c>
      <c r="J4050" s="40">
        <v>137</v>
      </c>
    </row>
    <row r="4051" spans="1:10" x14ac:dyDescent="0.2">
      <c r="A4051" s="43">
        <v>901064423</v>
      </c>
      <c r="B4051" s="37" t="s">
        <v>4667</v>
      </c>
      <c r="C4051" s="37" t="s">
        <v>0</v>
      </c>
      <c r="D4051" s="38">
        <v>358.01764705882351</v>
      </c>
      <c r="E4051" s="34">
        <f t="shared" si="63"/>
        <v>429.62117647058818</v>
      </c>
      <c r="F4051" s="37">
        <v>80901064423</v>
      </c>
      <c r="G4051" s="37"/>
      <c r="H4051" s="39">
        <v>4003665454924</v>
      </c>
      <c r="I4051" s="37" t="s">
        <v>408</v>
      </c>
      <c r="J4051" s="40">
        <v>137</v>
      </c>
    </row>
    <row r="4052" spans="1:10" x14ac:dyDescent="0.2">
      <c r="A4052" s="43">
        <v>1001672319</v>
      </c>
      <c r="B4052" s="37" t="s">
        <v>4668</v>
      </c>
      <c r="C4052" s="37" t="s">
        <v>0</v>
      </c>
      <c r="D4052" s="38">
        <v>402.70223529411766</v>
      </c>
      <c r="E4052" s="34">
        <f t="shared" si="63"/>
        <v>483.24268235294119</v>
      </c>
      <c r="F4052" s="37">
        <v>81001672319</v>
      </c>
      <c r="G4052" s="37"/>
      <c r="H4052" s="39">
        <v>4003665368108</v>
      </c>
      <c r="I4052" s="37" t="s">
        <v>408</v>
      </c>
      <c r="J4052" s="40">
        <v>137</v>
      </c>
    </row>
    <row r="4053" spans="1:10" x14ac:dyDescent="0.2">
      <c r="A4053" s="43">
        <v>1319143870</v>
      </c>
      <c r="B4053" s="37" t="s">
        <v>4669</v>
      </c>
      <c r="C4053" s="37" t="s">
        <v>0</v>
      </c>
      <c r="D4053" s="33">
        <v>89.431099999999986</v>
      </c>
      <c r="E4053" s="34">
        <f t="shared" si="63"/>
        <v>107.31731999999998</v>
      </c>
      <c r="F4053" s="37">
        <v>81319143870</v>
      </c>
      <c r="G4053" s="37"/>
      <c r="H4053" s="39">
        <v>4003665194059</v>
      </c>
      <c r="I4053" s="37" t="s">
        <v>408</v>
      </c>
      <c r="J4053" s="40">
        <v>137</v>
      </c>
    </row>
    <row r="4054" spans="1:10" x14ac:dyDescent="0.2">
      <c r="A4054" s="43">
        <v>6109079322</v>
      </c>
      <c r="B4054" s="37" t="s">
        <v>4670</v>
      </c>
      <c r="C4054" s="37" t="s">
        <v>0</v>
      </c>
      <c r="D4054" s="38">
        <v>26.064823529411761</v>
      </c>
      <c r="E4054" s="34">
        <f t="shared" si="63"/>
        <v>31.277788235294111</v>
      </c>
      <c r="F4054" s="37">
        <v>86109079322</v>
      </c>
      <c r="G4054" s="37"/>
      <c r="H4054" s="39">
        <v>4003665091983</v>
      </c>
      <c r="I4054" s="37" t="s">
        <v>408</v>
      </c>
      <c r="J4054" s="40">
        <v>137</v>
      </c>
    </row>
    <row r="4055" spans="1:10" x14ac:dyDescent="0.2">
      <c r="A4055" s="43">
        <v>7632093459</v>
      </c>
      <c r="B4055" s="37" t="s">
        <v>4671</v>
      </c>
      <c r="C4055" s="37" t="s">
        <v>0</v>
      </c>
      <c r="D4055" s="33">
        <v>11.676500000000001</v>
      </c>
      <c r="E4055" s="34">
        <f t="shared" si="63"/>
        <v>14.011800000000001</v>
      </c>
      <c r="F4055" s="37">
        <v>87632093459</v>
      </c>
      <c r="G4055" s="37"/>
      <c r="H4055" s="39">
        <v>4003665103129</v>
      </c>
      <c r="I4055" s="37" t="s">
        <v>408</v>
      </c>
      <c r="J4055" s="40">
        <v>137</v>
      </c>
    </row>
    <row r="4056" spans="1:10" x14ac:dyDescent="0.2">
      <c r="A4056" s="43">
        <v>7710672339</v>
      </c>
      <c r="B4056" s="37" t="s">
        <v>4672</v>
      </c>
      <c r="C4056" s="37" t="s">
        <v>0</v>
      </c>
      <c r="D4056" s="38">
        <v>263.50952941176473</v>
      </c>
      <c r="E4056" s="34">
        <f t="shared" si="63"/>
        <v>316.21143529411768</v>
      </c>
      <c r="F4056" s="37">
        <v>87710672339</v>
      </c>
      <c r="G4056" s="37"/>
      <c r="H4056" s="39">
        <v>4003665368122</v>
      </c>
      <c r="I4056" s="37" t="s">
        <v>408</v>
      </c>
      <c r="J4056" s="40">
        <v>137</v>
      </c>
    </row>
    <row r="4057" spans="1:10" x14ac:dyDescent="0.2">
      <c r="A4057" s="43">
        <v>7800009035</v>
      </c>
      <c r="B4057" s="37" t="s">
        <v>4673</v>
      </c>
      <c r="C4057" s="37" t="s">
        <v>4674</v>
      </c>
      <c r="D4057" s="38">
        <v>84.030941176470591</v>
      </c>
      <c r="E4057" s="34">
        <f t="shared" si="63"/>
        <v>100.83712941176471</v>
      </c>
      <c r="F4057" s="37">
        <v>87800009035</v>
      </c>
      <c r="G4057" s="37"/>
      <c r="H4057" s="39">
        <v>4003665103938</v>
      </c>
      <c r="I4057" s="37" t="s">
        <v>408</v>
      </c>
      <c r="J4057" s="40">
        <v>137</v>
      </c>
    </row>
    <row r="4058" spans="1:10" x14ac:dyDescent="0.2">
      <c r="A4058" s="43">
        <v>7800009043</v>
      </c>
      <c r="B4058" s="37" t="s">
        <v>4675</v>
      </c>
      <c r="C4058" s="37" t="s">
        <v>4676</v>
      </c>
      <c r="D4058" s="38">
        <v>84.030941176470591</v>
      </c>
      <c r="E4058" s="34">
        <f t="shared" si="63"/>
        <v>100.83712941176471</v>
      </c>
      <c r="F4058" s="37">
        <v>87800009043</v>
      </c>
      <c r="G4058" s="37"/>
      <c r="H4058" s="39">
        <v>4003665103945</v>
      </c>
      <c r="I4058" s="37" t="s">
        <v>408</v>
      </c>
      <c r="J4058" s="40">
        <v>137</v>
      </c>
    </row>
    <row r="4059" spans="1:10" x14ac:dyDescent="0.2">
      <c r="A4059" s="43">
        <v>7800009558</v>
      </c>
      <c r="B4059" s="37" t="s">
        <v>4677</v>
      </c>
      <c r="C4059" s="37" t="s">
        <v>4678</v>
      </c>
      <c r="D4059" s="38">
        <v>84.030941176470591</v>
      </c>
      <c r="E4059" s="34">
        <f t="shared" si="63"/>
        <v>100.83712941176471</v>
      </c>
      <c r="F4059" s="37">
        <v>87800009558</v>
      </c>
      <c r="G4059" s="37"/>
      <c r="H4059" s="39">
        <v>4003665103952</v>
      </c>
      <c r="I4059" s="37" t="s">
        <v>408</v>
      </c>
      <c r="J4059" s="40">
        <v>137</v>
      </c>
    </row>
    <row r="4060" spans="1:10" x14ac:dyDescent="0.2">
      <c r="A4060" s="43">
        <v>7801009055</v>
      </c>
      <c r="B4060" s="37" t="s">
        <v>4679</v>
      </c>
      <c r="C4060" s="37" t="s">
        <v>4680</v>
      </c>
      <c r="D4060" s="38">
        <v>77.980941176470594</v>
      </c>
      <c r="E4060" s="34">
        <f t="shared" si="63"/>
        <v>93.577129411764716</v>
      </c>
      <c r="F4060" s="37">
        <v>87801009055</v>
      </c>
      <c r="G4060" s="37"/>
      <c r="H4060" s="39">
        <v>4003665103990</v>
      </c>
      <c r="I4060" s="37" t="s">
        <v>408</v>
      </c>
      <c r="J4060" s="40">
        <v>137</v>
      </c>
    </row>
    <row r="4061" spans="1:10" x14ac:dyDescent="0.2">
      <c r="A4061" s="43">
        <v>7801009063</v>
      </c>
      <c r="B4061" s="37" t="s">
        <v>4681</v>
      </c>
      <c r="C4061" s="37" t="s">
        <v>4682</v>
      </c>
      <c r="D4061" s="38">
        <v>77.980941176470594</v>
      </c>
      <c r="E4061" s="34">
        <f t="shared" si="63"/>
        <v>93.577129411764716</v>
      </c>
      <c r="F4061" s="37">
        <v>87801009063</v>
      </c>
      <c r="G4061" s="37"/>
      <c r="H4061" s="39">
        <v>4003665104003</v>
      </c>
      <c r="I4061" s="37" t="s">
        <v>408</v>
      </c>
      <c r="J4061" s="40">
        <v>137</v>
      </c>
    </row>
    <row r="4062" spans="1:10" x14ac:dyDescent="0.2">
      <c r="A4062" s="43">
        <v>7801009071</v>
      </c>
      <c r="B4062" s="37" t="s">
        <v>4683</v>
      </c>
      <c r="C4062" s="37" t="s">
        <v>4684</v>
      </c>
      <c r="D4062" s="38">
        <v>84.030941176470591</v>
      </c>
      <c r="E4062" s="34">
        <f t="shared" si="63"/>
        <v>100.83712941176471</v>
      </c>
      <c r="F4062" s="37">
        <v>87801009071</v>
      </c>
      <c r="G4062" s="37"/>
      <c r="H4062" s="39">
        <v>4003665104010</v>
      </c>
      <c r="I4062" s="37" t="s">
        <v>408</v>
      </c>
      <c r="J4062" s="40">
        <v>137</v>
      </c>
    </row>
    <row r="4063" spans="1:10" x14ac:dyDescent="0.2">
      <c r="A4063" s="43">
        <v>7802009083</v>
      </c>
      <c r="B4063" s="37" t="s">
        <v>4685</v>
      </c>
      <c r="C4063" s="37" t="s">
        <v>4686</v>
      </c>
      <c r="D4063" s="38">
        <v>77.980941176470594</v>
      </c>
      <c r="E4063" s="34">
        <f t="shared" si="63"/>
        <v>93.577129411764716</v>
      </c>
      <c r="F4063" s="37">
        <v>87802009083</v>
      </c>
      <c r="G4063" s="37"/>
      <c r="H4063" s="39">
        <v>4003665104058</v>
      </c>
      <c r="I4063" s="37" t="s">
        <v>408</v>
      </c>
      <c r="J4063" s="40">
        <v>137</v>
      </c>
    </row>
    <row r="4064" spans="1:10" x14ac:dyDescent="0.2">
      <c r="A4064" s="43">
        <v>7802009091</v>
      </c>
      <c r="B4064" s="37" t="s">
        <v>4687</v>
      </c>
      <c r="C4064" s="37" t="s">
        <v>4688</v>
      </c>
      <c r="D4064" s="38">
        <v>77.980941176470594</v>
      </c>
      <c r="E4064" s="34">
        <f t="shared" si="63"/>
        <v>93.577129411764716</v>
      </c>
      <c r="F4064" s="37">
        <v>87802009091</v>
      </c>
      <c r="G4064" s="37"/>
      <c r="H4064" s="39">
        <v>4003665104065</v>
      </c>
      <c r="I4064" s="37" t="s">
        <v>408</v>
      </c>
      <c r="J4064" s="40">
        <v>137</v>
      </c>
    </row>
    <row r="4065" spans="1:10" x14ac:dyDescent="0.2">
      <c r="A4065" s="43">
        <v>7802009105</v>
      </c>
      <c r="B4065" s="37" t="s">
        <v>4689</v>
      </c>
      <c r="C4065" s="37" t="s">
        <v>4690</v>
      </c>
      <c r="D4065" s="38">
        <v>77.980941176470594</v>
      </c>
      <c r="E4065" s="34">
        <f t="shared" si="63"/>
        <v>93.577129411764716</v>
      </c>
      <c r="F4065" s="37">
        <v>87802009105</v>
      </c>
      <c r="G4065" s="37"/>
      <c r="H4065" s="39">
        <v>4003665104072</v>
      </c>
      <c r="I4065" s="37" t="s">
        <v>408</v>
      </c>
      <c r="J4065" s="40">
        <v>137</v>
      </c>
    </row>
    <row r="4066" spans="1:10" x14ac:dyDescent="0.2">
      <c r="A4066" s="43">
        <v>7803009117</v>
      </c>
      <c r="B4066" s="37" t="s">
        <v>4691</v>
      </c>
      <c r="C4066" s="37" t="s">
        <v>4692</v>
      </c>
      <c r="D4066" s="38">
        <v>23.046941176470593</v>
      </c>
      <c r="E4066" s="34">
        <f t="shared" si="63"/>
        <v>27.656329411764712</v>
      </c>
      <c r="F4066" s="37">
        <v>87803009117</v>
      </c>
      <c r="G4066" s="37"/>
      <c r="H4066" s="39">
        <v>4003665104126</v>
      </c>
      <c r="I4066" s="37" t="s">
        <v>408</v>
      </c>
      <c r="J4066" s="40">
        <v>137</v>
      </c>
    </row>
    <row r="4067" spans="1:10" x14ac:dyDescent="0.2">
      <c r="A4067" s="43">
        <v>7803009125</v>
      </c>
      <c r="B4067" s="37" t="s">
        <v>4693</v>
      </c>
      <c r="C4067" s="37" t="s">
        <v>4694</v>
      </c>
      <c r="D4067" s="38">
        <v>23.046941176470593</v>
      </c>
      <c r="E4067" s="34">
        <f t="shared" si="63"/>
        <v>27.656329411764712</v>
      </c>
      <c r="F4067" s="37">
        <v>87803009125</v>
      </c>
      <c r="G4067" s="37"/>
      <c r="H4067" s="39">
        <v>4003665104133</v>
      </c>
      <c r="I4067" s="37" t="s">
        <v>408</v>
      </c>
      <c r="J4067" s="40">
        <v>137</v>
      </c>
    </row>
    <row r="4068" spans="1:10" x14ac:dyDescent="0.2">
      <c r="A4068" s="43">
        <v>7803009133</v>
      </c>
      <c r="B4068" s="37" t="s">
        <v>4695</v>
      </c>
      <c r="C4068" s="37" t="s">
        <v>0</v>
      </c>
      <c r="D4068" s="38">
        <v>23.046941176470593</v>
      </c>
      <c r="E4068" s="34">
        <f t="shared" si="63"/>
        <v>27.656329411764712</v>
      </c>
      <c r="F4068" s="37">
        <v>87803009133</v>
      </c>
      <c r="G4068" s="37"/>
      <c r="H4068" s="39">
        <v>4003665104140</v>
      </c>
      <c r="I4068" s="37" t="s">
        <v>408</v>
      </c>
      <c r="J4068" s="40">
        <v>137</v>
      </c>
    </row>
    <row r="4069" spans="1:10" x14ac:dyDescent="0.2">
      <c r="A4069" s="43">
        <v>7803009141</v>
      </c>
      <c r="B4069" s="37" t="s">
        <v>4696</v>
      </c>
      <c r="C4069" s="37" t="s">
        <v>0</v>
      </c>
      <c r="D4069" s="38">
        <v>23.046941176470593</v>
      </c>
      <c r="E4069" s="34">
        <f t="shared" si="63"/>
        <v>27.656329411764712</v>
      </c>
      <c r="F4069" s="37">
        <v>87803009141</v>
      </c>
      <c r="G4069" s="37"/>
      <c r="H4069" s="39">
        <v>4003665104157</v>
      </c>
      <c r="I4069" s="37" t="s">
        <v>408</v>
      </c>
      <c r="J4069" s="40">
        <v>137</v>
      </c>
    </row>
    <row r="4070" spans="1:10" x14ac:dyDescent="0.2">
      <c r="A4070" s="43">
        <v>7803010395</v>
      </c>
      <c r="B4070" s="37" t="s">
        <v>4697</v>
      </c>
      <c r="C4070" s="37" t="s">
        <v>0</v>
      </c>
      <c r="D4070" s="38">
        <v>23.046941176470593</v>
      </c>
      <c r="E4070" s="34">
        <f t="shared" si="63"/>
        <v>27.656329411764712</v>
      </c>
      <c r="F4070" s="37">
        <v>87803010395</v>
      </c>
      <c r="G4070" s="37"/>
      <c r="H4070" s="39">
        <v>4003665104171</v>
      </c>
      <c r="I4070" s="37" t="s">
        <v>408</v>
      </c>
      <c r="J4070" s="40">
        <v>137</v>
      </c>
    </row>
    <row r="4071" spans="1:10" x14ac:dyDescent="0.2">
      <c r="A4071" s="43">
        <v>7804009161</v>
      </c>
      <c r="B4071" s="37" t="s">
        <v>4698</v>
      </c>
      <c r="C4071" s="37" t="s">
        <v>4699</v>
      </c>
      <c r="D4071" s="38">
        <v>14.662352941176472</v>
      </c>
      <c r="E4071" s="34">
        <f t="shared" si="63"/>
        <v>17.594823529411766</v>
      </c>
      <c r="F4071" s="37">
        <v>87804009161</v>
      </c>
      <c r="G4071" s="37"/>
      <c r="H4071" s="39">
        <v>4003665104249</v>
      </c>
      <c r="I4071" s="37" t="s">
        <v>408</v>
      </c>
      <c r="J4071" s="40">
        <v>137</v>
      </c>
    </row>
    <row r="4072" spans="1:10" x14ac:dyDescent="0.2">
      <c r="A4072" s="43">
        <v>7804010372</v>
      </c>
      <c r="B4072" s="37" t="s">
        <v>4700</v>
      </c>
      <c r="C4072" s="37" t="s">
        <v>4701</v>
      </c>
      <c r="D4072" s="38">
        <v>23.046941176470593</v>
      </c>
      <c r="E4072" s="34">
        <f t="shared" si="63"/>
        <v>27.656329411764712</v>
      </c>
      <c r="F4072" s="37">
        <v>87804010372</v>
      </c>
      <c r="G4072" s="37"/>
      <c r="H4072" s="39">
        <v>4003665104256</v>
      </c>
      <c r="I4072" s="37" t="s">
        <v>408</v>
      </c>
      <c r="J4072" s="40">
        <v>137</v>
      </c>
    </row>
    <row r="4073" spans="1:10" x14ac:dyDescent="0.2">
      <c r="A4073" s="43">
        <v>7804065606</v>
      </c>
      <c r="B4073" s="37" t="s">
        <v>4702</v>
      </c>
      <c r="C4073" s="37" t="s">
        <v>4703</v>
      </c>
      <c r="D4073" s="38">
        <v>14.662352941176472</v>
      </c>
      <c r="E4073" s="34">
        <f t="shared" si="63"/>
        <v>17.594823529411766</v>
      </c>
      <c r="F4073" s="37">
        <v>87804065606</v>
      </c>
      <c r="G4073" s="37"/>
      <c r="H4073" s="39">
        <v>4003665104263</v>
      </c>
      <c r="I4073" s="37" t="s">
        <v>408</v>
      </c>
      <c r="J4073" s="40">
        <v>137</v>
      </c>
    </row>
    <row r="4074" spans="1:10" x14ac:dyDescent="0.2">
      <c r="A4074" s="43">
        <v>7805009106</v>
      </c>
      <c r="B4074" s="37" t="s">
        <v>4704</v>
      </c>
      <c r="C4074" s="37" t="s">
        <v>0</v>
      </c>
      <c r="D4074" s="38">
        <v>40.499411764705876</v>
      </c>
      <c r="E4074" s="34">
        <f t="shared" si="63"/>
        <v>48.599294117647048</v>
      </c>
      <c r="F4074" s="37">
        <v>87805009106</v>
      </c>
      <c r="G4074" s="37"/>
      <c r="H4074" s="39">
        <v>4003665104300</v>
      </c>
      <c r="I4074" s="37" t="s">
        <v>408</v>
      </c>
      <c r="J4074" s="40">
        <v>137</v>
      </c>
    </row>
    <row r="4075" spans="1:10" x14ac:dyDescent="0.2">
      <c r="A4075" s="43">
        <v>7805009300</v>
      </c>
      <c r="B4075" s="37" t="s">
        <v>4705</v>
      </c>
      <c r="C4075" s="37" t="s">
        <v>0</v>
      </c>
      <c r="D4075" s="38">
        <v>35.844470588235296</v>
      </c>
      <c r="E4075" s="34">
        <f t="shared" si="63"/>
        <v>43.013364705882353</v>
      </c>
      <c r="F4075" s="37">
        <v>87805009300</v>
      </c>
      <c r="G4075" s="37"/>
      <c r="H4075" s="39">
        <v>4003665104317</v>
      </c>
      <c r="I4075" s="37" t="s">
        <v>408</v>
      </c>
      <c r="J4075" s="40">
        <v>137</v>
      </c>
    </row>
    <row r="4076" spans="1:10" x14ac:dyDescent="0.2">
      <c r="A4076" s="43">
        <v>7805009319</v>
      </c>
      <c r="B4076" s="37" t="s">
        <v>4706</v>
      </c>
      <c r="C4076" s="37" t="s">
        <v>0</v>
      </c>
      <c r="D4076" s="38">
        <v>33.524117647058823</v>
      </c>
      <c r="E4076" s="34">
        <f t="shared" si="63"/>
        <v>40.228941176470585</v>
      </c>
      <c r="F4076" s="37">
        <v>87805009319</v>
      </c>
      <c r="G4076" s="37"/>
      <c r="H4076" s="39">
        <v>4003665104324</v>
      </c>
      <c r="I4076" s="37" t="s">
        <v>408</v>
      </c>
      <c r="J4076" s="40">
        <v>137</v>
      </c>
    </row>
    <row r="4077" spans="1:10" x14ac:dyDescent="0.2">
      <c r="A4077" s="43">
        <v>7805009343</v>
      </c>
      <c r="B4077" s="37" t="s">
        <v>4707</v>
      </c>
      <c r="C4077" s="37" t="s">
        <v>4708</v>
      </c>
      <c r="D4077" s="38">
        <v>43.531529411764701</v>
      </c>
      <c r="E4077" s="34">
        <f t="shared" si="63"/>
        <v>52.237835294117637</v>
      </c>
      <c r="F4077" s="37">
        <v>87805009343</v>
      </c>
      <c r="G4077" s="37"/>
      <c r="H4077" s="39">
        <v>4003665104331</v>
      </c>
      <c r="I4077" s="37" t="s">
        <v>408</v>
      </c>
      <c r="J4077" s="40">
        <v>137</v>
      </c>
    </row>
    <row r="4078" spans="1:10" x14ac:dyDescent="0.2">
      <c r="A4078" s="43">
        <v>7805009351</v>
      </c>
      <c r="B4078" s="37" t="s">
        <v>4709</v>
      </c>
      <c r="C4078" s="37" t="s">
        <v>0</v>
      </c>
      <c r="D4078" s="38">
        <v>43.531529411764701</v>
      </c>
      <c r="E4078" s="34">
        <f t="shared" si="63"/>
        <v>52.237835294117637</v>
      </c>
      <c r="F4078" s="37">
        <v>87805009351</v>
      </c>
      <c r="G4078" s="37"/>
      <c r="H4078" s="39">
        <v>4003665104348</v>
      </c>
      <c r="I4078" s="37" t="s">
        <v>408</v>
      </c>
      <c r="J4078" s="40">
        <v>137</v>
      </c>
    </row>
    <row r="4079" spans="1:10" x14ac:dyDescent="0.2">
      <c r="A4079" s="43">
        <v>7805009416</v>
      </c>
      <c r="B4079" s="37" t="s">
        <v>4710</v>
      </c>
      <c r="C4079" s="37" t="s">
        <v>0</v>
      </c>
      <c r="D4079" s="38">
        <v>43.531529411764701</v>
      </c>
      <c r="E4079" s="34">
        <f t="shared" si="63"/>
        <v>52.237835294117637</v>
      </c>
      <c r="F4079" s="37">
        <v>87805009416</v>
      </c>
      <c r="G4079" s="37"/>
      <c r="H4079" s="39">
        <v>4003665104355</v>
      </c>
      <c r="I4079" s="37" t="s">
        <v>408</v>
      </c>
      <c r="J4079" s="40">
        <v>137</v>
      </c>
    </row>
    <row r="4080" spans="1:10" x14ac:dyDescent="0.2">
      <c r="A4080" s="43">
        <v>7805009432</v>
      </c>
      <c r="B4080" s="37" t="s">
        <v>4711</v>
      </c>
      <c r="C4080" s="37" t="s">
        <v>0</v>
      </c>
      <c r="D4080" s="38">
        <v>43.531529411764701</v>
      </c>
      <c r="E4080" s="34">
        <f t="shared" si="63"/>
        <v>52.237835294117637</v>
      </c>
      <c r="F4080" s="37">
        <v>87805009432</v>
      </c>
      <c r="G4080" s="37"/>
      <c r="H4080" s="39">
        <v>4003665104379</v>
      </c>
      <c r="I4080" s="37" t="s">
        <v>408</v>
      </c>
      <c r="J4080" s="40">
        <v>137</v>
      </c>
    </row>
    <row r="4081" spans="1:10" x14ac:dyDescent="0.2">
      <c r="A4081" s="43">
        <v>7805009440</v>
      </c>
      <c r="B4081" s="37" t="s">
        <v>4712</v>
      </c>
      <c r="C4081" s="37" t="s">
        <v>4713</v>
      </c>
      <c r="D4081" s="38">
        <v>43.531529411764701</v>
      </c>
      <c r="E4081" s="34">
        <f t="shared" si="63"/>
        <v>52.237835294117637</v>
      </c>
      <c r="F4081" s="37">
        <v>87805009440</v>
      </c>
      <c r="G4081" s="37"/>
      <c r="H4081" s="39">
        <v>4003665104386</v>
      </c>
      <c r="I4081" s="37" t="s">
        <v>408</v>
      </c>
      <c r="J4081" s="40">
        <v>137</v>
      </c>
    </row>
    <row r="4082" spans="1:10" x14ac:dyDescent="0.2">
      <c r="A4082" s="43">
        <v>7805009459</v>
      </c>
      <c r="B4082" s="37" t="s">
        <v>4714</v>
      </c>
      <c r="C4082" s="37" t="s">
        <v>0</v>
      </c>
      <c r="D4082" s="38">
        <v>43.531529411764701</v>
      </c>
      <c r="E4082" s="34">
        <f t="shared" si="63"/>
        <v>52.237835294117637</v>
      </c>
      <c r="F4082" s="37">
        <v>87805009459</v>
      </c>
      <c r="G4082" s="37"/>
      <c r="H4082" s="39">
        <v>4003665104393</v>
      </c>
      <c r="I4082" s="37" t="s">
        <v>408</v>
      </c>
      <c r="J4082" s="40">
        <v>137</v>
      </c>
    </row>
    <row r="4083" spans="1:10" x14ac:dyDescent="0.2">
      <c r="A4083" s="43">
        <v>7805009475</v>
      </c>
      <c r="B4083" s="37" t="s">
        <v>4715</v>
      </c>
      <c r="C4083" s="37" t="s">
        <v>4716</v>
      </c>
      <c r="D4083" s="38">
        <v>43.531529411764701</v>
      </c>
      <c r="E4083" s="34">
        <f t="shared" si="63"/>
        <v>52.237835294117637</v>
      </c>
      <c r="F4083" s="37">
        <v>87805009475</v>
      </c>
      <c r="G4083" s="37"/>
      <c r="H4083" s="39">
        <v>4003665104409</v>
      </c>
      <c r="I4083" s="37" t="s">
        <v>408</v>
      </c>
      <c r="J4083" s="40">
        <v>137</v>
      </c>
    </row>
    <row r="4084" spans="1:10" x14ac:dyDescent="0.2">
      <c r="A4084" s="43">
        <v>7805009483</v>
      </c>
      <c r="B4084" s="37" t="s">
        <v>4717</v>
      </c>
      <c r="C4084" s="37" t="s">
        <v>4718</v>
      </c>
      <c r="D4084" s="38">
        <v>43.531529411764701</v>
      </c>
      <c r="E4084" s="34">
        <f t="shared" si="63"/>
        <v>52.237835294117637</v>
      </c>
      <c r="F4084" s="37">
        <v>87805009483</v>
      </c>
      <c r="G4084" s="37"/>
      <c r="H4084" s="39">
        <v>4003665104416</v>
      </c>
      <c r="I4084" s="37" t="s">
        <v>408</v>
      </c>
      <c r="J4084" s="40">
        <v>137</v>
      </c>
    </row>
    <row r="4085" spans="1:10" x14ac:dyDescent="0.2">
      <c r="A4085" s="43">
        <v>7805033767</v>
      </c>
      <c r="B4085" s="37" t="s">
        <v>4719</v>
      </c>
      <c r="C4085" s="37" t="s">
        <v>0</v>
      </c>
      <c r="D4085" s="38">
        <v>30.734000000000002</v>
      </c>
      <c r="E4085" s="34">
        <f t="shared" si="63"/>
        <v>36.880800000000001</v>
      </c>
      <c r="F4085" s="37">
        <v>87805033767</v>
      </c>
      <c r="G4085" s="37"/>
      <c r="H4085" s="39">
        <v>4003665104461</v>
      </c>
      <c r="I4085" s="37" t="s">
        <v>408</v>
      </c>
      <c r="J4085" s="40">
        <v>137</v>
      </c>
    </row>
    <row r="4086" spans="1:10" x14ac:dyDescent="0.2">
      <c r="A4086" s="43">
        <v>7806009185</v>
      </c>
      <c r="B4086" s="37" t="s">
        <v>4720</v>
      </c>
      <c r="C4086" s="37" t="s">
        <v>4721</v>
      </c>
      <c r="D4086" s="38">
        <v>26.534588235294116</v>
      </c>
      <c r="E4086" s="34">
        <f t="shared" si="63"/>
        <v>31.841505882352937</v>
      </c>
      <c r="F4086" s="37">
        <v>87806009185</v>
      </c>
      <c r="G4086" s="37"/>
      <c r="H4086" s="39">
        <v>4003665104690</v>
      </c>
      <c r="I4086" s="37" t="s">
        <v>408</v>
      </c>
      <c r="J4086" s="40">
        <v>137</v>
      </c>
    </row>
    <row r="4087" spans="1:10" x14ac:dyDescent="0.2">
      <c r="A4087" s="43">
        <v>7806009207</v>
      </c>
      <c r="B4087" s="37" t="s">
        <v>4722</v>
      </c>
      <c r="C4087" s="37" t="s">
        <v>0</v>
      </c>
      <c r="D4087" s="33">
        <v>61.141300000000001</v>
      </c>
      <c r="E4087" s="34">
        <f t="shared" si="63"/>
        <v>73.369559999999993</v>
      </c>
      <c r="F4087" s="37">
        <v>87806009207</v>
      </c>
      <c r="G4087" s="37"/>
      <c r="H4087" s="39">
        <v>4003665104706</v>
      </c>
      <c r="I4087" s="37" t="s">
        <v>408</v>
      </c>
      <c r="J4087" s="40">
        <v>137</v>
      </c>
    </row>
    <row r="4088" spans="1:10" x14ac:dyDescent="0.2">
      <c r="A4088" s="43">
        <v>7806034996</v>
      </c>
      <c r="B4088" s="37" t="s">
        <v>4723</v>
      </c>
      <c r="C4088" s="37" t="s">
        <v>0</v>
      </c>
      <c r="D4088" s="33">
        <v>42.543599999999998</v>
      </c>
      <c r="E4088" s="34">
        <f t="shared" si="63"/>
        <v>51.052319999999995</v>
      </c>
      <c r="F4088" s="37">
        <v>87806034996</v>
      </c>
      <c r="G4088" s="37"/>
      <c r="H4088" s="39">
        <v>4003665104713</v>
      </c>
      <c r="I4088" s="37" t="s">
        <v>408</v>
      </c>
      <c r="J4088" s="40">
        <v>137</v>
      </c>
    </row>
    <row r="4089" spans="1:10" x14ac:dyDescent="0.2">
      <c r="A4089" s="43">
        <v>7807009367</v>
      </c>
      <c r="B4089" s="37" t="s">
        <v>4724</v>
      </c>
      <c r="C4089" s="37" t="s">
        <v>4725</v>
      </c>
      <c r="D4089" s="38">
        <v>49.111764705882351</v>
      </c>
      <c r="E4089" s="34">
        <f t="shared" si="63"/>
        <v>58.93411764705882</v>
      </c>
      <c r="F4089" s="37">
        <v>87807009367</v>
      </c>
      <c r="G4089" s="37"/>
      <c r="H4089" s="39">
        <v>4003665104812</v>
      </c>
      <c r="I4089" s="37" t="s">
        <v>408</v>
      </c>
      <c r="J4089" s="40">
        <v>137</v>
      </c>
    </row>
    <row r="4090" spans="1:10" x14ac:dyDescent="0.2">
      <c r="A4090" s="43">
        <v>7807009375</v>
      </c>
      <c r="B4090" s="37" t="s">
        <v>4726</v>
      </c>
      <c r="C4090" s="37" t="s">
        <v>4727</v>
      </c>
      <c r="D4090" s="38">
        <v>49.111764705882351</v>
      </c>
      <c r="E4090" s="34">
        <f t="shared" si="63"/>
        <v>58.93411764705882</v>
      </c>
      <c r="F4090" s="37">
        <v>87807009375</v>
      </c>
      <c r="G4090" s="37"/>
      <c r="H4090" s="39">
        <v>4003665104829</v>
      </c>
      <c r="I4090" s="37" t="s">
        <v>408</v>
      </c>
      <c r="J4090" s="40">
        <v>137</v>
      </c>
    </row>
    <row r="4091" spans="1:10" x14ac:dyDescent="0.2">
      <c r="A4091" s="43">
        <v>7808009247</v>
      </c>
      <c r="B4091" s="37" t="s">
        <v>4728</v>
      </c>
      <c r="C4091" s="37" t="s">
        <v>0</v>
      </c>
      <c r="D4091" s="38">
        <v>40.499411764705876</v>
      </c>
      <c r="E4091" s="34">
        <f t="shared" si="63"/>
        <v>48.599294117647048</v>
      </c>
      <c r="F4091" s="37">
        <v>87808009247</v>
      </c>
      <c r="G4091" s="37"/>
      <c r="H4091" s="39">
        <v>4003665104874</v>
      </c>
      <c r="I4091" s="37" t="s">
        <v>408</v>
      </c>
      <c r="J4091" s="40">
        <v>137</v>
      </c>
    </row>
    <row r="4092" spans="1:10" x14ac:dyDescent="0.2">
      <c r="A4092" s="43">
        <v>7808009255</v>
      </c>
      <c r="B4092" s="37" t="s">
        <v>4729</v>
      </c>
      <c r="C4092" s="37" t="s">
        <v>0</v>
      </c>
      <c r="D4092" s="38">
        <v>40.499411764705876</v>
      </c>
      <c r="E4092" s="34">
        <f t="shared" si="63"/>
        <v>48.599294117647048</v>
      </c>
      <c r="F4092" s="37">
        <v>87808009255</v>
      </c>
      <c r="G4092" s="37"/>
      <c r="H4092" s="39">
        <v>4003665104881</v>
      </c>
      <c r="I4092" s="37" t="s">
        <v>408</v>
      </c>
      <c r="J4092" s="40">
        <v>137</v>
      </c>
    </row>
    <row r="4093" spans="1:10" x14ac:dyDescent="0.2">
      <c r="A4093" s="43">
        <v>7808009263</v>
      </c>
      <c r="B4093" s="37" t="s">
        <v>4730</v>
      </c>
      <c r="C4093" s="37" t="s">
        <v>4731</v>
      </c>
      <c r="D4093" s="38">
        <v>60.528470588235301</v>
      </c>
      <c r="E4093" s="34">
        <f t="shared" si="63"/>
        <v>72.634164705882355</v>
      </c>
      <c r="F4093" s="37">
        <v>87808009263</v>
      </c>
      <c r="G4093" s="37"/>
      <c r="H4093" s="39">
        <v>4003665104898</v>
      </c>
      <c r="I4093" s="37" t="s">
        <v>408</v>
      </c>
      <c r="J4093" s="40">
        <v>137</v>
      </c>
    </row>
    <row r="4094" spans="1:10" x14ac:dyDescent="0.2">
      <c r="A4094" s="43">
        <v>7808010490</v>
      </c>
      <c r="B4094" s="37" t="s">
        <v>4732</v>
      </c>
      <c r="C4094" s="37" t="s">
        <v>4733</v>
      </c>
      <c r="D4094" s="38">
        <v>60.528470588235301</v>
      </c>
      <c r="E4094" s="34">
        <f t="shared" si="63"/>
        <v>72.634164705882355</v>
      </c>
      <c r="F4094" s="37">
        <v>87808010490</v>
      </c>
      <c r="G4094" s="37"/>
      <c r="H4094" s="39">
        <v>4003665104904</v>
      </c>
      <c r="I4094" s="37" t="s">
        <v>408</v>
      </c>
      <c r="J4094" s="40">
        <v>137</v>
      </c>
    </row>
    <row r="4095" spans="1:10" x14ac:dyDescent="0.2">
      <c r="A4095" s="43">
        <v>7809009275</v>
      </c>
      <c r="B4095" s="37" t="s">
        <v>4734</v>
      </c>
      <c r="C4095" s="37" t="s">
        <v>0</v>
      </c>
      <c r="D4095" s="38">
        <v>43.531529411764701</v>
      </c>
      <c r="E4095" s="34">
        <f t="shared" si="63"/>
        <v>52.237835294117637</v>
      </c>
      <c r="F4095" s="37">
        <v>87809009275</v>
      </c>
      <c r="G4095" s="37"/>
      <c r="H4095" s="39">
        <v>4003665104973</v>
      </c>
      <c r="I4095" s="37" t="s">
        <v>408</v>
      </c>
      <c r="J4095" s="40">
        <v>137</v>
      </c>
    </row>
    <row r="4096" spans="1:10" x14ac:dyDescent="0.2">
      <c r="A4096" s="43">
        <v>7809009283</v>
      </c>
      <c r="B4096" s="37" t="s">
        <v>4735</v>
      </c>
      <c r="C4096" s="37" t="s">
        <v>0</v>
      </c>
      <c r="D4096" s="38">
        <v>43.531529411764701</v>
      </c>
      <c r="E4096" s="34">
        <f t="shared" si="63"/>
        <v>52.237835294117637</v>
      </c>
      <c r="F4096" s="37">
        <v>87809009283</v>
      </c>
      <c r="G4096" s="37"/>
      <c r="H4096" s="39">
        <v>4003665104980</v>
      </c>
      <c r="I4096" s="37" t="s">
        <v>408</v>
      </c>
      <c r="J4096" s="40">
        <v>137</v>
      </c>
    </row>
    <row r="4097" spans="1:10" x14ac:dyDescent="0.2">
      <c r="A4097" s="43">
        <v>7809009291</v>
      </c>
      <c r="B4097" s="37" t="s">
        <v>4736</v>
      </c>
      <c r="C4097" s="37" t="s">
        <v>0</v>
      </c>
      <c r="D4097" s="38">
        <v>29.894117647058824</v>
      </c>
      <c r="E4097" s="34">
        <f t="shared" si="63"/>
        <v>35.87294117647059</v>
      </c>
      <c r="F4097" s="37">
        <v>87809009291</v>
      </c>
      <c r="G4097" s="37"/>
      <c r="H4097" s="39">
        <v>4003665104997</v>
      </c>
      <c r="I4097" s="37" t="s">
        <v>408</v>
      </c>
      <c r="J4097" s="40">
        <v>137</v>
      </c>
    </row>
    <row r="4098" spans="1:10" x14ac:dyDescent="0.2">
      <c r="A4098" s="43">
        <v>7809011750</v>
      </c>
      <c r="B4098" s="37" t="s">
        <v>4737</v>
      </c>
      <c r="C4098" s="37" t="s">
        <v>0</v>
      </c>
      <c r="D4098" s="38">
        <v>49.111764705882351</v>
      </c>
      <c r="E4098" s="34">
        <f t="shared" si="63"/>
        <v>58.93411764705882</v>
      </c>
      <c r="F4098" s="37">
        <v>87809011750</v>
      </c>
      <c r="G4098" s="37"/>
      <c r="H4098" s="39">
        <v>4003665105000</v>
      </c>
      <c r="I4098" s="37" t="s">
        <v>408</v>
      </c>
      <c r="J4098" s="40">
        <v>137</v>
      </c>
    </row>
    <row r="4099" spans="1:10" x14ac:dyDescent="0.2">
      <c r="A4099" s="43">
        <v>7809035764</v>
      </c>
      <c r="B4099" s="37" t="s">
        <v>4738</v>
      </c>
      <c r="C4099" s="37" t="s">
        <v>0</v>
      </c>
      <c r="D4099" s="38">
        <v>43.531529411764701</v>
      </c>
      <c r="E4099" s="34">
        <f t="shared" si="63"/>
        <v>52.237835294117637</v>
      </c>
      <c r="F4099" s="37">
        <v>87809035764</v>
      </c>
      <c r="G4099" s="37"/>
      <c r="H4099" s="39">
        <v>4003665105024</v>
      </c>
      <c r="I4099" s="37" t="s">
        <v>408</v>
      </c>
      <c r="J4099" s="40">
        <v>137</v>
      </c>
    </row>
    <row r="4100" spans="1:10" x14ac:dyDescent="0.2">
      <c r="A4100" s="43">
        <v>7823672327</v>
      </c>
      <c r="B4100" s="37" t="s">
        <v>4739</v>
      </c>
      <c r="C4100" s="37" t="s">
        <v>0</v>
      </c>
      <c r="D4100" s="38">
        <v>1202.0709411764706</v>
      </c>
      <c r="E4100" s="34">
        <f t="shared" si="63"/>
        <v>1442.4851294117645</v>
      </c>
      <c r="F4100" s="37">
        <v>87823672327</v>
      </c>
      <c r="G4100" s="37"/>
      <c r="H4100" s="39">
        <v>4003665368115</v>
      </c>
      <c r="I4100" s="37" t="s">
        <v>408</v>
      </c>
      <c r="J4100" s="40">
        <v>137</v>
      </c>
    </row>
    <row r="4101" spans="1:10" x14ac:dyDescent="0.2">
      <c r="A4101" s="43">
        <v>7851194171</v>
      </c>
      <c r="B4101" s="37" t="s">
        <v>4740</v>
      </c>
      <c r="C4101" s="37" t="s">
        <v>0</v>
      </c>
      <c r="D4101" s="38">
        <v>51.916117647058826</v>
      </c>
      <c r="E4101" s="34">
        <f t="shared" si="63"/>
        <v>62.299341176470591</v>
      </c>
      <c r="F4101" s="37">
        <v>87851194171</v>
      </c>
      <c r="G4101" s="37"/>
      <c r="H4101" s="39">
        <v>4003665289052</v>
      </c>
      <c r="I4101" s="37" t="s">
        <v>408</v>
      </c>
      <c r="J4101" s="40">
        <v>137</v>
      </c>
    </row>
    <row r="4102" spans="1:10" x14ac:dyDescent="0.2">
      <c r="A4102" s="43">
        <v>7851194180</v>
      </c>
      <c r="B4102" s="37" t="s">
        <v>4741</v>
      </c>
      <c r="C4102" s="37" t="s">
        <v>0</v>
      </c>
      <c r="D4102" s="38">
        <v>92.415529411764695</v>
      </c>
      <c r="E4102" s="34">
        <f t="shared" si="63"/>
        <v>110.89863529411762</v>
      </c>
      <c r="F4102" s="37">
        <v>87851194180</v>
      </c>
      <c r="G4102" s="37"/>
      <c r="H4102" s="39">
        <v>4003665289069</v>
      </c>
      <c r="I4102" s="37" t="s">
        <v>408</v>
      </c>
      <c r="J4102" s="40">
        <v>137</v>
      </c>
    </row>
    <row r="4103" spans="1:10" x14ac:dyDescent="0.2">
      <c r="A4103" s="43">
        <v>7853110196</v>
      </c>
      <c r="B4103" s="37" t="s">
        <v>4742</v>
      </c>
      <c r="C4103" s="37" t="s">
        <v>0</v>
      </c>
      <c r="D4103" s="38">
        <v>2626.4544705882349</v>
      </c>
      <c r="E4103" s="34">
        <f t="shared" si="63"/>
        <v>3151.7453647058819</v>
      </c>
      <c r="F4103" s="37">
        <v>87853110196</v>
      </c>
      <c r="G4103" s="37"/>
      <c r="H4103" s="39">
        <v>4003665251134</v>
      </c>
      <c r="I4103" s="37" t="s">
        <v>408</v>
      </c>
      <c r="J4103" s="40">
        <v>137</v>
      </c>
    </row>
    <row r="4104" spans="1:10" x14ac:dyDescent="0.2">
      <c r="A4104" s="43">
        <v>7853110200</v>
      </c>
      <c r="B4104" s="37" t="s">
        <v>4743</v>
      </c>
      <c r="C4104" s="37" t="s">
        <v>0</v>
      </c>
      <c r="D4104" s="38">
        <v>3210.2581176470585</v>
      </c>
      <c r="E4104" s="34">
        <f t="shared" ref="E4104:E4167" si="64">D4104*1.2</f>
        <v>3852.3097411764702</v>
      </c>
      <c r="F4104" s="37">
        <v>87853110200</v>
      </c>
      <c r="G4104" s="37"/>
      <c r="H4104" s="39">
        <v>4003665251141</v>
      </c>
      <c r="I4104" s="37" t="s">
        <v>408</v>
      </c>
      <c r="J4104" s="40">
        <v>137</v>
      </c>
    </row>
    <row r="4105" spans="1:10" x14ac:dyDescent="0.2">
      <c r="A4105" s="43">
        <v>7876193943</v>
      </c>
      <c r="B4105" s="37" t="s">
        <v>4744</v>
      </c>
      <c r="C4105" s="37" t="s">
        <v>0</v>
      </c>
      <c r="D4105" s="38">
        <v>101.49764705882352</v>
      </c>
      <c r="E4105" s="34">
        <f t="shared" si="64"/>
        <v>121.79717647058821</v>
      </c>
      <c r="F4105" s="37">
        <v>87876193943</v>
      </c>
      <c r="G4105" s="37"/>
      <c r="H4105" s="39">
        <v>4003665288840</v>
      </c>
      <c r="I4105" s="37" t="s">
        <v>408</v>
      </c>
      <c r="J4105" s="40">
        <v>137</v>
      </c>
    </row>
    <row r="4106" spans="1:10" x14ac:dyDescent="0.2">
      <c r="A4106" s="43">
        <v>7876193951</v>
      </c>
      <c r="B4106" s="37" t="s">
        <v>4745</v>
      </c>
      <c r="C4106" s="37" t="s">
        <v>0</v>
      </c>
      <c r="D4106" s="38">
        <v>106.85011764705882</v>
      </c>
      <c r="E4106" s="34">
        <f t="shared" si="64"/>
        <v>128.22014117647058</v>
      </c>
      <c r="F4106" s="37">
        <v>87876193951</v>
      </c>
      <c r="G4106" s="37"/>
      <c r="H4106" s="39">
        <v>4003665288857</v>
      </c>
      <c r="I4106" s="37" t="s">
        <v>408</v>
      </c>
      <c r="J4106" s="40">
        <v>137</v>
      </c>
    </row>
    <row r="4107" spans="1:10" x14ac:dyDescent="0.2">
      <c r="A4107" s="43">
        <v>7876193978</v>
      </c>
      <c r="B4107" s="37" t="s">
        <v>4746</v>
      </c>
      <c r="C4107" s="37" t="s">
        <v>0</v>
      </c>
      <c r="D4107" s="38">
        <v>57.966117647058823</v>
      </c>
      <c r="E4107" s="34">
        <f t="shared" si="64"/>
        <v>69.559341176470582</v>
      </c>
      <c r="F4107" s="37">
        <v>87876193978</v>
      </c>
      <c r="G4107" s="37"/>
      <c r="H4107" s="39">
        <v>4003665288871</v>
      </c>
      <c r="I4107" s="37" t="s">
        <v>408</v>
      </c>
      <c r="J4107" s="40">
        <v>137</v>
      </c>
    </row>
    <row r="4108" spans="1:10" x14ac:dyDescent="0.2">
      <c r="A4108" s="43">
        <v>7876193986</v>
      </c>
      <c r="B4108" s="37" t="s">
        <v>4747</v>
      </c>
      <c r="C4108" s="37" t="s">
        <v>0</v>
      </c>
      <c r="D4108" s="38">
        <v>57.966117647058823</v>
      </c>
      <c r="E4108" s="34">
        <f t="shared" si="64"/>
        <v>69.559341176470582</v>
      </c>
      <c r="F4108" s="37">
        <v>87876193986</v>
      </c>
      <c r="G4108" s="37"/>
      <c r="H4108" s="39">
        <v>4003665288888</v>
      </c>
      <c r="I4108" s="37" t="s">
        <v>408</v>
      </c>
      <c r="J4108" s="40">
        <v>137</v>
      </c>
    </row>
    <row r="4109" spans="1:10" x14ac:dyDescent="0.2">
      <c r="A4109" s="43">
        <v>7876193994</v>
      </c>
      <c r="B4109" s="37" t="s">
        <v>4748</v>
      </c>
      <c r="C4109" s="37" t="s">
        <v>0</v>
      </c>
      <c r="D4109" s="38">
        <v>94.508117647058825</v>
      </c>
      <c r="E4109" s="34">
        <f t="shared" si="64"/>
        <v>113.40974117647059</v>
      </c>
      <c r="F4109" s="37">
        <v>87876193994</v>
      </c>
      <c r="G4109" s="37"/>
      <c r="H4109" s="39">
        <v>4003665288895</v>
      </c>
      <c r="I4109" s="37" t="s">
        <v>408</v>
      </c>
      <c r="J4109" s="40">
        <v>137</v>
      </c>
    </row>
    <row r="4110" spans="1:10" x14ac:dyDescent="0.2">
      <c r="A4110" s="43">
        <v>7876194001</v>
      </c>
      <c r="B4110" s="37" t="s">
        <v>4749</v>
      </c>
      <c r="C4110" s="37" t="s">
        <v>0</v>
      </c>
      <c r="D4110" s="38">
        <v>349.16329411764707</v>
      </c>
      <c r="E4110" s="34">
        <f t="shared" si="64"/>
        <v>418.99595294117648</v>
      </c>
      <c r="F4110" s="37">
        <v>87876194001</v>
      </c>
      <c r="G4110" s="37"/>
      <c r="H4110" s="39">
        <v>4003665288901</v>
      </c>
      <c r="I4110" s="37" t="s">
        <v>408</v>
      </c>
      <c r="J4110" s="40">
        <v>137</v>
      </c>
    </row>
    <row r="4111" spans="1:10" x14ac:dyDescent="0.2">
      <c r="A4111" s="43">
        <v>7876194010</v>
      </c>
      <c r="B4111" s="37" t="s">
        <v>4750</v>
      </c>
      <c r="C4111" s="37" t="s">
        <v>0</v>
      </c>
      <c r="D4111" s="38">
        <v>115.69023529411764</v>
      </c>
      <c r="E4111" s="34">
        <f t="shared" si="64"/>
        <v>138.82828235294116</v>
      </c>
      <c r="F4111" s="37">
        <v>87876194010</v>
      </c>
      <c r="G4111" s="37"/>
      <c r="H4111" s="39">
        <v>4003665288918</v>
      </c>
      <c r="I4111" s="37" t="s">
        <v>408</v>
      </c>
      <c r="J4111" s="40">
        <v>137</v>
      </c>
    </row>
    <row r="4112" spans="1:10" x14ac:dyDescent="0.2">
      <c r="A4112" s="43">
        <v>7876194028</v>
      </c>
      <c r="B4112" s="37" t="s">
        <v>4751</v>
      </c>
      <c r="C4112" s="37" t="s">
        <v>0</v>
      </c>
      <c r="D4112" s="38">
        <v>175.97670588235295</v>
      </c>
      <c r="E4112" s="34">
        <f t="shared" si="64"/>
        <v>211.17204705882352</v>
      </c>
      <c r="F4112" s="37">
        <v>87876194028</v>
      </c>
      <c r="G4112" s="37"/>
      <c r="H4112" s="39">
        <v>4003665288925</v>
      </c>
      <c r="I4112" s="37" t="s">
        <v>408</v>
      </c>
      <c r="J4112" s="40">
        <v>137</v>
      </c>
    </row>
    <row r="4113" spans="1:10" x14ac:dyDescent="0.2">
      <c r="A4113" s="43">
        <v>7876194036</v>
      </c>
      <c r="B4113" s="37" t="s">
        <v>4752</v>
      </c>
      <c r="C4113" s="37" t="s">
        <v>0</v>
      </c>
      <c r="D4113" s="38">
        <v>92.415529411764695</v>
      </c>
      <c r="E4113" s="34">
        <f t="shared" si="64"/>
        <v>110.89863529411762</v>
      </c>
      <c r="F4113" s="37">
        <v>87876194036</v>
      </c>
      <c r="G4113" s="37"/>
      <c r="H4113" s="39">
        <v>4003665288932</v>
      </c>
      <c r="I4113" s="37" t="s">
        <v>408</v>
      </c>
      <c r="J4113" s="40">
        <v>137</v>
      </c>
    </row>
    <row r="4114" spans="1:10" x14ac:dyDescent="0.2">
      <c r="A4114" s="43">
        <v>7876194052</v>
      </c>
      <c r="B4114" s="37" t="s">
        <v>4753</v>
      </c>
      <c r="C4114" s="37" t="s">
        <v>0</v>
      </c>
      <c r="D4114" s="38">
        <v>346.14541176470584</v>
      </c>
      <c r="E4114" s="34">
        <f t="shared" si="64"/>
        <v>415.37449411764698</v>
      </c>
      <c r="F4114" s="37">
        <v>87876194052</v>
      </c>
      <c r="G4114" s="37"/>
      <c r="H4114" s="39">
        <v>4003665288956</v>
      </c>
      <c r="I4114" s="37" t="s">
        <v>408</v>
      </c>
      <c r="J4114" s="40">
        <v>137</v>
      </c>
    </row>
    <row r="4115" spans="1:10" x14ac:dyDescent="0.2">
      <c r="A4115" s="43">
        <v>7876194060</v>
      </c>
      <c r="B4115" s="37" t="s">
        <v>4754</v>
      </c>
      <c r="C4115" s="37" t="s">
        <v>0</v>
      </c>
      <c r="D4115" s="38">
        <v>92.415529411764695</v>
      </c>
      <c r="E4115" s="34">
        <f t="shared" si="64"/>
        <v>110.89863529411762</v>
      </c>
      <c r="F4115" s="37">
        <v>87876194060</v>
      </c>
      <c r="G4115" s="37"/>
      <c r="H4115" s="39">
        <v>4003665288963</v>
      </c>
      <c r="I4115" s="37" t="s">
        <v>408</v>
      </c>
      <c r="J4115" s="40">
        <v>137</v>
      </c>
    </row>
    <row r="4116" spans="1:10" x14ac:dyDescent="0.2">
      <c r="A4116" s="43">
        <v>7876194079</v>
      </c>
      <c r="B4116" s="37" t="s">
        <v>4755</v>
      </c>
      <c r="C4116" s="37" t="s">
        <v>0</v>
      </c>
      <c r="D4116" s="38">
        <v>135.70505882352941</v>
      </c>
      <c r="E4116" s="34">
        <f t="shared" si="64"/>
        <v>162.84607058823528</v>
      </c>
      <c r="F4116" s="37">
        <v>87876194079</v>
      </c>
      <c r="G4116" s="37"/>
      <c r="H4116" s="39">
        <v>4003665288970</v>
      </c>
      <c r="I4116" s="37" t="s">
        <v>408</v>
      </c>
      <c r="J4116" s="40">
        <v>137</v>
      </c>
    </row>
    <row r="4117" spans="1:10" x14ac:dyDescent="0.2">
      <c r="A4117" s="43">
        <v>7876194087</v>
      </c>
      <c r="B4117" s="37" t="s">
        <v>4756</v>
      </c>
      <c r="C4117" s="37" t="s">
        <v>0</v>
      </c>
      <c r="D4117" s="38">
        <v>46.549411764705887</v>
      </c>
      <c r="E4117" s="34">
        <f t="shared" si="64"/>
        <v>55.85929411764706</v>
      </c>
      <c r="F4117" s="37">
        <v>87876194087</v>
      </c>
      <c r="G4117" s="37"/>
      <c r="H4117" s="39">
        <v>4003665289106</v>
      </c>
      <c r="I4117" s="37" t="s">
        <v>408</v>
      </c>
      <c r="J4117" s="40">
        <v>137</v>
      </c>
    </row>
    <row r="4118" spans="1:10" x14ac:dyDescent="0.2">
      <c r="A4118" s="43">
        <v>7876194095</v>
      </c>
      <c r="B4118" s="37" t="s">
        <v>4757</v>
      </c>
      <c r="C4118" s="37" t="s">
        <v>0</v>
      </c>
      <c r="D4118" s="38">
        <v>57.966117647058823</v>
      </c>
      <c r="E4118" s="34">
        <f t="shared" si="64"/>
        <v>69.559341176470582</v>
      </c>
      <c r="F4118" s="37">
        <v>87876194095</v>
      </c>
      <c r="G4118" s="37"/>
      <c r="H4118" s="39">
        <v>4003665289113</v>
      </c>
      <c r="I4118" s="37" t="s">
        <v>408</v>
      </c>
      <c r="J4118" s="40">
        <v>137</v>
      </c>
    </row>
    <row r="4119" spans="1:10" x14ac:dyDescent="0.2">
      <c r="A4119" s="43">
        <v>7876194109</v>
      </c>
      <c r="B4119" s="37" t="s">
        <v>4758</v>
      </c>
      <c r="C4119" s="37" t="s">
        <v>0</v>
      </c>
      <c r="D4119" s="38">
        <v>6.05</v>
      </c>
      <c r="E4119" s="34">
        <f t="shared" si="64"/>
        <v>7.26</v>
      </c>
      <c r="F4119" s="37">
        <v>87876194109</v>
      </c>
      <c r="G4119" s="37"/>
      <c r="H4119" s="39">
        <v>4003665288987</v>
      </c>
      <c r="I4119" s="37" t="s">
        <v>408</v>
      </c>
      <c r="J4119" s="40">
        <v>137</v>
      </c>
    </row>
    <row r="4120" spans="1:10" x14ac:dyDescent="0.2">
      <c r="A4120" s="43">
        <v>7876194117</v>
      </c>
      <c r="B4120" s="37" t="s">
        <v>4759</v>
      </c>
      <c r="C4120" s="37" t="s">
        <v>0</v>
      </c>
      <c r="D4120" s="38">
        <v>8.3845882352941175</v>
      </c>
      <c r="E4120" s="34">
        <f t="shared" si="64"/>
        <v>10.061505882352941</v>
      </c>
      <c r="F4120" s="37">
        <v>87876194117</v>
      </c>
      <c r="G4120" s="37"/>
      <c r="H4120" s="39">
        <v>4003665288994</v>
      </c>
      <c r="I4120" s="37" t="s">
        <v>408</v>
      </c>
      <c r="J4120" s="40">
        <v>137</v>
      </c>
    </row>
    <row r="4121" spans="1:10" x14ac:dyDescent="0.2">
      <c r="A4121" s="43">
        <v>7876194125</v>
      </c>
      <c r="B4121" s="37" t="s">
        <v>4760</v>
      </c>
      <c r="C4121" s="37" t="s">
        <v>0</v>
      </c>
      <c r="D4121" s="38">
        <v>66.578470588235305</v>
      </c>
      <c r="E4121" s="34">
        <f t="shared" si="64"/>
        <v>79.894164705882361</v>
      </c>
      <c r="F4121" s="37">
        <v>87876194125</v>
      </c>
      <c r="G4121" s="37"/>
      <c r="H4121" s="39">
        <v>4003665289007</v>
      </c>
      <c r="I4121" s="37" t="s">
        <v>408</v>
      </c>
      <c r="J4121" s="40">
        <v>137</v>
      </c>
    </row>
    <row r="4122" spans="1:10" x14ac:dyDescent="0.2">
      <c r="A4122" s="43">
        <v>7876194133</v>
      </c>
      <c r="B4122" s="37" t="s">
        <v>4761</v>
      </c>
      <c r="C4122" s="37" t="s">
        <v>0</v>
      </c>
      <c r="D4122" s="38">
        <v>101.49764705882352</v>
      </c>
      <c r="E4122" s="34">
        <f t="shared" si="64"/>
        <v>121.79717647058821</v>
      </c>
      <c r="F4122" s="37">
        <v>87876194133</v>
      </c>
      <c r="G4122" s="37"/>
      <c r="H4122" s="39">
        <v>4003665289014</v>
      </c>
      <c r="I4122" s="37" t="s">
        <v>408</v>
      </c>
      <c r="J4122" s="40">
        <v>137</v>
      </c>
    </row>
    <row r="4123" spans="1:10" x14ac:dyDescent="0.2">
      <c r="A4123" s="43">
        <v>7876194141</v>
      </c>
      <c r="B4123" s="37" t="s">
        <v>4762</v>
      </c>
      <c r="C4123" s="37" t="s">
        <v>0</v>
      </c>
      <c r="D4123" s="38">
        <v>173.41435294117645</v>
      </c>
      <c r="E4123" s="34">
        <f t="shared" si="64"/>
        <v>208.09722352941174</v>
      </c>
      <c r="F4123" s="37">
        <v>87876194141</v>
      </c>
      <c r="G4123" s="37"/>
      <c r="H4123" s="39">
        <v>4003665289021</v>
      </c>
      <c r="I4123" s="37" t="s">
        <v>408</v>
      </c>
      <c r="J4123" s="40">
        <v>137</v>
      </c>
    </row>
    <row r="4124" spans="1:10" x14ac:dyDescent="0.2">
      <c r="A4124" s="43">
        <v>7876194168</v>
      </c>
      <c r="B4124" s="37" t="s">
        <v>4763</v>
      </c>
      <c r="C4124" s="37" t="s">
        <v>0</v>
      </c>
      <c r="D4124" s="38">
        <v>14.662352941176472</v>
      </c>
      <c r="E4124" s="34">
        <f t="shared" si="64"/>
        <v>17.594823529411766</v>
      </c>
      <c r="F4124" s="37">
        <v>87876194168</v>
      </c>
      <c r="G4124" s="37">
        <v>87876693628</v>
      </c>
      <c r="H4124" s="39">
        <v>4003665289045</v>
      </c>
      <c r="I4124" s="37" t="s">
        <v>408</v>
      </c>
      <c r="J4124" s="40">
        <v>137</v>
      </c>
    </row>
    <row r="4125" spans="1:10" x14ac:dyDescent="0.2">
      <c r="A4125" s="43">
        <v>7876615287</v>
      </c>
      <c r="B4125" s="37" t="s">
        <v>4764</v>
      </c>
      <c r="C4125" s="37" t="s">
        <v>0</v>
      </c>
      <c r="D4125" s="33">
        <v>355.95780000000002</v>
      </c>
      <c r="E4125" s="34">
        <f t="shared" si="64"/>
        <v>427.14936</v>
      </c>
      <c r="F4125" s="37">
        <v>87876615287</v>
      </c>
      <c r="G4125" s="37"/>
      <c r="H4125" s="39">
        <v>4003665291727</v>
      </c>
      <c r="I4125" s="37" t="s">
        <v>408</v>
      </c>
      <c r="J4125" s="40">
        <v>137</v>
      </c>
    </row>
    <row r="4126" spans="1:10" x14ac:dyDescent="0.2">
      <c r="A4126" s="43">
        <v>7876691625</v>
      </c>
      <c r="B4126" s="37" t="s">
        <v>4765</v>
      </c>
      <c r="C4126" s="37" t="s">
        <v>0</v>
      </c>
      <c r="D4126" s="38">
        <v>669.47164705882358</v>
      </c>
      <c r="E4126" s="34">
        <f t="shared" si="64"/>
        <v>803.36597647058829</v>
      </c>
      <c r="F4126" s="37">
        <v>87876691625</v>
      </c>
      <c r="G4126" s="37"/>
      <c r="H4126" s="39">
        <v>4003665401638</v>
      </c>
      <c r="I4126" s="37" t="s">
        <v>408</v>
      </c>
      <c r="J4126" s="40">
        <v>137</v>
      </c>
    </row>
    <row r="4127" spans="1:10" x14ac:dyDescent="0.2">
      <c r="A4127" s="43">
        <v>7876691641</v>
      </c>
      <c r="B4127" s="37" t="s">
        <v>4766</v>
      </c>
      <c r="C4127" s="37" t="s">
        <v>0</v>
      </c>
      <c r="D4127" s="38">
        <v>332.18058823529407</v>
      </c>
      <c r="E4127" s="34">
        <f t="shared" si="64"/>
        <v>398.61670588235285</v>
      </c>
      <c r="F4127" s="37">
        <v>87876691641</v>
      </c>
      <c r="G4127" s="37"/>
      <c r="H4127" s="39">
        <v>4003665401652</v>
      </c>
      <c r="I4127" s="37" t="s">
        <v>408</v>
      </c>
      <c r="J4127" s="40">
        <v>137</v>
      </c>
    </row>
    <row r="4128" spans="1:10" x14ac:dyDescent="0.2">
      <c r="A4128" s="43">
        <v>7876691650</v>
      </c>
      <c r="B4128" s="37" t="s">
        <v>4767</v>
      </c>
      <c r="C4128" s="37" t="s">
        <v>0</v>
      </c>
      <c r="D4128" s="38">
        <v>514.90482352941171</v>
      </c>
      <c r="E4128" s="34">
        <f t="shared" si="64"/>
        <v>617.88578823529406</v>
      </c>
      <c r="F4128" s="37">
        <v>87876691650</v>
      </c>
      <c r="G4128" s="37"/>
      <c r="H4128" s="39">
        <v>4003665401669</v>
      </c>
      <c r="I4128" s="37" t="s">
        <v>408</v>
      </c>
      <c r="J4128" s="40">
        <v>137</v>
      </c>
    </row>
    <row r="4129" spans="1:10" x14ac:dyDescent="0.2">
      <c r="A4129" s="43">
        <v>7876691668</v>
      </c>
      <c r="B4129" s="37" t="s">
        <v>4768</v>
      </c>
      <c r="C4129" s="37" t="s">
        <v>0</v>
      </c>
      <c r="D4129" s="38">
        <v>206.71070588235295</v>
      </c>
      <c r="E4129" s="34">
        <f t="shared" si="64"/>
        <v>248.05284705882355</v>
      </c>
      <c r="F4129" s="37">
        <v>87876691668</v>
      </c>
      <c r="G4129" s="37"/>
      <c r="H4129" s="39">
        <v>4003665401676</v>
      </c>
      <c r="I4129" s="37" t="s">
        <v>408</v>
      </c>
      <c r="J4129" s="40">
        <v>137</v>
      </c>
    </row>
    <row r="4130" spans="1:10" x14ac:dyDescent="0.2">
      <c r="A4130" s="43">
        <v>7876691976</v>
      </c>
      <c r="B4130" s="37" t="s">
        <v>4769</v>
      </c>
      <c r="C4130" s="37" t="s">
        <v>0</v>
      </c>
      <c r="D4130" s="38">
        <v>463.70047058823531</v>
      </c>
      <c r="E4130" s="34">
        <f t="shared" si="64"/>
        <v>556.44056470588237</v>
      </c>
      <c r="F4130" s="37">
        <v>87876691976</v>
      </c>
      <c r="G4130" s="37"/>
      <c r="H4130" s="39">
        <v>4003665401683</v>
      </c>
      <c r="I4130" s="37" t="s">
        <v>408</v>
      </c>
      <c r="J4130" s="40">
        <v>137</v>
      </c>
    </row>
    <row r="4131" spans="1:10" x14ac:dyDescent="0.2">
      <c r="A4131" s="43">
        <v>7876693610</v>
      </c>
      <c r="B4131" s="37" t="s">
        <v>4770</v>
      </c>
      <c r="C4131" s="37" t="s">
        <v>0</v>
      </c>
      <c r="D4131" s="38">
        <v>35.844470588235296</v>
      </c>
      <c r="E4131" s="34">
        <f t="shared" si="64"/>
        <v>43.013364705882353</v>
      </c>
      <c r="F4131" s="37">
        <v>87876693610</v>
      </c>
      <c r="G4131" s="37"/>
      <c r="H4131" s="39">
        <v>4003665403830</v>
      </c>
      <c r="I4131" s="37" t="s">
        <v>408</v>
      </c>
      <c r="J4131" s="40">
        <v>137</v>
      </c>
    </row>
    <row r="4132" spans="1:10" x14ac:dyDescent="0.2">
      <c r="A4132" s="43">
        <v>7876693628</v>
      </c>
      <c r="B4132" s="37" t="s">
        <v>4771</v>
      </c>
      <c r="C4132" s="37" t="s">
        <v>0</v>
      </c>
      <c r="D4132" s="38">
        <v>51.916117647058826</v>
      </c>
      <c r="E4132" s="34">
        <f t="shared" si="64"/>
        <v>62.299341176470591</v>
      </c>
      <c r="F4132" s="37">
        <v>87876693628</v>
      </c>
      <c r="G4132" s="37"/>
      <c r="H4132" s="39">
        <v>4003665403847</v>
      </c>
      <c r="I4132" s="37" t="s">
        <v>408</v>
      </c>
      <c r="J4132" s="40">
        <v>137</v>
      </c>
    </row>
    <row r="4133" spans="1:10" x14ac:dyDescent="0.2">
      <c r="A4133" s="43">
        <v>7876693636</v>
      </c>
      <c r="B4133" s="37" t="s">
        <v>4772</v>
      </c>
      <c r="C4133" s="37" t="s">
        <v>0</v>
      </c>
      <c r="D4133" s="38">
        <v>61.923529411764704</v>
      </c>
      <c r="E4133" s="34">
        <f t="shared" si="64"/>
        <v>74.308235294117637</v>
      </c>
      <c r="F4133" s="37">
        <v>87876693636</v>
      </c>
      <c r="G4133" s="37"/>
      <c r="H4133" s="39">
        <v>4003665403854</v>
      </c>
      <c r="I4133" s="37" t="s">
        <v>408</v>
      </c>
      <c r="J4133" s="40">
        <v>137</v>
      </c>
    </row>
    <row r="4134" spans="1:10" x14ac:dyDescent="0.2">
      <c r="A4134" s="43">
        <v>9109194201</v>
      </c>
      <c r="B4134" s="37" t="s">
        <v>4773</v>
      </c>
      <c r="C4134" s="37" t="s">
        <v>0</v>
      </c>
      <c r="D4134" s="38">
        <v>23.046941176470593</v>
      </c>
      <c r="E4134" s="34">
        <f t="shared" si="64"/>
        <v>27.656329411764712</v>
      </c>
      <c r="F4134" s="37">
        <v>89109194201</v>
      </c>
      <c r="G4134" s="37"/>
      <c r="H4134" s="39">
        <v>4003665289083</v>
      </c>
      <c r="I4134" s="37" t="s">
        <v>408</v>
      </c>
      <c r="J4134" s="40">
        <v>137</v>
      </c>
    </row>
    <row r="4135" spans="1:10" x14ac:dyDescent="0.2">
      <c r="A4135" s="43">
        <v>9109194210</v>
      </c>
      <c r="B4135" s="37" t="s">
        <v>4774</v>
      </c>
      <c r="C4135" s="37" t="s">
        <v>0</v>
      </c>
      <c r="D4135" s="38">
        <v>26.064823529411761</v>
      </c>
      <c r="E4135" s="34">
        <f t="shared" si="64"/>
        <v>31.277788235294111</v>
      </c>
      <c r="F4135" s="37">
        <v>89109194210</v>
      </c>
      <c r="G4135" s="37"/>
      <c r="H4135" s="39">
        <v>4003665289090</v>
      </c>
      <c r="I4135" s="37" t="s">
        <v>408</v>
      </c>
      <c r="J4135" s="40">
        <v>137</v>
      </c>
    </row>
    <row r="4136" spans="1:10" x14ac:dyDescent="0.2">
      <c r="A4136" s="43">
        <v>9109691680</v>
      </c>
      <c r="B4136" s="37" t="s">
        <v>4775</v>
      </c>
      <c r="C4136" s="37" t="s">
        <v>0</v>
      </c>
      <c r="D4136" s="38">
        <v>752.80505882352952</v>
      </c>
      <c r="E4136" s="34">
        <f t="shared" si="64"/>
        <v>903.3660705882354</v>
      </c>
      <c r="F4136" s="37">
        <v>89109691680</v>
      </c>
      <c r="G4136" s="37"/>
      <c r="H4136" s="39">
        <v>4003665401720</v>
      </c>
      <c r="I4136" s="37" t="s">
        <v>408</v>
      </c>
      <c r="J4136" s="40">
        <v>137</v>
      </c>
    </row>
    <row r="4137" spans="1:10" x14ac:dyDescent="0.2">
      <c r="A4137" s="37">
        <v>628800000</v>
      </c>
      <c r="B4137" s="37" t="s">
        <v>4776</v>
      </c>
      <c r="C4137" s="37" t="s">
        <v>0</v>
      </c>
      <c r="D4137" s="33">
        <v>307.36419999999998</v>
      </c>
      <c r="E4137" s="34">
        <f t="shared" si="64"/>
        <v>368.83703999999994</v>
      </c>
      <c r="F4137" s="37"/>
      <c r="G4137" s="37"/>
      <c r="H4137" s="39">
        <v>4007430229045</v>
      </c>
      <c r="I4137" s="37" t="s">
        <v>4777</v>
      </c>
      <c r="J4137" s="40">
        <v>138</v>
      </c>
    </row>
    <row r="4138" spans="1:10" x14ac:dyDescent="0.2">
      <c r="A4138" s="37">
        <v>628801000</v>
      </c>
      <c r="B4138" s="37" t="s">
        <v>4778</v>
      </c>
      <c r="C4138" s="37" t="s">
        <v>0</v>
      </c>
      <c r="D4138" s="33">
        <v>305.44029999999998</v>
      </c>
      <c r="E4138" s="34">
        <f t="shared" si="64"/>
        <v>366.52835999999996</v>
      </c>
      <c r="F4138" s="37"/>
      <c r="G4138" s="37"/>
      <c r="H4138" s="39">
        <v>4007430229038</v>
      </c>
      <c r="I4138" s="37" t="s">
        <v>4777</v>
      </c>
      <c r="J4138" s="40">
        <v>138</v>
      </c>
    </row>
    <row r="4139" spans="1:10" x14ac:dyDescent="0.2">
      <c r="A4139" s="37">
        <v>628802000</v>
      </c>
      <c r="B4139" s="37" t="s">
        <v>4779</v>
      </c>
      <c r="C4139" s="37" t="s">
        <v>0</v>
      </c>
      <c r="D4139" s="33">
        <v>576.29879999999991</v>
      </c>
      <c r="E4139" s="34">
        <f t="shared" si="64"/>
        <v>691.55855999999983</v>
      </c>
      <c r="F4139" s="37"/>
      <c r="G4139" s="37"/>
      <c r="H4139" s="39">
        <v>4007430229052</v>
      </c>
      <c r="I4139" s="37" t="s">
        <v>4777</v>
      </c>
      <c r="J4139" s="40">
        <v>138</v>
      </c>
    </row>
    <row r="4140" spans="1:10" x14ac:dyDescent="0.2">
      <c r="A4140" s="43">
        <v>903004231</v>
      </c>
      <c r="B4140" s="37" t="s">
        <v>4780</v>
      </c>
      <c r="C4140" s="37" t="s">
        <v>4781</v>
      </c>
      <c r="D4140" s="33">
        <v>209.53569999999999</v>
      </c>
      <c r="E4140" s="34">
        <f t="shared" si="64"/>
        <v>251.44283999999999</v>
      </c>
      <c r="F4140" s="37">
        <v>80903004231</v>
      </c>
      <c r="G4140" s="37"/>
      <c r="H4140" s="39">
        <v>4003665124353</v>
      </c>
      <c r="I4140" s="37" t="s">
        <v>4777</v>
      </c>
      <c r="J4140" s="40">
        <v>138</v>
      </c>
    </row>
    <row r="4141" spans="1:10" x14ac:dyDescent="0.2">
      <c r="A4141" s="43">
        <v>903009250</v>
      </c>
      <c r="B4141" s="37" t="s">
        <v>4782</v>
      </c>
      <c r="C4141" s="37" t="s">
        <v>0</v>
      </c>
      <c r="D4141" s="38">
        <v>454.8461176470588</v>
      </c>
      <c r="E4141" s="34">
        <f t="shared" si="64"/>
        <v>545.8153411764705</v>
      </c>
      <c r="F4141" s="37">
        <v>80903009250</v>
      </c>
      <c r="G4141" s="37"/>
      <c r="H4141" s="39">
        <v>4003665133416</v>
      </c>
      <c r="I4141" s="37" t="s">
        <v>4777</v>
      </c>
      <c r="J4141" s="40">
        <v>138</v>
      </c>
    </row>
    <row r="4142" spans="1:10" x14ac:dyDescent="0.2">
      <c r="A4142" s="43">
        <v>903014253</v>
      </c>
      <c r="B4142" s="37" t="s">
        <v>4783</v>
      </c>
      <c r="C4142" s="37" t="s">
        <v>4784</v>
      </c>
      <c r="D4142" s="38">
        <v>778.4143529411765</v>
      </c>
      <c r="E4142" s="34">
        <f t="shared" si="64"/>
        <v>934.09722352941174</v>
      </c>
      <c r="F4142" s="37">
        <v>80903014253</v>
      </c>
      <c r="G4142" s="37"/>
      <c r="H4142" s="39">
        <v>4003665179391</v>
      </c>
      <c r="I4142" s="37" t="s">
        <v>4777</v>
      </c>
      <c r="J4142" s="40">
        <v>138</v>
      </c>
    </row>
    <row r="4143" spans="1:10" x14ac:dyDescent="0.2">
      <c r="A4143" s="43">
        <v>903016450</v>
      </c>
      <c r="B4143" s="37" t="s">
        <v>4785</v>
      </c>
      <c r="C4143" s="37" t="s">
        <v>0</v>
      </c>
      <c r="D4143" s="38">
        <v>349.40529411764703</v>
      </c>
      <c r="E4143" s="34">
        <f t="shared" si="64"/>
        <v>419.2863529411764</v>
      </c>
      <c r="F4143" s="37">
        <v>80903016450</v>
      </c>
      <c r="G4143" s="37"/>
      <c r="H4143" s="39">
        <v>4003665268545</v>
      </c>
      <c r="I4143" s="37" t="s">
        <v>4777</v>
      </c>
      <c r="J4143" s="40">
        <v>138</v>
      </c>
    </row>
    <row r="4144" spans="1:10" x14ac:dyDescent="0.2">
      <c r="A4144" s="43">
        <v>903018410</v>
      </c>
      <c r="B4144" s="37" t="s">
        <v>4786</v>
      </c>
      <c r="C4144" s="37" t="s">
        <v>4787</v>
      </c>
      <c r="D4144" s="38">
        <v>66.336470588235301</v>
      </c>
      <c r="E4144" s="34">
        <f t="shared" si="64"/>
        <v>79.603764705882355</v>
      </c>
      <c r="F4144" s="37">
        <v>80903018410</v>
      </c>
      <c r="G4144" s="37"/>
      <c r="H4144" s="39">
        <v>4003665291673</v>
      </c>
      <c r="I4144" s="37" t="s">
        <v>4777</v>
      </c>
      <c r="J4144" s="40">
        <v>138</v>
      </c>
    </row>
    <row r="4145" spans="1:10" x14ac:dyDescent="0.2">
      <c r="A4145" s="43">
        <v>903019352</v>
      </c>
      <c r="B4145" s="37" t="s">
        <v>4788</v>
      </c>
      <c r="C4145" s="37" t="s">
        <v>0</v>
      </c>
      <c r="D4145" s="38">
        <v>426.21894117647065</v>
      </c>
      <c r="E4145" s="34">
        <f t="shared" si="64"/>
        <v>511.46272941176477</v>
      </c>
      <c r="F4145" s="37">
        <v>80903019352</v>
      </c>
      <c r="G4145" s="37"/>
      <c r="H4145" s="39">
        <v>4003665291772</v>
      </c>
      <c r="I4145" s="37" t="s">
        <v>4777</v>
      </c>
      <c r="J4145" s="40">
        <v>138</v>
      </c>
    </row>
    <row r="4146" spans="1:10" x14ac:dyDescent="0.2">
      <c r="A4146" s="43">
        <v>903019379</v>
      </c>
      <c r="B4146" s="37" t="s">
        <v>4789</v>
      </c>
      <c r="C4146" s="37" t="s">
        <v>4790</v>
      </c>
      <c r="D4146" s="38">
        <v>52.143882352941183</v>
      </c>
      <c r="E4146" s="34">
        <f t="shared" si="64"/>
        <v>62.572658823529416</v>
      </c>
      <c r="F4146" s="37">
        <v>80903019379</v>
      </c>
      <c r="G4146" s="37"/>
      <c r="H4146" s="39">
        <v>4003665291741</v>
      </c>
      <c r="I4146" s="37" t="s">
        <v>4777</v>
      </c>
      <c r="J4146" s="40">
        <v>138</v>
      </c>
    </row>
    <row r="4147" spans="1:10" x14ac:dyDescent="0.2">
      <c r="A4147" s="43">
        <v>903027975</v>
      </c>
      <c r="B4147" s="37" t="s">
        <v>4791</v>
      </c>
      <c r="C4147" s="37" t="s">
        <v>0</v>
      </c>
      <c r="D4147" s="38">
        <v>43.531529411764701</v>
      </c>
      <c r="E4147" s="34">
        <f t="shared" si="64"/>
        <v>52.237835294117637</v>
      </c>
      <c r="F4147" s="37">
        <v>80903027975</v>
      </c>
      <c r="G4147" s="37"/>
      <c r="H4147" s="39">
        <v>4003665307671</v>
      </c>
      <c r="I4147" s="37" t="s">
        <v>4777</v>
      </c>
      <c r="J4147" s="40">
        <v>138</v>
      </c>
    </row>
    <row r="4148" spans="1:10" x14ac:dyDescent="0.2">
      <c r="A4148" s="43">
        <v>903028351</v>
      </c>
      <c r="B4148" s="37" t="s">
        <v>4792</v>
      </c>
      <c r="C4148" s="37" t="s">
        <v>0</v>
      </c>
      <c r="D4148" s="38">
        <v>107.30564705882351</v>
      </c>
      <c r="E4148" s="34">
        <f t="shared" si="64"/>
        <v>128.76677647058821</v>
      </c>
      <c r="F4148" s="37">
        <v>80903028351</v>
      </c>
      <c r="G4148" s="37"/>
      <c r="H4148" s="39">
        <v>4003665307718</v>
      </c>
      <c r="I4148" s="37" t="s">
        <v>4777</v>
      </c>
      <c r="J4148" s="40">
        <v>138</v>
      </c>
    </row>
    <row r="4149" spans="1:10" x14ac:dyDescent="0.2">
      <c r="A4149" s="43">
        <v>903028360</v>
      </c>
      <c r="B4149" s="37" t="s">
        <v>4793</v>
      </c>
      <c r="C4149" s="37" t="s">
        <v>0</v>
      </c>
      <c r="D4149" s="38">
        <v>220.44776470588238</v>
      </c>
      <c r="E4149" s="34">
        <f t="shared" si="64"/>
        <v>264.53731764705884</v>
      </c>
      <c r="F4149" s="37">
        <v>80903028360</v>
      </c>
      <c r="G4149" s="37"/>
      <c r="H4149" s="39">
        <v>4003665307732</v>
      </c>
      <c r="I4149" s="37" t="s">
        <v>4777</v>
      </c>
      <c r="J4149" s="40">
        <v>138</v>
      </c>
    </row>
    <row r="4150" spans="1:10" x14ac:dyDescent="0.2">
      <c r="A4150" s="43">
        <v>903028416</v>
      </c>
      <c r="B4150" s="37" t="s">
        <v>4794</v>
      </c>
      <c r="C4150" s="37" t="s">
        <v>6515</v>
      </c>
      <c r="D4150" s="38">
        <v>220.44776470588238</v>
      </c>
      <c r="E4150" s="34">
        <f t="shared" si="64"/>
        <v>264.53731764705884</v>
      </c>
      <c r="F4150" s="37">
        <v>80903028416</v>
      </c>
      <c r="G4150" s="37"/>
      <c r="H4150" s="39">
        <v>4003665310404</v>
      </c>
      <c r="I4150" s="37" t="s">
        <v>4777</v>
      </c>
      <c r="J4150" s="40">
        <v>138</v>
      </c>
    </row>
    <row r="4151" spans="1:10" x14ac:dyDescent="0.2">
      <c r="A4151" s="43">
        <v>903028432</v>
      </c>
      <c r="B4151" s="37" t="s">
        <v>6516</v>
      </c>
      <c r="C4151" s="37" t="s">
        <v>0</v>
      </c>
      <c r="D4151" s="38">
        <v>98.23776470588237</v>
      </c>
      <c r="E4151" s="34">
        <f t="shared" si="64"/>
        <v>117.88531764705884</v>
      </c>
      <c r="F4151" s="37">
        <v>80903028432</v>
      </c>
      <c r="G4151" s="37"/>
      <c r="H4151" s="39">
        <v>4003665307701</v>
      </c>
      <c r="I4151" s="37" t="s">
        <v>4777</v>
      </c>
      <c r="J4151" s="40">
        <v>138</v>
      </c>
    </row>
    <row r="4152" spans="1:10" x14ac:dyDescent="0.2">
      <c r="A4152" s="43">
        <v>903028440</v>
      </c>
      <c r="B4152" s="37" t="s">
        <v>6517</v>
      </c>
      <c r="C4152" s="37" t="s">
        <v>0</v>
      </c>
      <c r="D4152" s="38">
        <v>175.97670588235295</v>
      </c>
      <c r="E4152" s="34">
        <f t="shared" si="64"/>
        <v>211.17204705882352</v>
      </c>
      <c r="F4152" s="37">
        <v>80903028440</v>
      </c>
      <c r="G4152" s="37"/>
      <c r="H4152" s="39">
        <v>4003665307725</v>
      </c>
      <c r="I4152" s="37" t="s">
        <v>4777</v>
      </c>
      <c r="J4152" s="40">
        <v>138</v>
      </c>
    </row>
    <row r="4153" spans="1:10" x14ac:dyDescent="0.2">
      <c r="A4153" s="43">
        <v>903028521</v>
      </c>
      <c r="B4153" s="37" t="s">
        <v>6518</v>
      </c>
      <c r="C4153" s="37" t="s">
        <v>6519</v>
      </c>
      <c r="D4153" s="38">
        <v>1224.4203529411766</v>
      </c>
      <c r="E4153" s="34">
        <f t="shared" si="64"/>
        <v>1469.3044235294119</v>
      </c>
      <c r="F4153" s="37">
        <v>80903028521</v>
      </c>
      <c r="G4153" s="37"/>
      <c r="H4153" s="39">
        <v>4003665307930</v>
      </c>
      <c r="I4153" s="37" t="s">
        <v>4777</v>
      </c>
      <c r="J4153" s="40">
        <v>138</v>
      </c>
    </row>
    <row r="4154" spans="1:10" x14ac:dyDescent="0.2">
      <c r="A4154" s="43">
        <v>903050306</v>
      </c>
      <c r="B4154" s="37" t="s">
        <v>6520</v>
      </c>
      <c r="C4154" s="37" t="s">
        <v>6521</v>
      </c>
      <c r="D4154" s="38">
        <v>778.4143529411765</v>
      </c>
      <c r="E4154" s="34">
        <f t="shared" si="64"/>
        <v>934.09722352941174</v>
      </c>
      <c r="F4154" s="37">
        <v>80903050306</v>
      </c>
      <c r="G4154" s="37"/>
      <c r="H4154" s="39">
        <v>4003665316284</v>
      </c>
      <c r="I4154" s="37" t="s">
        <v>4777</v>
      </c>
      <c r="J4154" s="40">
        <v>138</v>
      </c>
    </row>
    <row r="4155" spans="1:10" x14ac:dyDescent="0.2">
      <c r="A4155" s="43">
        <v>903050314</v>
      </c>
      <c r="B4155" s="37" t="s">
        <v>6522</v>
      </c>
      <c r="C4155" s="37" t="s">
        <v>6523</v>
      </c>
      <c r="D4155" s="38">
        <v>655.27905882352934</v>
      </c>
      <c r="E4155" s="34">
        <f t="shared" si="64"/>
        <v>786.33487058823516</v>
      </c>
      <c r="F4155" s="37">
        <v>80903050314</v>
      </c>
      <c r="G4155" s="37"/>
      <c r="H4155" s="39">
        <v>4003665316291</v>
      </c>
      <c r="I4155" s="37" t="s">
        <v>4777</v>
      </c>
      <c r="J4155" s="40">
        <v>138</v>
      </c>
    </row>
    <row r="4156" spans="1:10" x14ac:dyDescent="0.2">
      <c r="A4156" s="43">
        <v>903052597</v>
      </c>
      <c r="B4156" s="37" t="s">
        <v>6524</v>
      </c>
      <c r="C4156" s="37" t="s">
        <v>6524</v>
      </c>
      <c r="D4156" s="38">
        <v>1017.4818823529412</v>
      </c>
      <c r="E4156" s="34">
        <f t="shared" si="64"/>
        <v>1220.9782588235294</v>
      </c>
      <c r="F4156" s="37">
        <v>80903052597</v>
      </c>
      <c r="G4156" s="37"/>
      <c r="H4156" s="39">
        <v>4003665348773</v>
      </c>
      <c r="I4156" s="37" t="s">
        <v>4777</v>
      </c>
      <c r="J4156" s="40">
        <v>138</v>
      </c>
    </row>
    <row r="4157" spans="1:10" x14ac:dyDescent="0.2">
      <c r="A4157" s="43">
        <v>903053143</v>
      </c>
      <c r="B4157" s="37" t="s">
        <v>6525</v>
      </c>
      <c r="C4157" s="37" t="s">
        <v>6526</v>
      </c>
      <c r="D4157" s="38">
        <v>52.143882352941183</v>
      </c>
      <c r="E4157" s="34">
        <f t="shared" si="64"/>
        <v>62.572658823529416</v>
      </c>
      <c r="F4157" s="37">
        <v>80903053143</v>
      </c>
      <c r="G4157" s="37"/>
      <c r="H4157" s="39">
        <v>4003665351124</v>
      </c>
      <c r="I4157" s="37" t="s">
        <v>4777</v>
      </c>
      <c r="J4157" s="40">
        <v>138</v>
      </c>
    </row>
    <row r="4158" spans="1:10" x14ac:dyDescent="0.2">
      <c r="A4158" s="43">
        <v>903058005</v>
      </c>
      <c r="B4158" s="37" t="s">
        <v>6527</v>
      </c>
      <c r="C4158" s="37" t="s">
        <v>0</v>
      </c>
      <c r="D4158" s="38">
        <v>66.336470588235301</v>
      </c>
      <c r="E4158" s="34">
        <f t="shared" si="64"/>
        <v>79.603764705882355</v>
      </c>
      <c r="F4158" s="37">
        <v>80903058005</v>
      </c>
      <c r="G4158" s="37"/>
      <c r="H4158" s="39">
        <v>4003665391991</v>
      </c>
      <c r="I4158" s="37" t="s">
        <v>4777</v>
      </c>
      <c r="J4158" s="40">
        <v>138</v>
      </c>
    </row>
    <row r="4159" spans="1:10" x14ac:dyDescent="0.2">
      <c r="A4159" s="43">
        <v>903058625</v>
      </c>
      <c r="B4159" s="37" t="s">
        <v>6528</v>
      </c>
      <c r="C4159" s="37" t="s">
        <v>0</v>
      </c>
      <c r="D4159" s="38">
        <v>406.43188235294116</v>
      </c>
      <c r="E4159" s="34">
        <f t="shared" si="64"/>
        <v>487.71825882352937</v>
      </c>
      <c r="F4159" s="37">
        <v>80903058625</v>
      </c>
      <c r="G4159" s="37"/>
      <c r="H4159" s="39">
        <v>4003665395470</v>
      </c>
      <c r="I4159" s="37" t="s">
        <v>4777</v>
      </c>
      <c r="J4159" s="40">
        <v>138</v>
      </c>
    </row>
    <row r="4160" spans="1:10" x14ac:dyDescent="0.2">
      <c r="A4160" s="43">
        <v>903060778</v>
      </c>
      <c r="B4160" s="37" t="s">
        <v>6529</v>
      </c>
      <c r="C4160" s="37" t="s">
        <v>6530</v>
      </c>
      <c r="D4160" s="38">
        <v>251.63729411764706</v>
      </c>
      <c r="E4160" s="34">
        <f t="shared" si="64"/>
        <v>301.96475294117647</v>
      </c>
      <c r="F4160" s="37">
        <v>80903060778</v>
      </c>
      <c r="G4160" s="37"/>
      <c r="H4160" s="39">
        <v>4003665408712</v>
      </c>
      <c r="I4160" s="37" t="s">
        <v>4777</v>
      </c>
      <c r="J4160" s="40">
        <v>138</v>
      </c>
    </row>
    <row r="4161" spans="1:10" x14ac:dyDescent="0.2">
      <c r="A4161" s="43">
        <v>903061197</v>
      </c>
      <c r="B4161" s="37" t="s">
        <v>6531</v>
      </c>
      <c r="C4161" s="37" t="s">
        <v>0</v>
      </c>
      <c r="D4161" s="38">
        <v>435.05905882352943</v>
      </c>
      <c r="E4161" s="34">
        <f t="shared" si="64"/>
        <v>522.07087058823527</v>
      </c>
      <c r="F4161" s="37">
        <v>80903061197</v>
      </c>
      <c r="G4161" s="37"/>
      <c r="H4161" s="39">
        <v>4003665420417</v>
      </c>
      <c r="I4161" s="37" t="s">
        <v>4777</v>
      </c>
      <c r="J4161" s="40">
        <v>138</v>
      </c>
    </row>
    <row r="4162" spans="1:10" x14ac:dyDescent="0.2">
      <c r="A4162" s="43">
        <v>903061200</v>
      </c>
      <c r="B4162" s="37" t="s">
        <v>6532</v>
      </c>
      <c r="C4162" s="37" t="s">
        <v>0</v>
      </c>
      <c r="D4162" s="38">
        <v>730.00011764705869</v>
      </c>
      <c r="E4162" s="34">
        <f t="shared" si="64"/>
        <v>876.00014117647038</v>
      </c>
      <c r="F4162" s="37">
        <v>80903061200</v>
      </c>
      <c r="G4162" s="37"/>
      <c r="H4162" s="39">
        <v>4003665420424</v>
      </c>
      <c r="I4162" s="37" t="s">
        <v>4777</v>
      </c>
      <c r="J4162" s="40">
        <v>138</v>
      </c>
    </row>
    <row r="4163" spans="1:10" x14ac:dyDescent="0.2">
      <c r="A4163" s="43">
        <v>903061219</v>
      </c>
      <c r="B4163" s="37" t="s">
        <v>6533</v>
      </c>
      <c r="C4163" s="37" t="s">
        <v>0</v>
      </c>
      <c r="D4163" s="38">
        <v>987.21764705882345</v>
      </c>
      <c r="E4163" s="34">
        <f t="shared" si="64"/>
        <v>1184.6611764705881</v>
      </c>
      <c r="F4163" s="37">
        <v>80903061219</v>
      </c>
      <c r="G4163" s="37"/>
      <c r="H4163" s="39">
        <v>4003665420431</v>
      </c>
      <c r="I4163" s="37" t="s">
        <v>4777</v>
      </c>
      <c r="J4163" s="40">
        <v>138</v>
      </c>
    </row>
    <row r="4164" spans="1:10" x14ac:dyDescent="0.2">
      <c r="A4164" s="43">
        <v>903061227</v>
      </c>
      <c r="B4164" s="37" t="s">
        <v>6534</v>
      </c>
      <c r="C4164" s="37" t="s">
        <v>6535</v>
      </c>
      <c r="D4164" s="38">
        <v>449.26588235294116</v>
      </c>
      <c r="E4164" s="34">
        <f t="shared" si="64"/>
        <v>539.11905882352937</v>
      </c>
      <c r="F4164" s="37">
        <v>80903061227</v>
      </c>
      <c r="G4164" s="37"/>
      <c r="H4164" s="39">
        <v>4003665420448</v>
      </c>
      <c r="I4164" s="37" t="s">
        <v>4777</v>
      </c>
      <c r="J4164" s="40">
        <v>138</v>
      </c>
    </row>
    <row r="4165" spans="1:10" x14ac:dyDescent="0.2">
      <c r="A4165" s="43">
        <v>903061235</v>
      </c>
      <c r="B4165" s="37" t="s">
        <v>6536</v>
      </c>
      <c r="C4165" s="37" t="s">
        <v>6537</v>
      </c>
      <c r="D4165" s="38">
        <v>589.39811764705883</v>
      </c>
      <c r="E4165" s="34">
        <f t="shared" si="64"/>
        <v>707.27774117647061</v>
      </c>
      <c r="F4165" s="37">
        <v>80903061235</v>
      </c>
      <c r="G4165" s="37"/>
      <c r="H4165" s="39">
        <v>4003665420455</v>
      </c>
      <c r="I4165" s="37" t="s">
        <v>4777</v>
      </c>
      <c r="J4165" s="40">
        <v>138</v>
      </c>
    </row>
    <row r="4166" spans="1:10" x14ac:dyDescent="0.2">
      <c r="A4166" s="43">
        <v>903061243</v>
      </c>
      <c r="B4166" s="37" t="s">
        <v>6538</v>
      </c>
      <c r="C4166" s="37" t="s">
        <v>0</v>
      </c>
      <c r="D4166" s="38">
        <v>600.80058823529419</v>
      </c>
      <c r="E4166" s="34">
        <f t="shared" si="64"/>
        <v>720.96070588235295</v>
      </c>
      <c r="F4166" s="37">
        <v>80903061243</v>
      </c>
      <c r="G4166" s="37"/>
      <c r="H4166" s="39">
        <v>4003665420462</v>
      </c>
      <c r="I4166" s="37" t="s">
        <v>4777</v>
      </c>
      <c r="J4166" s="40">
        <v>138</v>
      </c>
    </row>
    <row r="4167" spans="1:10" x14ac:dyDescent="0.2">
      <c r="A4167" s="43">
        <v>903061251</v>
      </c>
      <c r="B4167" s="37" t="s">
        <v>6539</v>
      </c>
      <c r="C4167" s="37" t="s">
        <v>6540</v>
      </c>
      <c r="D4167" s="38">
        <v>447.62882352941176</v>
      </c>
      <c r="E4167" s="34">
        <f t="shared" si="64"/>
        <v>537.15458823529411</v>
      </c>
      <c r="F4167" s="37">
        <v>80903061251</v>
      </c>
      <c r="G4167" s="37"/>
      <c r="H4167" s="39">
        <v>4003665420479</v>
      </c>
      <c r="I4167" s="37" t="s">
        <v>4777</v>
      </c>
      <c r="J4167" s="40">
        <v>138</v>
      </c>
    </row>
    <row r="4168" spans="1:10" x14ac:dyDescent="0.2">
      <c r="A4168" s="43">
        <v>903061260</v>
      </c>
      <c r="B4168" s="37" t="s">
        <v>6541</v>
      </c>
      <c r="C4168" s="37" t="s">
        <v>6542</v>
      </c>
      <c r="D4168" s="38">
        <v>1034.2368235294118</v>
      </c>
      <c r="E4168" s="34">
        <f t="shared" ref="E4168:E4231" si="65">D4168*1.2</f>
        <v>1241.0841882352941</v>
      </c>
      <c r="F4168" s="37">
        <v>80903061260</v>
      </c>
      <c r="G4168" s="37"/>
      <c r="H4168" s="39">
        <v>4003665420486</v>
      </c>
      <c r="I4168" s="37" t="s">
        <v>4777</v>
      </c>
      <c r="J4168" s="40">
        <v>138</v>
      </c>
    </row>
    <row r="4169" spans="1:10" x14ac:dyDescent="0.2">
      <c r="A4169" s="43">
        <v>903061278</v>
      </c>
      <c r="B4169" s="37" t="s">
        <v>6541</v>
      </c>
      <c r="C4169" s="37" t="s">
        <v>6543</v>
      </c>
      <c r="D4169" s="38">
        <v>1120.1325882352942</v>
      </c>
      <c r="E4169" s="34">
        <f t="shared" si="65"/>
        <v>1344.1591058823531</v>
      </c>
      <c r="F4169" s="37">
        <v>80903061278</v>
      </c>
      <c r="G4169" s="37"/>
      <c r="H4169" s="39">
        <v>4003665420493</v>
      </c>
      <c r="I4169" s="37" t="s">
        <v>4777</v>
      </c>
      <c r="J4169" s="40">
        <v>138</v>
      </c>
    </row>
    <row r="4170" spans="1:10" x14ac:dyDescent="0.2">
      <c r="A4170" s="43">
        <v>903061294</v>
      </c>
      <c r="B4170" s="37" t="s">
        <v>5028</v>
      </c>
      <c r="C4170" s="37" t="s">
        <v>0</v>
      </c>
      <c r="D4170" s="38">
        <v>1127.3498823529412</v>
      </c>
      <c r="E4170" s="34">
        <f t="shared" si="65"/>
        <v>1352.8198588235293</v>
      </c>
      <c r="F4170" s="37">
        <v>80903061294</v>
      </c>
      <c r="G4170" s="37"/>
      <c r="H4170" s="39">
        <v>4003665420554</v>
      </c>
      <c r="I4170" s="37" t="s">
        <v>4777</v>
      </c>
      <c r="J4170" s="40">
        <v>138</v>
      </c>
    </row>
    <row r="4171" spans="1:10" x14ac:dyDescent="0.2">
      <c r="A4171" s="43">
        <v>903061316</v>
      </c>
      <c r="B4171" s="37" t="s">
        <v>5029</v>
      </c>
      <c r="C4171" s="37" t="s">
        <v>0</v>
      </c>
      <c r="D4171" s="38">
        <v>142.92235294117648</v>
      </c>
      <c r="E4171" s="34">
        <f t="shared" si="65"/>
        <v>171.50682352941178</v>
      </c>
      <c r="F4171" s="37">
        <v>80903061316</v>
      </c>
      <c r="G4171" s="37"/>
      <c r="H4171" s="39">
        <v>4003665420806</v>
      </c>
      <c r="I4171" s="37" t="s">
        <v>4777</v>
      </c>
      <c r="J4171" s="40">
        <v>138</v>
      </c>
    </row>
    <row r="4172" spans="1:10" x14ac:dyDescent="0.2">
      <c r="A4172" s="43">
        <v>903061324</v>
      </c>
      <c r="B4172" s="37" t="s">
        <v>5030</v>
      </c>
      <c r="C4172" s="37" t="s">
        <v>0</v>
      </c>
      <c r="D4172" s="33">
        <v>36.602499999999999</v>
      </c>
      <c r="E4172" s="34">
        <f t="shared" si="65"/>
        <v>43.922999999999995</v>
      </c>
      <c r="F4172" s="37">
        <v>80903061324</v>
      </c>
      <c r="G4172" s="37"/>
      <c r="H4172" s="39">
        <v>4003665420813</v>
      </c>
      <c r="I4172" s="37" t="s">
        <v>4777</v>
      </c>
      <c r="J4172" s="40">
        <v>138</v>
      </c>
    </row>
    <row r="4173" spans="1:10" x14ac:dyDescent="0.2">
      <c r="A4173" s="43">
        <v>903061332</v>
      </c>
      <c r="B4173" s="37" t="s">
        <v>5031</v>
      </c>
      <c r="C4173" s="37" t="s">
        <v>0</v>
      </c>
      <c r="D4173" s="33">
        <v>36.602499999999999</v>
      </c>
      <c r="E4173" s="34">
        <f t="shared" si="65"/>
        <v>43.922999999999995</v>
      </c>
      <c r="F4173" s="37">
        <v>80903061332</v>
      </c>
      <c r="G4173" s="37"/>
      <c r="H4173" s="39">
        <v>4003665420820</v>
      </c>
      <c r="I4173" s="37" t="s">
        <v>4777</v>
      </c>
      <c r="J4173" s="40">
        <v>138</v>
      </c>
    </row>
    <row r="4174" spans="1:10" x14ac:dyDescent="0.2">
      <c r="A4174" s="43">
        <v>903061340</v>
      </c>
      <c r="B4174" s="37" t="s">
        <v>5032</v>
      </c>
      <c r="C4174" s="37" t="s">
        <v>0</v>
      </c>
      <c r="D4174" s="38">
        <v>488.84</v>
      </c>
      <c r="E4174" s="34">
        <f t="shared" si="65"/>
        <v>586.60799999999995</v>
      </c>
      <c r="F4174" s="37">
        <v>80903061340</v>
      </c>
      <c r="G4174" s="37"/>
      <c r="H4174" s="39">
        <v>4003665420837</v>
      </c>
      <c r="I4174" s="37" t="s">
        <v>4777</v>
      </c>
      <c r="J4174" s="40">
        <v>138</v>
      </c>
    </row>
    <row r="4175" spans="1:10" x14ac:dyDescent="0.2">
      <c r="A4175" s="43">
        <v>903061359</v>
      </c>
      <c r="B4175" s="37" t="s">
        <v>5033</v>
      </c>
      <c r="C4175" s="37" t="s">
        <v>0</v>
      </c>
      <c r="D4175" s="38">
        <v>615.23517647058827</v>
      </c>
      <c r="E4175" s="34">
        <f t="shared" si="65"/>
        <v>738.28221176470595</v>
      </c>
      <c r="F4175" s="37">
        <v>80903061359</v>
      </c>
      <c r="G4175" s="37"/>
      <c r="H4175" s="39">
        <v>4003665420844</v>
      </c>
      <c r="I4175" s="37" t="s">
        <v>4777</v>
      </c>
      <c r="J4175" s="40">
        <v>138</v>
      </c>
    </row>
    <row r="4176" spans="1:10" x14ac:dyDescent="0.2">
      <c r="A4176" s="43">
        <v>903061367</v>
      </c>
      <c r="B4176" s="37" t="s">
        <v>5034</v>
      </c>
      <c r="C4176" s="37" t="s">
        <v>0</v>
      </c>
      <c r="D4176" s="38">
        <v>417.60658823529417</v>
      </c>
      <c r="E4176" s="34">
        <f t="shared" si="65"/>
        <v>501.12790588235299</v>
      </c>
      <c r="F4176" s="37">
        <v>80903061367</v>
      </c>
      <c r="G4176" s="37"/>
      <c r="H4176" s="39">
        <v>4003665420851</v>
      </c>
      <c r="I4176" s="37" t="s">
        <v>4777</v>
      </c>
      <c r="J4176" s="40">
        <v>138</v>
      </c>
    </row>
    <row r="4177" spans="1:10" x14ac:dyDescent="0.2">
      <c r="A4177" s="43">
        <v>903061375</v>
      </c>
      <c r="B4177" s="37" t="s">
        <v>5035</v>
      </c>
      <c r="C4177" s="37" t="s">
        <v>0</v>
      </c>
      <c r="D4177" s="38">
        <v>300.52129411764707</v>
      </c>
      <c r="E4177" s="34">
        <f t="shared" si="65"/>
        <v>360.62555294117647</v>
      </c>
      <c r="F4177" s="37">
        <v>80903061375</v>
      </c>
      <c r="G4177" s="37"/>
      <c r="H4177" s="39">
        <v>4003665420868</v>
      </c>
      <c r="I4177" s="37" t="s">
        <v>4777</v>
      </c>
      <c r="J4177" s="40">
        <v>138</v>
      </c>
    </row>
    <row r="4178" spans="1:10" x14ac:dyDescent="0.2">
      <c r="A4178" s="43">
        <v>903061677</v>
      </c>
      <c r="B4178" s="37" t="s">
        <v>5036</v>
      </c>
      <c r="C4178" s="37" t="s">
        <v>0</v>
      </c>
      <c r="D4178" s="38">
        <v>51.674117647058821</v>
      </c>
      <c r="E4178" s="34">
        <f t="shared" si="65"/>
        <v>62.008941176470586</v>
      </c>
      <c r="F4178" s="37">
        <v>80903061677</v>
      </c>
      <c r="G4178" s="37"/>
      <c r="H4178" s="39">
        <v>4003665423999</v>
      </c>
      <c r="I4178" s="37" t="s">
        <v>4777</v>
      </c>
      <c r="J4178" s="40">
        <v>138</v>
      </c>
    </row>
    <row r="4179" spans="1:10" x14ac:dyDescent="0.2">
      <c r="A4179" s="43">
        <v>903061685</v>
      </c>
      <c r="B4179" s="37" t="s">
        <v>5037</v>
      </c>
      <c r="C4179" s="37" t="s">
        <v>0</v>
      </c>
      <c r="D4179" s="38">
        <v>61.225999999999999</v>
      </c>
      <c r="E4179" s="34">
        <f t="shared" si="65"/>
        <v>73.471199999999996</v>
      </c>
      <c r="F4179" s="37">
        <v>80903061685</v>
      </c>
      <c r="G4179" s="37"/>
      <c r="H4179" s="39">
        <v>4003665424002</v>
      </c>
      <c r="I4179" s="37" t="s">
        <v>4777</v>
      </c>
      <c r="J4179" s="40">
        <v>138</v>
      </c>
    </row>
    <row r="4180" spans="1:10" x14ac:dyDescent="0.2">
      <c r="A4180" s="43">
        <v>903061693</v>
      </c>
      <c r="B4180" s="37" t="s">
        <v>5038</v>
      </c>
      <c r="C4180" s="37" t="s">
        <v>0</v>
      </c>
      <c r="D4180" s="38">
        <v>102.89270588235296</v>
      </c>
      <c r="E4180" s="34">
        <f t="shared" si="65"/>
        <v>123.47124705882354</v>
      </c>
      <c r="F4180" s="37">
        <v>80903061693</v>
      </c>
      <c r="G4180" s="37"/>
      <c r="H4180" s="39">
        <v>4003665423807</v>
      </c>
      <c r="I4180" s="37" t="s">
        <v>4777</v>
      </c>
      <c r="J4180" s="40">
        <v>138</v>
      </c>
    </row>
    <row r="4181" spans="1:10" x14ac:dyDescent="0.2">
      <c r="A4181" s="43">
        <v>903063122</v>
      </c>
      <c r="B4181" s="37" t="s">
        <v>5039</v>
      </c>
      <c r="C4181" s="37" t="s">
        <v>0</v>
      </c>
      <c r="D4181" s="38">
        <v>157.3569411764706</v>
      </c>
      <c r="E4181" s="34">
        <f t="shared" si="65"/>
        <v>188.82832941176471</v>
      </c>
      <c r="F4181" s="37">
        <v>80903063122</v>
      </c>
      <c r="G4181" s="37"/>
      <c r="H4181" s="39">
        <v>4003665430072</v>
      </c>
      <c r="I4181" s="37" t="s">
        <v>4777</v>
      </c>
      <c r="J4181" s="40">
        <v>138</v>
      </c>
    </row>
    <row r="4182" spans="1:10" x14ac:dyDescent="0.2">
      <c r="A4182" s="43">
        <v>903063130</v>
      </c>
      <c r="B4182" s="37" t="s">
        <v>5040</v>
      </c>
      <c r="C4182" s="37" t="s">
        <v>0</v>
      </c>
      <c r="D4182" s="38">
        <v>343.35529411764702</v>
      </c>
      <c r="E4182" s="34">
        <f t="shared" si="65"/>
        <v>412.02635294117641</v>
      </c>
      <c r="F4182" s="37">
        <v>80903063130</v>
      </c>
      <c r="G4182" s="37"/>
      <c r="H4182" s="39">
        <v>4003665430089</v>
      </c>
      <c r="I4182" s="37" t="s">
        <v>4777</v>
      </c>
      <c r="J4182" s="40">
        <v>138</v>
      </c>
    </row>
    <row r="4183" spans="1:10" x14ac:dyDescent="0.2">
      <c r="A4183" s="43">
        <v>903063149</v>
      </c>
      <c r="B4183" s="37" t="s">
        <v>5041</v>
      </c>
      <c r="C4183" s="37" t="s">
        <v>0</v>
      </c>
      <c r="D4183" s="38">
        <v>343.35529411764702</v>
      </c>
      <c r="E4183" s="34">
        <f t="shared" si="65"/>
        <v>412.02635294117641</v>
      </c>
      <c r="F4183" s="37">
        <v>80903063149</v>
      </c>
      <c r="G4183" s="37"/>
      <c r="H4183" s="39">
        <v>4003665430096</v>
      </c>
      <c r="I4183" s="37" t="s">
        <v>4777</v>
      </c>
      <c r="J4183" s="40">
        <v>138</v>
      </c>
    </row>
    <row r="4184" spans="1:10" x14ac:dyDescent="0.2">
      <c r="A4184" s="43">
        <v>903063190</v>
      </c>
      <c r="B4184" s="37" t="s">
        <v>5042</v>
      </c>
      <c r="C4184" s="37" t="s">
        <v>0</v>
      </c>
      <c r="D4184" s="38">
        <v>686.69635294117643</v>
      </c>
      <c r="E4184" s="34">
        <f t="shared" si="65"/>
        <v>824.03562352941174</v>
      </c>
      <c r="F4184" s="37">
        <v>80903063190</v>
      </c>
      <c r="G4184" s="37"/>
      <c r="H4184" s="39">
        <v>4003665431611</v>
      </c>
      <c r="I4184" s="37" t="s">
        <v>4777</v>
      </c>
      <c r="J4184" s="40">
        <v>138</v>
      </c>
    </row>
    <row r="4185" spans="1:10" x14ac:dyDescent="0.2">
      <c r="A4185" s="43">
        <v>903063238</v>
      </c>
      <c r="B4185" s="37" t="s">
        <v>5043</v>
      </c>
      <c r="C4185" s="37" t="s">
        <v>5044</v>
      </c>
      <c r="D4185" s="38">
        <v>1459.2884705882352</v>
      </c>
      <c r="E4185" s="34">
        <f t="shared" si="65"/>
        <v>1751.1461647058823</v>
      </c>
      <c r="F4185" s="37">
        <v>80903063238</v>
      </c>
      <c r="G4185" s="37"/>
      <c r="H4185" s="39">
        <v>4003665432069</v>
      </c>
      <c r="I4185" s="37" t="s">
        <v>4777</v>
      </c>
      <c r="J4185" s="40">
        <v>138</v>
      </c>
    </row>
    <row r="4186" spans="1:10" x14ac:dyDescent="0.2">
      <c r="A4186" s="43">
        <v>903063750</v>
      </c>
      <c r="B4186" s="37" t="s">
        <v>5045</v>
      </c>
      <c r="C4186" s="37" t="s">
        <v>0</v>
      </c>
      <c r="D4186" s="38">
        <v>43.061764705882347</v>
      </c>
      <c r="E4186" s="34">
        <f t="shared" si="65"/>
        <v>51.674117647058814</v>
      </c>
      <c r="F4186" s="37">
        <v>80903063750</v>
      </c>
      <c r="G4186" s="37"/>
      <c r="H4186" s="39">
        <v>4003665447711</v>
      </c>
      <c r="I4186" s="37" t="s">
        <v>4777</v>
      </c>
      <c r="J4186" s="40">
        <v>138</v>
      </c>
    </row>
    <row r="4187" spans="1:10" x14ac:dyDescent="0.2">
      <c r="A4187" s="43">
        <v>903064838</v>
      </c>
      <c r="B4187" s="37" t="s">
        <v>5046</v>
      </c>
      <c r="C4187" s="37" t="s">
        <v>0</v>
      </c>
      <c r="D4187" s="33">
        <v>304.10930000000002</v>
      </c>
      <c r="E4187" s="34">
        <f t="shared" si="65"/>
        <v>364.93116000000003</v>
      </c>
      <c r="F4187" s="37"/>
      <c r="G4187" s="37"/>
      <c r="H4187" s="39">
        <v>4003665503615</v>
      </c>
      <c r="I4187" s="37" t="s">
        <v>4777</v>
      </c>
      <c r="J4187" s="40">
        <v>138</v>
      </c>
    </row>
    <row r="4188" spans="1:10" x14ac:dyDescent="0.2">
      <c r="A4188" s="43">
        <v>903064846</v>
      </c>
      <c r="B4188" s="37" t="s">
        <v>5047</v>
      </c>
      <c r="C4188" s="37" t="s">
        <v>0</v>
      </c>
      <c r="D4188" s="33">
        <v>66.090199999999996</v>
      </c>
      <c r="E4188" s="34">
        <f t="shared" si="65"/>
        <v>79.308239999999998</v>
      </c>
      <c r="F4188" s="37"/>
      <c r="G4188" s="37"/>
      <c r="H4188" s="39">
        <v>4003665503608</v>
      </c>
      <c r="I4188" s="37" t="s">
        <v>4777</v>
      </c>
      <c r="J4188" s="40">
        <v>138</v>
      </c>
    </row>
    <row r="4189" spans="1:10" x14ac:dyDescent="0.2">
      <c r="A4189" s="43">
        <v>903064854</v>
      </c>
      <c r="B4189" s="37" t="s">
        <v>5047</v>
      </c>
      <c r="C4189" s="37" t="s">
        <v>0</v>
      </c>
      <c r="D4189" s="33">
        <v>79.14609999999999</v>
      </c>
      <c r="E4189" s="34">
        <f t="shared" si="65"/>
        <v>94.975319999999982</v>
      </c>
      <c r="F4189" s="37"/>
      <c r="G4189" s="37"/>
      <c r="H4189" s="39">
        <v>4003665503592</v>
      </c>
      <c r="I4189" s="37" t="s">
        <v>4777</v>
      </c>
      <c r="J4189" s="40">
        <v>138</v>
      </c>
    </row>
    <row r="4190" spans="1:10" x14ac:dyDescent="0.2">
      <c r="A4190" s="43">
        <v>922011435</v>
      </c>
      <c r="B4190" s="37" t="s">
        <v>5048</v>
      </c>
      <c r="C4190" s="37" t="s">
        <v>0</v>
      </c>
      <c r="D4190" s="38">
        <v>391.76952941176467</v>
      </c>
      <c r="E4190" s="34">
        <f t="shared" si="65"/>
        <v>470.1234352941176</v>
      </c>
      <c r="F4190" s="37">
        <v>80922011435</v>
      </c>
      <c r="G4190" s="37"/>
      <c r="H4190" s="39">
        <v>4003665137384</v>
      </c>
      <c r="I4190" s="37" t="s">
        <v>5049</v>
      </c>
      <c r="J4190" s="40">
        <v>139</v>
      </c>
    </row>
    <row r="4191" spans="1:10" x14ac:dyDescent="0.2">
      <c r="A4191" s="43">
        <v>922011494</v>
      </c>
      <c r="B4191" s="37" t="s">
        <v>5050</v>
      </c>
      <c r="C4191" s="37" t="s">
        <v>0</v>
      </c>
      <c r="D4191" s="38">
        <v>640.84447058823525</v>
      </c>
      <c r="E4191" s="34">
        <f t="shared" si="65"/>
        <v>769.01336470588228</v>
      </c>
      <c r="F4191" s="37">
        <v>80922011494</v>
      </c>
      <c r="G4191" s="37"/>
      <c r="H4191" s="39">
        <v>4003665137414</v>
      </c>
      <c r="I4191" s="37" t="s">
        <v>5049</v>
      </c>
      <c r="J4191" s="40">
        <v>139</v>
      </c>
    </row>
    <row r="4192" spans="1:10" x14ac:dyDescent="0.2">
      <c r="A4192" s="43">
        <v>922014167</v>
      </c>
      <c r="B4192" s="37" t="s">
        <v>5051</v>
      </c>
      <c r="C4192" s="37" t="s">
        <v>0</v>
      </c>
      <c r="D4192" s="38">
        <v>512.3424705882353</v>
      </c>
      <c r="E4192" s="34">
        <f t="shared" si="65"/>
        <v>614.81096470588238</v>
      </c>
      <c r="F4192" s="37">
        <v>80922014167</v>
      </c>
      <c r="G4192" s="37"/>
      <c r="H4192" s="39">
        <v>4003665179582</v>
      </c>
      <c r="I4192" s="37" t="s">
        <v>5049</v>
      </c>
      <c r="J4192" s="40">
        <v>139</v>
      </c>
    </row>
    <row r="4193" spans="1:10" x14ac:dyDescent="0.2">
      <c r="A4193" s="43">
        <v>900025769</v>
      </c>
      <c r="B4193" s="37" t="s">
        <v>5052</v>
      </c>
      <c r="C4193" s="37" t="s">
        <v>0</v>
      </c>
      <c r="D4193" s="33">
        <v>174.51829999999998</v>
      </c>
      <c r="E4193" s="34">
        <f t="shared" si="65"/>
        <v>209.42195999999998</v>
      </c>
      <c r="F4193" s="37">
        <v>80900025769</v>
      </c>
      <c r="G4193" s="37"/>
      <c r="H4193" s="39">
        <v>4003665308746</v>
      </c>
      <c r="I4193" s="37" t="s">
        <v>5049</v>
      </c>
      <c r="J4193" s="40">
        <v>140</v>
      </c>
    </row>
    <row r="4194" spans="1:10" x14ac:dyDescent="0.2">
      <c r="A4194" s="43">
        <v>910053345</v>
      </c>
      <c r="B4194" s="37" t="s">
        <v>5053</v>
      </c>
      <c r="C4194" s="37" t="s">
        <v>5054</v>
      </c>
      <c r="D4194" s="38">
        <v>1305.1914117647059</v>
      </c>
      <c r="E4194" s="34">
        <f t="shared" si="65"/>
        <v>1566.2296941176471</v>
      </c>
      <c r="F4194" s="37">
        <v>80910053345</v>
      </c>
      <c r="G4194" s="37"/>
      <c r="H4194" s="39">
        <v>4003665354484</v>
      </c>
      <c r="I4194" s="37" t="s">
        <v>5055</v>
      </c>
      <c r="J4194" s="40">
        <v>141</v>
      </c>
    </row>
    <row r="4195" spans="1:10" x14ac:dyDescent="0.2">
      <c r="A4195" s="43">
        <v>910053353</v>
      </c>
      <c r="B4195" s="37" t="s">
        <v>5056</v>
      </c>
      <c r="C4195" s="37" t="s">
        <v>5057</v>
      </c>
      <c r="D4195" s="38">
        <v>1162.0412941176471</v>
      </c>
      <c r="E4195" s="34">
        <f t="shared" si="65"/>
        <v>1394.4495529411765</v>
      </c>
      <c r="F4195" s="37">
        <v>80910053353</v>
      </c>
      <c r="G4195" s="37"/>
      <c r="H4195" s="39">
        <v>4003665354491</v>
      </c>
      <c r="I4195" s="37" t="s">
        <v>5055</v>
      </c>
      <c r="J4195" s="40">
        <v>141</v>
      </c>
    </row>
    <row r="4196" spans="1:10" x14ac:dyDescent="0.2">
      <c r="A4196" s="43">
        <v>910053361</v>
      </c>
      <c r="B4196" s="37" t="s">
        <v>5058</v>
      </c>
      <c r="C4196" s="37" t="s">
        <v>5059</v>
      </c>
      <c r="D4196" s="38">
        <v>1560.5583529411765</v>
      </c>
      <c r="E4196" s="34">
        <f t="shared" si="65"/>
        <v>1872.6700235294118</v>
      </c>
      <c r="F4196" s="37">
        <v>80910053361</v>
      </c>
      <c r="G4196" s="37"/>
      <c r="H4196" s="39">
        <v>4003665354507</v>
      </c>
      <c r="I4196" s="37" t="s">
        <v>5055</v>
      </c>
      <c r="J4196" s="40">
        <v>141</v>
      </c>
    </row>
    <row r="4197" spans="1:10" x14ac:dyDescent="0.2">
      <c r="A4197" s="43">
        <v>910058614</v>
      </c>
      <c r="B4197" s="37" t="s">
        <v>5060</v>
      </c>
      <c r="C4197" s="37" t="s">
        <v>0</v>
      </c>
      <c r="D4197" s="33">
        <v>2049.0623999999998</v>
      </c>
      <c r="E4197" s="34">
        <f t="shared" si="65"/>
        <v>2458.8748799999998</v>
      </c>
      <c r="F4197" s="37">
        <v>80910058614</v>
      </c>
      <c r="G4197" s="37"/>
      <c r="H4197" s="39">
        <v>4003665395432</v>
      </c>
      <c r="I4197" s="37" t="s">
        <v>5055</v>
      </c>
      <c r="J4197" s="40">
        <v>141</v>
      </c>
    </row>
    <row r="4198" spans="1:10" x14ac:dyDescent="0.2">
      <c r="A4198" s="43">
        <v>920053963</v>
      </c>
      <c r="B4198" s="37" t="s">
        <v>5061</v>
      </c>
      <c r="C4198" s="37" t="s">
        <v>0</v>
      </c>
      <c r="D4198" s="38">
        <v>482.78999999999996</v>
      </c>
      <c r="E4198" s="34">
        <f t="shared" si="65"/>
        <v>579.34799999999996</v>
      </c>
      <c r="F4198" s="37">
        <v>80920053963</v>
      </c>
      <c r="G4198" s="37"/>
      <c r="H4198" s="39">
        <v>4003665361765</v>
      </c>
      <c r="I4198" s="37" t="s">
        <v>5055</v>
      </c>
      <c r="J4198" s="40">
        <v>141</v>
      </c>
    </row>
    <row r="4199" spans="1:10" x14ac:dyDescent="0.2">
      <c r="A4199" s="43">
        <v>920054030</v>
      </c>
      <c r="B4199" s="37" t="s">
        <v>5062</v>
      </c>
      <c r="C4199" s="37" t="s">
        <v>5063</v>
      </c>
      <c r="D4199" s="38">
        <v>1728.848</v>
      </c>
      <c r="E4199" s="34">
        <f t="shared" si="65"/>
        <v>2074.6176</v>
      </c>
      <c r="F4199" s="37">
        <v>80920054030</v>
      </c>
      <c r="G4199" s="37"/>
      <c r="H4199" s="39">
        <v>4003665361802</v>
      </c>
      <c r="I4199" s="37" t="s">
        <v>5055</v>
      </c>
      <c r="J4199" s="40">
        <v>141</v>
      </c>
    </row>
    <row r="4200" spans="1:10" x14ac:dyDescent="0.2">
      <c r="A4200" s="43">
        <v>920054048</v>
      </c>
      <c r="B4200" s="37" t="s">
        <v>5064</v>
      </c>
      <c r="C4200" s="37" t="s">
        <v>5065</v>
      </c>
      <c r="D4200" s="38">
        <v>1955.8155294117648</v>
      </c>
      <c r="E4200" s="34">
        <f t="shared" si="65"/>
        <v>2346.9786352941178</v>
      </c>
      <c r="F4200" s="37">
        <v>80920054048</v>
      </c>
      <c r="G4200" s="37"/>
      <c r="H4200" s="39">
        <v>4003665361819</v>
      </c>
      <c r="I4200" s="37" t="s">
        <v>5055</v>
      </c>
      <c r="J4200" s="40">
        <v>141</v>
      </c>
    </row>
    <row r="4201" spans="1:10" x14ac:dyDescent="0.2">
      <c r="A4201" s="43">
        <v>920054064</v>
      </c>
      <c r="B4201" s="37" t="s">
        <v>5066</v>
      </c>
      <c r="C4201" s="37" t="s">
        <v>5067</v>
      </c>
      <c r="D4201" s="33">
        <v>7590.8019000000004</v>
      </c>
      <c r="E4201" s="34">
        <f t="shared" si="65"/>
        <v>9108.9622799999997</v>
      </c>
      <c r="F4201" s="37">
        <v>80920054064</v>
      </c>
      <c r="G4201" s="37"/>
      <c r="H4201" s="39">
        <v>4003665361833</v>
      </c>
      <c r="I4201" s="37" t="s">
        <v>5055</v>
      </c>
      <c r="J4201" s="40">
        <v>141</v>
      </c>
    </row>
    <row r="4202" spans="1:10" x14ac:dyDescent="0.2">
      <c r="A4202" s="43">
        <v>920054072</v>
      </c>
      <c r="B4202" s="37" t="s">
        <v>5068</v>
      </c>
      <c r="C4202" s="37" t="s">
        <v>5069</v>
      </c>
      <c r="D4202" s="33">
        <v>1350.2148000000002</v>
      </c>
      <c r="E4202" s="34">
        <f t="shared" si="65"/>
        <v>1620.2577600000002</v>
      </c>
      <c r="F4202" s="37">
        <v>80920054072</v>
      </c>
      <c r="G4202" s="37"/>
      <c r="H4202" s="39">
        <v>4003665361840</v>
      </c>
      <c r="I4202" s="37" t="s">
        <v>5055</v>
      </c>
      <c r="J4202" s="40">
        <v>141</v>
      </c>
    </row>
    <row r="4203" spans="1:10" x14ac:dyDescent="0.2">
      <c r="A4203" s="43">
        <v>920054102</v>
      </c>
      <c r="B4203" s="37" t="s">
        <v>5070</v>
      </c>
      <c r="C4203" s="37" t="s">
        <v>5071</v>
      </c>
      <c r="D4203" s="38">
        <v>2410.6616470588237</v>
      </c>
      <c r="E4203" s="34">
        <f t="shared" si="65"/>
        <v>2892.7939764705884</v>
      </c>
      <c r="F4203" s="37">
        <v>80920054102</v>
      </c>
      <c r="G4203" s="37"/>
      <c r="H4203" s="39">
        <v>4003665361871</v>
      </c>
      <c r="I4203" s="37" t="s">
        <v>5055</v>
      </c>
      <c r="J4203" s="40">
        <v>141</v>
      </c>
    </row>
    <row r="4204" spans="1:10" x14ac:dyDescent="0.2">
      <c r="A4204" s="43">
        <v>920054110</v>
      </c>
      <c r="B4204" s="37" t="s">
        <v>5072</v>
      </c>
      <c r="C4204" s="37" t="s">
        <v>5073</v>
      </c>
      <c r="D4204" s="33">
        <v>916.10310000000004</v>
      </c>
      <c r="E4204" s="34">
        <f t="shared" si="65"/>
        <v>1099.3237200000001</v>
      </c>
      <c r="F4204" s="37">
        <v>80920054110</v>
      </c>
      <c r="G4204" s="37"/>
      <c r="H4204" s="39">
        <v>4003665361888</v>
      </c>
      <c r="I4204" s="37" t="s">
        <v>5055</v>
      </c>
      <c r="J4204" s="40">
        <v>141</v>
      </c>
    </row>
    <row r="4205" spans="1:10" x14ac:dyDescent="0.2">
      <c r="A4205" s="37">
        <v>690343000</v>
      </c>
      <c r="B4205" s="37" t="s">
        <v>5074</v>
      </c>
      <c r="C4205" s="37" t="s">
        <v>0</v>
      </c>
      <c r="D4205" s="33">
        <v>7190.7517000000007</v>
      </c>
      <c r="E4205" s="34">
        <f t="shared" si="65"/>
        <v>8628.9020400000009</v>
      </c>
      <c r="F4205" s="37"/>
      <c r="G4205" s="37"/>
      <c r="H4205" s="39">
        <v>4007430168139</v>
      </c>
      <c r="I4205" s="37" t="s">
        <v>5075</v>
      </c>
      <c r="J4205" s="40">
        <v>800</v>
      </c>
    </row>
    <row r="4206" spans="1:10" x14ac:dyDescent="0.2">
      <c r="A4206" s="37">
        <v>690086000</v>
      </c>
      <c r="B4206" s="37" t="s">
        <v>5076</v>
      </c>
      <c r="C4206" s="37" t="s">
        <v>5077</v>
      </c>
      <c r="D4206" s="38">
        <v>10151.074352941177</v>
      </c>
      <c r="E4206" s="34">
        <f t="shared" si="65"/>
        <v>12181.289223529413</v>
      </c>
      <c r="F4206" s="37"/>
      <c r="G4206" s="37"/>
      <c r="H4206" s="39">
        <v>4007430084835</v>
      </c>
      <c r="I4206" s="37" t="s">
        <v>5075</v>
      </c>
      <c r="J4206" s="40">
        <v>800</v>
      </c>
    </row>
    <row r="4207" spans="1:10" x14ac:dyDescent="0.2">
      <c r="A4207" s="37">
        <v>690101000</v>
      </c>
      <c r="B4207" s="37" t="s">
        <v>5078</v>
      </c>
      <c r="C4207" s="37" t="s">
        <v>5075</v>
      </c>
      <c r="D4207" s="38">
        <v>13498.703058823528</v>
      </c>
      <c r="E4207" s="34">
        <f t="shared" si="65"/>
        <v>16198.443670588233</v>
      </c>
      <c r="F4207" s="37"/>
      <c r="G4207" s="37"/>
      <c r="H4207" s="39">
        <v>4007430090782</v>
      </c>
      <c r="I4207" s="37" t="s">
        <v>5075</v>
      </c>
      <c r="J4207" s="40">
        <v>800</v>
      </c>
    </row>
    <row r="4208" spans="1:10" x14ac:dyDescent="0.2">
      <c r="A4208" s="37">
        <v>690105000</v>
      </c>
      <c r="B4208" s="37" t="s">
        <v>5079</v>
      </c>
      <c r="C4208" s="37" t="s">
        <v>5075</v>
      </c>
      <c r="D4208" s="38">
        <v>22024.391529411765</v>
      </c>
      <c r="E4208" s="34">
        <f t="shared" si="65"/>
        <v>26429.269835294119</v>
      </c>
      <c r="F4208" s="37"/>
      <c r="G4208" s="37"/>
      <c r="H4208" s="39">
        <v>4007430094865</v>
      </c>
      <c r="I4208" s="37" t="s">
        <v>5075</v>
      </c>
      <c r="J4208" s="40">
        <v>800</v>
      </c>
    </row>
    <row r="4209" spans="1:10" x14ac:dyDescent="0.2">
      <c r="A4209" s="37">
        <v>690073000</v>
      </c>
      <c r="B4209" s="37" t="s">
        <v>5080</v>
      </c>
      <c r="C4209" s="37" t="s">
        <v>5075</v>
      </c>
      <c r="D4209" s="33">
        <v>5317.4176000000007</v>
      </c>
      <c r="E4209" s="34">
        <f t="shared" si="65"/>
        <v>6380.9011200000004</v>
      </c>
      <c r="F4209" s="37"/>
      <c r="G4209" s="37"/>
      <c r="H4209" s="39">
        <v>4007430084712</v>
      </c>
      <c r="I4209" s="37" t="s">
        <v>5075</v>
      </c>
      <c r="J4209" s="40">
        <v>800</v>
      </c>
    </row>
    <row r="4210" spans="1:10" x14ac:dyDescent="0.2">
      <c r="A4210" s="37">
        <v>690074000</v>
      </c>
      <c r="B4210" s="37" t="s">
        <v>5081</v>
      </c>
      <c r="C4210" s="37" t="s">
        <v>5075</v>
      </c>
      <c r="D4210" s="33">
        <v>8727.1129000000001</v>
      </c>
      <c r="E4210" s="34">
        <f t="shared" si="65"/>
        <v>10472.53548</v>
      </c>
      <c r="F4210" s="37"/>
      <c r="G4210" s="37"/>
      <c r="H4210" s="39">
        <v>4007430084729</v>
      </c>
      <c r="I4210" s="37" t="s">
        <v>5075</v>
      </c>
      <c r="J4210" s="40">
        <v>800</v>
      </c>
    </row>
    <row r="4211" spans="1:10" x14ac:dyDescent="0.2">
      <c r="A4211" s="37">
        <v>690076000</v>
      </c>
      <c r="B4211" s="37" t="s">
        <v>5082</v>
      </c>
      <c r="C4211" s="37" t="s">
        <v>5075</v>
      </c>
      <c r="D4211" s="33">
        <v>5843.1626000000006</v>
      </c>
      <c r="E4211" s="34">
        <f t="shared" si="65"/>
        <v>7011.7951200000007</v>
      </c>
      <c r="F4211" s="37"/>
      <c r="G4211" s="37"/>
      <c r="H4211" s="39">
        <v>4007430084743</v>
      </c>
      <c r="I4211" s="37" t="s">
        <v>5075</v>
      </c>
      <c r="J4211" s="40">
        <v>800</v>
      </c>
    </row>
    <row r="4212" spans="1:10" x14ac:dyDescent="0.2">
      <c r="A4212" s="37">
        <v>690077000</v>
      </c>
      <c r="B4212" s="37" t="s">
        <v>5083</v>
      </c>
      <c r="C4212" s="37" t="s">
        <v>5075</v>
      </c>
      <c r="D4212" s="33">
        <v>3481.5692999999997</v>
      </c>
      <c r="E4212" s="34">
        <f t="shared" si="65"/>
        <v>4177.8831599999994</v>
      </c>
      <c r="F4212" s="37"/>
      <c r="G4212" s="37"/>
      <c r="H4212" s="39">
        <v>4007430084750</v>
      </c>
      <c r="I4212" s="37" t="s">
        <v>5075</v>
      </c>
      <c r="J4212" s="40">
        <v>800</v>
      </c>
    </row>
    <row r="4213" spans="1:10" x14ac:dyDescent="0.2">
      <c r="A4213" s="37">
        <v>690078000</v>
      </c>
      <c r="B4213" s="37" t="s">
        <v>5084</v>
      </c>
      <c r="C4213" s="37" t="s">
        <v>5075</v>
      </c>
      <c r="D4213" s="33">
        <v>12703.5843</v>
      </c>
      <c r="E4213" s="34">
        <f t="shared" si="65"/>
        <v>15244.301159999999</v>
      </c>
      <c r="F4213" s="37"/>
      <c r="G4213" s="37"/>
      <c r="H4213" s="39">
        <v>4007430084767</v>
      </c>
      <c r="I4213" s="37" t="s">
        <v>5075</v>
      </c>
      <c r="J4213" s="40">
        <v>800</v>
      </c>
    </row>
    <row r="4214" spans="1:10" x14ac:dyDescent="0.2">
      <c r="A4214" s="37">
        <v>690080000</v>
      </c>
      <c r="B4214" s="37" t="s">
        <v>5085</v>
      </c>
      <c r="C4214" s="37" t="s">
        <v>5075</v>
      </c>
      <c r="D4214" s="33">
        <v>4123.6194999999998</v>
      </c>
      <c r="E4214" s="34">
        <f t="shared" si="65"/>
        <v>4948.3433999999997</v>
      </c>
      <c r="F4214" s="37"/>
      <c r="G4214" s="37"/>
      <c r="H4214" s="39">
        <v>4007430084781</v>
      </c>
      <c r="I4214" s="37" t="s">
        <v>5075</v>
      </c>
      <c r="J4214" s="40">
        <v>800</v>
      </c>
    </row>
    <row r="4215" spans="1:10" x14ac:dyDescent="0.2">
      <c r="A4215" s="37">
        <v>690081000</v>
      </c>
      <c r="B4215" s="37" t="s">
        <v>5086</v>
      </c>
      <c r="C4215" s="37" t="s">
        <v>5075</v>
      </c>
      <c r="D4215" s="33">
        <v>3973.5673999999999</v>
      </c>
      <c r="E4215" s="34">
        <f t="shared" si="65"/>
        <v>4768.2808799999993</v>
      </c>
      <c r="F4215" s="37"/>
      <c r="G4215" s="37"/>
      <c r="H4215" s="39">
        <v>4007430085207</v>
      </c>
      <c r="I4215" s="37" t="s">
        <v>5075</v>
      </c>
      <c r="J4215" s="40">
        <v>800</v>
      </c>
    </row>
    <row r="4216" spans="1:10" x14ac:dyDescent="0.2">
      <c r="A4216" s="37">
        <v>690083000</v>
      </c>
      <c r="B4216" s="37" t="s">
        <v>5087</v>
      </c>
      <c r="C4216" s="37" t="s">
        <v>5075</v>
      </c>
      <c r="D4216" s="33">
        <v>5178.025599999999</v>
      </c>
      <c r="E4216" s="34">
        <f t="shared" si="65"/>
        <v>6213.6307199999983</v>
      </c>
      <c r="F4216" s="37"/>
      <c r="G4216" s="37"/>
      <c r="H4216" s="39">
        <v>4007430084804</v>
      </c>
      <c r="I4216" s="37" t="s">
        <v>5075</v>
      </c>
      <c r="J4216" s="40">
        <v>800</v>
      </c>
    </row>
    <row r="4217" spans="1:10" x14ac:dyDescent="0.2">
      <c r="A4217" s="37">
        <v>690084000</v>
      </c>
      <c r="B4217" s="37" t="s">
        <v>5088</v>
      </c>
      <c r="C4217" s="37" t="s">
        <v>5075</v>
      </c>
      <c r="D4217" s="38">
        <v>4259.7694117647061</v>
      </c>
      <c r="E4217" s="34">
        <f t="shared" si="65"/>
        <v>5111.7232941176471</v>
      </c>
      <c r="F4217" s="37"/>
      <c r="G4217" s="37"/>
      <c r="H4217" s="39">
        <v>4007430084811</v>
      </c>
      <c r="I4217" s="37" t="s">
        <v>5075</v>
      </c>
      <c r="J4217" s="40">
        <v>800</v>
      </c>
    </row>
    <row r="4218" spans="1:10" x14ac:dyDescent="0.2">
      <c r="A4218" s="37">
        <v>690085000</v>
      </c>
      <c r="B4218" s="37" t="s">
        <v>5089</v>
      </c>
      <c r="C4218" s="37" t="s">
        <v>5090</v>
      </c>
      <c r="D4218" s="33">
        <v>4399.4994999999999</v>
      </c>
      <c r="E4218" s="34">
        <f t="shared" si="65"/>
        <v>5279.3993999999993</v>
      </c>
      <c r="F4218" s="37"/>
      <c r="G4218" s="37"/>
      <c r="H4218" s="39">
        <v>4007430084828</v>
      </c>
      <c r="I4218" s="37" t="s">
        <v>5075</v>
      </c>
      <c r="J4218" s="40">
        <v>800</v>
      </c>
    </row>
    <row r="4219" spans="1:10" x14ac:dyDescent="0.2">
      <c r="A4219" s="37">
        <v>690103000</v>
      </c>
      <c r="B4219" s="37" t="s">
        <v>5091</v>
      </c>
      <c r="C4219" s="37" t="s">
        <v>5092</v>
      </c>
      <c r="D4219" s="38">
        <v>5539.0098823529415</v>
      </c>
      <c r="E4219" s="34">
        <f t="shared" si="65"/>
        <v>6646.8118588235293</v>
      </c>
      <c r="F4219" s="37"/>
      <c r="G4219" s="37"/>
      <c r="H4219" s="39">
        <v>4007430092199</v>
      </c>
      <c r="I4219" s="37" t="s">
        <v>5075</v>
      </c>
      <c r="J4219" s="40">
        <v>800</v>
      </c>
    </row>
    <row r="4220" spans="1:10" x14ac:dyDescent="0.2">
      <c r="A4220" s="37">
        <v>690104000</v>
      </c>
      <c r="B4220" s="37" t="s">
        <v>5093</v>
      </c>
      <c r="C4220" s="37" t="s">
        <v>5090</v>
      </c>
      <c r="D4220" s="38">
        <v>11264.060823529411</v>
      </c>
      <c r="E4220" s="34">
        <f t="shared" si="65"/>
        <v>13516.872988235293</v>
      </c>
      <c r="F4220" s="37"/>
      <c r="G4220" s="37"/>
      <c r="H4220" s="39">
        <v>4007430092434</v>
      </c>
      <c r="I4220" s="37" t="s">
        <v>5075</v>
      </c>
      <c r="J4220" s="40">
        <v>800</v>
      </c>
    </row>
    <row r="4221" spans="1:10" x14ac:dyDescent="0.2">
      <c r="A4221" s="37">
        <v>690106000</v>
      </c>
      <c r="B4221" s="37" t="s">
        <v>5094</v>
      </c>
      <c r="C4221" s="37" t="s">
        <v>5092</v>
      </c>
      <c r="D4221" s="38">
        <v>11807.521647058826</v>
      </c>
      <c r="E4221" s="34">
        <f t="shared" si="65"/>
        <v>14169.02597647059</v>
      </c>
      <c r="F4221" s="37"/>
      <c r="G4221" s="37"/>
      <c r="H4221" s="39">
        <v>4007430098757</v>
      </c>
      <c r="I4221" s="37" t="s">
        <v>5075</v>
      </c>
      <c r="J4221" s="40">
        <v>800</v>
      </c>
    </row>
    <row r="4222" spans="1:10" x14ac:dyDescent="0.2">
      <c r="A4222" s="37">
        <v>690107000</v>
      </c>
      <c r="B4222" s="37" t="s">
        <v>5095</v>
      </c>
      <c r="C4222" s="37" t="s">
        <v>5090</v>
      </c>
      <c r="D4222" s="33">
        <v>19054.087800000001</v>
      </c>
      <c r="E4222" s="34">
        <f t="shared" si="65"/>
        <v>22864.905360000001</v>
      </c>
      <c r="F4222" s="37"/>
      <c r="G4222" s="37"/>
      <c r="H4222" s="39">
        <v>4007430098726</v>
      </c>
      <c r="I4222" s="37" t="s">
        <v>5075</v>
      </c>
      <c r="J4222" s="40">
        <v>800</v>
      </c>
    </row>
    <row r="4223" spans="1:10" x14ac:dyDescent="0.2">
      <c r="A4223" s="44">
        <v>901026874</v>
      </c>
      <c r="B4223" s="45" t="s">
        <v>5096</v>
      </c>
      <c r="C4223" s="46" t="s">
        <v>5097</v>
      </c>
      <c r="D4223" s="38">
        <v>283.4674117647059</v>
      </c>
      <c r="E4223" s="34">
        <f t="shared" si="65"/>
        <v>340.16089411764705</v>
      </c>
      <c r="F4223" s="45"/>
      <c r="G4223" s="46"/>
      <c r="H4223" s="47">
        <v>4003665298580</v>
      </c>
      <c r="I4223" s="46" t="s">
        <v>408</v>
      </c>
      <c r="J4223" s="46">
        <v>137</v>
      </c>
    </row>
    <row r="4224" spans="1:10" x14ac:dyDescent="0.2">
      <c r="A4224" s="44">
        <v>901054754</v>
      </c>
      <c r="B4224" s="45" t="s">
        <v>5096</v>
      </c>
      <c r="C4224" s="46" t="s">
        <v>5098</v>
      </c>
      <c r="D4224" s="38">
        <v>761.8729411764707</v>
      </c>
      <c r="E4224" s="34">
        <f t="shared" si="65"/>
        <v>914.24752941176484</v>
      </c>
      <c r="F4224" s="45"/>
      <c r="G4224" s="48">
        <v>901063885</v>
      </c>
      <c r="H4224" s="47">
        <v>4003665361277</v>
      </c>
      <c r="I4224" s="46" t="s">
        <v>408</v>
      </c>
      <c r="J4224" s="46">
        <v>137</v>
      </c>
    </row>
    <row r="4225" spans="1:10" x14ac:dyDescent="0.2">
      <c r="A4225" s="44">
        <v>901054797</v>
      </c>
      <c r="B4225" s="45" t="s">
        <v>5096</v>
      </c>
      <c r="C4225" s="46" t="s">
        <v>5099</v>
      </c>
      <c r="D4225" s="38">
        <v>1192.177411764706</v>
      </c>
      <c r="E4225" s="34">
        <f t="shared" si="65"/>
        <v>1430.6128941176471</v>
      </c>
      <c r="F4225" s="45"/>
      <c r="G4225" s="48">
        <v>901063869</v>
      </c>
      <c r="H4225" s="47">
        <v>4003665361314</v>
      </c>
      <c r="I4225" s="46" t="s">
        <v>408</v>
      </c>
      <c r="J4225" s="46">
        <v>137</v>
      </c>
    </row>
    <row r="4226" spans="1:10" x14ac:dyDescent="0.2">
      <c r="A4226" s="44">
        <v>901054827</v>
      </c>
      <c r="B4226" s="45" t="s">
        <v>5096</v>
      </c>
      <c r="C4226" s="46" t="s">
        <v>5100</v>
      </c>
      <c r="D4226" s="38">
        <v>405.32152941176474</v>
      </c>
      <c r="E4226" s="34">
        <f t="shared" si="65"/>
        <v>486.38583529411767</v>
      </c>
      <c r="F4226" s="45"/>
      <c r="G4226" s="48">
        <v>901063796</v>
      </c>
      <c r="H4226" s="47">
        <v>4003665361345</v>
      </c>
      <c r="I4226" s="46" t="s">
        <v>408</v>
      </c>
      <c r="J4226" s="46">
        <v>137</v>
      </c>
    </row>
    <row r="4227" spans="1:10" x14ac:dyDescent="0.2">
      <c r="A4227" s="44">
        <v>901054843</v>
      </c>
      <c r="B4227" s="45" t="s">
        <v>5096</v>
      </c>
      <c r="C4227" s="46" t="s">
        <v>5101</v>
      </c>
      <c r="D4227" s="38">
        <v>591.17752941176479</v>
      </c>
      <c r="E4227" s="34">
        <f t="shared" si="65"/>
        <v>709.41303529411778</v>
      </c>
      <c r="F4227" s="45"/>
      <c r="G4227" s="48">
        <v>901063826</v>
      </c>
      <c r="H4227" s="47">
        <v>4003665361369</v>
      </c>
      <c r="I4227" s="46" t="s">
        <v>408</v>
      </c>
      <c r="J4227" s="46">
        <v>137</v>
      </c>
    </row>
    <row r="4228" spans="1:10" x14ac:dyDescent="0.2">
      <c r="A4228" s="44">
        <v>903018402</v>
      </c>
      <c r="B4228" s="45" t="s">
        <v>5096</v>
      </c>
      <c r="C4228" s="46" t="s">
        <v>5102</v>
      </c>
      <c r="D4228" s="38">
        <v>35.602470588235299</v>
      </c>
      <c r="E4228" s="34">
        <f t="shared" si="65"/>
        <v>42.722964705882355</v>
      </c>
      <c r="F4228" s="45"/>
      <c r="G4228" s="46"/>
      <c r="H4228" s="47">
        <v>4003665291666</v>
      </c>
      <c r="I4228" s="46" t="s">
        <v>4777</v>
      </c>
      <c r="J4228" s="46">
        <v>138</v>
      </c>
    </row>
    <row r="4229" spans="1:10" x14ac:dyDescent="0.2">
      <c r="A4229" s="44">
        <v>903028173</v>
      </c>
      <c r="B4229" s="45" t="s">
        <v>5096</v>
      </c>
      <c r="C4229" s="46" t="s">
        <v>5103</v>
      </c>
      <c r="D4229" s="38">
        <v>148.36023529411764</v>
      </c>
      <c r="E4229" s="34">
        <f t="shared" si="65"/>
        <v>178.03228235294117</v>
      </c>
      <c r="F4229" s="45"/>
      <c r="G4229" s="46"/>
      <c r="H4229" s="47">
        <v>4003665307633</v>
      </c>
      <c r="I4229" s="46" t="s">
        <v>4777</v>
      </c>
      <c r="J4229" s="46">
        <v>138</v>
      </c>
    </row>
    <row r="4230" spans="1:10" x14ac:dyDescent="0.2">
      <c r="A4230" s="44">
        <v>903028203</v>
      </c>
      <c r="B4230" s="45" t="s">
        <v>5096</v>
      </c>
      <c r="C4230" s="46" t="s">
        <v>5104</v>
      </c>
      <c r="D4230" s="38">
        <v>111.5335294117647</v>
      </c>
      <c r="E4230" s="34">
        <f t="shared" si="65"/>
        <v>133.84023529411763</v>
      </c>
      <c r="F4230" s="45"/>
      <c r="G4230" s="46"/>
      <c r="H4230" s="47">
        <v>4003665307831</v>
      </c>
      <c r="I4230" s="46" t="s">
        <v>4777</v>
      </c>
      <c r="J4230" s="46">
        <v>138</v>
      </c>
    </row>
    <row r="4231" spans="1:10" x14ac:dyDescent="0.2">
      <c r="A4231" s="44">
        <v>903040521</v>
      </c>
      <c r="B4231" s="45" t="s">
        <v>5096</v>
      </c>
      <c r="C4231" s="46" t="s">
        <v>5105</v>
      </c>
      <c r="D4231" s="38">
        <v>728.51964705882358</v>
      </c>
      <c r="E4231" s="34">
        <f t="shared" si="65"/>
        <v>874.22357647058823</v>
      </c>
      <c r="F4231" s="45"/>
      <c r="G4231" s="46"/>
      <c r="H4231" s="47">
        <v>4003665305301</v>
      </c>
      <c r="I4231" s="46" t="s">
        <v>4777</v>
      </c>
      <c r="J4231" s="46">
        <v>138</v>
      </c>
    </row>
    <row r="4232" spans="1:10" x14ac:dyDescent="0.2">
      <c r="A4232" s="44">
        <v>909004276</v>
      </c>
      <c r="B4232" s="45" t="s">
        <v>5096</v>
      </c>
      <c r="C4232" s="46" t="s">
        <v>5106</v>
      </c>
      <c r="D4232" s="38">
        <v>1225.7584705882355</v>
      </c>
      <c r="E4232" s="34">
        <f t="shared" ref="E4232:E4295" si="66">D4232*1.2</f>
        <v>1470.9101647058826</v>
      </c>
      <c r="F4232" s="45"/>
      <c r="G4232" s="46"/>
      <c r="H4232" s="47">
        <v>4003665124957</v>
      </c>
      <c r="I4232" s="46" t="s">
        <v>5647</v>
      </c>
      <c r="J4232" s="46">
        <v>132</v>
      </c>
    </row>
    <row r="4233" spans="1:10" x14ac:dyDescent="0.2">
      <c r="A4233" s="44">
        <v>910000217</v>
      </c>
      <c r="B4233" s="45" t="s">
        <v>5096</v>
      </c>
      <c r="C4233" s="46" t="s">
        <v>5107</v>
      </c>
      <c r="D4233" s="33">
        <v>541.52340000000004</v>
      </c>
      <c r="E4233" s="34">
        <f t="shared" si="66"/>
        <v>649.82808</v>
      </c>
      <c r="F4233" s="45"/>
      <c r="G4233" s="46">
        <v>628106000</v>
      </c>
      <c r="H4233" s="47">
        <v>4003665125183</v>
      </c>
      <c r="I4233" s="46" t="s">
        <v>6037</v>
      </c>
      <c r="J4233" s="46">
        <v>130</v>
      </c>
    </row>
    <row r="4234" spans="1:10" x14ac:dyDescent="0.2">
      <c r="A4234" s="44">
        <v>910000276</v>
      </c>
      <c r="B4234" s="45" t="s">
        <v>5096</v>
      </c>
      <c r="C4234" s="46" t="s">
        <v>5108</v>
      </c>
      <c r="D4234" s="38">
        <v>637.08635294117641</v>
      </c>
      <c r="E4234" s="34">
        <f t="shared" si="66"/>
        <v>764.5036235294117</v>
      </c>
      <c r="F4234" s="45"/>
      <c r="G4234" s="46">
        <v>628105000</v>
      </c>
      <c r="H4234" s="47">
        <v>4003665125244</v>
      </c>
      <c r="I4234" s="46" t="s">
        <v>6037</v>
      </c>
      <c r="J4234" s="46">
        <v>130</v>
      </c>
    </row>
    <row r="4235" spans="1:10" x14ac:dyDescent="0.2">
      <c r="A4235" s="44">
        <v>910003305</v>
      </c>
      <c r="B4235" s="45" t="s">
        <v>5096</v>
      </c>
      <c r="C4235" s="46" t="s">
        <v>5109</v>
      </c>
      <c r="D4235" s="38">
        <v>5333.5945882352944</v>
      </c>
      <c r="E4235" s="34">
        <f t="shared" si="66"/>
        <v>6400.3135058823527</v>
      </c>
      <c r="F4235" s="45"/>
      <c r="G4235" s="46"/>
      <c r="H4235" s="47">
        <v>4003665125374</v>
      </c>
      <c r="I4235" s="46" t="s">
        <v>6037</v>
      </c>
      <c r="J4235" s="46">
        <v>130</v>
      </c>
    </row>
    <row r="4236" spans="1:10" x14ac:dyDescent="0.2">
      <c r="A4236" s="44">
        <v>910007092</v>
      </c>
      <c r="B4236" s="45" t="s">
        <v>5096</v>
      </c>
      <c r="C4236" s="46" t="s">
        <v>5110</v>
      </c>
      <c r="D4236" s="38">
        <v>1917.7076470588236</v>
      </c>
      <c r="E4236" s="34">
        <f t="shared" si="66"/>
        <v>2301.2491764705883</v>
      </c>
      <c r="F4236" s="45"/>
      <c r="G4236" s="46">
        <v>628021000</v>
      </c>
      <c r="H4236" s="47">
        <v>4003665129440</v>
      </c>
      <c r="I4236" s="46" t="s">
        <v>6037</v>
      </c>
      <c r="J4236" s="46">
        <v>130</v>
      </c>
    </row>
    <row r="4237" spans="1:10" x14ac:dyDescent="0.2">
      <c r="A4237" s="44">
        <v>910008846</v>
      </c>
      <c r="B4237" s="45" t="s">
        <v>5096</v>
      </c>
      <c r="C4237" s="46" t="s">
        <v>5111</v>
      </c>
      <c r="D4237" s="38">
        <v>664.51776470588243</v>
      </c>
      <c r="E4237" s="34">
        <f t="shared" si="66"/>
        <v>797.42131764705891</v>
      </c>
      <c r="F4237" s="45"/>
      <c r="G4237" s="46">
        <v>628104000</v>
      </c>
      <c r="H4237" s="47">
        <v>4003665132105</v>
      </c>
      <c r="I4237" s="46" t="s">
        <v>6037</v>
      </c>
      <c r="J4237" s="46">
        <v>130</v>
      </c>
    </row>
    <row r="4238" spans="1:10" x14ac:dyDescent="0.2">
      <c r="A4238" s="44">
        <v>910008854</v>
      </c>
      <c r="B4238" s="45" t="s">
        <v>5096</v>
      </c>
      <c r="C4238" s="46" t="s">
        <v>5112</v>
      </c>
      <c r="D4238" s="38">
        <v>975.04647058823537</v>
      </c>
      <c r="E4238" s="34">
        <f t="shared" si="66"/>
        <v>1170.0557647058824</v>
      </c>
      <c r="F4238" s="45"/>
      <c r="G4238" s="46">
        <v>628107000</v>
      </c>
      <c r="H4238" s="47">
        <v>4003665132464</v>
      </c>
      <c r="I4238" s="46" t="s">
        <v>6037</v>
      </c>
      <c r="J4238" s="46">
        <v>130</v>
      </c>
    </row>
    <row r="4239" spans="1:10" x14ac:dyDescent="0.2">
      <c r="A4239" s="44">
        <v>910009036</v>
      </c>
      <c r="B4239" s="45" t="s">
        <v>5096</v>
      </c>
      <c r="C4239" s="46" t="s">
        <v>5113</v>
      </c>
      <c r="D4239" s="38">
        <v>2612.1337647058826</v>
      </c>
      <c r="E4239" s="34">
        <f t="shared" si="66"/>
        <v>3134.560517647059</v>
      </c>
      <c r="F4239" s="45"/>
      <c r="G4239" s="46"/>
      <c r="H4239" s="47">
        <v>4003665132709</v>
      </c>
      <c r="I4239" s="46" t="s">
        <v>3833</v>
      </c>
      <c r="J4239" s="46">
        <v>131</v>
      </c>
    </row>
    <row r="4240" spans="1:10" x14ac:dyDescent="0.2">
      <c r="A4240" s="44">
        <v>910009168</v>
      </c>
      <c r="B4240" s="45" t="s">
        <v>5096</v>
      </c>
      <c r="C4240" s="46" t="s">
        <v>5114</v>
      </c>
      <c r="D4240" s="38">
        <v>10087.072470588235</v>
      </c>
      <c r="E4240" s="34">
        <f t="shared" si="66"/>
        <v>12104.486964705882</v>
      </c>
      <c r="F4240" s="45"/>
      <c r="G4240" s="46"/>
      <c r="H4240" s="47">
        <v>4003665132792</v>
      </c>
      <c r="I4240" s="46" t="s">
        <v>3833</v>
      </c>
      <c r="J4240" s="46">
        <v>131</v>
      </c>
    </row>
    <row r="4241" spans="1:10" x14ac:dyDescent="0.2">
      <c r="A4241" s="44">
        <v>910009176</v>
      </c>
      <c r="B4241" s="45" t="s">
        <v>5096</v>
      </c>
      <c r="C4241" s="46" t="s">
        <v>5115</v>
      </c>
      <c r="D4241" s="38">
        <v>3753.8470588235296</v>
      </c>
      <c r="E4241" s="34">
        <f t="shared" si="66"/>
        <v>4504.6164705882356</v>
      </c>
      <c r="F4241" s="45"/>
      <c r="G4241" s="46"/>
      <c r="H4241" s="47">
        <v>4003665132983</v>
      </c>
      <c r="I4241" s="46" t="s">
        <v>3833</v>
      </c>
      <c r="J4241" s="46">
        <v>131</v>
      </c>
    </row>
    <row r="4242" spans="1:10" x14ac:dyDescent="0.2">
      <c r="A4242" s="44">
        <v>910009184</v>
      </c>
      <c r="B4242" s="45" t="s">
        <v>5096</v>
      </c>
      <c r="C4242" s="46" t="s">
        <v>5116</v>
      </c>
      <c r="D4242" s="38">
        <v>1329.7045882352941</v>
      </c>
      <c r="E4242" s="34">
        <f t="shared" si="66"/>
        <v>1595.6455058823528</v>
      </c>
      <c r="F4242" s="45"/>
      <c r="G4242" s="46"/>
      <c r="H4242" s="47">
        <v>4003665133003</v>
      </c>
      <c r="I4242" s="46" t="s">
        <v>3833</v>
      </c>
      <c r="J4242" s="46">
        <v>131</v>
      </c>
    </row>
    <row r="4243" spans="1:10" x14ac:dyDescent="0.2">
      <c r="A4243" s="44">
        <v>910010182</v>
      </c>
      <c r="B4243" s="45" t="s">
        <v>5096</v>
      </c>
      <c r="C4243" s="46" t="s">
        <v>5117</v>
      </c>
      <c r="D4243" s="33">
        <v>898.11040000000003</v>
      </c>
      <c r="E4243" s="34">
        <f t="shared" si="66"/>
        <v>1077.7324799999999</v>
      </c>
      <c r="F4243" s="45"/>
      <c r="G4243" s="46">
        <v>628050000</v>
      </c>
      <c r="H4243" s="47">
        <v>4003665136011</v>
      </c>
      <c r="I4243" s="46" t="s">
        <v>3833</v>
      </c>
      <c r="J4243" s="46">
        <v>131</v>
      </c>
    </row>
    <row r="4244" spans="1:10" x14ac:dyDescent="0.2">
      <c r="A4244" s="44">
        <v>910012282</v>
      </c>
      <c r="B4244" s="45" t="s">
        <v>5096</v>
      </c>
      <c r="C4244" s="46" t="s">
        <v>5118</v>
      </c>
      <c r="D4244" s="33">
        <v>801.24990000000003</v>
      </c>
      <c r="E4244" s="34">
        <f t="shared" si="66"/>
        <v>961.49987999999996</v>
      </c>
      <c r="F4244" s="45"/>
      <c r="G4244" s="46">
        <v>628056000</v>
      </c>
      <c r="H4244" s="47">
        <v>4003665138152</v>
      </c>
      <c r="I4244" s="46" t="s">
        <v>6037</v>
      </c>
      <c r="J4244" s="46">
        <v>130</v>
      </c>
    </row>
    <row r="4245" spans="1:10" x14ac:dyDescent="0.2">
      <c r="A4245" s="44">
        <v>910014099</v>
      </c>
      <c r="B4245" s="45" t="s">
        <v>5096</v>
      </c>
      <c r="C4245" s="46" t="s">
        <v>5119</v>
      </c>
      <c r="D4245" s="38">
        <v>806.24435294117654</v>
      </c>
      <c r="E4245" s="34">
        <f t="shared" si="66"/>
        <v>967.49322352941181</v>
      </c>
      <c r="F4245" s="45"/>
      <c r="G4245" s="46">
        <v>628014000</v>
      </c>
      <c r="H4245" s="47">
        <v>4003665177175</v>
      </c>
      <c r="I4245" s="46" t="s">
        <v>6037</v>
      </c>
      <c r="J4245" s="46">
        <v>130</v>
      </c>
    </row>
    <row r="4246" spans="1:10" x14ac:dyDescent="0.2">
      <c r="A4246" s="44">
        <v>910014102</v>
      </c>
      <c r="B4246" s="45" t="s">
        <v>5096</v>
      </c>
      <c r="C4246" s="46" t="s">
        <v>5120</v>
      </c>
      <c r="D4246" s="33">
        <v>1250.4624000000001</v>
      </c>
      <c r="E4246" s="34">
        <f t="shared" si="66"/>
        <v>1500.5548800000001</v>
      </c>
      <c r="F4246" s="45"/>
      <c r="G4246" s="46">
        <v>628052000</v>
      </c>
      <c r="H4246" s="47">
        <v>4003665177168</v>
      </c>
      <c r="I4246" s="46" t="s">
        <v>6037</v>
      </c>
      <c r="J4246" s="46">
        <v>130</v>
      </c>
    </row>
    <row r="4247" spans="1:10" x14ac:dyDescent="0.2">
      <c r="A4247" s="44">
        <v>910014129</v>
      </c>
      <c r="B4247" s="45" t="s">
        <v>5096</v>
      </c>
      <c r="C4247" s="46" t="s">
        <v>5121</v>
      </c>
      <c r="D4247" s="38">
        <v>942.64694117647059</v>
      </c>
      <c r="E4247" s="34">
        <f t="shared" si="66"/>
        <v>1131.1763294117648</v>
      </c>
      <c r="F4247" s="45"/>
      <c r="G4247" s="46">
        <v>628053000</v>
      </c>
      <c r="H4247" s="47">
        <v>4003665177182</v>
      </c>
      <c r="I4247" s="46" t="s">
        <v>6037</v>
      </c>
      <c r="J4247" s="46">
        <v>130</v>
      </c>
    </row>
    <row r="4248" spans="1:10" x14ac:dyDescent="0.2">
      <c r="A4248" s="44">
        <v>910018469</v>
      </c>
      <c r="B4248" s="45" t="s">
        <v>5096</v>
      </c>
      <c r="C4248" s="46" t="s">
        <v>5122</v>
      </c>
      <c r="D4248" s="38">
        <v>3029.156705882353</v>
      </c>
      <c r="E4248" s="34">
        <f t="shared" si="66"/>
        <v>3634.9880470588237</v>
      </c>
      <c r="F4248" s="45"/>
      <c r="G4248" s="46"/>
      <c r="H4248" s="47">
        <v>4003665291253</v>
      </c>
      <c r="I4248" s="46" t="s">
        <v>6037</v>
      </c>
      <c r="J4248" s="46">
        <v>130</v>
      </c>
    </row>
    <row r="4249" spans="1:10" x14ac:dyDescent="0.2">
      <c r="A4249" s="44">
        <v>910018965</v>
      </c>
      <c r="B4249" s="45" t="s">
        <v>5096</v>
      </c>
      <c r="C4249" s="46" t="s">
        <v>5123</v>
      </c>
      <c r="D4249" s="38">
        <v>555.54658823529405</v>
      </c>
      <c r="E4249" s="34">
        <f t="shared" si="66"/>
        <v>666.65590588235284</v>
      </c>
      <c r="F4249" s="45"/>
      <c r="G4249" s="46">
        <v>628036000</v>
      </c>
      <c r="H4249" s="47">
        <v>4003665300023</v>
      </c>
      <c r="I4249" s="46" t="s">
        <v>6037</v>
      </c>
      <c r="J4249" s="46">
        <v>130</v>
      </c>
    </row>
    <row r="4250" spans="1:10" x14ac:dyDescent="0.2">
      <c r="A4250" s="44">
        <v>910018981</v>
      </c>
      <c r="B4250" s="45" t="s">
        <v>5096</v>
      </c>
      <c r="C4250" s="46" t="s">
        <v>5124</v>
      </c>
      <c r="D4250" s="33">
        <v>662.30560000000003</v>
      </c>
      <c r="E4250" s="34">
        <f t="shared" si="66"/>
        <v>794.76671999999996</v>
      </c>
      <c r="F4250" s="45"/>
      <c r="G4250" s="46">
        <v>628081000</v>
      </c>
      <c r="H4250" s="47">
        <v>4003665294018</v>
      </c>
      <c r="I4250" s="46" t="s">
        <v>6037</v>
      </c>
      <c r="J4250" s="46">
        <v>130</v>
      </c>
    </row>
    <row r="4251" spans="1:10" x14ac:dyDescent="0.2">
      <c r="A4251" s="44">
        <v>910031015</v>
      </c>
      <c r="B4251" s="45" t="s">
        <v>5096</v>
      </c>
      <c r="C4251" s="46" t="s">
        <v>5125</v>
      </c>
      <c r="D4251" s="38">
        <v>915.2297647058823</v>
      </c>
      <c r="E4251" s="34">
        <f t="shared" si="66"/>
        <v>1098.2757176470586</v>
      </c>
      <c r="F4251" s="45"/>
      <c r="G4251" s="46">
        <v>628046000</v>
      </c>
      <c r="H4251" s="47">
        <v>4003665351049</v>
      </c>
      <c r="I4251" s="46" t="s">
        <v>6037</v>
      </c>
      <c r="J4251" s="46">
        <v>130</v>
      </c>
    </row>
    <row r="4252" spans="1:10" x14ac:dyDescent="0.2">
      <c r="A4252" s="44">
        <v>910050028</v>
      </c>
      <c r="B4252" s="45" t="s">
        <v>5096</v>
      </c>
      <c r="C4252" s="46" t="s">
        <v>5126</v>
      </c>
      <c r="D4252" s="38">
        <v>2751.0132941176471</v>
      </c>
      <c r="E4252" s="34">
        <f t="shared" si="66"/>
        <v>3301.2159529411765</v>
      </c>
      <c r="F4252" s="45"/>
      <c r="G4252" s="46"/>
      <c r="H4252" s="47">
        <v>4003665315867</v>
      </c>
      <c r="I4252" s="46" t="s">
        <v>6037</v>
      </c>
      <c r="J4252" s="46">
        <v>130</v>
      </c>
    </row>
    <row r="4253" spans="1:10" x14ac:dyDescent="0.2">
      <c r="A4253" s="44">
        <v>910051148</v>
      </c>
      <c r="B4253" s="45" t="s">
        <v>5096</v>
      </c>
      <c r="C4253" s="46" t="s">
        <v>5127</v>
      </c>
      <c r="D4253" s="38">
        <v>833.67576470588233</v>
      </c>
      <c r="E4253" s="34">
        <f t="shared" si="66"/>
        <v>1000.4109176470588</v>
      </c>
      <c r="F4253" s="45"/>
      <c r="G4253" s="46">
        <v>628037000</v>
      </c>
      <c r="H4253" s="47">
        <v>4003665330105</v>
      </c>
      <c r="I4253" s="46" t="s">
        <v>6037</v>
      </c>
      <c r="J4253" s="46">
        <v>130</v>
      </c>
    </row>
    <row r="4254" spans="1:10" x14ac:dyDescent="0.2">
      <c r="A4254" s="44">
        <v>910053205</v>
      </c>
      <c r="B4254" s="45" t="s">
        <v>5096</v>
      </c>
      <c r="C4254" s="46" t="s">
        <v>5128</v>
      </c>
      <c r="D4254" s="38">
        <v>13143.646352941176</v>
      </c>
      <c r="E4254" s="34">
        <f t="shared" si="66"/>
        <v>15772.375623529409</v>
      </c>
      <c r="F4254" s="45"/>
      <c r="G4254" s="46"/>
      <c r="H4254" s="47">
        <v>4003665359823</v>
      </c>
      <c r="I4254" s="46" t="s">
        <v>6037</v>
      </c>
      <c r="J4254" s="46">
        <v>130</v>
      </c>
    </row>
    <row r="4255" spans="1:10" x14ac:dyDescent="0.2">
      <c r="A4255" s="44">
        <v>910058843</v>
      </c>
      <c r="B4255" s="45" t="s">
        <v>5096</v>
      </c>
      <c r="C4255" s="46" t="s">
        <v>5129</v>
      </c>
      <c r="D4255" s="38">
        <v>501.40976470588237</v>
      </c>
      <c r="E4255" s="34">
        <f t="shared" si="66"/>
        <v>601.69171764705879</v>
      </c>
      <c r="F4255" s="45"/>
      <c r="G4255" s="46">
        <v>628008000</v>
      </c>
      <c r="H4255" s="47">
        <v>4003665398280</v>
      </c>
      <c r="I4255" s="46" t="s">
        <v>6037</v>
      </c>
      <c r="J4255" s="46">
        <v>130</v>
      </c>
    </row>
    <row r="4256" spans="1:10" x14ac:dyDescent="0.2">
      <c r="A4256" s="44">
        <v>910058851</v>
      </c>
      <c r="B4256" s="45" t="s">
        <v>5096</v>
      </c>
      <c r="C4256" s="46" t="s">
        <v>5130</v>
      </c>
      <c r="D4256" s="33">
        <v>708.62439999999992</v>
      </c>
      <c r="E4256" s="34">
        <f t="shared" si="66"/>
        <v>850.34927999999991</v>
      </c>
      <c r="F4256" s="45"/>
      <c r="G4256" s="46">
        <v>628016000</v>
      </c>
      <c r="H4256" s="47">
        <v>4003665398327</v>
      </c>
      <c r="I4256" s="46" t="s">
        <v>6037</v>
      </c>
      <c r="J4256" s="46">
        <v>130</v>
      </c>
    </row>
    <row r="4257" spans="1:10" x14ac:dyDescent="0.2">
      <c r="A4257" s="44">
        <v>910060155</v>
      </c>
      <c r="B4257" s="45" t="s">
        <v>5096</v>
      </c>
      <c r="C4257" s="46" t="s">
        <v>5131</v>
      </c>
      <c r="D4257" s="38">
        <v>847.21352941176463</v>
      </c>
      <c r="E4257" s="34">
        <f t="shared" si="66"/>
        <v>1016.6562352941176</v>
      </c>
      <c r="F4257" s="45"/>
      <c r="G4257" s="46"/>
      <c r="H4257" s="47">
        <v>4003665405445</v>
      </c>
      <c r="I4257" s="46" t="s">
        <v>6037</v>
      </c>
      <c r="J4257" s="46">
        <v>130</v>
      </c>
    </row>
    <row r="4258" spans="1:10" x14ac:dyDescent="0.2">
      <c r="A4258" s="44">
        <v>911030497</v>
      </c>
      <c r="B4258" s="45" t="s">
        <v>5096</v>
      </c>
      <c r="C4258" s="46" t="s">
        <v>5132</v>
      </c>
      <c r="D4258" s="38">
        <v>555.54658823529405</v>
      </c>
      <c r="E4258" s="34">
        <f t="shared" si="66"/>
        <v>666.65590588235284</v>
      </c>
      <c r="F4258" s="45"/>
      <c r="G4258" s="46"/>
      <c r="H4258" s="47">
        <v>4003665300214</v>
      </c>
      <c r="I4258" s="46" t="s">
        <v>6112</v>
      </c>
      <c r="J4258" s="46">
        <v>133</v>
      </c>
    </row>
    <row r="4259" spans="1:10" x14ac:dyDescent="0.2">
      <c r="A4259" s="44">
        <v>920054099</v>
      </c>
      <c r="B4259" s="45" t="s">
        <v>5096</v>
      </c>
      <c r="C4259" s="46" t="s">
        <v>5133</v>
      </c>
      <c r="D4259" s="38">
        <v>1898.4757647058825</v>
      </c>
      <c r="E4259" s="34">
        <f t="shared" si="66"/>
        <v>2278.170917647059</v>
      </c>
      <c r="F4259" s="45"/>
      <c r="G4259" s="46"/>
      <c r="H4259" s="47">
        <v>4003665361864</v>
      </c>
      <c r="I4259" s="46" t="s">
        <v>5055</v>
      </c>
      <c r="J4259" s="46">
        <v>141</v>
      </c>
    </row>
    <row r="4260" spans="1:10" x14ac:dyDescent="0.2">
      <c r="A4260" s="45">
        <v>316040220</v>
      </c>
      <c r="B4260" s="45" t="s">
        <v>5096</v>
      </c>
      <c r="C4260" s="46" t="s">
        <v>5134</v>
      </c>
      <c r="D4260" s="33">
        <v>405.50729999999999</v>
      </c>
      <c r="E4260" s="34">
        <f t="shared" si="66"/>
        <v>486.60875999999996</v>
      </c>
      <c r="F4260" s="45"/>
      <c r="G4260" s="46"/>
      <c r="H4260" s="47"/>
      <c r="I4260" s="46" t="s">
        <v>5011</v>
      </c>
      <c r="J4260" s="46">
        <v>72</v>
      </c>
    </row>
    <row r="4261" spans="1:10" x14ac:dyDescent="0.2">
      <c r="A4261" s="45">
        <v>602400031</v>
      </c>
      <c r="B4261" s="45" t="s">
        <v>5096</v>
      </c>
      <c r="C4261" s="46" t="s">
        <v>5135</v>
      </c>
      <c r="D4261" s="38">
        <v>196.988</v>
      </c>
      <c r="E4261" s="34">
        <f t="shared" si="66"/>
        <v>236.38559999999998</v>
      </c>
      <c r="F4261" s="45"/>
      <c r="G4261" s="46"/>
      <c r="H4261" s="47"/>
      <c r="I4261" s="46" t="s">
        <v>5011</v>
      </c>
      <c r="J4261" s="46">
        <v>72</v>
      </c>
    </row>
    <row r="4262" spans="1:10" x14ac:dyDescent="0.2">
      <c r="A4262" s="45">
        <v>616110000</v>
      </c>
      <c r="B4262" s="45" t="s">
        <v>5096</v>
      </c>
      <c r="C4262" s="46" t="s">
        <v>5136</v>
      </c>
      <c r="D4262" s="38">
        <v>26.264117647058825</v>
      </c>
      <c r="E4262" s="34">
        <f t="shared" si="66"/>
        <v>31.516941176470588</v>
      </c>
      <c r="F4262" s="45"/>
      <c r="G4262" s="46"/>
      <c r="H4262" s="47">
        <v>4007430431776</v>
      </c>
      <c r="I4262" s="46" t="s">
        <v>3373</v>
      </c>
      <c r="J4262" s="46">
        <v>76</v>
      </c>
    </row>
    <row r="4263" spans="1:10" x14ac:dyDescent="0.2">
      <c r="A4263" s="45">
        <v>616141000</v>
      </c>
      <c r="B4263" s="45" t="s">
        <v>5096</v>
      </c>
      <c r="C4263" s="46" t="s">
        <v>5137</v>
      </c>
      <c r="D4263" s="38">
        <v>23.85835294117647</v>
      </c>
      <c r="E4263" s="34">
        <f t="shared" si="66"/>
        <v>28.630023529411762</v>
      </c>
      <c r="F4263" s="45"/>
      <c r="G4263" s="46"/>
      <c r="H4263" s="47">
        <v>4007430400437</v>
      </c>
      <c r="I4263" s="46" t="s">
        <v>3373</v>
      </c>
      <c r="J4263" s="46">
        <v>76</v>
      </c>
    </row>
    <row r="4264" spans="1:10" x14ac:dyDescent="0.2">
      <c r="A4264" s="45">
        <v>616162000</v>
      </c>
      <c r="B4264" s="45" t="s">
        <v>5096</v>
      </c>
      <c r="C4264" s="46" t="s">
        <v>5138</v>
      </c>
      <c r="D4264" s="38">
        <v>26.363764705882353</v>
      </c>
      <c r="E4264" s="34">
        <f t="shared" si="66"/>
        <v>31.636517647058824</v>
      </c>
      <c r="F4264" s="45"/>
      <c r="G4264" s="46">
        <v>616183000</v>
      </c>
      <c r="H4264" s="47">
        <v>4007430400659</v>
      </c>
      <c r="I4264" s="46" t="s">
        <v>3373</v>
      </c>
      <c r="J4264" s="46">
        <v>76</v>
      </c>
    </row>
    <row r="4265" spans="1:10" x14ac:dyDescent="0.2">
      <c r="A4265" s="45">
        <v>616301000</v>
      </c>
      <c r="B4265" s="45" t="s">
        <v>5096</v>
      </c>
      <c r="C4265" s="46" t="s">
        <v>5139</v>
      </c>
      <c r="D4265" s="38">
        <v>33.823058823529415</v>
      </c>
      <c r="E4265" s="34">
        <f t="shared" si="66"/>
        <v>40.587670588235298</v>
      </c>
      <c r="F4265" s="45"/>
      <c r="G4265" s="46"/>
      <c r="H4265" s="47">
        <v>4007430401083</v>
      </c>
      <c r="I4265" s="46" t="s">
        <v>3373</v>
      </c>
      <c r="J4265" s="46">
        <v>76</v>
      </c>
    </row>
    <row r="4266" spans="1:10" x14ac:dyDescent="0.2">
      <c r="A4266" s="45">
        <v>616443000</v>
      </c>
      <c r="B4266" s="45" t="s">
        <v>5096</v>
      </c>
      <c r="C4266" s="46" t="s">
        <v>5140</v>
      </c>
      <c r="D4266" s="38">
        <v>15.673058823529411</v>
      </c>
      <c r="E4266" s="34">
        <f t="shared" si="66"/>
        <v>18.807670588235293</v>
      </c>
      <c r="F4266" s="45"/>
      <c r="G4266" s="46"/>
      <c r="H4266" s="47">
        <v>4007430122575</v>
      </c>
      <c r="I4266" s="46" t="s">
        <v>3373</v>
      </c>
      <c r="J4266" s="46">
        <v>76</v>
      </c>
    </row>
    <row r="4267" spans="1:10" x14ac:dyDescent="0.2">
      <c r="A4267" s="45">
        <v>616445000</v>
      </c>
      <c r="B4267" s="45" t="s">
        <v>5096</v>
      </c>
      <c r="C4267" s="46" t="s">
        <v>5141</v>
      </c>
      <c r="D4267" s="38">
        <v>17.438235294117646</v>
      </c>
      <c r="E4267" s="34">
        <f t="shared" si="66"/>
        <v>20.925882352941176</v>
      </c>
      <c r="F4267" s="45"/>
      <c r="G4267" s="46"/>
      <c r="H4267" s="47">
        <v>4007430433916</v>
      </c>
      <c r="I4267" s="46" t="s">
        <v>3373</v>
      </c>
      <c r="J4267" s="46">
        <v>76</v>
      </c>
    </row>
    <row r="4268" spans="1:10" x14ac:dyDescent="0.2">
      <c r="A4268" s="45">
        <v>616451000</v>
      </c>
      <c r="B4268" s="45" t="s">
        <v>5096</v>
      </c>
      <c r="C4268" s="46" t="s">
        <v>5142</v>
      </c>
      <c r="D4268" s="38">
        <v>26.363764705882353</v>
      </c>
      <c r="E4268" s="34">
        <f t="shared" si="66"/>
        <v>31.636517647058824</v>
      </c>
      <c r="F4268" s="45"/>
      <c r="G4268" s="46"/>
      <c r="H4268" s="47">
        <v>4007430433954</v>
      </c>
      <c r="I4268" s="46" t="s">
        <v>3373</v>
      </c>
      <c r="J4268" s="46">
        <v>76</v>
      </c>
    </row>
    <row r="4269" spans="1:10" x14ac:dyDescent="0.2">
      <c r="A4269" s="45">
        <v>616459000</v>
      </c>
      <c r="B4269" s="45" t="s">
        <v>5096</v>
      </c>
      <c r="C4269" s="46" t="s">
        <v>5143</v>
      </c>
      <c r="D4269" s="38">
        <v>32.41376470588235</v>
      </c>
      <c r="E4269" s="34">
        <f t="shared" si="66"/>
        <v>38.896517647058822</v>
      </c>
      <c r="F4269" s="45"/>
      <c r="G4269" s="46"/>
      <c r="H4269" s="47">
        <v>4007430088949</v>
      </c>
      <c r="I4269" s="46" t="s">
        <v>5938</v>
      </c>
      <c r="J4269" s="46">
        <v>77</v>
      </c>
    </row>
    <row r="4270" spans="1:10" x14ac:dyDescent="0.2">
      <c r="A4270" s="45">
        <v>616461000</v>
      </c>
      <c r="B4270" s="45" t="s">
        <v>5096</v>
      </c>
      <c r="C4270" s="46" t="s">
        <v>5144</v>
      </c>
      <c r="D4270" s="38">
        <v>22.078941176470586</v>
      </c>
      <c r="E4270" s="34">
        <f t="shared" si="66"/>
        <v>26.494729411764702</v>
      </c>
      <c r="F4270" s="45"/>
      <c r="G4270" s="46"/>
      <c r="H4270" s="47">
        <v>4007430434012</v>
      </c>
      <c r="I4270" s="46" t="s">
        <v>5938</v>
      </c>
      <c r="J4270" s="46">
        <v>77</v>
      </c>
    </row>
    <row r="4271" spans="1:10" x14ac:dyDescent="0.2">
      <c r="A4271" s="45">
        <v>622500000</v>
      </c>
      <c r="B4271" s="45" t="s">
        <v>5096</v>
      </c>
      <c r="C4271" s="46" t="s">
        <v>5145</v>
      </c>
      <c r="D4271" s="38">
        <v>428.82400000000001</v>
      </c>
      <c r="E4271" s="34">
        <f t="shared" si="66"/>
        <v>514.58879999999999</v>
      </c>
      <c r="F4271" s="45"/>
      <c r="G4271" s="46">
        <v>623127000</v>
      </c>
      <c r="H4271" s="47">
        <v>4007430128232</v>
      </c>
      <c r="I4271" s="46" t="s">
        <v>6661</v>
      </c>
      <c r="J4271" s="46">
        <v>71</v>
      </c>
    </row>
    <row r="4272" spans="1:10" x14ac:dyDescent="0.2">
      <c r="A4272" s="45">
        <v>623048000</v>
      </c>
      <c r="B4272" s="45" t="s">
        <v>5096</v>
      </c>
      <c r="C4272" s="46" t="s">
        <v>5146</v>
      </c>
      <c r="D4272" s="38">
        <v>476.85388235294118</v>
      </c>
      <c r="E4272" s="34">
        <f t="shared" si="66"/>
        <v>572.22465882352935</v>
      </c>
      <c r="F4272" s="45"/>
      <c r="G4272" s="46">
        <v>628033000</v>
      </c>
      <c r="H4272" s="47">
        <v>4007430405432</v>
      </c>
      <c r="I4272" s="46" t="s">
        <v>2288</v>
      </c>
      <c r="J4272" s="46">
        <v>62</v>
      </c>
    </row>
    <row r="4273" spans="1:10" x14ac:dyDescent="0.2">
      <c r="A4273" s="45">
        <v>623084000</v>
      </c>
      <c r="B4273" s="45" t="s">
        <v>5096</v>
      </c>
      <c r="C4273" s="46" t="s">
        <v>5147</v>
      </c>
      <c r="D4273" s="33">
        <v>131.36969999999999</v>
      </c>
      <c r="E4273" s="34">
        <f t="shared" si="66"/>
        <v>157.64363999999998</v>
      </c>
      <c r="F4273" s="45"/>
      <c r="G4273" s="46"/>
      <c r="H4273" s="47">
        <v>4007430405692</v>
      </c>
      <c r="I4273" s="46" t="s">
        <v>2288</v>
      </c>
      <c r="J4273" s="46">
        <v>62</v>
      </c>
    </row>
    <row r="4274" spans="1:10" x14ac:dyDescent="0.2">
      <c r="A4274" s="45">
        <v>623089000</v>
      </c>
      <c r="B4274" s="45" t="s">
        <v>5096</v>
      </c>
      <c r="C4274" s="46" t="s">
        <v>5148</v>
      </c>
      <c r="D4274" s="33">
        <v>203.12270000000001</v>
      </c>
      <c r="E4274" s="34">
        <f t="shared" si="66"/>
        <v>243.74724000000001</v>
      </c>
      <c r="F4274" s="45"/>
      <c r="G4274" s="46">
        <v>628004000</v>
      </c>
      <c r="H4274" s="47">
        <v>4007430405739</v>
      </c>
      <c r="I4274" s="46" t="s">
        <v>2288</v>
      </c>
      <c r="J4274" s="46">
        <v>62</v>
      </c>
    </row>
    <row r="4275" spans="1:10" x14ac:dyDescent="0.2">
      <c r="A4275" s="45">
        <v>623360000</v>
      </c>
      <c r="B4275" s="45" t="s">
        <v>5096</v>
      </c>
      <c r="C4275" s="46" t="s">
        <v>5149</v>
      </c>
      <c r="D4275" s="38">
        <v>160.54564705882353</v>
      </c>
      <c r="E4275" s="34">
        <f t="shared" si="66"/>
        <v>192.65477647058825</v>
      </c>
      <c r="F4275" s="45"/>
      <c r="G4275" s="46"/>
      <c r="H4275" s="47">
        <v>4007430406460</v>
      </c>
      <c r="I4275" s="46" t="s">
        <v>3534</v>
      </c>
      <c r="J4275" s="46">
        <v>61</v>
      </c>
    </row>
    <row r="4276" spans="1:10" x14ac:dyDescent="0.2">
      <c r="A4276" s="45">
        <v>623364000</v>
      </c>
      <c r="B4276" s="45" t="s">
        <v>5096</v>
      </c>
      <c r="C4276" s="46" t="s">
        <v>5150</v>
      </c>
      <c r="D4276" s="38">
        <v>270.12894117647056</v>
      </c>
      <c r="E4276" s="34">
        <f t="shared" si="66"/>
        <v>324.15472941176466</v>
      </c>
      <c r="F4276" s="45"/>
      <c r="G4276" s="46"/>
      <c r="H4276" s="47">
        <v>4007430406507</v>
      </c>
      <c r="I4276" s="46" t="s">
        <v>3534</v>
      </c>
      <c r="J4276" s="46">
        <v>61</v>
      </c>
    </row>
    <row r="4277" spans="1:10" x14ac:dyDescent="0.2">
      <c r="A4277" s="45">
        <v>623389000</v>
      </c>
      <c r="B4277" s="45" t="s">
        <v>5096</v>
      </c>
      <c r="C4277" s="46" t="s">
        <v>5151</v>
      </c>
      <c r="D4277" s="38">
        <v>466.6044705882353</v>
      </c>
      <c r="E4277" s="34">
        <f t="shared" si="66"/>
        <v>559.92536470588232</v>
      </c>
      <c r="F4277" s="45"/>
      <c r="G4277" s="46"/>
      <c r="H4277" s="47">
        <v>4007430137500</v>
      </c>
      <c r="I4277" s="46" t="s">
        <v>3534</v>
      </c>
      <c r="J4277" s="46">
        <v>61</v>
      </c>
    </row>
    <row r="4278" spans="1:10" x14ac:dyDescent="0.2">
      <c r="A4278" s="45">
        <v>623404000</v>
      </c>
      <c r="B4278" s="45" t="s">
        <v>5096</v>
      </c>
      <c r="C4278" s="46" t="s">
        <v>5152</v>
      </c>
      <c r="D4278" s="38">
        <v>614.22447058823536</v>
      </c>
      <c r="E4278" s="34">
        <f t="shared" si="66"/>
        <v>737.06936470588244</v>
      </c>
      <c r="F4278" s="45"/>
      <c r="G4278" s="46"/>
      <c r="H4278" s="47">
        <v>4007430437020</v>
      </c>
      <c r="I4278" s="46" t="s">
        <v>3534</v>
      </c>
      <c r="J4278" s="46">
        <v>61</v>
      </c>
    </row>
    <row r="4279" spans="1:10" x14ac:dyDescent="0.2">
      <c r="A4279" s="45">
        <v>623430000</v>
      </c>
      <c r="B4279" s="45" t="s">
        <v>5096</v>
      </c>
      <c r="C4279" s="46" t="s">
        <v>5153</v>
      </c>
      <c r="D4279" s="38">
        <v>763.70929411764712</v>
      </c>
      <c r="E4279" s="34">
        <f t="shared" si="66"/>
        <v>916.45115294117647</v>
      </c>
      <c r="F4279" s="45"/>
      <c r="G4279" s="46"/>
      <c r="H4279" s="47">
        <v>4007430440129</v>
      </c>
      <c r="I4279" s="46" t="s">
        <v>3534</v>
      </c>
      <c r="J4279" s="46">
        <v>61</v>
      </c>
    </row>
    <row r="4280" spans="1:10" x14ac:dyDescent="0.2">
      <c r="A4280" s="45">
        <v>623434000</v>
      </c>
      <c r="B4280" s="45" t="s">
        <v>5096</v>
      </c>
      <c r="C4280" s="46" t="s">
        <v>5154</v>
      </c>
      <c r="D4280" s="38">
        <v>972.55529411764712</v>
      </c>
      <c r="E4280" s="34">
        <f t="shared" si="66"/>
        <v>1167.0663529411765</v>
      </c>
      <c r="F4280" s="45"/>
      <c r="G4280" s="46"/>
      <c r="H4280" s="47">
        <v>4007430440167</v>
      </c>
      <c r="I4280" s="46" t="s">
        <v>3534</v>
      </c>
      <c r="J4280" s="46">
        <v>61</v>
      </c>
    </row>
    <row r="4281" spans="1:10" x14ac:dyDescent="0.2">
      <c r="A4281" s="45">
        <v>623438000</v>
      </c>
      <c r="B4281" s="45" t="s">
        <v>5096</v>
      </c>
      <c r="C4281" s="46" t="s">
        <v>5155</v>
      </c>
      <c r="D4281" s="38">
        <v>1352.096705882353</v>
      </c>
      <c r="E4281" s="34">
        <f t="shared" si="66"/>
        <v>1622.5160470588237</v>
      </c>
      <c r="F4281" s="45"/>
      <c r="G4281" s="46"/>
      <c r="H4281" s="47">
        <v>4007430440266</v>
      </c>
      <c r="I4281" s="46" t="s">
        <v>3534</v>
      </c>
      <c r="J4281" s="46">
        <v>61</v>
      </c>
    </row>
    <row r="4282" spans="1:10" x14ac:dyDescent="0.2">
      <c r="A4282" s="45">
        <v>623440000</v>
      </c>
      <c r="B4282" s="45" t="s">
        <v>5096</v>
      </c>
      <c r="C4282" s="46" t="s">
        <v>5156</v>
      </c>
      <c r="D4282" s="38">
        <v>448.09858823529407</v>
      </c>
      <c r="E4282" s="34">
        <f t="shared" si="66"/>
        <v>537.71830588235287</v>
      </c>
      <c r="F4282" s="45"/>
      <c r="G4282" s="46"/>
      <c r="H4282" s="47">
        <v>4007430437396</v>
      </c>
      <c r="I4282" s="46" t="s">
        <v>3534</v>
      </c>
      <c r="J4282" s="46">
        <v>61</v>
      </c>
    </row>
    <row r="4283" spans="1:10" x14ac:dyDescent="0.2">
      <c r="A4283" s="45">
        <v>623441000</v>
      </c>
      <c r="B4283" s="45" t="s">
        <v>5096</v>
      </c>
      <c r="C4283" s="46" t="s">
        <v>5157</v>
      </c>
      <c r="D4283" s="38">
        <v>515.47423529411765</v>
      </c>
      <c r="E4283" s="34">
        <f t="shared" si="66"/>
        <v>618.56908235294111</v>
      </c>
      <c r="F4283" s="45"/>
      <c r="G4283" s="46"/>
      <c r="H4283" s="47">
        <v>4007430437402</v>
      </c>
      <c r="I4283" s="46" t="s">
        <v>3534</v>
      </c>
      <c r="J4283" s="46">
        <v>61</v>
      </c>
    </row>
    <row r="4284" spans="1:10" x14ac:dyDescent="0.2">
      <c r="A4284" s="45">
        <v>623442000</v>
      </c>
      <c r="B4284" s="45" t="s">
        <v>5096</v>
      </c>
      <c r="C4284" s="46" t="s">
        <v>5158</v>
      </c>
      <c r="D4284" s="38">
        <v>454.04894117647058</v>
      </c>
      <c r="E4284" s="34">
        <f t="shared" si="66"/>
        <v>544.85872941176467</v>
      </c>
      <c r="F4284" s="45"/>
      <c r="G4284" s="46"/>
      <c r="H4284" s="47">
        <v>4007430437419</v>
      </c>
      <c r="I4284" s="46" t="s">
        <v>3534</v>
      </c>
      <c r="J4284" s="46">
        <v>61</v>
      </c>
    </row>
    <row r="4285" spans="1:10" x14ac:dyDescent="0.2">
      <c r="A4285" s="45">
        <v>623444000</v>
      </c>
      <c r="B4285" s="45" t="s">
        <v>5096</v>
      </c>
      <c r="C4285" s="46" t="s">
        <v>5159</v>
      </c>
      <c r="D4285" s="38">
        <v>1471.886705882353</v>
      </c>
      <c r="E4285" s="34">
        <f t="shared" si="66"/>
        <v>1766.2640470588235</v>
      </c>
      <c r="F4285" s="45"/>
      <c r="G4285" s="46"/>
      <c r="H4285" s="47">
        <v>4007430437426</v>
      </c>
      <c r="I4285" s="46" t="s">
        <v>3534</v>
      </c>
      <c r="J4285" s="46">
        <v>61</v>
      </c>
    </row>
    <row r="4286" spans="1:10" x14ac:dyDescent="0.2">
      <c r="A4286" s="45">
        <v>623445000</v>
      </c>
      <c r="B4286" s="45" t="s">
        <v>5096</v>
      </c>
      <c r="C4286" s="46" t="s">
        <v>5160</v>
      </c>
      <c r="D4286" s="38">
        <v>910.38976470588227</v>
      </c>
      <c r="E4286" s="34">
        <f t="shared" si="66"/>
        <v>1092.4677176470586</v>
      </c>
      <c r="F4286" s="45"/>
      <c r="G4286" s="46"/>
      <c r="H4286" s="47">
        <v>4007430437433</v>
      </c>
      <c r="I4286" s="46" t="s">
        <v>3534</v>
      </c>
      <c r="J4286" s="46">
        <v>61</v>
      </c>
    </row>
    <row r="4287" spans="1:10" x14ac:dyDescent="0.2">
      <c r="A4287" s="45">
        <v>623446000</v>
      </c>
      <c r="B4287" s="45" t="s">
        <v>5096</v>
      </c>
      <c r="C4287" s="46" t="s">
        <v>5161</v>
      </c>
      <c r="D4287" s="38">
        <v>1177.2161176470588</v>
      </c>
      <c r="E4287" s="34">
        <f t="shared" si="66"/>
        <v>1412.6593411764704</v>
      </c>
      <c r="F4287" s="45"/>
      <c r="G4287" s="46"/>
      <c r="H4287" s="47">
        <v>4007430437440</v>
      </c>
      <c r="I4287" s="46" t="s">
        <v>3534</v>
      </c>
      <c r="J4287" s="46">
        <v>61</v>
      </c>
    </row>
    <row r="4288" spans="1:10" x14ac:dyDescent="0.2">
      <c r="A4288" s="45">
        <v>623447000</v>
      </c>
      <c r="B4288" s="45" t="s">
        <v>5096</v>
      </c>
      <c r="C4288" s="46" t="s">
        <v>5162</v>
      </c>
      <c r="D4288" s="38">
        <v>1235.0968235294117</v>
      </c>
      <c r="E4288" s="34">
        <f t="shared" si="66"/>
        <v>1482.116188235294</v>
      </c>
      <c r="F4288" s="45"/>
      <c r="G4288" s="46"/>
      <c r="H4288" s="47">
        <v>4007430437457</v>
      </c>
      <c r="I4288" s="46" t="s">
        <v>3534</v>
      </c>
      <c r="J4288" s="46">
        <v>61</v>
      </c>
    </row>
    <row r="4289" spans="1:10" x14ac:dyDescent="0.2">
      <c r="A4289" s="45">
        <v>623448000</v>
      </c>
      <c r="B4289" s="45" t="s">
        <v>5096</v>
      </c>
      <c r="C4289" s="46" t="s">
        <v>5163</v>
      </c>
      <c r="D4289" s="38">
        <v>1358.4314117647059</v>
      </c>
      <c r="E4289" s="34">
        <f t="shared" si="66"/>
        <v>1630.117694117647</v>
      </c>
      <c r="F4289" s="45"/>
      <c r="G4289" s="46"/>
      <c r="H4289" s="47">
        <v>4007430437464</v>
      </c>
      <c r="I4289" s="46" t="s">
        <v>3534</v>
      </c>
      <c r="J4289" s="46">
        <v>61</v>
      </c>
    </row>
    <row r="4290" spans="1:10" x14ac:dyDescent="0.2">
      <c r="A4290" s="45">
        <v>623450000</v>
      </c>
      <c r="B4290" s="45" t="s">
        <v>5096</v>
      </c>
      <c r="C4290" s="46" t="s">
        <v>5164</v>
      </c>
      <c r="D4290" s="38">
        <v>621.75494117647065</v>
      </c>
      <c r="E4290" s="34">
        <f t="shared" si="66"/>
        <v>746.10592941176481</v>
      </c>
      <c r="F4290" s="45"/>
      <c r="G4290" s="46"/>
      <c r="H4290" s="47">
        <v>4007430437488</v>
      </c>
      <c r="I4290" s="46" t="s">
        <v>3534</v>
      </c>
      <c r="J4290" s="46">
        <v>61</v>
      </c>
    </row>
    <row r="4291" spans="1:10" x14ac:dyDescent="0.2">
      <c r="A4291" s="45">
        <v>623451000</v>
      </c>
      <c r="B4291" s="45" t="s">
        <v>5096</v>
      </c>
      <c r="C4291" s="46" t="s">
        <v>5165</v>
      </c>
      <c r="D4291" s="38">
        <v>555.97364705882353</v>
      </c>
      <c r="E4291" s="34">
        <f t="shared" si="66"/>
        <v>667.16837647058821</v>
      </c>
      <c r="F4291" s="45"/>
      <c r="G4291" s="46"/>
      <c r="H4291" s="47">
        <v>4007430437495</v>
      </c>
      <c r="I4291" s="46" t="s">
        <v>3534</v>
      </c>
      <c r="J4291" s="46">
        <v>61</v>
      </c>
    </row>
    <row r="4292" spans="1:10" x14ac:dyDescent="0.2">
      <c r="A4292" s="45">
        <v>623452000</v>
      </c>
      <c r="B4292" s="45" t="s">
        <v>5096</v>
      </c>
      <c r="C4292" s="46" t="s">
        <v>5166</v>
      </c>
      <c r="D4292" s="38">
        <v>522.84811764705887</v>
      </c>
      <c r="E4292" s="34">
        <f t="shared" si="66"/>
        <v>627.4177411764706</v>
      </c>
      <c r="F4292" s="45"/>
      <c r="G4292" s="46"/>
      <c r="H4292" s="47">
        <v>4007430437501</v>
      </c>
      <c r="I4292" s="46" t="s">
        <v>3534</v>
      </c>
      <c r="J4292" s="46">
        <v>61</v>
      </c>
    </row>
    <row r="4293" spans="1:10" x14ac:dyDescent="0.2">
      <c r="A4293" s="45">
        <v>623453000</v>
      </c>
      <c r="B4293" s="45" t="s">
        <v>5096</v>
      </c>
      <c r="C4293" s="46" t="s">
        <v>5167</v>
      </c>
      <c r="D4293" s="38">
        <v>542.19388235294116</v>
      </c>
      <c r="E4293" s="34">
        <f t="shared" si="66"/>
        <v>650.63265882352937</v>
      </c>
      <c r="F4293" s="45"/>
      <c r="G4293" s="46"/>
      <c r="H4293" s="47">
        <v>4007430437518</v>
      </c>
      <c r="I4293" s="46" t="s">
        <v>3534</v>
      </c>
      <c r="J4293" s="46">
        <v>61</v>
      </c>
    </row>
    <row r="4294" spans="1:10" x14ac:dyDescent="0.2">
      <c r="A4294" s="45">
        <v>623454000</v>
      </c>
      <c r="B4294" s="45" t="s">
        <v>5096</v>
      </c>
      <c r="C4294" s="46" t="s">
        <v>5168</v>
      </c>
      <c r="D4294" s="38">
        <v>542.19388235294116</v>
      </c>
      <c r="E4294" s="34">
        <f t="shared" si="66"/>
        <v>650.63265882352937</v>
      </c>
      <c r="F4294" s="45"/>
      <c r="G4294" s="46"/>
      <c r="H4294" s="47">
        <v>4007430437525</v>
      </c>
      <c r="I4294" s="46" t="s">
        <v>3534</v>
      </c>
      <c r="J4294" s="46">
        <v>61</v>
      </c>
    </row>
    <row r="4295" spans="1:10" x14ac:dyDescent="0.2">
      <c r="A4295" s="45">
        <v>623455000</v>
      </c>
      <c r="B4295" s="45" t="s">
        <v>5096</v>
      </c>
      <c r="C4295" s="46" t="s">
        <v>5169</v>
      </c>
      <c r="D4295" s="38">
        <v>910.17623529411765</v>
      </c>
      <c r="E4295" s="34">
        <f t="shared" si="66"/>
        <v>1092.2114823529412</v>
      </c>
      <c r="F4295" s="45"/>
      <c r="G4295" s="46"/>
      <c r="H4295" s="47">
        <v>4007430437532</v>
      </c>
      <c r="I4295" s="46" t="s">
        <v>3534</v>
      </c>
      <c r="J4295" s="46">
        <v>61</v>
      </c>
    </row>
    <row r="4296" spans="1:10" x14ac:dyDescent="0.2">
      <c r="A4296" s="45">
        <v>623456000</v>
      </c>
      <c r="B4296" s="45" t="s">
        <v>5096</v>
      </c>
      <c r="C4296" s="46" t="s">
        <v>5170</v>
      </c>
      <c r="D4296" s="38">
        <v>1582.8935294117648</v>
      </c>
      <c r="E4296" s="34">
        <f t="shared" ref="E4296:E4359" si="67">D4296*1.2</f>
        <v>1899.4722352941176</v>
      </c>
      <c r="F4296" s="45"/>
      <c r="G4296" s="46"/>
      <c r="H4296" s="47">
        <v>4007430437549</v>
      </c>
      <c r="I4296" s="46" t="s">
        <v>3534</v>
      </c>
      <c r="J4296" s="46">
        <v>61</v>
      </c>
    </row>
    <row r="4297" spans="1:10" x14ac:dyDescent="0.2">
      <c r="A4297" s="45">
        <v>623457000</v>
      </c>
      <c r="B4297" s="45" t="s">
        <v>5096</v>
      </c>
      <c r="C4297" s="46" t="s">
        <v>5171</v>
      </c>
      <c r="D4297" s="38">
        <v>523.83035294117644</v>
      </c>
      <c r="E4297" s="34">
        <f t="shared" si="67"/>
        <v>628.59642352941171</v>
      </c>
      <c r="F4297" s="45"/>
      <c r="G4297" s="46"/>
      <c r="H4297" s="47">
        <v>4007430437556</v>
      </c>
      <c r="I4297" s="46" t="s">
        <v>3534</v>
      </c>
      <c r="J4297" s="46">
        <v>61</v>
      </c>
    </row>
    <row r="4298" spans="1:10" x14ac:dyDescent="0.2">
      <c r="A4298" s="45">
        <v>623500000</v>
      </c>
      <c r="B4298" s="45" t="s">
        <v>5096</v>
      </c>
      <c r="C4298" s="46" t="s">
        <v>5172</v>
      </c>
      <c r="D4298" s="38">
        <v>208.33352941176472</v>
      </c>
      <c r="E4298" s="34">
        <f t="shared" si="67"/>
        <v>250.00023529411766</v>
      </c>
      <c r="F4298" s="45"/>
      <c r="G4298" s="46"/>
      <c r="H4298" s="47">
        <v>4007430148292</v>
      </c>
      <c r="I4298" s="49" t="s">
        <v>1483</v>
      </c>
      <c r="J4298" s="46">
        <v>64</v>
      </c>
    </row>
    <row r="4299" spans="1:10" x14ac:dyDescent="0.2">
      <c r="A4299" s="45">
        <v>623504000</v>
      </c>
      <c r="B4299" s="45" t="s">
        <v>5096</v>
      </c>
      <c r="C4299" s="46" t="s">
        <v>5173</v>
      </c>
      <c r="D4299" s="33">
        <v>216.73519999999999</v>
      </c>
      <c r="E4299" s="34">
        <f t="shared" si="67"/>
        <v>260.08223999999996</v>
      </c>
      <c r="F4299" s="45"/>
      <c r="G4299" s="46"/>
      <c r="H4299" s="47">
        <v>4007430148339</v>
      </c>
      <c r="I4299" s="49" t="s">
        <v>1483</v>
      </c>
      <c r="J4299" s="46">
        <v>64</v>
      </c>
    </row>
    <row r="4300" spans="1:10" x14ac:dyDescent="0.2">
      <c r="A4300" s="45">
        <v>623635001</v>
      </c>
      <c r="B4300" s="45" t="s">
        <v>5096</v>
      </c>
      <c r="C4300" s="46" t="s">
        <v>5174</v>
      </c>
      <c r="D4300" s="38">
        <v>10.249411764705883</v>
      </c>
      <c r="E4300" s="34">
        <f t="shared" si="67"/>
        <v>12.29929411764706</v>
      </c>
      <c r="F4300" s="45"/>
      <c r="G4300" s="46"/>
      <c r="H4300" s="47"/>
      <c r="I4300" s="46" t="s">
        <v>2288</v>
      </c>
      <c r="J4300" s="46">
        <v>62</v>
      </c>
    </row>
    <row r="4301" spans="1:10" x14ac:dyDescent="0.2">
      <c r="A4301" s="45">
        <v>623646001</v>
      </c>
      <c r="B4301" s="45" t="s">
        <v>5096</v>
      </c>
      <c r="C4301" s="46" t="s">
        <v>5175</v>
      </c>
      <c r="D4301" s="38">
        <v>126.01082352941177</v>
      </c>
      <c r="E4301" s="34">
        <f t="shared" si="67"/>
        <v>151.21298823529412</v>
      </c>
      <c r="F4301" s="45"/>
      <c r="G4301" s="46"/>
      <c r="H4301" s="47"/>
      <c r="I4301" s="46" t="s">
        <v>2288</v>
      </c>
      <c r="J4301" s="46">
        <v>62</v>
      </c>
    </row>
    <row r="4302" spans="1:10" x14ac:dyDescent="0.2">
      <c r="A4302" s="45">
        <v>623649001</v>
      </c>
      <c r="B4302" s="45" t="s">
        <v>5096</v>
      </c>
      <c r="C4302" s="46" t="s">
        <v>5176</v>
      </c>
      <c r="D4302" s="38">
        <v>9.6657647058823528</v>
      </c>
      <c r="E4302" s="34">
        <f t="shared" si="67"/>
        <v>11.598917647058823</v>
      </c>
      <c r="F4302" s="45"/>
      <c r="G4302" s="46"/>
      <c r="H4302" s="47"/>
      <c r="I4302" s="46" t="s">
        <v>2288</v>
      </c>
      <c r="J4302" s="46">
        <v>62</v>
      </c>
    </row>
    <row r="4303" spans="1:10" x14ac:dyDescent="0.2">
      <c r="A4303" s="45">
        <v>623650001</v>
      </c>
      <c r="B4303" s="45" t="s">
        <v>5096</v>
      </c>
      <c r="C4303" s="46" t="s">
        <v>5177</v>
      </c>
      <c r="D4303" s="38">
        <v>12.470117647058824</v>
      </c>
      <c r="E4303" s="34">
        <f t="shared" si="67"/>
        <v>14.964141176470589</v>
      </c>
      <c r="F4303" s="45"/>
      <c r="G4303" s="46"/>
      <c r="H4303" s="47"/>
      <c r="I4303" s="46" t="s">
        <v>2288</v>
      </c>
      <c r="J4303" s="46">
        <v>62</v>
      </c>
    </row>
    <row r="4304" spans="1:10" x14ac:dyDescent="0.2">
      <c r="A4304" s="45">
        <v>623746000</v>
      </c>
      <c r="B4304" s="45" t="s">
        <v>5096</v>
      </c>
      <c r="C4304" s="46" t="s">
        <v>5178</v>
      </c>
      <c r="D4304" s="38">
        <v>710.09917647058819</v>
      </c>
      <c r="E4304" s="34">
        <f t="shared" si="67"/>
        <v>852.11901176470576</v>
      </c>
      <c r="F4304" s="45"/>
      <c r="G4304" s="46">
        <v>628076000</v>
      </c>
      <c r="H4304" s="47">
        <v>4007430430625</v>
      </c>
      <c r="I4304" s="46" t="s">
        <v>2288</v>
      </c>
      <c r="J4304" s="46">
        <v>62</v>
      </c>
    </row>
    <row r="4305" spans="1:10" x14ac:dyDescent="0.2">
      <c r="A4305" s="45">
        <v>623774000</v>
      </c>
      <c r="B4305" s="45" t="s">
        <v>5096</v>
      </c>
      <c r="C4305" s="46" t="s">
        <v>5179</v>
      </c>
      <c r="D4305" s="33">
        <v>110.18259999999999</v>
      </c>
      <c r="E4305" s="34">
        <f t="shared" si="67"/>
        <v>132.21911999999998</v>
      </c>
      <c r="F4305" s="45"/>
      <c r="G4305" s="46"/>
      <c r="H4305" s="47">
        <v>4007430408044</v>
      </c>
      <c r="I4305" s="46" t="s">
        <v>2288</v>
      </c>
      <c r="J4305" s="46">
        <v>62</v>
      </c>
    </row>
    <row r="4306" spans="1:10" x14ac:dyDescent="0.2">
      <c r="A4306" s="45">
        <v>623775000</v>
      </c>
      <c r="B4306" s="45" t="s">
        <v>5096</v>
      </c>
      <c r="C4306" s="46" t="s">
        <v>5180</v>
      </c>
      <c r="D4306" s="38">
        <v>204.41882352941175</v>
      </c>
      <c r="E4306" s="34">
        <f t="shared" si="67"/>
        <v>245.30258823529408</v>
      </c>
      <c r="F4306" s="45"/>
      <c r="G4306" s="46">
        <v>628001000</v>
      </c>
      <c r="H4306" s="47">
        <v>4007430408051</v>
      </c>
      <c r="I4306" s="46" t="s">
        <v>2288</v>
      </c>
      <c r="J4306" s="46">
        <v>62</v>
      </c>
    </row>
    <row r="4307" spans="1:10" x14ac:dyDescent="0.2">
      <c r="A4307" s="45">
        <v>623776000</v>
      </c>
      <c r="B4307" s="45" t="s">
        <v>5096</v>
      </c>
      <c r="C4307" s="46" t="s">
        <v>5181</v>
      </c>
      <c r="D4307" s="38">
        <v>459.03129411764706</v>
      </c>
      <c r="E4307" s="34">
        <f t="shared" si="67"/>
        <v>550.83755294117645</v>
      </c>
      <c r="F4307" s="45"/>
      <c r="G4307" s="46">
        <v>628000000</v>
      </c>
      <c r="H4307" s="47">
        <v>4007430408068</v>
      </c>
      <c r="I4307" s="46" t="s">
        <v>2288</v>
      </c>
      <c r="J4307" s="46">
        <v>62</v>
      </c>
    </row>
    <row r="4308" spans="1:10" x14ac:dyDescent="0.2">
      <c r="A4308" s="45">
        <v>623777000</v>
      </c>
      <c r="B4308" s="45" t="s">
        <v>5096</v>
      </c>
      <c r="C4308" s="46" t="s">
        <v>5182</v>
      </c>
      <c r="D4308" s="38">
        <v>838.30223529411774</v>
      </c>
      <c r="E4308" s="34">
        <f t="shared" si="67"/>
        <v>1005.9626823529412</v>
      </c>
      <c r="F4308" s="45"/>
      <c r="G4308" s="46">
        <v>628070000</v>
      </c>
      <c r="H4308" s="47">
        <v>4007430433305</v>
      </c>
      <c r="I4308" s="46" t="s">
        <v>2288</v>
      </c>
      <c r="J4308" s="46">
        <v>62</v>
      </c>
    </row>
    <row r="4309" spans="1:10" x14ac:dyDescent="0.2">
      <c r="A4309" s="45">
        <v>623813000</v>
      </c>
      <c r="B4309" s="45" t="s">
        <v>5096</v>
      </c>
      <c r="C4309" s="46" t="s">
        <v>5183</v>
      </c>
      <c r="D4309" s="38">
        <v>559.02</v>
      </c>
      <c r="E4309" s="34">
        <f t="shared" si="67"/>
        <v>670.82399999999996</v>
      </c>
      <c r="F4309" s="45"/>
      <c r="G4309" s="46"/>
      <c r="H4309" s="47">
        <v>4007430439468</v>
      </c>
      <c r="I4309" s="46" t="s">
        <v>6619</v>
      </c>
      <c r="J4309" s="46">
        <v>70</v>
      </c>
    </row>
    <row r="4310" spans="1:10" x14ac:dyDescent="0.2">
      <c r="A4310" s="45">
        <v>623821000</v>
      </c>
      <c r="B4310" s="45" t="s">
        <v>5096</v>
      </c>
      <c r="C4310" s="46" t="s">
        <v>5184</v>
      </c>
      <c r="D4310" s="38">
        <v>842.58705882352945</v>
      </c>
      <c r="E4310" s="34">
        <f t="shared" si="67"/>
        <v>1011.1044705882352</v>
      </c>
      <c r="F4310" s="45"/>
      <c r="G4310" s="46">
        <v>628079000</v>
      </c>
      <c r="H4310" s="47">
        <v>4007430432711</v>
      </c>
      <c r="I4310" s="46" t="s">
        <v>3369</v>
      </c>
      <c r="J4310" s="46">
        <v>74</v>
      </c>
    </row>
    <row r="4311" spans="1:10" x14ac:dyDescent="0.2">
      <c r="A4311" s="45">
        <v>623881000</v>
      </c>
      <c r="B4311" s="45" t="s">
        <v>5096</v>
      </c>
      <c r="C4311" s="46" t="s">
        <v>5185</v>
      </c>
      <c r="D4311" s="38">
        <v>229.15976470588234</v>
      </c>
      <c r="E4311" s="34">
        <f t="shared" si="67"/>
        <v>274.99171764705881</v>
      </c>
      <c r="F4311" s="45"/>
      <c r="G4311" s="46"/>
      <c r="H4311" s="47">
        <v>4007430435262</v>
      </c>
      <c r="I4311" s="46" t="s">
        <v>2288</v>
      </c>
      <c r="J4311" s="46">
        <v>62</v>
      </c>
    </row>
    <row r="4312" spans="1:10" x14ac:dyDescent="0.2">
      <c r="A4312" s="45">
        <v>623892000</v>
      </c>
      <c r="B4312" s="45" t="s">
        <v>5096</v>
      </c>
      <c r="C4312" s="46" t="s">
        <v>5186</v>
      </c>
      <c r="D4312" s="38">
        <v>259.36705882352942</v>
      </c>
      <c r="E4312" s="34">
        <f t="shared" si="67"/>
        <v>311.24047058823527</v>
      </c>
      <c r="F4312" s="45"/>
      <c r="G4312" s="46"/>
      <c r="H4312" s="47">
        <v>4007430441768</v>
      </c>
      <c r="I4312" s="46" t="s">
        <v>2288</v>
      </c>
      <c r="J4312" s="46">
        <v>62</v>
      </c>
    </row>
    <row r="4313" spans="1:10" x14ac:dyDescent="0.2">
      <c r="A4313" s="45">
        <v>623949001</v>
      </c>
      <c r="B4313" s="45" t="s">
        <v>5096</v>
      </c>
      <c r="C4313" s="46" t="s">
        <v>5187</v>
      </c>
      <c r="D4313" s="38">
        <v>19.288823529411765</v>
      </c>
      <c r="E4313" s="34">
        <f t="shared" si="67"/>
        <v>23.146588235294118</v>
      </c>
      <c r="F4313" s="45"/>
      <c r="G4313" s="46"/>
      <c r="H4313" s="47"/>
      <c r="I4313" s="46" t="s">
        <v>2288</v>
      </c>
      <c r="J4313" s="46">
        <v>62</v>
      </c>
    </row>
    <row r="4314" spans="1:10" x14ac:dyDescent="0.2">
      <c r="A4314" s="45">
        <v>623955000</v>
      </c>
      <c r="B4314" s="45" t="s">
        <v>5096</v>
      </c>
      <c r="C4314" s="46" t="s">
        <v>5188</v>
      </c>
      <c r="D4314" s="38">
        <v>56.969647058823533</v>
      </c>
      <c r="E4314" s="34">
        <f t="shared" si="67"/>
        <v>68.363576470588242</v>
      </c>
      <c r="F4314" s="45"/>
      <c r="G4314" s="46"/>
      <c r="H4314" s="47">
        <v>4007430436214</v>
      </c>
      <c r="I4314" s="46" t="s">
        <v>2288</v>
      </c>
      <c r="J4314" s="46">
        <v>62</v>
      </c>
    </row>
    <row r="4315" spans="1:10" x14ac:dyDescent="0.2">
      <c r="A4315" s="45">
        <v>623986000</v>
      </c>
      <c r="B4315" s="45" t="s">
        <v>5096</v>
      </c>
      <c r="C4315" s="46" t="s">
        <v>5189</v>
      </c>
      <c r="D4315" s="38">
        <v>301.9590588235294</v>
      </c>
      <c r="E4315" s="34">
        <f t="shared" si="67"/>
        <v>362.3508705882353</v>
      </c>
      <c r="F4315" s="45"/>
      <c r="G4315" s="46"/>
      <c r="H4315" s="47">
        <v>4007430435194</v>
      </c>
      <c r="I4315" s="46" t="s">
        <v>2288</v>
      </c>
      <c r="J4315" s="46">
        <v>62</v>
      </c>
    </row>
    <row r="4316" spans="1:10" x14ac:dyDescent="0.2">
      <c r="A4316" s="45">
        <v>623987000</v>
      </c>
      <c r="B4316" s="45" t="s">
        <v>5096</v>
      </c>
      <c r="C4316" s="46" t="s">
        <v>5190</v>
      </c>
      <c r="D4316" s="38">
        <v>340.50823529411758</v>
      </c>
      <c r="E4316" s="34">
        <f t="shared" si="67"/>
        <v>408.6098823529411</v>
      </c>
      <c r="F4316" s="45"/>
      <c r="G4316" s="46"/>
      <c r="H4316" s="47">
        <v>4007430435200</v>
      </c>
      <c r="I4316" s="46" t="s">
        <v>2288</v>
      </c>
      <c r="J4316" s="46">
        <v>62</v>
      </c>
    </row>
    <row r="4317" spans="1:10" x14ac:dyDescent="0.2">
      <c r="A4317" s="45">
        <v>623988000</v>
      </c>
      <c r="B4317" s="45" t="s">
        <v>5096</v>
      </c>
      <c r="C4317" s="46" t="s">
        <v>5191</v>
      </c>
      <c r="D4317" s="38">
        <v>340.50823529411758</v>
      </c>
      <c r="E4317" s="34">
        <f t="shared" si="67"/>
        <v>408.6098823529411</v>
      </c>
      <c r="F4317" s="45"/>
      <c r="G4317" s="46"/>
      <c r="H4317" s="47">
        <v>4007430435217</v>
      </c>
      <c r="I4317" s="46" t="s">
        <v>2288</v>
      </c>
      <c r="J4317" s="46">
        <v>62</v>
      </c>
    </row>
    <row r="4318" spans="1:10" x14ac:dyDescent="0.2">
      <c r="A4318" s="45">
        <v>623989000</v>
      </c>
      <c r="B4318" s="45" t="s">
        <v>5096</v>
      </c>
      <c r="C4318" s="46" t="s">
        <v>5192</v>
      </c>
      <c r="D4318" s="38">
        <v>331.35494117647062</v>
      </c>
      <c r="E4318" s="34">
        <f t="shared" si="67"/>
        <v>397.62592941176473</v>
      </c>
      <c r="F4318" s="45"/>
      <c r="G4318" s="46"/>
      <c r="H4318" s="47">
        <v>4007430435224</v>
      </c>
      <c r="I4318" s="46" t="s">
        <v>2288</v>
      </c>
      <c r="J4318" s="46">
        <v>62</v>
      </c>
    </row>
    <row r="4319" spans="1:10" x14ac:dyDescent="0.2">
      <c r="A4319" s="45">
        <v>623990000</v>
      </c>
      <c r="B4319" s="45" t="s">
        <v>5096</v>
      </c>
      <c r="C4319" s="46" t="s">
        <v>5193</v>
      </c>
      <c r="D4319" s="38">
        <v>528.12941176470588</v>
      </c>
      <c r="E4319" s="34">
        <f t="shared" si="67"/>
        <v>633.75529411764705</v>
      </c>
      <c r="F4319" s="45"/>
      <c r="G4319" s="46"/>
      <c r="H4319" s="47">
        <v>4007430435231</v>
      </c>
      <c r="I4319" s="46" t="s">
        <v>2288</v>
      </c>
      <c r="J4319" s="46">
        <v>62</v>
      </c>
    </row>
    <row r="4320" spans="1:10" x14ac:dyDescent="0.2">
      <c r="A4320" s="45">
        <v>623991000</v>
      </c>
      <c r="B4320" s="45" t="s">
        <v>5096</v>
      </c>
      <c r="C4320" s="46" t="s">
        <v>5194</v>
      </c>
      <c r="D4320" s="38">
        <v>295.18305882352939</v>
      </c>
      <c r="E4320" s="34">
        <f t="shared" si="67"/>
        <v>354.21967058823526</v>
      </c>
      <c r="F4320" s="45"/>
      <c r="G4320" s="46"/>
      <c r="H4320" s="47">
        <v>4007430435248</v>
      </c>
      <c r="I4320" s="46" t="s">
        <v>2288</v>
      </c>
      <c r="J4320" s="46">
        <v>62</v>
      </c>
    </row>
    <row r="4321" spans="1:10" x14ac:dyDescent="0.2">
      <c r="A4321" s="45">
        <v>624209000</v>
      </c>
      <c r="B4321" s="45" t="s">
        <v>5096</v>
      </c>
      <c r="C4321" s="46" t="s">
        <v>5195</v>
      </c>
      <c r="D4321" s="38">
        <v>63.489411764705885</v>
      </c>
      <c r="E4321" s="34">
        <f t="shared" si="67"/>
        <v>76.187294117647056</v>
      </c>
      <c r="F4321" s="45"/>
      <c r="G4321" s="46"/>
      <c r="H4321" s="47">
        <v>4007430409584</v>
      </c>
      <c r="I4321" s="46" t="s">
        <v>155</v>
      </c>
      <c r="J4321" s="46">
        <v>60</v>
      </c>
    </row>
    <row r="4322" spans="1:10" x14ac:dyDescent="0.2">
      <c r="A4322" s="45">
        <v>624210000</v>
      </c>
      <c r="B4322" s="45" t="s">
        <v>5096</v>
      </c>
      <c r="C4322" s="46" t="s">
        <v>5196</v>
      </c>
      <c r="D4322" s="38">
        <v>85.269411764705879</v>
      </c>
      <c r="E4322" s="34">
        <f t="shared" si="67"/>
        <v>102.32329411764705</v>
      </c>
      <c r="F4322" s="45"/>
      <c r="G4322" s="46"/>
      <c r="H4322" s="47">
        <v>4007430409591</v>
      </c>
      <c r="I4322" s="46" t="s">
        <v>155</v>
      </c>
      <c r="J4322" s="46">
        <v>60</v>
      </c>
    </row>
    <row r="4323" spans="1:10" x14ac:dyDescent="0.2">
      <c r="A4323" s="45">
        <v>624211000</v>
      </c>
      <c r="B4323" s="45" t="s">
        <v>5096</v>
      </c>
      <c r="C4323" s="46" t="s">
        <v>5197</v>
      </c>
      <c r="D4323" s="38">
        <v>50.165176470588236</v>
      </c>
      <c r="E4323" s="34">
        <f t="shared" si="67"/>
        <v>60.198211764705881</v>
      </c>
      <c r="F4323" s="45"/>
      <c r="G4323" s="46"/>
      <c r="H4323" s="47">
        <v>4007430409607</v>
      </c>
      <c r="I4323" s="46" t="s">
        <v>155</v>
      </c>
      <c r="J4323" s="46">
        <v>60</v>
      </c>
    </row>
    <row r="4324" spans="1:10" x14ac:dyDescent="0.2">
      <c r="A4324" s="45">
        <v>624212000</v>
      </c>
      <c r="B4324" s="45" t="s">
        <v>5096</v>
      </c>
      <c r="C4324" s="46" t="s">
        <v>5198</v>
      </c>
      <c r="D4324" s="38">
        <v>49.140235294117652</v>
      </c>
      <c r="E4324" s="34">
        <f t="shared" si="67"/>
        <v>58.968282352941181</v>
      </c>
      <c r="F4324" s="45"/>
      <c r="G4324" s="46"/>
      <c r="H4324" s="47">
        <v>4007430409614</v>
      </c>
      <c r="I4324" s="46" t="s">
        <v>155</v>
      </c>
      <c r="J4324" s="46">
        <v>60</v>
      </c>
    </row>
    <row r="4325" spans="1:10" x14ac:dyDescent="0.2">
      <c r="A4325" s="45">
        <v>624238000</v>
      </c>
      <c r="B4325" s="45" t="s">
        <v>5096</v>
      </c>
      <c r="C4325" s="46" t="s">
        <v>5199</v>
      </c>
      <c r="D4325" s="38">
        <v>60.542705882352941</v>
      </c>
      <c r="E4325" s="34">
        <f t="shared" si="67"/>
        <v>72.651247058823529</v>
      </c>
      <c r="F4325" s="45"/>
      <c r="G4325" s="46"/>
      <c r="H4325" s="47">
        <v>4007430439734</v>
      </c>
      <c r="I4325" s="49" t="s">
        <v>1483</v>
      </c>
      <c r="J4325" s="46">
        <v>64</v>
      </c>
    </row>
    <row r="4326" spans="1:10" x14ac:dyDescent="0.2">
      <c r="A4326" s="45">
        <v>624322000</v>
      </c>
      <c r="B4326" s="45" t="s">
        <v>5096</v>
      </c>
      <c r="C4326" s="46" t="s">
        <v>5200</v>
      </c>
      <c r="D4326" s="38">
        <v>778.82717647058826</v>
      </c>
      <c r="E4326" s="34">
        <f t="shared" si="67"/>
        <v>934.59261176470591</v>
      </c>
      <c r="F4326" s="45"/>
      <c r="G4326" s="46">
        <v>628151000</v>
      </c>
      <c r="H4326" s="47">
        <v>4007430085573</v>
      </c>
      <c r="I4326" s="49" t="s">
        <v>1483</v>
      </c>
      <c r="J4326" s="46">
        <v>64</v>
      </c>
    </row>
    <row r="4327" spans="1:10" x14ac:dyDescent="0.2">
      <c r="A4327" s="45">
        <v>624323000</v>
      </c>
      <c r="B4327" s="45" t="s">
        <v>5096</v>
      </c>
      <c r="C4327" s="46" t="s">
        <v>5201</v>
      </c>
      <c r="D4327" s="38">
        <v>881.03658823529406</v>
      </c>
      <c r="E4327" s="34">
        <f t="shared" si="67"/>
        <v>1057.2439058823529</v>
      </c>
      <c r="F4327" s="45"/>
      <c r="G4327" s="46">
        <v>628152000</v>
      </c>
      <c r="H4327" s="47">
        <v>4007430085566</v>
      </c>
      <c r="I4327" s="49" t="s">
        <v>1483</v>
      </c>
      <c r="J4327" s="46">
        <v>64</v>
      </c>
    </row>
    <row r="4328" spans="1:10" x14ac:dyDescent="0.2">
      <c r="A4328" s="45">
        <v>624328000</v>
      </c>
      <c r="B4328" s="45" t="s">
        <v>5096</v>
      </c>
      <c r="C4328" s="46" t="s">
        <v>5202</v>
      </c>
      <c r="D4328" s="38">
        <v>37.182588235294119</v>
      </c>
      <c r="E4328" s="34">
        <f t="shared" si="67"/>
        <v>44.61910588235294</v>
      </c>
      <c r="F4328" s="45"/>
      <c r="G4328" s="46"/>
      <c r="H4328" s="47">
        <v>4007430410306</v>
      </c>
      <c r="I4328" s="46" t="s">
        <v>1483</v>
      </c>
      <c r="J4328" s="46">
        <v>63</v>
      </c>
    </row>
    <row r="4329" spans="1:10" x14ac:dyDescent="0.2">
      <c r="A4329" s="45">
        <v>624329000</v>
      </c>
      <c r="B4329" s="45" t="s">
        <v>5096</v>
      </c>
      <c r="C4329" s="46" t="s">
        <v>5203</v>
      </c>
      <c r="D4329" s="38">
        <v>30.534705882352938</v>
      </c>
      <c r="E4329" s="34">
        <f t="shared" si="67"/>
        <v>36.641647058823523</v>
      </c>
      <c r="F4329" s="45"/>
      <c r="G4329" s="46"/>
      <c r="H4329" s="47">
        <v>4007430410313</v>
      </c>
      <c r="I4329" s="46" t="s">
        <v>1483</v>
      </c>
      <c r="J4329" s="46">
        <v>63</v>
      </c>
    </row>
    <row r="4330" spans="1:10" x14ac:dyDescent="0.2">
      <c r="A4330" s="45">
        <v>624330000</v>
      </c>
      <c r="B4330" s="45" t="s">
        <v>5096</v>
      </c>
      <c r="C4330" s="46" t="s">
        <v>5204</v>
      </c>
      <c r="D4330" s="38">
        <v>24.01494117647059</v>
      </c>
      <c r="E4330" s="34">
        <f t="shared" si="67"/>
        <v>28.817929411764705</v>
      </c>
      <c r="F4330" s="45"/>
      <c r="G4330" s="46"/>
      <c r="H4330" s="47">
        <v>4007430410320</v>
      </c>
      <c r="I4330" s="46" t="s">
        <v>1483</v>
      </c>
      <c r="J4330" s="46">
        <v>63</v>
      </c>
    </row>
    <row r="4331" spans="1:10" x14ac:dyDescent="0.2">
      <c r="A4331" s="45">
        <v>624331000</v>
      </c>
      <c r="B4331" s="45" t="s">
        <v>5096</v>
      </c>
      <c r="C4331" s="46" t="s">
        <v>5205</v>
      </c>
      <c r="D4331" s="38">
        <v>23.061176470588233</v>
      </c>
      <c r="E4331" s="34">
        <f t="shared" si="67"/>
        <v>27.673411764705879</v>
      </c>
      <c r="F4331" s="45"/>
      <c r="G4331" s="46"/>
      <c r="H4331" s="47">
        <v>4007430410337</v>
      </c>
      <c r="I4331" s="46" t="s">
        <v>1483</v>
      </c>
      <c r="J4331" s="46">
        <v>63</v>
      </c>
    </row>
    <row r="4332" spans="1:10" x14ac:dyDescent="0.2">
      <c r="A4332" s="45">
        <v>624333000</v>
      </c>
      <c r="B4332" s="45" t="s">
        <v>5096</v>
      </c>
      <c r="C4332" s="46" t="s">
        <v>5206</v>
      </c>
      <c r="D4332" s="38">
        <v>40.954941176470584</v>
      </c>
      <c r="E4332" s="34">
        <f t="shared" si="67"/>
        <v>49.145929411764698</v>
      </c>
      <c r="F4332" s="45"/>
      <c r="G4332" s="46"/>
      <c r="H4332" s="47">
        <v>4007430410351</v>
      </c>
      <c r="I4332" s="46" t="s">
        <v>1483</v>
      </c>
      <c r="J4332" s="46">
        <v>63</v>
      </c>
    </row>
    <row r="4333" spans="1:10" x14ac:dyDescent="0.2">
      <c r="A4333" s="45">
        <v>624334000</v>
      </c>
      <c r="B4333" s="45" t="s">
        <v>5096</v>
      </c>
      <c r="C4333" s="46" t="s">
        <v>5207</v>
      </c>
      <c r="D4333" s="38">
        <v>23.061176470588233</v>
      </c>
      <c r="E4333" s="34">
        <f t="shared" si="67"/>
        <v>27.673411764705879</v>
      </c>
      <c r="F4333" s="45"/>
      <c r="G4333" s="46"/>
      <c r="H4333" s="47">
        <v>4007430410368</v>
      </c>
      <c r="I4333" s="46" t="s">
        <v>1483</v>
      </c>
      <c r="J4333" s="46">
        <v>63</v>
      </c>
    </row>
    <row r="4334" spans="1:10" x14ac:dyDescent="0.2">
      <c r="A4334" s="45">
        <v>624403000</v>
      </c>
      <c r="B4334" s="45" t="s">
        <v>5096</v>
      </c>
      <c r="C4334" s="46" t="s">
        <v>5208</v>
      </c>
      <c r="D4334" s="38">
        <v>165.58494117647058</v>
      </c>
      <c r="E4334" s="34">
        <f t="shared" si="67"/>
        <v>198.7019294117647</v>
      </c>
      <c r="F4334" s="45"/>
      <c r="G4334" s="46">
        <v>623115000</v>
      </c>
      <c r="H4334" s="47">
        <v>4007430443984</v>
      </c>
      <c r="I4334" s="49" t="s">
        <v>1483</v>
      </c>
      <c r="J4334" s="46">
        <v>64</v>
      </c>
    </row>
    <row r="4335" spans="1:10" x14ac:dyDescent="0.2">
      <c r="A4335" s="45">
        <v>624404000</v>
      </c>
      <c r="B4335" s="45" t="s">
        <v>5096</v>
      </c>
      <c r="C4335" s="46" t="s">
        <v>5209</v>
      </c>
      <c r="D4335" s="38">
        <v>165.58494117647058</v>
      </c>
      <c r="E4335" s="34">
        <f t="shared" si="67"/>
        <v>198.7019294117647</v>
      </c>
      <c r="F4335" s="45"/>
      <c r="G4335" s="46"/>
      <c r="H4335" s="47">
        <v>4007430444103</v>
      </c>
      <c r="I4335" s="49" t="s">
        <v>1483</v>
      </c>
      <c r="J4335" s="46">
        <v>64</v>
      </c>
    </row>
    <row r="4336" spans="1:10" x14ac:dyDescent="0.2">
      <c r="A4336" s="45">
        <v>624541000</v>
      </c>
      <c r="B4336" s="45" t="s">
        <v>5096</v>
      </c>
      <c r="C4336" s="46" t="s">
        <v>5210</v>
      </c>
      <c r="D4336" s="38">
        <v>1753.5319999999999</v>
      </c>
      <c r="E4336" s="34">
        <f t="shared" si="67"/>
        <v>2104.2383999999997</v>
      </c>
      <c r="F4336" s="45"/>
      <c r="G4336" s="46">
        <v>628130000</v>
      </c>
      <c r="H4336" s="47">
        <v>4007430442901</v>
      </c>
      <c r="I4336" s="49" t="s">
        <v>1483</v>
      </c>
      <c r="J4336" s="46">
        <v>64</v>
      </c>
    </row>
    <row r="4337" spans="1:10" x14ac:dyDescent="0.2">
      <c r="A4337" s="45">
        <v>624635000</v>
      </c>
      <c r="B4337" s="45" t="s">
        <v>5096</v>
      </c>
      <c r="C4337" s="46" t="s">
        <v>5211</v>
      </c>
      <c r="D4337" s="33">
        <v>313.30529999999999</v>
      </c>
      <c r="E4337" s="34">
        <f t="shared" si="67"/>
        <v>375.96635999999995</v>
      </c>
      <c r="F4337" s="45"/>
      <c r="G4337" s="46">
        <v>625445000</v>
      </c>
      <c r="H4337" s="47">
        <v>4007430062222</v>
      </c>
      <c r="I4337" s="49" t="s">
        <v>1483</v>
      </c>
      <c r="J4337" s="46">
        <v>64</v>
      </c>
    </row>
    <row r="4338" spans="1:10" x14ac:dyDescent="0.2">
      <c r="A4338" s="45">
        <v>624641000</v>
      </c>
      <c r="B4338" s="45" t="s">
        <v>5096</v>
      </c>
      <c r="C4338" s="46" t="s">
        <v>5212</v>
      </c>
      <c r="D4338" s="38">
        <v>1019.5744705882353</v>
      </c>
      <c r="E4338" s="34">
        <f t="shared" si="67"/>
        <v>1223.4893647058823</v>
      </c>
      <c r="F4338" s="45"/>
      <c r="G4338" s="46">
        <v>628142000</v>
      </c>
      <c r="H4338" s="47">
        <v>4007430443052</v>
      </c>
      <c r="I4338" s="49" t="s">
        <v>1483</v>
      </c>
      <c r="J4338" s="46">
        <v>64</v>
      </c>
    </row>
    <row r="4339" spans="1:10" x14ac:dyDescent="0.2">
      <c r="A4339" s="45">
        <v>624656000</v>
      </c>
      <c r="B4339" s="45" t="s">
        <v>5096</v>
      </c>
      <c r="C4339" s="46" t="s">
        <v>5213</v>
      </c>
      <c r="D4339" s="38">
        <v>627.94729411764706</v>
      </c>
      <c r="E4339" s="34">
        <f t="shared" si="67"/>
        <v>753.53675294117647</v>
      </c>
      <c r="F4339" s="45"/>
      <c r="G4339" s="46"/>
      <c r="H4339" s="47">
        <v>4007430443595</v>
      </c>
      <c r="I4339" s="49" t="s">
        <v>2892</v>
      </c>
      <c r="J4339" s="46">
        <v>69</v>
      </c>
    </row>
    <row r="4340" spans="1:10" x14ac:dyDescent="0.2">
      <c r="A4340" s="45">
        <v>624660000</v>
      </c>
      <c r="B4340" s="45" t="s">
        <v>5096</v>
      </c>
      <c r="C4340" s="46" t="s">
        <v>5214</v>
      </c>
      <c r="D4340" s="38">
        <v>130.90776470588236</v>
      </c>
      <c r="E4340" s="34">
        <f t="shared" si="67"/>
        <v>157.08931764705883</v>
      </c>
      <c r="F4340" s="45"/>
      <c r="G4340" s="46"/>
      <c r="H4340" s="47">
        <v>4007430443632</v>
      </c>
      <c r="I4340" s="49" t="s">
        <v>2892</v>
      </c>
      <c r="J4340" s="46">
        <v>69</v>
      </c>
    </row>
    <row r="4341" spans="1:10" x14ac:dyDescent="0.2">
      <c r="A4341" s="45">
        <v>624661000</v>
      </c>
      <c r="B4341" s="45" t="s">
        <v>5096</v>
      </c>
      <c r="C4341" s="46" t="s">
        <v>5215</v>
      </c>
      <c r="D4341" s="38">
        <v>54.592352941176472</v>
      </c>
      <c r="E4341" s="34">
        <f t="shared" si="67"/>
        <v>65.510823529411766</v>
      </c>
      <c r="F4341" s="45"/>
      <c r="G4341" s="46"/>
      <c r="H4341" s="47">
        <v>4007430443649</v>
      </c>
      <c r="I4341" s="49" t="s">
        <v>2892</v>
      </c>
      <c r="J4341" s="46">
        <v>69</v>
      </c>
    </row>
    <row r="4342" spans="1:10" x14ac:dyDescent="0.2">
      <c r="A4342" s="45">
        <v>624662000</v>
      </c>
      <c r="B4342" s="45" t="s">
        <v>5096</v>
      </c>
      <c r="C4342" s="46" t="s">
        <v>5216</v>
      </c>
      <c r="D4342" s="38">
        <v>321.57529411764705</v>
      </c>
      <c r="E4342" s="34">
        <f t="shared" si="67"/>
        <v>385.89035294117645</v>
      </c>
      <c r="F4342" s="45"/>
      <c r="G4342" s="46"/>
      <c r="H4342" s="47">
        <v>4007430443663</v>
      </c>
      <c r="I4342" s="49" t="s">
        <v>2892</v>
      </c>
      <c r="J4342" s="46">
        <v>69</v>
      </c>
    </row>
    <row r="4343" spans="1:10" x14ac:dyDescent="0.2">
      <c r="A4343" s="45">
        <v>624663000</v>
      </c>
      <c r="B4343" s="45" t="s">
        <v>5096</v>
      </c>
      <c r="C4343" s="46" t="s">
        <v>5217</v>
      </c>
      <c r="D4343" s="38">
        <v>719.01047058823531</v>
      </c>
      <c r="E4343" s="34">
        <f t="shared" si="67"/>
        <v>862.81256470588232</v>
      </c>
      <c r="F4343" s="45"/>
      <c r="G4343" s="46"/>
      <c r="H4343" s="47">
        <v>4007430443687</v>
      </c>
      <c r="I4343" s="49" t="s">
        <v>2892</v>
      </c>
      <c r="J4343" s="46">
        <v>69</v>
      </c>
    </row>
    <row r="4344" spans="1:10" x14ac:dyDescent="0.2">
      <c r="A4344" s="45">
        <v>624669000</v>
      </c>
      <c r="B4344" s="45" t="s">
        <v>5096</v>
      </c>
      <c r="C4344" s="46" t="s">
        <v>5218</v>
      </c>
      <c r="D4344" s="38">
        <v>730.78305882352947</v>
      </c>
      <c r="E4344" s="34">
        <f t="shared" si="67"/>
        <v>876.93967058823534</v>
      </c>
      <c r="F4344" s="45"/>
      <c r="G4344" s="46"/>
      <c r="H4344" s="47">
        <v>4007430444165</v>
      </c>
      <c r="I4344" s="49" t="s">
        <v>2892</v>
      </c>
      <c r="J4344" s="46">
        <v>69</v>
      </c>
    </row>
    <row r="4345" spans="1:10" x14ac:dyDescent="0.2">
      <c r="A4345" s="45">
        <v>624772000</v>
      </c>
      <c r="B4345" s="45" t="s">
        <v>5096</v>
      </c>
      <c r="C4345" s="46" t="s">
        <v>5219</v>
      </c>
      <c r="D4345" s="38">
        <v>542.02305882352937</v>
      </c>
      <c r="E4345" s="34">
        <f t="shared" si="67"/>
        <v>650.42767058823517</v>
      </c>
      <c r="F4345" s="45"/>
      <c r="G4345" s="46"/>
      <c r="H4345" s="47">
        <v>4007430443854</v>
      </c>
      <c r="I4345" s="49" t="s">
        <v>2892</v>
      </c>
      <c r="J4345" s="46">
        <v>69</v>
      </c>
    </row>
    <row r="4346" spans="1:10" x14ac:dyDescent="0.2">
      <c r="A4346" s="45">
        <v>624776000</v>
      </c>
      <c r="B4346" s="45" t="s">
        <v>5096</v>
      </c>
      <c r="C4346" s="46" t="s">
        <v>5220</v>
      </c>
      <c r="D4346" s="38">
        <v>440.19799999999998</v>
      </c>
      <c r="E4346" s="34">
        <f t="shared" si="67"/>
        <v>528.23759999999993</v>
      </c>
      <c r="F4346" s="45"/>
      <c r="G4346" s="46"/>
      <c r="H4346" s="47">
        <v>4007430443892</v>
      </c>
      <c r="I4346" s="49" t="s">
        <v>2892</v>
      </c>
      <c r="J4346" s="46">
        <v>69</v>
      </c>
    </row>
    <row r="4347" spans="1:10" x14ac:dyDescent="0.2">
      <c r="A4347" s="45">
        <v>624781000</v>
      </c>
      <c r="B4347" s="45" t="s">
        <v>5096</v>
      </c>
      <c r="C4347" s="46" t="s">
        <v>5221</v>
      </c>
      <c r="D4347" s="38">
        <v>1919.5155294117649</v>
      </c>
      <c r="E4347" s="34">
        <f t="shared" si="67"/>
        <v>2303.4186352941178</v>
      </c>
      <c r="F4347" s="45"/>
      <c r="G4347" s="46">
        <v>624791000</v>
      </c>
      <c r="H4347" s="47">
        <v>4007430443755</v>
      </c>
      <c r="I4347" s="49" t="s">
        <v>2892</v>
      </c>
      <c r="J4347" s="46">
        <v>69</v>
      </c>
    </row>
    <row r="4348" spans="1:10" x14ac:dyDescent="0.2">
      <c r="A4348" s="45">
        <v>624783000</v>
      </c>
      <c r="B4348" s="45" t="s">
        <v>5096</v>
      </c>
      <c r="C4348" s="46" t="s">
        <v>5222</v>
      </c>
      <c r="D4348" s="38">
        <v>2217.2182352941177</v>
      </c>
      <c r="E4348" s="34">
        <f t="shared" si="67"/>
        <v>2660.6618823529411</v>
      </c>
      <c r="F4348" s="45"/>
      <c r="G4348" s="46">
        <v>624793000</v>
      </c>
      <c r="H4348" s="47">
        <v>4007430443779</v>
      </c>
      <c r="I4348" s="49" t="s">
        <v>2892</v>
      </c>
      <c r="J4348" s="46">
        <v>69</v>
      </c>
    </row>
    <row r="4349" spans="1:10" x14ac:dyDescent="0.2">
      <c r="A4349" s="45">
        <v>624785000</v>
      </c>
      <c r="B4349" s="45" t="s">
        <v>5096</v>
      </c>
      <c r="C4349" s="46" t="s">
        <v>5223</v>
      </c>
      <c r="D4349" s="38">
        <v>2758.486823529412</v>
      </c>
      <c r="E4349" s="34">
        <f t="shared" si="67"/>
        <v>3310.1841882352942</v>
      </c>
      <c r="F4349" s="45"/>
      <c r="G4349" s="46">
        <v>624795000</v>
      </c>
      <c r="H4349" s="47">
        <v>4007430443793</v>
      </c>
      <c r="I4349" s="49" t="s">
        <v>2892</v>
      </c>
      <c r="J4349" s="46">
        <v>69</v>
      </c>
    </row>
    <row r="4350" spans="1:10" x14ac:dyDescent="0.2">
      <c r="A4350" s="45">
        <v>624786000</v>
      </c>
      <c r="B4350" s="45" t="s">
        <v>5096</v>
      </c>
      <c r="C4350" s="46" t="s">
        <v>5224</v>
      </c>
      <c r="D4350" s="38">
        <v>2967.8452941176465</v>
      </c>
      <c r="E4350" s="34">
        <f t="shared" si="67"/>
        <v>3561.4143529411758</v>
      </c>
      <c r="F4350" s="45"/>
      <c r="G4350" s="46">
        <v>624797000</v>
      </c>
      <c r="H4350" s="47">
        <v>4007430443809</v>
      </c>
      <c r="I4350" s="49" t="s">
        <v>2892</v>
      </c>
      <c r="J4350" s="46">
        <v>69</v>
      </c>
    </row>
    <row r="4351" spans="1:10" x14ac:dyDescent="0.2">
      <c r="A4351" s="45">
        <v>624805000</v>
      </c>
      <c r="B4351" s="45" t="s">
        <v>5096</v>
      </c>
      <c r="C4351" s="46" t="s">
        <v>5225</v>
      </c>
      <c r="D4351" s="38">
        <v>48.07258823529412</v>
      </c>
      <c r="E4351" s="34">
        <f t="shared" si="67"/>
        <v>57.687105882352938</v>
      </c>
      <c r="F4351" s="45"/>
      <c r="G4351" s="46"/>
      <c r="H4351" s="47">
        <v>4007430411570</v>
      </c>
      <c r="I4351" s="46" t="s">
        <v>1483</v>
      </c>
      <c r="J4351" s="46">
        <v>63</v>
      </c>
    </row>
    <row r="4352" spans="1:10" x14ac:dyDescent="0.2">
      <c r="A4352" s="45">
        <v>624806000</v>
      </c>
      <c r="B4352" s="45" t="s">
        <v>5096</v>
      </c>
      <c r="C4352" s="46" t="s">
        <v>5226</v>
      </c>
      <c r="D4352" s="38">
        <v>48.07258823529412</v>
      </c>
      <c r="E4352" s="34">
        <f t="shared" si="67"/>
        <v>57.687105882352938</v>
      </c>
      <c r="F4352" s="45"/>
      <c r="G4352" s="46"/>
      <c r="H4352" s="47">
        <v>4007430411587</v>
      </c>
      <c r="I4352" s="46" t="s">
        <v>1483</v>
      </c>
      <c r="J4352" s="46">
        <v>63</v>
      </c>
    </row>
    <row r="4353" spans="1:10" x14ac:dyDescent="0.2">
      <c r="A4353" s="45">
        <v>624808000</v>
      </c>
      <c r="B4353" s="45" t="s">
        <v>5096</v>
      </c>
      <c r="C4353" s="46" t="s">
        <v>5227</v>
      </c>
      <c r="D4353" s="38">
        <v>38.449529411764708</v>
      </c>
      <c r="E4353" s="34">
        <f t="shared" si="67"/>
        <v>46.139435294117646</v>
      </c>
      <c r="F4353" s="45"/>
      <c r="G4353" s="46"/>
      <c r="H4353" s="47">
        <v>4007430411600</v>
      </c>
      <c r="I4353" s="46" t="s">
        <v>1483</v>
      </c>
      <c r="J4353" s="46">
        <v>63</v>
      </c>
    </row>
    <row r="4354" spans="1:10" x14ac:dyDescent="0.2">
      <c r="A4354" s="45">
        <v>624809000</v>
      </c>
      <c r="B4354" s="45" t="s">
        <v>5096</v>
      </c>
      <c r="C4354" s="46" t="s">
        <v>5228</v>
      </c>
      <c r="D4354" s="38">
        <v>34.178941176470587</v>
      </c>
      <c r="E4354" s="34">
        <f t="shared" si="67"/>
        <v>41.014729411764705</v>
      </c>
      <c r="F4354" s="45"/>
      <c r="G4354" s="46"/>
      <c r="H4354" s="47">
        <v>4007430411617</v>
      </c>
      <c r="I4354" s="46" t="s">
        <v>1483</v>
      </c>
      <c r="J4354" s="46">
        <v>63</v>
      </c>
    </row>
    <row r="4355" spans="1:10" x14ac:dyDescent="0.2">
      <c r="A4355" s="45">
        <v>624810000</v>
      </c>
      <c r="B4355" s="45" t="s">
        <v>5096</v>
      </c>
      <c r="C4355" s="46" t="s">
        <v>5229</v>
      </c>
      <c r="D4355" s="33">
        <v>26.632100000000001</v>
      </c>
      <c r="E4355" s="34">
        <f t="shared" si="67"/>
        <v>31.95852</v>
      </c>
      <c r="F4355" s="45"/>
      <c r="G4355" s="46"/>
      <c r="H4355" s="47">
        <v>4007430411624</v>
      </c>
      <c r="I4355" s="46" t="s">
        <v>1483</v>
      </c>
      <c r="J4355" s="46">
        <v>63</v>
      </c>
    </row>
    <row r="4356" spans="1:10" x14ac:dyDescent="0.2">
      <c r="A4356" s="45">
        <v>624811000</v>
      </c>
      <c r="B4356" s="45" t="s">
        <v>5096</v>
      </c>
      <c r="C4356" s="46" t="s">
        <v>5230</v>
      </c>
      <c r="D4356" s="38">
        <v>30.278470588235294</v>
      </c>
      <c r="E4356" s="34">
        <f t="shared" si="67"/>
        <v>36.334164705882351</v>
      </c>
      <c r="F4356" s="45"/>
      <c r="G4356" s="46"/>
      <c r="H4356" s="47">
        <v>4007430411631</v>
      </c>
      <c r="I4356" s="46" t="s">
        <v>1483</v>
      </c>
      <c r="J4356" s="46">
        <v>63</v>
      </c>
    </row>
    <row r="4357" spans="1:10" x14ac:dyDescent="0.2">
      <c r="A4357" s="45">
        <v>624812000</v>
      </c>
      <c r="B4357" s="45" t="s">
        <v>5096</v>
      </c>
      <c r="C4357" s="46" t="s">
        <v>5231</v>
      </c>
      <c r="D4357" s="38">
        <v>30.278470588235294</v>
      </c>
      <c r="E4357" s="34">
        <f t="shared" si="67"/>
        <v>36.334164705882351</v>
      </c>
      <c r="F4357" s="45"/>
      <c r="G4357" s="46"/>
      <c r="H4357" s="47">
        <v>4007430411648</v>
      </c>
      <c r="I4357" s="46" t="s">
        <v>1483</v>
      </c>
      <c r="J4357" s="46">
        <v>63</v>
      </c>
    </row>
    <row r="4358" spans="1:10" x14ac:dyDescent="0.2">
      <c r="A4358" s="45">
        <v>624813000</v>
      </c>
      <c r="B4358" s="45" t="s">
        <v>5096</v>
      </c>
      <c r="C4358" s="46" t="s">
        <v>5232</v>
      </c>
      <c r="D4358" s="33">
        <v>25.736699999999999</v>
      </c>
      <c r="E4358" s="34">
        <f t="shared" si="67"/>
        <v>30.884039999999999</v>
      </c>
      <c r="F4358" s="45"/>
      <c r="G4358" s="46"/>
      <c r="H4358" s="47">
        <v>4007430411655</v>
      </c>
      <c r="I4358" s="46" t="s">
        <v>1483</v>
      </c>
      <c r="J4358" s="46">
        <v>63</v>
      </c>
    </row>
    <row r="4359" spans="1:10" x14ac:dyDescent="0.2">
      <c r="A4359" s="45">
        <v>624814000</v>
      </c>
      <c r="B4359" s="45" t="s">
        <v>5096</v>
      </c>
      <c r="C4359" s="46" t="s">
        <v>5233</v>
      </c>
      <c r="D4359" s="38">
        <v>30.278470588235294</v>
      </c>
      <c r="E4359" s="34">
        <f t="shared" si="67"/>
        <v>36.334164705882351</v>
      </c>
      <c r="F4359" s="45"/>
      <c r="G4359" s="46"/>
      <c r="H4359" s="47">
        <v>4007430411662</v>
      </c>
      <c r="I4359" s="46" t="s">
        <v>1483</v>
      </c>
      <c r="J4359" s="46">
        <v>63</v>
      </c>
    </row>
    <row r="4360" spans="1:10" x14ac:dyDescent="0.2">
      <c r="A4360" s="45">
        <v>624815000</v>
      </c>
      <c r="B4360" s="45" t="s">
        <v>5096</v>
      </c>
      <c r="C4360" s="46" t="s">
        <v>5234</v>
      </c>
      <c r="D4360" s="38">
        <v>32.043647058823531</v>
      </c>
      <c r="E4360" s="34">
        <f t="shared" ref="E4360:E4423" si="68">D4360*1.2</f>
        <v>38.452376470588234</v>
      </c>
      <c r="F4360" s="45"/>
      <c r="G4360" s="46"/>
      <c r="H4360" s="47">
        <v>4007430411679</v>
      </c>
      <c r="I4360" s="46" t="s">
        <v>1483</v>
      </c>
      <c r="J4360" s="46">
        <v>63</v>
      </c>
    </row>
    <row r="4361" spans="1:10" x14ac:dyDescent="0.2">
      <c r="A4361" s="45">
        <v>624817000</v>
      </c>
      <c r="B4361" s="45" t="s">
        <v>5096</v>
      </c>
      <c r="C4361" s="46" t="s">
        <v>5455</v>
      </c>
      <c r="D4361" s="38">
        <v>45.225529411764704</v>
      </c>
      <c r="E4361" s="34">
        <f t="shared" si="68"/>
        <v>54.270635294117646</v>
      </c>
      <c r="F4361" s="45"/>
      <c r="G4361" s="46"/>
      <c r="H4361" s="47">
        <v>4007430411693</v>
      </c>
      <c r="I4361" s="46" t="s">
        <v>1483</v>
      </c>
      <c r="J4361" s="46">
        <v>63</v>
      </c>
    </row>
    <row r="4362" spans="1:10" x14ac:dyDescent="0.2">
      <c r="A4362" s="45">
        <v>624824000</v>
      </c>
      <c r="B4362" s="45" t="s">
        <v>5096</v>
      </c>
      <c r="C4362" s="46" t="s">
        <v>5456</v>
      </c>
      <c r="D4362" s="38">
        <v>43.09023529411764</v>
      </c>
      <c r="E4362" s="34">
        <f t="shared" si="68"/>
        <v>51.708282352941168</v>
      </c>
      <c r="F4362" s="45"/>
      <c r="G4362" s="46"/>
      <c r="H4362" s="47">
        <v>4007430411761</v>
      </c>
      <c r="I4362" s="46" t="s">
        <v>1483</v>
      </c>
      <c r="J4362" s="46">
        <v>63</v>
      </c>
    </row>
    <row r="4363" spans="1:10" x14ac:dyDescent="0.2">
      <c r="A4363" s="45">
        <v>624833000</v>
      </c>
      <c r="B4363" s="45" t="s">
        <v>5096</v>
      </c>
      <c r="C4363" s="46" t="s">
        <v>5457</v>
      </c>
      <c r="D4363" s="38">
        <v>41.310823529411763</v>
      </c>
      <c r="E4363" s="34">
        <f t="shared" si="68"/>
        <v>49.572988235294112</v>
      </c>
      <c r="F4363" s="45"/>
      <c r="G4363" s="46"/>
      <c r="H4363" s="47">
        <v>4007430411853</v>
      </c>
      <c r="I4363" s="46" t="s">
        <v>1483</v>
      </c>
      <c r="J4363" s="46">
        <v>63</v>
      </c>
    </row>
    <row r="4364" spans="1:10" x14ac:dyDescent="0.2">
      <c r="A4364" s="45">
        <v>624834000</v>
      </c>
      <c r="B4364" s="45" t="s">
        <v>5096</v>
      </c>
      <c r="C4364" s="46" t="s">
        <v>5458</v>
      </c>
      <c r="D4364" s="38">
        <v>28.214352941176472</v>
      </c>
      <c r="E4364" s="34">
        <f t="shared" si="68"/>
        <v>33.857223529411762</v>
      </c>
      <c r="F4364" s="45"/>
      <c r="G4364" s="46">
        <v>624864000</v>
      </c>
      <c r="H4364" s="47">
        <v>4007430411860</v>
      </c>
      <c r="I4364" s="46" t="s">
        <v>155</v>
      </c>
      <c r="J4364" s="46">
        <v>60</v>
      </c>
    </row>
    <row r="4365" spans="1:10" x14ac:dyDescent="0.2">
      <c r="A4365" s="45">
        <v>624835000</v>
      </c>
      <c r="B4365" s="45" t="s">
        <v>5096</v>
      </c>
      <c r="C4365" s="46" t="s">
        <v>5459</v>
      </c>
      <c r="D4365" s="38">
        <v>26.548823529411763</v>
      </c>
      <c r="E4365" s="34">
        <f t="shared" si="68"/>
        <v>31.858588235294114</v>
      </c>
      <c r="F4365" s="45"/>
      <c r="G4365" s="46">
        <v>624866000</v>
      </c>
      <c r="H4365" s="47">
        <v>4007430411877</v>
      </c>
      <c r="I4365" s="46" t="s">
        <v>155</v>
      </c>
      <c r="J4365" s="46">
        <v>60</v>
      </c>
    </row>
    <row r="4366" spans="1:10" x14ac:dyDescent="0.2">
      <c r="A4366" s="45">
        <v>624836000</v>
      </c>
      <c r="B4366" s="45" t="s">
        <v>5096</v>
      </c>
      <c r="C4366" s="46" t="s">
        <v>5460</v>
      </c>
      <c r="D4366" s="38">
        <v>27.317529411764706</v>
      </c>
      <c r="E4366" s="34">
        <f t="shared" si="68"/>
        <v>32.781035294117643</v>
      </c>
      <c r="F4366" s="45"/>
      <c r="G4366" s="46">
        <v>624867000</v>
      </c>
      <c r="H4366" s="47">
        <v>4007430411884</v>
      </c>
      <c r="I4366" s="46" t="s">
        <v>155</v>
      </c>
      <c r="J4366" s="46">
        <v>60</v>
      </c>
    </row>
    <row r="4367" spans="1:10" x14ac:dyDescent="0.2">
      <c r="A4367" s="45">
        <v>624837000</v>
      </c>
      <c r="B4367" s="45" t="s">
        <v>5096</v>
      </c>
      <c r="C4367" s="46" t="s">
        <v>5461</v>
      </c>
      <c r="D4367" s="38">
        <v>22.99</v>
      </c>
      <c r="E4367" s="34">
        <f t="shared" si="68"/>
        <v>27.587999999999997</v>
      </c>
      <c r="F4367" s="45"/>
      <c r="G4367" s="46"/>
      <c r="H4367" s="47">
        <v>4007430411891</v>
      </c>
      <c r="I4367" s="46" t="s">
        <v>155</v>
      </c>
      <c r="J4367" s="46">
        <v>60</v>
      </c>
    </row>
    <row r="4368" spans="1:10" x14ac:dyDescent="0.2">
      <c r="A4368" s="45">
        <v>624838000</v>
      </c>
      <c r="B4368" s="45" t="s">
        <v>5096</v>
      </c>
      <c r="C4368" s="46" t="s">
        <v>5462</v>
      </c>
      <c r="D4368" s="33">
        <v>45.096700000000006</v>
      </c>
      <c r="E4368" s="34">
        <f t="shared" si="68"/>
        <v>54.116040000000005</v>
      </c>
      <c r="F4368" s="45"/>
      <c r="G4368" s="46"/>
      <c r="H4368" s="47">
        <v>4007430411907</v>
      </c>
      <c r="I4368" s="49" t="s">
        <v>1483</v>
      </c>
      <c r="J4368" s="46">
        <v>64</v>
      </c>
    </row>
    <row r="4369" spans="1:10" x14ac:dyDescent="0.2">
      <c r="A4369" s="45">
        <v>624847000</v>
      </c>
      <c r="B4369" s="45" t="s">
        <v>5096</v>
      </c>
      <c r="C4369" s="46" t="s">
        <v>5463</v>
      </c>
      <c r="D4369" s="38">
        <v>41.026117647058825</v>
      </c>
      <c r="E4369" s="34">
        <f t="shared" si="68"/>
        <v>49.231341176470586</v>
      </c>
      <c r="F4369" s="45"/>
      <c r="G4369" s="46"/>
      <c r="H4369" s="47">
        <v>4007430411990</v>
      </c>
      <c r="I4369" s="49" t="s">
        <v>1483</v>
      </c>
      <c r="J4369" s="46">
        <v>64</v>
      </c>
    </row>
    <row r="4370" spans="1:10" x14ac:dyDescent="0.2">
      <c r="A4370" s="45">
        <v>624848000</v>
      </c>
      <c r="B4370" s="45" t="s">
        <v>5096</v>
      </c>
      <c r="C4370" s="46" t="s">
        <v>5464</v>
      </c>
      <c r="D4370" s="38">
        <v>31.388823529411763</v>
      </c>
      <c r="E4370" s="34">
        <f t="shared" si="68"/>
        <v>37.666588235294114</v>
      </c>
      <c r="F4370" s="45"/>
      <c r="G4370" s="46"/>
      <c r="H4370" s="47">
        <v>4007430412003</v>
      </c>
      <c r="I4370" s="49" t="s">
        <v>1483</v>
      </c>
      <c r="J4370" s="46">
        <v>64</v>
      </c>
    </row>
    <row r="4371" spans="1:10" x14ac:dyDescent="0.2">
      <c r="A4371" s="45">
        <v>624849000</v>
      </c>
      <c r="B4371" s="45" t="s">
        <v>5096</v>
      </c>
      <c r="C4371" s="46" t="s">
        <v>5465</v>
      </c>
      <c r="D4371" s="38">
        <v>29.837176470588236</v>
      </c>
      <c r="E4371" s="34">
        <f t="shared" si="68"/>
        <v>35.804611764705882</v>
      </c>
      <c r="F4371" s="45"/>
      <c r="G4371" s="46"/>
      <c r="H4371" s="47">
        <v>4007430412010</v>
      </c>
      <c r="I4371" s="49" t="s">
        <v>1483</v>
      </c>
      <c r="J4371" s="46">
        <v>64</v>
      </c>
    </row>
    <row r="4372" spans="1:10" x14ac:dyDescent="0.2">
      <c r="A4372" s="45">
        <v>624850000</v>
      </c>
      <c r="B4372" s="45" t="s">
        <v>5096</v>
      </c>
      <c r="C4372" s="46" t="s">
        <v>5466</v>
      </c>
      <c r="D4372" s="38">
        <v>29.837176470588236</v>
      </c>
      <c r="E4372" s="34">
        <f t="shared" si="68"/>
        <v>35.804611764705882</v>
      </c>
      <c r="F4372" s="45"/>
      <c r="G4372" s="46"/>
      <c r="H4372" s="47">
        <v>4007430412027</v>
      </c>
      <c r="I4372" s="49" t="s">
        <v>1483</v>
      </c>
      <c r="J4372" s="46">
        <v>64</v>
      </c>
    </row>
    <row r="4373" spans="1:10" x14ac:dyDescent="0.2">
      <c r="A4373" s="45">
        <v>624851000</v>
      </c>
      <c r="B4373" s="45" t="s">
        <v>5096</v>
      </c>
      <c r="C4373" s="46" t="s">
        <v>5467</v>
      </c>
      <c r="D4373" s="38">
        <v>34.534823529411767</v>
      </c>
      <c r="E4373" s="34">
        <f t="shared" si="68"/>
        <v>41.441788235294119</v>
      </c>
      <c r="F4373" s="45"/>
      <c r="G4373" s="46"/>
      <c r="H4373" s="47">
        <v>4007430412034</v>
      </c>
      <c r="I4373" s="49" t="s">
        <v>1483</v>
      </c>
      <c r="J4373" s="46">
        <v>64</v>
      </c>
    </row>
    <row r="4374" spans="1:10" x14ac:dyDescent="0.2">
      <c r="A4374" s="45">
        <v>624868000</v>
      </c>
      <c r="B4374" s="45" t="s">
        <v>5096</v>
      </c>
      <c r="C4374" s="46" t="s">
        <v>5468</v>
      </c>
      <c r="D4374" s="38">
        <v>125.00011764705883</v>
      </c>
      <c r="E4374" s="34">
        <f t="shared" si="68"/>
        <v>150.00014117647058</v>
      </c>
      <c r="F4374" s="45"/>
      <c r="G4374" s="46"/>
      <c r="H4374" s="47">
        <v>4007430433213</v>
      </c>
      <c r="I4374" s="49" t="s">
        <v>1483</v>
      </c>
      <c r="J4374" s="46">
        <v>64</v>
      </c>
    </row>
    <row r="4375" spans="1:10" x14ac:dyDescent="0.2">
      <c r="A4375" s="45">
        <v>624869000</v>
      </c>
      <c r="B4375" s="45" t="s">
        <v>5096</v>
      </c>
      <c r="C4375" s="46" t="s">
        <v>5469</v>
      </c>
      <c r="D4375" s="38">
        <v>125.00011764705883</v>
      </c>
      <c r="E4375" s="34">
        <f t="shared" si="68"/>
        <v>150.00014117647058</v>
      </c>
      <c r="F4375" s="45"/>
      <c r="G4375" s="46"/>
      <c r="H4375" s="47">
        <v>4007430433220</v>
      </c>
      <c r="I4375" s="49" t="s">
        <v>1483</v>
      </c>
      <c r="J4375" s="46">
        <v>64</v>
      </c>
    </row>
    <row r="4376" spans="1:10" x14ac:dyDescent="0.2">
      <c r="A4376" s="45">
        <v>624870000</v>
      </c>
      <c r="B4376" s="45" t="s">
        <v>5096</v>
      </c>
      <c r="C4376" s="46" t="s">
        <v>5470</v>
      </c>
      <c r="D4376" s="38">
        <v>76.57164705882353</v>
      </c>
      <c r="E4376" s="34">
        <f t="shared" si="68"/>
        <v>91.885976470588233</v>
      </c>
      <c r="F4376" s="45"/>
      <c r="G4376" s="46"/>
      <c r="H4376" s="47">
        <v>4007430412119</v>
      </c>
      <c r="I4376" s="49" t="s">
        <v>1483</v>
      </c>
      <c r="J4376" s="46">
        <v>64</v>
      </c>
    </row>
    <row r="4377" spans="1:10" x14ac:dyDescent="0.2">
      <c r="A4377" s="45">
        <v>624883000</v>
      </c>
      <c r="B4377" s="45" t="s">
        <v>5096</v>
      </c>
      <c r="C4377" s="46" t="s">
        <v>5471</v>
      </c>
      <c r="D4377" s="38">
        <v>155.25011764705883</v>
      </c>
      <c r="E4377" s="34">
        <f t="shared" si="68"/>
        <v>186.30014117647059</v>
      </c>
      <c r="F4377" s="45"/>
      <c r="G4377" s="48">
        <v>909060257</v>
      </c>
      <c r="H4377" s="47">
        <v>4007430072856</v>
      </c>
      <c r="I4377" s="46" t="s">
        <v>6619</v>
      </c>
      <c r="J4377" s="46">
        <v>70</v>
      </c>
    </row>
    <row r="4378" spans="1:10" x14ac:dyDescent="0.2">
      <c r="A4378" s="45">
        <v>624949000</v>
      </c>
      <c r="B4378" s="45" t="s">
        <v>5096</v>
      </c>
      <c r="C4378" s="46" t="s">
        <v>5472</v>
      </c>
      <c r="D4378" s="38">
        <v>65.169176470588241</v>
      </c>
      <c r="E4378" s="34">
        <f t="shared" si="68"/>
        <v>78.203011764705892</v>
      </c>
      <c r="F4378" s="45"/>
      <c r="G4378" s="46"/>
      <c r="H4378" s="47">
        <v>4007430436603</v>
      </c>
      <c r="I4378" s="46" t="s">
        <v>1483</v>
      </c>
      <c r="J4378" s="46">
        <v>63</v>
      </c>
    </row>
    <row r="4379" spans="1:10" x14ac:dyDescent="0.2">
      <c r="A4379" s="45">
        <v>624955000</v>
      </c>
      <c r="B4379" s="45" t="s">
        <v>5096</v>
      </c>
      <c r="C4379" s="46" t="s">
        <v>5473</v>
      </c>
      <c r="D4379" s="33">
        <v>27.854199999999999</v>
      </c>
      <c r="E4379" s="34">
        <f t="shared" si="68"/>
        <v>33.425039999999996</v>
      </c>
      <c r="F4379" s="45"/>
      <c r="G4379" s="46"/>
      <c r="H4379" s="47">
        <v>4007430436665</v>
      </c>
      <c r="I4379" s="46" t="s">
        <v>1483</v>
      </c>
      <c r="J4379" s="46">
        <v>63</v>
      </c>
    </row>
    <row r="4380" spans="1:10" x14ac:dyDescent="0.2">
      <c r="A4380" s="45">
        <v>624957000</v>
      </c>
      <c r="B4380" s="45" t="s">
        <v>5096</v>
      </c>
      <c r="C4380" s="46" t="s">
        <v>5474</v>
      </c>
      <c r="D4380" s="33">
        <v>27.854199999999999</v>
      </c>
      <c r="E4380" s="34">
        <f t="shared" si="68"/>
        <v>33.425039999999996</v>
      </c>
      <c r="F4380" s="45"/>
      <c r="G4380" s="46"/>
      <c r="H4380" s="47">
        <v>4007430436689</v>
      </c>
      <c r="I4380" s="46" t="s">
        <v>1483</v>
      </c>
      <c r="J4380" s="46">
        <v>63</v>
      </c>
    </row>
    <row r="4381" spans="1:10" x14ac:dyDescent="0.2">
      <c r="A4381" s="45">
        <v>625000000</v>
      </c>
      <c r="B4381" s="45" t="s">
        <v>5096</v>
      </c>
      <c r="C4381" s="46" t="s">
        <v>5475</v>
      </c>
      <c r="D4381" s="38">
        <v>50.563764705882363</v>
      </c>
      <c r="E4381" s="34">
        <f t="shared" si="68"/>
        <v>60.67651764705883</v>
      </c>
      <c r="F4381" s="45"/>
      <c r="G4381" s="46"/>
      <c r="H4381" s="47">
        <v>4007430100504</v>
      </c>
      <c r="I4381" s="46" t="s">
        <v>155</v>
      </c>
      <c r="J4381" s="46">
        <v>60</v>
      </c>
    </row>
    <row r="4382" spans="1:10" x14ac:dyDescent="0.2">
      <c r="A4382" s="45">
        <v>625008000</v>
      </c>
      <c r="B4382" s="45" t="s">
        <v>5096</v>
      </c>
      <c r="C4382" s="46" t="s">
        <v>5476</v>
      </c>
      <c r="D4382" s="38">
        <v>110.39470588235294</v>
      </c>
      <c r="E4382" s="34">
        <f t="shared" si="68"/>
        <v>132.47364705882353</v>
      </c>
      <c r="F4382" s="45"/>
      <c r="G4382" s="46"/>
      <c r="H4382" s="47">
        <v>4007430100580</v>
      </c>
      <c r="I4382" s="46" t="s">
        <v>155</v>
      </c>
      <c r="J4382" s="46">
        <v>60</v>
      </c>
    </row>
    <row r="4383" spans="1:10" x14ac:dyDescent="0.2">
      <c r="A4383" s="45">
        <v>625010000</v>
      </c>
      <c r="B4383" s="45" t="s">
        <v>5096</v>
      </c>
      <c r="C4383" s="46" t="s">
        <v>5477</v>
      </c>
      <c r="D4383" s="38">
        <v>136.0324705882353</v>
      </c>
      <c r="E4383" s="34">
        <f t="shared" si="68"/>
        <v>163.23896470588235</v>
      </c>
      <c r="F4383" s="45"/>
      <c r="G4383" s="46"/>
      <c r="H4383" s="47">
        <v>4007430100603</v>
      </c>
      <c r="I4383" s="46" t="s">
        <v>155</v>
      </c>
      <c r="J4383" s="46">
        <v>60</v>
      </c>
    </row>
    <row r="4384" spans="1:10" x14ac:dyDescent="0.2">
      <c r="A4384" s="45">
        <v>625012000</v>
      </c>
      <c r="B4384" s="45" t="s">
        <v>5096</v>
      </c>
      <c r="C4384" s="46" t="s">
        <v>5478</v>
      </c>
      <c r="D4384" s="33">
        <v>136.52429999999998</v>
      </c>
      <c r="E4384" s="34">
        <f t="shared" si="68"/>
        <v>163.82915999999997</v>
      </c>
      <c r="F4384" s="45"/>
      <c r="G4384" s="46"/>
      <c r="H4384" s="47">
        <v>4007430100627</v>
      </c>
      <c r="I4384" s="46" t="s">
        <v>155</v>
      </c>
      <c r="J4384" s="46">
        <v>60</v>
      </c>
    </row>
    <row r="4385" spans="1:10" x14ac:dyDescent="0.2">
      <c r="A4385" s="45">
        <v>625018000</v>
      </c>
      <c r="B4385" s="45" t="s">
        <v>5096</v>
      </c>
      <c r="C4385" s="46" t="s">
        <v>5479</v>
      </c>
      <c r="D4385" s="33">
        <v>164.66890000000001</v>
      </c>
      <c r="E4385" s="34">
        <f t="shared" si="68"/>
        <v>197.60267999999999</v>
      </c>
      <c r="F4385" s="45"/>
      <c r="G4385" s="46"/>
      <c r="H4385" s="47">
        <v>4007430100689</v>
      </c>
      <c r="I4385" s="46" t="s">
        <v>155</v>
      </c>
      <c r="J4385" s="46">
        <v>60</v>
      </c>
    </row>
    <row r="4386" spans="1:10" x14ac:dyDescent="0.2">
      <c r="A4386" s="45">
        <v>625088000</v>
      </c>
      <c r="B4386" s="45" t="s">
        <v>5096</v>
      </c>
      <c r="C4386" s="46" t="s">
        <v>2250</v>
      </c>
      <c r="D4386" s="33">
        <v>128.34469999999999</v>
      </c>
      <c r="E4386" s="34">
        <f t="shared" si="68"/>
        <v>154.01363999999998</v>
      </c>
      <c r="F4386" s="45"/>
      <c r="G4386" s="46"/>
      <c r="H4386" s="47">
        <v>4007430101440</v>
      </c>
      <c r="I4386" s="46" t="s">
        <v>155</v>
      </c>
      <c r="J4386" s="46">
        <v>60</v>
      </c>
    </row>
    <row r="4387" spans="1:10" x14ac:dyDescent="0.2">
      <c r="A4387" s="45">
        <v>625127000</v>
      </c>
      <c r="B4387" s="45" t="s">
        <v>5096</v>
      </c>
      <c r="C4387" s="46" t="s">
        <v>5480</v>
      </c>
      <c r="D4387" s="38">
        <v>379.98270588235295</v>
      </c>
      <c r="E4387" s="34">
        <f t="shared" si="68"/>
        <v>455.97924705882355</v>
      </c>
      <c r="F4387" s="45"/>
      <c r="G4387" s="46"/>
      <c r="H4387" s="47">
        <v>4007430101815</v>
      </c>
      <c r="I4387" s="46" t="s">
        <v>155</v>
      </c>
      <c r="J4387" s="46">
        <v>60</v>
      </c>
    </row>
    <row r="4388" spans="1:10" x14ac:dyDescent="0.2">
      <c r="A4388" s="45">
        <v>625131000</v>
      </c>
      <c r="B4388" s="45" t="s">
        <v>5096</v>
      </c>
      <c r="C4388" s="46" t="s">
        <v>5481</v>
      </c>
      <c r="D4388" s="38">
        <v>640.65941176470585</v>
      </c>
      <c r="E4388" s="34">
        <f t="shared" si="68"/>
        <v>768.791294117647</v>
      </c>
      <c r="F4388" s="45"/>
      <c r="G4388" s="46"/>
      <c r="H4388" s="47">
        <v>4007430101853</v>
      </c>
      <c r="I4388" s="46" t="s">
        <v>155</v>
      </c>
      <c r="J4388" s="46">
        <v>60</v>
      </c>
    </row>
    <row r="4389" spans="1:10" x14ac:dyDescent="0.2">
      <c r="A4389" s="45">
        <v>625132000</v>
      </c>
      <c r="B4389" s="45" t="s">
        <v>5096</v>
      </c>
      <c r="C4389" s="46" t="s">
        <v>5482</v>
      </c>
      <c r="D4389" s="38">
        <v>711.16682352941177</v>
      </c>
      <c r="E4389" s="34">
        <f t="shared" si="68"/>
        <v>853.40018823529408</v>
      </c>
      <c r="F4389" s="45"/>
      <c r="G4389" s="46"/>
      <c r="H4389" s="47">
        <v>4007430101860</v>
      </c>
      <c r="I4389" s="46" t="s">
        <v>155</v>
      </c>
      <c r="J4389" s="46">
        <v>60</v>
      </c>
    </row>
    <row r="4390" spans="1:10" x14ac:dyDescent="0.2">
      <c r="A4390" s="45">
        <v>625138000</v>
      </c>
      <c r="B4390" s="45" t="s">
        <v>5096</v>
      </c>
      <c r="C4390" s="46" t="s">
        <v>5483</v>
      </c>
      <c r="D4390" s="38">
        <v>165.95505882352941</v>
      </c>
      <c r="E4390" s="34">
        <f t="shared" si="68"/>
        <v>199.14607058823529</v>
      </c>
      <c r="F4390" s="45"/>
      <c r="G4390" s="46"/>
      <c r="H4390" s="47">
        <v>4007430101112</v>
      </c>
      <c r="I4390" s="46" t="s">
        <v>155</v>
      </c>
      <c r="J4390" s="46">
        <v>60</v>
      </c>
    </row>
    <row r="4391" spans="1:10" x14ac:dyDescent="0.2">
      <c r="A4391" s="45">
        <v>625141000</v>
      </c>
      <c r="B4391" s="45" t="s">
        <v>5096</v>
      </c>
      <c r="C4391" s="46" t="s">
        <v>1076</v>
      </c>
      <c r="D4391" s="33">
        <v>174.6514</v>
      </c>
      <c r="E4391" s="34">
        <f t="shared" si="68"/>
        <v>209.58167999999998</v>
      </c>
      <c r="F4391" s="45"/>
      <c r="G4391" s="46"/>
      <c r="H4391" s="47">
        <v>4007430101150</v>
      </c>
      <c r="I4391" s="46" t="s">
        <v>155</v>
      </c>
      <c r="J4391" s="46">
        <v>60</v>
      </c>
    </row>
    <row r="4392" spans="1:10" x14ac:dyDescent="0.2">
      <c r="A4392" s="45">
        <v>625285000</v>
      </c>
      <c r="B4392" s="45" t="s">
        <v>5096</v>
      </c>
      <c r="C4392" s="46" t="s">
        <v>5484</v>
      </c>
      <c r="D4392" s="38">
        <v>337.60423529411764</v>
      </c>
      <c r="E4392" s="34">
        <f t="shared" si="68"/>
        <v>405.12508235294115</v>
      </c>
      <c r="F4392" s="45"/>
      <c r="G4392" s="46"/>
      <c r="H4392" s="47">
        <v>4007430108579</v>
      </c>
      <c r="I4392" s="46" t="s">
        <v>155</v>
      </c>
      <c r="J4392" s="46">
        <v>60</v>
      </c>
    </row>
    <row r="4393" spans="1:10" x14ac:dyDescent="0.2">
      <c r="A4393" s="45">
        <v>625363000</v>
      </c>
      <c r="B4393" s="45" t="s">
        <v>5096</v>
      </c>
      <c r="C4393" s="46" t="s">
        <v>5485</v>
      </c>
      <c r="D4393" s="33">
        <v>432.56290000000001</v>
      </c>
      <c r="E4393" s="34">
        <f t="shared" si="68"/>
        <v>519.07547999999997</v>
      </c>
      <c r="F4393" s="45"/>
      <c r="G4393" s="46">
        <v>628035000</v>
      </c>
      <c r="H4393" s="47">
        <v>4007430119001</v>
      </c>
      <c r="I4393" s="46" t="s">
        <v>2288</v>
      </c>
      <c r="J4393" s="46">
        <v>62</v>
      </c>
    </row>
    <row r="4394" spans="1:10" x14ac:dyDescent="0.2">
      <c r="A4394" s="45">
        <v>625381000</v>
      </c>
      <c r="B4394" s="45" t="s">
        <v>5096</v>
      </c>
      <c r="C4394" s="46" t="s">
        <v>5486</v>
      </c>
      <c r="D4394" s="33">
        <v>661.70060000000001</v>
      </c>
      <c r="E4394" s="34">
        <f t="shared" si="68"/>
        <v>794.04071999999996</v>
      </c>
      <c r="F4394" s="45"/>
      <c r="G4394" s="46">
        <v>628085000</v>
      </c>
      <c r="H4394" s="47">
        <v>4007430118912</v>
      </c>
      <c r="I4394" s="46" t="s">
        <v>2288</v>
      </c>
      <c r="J4394" s="46">
        <v>62</v>
      </c>
    </row>
    <row r="4395" spans="1:10" x14ac:dyDescent="0.2">
      <c r="A4395" s="45">
        <v>625382000</v>
      </c>
      <c r="B4395" s="45" t="s">
        <v>5096</v>
      </c>
      <c r="C4395" s="46" t="s">
        <v>5487</v>
      </c>
      <c r="D4395" s="38">
        <v>720.07811764705878</v>
      </c>
      <c r="E4395" s="34">
        <f t="shared" si="68"/>
        <v>864.09374117647053</v>
      </c>
      <c r="F4395" s="45"/>
      <c r="G4395" s="46">
        <v>628044000</v>
      </c>
      <c r="H4395" s="47">
        <v>4007430118936</v>
      </c>
      <c r="I4395" s="46" t="s">
        <v>2288</v>
      </c>
      <c r="J4395" s="46">
        <v>62</v>
      </c>
    </row>
    <row r="4396" spans="1:10" x14ac:dyDescent="0.2">
      <c r="A4396" s="45">
        <v>625384000</v>
      </c>
      <c r="B4396" s="45" t="s">
        <v>5096</v>
      </c>
      <c r="C4396" s="46" t="s">
        <v>5488</v>
      </c>
      <c r="D4396" s="38">
        <v>811.95270588235292</v>
      </c>
      <c r="E4396" s="34">
        <f t="shared" si="68"/>
        <v>974.34324705882341</v>
      </c>
      <c r="F4396" s="45"/>
      <c r="G4396" s="46">
        <v>628086000</v>
      </c>
      <c r="H4396" s="47">
        <v>4007430118929</v>
      </c>
      <c r="I4396" s="46" t="s">
        <v>2288</v>
      </c>
      <c r="J4396" s="46">
        <v>62</v>
      </c>
    </row>
    <row r="4397" spans="1:10" x14ac:dyDescent="0.2">
      <c r="A4397" s="45">
        <v>625392000</v>
      </c>
      <c r="B4397" s="45" t="s">
        <v>5096</v>
      </c>
      <c r="C4397" s="46" t="s">
        <v>5489</v>
      </c>
      <c r="D4397" s="38">
        <v>530.96223529411759</v>
      </c>
      <c r="E4397" s="34">
        <f t="shared" si="68"/>
        <v>637.15468235294111</v>
      </c>
      <c r="F4397" s="45"/>
      <c r="G4397" s="46"/>
      <c r="H4397" s="47">
        <v>4007430118714</v>
      </c>
      <c r="I4397" s="46" t="s">
        <v>2392</v>
      </c>
      <c r="J4397" s="46">
        <v>65</v>
      </c>
    </row>
    <row r="4398" spans="1:10" x14ac:dyDescent="0.2">
      <c r="A4398" s="45">
        <v>625420000</v>
      </c>
      <c r="B4398" s="45" t="s">
        <v>5096</v>
      </c>
      <c r="C4398" s="46" t="s">
        <v>5490</v>
      </c>
      <c r="D4398" s="38">
        <v>58.93411764705882</v>
      </c>
      <c r="E4398" s="34">
        <f t="shared" si="68"/>
        <v>70.720941176470575</v>
      </c>
      <c r="F4398" s="45"/>
      <c r="G4398" s="46"/>
      <c r="H4398" s="47">
        <v>4007430119636</v>
      </c>
      <c r="I4398" s="46" t="s">
        <v>2392</v>
      </c>
      <c r="J4398" s="46">
        <v>65</v>
      </c>
    </row>
    <row r="4399" spans="1:10" x14ac:dyDescent="0.2">
      <c r="A4399" s="45">
        <v>625422000</v>
      </c>
      <c r="B4399" s="45" t="s">
        <v>5096</v>
      </c>
      <c r="C4399" s="46" t="s">
        <v>5491</v>
      </c>
      <c r="D4399" s="38">
        <v>58.93411764705882</v>
      </c>
      <c r="E4399" s="34">
        <f t="shared" si="68"/>
        <v>70.720941176470575</v>
      </c>
      <c r="F4399" s="45"/>
      <c r="G4399" s="46"/>
      <c r="H4399" s="47">
        <v>4007430119612</v>
      </c>
      <c r="I4399" s="46" t="s">
        <v>2392</v>
      </c>
      <c r="J4399" s="46">
        <v>65</v>
      </c>
    </row>
    <row r="4400" spans="1:10" x14ac:dyDescent="0.2">
      <c r="A4400" s="45">
        <v>625423000</v>
      </c>
      <c r="B4400" s="45" t="s">
        <v>5096</v>
      </c>
      <c r="C4400" s="46" t="s">
        <v>5492</v>
      </c>
      <c r="D4400" s="38">
        <v>60.186823529411761</v>
      </c>
      <c r="E4400" s="34">
        <f t="shared" si="68"/>
        <v>72.224188235294108</v>
      </c>
      <c r="F4400" s="45"/>
      <c r="G4400" s="46"/>
      <c r="H4400" s="47">
        <v>4007430119605</v>
      </c>
      <c r="I4400" s="46" t="s">
        <v>2392</v>
      </c>
      <c r="J4400" s="46">
        <v>65</v>
      </c>
    </row>
    <row r="4401" spans="1:10" x14ac:dyDescent="0.2">
      <c r="A4401" s="45">
        <v>625424000</v>
      </c>
      <c r="B4401" s="45" t="s">
        <v>5096</v>
      </c>
      <c r="C4401" s="46" t="s">
        <v>5493</v>
      </c>
      <c r="D4401" s="38">
        <v>60.186823529411761</v>
      </c>
      <c r="E4401" s="34">
        <f t="shared" si="68"/>
        <v>72.224188235294108</v>
      </c>
      <c r="F4401" s="45"/>
      <c r="G4401" s="46"/>
      <c r="H4401" s="47">
        <v>4007430119599</v>
      </c>
      <c r="I4401" s="46" t="s">
        <v>2392</v>
      </c>
      <c r="J4401" s="46">
        <v>65</v>
      </c>
    </row>
    <row r="4402" spans="1:10" x14ac:dyDescent="0.2">
      <c r="A4402" s="45">
        <v>625425000</v>
      </c>
      <c r="B4402" s="45" t="s">
        <v>5096</v>
      </c>
      <c r="C4402" s="46" t="s">
        <v>5494</v>
      </c>
      <c r="D4402" s="38">
        <v>60.186823529411761</v>
      </c>
      <c r="E4402" s="34">
        <f t="shared" si="68"/>
        <v>72.224188235294108</v>
      </c>
      <c r="F4402" s="45"/>
      <c r="G4402" s="46"/>
      <c r="H4402" s="47">
        <v>4007430119582</v>
      </c>
      <c r="I4402" s="46" t="s">
        <v>2392</v>
      </c>
      <c r="J4402" s="46">
        <v>65</v>
      </c>
    </row>
    <row r="4403" spans="1:10" x14ac:dyDescent="0.2">
      <c r="A4403" s="45">
        <v>625431000</v>
      </c>
      <c r="B4403" s="45" t="s">
        <v>5096</v>
      </c>
      <c r="C4403" s="46" t="s">
        <v>5495</v>
      </c>
      <c r="D4403" s="38">
        <v>144.23199999999997</v>
      </c>
      <c r="E4403" s="34">
        <f t="shared" si="68"/>
        <v>173.07839999999996</v>
      </c>
      <c r="F4403" s="45"/>
      <c r="G4403" s="46"/>
      <c r="H4403" s="47">
        <v>4007430119520</v>
      </c>
      <c r="I4403" s="46" t="s">
        <v>2392</v>
      </c>
      <c r="J4403" s="46">
        <v>65</v>
      </c>
    </row>
    <row r="4404" spans="1:10" x14ac:dyDescent="0.2">
      <c r="A4404" s="45">
        <v>625432000</v>
      </c>
      <c r="B4404" s="45" t="s">
        <v>5096</v>
      </c>
      <c r="C4404" s="46" t="s">
        <v>5496</v>
      </c>
      <c r="D4404" s="38">
        <v>70.94870588235294</v>
      </c>
      <c r="E4404" s="34">
        <f t="shared" si="68"/>
        <v>85.13844705882353</v>
      </c>
      <c r="F4404" s="45"/>
      <c r="G4404" s="46"/>
      <c r="H4404" s="47">
        <v>4007430119513</v>
      </c>
      <c r="I4404" s="46" t="s">
        <v>2392</v>
      </c>
      <c r="J4404" s="46">
        <v>65</v>
      </c>
    </row>
    <row r="4405" spans="1:10" x14ac:dyDescent="0.2">
      <c r="A4405" s="45">
        <v>625433000</v>
      </c>
      <c r="B4405" s="45" t="s">
        <v>5096</v>
      </c>
      <c r="C4405" s="46" t="s">
        <v>5497</v>
      </c>
      <c r="D4405" s="38">
        <v>144.23199999999997</v>
      </c>
      <c r="E4405" s="34">
        <f t="shared" si="68"/>
        <v>173.07839999999996</v>
      </c>
      <c r="F4405" s="45"/>
      <c r="G4405" s="46"/>
      <c r="H4405" s="47">
        <v>4007430119506</v>
      </c>
      <c r="I4405" s="46" t="s">
        <v>2392</v>
      </c>
      <c r="J4405" s="46">
        <v>65</v>
      </c>
    </row>
    <row r="4406" spans="1:10" x14ac:dyDescent="0.2">
      <c r="A4406" s="45">
        <v>625467000</v>
      </c>
      <c r="B4406" s="45" t="s">
        <v>5096</v>
      </c>
      <c r="C4406" s="46" t="s">
        <v>5498</v>
      </c>
      <c r="D4406" s="33">
        <v>900.44569999999987</v>
      </c>
      <c r="E4406" s="34">
        <f t="shared" si="68"/>
        <v>1080.5348399999998</v>
      </c>
      <c r="F4406" s="45"/>
      <c r="G4406" s="46">
        <v>625498000</v>
      </c>
      <c r="H4406" s="47">
        <v>4007430182760</v>
      </c>
      <c r="I4406" s="46" t="s">
        <v>5011</v>
      </c>
      <c r="J4406" s="46">
        <v>72</v>
      </c>
    </row>
    <row r="4407" spans="1:10" x14ac:dyDescent="0.2">
      <c r="A4407" s="45">
        <v>625469000</v>
      </c>
      <c r="B4407" s="45" t="s">
        <v>5096</v>
      </c>
      <c r="C4407" s="46" t="s">
        <v>5499</v>
      </c>
      <c r="D4407" s="38">
        <v>1614.7948235294116</v>
      </c>
      <c r="E4407" s="34">
        <f t="shared" si="68"/>
        <v>1937.7537882352938</v>
      </c>
      <c r="F4407" s="45"/>
      <c r="G4407" s="46">
        <v>625455000</v>
      </c>
      <c r="H4407" s="47">
        <v>4007430182784</v>
      </c>
      <c r="I4407" s="46" t="s">
        <v>5011</v>
      </c>
      <c r="J4407" s="46">
        <v>72</v>
      </c>
    </row>
    <row r="4408" spans="1:10" x14ac:dyDescent="0.2">
      <c r="A4408" s="45">
        <v>625479000</v>
      </c>
      <c r="B4408" s="45" t="s">
        <v>5096</v>
      </c>
      <c r="C4408" s="46" t="s">
        <v>5500</v>
      </c>
      <c r="D4408" s="38">
        <v>1540.5720000000001</v>
      </c>
      <c r="E4408" s="34">
        <f t="shared" si="68"/>
        <v>1848.6864</v>
      </c>
      <c r="F4408" s="45"/>
      <c r="G4408" s="46"/>
      <c r="H4408" s="47">
        <v>4007430139665</v>
      </c>
      <c r="I4408" s="46" t="s">
        <v>5011</v>
      </c>
      <c r="J4408" s="46">
        <v>72</v>
      </c>
    </row>
    <row r="4409" spans="1:10" x14ac:dyDescent="0.2">
      <c r="A4409" s="45">
        <v>627015000</v>
      </c>
      <c r="B4409" s="45" t="s">
        <v>5096</v>
      </c>
      <c r="C4409" s="46" t="s">
        <v>5501</v>
      </c>
      <c r="D4409" s="38">
        <v>348.28070588235289</v>
      </c>
      <c r="E4409" s="34">
        <f t="shared" si="68"/>
        <v>417.93684705882345</v>
      </c>
      <c r="F4409" s="45"/>
      <c r="G4409" s="46">
        <v>627041000</v>
      </c>
      <c r="H4409" s="47">
        <v>4007430096333</v>
      </c>
      <c r="I4409" s="46" t="s">
        <v>155</v>
      </c>
      <c r="J4409" s="46">
        <v>60</v>
      </c>
    </row>
    <row r="4410" spans="1:10" x14ac:dyDescent="0.2">
      <c r="A4410" s="45">
        <v>627016000</v>
      </c>
      <c r="B4410" s="45" t="s">
        <v>5096</v>
      </c>
      <c r="C4410" s="46" t="s">
        <v>5502</v>
      </c>
      <c r="D4410" s="38">
        <v>425.91999999999996</v>
      </c>
      <c r="E4410" s="34">
        <f t="shared" si="68"/>
        <v>511.10399999999993</v>
      </c>
      <c r="F4410" s="45"/>
      <c r="G4410" s="46">
        <v>627043000</v>
      </c>
      <c r="H4410" s="47">
        <v>4007430096340</v>
      </c>
      <c r="I4410" s="46" t="s">
        <v>3534</v>
      </c>
      <c r="J4410" s="46">
        <v>61</v>
      </c>
    </row>
    <row r="4411" spans="1:10" x14ac:dyDescent="0.2">
      <c r="A4411" s="45">
        <v>627017000</v>
      </c>
      <c r="B4411" s="45" t="s">
        <v>5096</v>
      </c>
      <c r="C4411" s="46" t="s">
        <v>5503</v>
      </c>
      <c r="D4411" s="33">
        <v>482.49959999999999</v>
      </c>
      <c r="E4411" s="34">
        <f t="shared" si="68"/>
        <v>578.99951999999996</v>
      </c>
      <c r="F4411" s="45"/>
      <c r="G4411" s="46">
        <v>627042000</v>
      </c>
      <c r="H4411" s="47">
        <v>4007430096357</v>
      </c>
      <c r="I4411" s="46" t="s">
        <v>3534</v>
      </c>
      <c r="J4411" s="46">
        <v>61</v>
      </c>
    </row>
    <row r="4412" spans="1:10" x14ac:dyDescent="0.2">
      <c r="A4412" s="45">
        <v>627208000</v>
      </c>
      <c r="B4412" s="45" t="s">
        <v>5096</v>
      </c>
      <c r="C4412" s="46" t="s">
        <v>5504</v>
      </c>
      <c r="D4412" s="38">
        <v>50.563764705882363</v>
      </c>
      <c r="E4412" s="34">
        <f t="shared" si="68"/>
        <v>60.67651764705883</v>
      </c>
      <c r="F4412" s="45"/>
      <c r="G4412" s="46"/>
      <c r="H4412" s="47">
        <v>4007430070029</v>
      </c>
      <c r="I4412" s="46" t="s">
        <v>155</v>
      </c>
      <c r="J4412" s="46">
        <v>60</v>
      </c>
    </row>
    <row r="4413" spans="1:10" x14ac:dyDescent="0.2">
      <c r="A4413" s="45">
        <v>627209000</v>
      </c>
      <c r="B4413" s="45" t="s">
        <v>5096</v>
      </c>
      <c r="C4413" s="46" t="s">
        <v>5505</v>
      </c>
      <c r="D4413" s="38">
        <v>55.190235294117649</v>
      </c>
      <c r="E4413" s="34">
        <f t="shared" si="68"/>
        <v>66.228282352941179</v>
      </c>
      <c r="F4413" s="45"/>
      <c r="G4413" s="46"/>
      <c r="H4413" s="47">
        <v>4007430070036</v>
      </c>
      <c r="I4413" s="46" t="s">
        <v>155</v>
      </c>
      <c r="J4413" s="46">
        <v>60</v>
      </c>
    </row>
    <row r="4414" spans="1:10" x14ac:dyDescent="0.2">
      <c r="A4414" s="45">
        <v>627216000</v>
      </c>
      <c r="B4414" s="45" t="s">
        <v>5096</v>
      </c>
      <c r="C4414" s="46" t="s">
        <v>5506</v>
      </c>
      <c r="D4414" s="38">
        <v>89.041764705882358</v>
      </c>
      <c r="E4414" s="34">
        <f t="shared" si="68"/>
        <v>106.85011764705882</v>
      </c>
      <c r="F4414" s="45"/>
      <c r="G4414" s="46"/>
      <c r="H4414" s="47">
        <v>4007430070111</v>
      </c>
      <c r="I4414" s="46" t="s">
        <v>155</v>
      </c>
      <c r="J4414" s="46">
        <v>60</v>
      </c>
    </row>
    <row r="4415" spans="1:10" x14ac:dyDescent="0.2">
      <c r="A4415" s="45">
        <v>627217000</v>
      </c>
      <c r="B4415" s="45" t="s">
        <v>5096</v>
      </c>
      <c r="C4415" s="46" t="s">
        <v>5507</v>
      </c>
      <c r="D4415" s="33">
        <v>86.575499999999991</v>
      </c>
      <c r="E4415" s="34">
        <f t="shared" si="68"/>
        <v>103.89059999999999</v>
      </c>
      <c r="F4415" s="45"/>
      <c r="G4415" s="46"/>
      <c r="H4415" s="47">
        <v>4007430070128</v>
      </c>
      <c r="I4415" s="46" t="s">
        <v>155</v>
      </c>
      <c r="J4415" s="46">
        <v>60</v>
      </c>
    </row>
    <row r="4416" spans="1:10" x14ac:dyDescent="0.2">
      <c r="A4416" s="45">
        <v>627383000</v>
      </c>
      <c r="B4416" s="45" t="s">
        <v>5096</v>
      </c>
      <c r="C4416" s="46" t="s">
        <v>5508</v>
      </c>
      <c r="D4416" s="33">
        <v>100.18799999999999</v>
      </c>
      <c r="E4416" s="34">
        <f t="shared" si="68"/>
        <v>120.22559999999999</v>
      </c>
      <c r="F4416" s="45"/>
      <c r="G4416" s="46"/>
      <c r="H4416" s="47">
        <v>4007430413628</v>
      </c>
      <c r="I4416" s="46" t="s">
        <v>155</v>
      </c>
      <c r="J4416" s="46">
        <v>60</v>
      </c>
    </row>
    <row r="4417" spans="1:10" x14ac:dyDescent="0.2">
      <c r="A4417" s="45">
        <v>627384000</v>
      </c>
      <c r="B4417" s="45" t="s">
        <v>5096</v>
      </c>
      <c r="C4417" s="46" t="s">
        <v>5509</v>
      </c>
      <c r="D4417" s="38">
        <v>94.72164705882355</v>
      </c>
      <c r="E4417" s="34">
        <f t="shared" si="68"/>
        <v>113.66597647058826</v>
      </c>
      <c r="F4417" s="45"/>
      <c r="G4417" s="46"/>
      <c r="H4417" s="47">
        <v>4007430413635</v>
      </c>
      <c r="I4417" s="46" t="s">
        <v>155</v>
      </c>
      <c r="J4417" s="46">
        <v>60</v>
      </c>
    </row>
    <row r="4418" spans="1:10" x14ac:dyDescent="0.2">
      <c r="A4418" s="45">
        <v>627472000</v>
      </c>
      <c r="B4418" s="45" t="s">
        <v>5096</v>
      </c>
      <c r="C4418" s="46" t="s">
        <v>5510</v>
      </c>
      <c r="D4418" s="33">
        <v>15.137099999999998</v>
      </c>
      <c r="E4418" s="34">
        <f t="shared" si="68"/>
        <v>18.164519999999996</v>
      </c>
      <c r="F4418" s="45"/>
      <c r="G4418" s="46"/>
      <c r="H4418" s="47">
        <v>4007430068798</v>
      </c>
      <c r="I4418" s="46" t="s">
        <v>155</v>
      </c>
      <c r="J4418" s="46">
        <v>60</v>
      </c>
    </row>
    <row r="4419" spans="1:10" x14ac:dyDescent="0.2">
      <c r="A4419" s="45">
        <v>627485000</v>
      </c>
      <c r="B4419" s="45" t="s">
        <v>5096</v>
      </c>
      <c r="C4419" s="46" t="s">
        <v>5511</v>
      </c>
      <c r="D4419" s="33">
        <v>19.674600000000002</v>
      </c>
      <c r="E4419" s="34">
        <f t="shared" si="68"/>
        <v>23.60952</v>
      </c>
      <c r="F4419" s="45"/>
      <c r="G4419" s="46"/>
      <c r="H4419" s="47">
        <v>4007430068699</v>
      </c>
      <c r="I4419" s="46" t="s">
        <v>155</v>
      </c>
      <c r="J4419" s="46">
        <v>60</v>
      </c>
    </row>
    <row r="4420" spans="1:10" x14ac:dyDescent="0.2">
      <c r="A4420" s="45">
        <v>627489000</v>
      </c>
      <c r="B4420" s="45" t="s">
        <v>5096</v>
      </c>
      <c r="C4420" s="46" t="s">
        <v>5512</v>
      </c>
      <c r="D4420" s="33">
        <v>23.304600000000001</v>
      </c>
      <c r="E4420" s="34">
        <f t="shared" si="68"/>
        <v>27.965520000000001</v>
      </c>
      <c r="F4420" s="45"/>
      <c r="G4420" s="46"/>
      <c r="H4420" s="47">
        <v>4007430068842</v>
      </c>
      <c r="I4420" s="46" t="s">
        <v>155</v>
      </c>
      <c r="J4420" s="46">
        <v>60</v>
      </c>
    </row>
    <row r="4421" spans="1:10" x14ac:dyDescent="0.2">
      <c r="A4421" s="45">
        <v>627541000</v>
      </c>
      <c r="B4421" s="45" t="s">
        <v>5096</v>
      </c>
      <c r="C4421" s="46" t="s">
        <v>5513</v>
      </c>
      <c r="D4421" s="33">
        <v>17.8596</v>
      </c>
      <c r="E4421" s="34">
        <f t="shared" si="68"/>
        <v>21.431519999999999</v>
      </c>
      <c r="F4421" s="45"/>
      <c r="G4421" s="46"/>
      <c r="H4421" s="47">
        <v>4007430066145</v>
      </c>
      <c r="I4421" s="46" t="s">
        <v>155</v>
      </c>
      <c r="J4421" s="46">
        <v>60</v>
      </c>
    </row>
    <row r="4422" spans="1:10" x14ac:dyDescent="0.2">
      <c r="A4422" s="45">
        <v>627542000</v>
      </c>
      <c r="B4422" s="45" t="s">
        <v>5096</v>
      </c>
      <c r="C4422" s="46" t="s">
        <v>5514</v>
      </c>
      <c r="D4422" s="33">
        <v>18.767099999999999</v>
      </c>
      <c r="E4422" s="34">
        <f t="shared" si="68"/>
        <v>22.520519999999998</v>
      </c>
      <c r="F4422" s="45"/>
      <c r="G4422" s="46"/>
      <c r="H4422" s="47">
        <v>4007430066152</v>
      </c>
      <c r="I4422" s="46" t="s">
        <v>155</v>
      </c>
      <c r="J4422" s="46">
        <v>60</v>
      </c>
    </row>
    <row r="4423" spans="1:10" x14ac:dyDescent="0.2">
      <c r="A4423" s="45">
        <v>627543000</v>
      </c>
      <c r="B4423" s="45" t="s">
        <v>5096</v>
      </c>
      <c r="C4423" s="46" t="s">
        <v>5515</v>
      </c>
      <c r="D4423" s="33">
        <v>19.674600000000002</v>
      </c>
      <c r="E4423" s="34">
        <f t="shared" si="68"/>
        <v>23.60952</v>
      </c>
      <c r="F4423" s="45"/>
      <c r="G4423" s="46"/>
      <c r="H4423" s="47">
        <v>4007430066169</v>
      </c>
      <c r="I4423" s="46" t="s">
        <v>155</v>
      </c>
      <c r="J4423" s="46">
        <v>60</v>
      </c>
    </row>
    <row r="4424" spans="1:10" x14ac:dyDescent="0.2">
      <c r="A4424" s="45">
        <v>627545000</v>
      </c>
      <c r="B4424" s="45" t="s">
        <v>5096</v>
      </c>
      <c r="C4424" s="46" t="s">
        <v>5516</v>
      </c>
      <c r="D4424" s="33">
        <v>22.0946</v>
      </c>
      <c r="E4424" s="34">
        <f t="shared" ref="E4424:E4487" si="69">D4424*1.2</f>
        <v>26.51352</v>
      </c>
      <c r="F4424" s="45"/>
      <c r="G4424" s="46"/>
      <c r="H4424" s="47">
        <v>4007430066176</v>
      </c>
      <c r="I4424" s="46" t="s">
        <v>155</v>
      </c>
      <c r="J4424" s="46">
        <v>60</v>
      </c>
    </row>
    <row r="4425" spans="1:10" x14ac:dyDescent="0.2">
      <c r="A4425" s="45">
        <v>627548000</v>
      </c>
      <c r="B4425" s="45" t="s">
        <v>5096</v>
      </c>
      <c r="C4425" s="46" t="s">
        <v>5517</v>
      </c>
      <c r="D4425" s="33">
        <v>24.2242</v>
      </c>
      <c r="E4425" s="34">
        <f t="shared" si="69"/>
        <v>29.069039999999998</v>
      </c>
      <c r="F4425" s="45"/>
      <c r="G4425" s="46"/>
      <c r="H4425" s="47">
        <v>4007430066206</v>
      </c>
      <c r="I4425" s="46" t="s">
        <v>155</v>
      </c>
      <c r="J4425" s="46">
        <v>60</v>
      </c>
    </row>
    <row r="4426" spans="1:10" x14ac:dyDescent="0.2">
      <c r="A4426" s="45">
        <v>627550000</v>
      </c>
      <c r="B4426" s="45" t="s">
        <v>5096</v>
      </c>
      <c r="C4426" s="46" t="s">
        <v>5518</v>
      </c>
      <c r="D4426" s="33">
        <v>27.237100000000002</v>
      </c>
      <c r="E4426" s="34">
        <f t="shared" si="69"/>
        <v>32.684519999999999</v>
      </c>
      <c r="F4426" s="45"/>
      <c r="G4426" s="46"/>
      <c r="H4426" s="47">
        <v>4007430066213</v>
      </c>
      <c r="I4426" s="46" t="s">
        <v>155</v>
      </c>
      <c r="J4426" s="46">
        <v>60</v>
      </c>
    </row>
    <row r="4427" spans="1:10" x14ac:dyDescent="0.2">
      <c r="A4427" s="45">
        <v>627556000</v>
      </c>
      <c r="B4427" s="45" t="s">
        <v>5096</v>
      </c>
      <c r="C4427" s="46" t="s">
        <v>5519</v>
      </c>
      <c r="D4427" s="33">
        <v>18.767099999999999</v>
      </c>
      <c r="E4427" s="34">
        <f t="shared" si="69"/>
        <v>22.520519999999998</v>
      </c>
      <c r="F4427" s="45"/>
      <c r="G4427" s="46"/>
      <c r="H4427" s="47">
        <v>4007430066268</v>
      </c>
      <c r="I4427" s="46" t="s">
        <v>155</v>
      </c>
      <c r="J4427" s="46">
        <v>60</v>
      </c>
    </row>
    <row r="4428" spans="1:10" x14ac:dyDescent="0.2">
      <c r="A4428" s="45">
        <v>627560000</v>
      </c>
      <c r="B4428" s="45" t="s">
        <v>5096</v>
      </c>
      <c r="C4428" s="46" t="s">
        <v>5520</v>
      </c>
      <c r="D4428" s="38">
        <v>27.417176470588235</v>
      </c>
      <c r="E4428" s="34">
        <f t="shared" si="69"/>
        <v>32.900611764705879</v>
      </c>
      <c r="F4428" s="45"/>
      <c r="G4428" s="46"/>
      <c r="H4428" s="47">
        <v>4007430066305</v>
      </c>
      <c r="I4428" s="46" t="s">
        <v>155</v>
      </c>
      <c r="J4428" s="46">
        <v>60</v>
      </c>
    </row>
    <row r="4429" spans="1:10" x14ac:dyDescent="0.2">
      <c r="A4429" s="45">
        <v>627561000</v>
      </c>
      <c r="B4429" s="45" t="s">
        <v>5096</v>
      </c>
      <c r="C4429" s="46" t="s">
        <v>5521</v>
      </c>
      <c r="D4429" s="33">
        <v>24.2242</v>
      </c>
      <c r="E4429" s="34">
        <f t="shared" si="69"/>
        <v>29.069039999999998</v>
      </c>
      <c r="F4429" s="45"/>
      <c r="G4429" s="46"/>
      <c r="H4429" s="47">
        <v>4007430066312</v>
      </c>
      <c r="I4429" s="46" t="s">
        <v>155</v>
      </c>
      <c r="J4429" s="46">
        <v>60</v>
      </c>
    </row>
    <row r="4430" spans="1:10" x14ac:dyDescent="0.2">
      <c r="A4430" s="45">
        <v>627571000</v>
      </c>
      <c r="B4430" s="45" t="s">
        <v>5096</v>
      </c>
      <c r="C4430" s="46" t="s">
        <v>5522</v>
      </c>
      <c r="D4430" s="38">
        <v>70.863294117647058</v>
      </c>
      <c r="E4430" s="34">
        <f t="shared" si="69"/>
        <v>85.035952941176461</v>
      </c>
      <c r="F4430" s="45"/>
      <c r="G4430" s="46"/>
      <c r="H4430" s="47">
        <v>4007430066404</v>
      </c>
      <c r="I4430" s="46" t="s">
        <v>155</v>
      </c>
      <c r="J4430" s="46">
        <v>60</v>
      </c>
    </row>
    <row r="4431" spans="1:10" x14ac:dyDescent="0.2">
      <c r="A4431" s="45">
        <v>627576000</v>
      </c>
      <c r="B4431" s="45" t="s">
        <v>5096</v>
      </c>
      <c r="C4431" s="46" t="s">
        <v>5523</v>
      </c>
      <c r="D4431" s="33">
        <v>76.883399999999995</v>
      </c>
      <c r="E4431" s="34">
        <f t="shared" si="69"/>
        <v>92.260079999999988</v>
      </c>
      <c r="F4431" s="45"/>
      <c r="G4431" s="46"/>
      <c r="H4431" s="47">
        <v>4007430066459</v>
      </c>
      <c r="I4431" s="46" t="s">
        <v>155</v>
      </c>
      <c r="J4431" s="46">
        <v>60</v>
      </c>
    </row>
    <row r="4432" spans="1:10" x14ac:dyDescent="0.2">
      <c r="A4432" s="45">
        <v>627678000</v>
      </c>
      <c r="B4432" s="45" t="s">
        <v>5096</v>
      </c>
      <c r="C4432" s="46" t="s">
        <v>5524</v>
      </c>
      <c r="D4432" s="38">
        <v>43.802</v>
      </c>
      <c r="E4432" s="34">
        <f t="shared" si="69"/>
        <v>52.562399999999997</v>
      </c>
      <c r="F4432" s="45"/>
      <c r="G4432" s="46"/>
      <c r="H4432" s="47">
        <v>4007430069702</v>
      </c>
      <c r="I4432" s="46" t="s">
        <v>155</v>
      </c>
      <c r="J4432" s="46">
        <v>60</v>
      </c>
    </row>
    <row r="4433" spans="1:10" x14ac:dyDescent="0.2">
      <c r="A4433" s="45">
        <v>627839000</v>
      </c>
      <c r="B4433" s="45" t="s">
        <v>5096</v>
      </c>
      <c r="C4433" s="46" t="s">
        <v>5525</v>
      </c>
      <c r="D4433" s="38">
        <v>19.58776470588235</v>
      </c>
      <c r="E4433" s="34">
        <f t="shared" si="69"/>
        <v>23.505317647058821</v>
      </c>
      <c r="F4433" s="45"/>
      <c r="G4433" s="46"/>
      <c r="H4433" s="47">
        <v>4007430068491</v>
      </c>
      <c r="I4433" s="46" t="s">
        <v>155</v>
      </c>
      <c r="J4433" s="46">
        <v>60</v>
      </c>
    </row>
    <row r="4434" spans="1:10" x14ac:dyDescent="0.2">
      <c r="A4434" s="45">
        <v>627841000</v>
      </c>
      <c r="B4434" s="45" t="s">
        <v>5096</v>
      </c>
      <c r="C4434" s="46" t="s">
        <v>5526</v>
      </c>
      <c r="D4434" s="38">
        <v>22.078941176470586</v>
      </c>
      <c r="E4434" s="34">
        <f t="shared" si="69"/>
        <v>26.494729411764702</v>
      </c>
      <c r="F4434" s="45"/>
      <c r="G4434" s="46"/>
      <c r="H4434" s="47">
        <v>4007430068507</v>
      </c>
      <c r="I4434" s="46" t="s">
        <v>155</v>
      </c>
      <c r="J4434" s="46">
        <v>60</v>
      </c>
    </row>
    <row r="4435" spans="1:10" x14ac:dyDescent="0.2">
      <c r="A4435" s="45">
        <v>627842000</v>
      </c>
      <c r="B4435" s="45" t="s">
        <v>5096</v>
      </c>
      <c r="C4435" s="46" t="s">
        <v>5527</v>
      </c>
      <c r="D4435" s="33">
        <v>19.674600000000002</v>
      </c>
      <c r="E4435" s="34">
        <f t="shared" si="69"/>
        <v>23.60952</v>
      </c>
      <c r="F4435" s="45"/>
      <c r="G4435" s="46"/>
      <c r="H4435" s="47">
        <v>4007430068514</v>
      </c>
      <c r="I4435" s="46" t="s">
        <v>155</v>
      </c>
      <c r="J4435" s="46">
        <v>60</v>
      </c>
    </row>
    <row r="4436" spans="1:10" x14ac:dyDescent="0.2">
      <c r="A4436" s="45">
        <v>627847000</v>
      </c>
      <c r="B4436" s="45" t="s">
        <v>5096</v>
      </c>
      <c r="C4436" s="46" t="s">
        <v>5528</v>
      </c>
      <c r="D4436" s="33">
        <v>28.749600000000001</v>
      </c>
      <c r="E4436" s="34">
        <f t="shared" si="69"/>
        <v>34.499519999999997</v>
      </c>
      <c r="F4436" s="45"/>
      <c r="G4436" s="46"/>
      <c r="H4436" s="47">
        <v>4007430068552</v>
      </c>
      <c r="I4436" s="46" t="s">
        <v>155</v>
      </c>
      <c r="J4436" s="46">
        <v>60</v>
      </c>
    </row>
    <row r="4437" spans="1:10" x14ac:dyDescent="0.2">
      <c r="A4437" s="45">
        <v>627851000</v>
      </c>
      <c r="B4437" s="45" t="s">
        <v>5096</v>
      </c>
      <c r="C4437" s="46" t="s">
        <v>5529</v>
      </c>
      <c r="D4437" s="33">
        <v>37.231699999999996</v>
      </c>
      <c r="E4437" s="34">
        <f t="shared" si="69"/>
        <v>44.678039999999996</v>
      </c>
      <c r="F4437" s="45"/>
      <c r="G4437" s="46"/>
      <c r="H4437" s="47">
        <v>4007430068590</v>
      </c>
      <c r="I4437" s="46" t="s">
        <v>155</v>
      </c>
      <c r="J4437" s="46">
        <v>60</v>
      </c>
    </row>
    <row r="4438" spans="1:10" x14ac:dyDescent="0.2">
      <c r="A4438" s="45">
        <v>627880000</v>
      </c>
      <c r="B4438" s="45" t="s">
        <v>5096</v>
      </c>
      <c r="C4438" s="46" t="s">
        <v>5530</v>
      </c>
      <c r="D4438" s="38">
        <v>146.01141176470588</v>
      </c>
      <c r="E4438" s="34">
        <f t="shared" si="69"/>
        <v>175.21369411764707</v>
      </c>
      <c r="F4438" s="45"/>
      <c r="G4438" s="46"/>
      <c r="H4438" s="47">
        <v>4007430065001</v>
      </c>
      <c r="I4438" s="46" t="s">
        <v>155</v>
      </c>
      <c r="J4438" s="46">
        <v>60</v>
      </c>
    </row>
    <row r="4439" spans="1:10" x14ac:dyDescent="0.2">
      <c r="A4439" s="45">
        <v>627890000</v>
      </c>
      <c r="B4439" s="45" t="s">
        <v>5096</v>
      </c>
      <c r="C4439" s="46" t="s">
        <v>5531</v>
      </c>
      <c r="D4439" s="38">
        <v>175.56388235294116</v>
      </c>
      <c r="E4439" s="34">
        <f t="shared" si="69"/>
        <v>210.67665882352938</v>
      </c>
      <c r="F4439" s="45"/>
      <c r="G4439" s="46"/>
      <c r="H4439" s="47">
        <v>4007430065100</v>
      </c>
      <c r="I4439" s="46" t="s">
        <v>155</v>
      </c>
      <c r="J4439" s="46">
        <v>60</v>
      </c>
    </row>
    <row r="4440" spans="1:10" x14ac:dyDescent="0.2">
      <c r="A4440" s="45">
        <v>627909000</v>
      </c>
      <c r="B4440" s="45" t="s">
        <v>5096</v>
      </c>
      <c r="C4440" s="46" t="s">
        <v>5532</v>
      </c>
      <c r="D4440" s="33">
        <v>157.10640000000001</v>
      </c>
      <c r="E4440" s="34">
        <f t="shared" si="69"/>
        <v>188.52768</v>
      </c>
      <c r="F4440" s="45"/>
      <c r="G4440" s="46"/>
      <c r="H4440" s="47">
        <v>4007430065292</v>
      </c>
      <c r="I4440" s="46" t="s">
        <v>155</v>
      </c>
      <c r="J4440" s="46">
        <v>60</v>
      </c>
    </row>
    <row r="4441" spans="1:10" x14ac:dyDescent="0.2">
      <c r="A4441" s="45">
        <v>630008000</v>
      </c>
      <c r="B4441" s="45" t="s">
        <v>5096</v>
      </c>
      <c r="C4441" s="46" t="s">
        <v>5533</v>
      </c>
      <c r="D4441" s="38">
        <v>123.22070588235295</v>
      </c>
      <c r="E4441" s="34">
        <f t="shared" si="69"/>
        <v>147.86484705882353</v>
      </c>
      <c r="F4441" s="45"/>
      <c r="G4441" s="46"/>
      <c r="H4441" s="47">
        <v>4007430438522</v>
      </c>
      <c r="I4441" s="46" t="s">
        <v>2367</v>
      </c>
      <c r="J4441" s="46">
        <v>67</v>
      </c>
    </row>
    <row r="4442" spans="1:10" x14ac:dyDescent="0.2">
      <c r="A4442" s="45">
        <v>630009000</v>
      </c>
      <c r="B4442" s="45" t="s">
        <v>5096</v>
      </c>
      <c r="C4442" s="46" t="s">
        <v>5534</v>
      </c>
      <c r="D4442" s="38">
        <v>306.61399999999998</v>
      </c>
      <c r="E4442" s="34">
        <f t="shared" si="69"/>
        <v>367.93679999999995</v>
      </c>
      <c r="F4442" s="45"/>
      <c r="G4442" s="46"/>
      <c r="H4442" s="47">
        <v>4007430438515</v>
      </c>
      <c r="I4442" s="46" t="s">
        <v>2367</v>
      </c>
      <c r="J4442" s="46">
        <v>67</v>
      </c>
    </row>
    <row r="4443" spans="1:10" x14ac:dyDescent="0.2">
      <c r="A4443" s="45">
        <v>630012000</v>
      </c>
      <c r="B4443" s="45" t="s">
        <v>5096</v>
      </c>
      <c r="C4443" s="46" t="s">
        <v>5535</v>
      </c>
      <c r="D4443" s="38">
        <v>114.66529411764705</v>
      </c>
      <c r="E4443" s="34">
        <f t="shared" si="69"/>
        <v>137.59835294117644</v>
      </c>
      <c r="F4443" s="45"/>
      <c r="G4443" s="46"/>
      <c r="H4443" s="47">
        <v>4007430438492</v>
      </c>
      <c r="I4443" s="46" t="s">
        <v>2367</v>
      </c>
      <c r="J4443" s="46">
        <v>67</v>
      </c>
    </row>
    <row r="4444" spans="1:10" x14ac:dyDescent="0.2">
      <c r="A4444" s="45">
        <v>630013000</v>
      </c>
      <c r="B4444" s="45" t="s">
        <v>5096</v>
      </c>
      <c r="C4444" s="46" t="s">
        <v>5536</v>
      </c>
      <c r="D4444" s="38">
        <v>114.66529411764705</v>
      </c>
      <c r="E4444" s="34">
        <f t="shared" si="69"/>
        <v>137.59835294117644</v>
      </c>
      <c r="F4444" s="45"/>
      <c r="G4444" s="46"/>
      <c r="H4444" s="47">
        <v>4007430438485</v>
      </c>
      <c r="I4444" s="46" t="s">
        <v>2367</v>
      </c>
      <c r="J4444" s="46">
        <v>67</v>
      </c>
    </row>
    <row r="4445" spans="1:10" x14ac:dyDescent="0.2">
      <c r="A4445" s="45">
        <v>630025000</v>
      </c>
      <c r="B4445" s="45" t="s">
        <v>5096</v>
      </c>
      <c r="C4445" s="46" t="s">
        <v>5537</v>
      </c>
      <c r="D4445" s="38">
        <v>1222.5555294117648</v>
      </c>
      <c r="E4445" s="34">
        <f t="shared" si="69"/>
        <v>1467.0666352941178</v>
      </c>
      <c r="F4445" s="45"/>
      <c r="G4445" s="46">
        <v>626502000</v>
      </c>
      <c r="H4445" s="47">
        <v>4007430434371</v>
      </c>
      <c r="I4445" s="46" t="s">
        <v>155</v>
      </c>
      <c r="J4445" s="46">
        <v>60</v>
      </c>
    </row>
    <row r="4446" spans="1:10" x14ac:dyDescent="0.2">
      <c r="A4446" s="45">
        <v>630029000</v>
      </c>
      <c r="B4446" s="45" t="s">
        <v>5096</v>
      </c>
      <c r="C4446" s="46" t="s">
        <v>5538</v>
      </c>
      <c r="D4446" s="38">
        <v>1336.1531764705883</v>
      </c>
      <c r="E4446" s="34">
        <f t="shared" si="69"/>
        <v>1603.3838117647058</v>
      </c>
      <c r="F4446" s="45"/>
      <c r="G4446" s="46">
        <v>626506000</v>
      </c>
      <c r="H4446" s="47">
        <v>4007430434760</v>
      </c>
      <c r="I4446" s="46" t="s">
        <v>155</v>
      </c>
      <c r="J4446" s="46">
        <v>60</v>
      </c>
    </row>
    <row r="4447" spans="1:10" x14ac:dyDescent="0.2">
      <c r="A4447" s="45">
        <v>630031000</v>
      </c>
      <c r="B4447" s="45" t="s">
        <v>5096</v>
      </c>
      <c r="C4447" s="46" t="s">
        <v>5539</v>
      </c>
      <c r="D4447" s="38">
        <v>1440.1420000000001</v>
      </c>
      <c r="E4447" s="34">
        <f t="shared" si="69"/>
        <v>1728.1704</v>
      </c>
      <c r="F4447" s="45"/>
      <c r="G4447" s="46">
        <v>626508000</v>
      </c>
      <c r="H4447" s="47">
        <v>4007430434425</v>
      </c>
      <c r="I4447" s="46" t="s">
        <v>155</v>
      </c>
      <c r="J4447" s="46">
        <v>60</v>
      </c>
    </row>
    <row r="4448" spans="1:10" x14ac:dyDescent="0.2">
      <c r="A4448" s="45">
        <v>630036000</v>
      </c>
      <c r="B4448" s="45" t="s">
        <v>5096</v>
      </c>
      <c r="C4448" s="46" t="s">
        <v>5540</v>
      </c>
      <c r="D4448" s="38">
        <v>1809.4339999999997</v>
      </c>
      <c r="E4448" s="34">
        <f t="shared" si="69"/>
        <v>2171.3207999999995</v>
      </c>
      <c r="F4448" s="45"/>
      <c r="G4448" s="46">
        <v>626513000</v>
      </c>
      <c r="H4448" s="47">
        <v>4007430434470</v>
      </c>
      <c r="I4448" s="46" t="s">
        <v>155</v>
      </c>
      <c r="J4448" s="46">
        <v>60</v>
      </c>
    </row>
    <row r="4449" spans="1:10" x14ac:dyDescent="0.2">
      <c r="A4449" s="45">
        <v>630075000</v>
      </c>
      <c r="B4449" s="45" t="s">
        <v>5096</v>
      </c>
      <c r="C4449" s="46" t="s">
        <v>5541</v>
      </c>
      <c r="D4449" s="38">
        <v>1640.2902352941178</v>
      </c>
      <c r="E4449" s="34">
        <f t="shared" si="69"/>
        <v>1968.3482823529412</v>
      </c>
      <c r="F4449" s="45"/>
      <c r="G4449" s="46">
        <v>626523000</v>
      </c>
      <c r="H4449" s="47">
        <v>4007430434555</v>
      </c>
      <c r="I4449" s="46" t="s">
        <v>155</v>
      </c>
      <c r="J4449" s="46">
        <v>60</v>
      </c>
    </row>
    <row r="4450" spans="1:10" x14ac:dyDescent="0.2">
      <c r="A4450" s="45">
        <v>630246000</v>
      </c>
      <c r="B4450" s="45" t="s">
        <v>5096</v>
      </c>
      <c r="C4450" s="46" t="s">
        <v>5542</v>
      </c>
      <c r="D4450" s="38">
        <v>136.75847058823527</v>
      </c>
      <c r="E4450" s="34">
        <f t="shared" si="69"/>
        <v>164.11016470588231</v>
      </c>
      <c r="F4450" s="45"/>
      <c r="G4450" s="46"/>
      <c r="H4450" s="47">
        <v>4007430445049</v>
      </c>
      <c r="I4450" s="46" t="s">
        <v>2367</v>
      </c>
      <c r="J4450" s="46">
        <v>67</v>
      </c>
    </row>
    <row r="4451" spans="1:10" x14ac:dyDescent="0.2">
      <c r="A4451" s="45">
        <v>630380000</v>
      </c>
      <c r="B4451" s="45" t="s">
        <v>5096</v>
      </c>
      <c r="C4451" s="46" t="s">
        <v>5543</v>
      </c>
      <c r="D4451" s="38">
        <v>238.24188235294119</v>
      </c>
      <c r="E4451" s="34">
        <f t="shared" si="69"/>
        <v>285.89025882352939</v>
      </c>
      <c r="F4451" s="45"/>
      <c r="G4451" s="46"/>
      <c r="H4451" s="47">
        <v>4007430418500</v>
      </c>
      <c r="I4451" s="46" t="s">
        <v>3534</v>
      </c>
      <c r="J4451" s="46">
        <v>61</v>
      </c>
    </row>
    <row r="4452" spans="1:10" x14ac:dyDescent="0.2">
      <c r="A4452" s="45">
        <v>630381000</v>
      </c>
      <c r="B4452" s="45" t="s">
        <v>5096</v>
      </c>
      <c r="C4452" s="46" t="s">
        <v>5544</v>
      </c>
      <c r="D4452" s="38">
        <v>251.05364705882354</v>
      </c>
      <c r="E4452" s="34">
        <f t="shared" si="69"/>
        <v>301.26437647058822</v>
      </c>
      <c r="F4452" s="45"/>
      <c r="G4452" s="46"/>
      <c r="H4452" s="47">
        <v>4007430418517</v>
      </c>
      <c r="I4452" s="46" t="s">
        <v>3534</v>
      </c>
      <c r="J4452" s="46">
        <v>61</v>
      </c>
    </row>
    <row r="4453" spans="1:10" x14ac:dyDescent="0.2">
      <c r="A4453" s="45">
        <v>630382000</v>
      </c>
      <c r="B4453" s="45" t="s">
        <v>5096</v>
      </c>
      <c r="C4453" s="46" t="s">
        <v>5545</v>
      </c>
      <c r="D4453" s="38">
        <v>3864.6118823529414</v>
      </c>
      <c r="E4453" s="34">
        <f t="shared" si="69"/>
        <v>4637.5342588235299</v>
      </c>
      <c r="F4453" s="45"/>
      <c r="G4453" s="46"/>
      <c r="H4453" s="47">
        <v>4007430430144</v>
      </c>
      <c r="I4453" s="46" t="s">
        <v>3534</v>
      </c>
      <c r="J4453" s="46">
        <v>61</v>
      </c>
    </row>
    <row r="4454" spans="1:10" x14ac:dyDescent="0.2">
      <c r="A4454" s="45">
        <v>630452000</v>
      </c>
      <c r="B4454" s="45" t="s">
        <v>5096</v>
      </c>
      <c r="C4454" s="46" t="s">
        <v>5546</v>
      </c>
      <c r="D4454" s="38">
        <v>366.80082352941179</v>
      </c>
      <c r="E4454" s="34">
        <f t="shared" si="69"/>
        <v>440.16098823529416</v>
      </c>
      <c r="F4454" s="45"/>
      <c r="G4454" s="46"/>
      <c r="H4454" s="47">
        <v>4007430157171</v>
      </c>
      <c r="I4454" s="46" t="s">
        <v>155</v>
      </c>
      <c r="J4454" s="46">
        <v>60</v>
      </c>
    </row>
    <row r="4455" spans="1:10" x14ac:dyDescent="0.2">
      <c r="A4455" s="45">
        <v>630511000</v>
      </c>
      <c r="B4455" s="45" t="s">
        <v>5096</v>
      </c>
      <c r="C4455" s="46" t="s">
        <v>5547</v>
      </c>
      <c r="D4455" s="38">
        <v>50.919647058823529</v>
      </c>
      <c r="E4455" s="34">
        <f t="shared" si="69"/>
        <v>61.10357647058823</v>
      </c>
      <c r="F4455" s="45"/>
      <c r="G4455" s="46"/>
      <c r="H4455" s="47">
        <v>4007430419385</v>
      </c>
      <c r="I4455" s="46" t="s">
        <v>3534</v>
      </c>
      <c r="J4455" s="46">
        <v>61</v>
      </c>
    </row>
    <row r="4456" spans="1:10" x14ac:dyDescent="0.2">
      <c r="A4456" s="45">
        <v>630523000</v>
      </c>
      <c r="B4456" s="45" t="s">
        <v>5096</v>
      </c>
      <c r="C4456" s="46" t="s">
        <v>5548</v>
      </c>
      <c r="D4456" s="38">
        <v>100.42999999999999</v>
      </c>
      <c r="E4456" s="34">
        <f t="shared" si="69"/>
        <v>120.51599999999999</v>
      </c>
      <c r="F4456" s="45"/>
      <c r="G4456" s="46">
        <v>631849000</v>
      </c>
      <c r="H4456" s="47">
        <v>4007430419606</v>
      </c>
      <c r="I4456" s="46" t="s">
        <v>3534</v>
      </c>
      <c r="J4456" s="46">
        <v>61</v>
      </c>
    </row>
    <row r="4457" spans="1:10" x14ac:dyDescent="0.2">
      <c r="A4457" s="45">
        <v>630534000</v>
      </c>
      <c r="B4457" s="45" t="s">
        <v>5096</v>
      </c>
      <c r="C4457" s="46" t="s">
        <v>5549</v>
      </c>
      <c r="D4457" s="38">
        <v>253.55905882352943</v>
      </c>
      <c r="E4457" s="34">
        <f t="shared" si="69"/>
        <v>304.27087058823531</v>
      </c>
      <c r="F4457" s="45"/>
      <c r="G4457" s="46"/>
      <c r="H4457" s="47">
        <v>4007430419781</v>
      </c>
      <c r="I4457" s="46" t="s">
        <v>3534</v>
      </c>
      <c r="J4457" s="46">
        <v>61</v>
      </c>
    </row>
    <row r="4458" spans="1:10" x14ac:dyDescent="0.2">
      <c r="A4458" s="45">
        <v>630535000</v>
      </c>
      <c r="B4458" s="45" t="s">
        <v>5096</v>
      </c>
      <c r="C4458" s="46" t="s">
        <v>5550</v>
      </c>
      <c r="D4458" s="38">
        <v>384.95082352941182</v>
      </c>
      <c r="E4458" s="34">
        <f t="shared" si="69"/>
        <v>461.94098823529418</v>
      </c>
      <c r="F4458" s="45"/>
      <c r="G4458" s="46"/>
      <c r="H4458" s="47">
        <v>4007430419804</v>
      </c>
      <c r="I4458" s="46" t="s">
        <v>3534</v>
      </c>
      <c r="J4458" s="46">
        <v>61</v>
      </c>
    </row>
    <row r="4459" spans="1:10" x14ac:dyDescent="0.2">
      <c r="A4459" s="45">
        <v>630565000</v>
      </c>
      <c r="B4459" s="45" t="s">
        <v>5096</v>
      </c>
      <c r="C4459" s="46" t="s">
        <v>5551</v>
      </c>
      <c r="D4459" s="38">
        <v>1662.6823529411765</v>
      </c>
      <c r="E4459" s="34">
        <f t="shared" si="69"/>
        <v>1995.2188235294118</v>
      </c>
      <c r="F4459" s="45"/>
      <c r="G4459" s="46"/>
      <c r="H4459" s="47">
        <v>4007430420176</v>
      </c>
      <c r="I4459" s="46" t="s">
        <v>3359</v>
      </c>
      <c r="J4459" s="46">
        <v>73</v>
      </c>
    </row>
    <row r="4460" spans="1:10" x14ac:dyDescent="0.2">
      <c r="A4460" s="45">
        <v>630646000</v>
      </c>
      <c r="B4460" s="45" t="s">
        <v>5096</v>
      </c>
      <c r="C4460" s="46" t="s">
        <v>5552</v>
      </c>
      <c r="D4460" s="38">
        <v>293.20435294117647</v>
      </c>
      <c r="E4460" s="34">
        <f t="shared" si="69"/>
        <v>351.84522352941173</v>
      </c>
      <c r="F4460" s="45"/>
      <c r="G4460" s="46">
        <v>630785000</v>
      </c>
      <c r="H4460" s="47">
        <v>4007430163134</v>
      </c>
      <c r="I4460" s="46" t="s">
        <v>6661</v>
      </c>
      <c r="J4460" s="46">
        <v>71</v>
      </c>
    </row>
    <row r="4461" spans="1:10" x14ac:dyDescent="0.2">
      <c r="A4461" s="45">
        <v>630647000</v>
      </c>
      <c r="B4461" s="45" t="s">
        <v>5096</v>
      </c>
      <c r="C4461" s="46" t="s">
        <v>5553</v>
      </c>
      <c r="D4461" s="38">
        <v>565.16964705882344</v>
      </c>
      <c r="E4461" s="34">
        <f t="shared" si="69"/>
        <v>678.20357647058813</v>
      </c>
      <c r="F4461" s="45"/>
      <c r="G4461" s="46">
        <v>630784000</v>
      </c>
      <c r="H4461" s="47">
        <v>4007430163127</v>
      </c>
      <c r="I4461" s="46" t="s">
        <v>6661</v>
      </c>
      <c r="J4461" s="46">
        <v>71</v>
      </c>
    </row>
    <row r="4462" spans="1:10" x14ac:dyDescent="0.2">
      <c r="A4462" s="45">
        <v>630652000</v>
      </c>
      <c r="B4462" s="45" t="s">
        <v>5096</v>
      </c>
      <c r="C4462" s="46" t="s">
        <v>5554</v>
      </c>
      <c r="D4462" s="38">
        <v>131.7618823529412</v>
      </c>
      <c r="E4462" s="34">
        <f t="shared" si="69"/>
        <v>158.11425882352944</v>
      </c>
      <c r="F4462" s="45"/>
      <c r="G4462" s="46"/>
      <c r="H4462" s="47">
        <v>4007430439123</v>
      </c>
      <c r="I4462" s="46" t="s">
        <v>2392</v>
      </c>
      <c r="J4462" s="46">
        <v>65</v>
      </c>
    </row>
    <row r="4463" spans="1:10" x14ac:dyDescent="0.2">
      <c r="A4463" s="45">
        <v>630716000</v>
      </c>
      <c r="B4463" s="45" t="s">
        <v>5096</v>
      </c>
      <c r="C4463" s="46" t="s">
        <v>5555</v>
      </c>
      <c r="D4463" s="33">
        <v>197.3631</v>
      </c>
      <c r="E4463" s="34">
        <f t="shared" si="69"/>
        <v>236.83571999999998</v>
      </c>
      <c r="F4463" s="45"/>
      <c r="G4463" s="46"/>
      <c r="H4463" s="47">
        <v>4007430421432</v>
      </c>
      <c r="I4463" s="46" t="s">
        <v>155</v>
      </c>
      <c r="J4463" s="46">
        <v>60</v>
      </c>
    </row>
    <row r="4464" spans="1:10" x14ac:dyDescent="0.2">
      <c r="A4464" s="45">
        <v>630783000</v>
      </c>
      <c r="B4464" s="45" t="s">
        <v>5096</v>
      </c>
      <c r="C4464" s="46" t="s">
        <v>5556</v>
      </c>
      <c r="D4464" s="38">
        <v>297.61729411764708</v>
      </c>
      <c r="E4464" s="34">
        <f t="shared" si="69"/>
        <v>357.14075294117646</v>
      </c>
      <c r="F4464" s="45"/>
      <c r="G4464" s="46">
        <v>630656000</v>
      </c>
      <c r="H4464" s="47">
        <v>4007430422095</v>
      </c>
      <c r="I4464" s="46" t="s">
        <v>6661</v>
      </c>
      <c r="J4464" s="46">
        <v>71</v>
      </c>
    </row>
    <row r="4465" spans="1:10" x14ac:dyDescent="0.2">
      <c r="A4465" s="45">
        <v>630816000</v>
      </c>
      <c r="B4465" s="45" t="s">
        <v>5096</v>
      </c>
      <c r="C4465" s="46" t="s">
        <v>5557</v>
      </c>
      <c r="D4465" s="38">
        <v>183.05164705882353</v>
      </c>
      <c r="E4465" s="34">
        <f t="shared" si="69"/>
        <v>219.66197647058823</v>
      </c>
      <c r="F4465" s="45"/>
      <c r="G4465" s="46"/>
      <c r="H4465" s="47">
        <v>4007430129604</v>
      </c>
      <c r="I4465" s="46" t="s">
        <v>155</v>
      </c>
      <c r="J4465" s="46">
        <v>60</v>
      </c>
    </row>
    <row r="4466" spans="1:10" x14ac:dyDescent="0.2">
      <c r="A4466" s="45">
        <v>630846000</v>
      </c>
      <c r="B4466" s="45" t="s">
        <v>5096</v>
      </c>
      <c r="C4466" s="46" t="s">
        <v>5558</v>
      </c>
      <c r="D4466" s="38">
        <v>1929.7507058823528</v>
      </c>
      <c r="E4466" s="34">
        <f t="shared" si="69"/>
        <v>2315.7008470588235</v>
      </c>
      <c r="F4466" s="45"/>
      <c r="G4466" s="48">
        <v>909060222</v>
      </c>
      <c r="H4466" s="47">
        <v>4007430062901</v>
      </c>
      <c r="I4466" s="46" t="s">
        <v>6619</v>
      </c>
      <c r="J4466" s="46">
        <v>70</v>
      </c>
    </row>
    <row r="4467" spans="1:10" x14ac:dyDescent="0.2">
      <c r="A4467" s="45">
        <v>630847000</v>
      </c>
      <c r="B4467" s="45" t="s">
        <v>5096</v>
      </c>
      <c r="C4467" s="46" t="s">
        <v>5559</v>
      </c>
      <c r="D4467" s="38">
        <v>54.222235294117652</v>
      </c>
      <c r="E4467" s="34">
        <f t="shared" si="69"/>
        <v>65.066682352941186</v>
      </c>
      <c r="F4467" s="45"/>
      <c r="G4467" s="46"/>
      <c r="H4467" s="47">
        <v>4007430422538</v>
      </c>
      <c r="I4467" s="46" t="s">
        <v>6619</v>
      </c>
      <c r="J4467" s="46">
        <v>70</v>
      </c>
    </row>
    <row r="4468" spans="1:10" x14ac:dyDescent="0.2">
      <c r="A4468" s="45">
        <v>630863000</v>
      </c>
      <c r="B4468" s="45" t="s">
        <v>5096</v>
      </c>
      <c r="C4468" s="46" t="s">
        <v>5560</v>
      </c>
      <c r="D4468" s="38">
        <v>122.15305882352941</v>
      </c>
      <c r="E4468" s="34">
        <f t="shared" si="69"/>
        <v>146.58367058823529</v>
      </c>
      <c r="F4468" s="45"/>
      <c r="G4468" s="48">
        <v>909060320</v>
      </c>
      <c r="H4468" s="47">
        <v>4007430422644</v>
      </c>
      <c r="I4468" s="46" t="s">
        <v>6619</v>
      </c>
      <c r="J4468" s="46">
        <v>70</v>
      </c>
    </row>
    <row r="4469" spans="1:10" x14ac:dyDescent="0.2">
      <c r="A4469" s="45">
        <v>630869000</v>
      </c>
      <c r="B4469" s="45" t="s">
        <v>5096</v>
      </c>
      <c r="C4469" s="46" t="s">
        <v>5561</v>
      </c>
      <c r="D4469" s="38">
        <v>107.19176470588235</v>
      </c>
      <c r="E4469" s="34">
        <f t="shared" si="69"/>
        <v>128.63011764705882</v>
      </c>
      <c r="F4469" s="45"/>
      <c r="G4469" s="46"/>
      <c r="H4469" s="47">
        <v>4007430422705</v>
      </c>
      <c r="I4469" s="46" t="s">
        <v>6619</v>
      </c>
      <c r="J4469" s="46">
        <v>70</v>
      </c>
    </row>
    <row r="4470" spans="1:10" x14ac:dyDescent="0.2">
      <c r="A4470" s="45">
        <v>630870000</v>
      </c>
      <c r="B4470" s="45" t="s">
        <v>5096</v>
      </c>
      <c r="C4470" s="46" t="s">
        <v>5561</v>
      </c>
      <c r="D4470" s="38">
        <v>50.207882352941184</v>
      </c>
      <c r="E4470" s="34">
        <f t="shared" si="69"/>
        <v>60.249458823529416</v>
      </c>
      <c r="F4470" s="45"/>
      <c r="G4470" s="46"/>
      <c r="H4470" s="47">
        <v>4007430422712</v>
      </c>
      <c r="I4470" s="46" t="s">
        <v>6619</v>
      </c>
      <c r="J4470" s="46">
        <v>70</v>
      </c>
    </row>
    <row r="4471" spans="1:10" x14ac:dyDescent="0.2">
      <c r="A4471" s="45">
        <v>630889100</v>
      </c>
      <c r="B4471" s="45" t="s">
        <v>5096</v>
      </c>
      <c r="C4471" s="46" t="s">
        <v>5562</v>
      </c>
      <c r="D4471" s="38">
        <v>5.6371764705882352</v>
      </c>
      <c r="E4471" s="34">
        <f t="shared" si="69"/>
        <v>6.7646117647058821</v>
      </c>
      <c r="F4471" s="45"/>
      <c r="G4471" s="46"/>
      <c r="H4471" s="47"/>
      <c r="I4471" s="46" t="s">
        <v>2367</v>
      </c>
      <c r="J4471" s="46">
        <v>67</v>
      </c>
    </row>
    <row r="4472" spans="1:10" x14ac:dyDescent="0.2">
      <c r="A4472" s="45">
        <v>630889110</v>
      </c>
      <c r="B4472" s="45" t="s">
        <v>5096</v>
      </c>
      <c r="C4472" s="46" t="s">
        <v>5563</v>
      </c>
      <c r="D4472" s="33">
        <v>2.3594999999999997</v>
      </c>
      <c r="E4472" s="34">
        <f t="shared" si="69"/>
        <v>2.8313999999999995</v>
      </c>
      <c r="F4472" s="45"/>
      <c r="G4472" s="46"/>
      <c r="H4472" s="47"/>
      <c r="I4472" s="46" t="s">
        <v>2367</v>
      </c>
      <c r="J4472" s="46">
        <v>67</v>
      </c>
    </row>
    <row r="4473" spans="1:10" x14ac:dyDescent="0.2">
      <c r="A4473" s="45">
        <v>630892000</v>
      </c>
      <c r="B4473" s="45" t="s">
        <v>5096</v>
      </c>
      <c r="C4473" s="46" t="s">
        <v>5564</v>
      </c>
      <c r="D4473" s="38">
        <v>50.563764705882363</v>
      </c>
      <c r="E4473" s="34">
        <f t="shared" si="69"/>
        <v>60.67651764705883</v>
      </c>
      <c r="F4473" s="45"/>
      <c r="G4473" s="46"/>
      <c r="H4473" s="47">
        <v>4007430422903</v>
      </c>
      <c r="I4473" s="46" t="s">
        <v>6619</v>
      </c>
      <c r="J4473" s="46">
        <v>70</v>
      </c>
    </row>
    <row r="4474" spans="1:10" x14ac:dyDescent="0.2">
      <c r="A4474" s="45">
        <v>630920000</v>
      </c>
      <c r="B4474" s="45" t="s">
        <v>5096</v>
      </c>
      <c r="C4474" s="46" t="s">
        <v>1793</v>
      </c>
      <c r="D4474" s="38">
        <v>130.66576470588237</v>
      </c>
      <c r="E4474" s="34">
        <f t="shared" si="69"/>
        <v>156.79891764705883</v>
      </c>
      <c r="F4474" s="45"/>
      <c r="G4474" s="46">
        <v>631947000</v>
      </c>
      <c r="H4474" s="47">
        <v>4007430423139</v>
      </c>
      <c r="I4474" s="46" t="s">
        <v>6373</v>
      </c>
      <c r="J4474" s="46">
        <v>66</v>
      </c>
    </row>
    <row r="4475" spans="1:10" x14ac:dyDescent="0.2">
      <c r="A4475" s="45">
        <v>630921000</v>
      </c>
      <c r="B4475" s="45" t="s">
        <v>5096</v>
      </c>
      <c r="C4475" s="46" t="s">
        <v>2386</v>
      </c>
      <c r="D4475" s="38">
        <v>84.813882352941178</v>
      </c>
      <c r="E4475" s="34">
        <f t="shared" si="69"/>
        <v>101.77665882352942</v>
      </c>
      <c r="F4475" s="45"/>
      <c r="G4475" s="46">
        <v>631948000</v>
      </c>
      <c r="H4475" s="47">
        <v>4007430423146</v>
      </c>
      <c r="I4475" s="46" t="s">
        <v>6373</v>
      </c>
      <c r="J4475" s="46">
        <v>66</v>
      </c>
    </row>
    <row r="4476" spans="1:10" x14ac:dyDescent="0.2">
      <c r="A4476" s="45">
        <v>630923000</v>
      </c>
      <c r="B4476" s="45" t="s">
        <v>5096</v>
      </c>
      <c r="C4476" s="46" t="s">
        <v>5565</v>
      </c>
      <c r="D4476" s="38">
        <v>166.66682352941177</v>
      </c>
      <c r="E4476" s="34">
        <f t="shared" si="69"/>
        <v>200.00018823529413</v>
      </c>
      <c r="F4476" s="45"/>
      <c r="G4476" s="46"/>
      <c r="H4476" s="47">
        <v>4007430432940</v>
      </c>
      <c r="I4476" s="46" t="s">
        <v>2367</v>
      </c>
      <c r="J4476" s="46">
        <v>67</v>
      </c>
    </row>
    <row r="4477" spans="1:10" x14ac:dyDescent="0.2">
      <c r="A4477" s="45">
        <v>630933000</v>
      </c>
      <c r="B4477" s="45" t="s">
        <v>5096</v>
      </c>
      <c r="C4477" s="46" t="s">
        <v>5566</v>
      </c>
      <c r="D4477" s="38">
        <v>154.55258823529411</v>
      </c>
      <c r="E4477" s="34">
        <f t="shared" si="69"/>
        <v>185.46310588235292</v>
      </c>
      <c r="F4477" s="45"/>
      <c r="G4477" s="46"/>
      <c r="H4477" s="47">
        <v>4007430423245</v>
      </c>
      <c r="I4477" s="46" t="s">
        <v>6373</v>
      </c>
      <c r="J4477" s="46">
        <v>66</v>
      </c>
    </row>
    <row r="4478" spans="1:10" x14ac:dyDescent="0.2">
      <c r="A4478" s="45">
        <v>630935000</v>
      </c>
      <c r="B4478" s="45" t="s">
        <v>5096</v>
      </c>
      <c r="C4478" s="46" t="s">
        <v>5567</v>
      </c>
      <c r="D4478" s="38">
        <v>187.67811764705883</v>
      </c>
      <c r="E4478" s="34">
        <f t="shared" si="69"/>
        <v>225.21374117647059</v>
      </c>
      <c r="F4478" s="45"/>
      <c r="G4478" s="46"/>
      <c r="H4478" s="47">
        <v>4007430423269</v>
      </c>
      <c r="I4478" s="46" t="s">
        <v>6373</v>
      </c>
      <c r="J4478" s="46">
        <v>66</v>
      </c>
    </row>
    <row r="4479" spans="1:10" x14ac:dyDescent="0.2">
      <c r="A4479" s="45">
        <v>630943000</v>
      </c>
      <c r="B4479" s="45" t="s">
        <v>5096</v>
      </c>
      <c r="C4479" s="46" t="s">
        <v>5568</v>
      </c>
      <c r="D4479" s="38">
        <v>221.8570588235294</v>
      </c>
      <c r="E4479" s="34">
        <f t="shared" si="69"/>
        <v>266.22847058823527</v>
      </c>
      <c r="F4479" s="45"/>
      <c r="G4479" s="46"/>
      <c r="H4479" s="47">
        <v>4007430423344</v>
      </c>
      <c r="I4479" s="46" t="s">
        <v>6373</v>
      </c>
      <c r="J4479" s="46">
        <v>66</v>
      </c>
    </row>
    <row r="4480" spans="1:10" x14ac:dyDescent="0.2">
      <c r="A4480" s="45">
        <v>630944000</v>
      </c>
      <c r="B4480" s="45" t="s">
        <v>5096</v>
      </c>
      <c r="C4480" s="46" t="s">
        <v>5569</v>
      </c>
      <c r="D4480" s="38">
        <v>124.64423529411765</v>
      </c>
      <c r="E4480" s="34">
        <f t="shared" si="69"/>
        <v>149.57308235294119</v>
      </c>
      <c r="F4480" s="45"/>
      <c r="G4480" s="46"/>
      <c r="H4480" s="47">
        <v>4007430423351</v>
      </c>
      <c r="I4480" s="46" t="s">
        <v>6373</v>
      </c>
      <c r="J4480" s="46">
        <v>66</v>
      </c>
    </row>
    <row r="4481" spans="1:10" x14ac:dyDescent="0.2">
      <c r="A4481" s="45">
        <v>630947000</v>
      </c>
      <c r="B4481" s="45" t="s">
        <v>5096</v>
      </c>
      <c r="C4481" s="46" t="s">
        <v>5570</v>
      </c>
      <c r="D4481" s="38">
        <v>432.6817647058823</v>
      </c>
      <c r="E4481" s="34">
        <f t="shared" si="69"/>
        <v>519.21811764705876</v>
      </c>
      <c r="F4481" s="45"/>
      <c r="G4481" s="46"/>
      <c r="H4481" s="47">
        <v>4007430423382</v>
      </c>
      <c r="I4481" s="46" t="s">
        <v>6373</v>
      </c>
      <c r="J4481" s="46">
        <v>66</v>
      </c>
    </row>
    <row r="4482" spans="1:10" x14ac:dyDescent="0.2">
      <c r="A4482" s="45">
        <v>630953000</v>
      </c>
      <c r="B4482" s="45" t="s">
        <v>5096</v>
      </c>
      <c r="C4482" s="46" t="s">
        <v>5571</v>
      </c>
      <c r="D4482" s="38">
        <v>267.65199999999999</v>
      </c>
      <c r="E4482" s="34">
        <f t="shared" si="69"/>
        <v>321.18239999999997</v>
      </c>
      <c r="F4482" s="45"/>
      <c r="G4482" s="46">
        <v>631655000</v>
      </c>
      <c r="H4482" s="47">
        <v>4007430423474</v>
      </c>
      <c r="I4482" s="46" t="s">
        <v>6373</v>
      </c>
      <c r="J4482" s="46">
        <v>66</v>
      </c>
    </row>
    <row r="4483" spans="1:10" x14ac:dyDescent="0.2">
      <c r="A4483" s="45">
        <v>630954000</v>
      </c>
      <c r="B4483" s="45" t="s">
        <v>5096</v>
      </c>
      <c r="C4483" s="46" t="s">
        <v>5572</v>
      </c>
      <c r="D4483" s="38">
        <v>381.40623529411766</v>
      </c>
      <c r="E4483" s="34">
        <f t="shared" si="69"/>
        <v>457.68748235294117</v>
      </c>
      <c r="F4483" s="45"/>
      <c r="G4483" s="46"/>
      <c r="H4483" s="47">
        <v>4007430423481</v>
      </c>
      <c r="I4483" s="46" t="s">
        <v>6373</v>
      </c>
      <c r="J4483" s="46">
        <v>66</v>
      </c>
    </row>
    <row r="4484" spans="1:10" x14ac:dyDescent="0.2">
      <c r="A4484" s="45">
        <v>630957000</v>
      </c>
      <c r="B4484" s="45" t="s">
        <v>5096</v>
      </c>
      <c r="C4484" s="46" t="s">
        <v>5573</v>
      </c>
      <c r="D4484" s="38">
        <v>202.62517647058823</v>
      </c>
      <c r="E4484" s="34">
        <f t="shared" si="69"/>
        <v>243.15021176470586</v>
      </c>
      <c r="F4484" s="45"/>
      <c r="G4484" s="46"/>
      <c r="H4484" s="47">
        <v>4007430423511</v>
      </c>
      <c r="I4484" s="46" t="s">
        <v>6373</v>
      </c>
      <c r="J4484" s="46">
        <v>66</v>
      </c>
    </row>
    <row r="4485" spans="1:10" x14ac:dyDescent="0.2">
      <c r="A4485" s="45">
        <v>630966000</v>
      </c>
      <c r="B4485" s="45" t="s">
        <v>5096</v>
      </c>
      <c r="C4485" s="46" t="s">
        <v>5574</v>
      </c>
      <c r="D4485" s="38">
        <v>140.65894117647059</v>
      </c>
      <c r="E4485" s="34">
        <f t="shared" si="69"/>
        <v>168.79072941176472</v>
      </c>
      <c r="F4485" s="45"/>
      <c r="G4485" s="46"/>
      <c r="H4485" s="47">
        <v>4007430423603</v>
      </c>
      <c r="I4485" s="46" t="s">
        <v>6373</v>
      </c>
      <c r="J4485" s="46">
        <v>66</v>
      </c>
    </row>
    <row r="4486" spans="1:10" x14ac:dyDescent="0.2">
      <c r="A4486" s="45">
        <v>630978000</v>
      </c>
      <c r="B4486" s="45" t="s">
        <v>5096</v>
      </c>
      <c r="C4486" s="46" t="s">
        <v>5575</v>
      </c>
      <c r="D4486" s="38">
        <v>278.12917647058822</v>
      </c>
      <c r="E4486" s="34">
        <f t="shared" si="69"/>
        <v>333.75501176470584</v>
      </c>
      <c r="F4486" s="45"/>
      <c r="G4486" s="46"/>
      <c r="H4486" s="47">
        <v>4007430430205</v>
      </c>
      <c r="I4486" s="46" t="s">
        <v>6373</v>
      </c>
      <c r="J4486" s="46">
        <v>66</v>
      </c>
    </row>
    <row r="4487" spans="1:10" x14ac:dyDescent="0.2">
      <c r="A4487" s="45">
        <v>630997000</v>
      </c>
      <c r="B4487" s="45" t="s">
        <v>5096</v>
      </c>
      <c r="C4487" s="46" t="s">
        <v>5576</v>
      </c>
      <c r="D4487" s="38">
        <v>340.80717647058827</v>
      </c>
      <c r="E4487" s="34">
        <f t="shared" si="69"/>
        <v>408.96861176470594</v>
      </c>
      <c r="F4487" s="45"/>
      <c r="G4487" s="46"/>
      <c r="H4487" s="47">
        <v>4007430433763</v>
      </c>
      <c r="I4487" s="46" t="s">
        <v>6373</v>
      </c>
      <c r="J4487" s="46">
        <v>66</v>
      </c>
    </row>
    <row r="4488" spans="1:10" x14ac:dyDescent="0.2">
      <c r="A4488" s="45">
        <v>630998000</v>
      </c>
      <c r="B4488" s="45" t="s">
        <v>5096</v>
      </c>
      <c r="C4488" s="46" t="s">
        <v>5577</v>
      </c>
      <c r="D4488" s="38">
        <v>336.18070588235292</v>
      </c>
      <c r="E4488" s="34">
        <f t="shared" ref="E4488:E4551" si="70">D4488*1.2</f>
        <v>403.41684705882352</v>
      </c>
      <c r="F4488" s="45"/>
      <c r="G4488" s="46"/>
      <c r="H4488" s="47">
        <v>4007430433862</v>
      </c>
      <c r="I4488" s="46" t="s">
        <v>6373</v>
      </c>
      <c r="J4488" s="46">
        <v>66</v>
      </c>
    </row>
    <row r="4489" spans="1:10" x14ac:dyDescent="0.2">
      <c r="A4489" s="45">
        <v>631009000</v>
      </c>
      <c r="B4489" s="45" t="s">
        <v>5096</v>
      </c>
      <c r="C4489" s="46" t="s">
        <v>5578</v>
      </c>
      <c r="D4489" s="38">
        <v>649.91235294117644</v>
      </c>
      <c r="E4489" s="34">
        <f t="shared" si="70"/>
        <v>779.89482352941172</v>
      </c>
      <c r="F4489" s="45"/>
      <c r="G4489" s="46"/>
      <c r="H4489" s="47">
        <v>4007430095831</v>
      </c>
      <c r="I4489" s="46" t="s">
        <v>6373</v>
      </c>
      <c r="J4489" s="46">
        <v>66</v>
      </c>
    </row>
    <row r="4490" spans="1:10" x14ac:dyDescent="0.2">
      <c r="A4490" s="45">
        <v>631023000</v>
      </c>
      <c r="B4490" s="45" t="s">
        <v>5096</v>
      </c>
      <c r="C4490" s="46" t="s">
        <v>5579</v>
      </c>
      <c r="D4490" s="38">
        <v>395.37105882352938</v>
      </c>
      <c r="E4490" s="34">
        <f t="shared" si="70"/>
        <v>474.44527058823525</v>
      </c>
      <c r="F4490" s="45"/>
      <c r="G4490" s="46"/>
      <c r="H4490" s="47">
        <v>4007430432926</v>
      </c>
      <c r="I4490" s="46" t="s">
        <v>3369</v>
      </c>
      <c r="J4490" s="46">
        <v>74</v>
      </c>
    </row>
    <row r="4491" spans="1:10" x14ac:dyDescent="0.2">
      <c r="A4491" s="45">
        <v>631024000</v>
      </c>
      <c r="B4491" s="45" t="s">
        <v>5096</v>
      </c>
      <c r="C4491" s="46" t="s">
        <v>5580</v>
      </c>
      <c r="D4491" s="38">
        <v>269.92964705882355</v>
      </c>
      <c r="E4491" s="34">
        <f t="shared" si="70"/>
        <v>323.91557647058823</v>
      </c>
      <c r="F4491" s="45"/>
      <c r="G4491" s="46"/>
      <c r="H4491" s="47">
        <v>4007430432919</v>
      </c>
      <c r="I4491" s="46" t="s">
        <v>3369</v>
      </c>
      <c r="J4491" s="46">
        <v>74</v>
      </c>
    </row>
    <row r="4492" spans="1:10" x14ac:dyDescent="0.2">
      <c r="A4492" s="45">
        <v>631025000</v>
      </c>
      <c r="B4492" s="45" t="s">
        <v>5096</v>
      </c>
      <c r="C4492" s="46" t="s">
        <v>5581</v>
      </c>
      <c r="D4492" s="38">
        <v>201.99882352941179</v>
      </c>
      <c r="E4492" s="34">
        <f t="shared" si="70"/>
        <v>242.39858823529414</v>
      </c>
      <c r="F4492" s="45"/>
      <c r="G4492" s="46"/>
      <c r="H4492" s="47">
        <v>4007430432902</v>
      </c>
      <c r="I4492" s="46" t="s">
        <v>3369</v>
      </c>
      <c r="J4492" s="46">
        <v>74</v>
      </c>
    </row>
    <row r="4493" spans="1:10" x14ac:dyDescent="0.2">
      <c r="A4493" s="45">
        <v>631026000</v>
      </c>
      <c r="B4493" s="45" t="s">
        <v>5096</v>
      </c>
      <c r="C4493" s="46" t="s">
        <v>5582</v>
      </c>
      <c r="D4493" s="38">
        <v>589.73976470588229</v>
      </c>
      <c r="E4493" s="34">
        <f t="shared" si="70"/>
        <v>707.68771764705878</v>
      </c>
      <c r="F4493" s="45"/>
      <c r="G4493" s="46"/>
      <c r="H4493" s="47">
        <v>4007430432896</v>
      </c>
      <c r="I4493" s="46" t="s">
        <v>3369</v>
      </c>
      <c r="J4493" s="46">
        <v>74</v>
      </c>
    </row>
    <row r="4494" spans="1:10" x14ac:dyDescent="0.2">
      <c r="A4494" s="45">
        <v>631027000</v>
      </c>
      <c r="B4494" s="45" t="s">
        <v>5096</v>
      </c>
      <c r="C4494" s="46" t="s">
        <v>5583</v>
      </c>
      <c r="D4494" s="38">
        <v>227.20952941176475</v>
      </c>
      <c r="E4494" s="34">
        <f t="shared" si="70"/>
        <v>272.65143529411768</v>
      </c>
      <c r="F4494" s="45"/>
      <c r="G4494" s="46"/>
      <c r="H4494" s="47">
        <v>4007430432889</v>
      </c>
      <c r="I4494" s="46" t="s">
        <v>3369</v>
      </c>
      <c r="J4494" s="46">
        <v>74</v>
      </c>
    </row>
    <row r="4495" spans="1:10" x14ac:dyDescent="0.2">
      <c r="A4495" s="45">
        <v>631046000</v>
      </c>
      <c r="B4495" s="45" t="s">
        <v>5096</v>
      </c>
      <c r="C4495" s="46" t="s">
        <v>5584</v>
      </c>
      <c r="D4495" s="38">
        <v>270.29976470588235</v>
      </c>
      <c r="E4495" s="34">
        <f t="shared" si="70"/>
        <v>324.3597176470588</v>
      </c>
      <c r="F4495" s="45"/>
      <c r="G4495" s="46"/>
      <c r="H4495" s="47">
        <v>4007430424075</v>
      </c>
      <c r="I4495" s="46" t="s">
        <v>2367</v>
      </c>
      <c r="J4495" s="46">
        <v>67</v>
      </c>
    </row>
    <row r="4496" spans="1:10" x14ac:dyDescent="0.2">
      <c r="A4496" s="45">
        <v>631075000</v>
      </c>
      <c r="B4496" s="45" t="s">
        <v>5096</v>
      </c>
      <c r="C4496" s="46" t="s">
        <v>5585</v>
      </c>
      <c r="D4496" s="38">
        <v>187.67811764705883</v>
      </c>
      <c r="E4496" s="34">
        <f t="shared" si="70"/>
        <v>225.21374117647059</v>
      </c>
      <c r="F4496" s="45"/>
      <c r="G4496" s="46"/>
      <c r="H4496" s="47">
        <v>4007430424327</v>
      </c>
      <c r="I4496" s="49" t="s">
        <v>1483</v>
      </c>
      <c r="J4496" s="46">
        <v>64</v>
      </c>
    </row>
    <row r="4497" spans="1:10" x14ac:dyDescent="0.2">
      <c r="A4497" s="45">
        <v>631140000</v>
      </c>
      <c r="B4497" s="45" t="s">
        <v>5096</v>
      </c>
      <c r="C4497" s="46" t="s">
        <v>5586</v>
      </c>
      <c r="D4497" s="38">
        <v>93.654000000000011</v>
      </c>
      <c r="E4497" s="34">
        <f t="shared" si="70"/>
        <v>112.38480000000001</v>
      </c>
      <c r="F4497" s="45"/>
      <c r="G4497" s="46">
        <v>631122000</v>
      </c>
      <c r="H4497" s="47">
        <v>4007430424747</v>
      </c>
      <c r="I4497" s="46" t="s">
        <v>2288</v>
      </c>
      <c r="J4497" s="46">
        <v>62</v>
      </c>
    </row>
    <row r="4498" spans="1:10" x14ac:dyDescent="0.2">
      <c r="A4498" s="45">
        <v>631159000</v>
      </c>
      <c r="B4498" s="45" t="s">
        <v>5096</v>
      </c>
      <c r="C4498" s="46" t="s">
        <v>5587</v>
      </c>
      <c r="D4498" s="38">
        <v>57.325529411764713</v>
      </c>
      <c r="E4498" s="34">
        <f t="shared" si="70"/>
        <v>68.790635294117649</v>
      </c>
      <c r="F4498" s="45"/>
      <c r="G4498" s="46"/>
      <c r="H4498" s="47">
        <v>4007430424846</v>
      </c>
      <c r="I4498" s="49" t="s">
        <v>1483</v>
      </c>
      <c r="J4498" s="46">
        <v>64</v>
      </c>
    </row>
    <row r="4499" spans="1:10" x14ac:dyDescent="0.2">
      <c r="A4499" s="45">
        <v>631170000</v>
      </c>
      <c r="B4499" s="45" t="s">
        <v>5096</v>
      </c>
      <c r="C4499" s="46" t="s">
        <v>5588</v>
      </c>
      <c r="D4499" s="38">
        <v>728.13529411764705</v>
      </c>
      <c r="E4499" s="34">
        <f t="shared" si="70"/>
        <v>873.76235294117646</v>
      </c>
      <c r="F4499" s="45"/>
      <c r="G4499" s="46"/>
      <c r="H4499" s="47">
        <v>4007430424891</v>
      </c>
      <c r="I4499" s="46" t="s">
        <v>6619</v>
      </c>
      <c r="J4499" s="46">
        <v>70</v>
      </c>
    </row>
    <row r="4500" spans="1:10" x14ac:dyDescent="0.2">
      <c r="A4500" s="45">
        <v>631200300</v>
      </c>
      <c r="B4500" s="45" t="s">
        <v>5096</v>
      </c>
      <c r="C4500" s="46" t="s">
        <v>5589</v>
      </c>
      <c r="D4500" s="38">
        <v>74.621411764705883</v>
      </c>
      <c r="E4500" s="34">
        <f t="shared" si="70"/>
        <v>89.545694117647059</v>
      </c>
      <c r="F4500" s="45"/>
      <c r="G4500" s="46"/>
      <c r="H4500" s="47"/>
      <c r="I4500" s="46" t="s">
        <v>5011</v>
      </c>
      <c r="J4500" s="46">
        <v>72</v>
      </c>
    </row>
    <row r="4501" spans="1:10" x14ac:dyDescent="0.2">
      <c r="A4501" s="45">
        <v>631243000</v>
      </c>
      <c r="B4501" s="45" t="s">
        <v>5096</v>
      </c>
      <c r="C4501" s="46" t="s">
        <v>5590</v>
      </c>
      <c r="D4501" s="33">
        <v>476.46169999999995</v>
      </c>
      <c r="E4501" s="34">
        <f t="shared" si="70"/>
        <v>571.75403999999992</v>
      </c>
      <c r="F4501" s="45"/>
      <c r="G4501" s="46"/>
      <c r="H4501" s="47">
        <v>4007430431394</v>
      </c>
      <c r="I4501" s="46" t="s">
        <v>2288</v>
      </c>
      <c r="J4501" s="46">
        <v>62</v>
      </c>
    </row>
    <row r="4502" spans="1:10" x14ac:dyDescent="0.2">
      <c r="A4502" s="45">
        <v>631347000</v>
      </c>
      <c r="B4502" s="45" t="s">
        <v>5096</v>
      </c>
      <c r="C4502" s="46" t="s">
        <v>5591</v>
      </c>
      <c r="D4502" s="38">
        <v>219.36588235294116</v>
      </c>
      <c r="E4502" s="34">
        <f t="shared" si="70"/>
        <v>263.23905882352938</v>
      </c>
      <c r="F4502" s="45"/>
      <c r="G4502" s="46"/>
      <c r="H4502" s="47">
        <v>4007430432544</v>
      </c>
      <c r="I4502" s="46" t="s">
        <v>2367</v>
      </c>
      <c r="J4502" s="46">
        <v>67</v>
      </c>
    </row>
    <row r="4503" spans="1:10" x14ac:dyDescent="0.2">
      <c r="A4503" s="45">
        <v>631367000</v>
      </c>
      <c r="B4503" s="45" t="s">
        <v>5096</v>
      </c>
      <c r="C4503" s="46" t="s">
        <v>5592</v>
      </c>
      <c r="D4503" s="38">
        <v>2055.5479999999998</v>
      </c>
      <c r="E4503" s="34">
        <f t="shared" si="70"/>
        <v>2466.6575999999995</v>
      </c>
      <c r="F4503" s="45"/>
      <c r="G4503" s="46"/>
      <c r="H4503" s="47">
        <v>4007430426185</v>
      </c>
      <c r="I4503" s="46" t="s">
        <v>6373</v>
      </c>
      <c r="J4503" s="46">
        <v>66</v>
      </c>
    </row>
    <row r="4504" spans="1:10" x14ac:dyDescent="0.2">
      <c r="A4504" s="45">
        <v>631391000</v>
      </c>
      <c r="B4504" s="45" t="s">
        <v>5096</v>
      </c>
      <c r="C4504" s="46" t="s">
        <v>5593</v>
      </c>
      <c r="D4504" s="38">
        <v>711.38035294117651</v>
      </c>
      <c r="E4504" s="34">
        <f t="shared" si="70"/>
        <v>853.65642352941177</v>
      </c>
      <c r="F4504" s="45"/>
      <c r="G4504" s="46">
        <v>631759000</v>
      </c>
      <c r="H4504" s="47">
        <v>4007430426390</v>
      </c>
      <c r="I4504" s="46" t="s">
        <v>5011</v>
      </c>
      <c r="J4504" s="46">
        <v>72</v>
      </c>
    </row>
    <row r="4505" spans="1:10" x14ac:dyDescent="0.2">
      <c r="A4505" s="45">
        <v>631437000</v>
      </c>
      <c r="B4505" s="45" t="s">
        <v>5096</v>
      </c>
      <c r="C4505" s="46" t="s">
        <v>5594</v>
      </c>
      <c r="D4505" s="33">
        <v>279.0865</v>
      </c>
      <c r="E4505" s="34">
        <f t="shared" si="70"/>
        <v>334.90379999999999</v>
      </c>
      <c r="F4505" s="45"/>
      <c r="G4505" s="46"/>
      <c r="H4505" s="47">
        <v>4007430430700</v>
      </c>
      <c r="I4505" s="46" t="s">
        <v>2367</v>
      </c>
      <c r="J4505" s="46">
        <v>67</v>
      </c>
    </row>
    <row r="4506" spans="1:10" x14ac:dyDescent="0.2">
      <c r="A4506" s="45">
        <v>631438000</v>
      </c>
      <c r="B4506" s="45" t="s">
        <v>5096</v>
      </c>
      <c r="C4506" s="46" t="s">
        <v>5595</v>
      </c>
      <c r="D4506" s="38">
        <v>60.798941176470592</v>
      </c>
      <c r="E4506" s="34">
        <f t="shared" si="70"/>
        <v>72.958729411764708</v>
      </c>
      <c r="F4506" s="45"/>
      <c r="G4506" s="46"/>
      <c r="H4506" s="47">
        <v>4007430430717</v>
      </c>
      <c r="I4506" s="46" t="s">
        <v>2367</v>
      </c>
      <c r="J4506" s="46">
        <v>67</v>
      </c>
    </row>
    <row r="4507" spans="1:10" x14ac:dyDescent="0.2">
      <c r="A4507" s="45">
        <v>631439000</v>
      </c>
      <c r="B4507" s="45" t="s">
        <v>5096</v>
      </c>
      <c r="C4507" s="46" t="s">
        <v>5596</v>
      </c>
      <c r="D4507" s="33">
        <v>118.05969999999999</v>
      </c>
      <c r="E4507" s="34">
        <f t="shared" si="70"/>
        <v>141.67164</v>
      </c>
      <c r="F4507" s="45"/>
      <c r="G4507" s="46"/>
      <c r="H4507" s="47">
        <v>4007430430724</v>
      </c>
      <c r="I4507" s="46" t="s">
        <v>2367</v>
      </c>
      <c r="J4507" s="46">
        <v>67</v>
      </c>
    </row>
    <row r="4508" spans="1:10" x14ac:dyDescent="0.2">
      <c r="A4508" s="45">
        <v>631469000</v>
      </c>
      <c r="B4508" s="45" t="s">
        <v>5096</v>
      </c>
      <c r="C4508" s="46" t="s">
        <v>5597</v>
      </c>
      <c r="D4508" s="38">
        <v>1297.3477647058824</v>
      </c>
      <c r="E4508" s="34">
        <f t="shared" si="70"/>
        <v>1556.8173176470589</v>
      </c>
      <c r="F4508" s="45"/>
      <c r="G4508" s="46"/>
      <c r="H4508" s="47">
        <v>4007430435385</v>
      </c>
      <c r="I4508" s="46" t="s">
        <v>6619</v>
      </c>
      <c r="J4508" s="46">
        <v>70</v>
      </c>
    </row>
    <row r="4509" spans="1:10" x14ac:dyDescent="0.2">
      <c r="A4509" s="45">
        <v>631513000</v>
      </c>
      <c r="B4509" s="45" t="s">
        <v>5096</v>
      </c>
      <c r="C4509" s="46" t="s">
        <v>4363</v>
      </c>
      <c r="D4509" s="38">
        <v>90.451058823529408</v>
      </c>
      <c r="E4509" s="34">
        <f t="shared" si="70"/>
        <v>108.54127058823529</v>
      </c>
      <c r="F4509" s="45"/>
      <c r="G4509" s="46"/>
      <c r="H4509" s="47">
        <v>4007430430892</v>
      </c>
      <c r="I4509" s="46" t="s">
        <v>2392</v>
      </c>
      <c r="J4509" s="46">
        <v>65</v>
      </c>
    </row>
    <row r="4510" spans="1:10" x14ac:dyDescent="0.2">
      <c r="A4510" s="45">
        <v>631527000</v>
      </c>
      <c r="B4510" s="45" t="s">
        <v>5096</v>
      </c>
      <c r="C4510" s="46" t="s">
        <v>5598</v>
      </c>
      <c r="D4510" s="38">
        <v>58.492823529411766</v>
      </c>
      <c r="E4510" s="34">
        <f t="shared" si="70"/>
        <v>70.191388235294113</v>
      </c>
      <c r="F4510" s="45"/>
      <c r="G4510" s="46"/>
      <c r="H4510" s="47">
        <v>4007430431028</v>
      </c>
      <c r="I4510" s="46" t="s">
        <v>2392</v>
      </c>
      <c r="J4510" s="46">
        <v>65</v>
      </c>
    </row>
    <row r="4511" spans="1:10" x14ac:dyDescent="0.2">
      <c r="A4511" s="45">
        <v>631534000</v>
      </c>
      <c r="B4511" s="45" t="s">
        <v>5096</v>
      </c>
      <c r="C4511" s="46" t="s">
        <v>5599</v>
      </c>
      <c r="D4511" s="38">
        <v>57.325529411764713</v>
      </c>
      <c r="E4511" s="34">
        <f t="shared" si="70"/>
        <v>68.790635294117649</v>
      </c>
      <c r="F4511" s="45"/>
      <c r="G4511" s="46"/>
      <c r="H4511" s="47">
        <v>4007430431097</v>
      </c>
      <c r="I4511" s="46" t="s">
        <v>2392</v>
      </c>
      <c r="J4511" s="46">
        <v>65</v>
      </c>
    </row>
    <row r="4512" spans="1:10" x14ac:dyDescent="0.2">
      <c r="A4512" s="45">
        <v>631562000</v>
      </c>
      <c r="B4512" s="45" t="s">
        <v>5096</v>
      </c>
      <c r="C4512" s="46" t="s">
        <v>5600</v>
      </c>
      <c r="D4512" s="38">
        <v>45.823411764705874</v>
      </c>
      <c r="E4512" s="34">
        <f t="shared" si="70"/>
        <v>54.988094117647044</v>
      </c>
      <c r="F4512" s="45"/>
      <c r="G4512" s="46"/>
      <c r="H4512" s="47">
        <v>4007430431608</v>
      </c>
      <c r="I4512" s="46" t="s">
        <v>2392</v>
      </c>
      <c r="J4512" s="46">
        <v>65</v>
      </c>
    </row>
    <row r="4513" spans="1:10" x14ac:dyDescent="0.2">
      <c r="A4513" s="45">
        <v>631563000</v>
      </c>
      <c r="B4513" s="45" t="s">
        <v>5096</v>
      </c>
      <c r="C4513" s="46" t="s">
        <v>5601</v>
      </c>
      <c r="D4513" s="38">
        <v>61.880823529411764</v>
      </c>
      <c r="E4513" s="34">
        <f t="shared" si="70"/>
        <v>74.256988235294116</v>
      </c>
      <c r="F4513" s="45"/>
      <c r="G4513" s="46"/>
      <c r="H4513" s="47">
        <v>4007430431615</v>
      </c>
      <c r="I4513" s="46" t="s">
        <v>2392</v>
      </c>
      <c r="J4513" s="46">
        <v>65</v>
      </c>
    </row>
    <row r="4514" spans="1:10" x14ac:dyDescent="0.2">
      <c r="A4514" s="45">
        <v>631565000</v>
      </c>
      <c r="B4514" s="45" t="s">
        <v>5096</v>
      </c>
      <c r="C4514" s="46" t="s">
        <v>5602</v>
      </c>
      <c r="D4514" s="38">
        <v>254.98258823529414</v>
      </c>
      <c r="E4514" s="34">
        <f t="shared" si="70"/>
        <v>305.97910588235294</v>
      </c>
      <c r="F4514" s="45"/>
      <c r="G4514" s="46"/>
      <c r="H4514" s="47">
        <v>4007430432797</v>
      </c>
      <c r="I4514" s="46" t="s">
        <v>6373</v>
      </c>
      <c r="J4514" s="46">
        <v>66</v>
      </c>
    </row>
    <row r="4515" spans="1:10" x14ac:dyDescent="0.2">
      <c r="A4515" s="45">
        <v>631571000</v>
      </c>
      <c r="B4515" s="45" t="s">
        <v>5096</v>
      </c>
      <c r="C4515" s="46" t="s">
        <v>5603</v>
      </c>
      <c r="D4515" s="38">
        <v>254.98258823529414</v>
      </c>
      <c r="E4515" s="34">
        <f t="shared" si="70"/>
        <v>305.97910588235294</v>
      </c>
      <c r="F4515" s="45"/>
      <c r="G4515" s="46"/>
      <c r="H4515" s="47">
        <v>4007430434142</v>
      </c>
      <c r="I4515" s="46" t="s">
        <v>6373</v>
      </c>
      <c r="J4515" s="46">
        <v>66</v>
      </c>
    </row>
    <row r="4516" spans="1:10" x14ac:dyDescent="0.2">
      <c r="A4516" s="45">
        <v>631575000</v>
      </c>
      <c r="B4516" s="45" t="s">
        <v>5096</v>
      </c>
      <c r="C4516" s="46" t="s">
        <v>6449</v>
      </c>
      <c r="D4516" s="33">
        <v>191.31310000000002</v>
      </c>
      <c r="E4516" s="34">
        <f t="shared" si="70"/>
        <v>229.57572000000002</v>
      </c>
      <c r="F4516" s="45"/>
      <c r="G4516" s="46"/>
      <c r="H4516" s="47">
        <v>4007430432742</v>
      </c>
      <c r="I4516" s="46" t="s">
        <v>6373</v>
      </c>
      <c r="J4516" s="46">
        <v>66</v>
      </c>
    </row>
    <row r="4517" spans="1:10" x14ac:dyDescent="0.2">
      <c r="A4517" s="45">
        <v>631577000</v>
      </c>
      <c r="B4517" s="45" t="s">
        <v>5096</v>
      </c>
      <c r="C4517" s="46" t="s">
        <v>6453</v>
      </c>
      <c r="D4517" s="38">
        <v>225.07423529411767</v>
      </c>
      <c r="E4517" s="34">
        <f t="shared" si="70"/>
        <v>270.0890823529412</v>
      </c>
      <c r="F4517" s="45"/>
      <c r="G4517" s="46"/>
      <c r="H4517" s="47">
        <v>4007430432766</v>
      </c>
      <c r="I4517" s="46" t="s">
        <v>6373</v>
      </c>
      <c r="J4517" s="46">
        <v>66</v>
      </c>
    </row>
    <row r="4518" spans="1:10" x14ac:dyDescent="0.2">
      <c r="A4518" s="45">
        <v>631579000</v>
      </c>
      <c r="B4518" s="45" t="s">
        <v>5096</v>
      </c>
      <c r="C4518" s="46" t="s">
        <v>5604</v>
      </c>
      <c r="D4518" s="38">
        <v>235.39482352941178</v>
      </c>
      <c r="E4518" s="34">
        <f t="shared" si="70"/>
        <v>282.47378823529414</v>
      </c>
      <c r="F4518" s="45"/>
      <c r="G4518" s="46"/>
      <c r="H4518" s="47">
        <v>4007430432780</v>
      </c>
      <c r="I4518" s="46" t="s">
        <v>6373</v>
      </c>
      <c r="J4518" s="46">
        <v>66</v>
      </c>
    </row>
    <row r="4519" spans="1:10" x14ac:dyDescent="0.2">
      <c r="A4519" s="45">
        <v>631602000</v>
      </c>
      <c r="B4519" s="45" t="s">
        <v>5096</v>
      </c>
      <c r="C4519" s="46" t="s">
        <v>5605</v>
      </c>
      <c r="D4519" s="38">
        <v>235.32364705882355</v>
      </c>
      <c r="E4519" s="34">
        <f t="shared" si="70"/>
        <v>282.38837647058824</v>
      </c>
      <c r="F4519" s="45"/>
      <c r="G4519" s="46"/>
      <c r="H4519" s="47">
        <v>4007430432285</v>
      </c>
      <c r="I4519" s="46" t="s">
        <v>6373</v>
      </c>
      <c r="J4519" s="46">
        <v>66</v>
      </c>
    </row>
    <row r="4520" spans="1:10" x14ac:dyDescent="0.2">
      <c r="A4520" s="45">
        <v>631603000</v>
      </c>
      <c r="B4520" s="45" t="s">
        <v>5096</v>
      </c>
      <c r="C4520" s="46" t="s">
        <v>5606</v>
      </c>
      <c r="D4520" s="38">
        <v>308.43611764705884</v>
      </c>
      <c r="E4520" s="34">
        <f t="shared" si="70"/>
        <v>370.1233411764706</v>
      </c>
      <c r="F4520" s="45"/>
      <c r="G4520" s="46"/>
      <c r="H4520" s="47">
        <v>4007430432292</v>
      </c>
      <c r="I4520" s="46" t="s">
        <v>6373</v>
      </c>
      <c r="J4520" s="46">
        <v>66</v>
      </c>
    </row>
    <row r="4521" spans="1:10" x14ac:dyDescent="0.2">
      <c r="A4521" s="45">
        <v>631604000</v>
      </c>
      <c r="B4521" s="45" t="s">
        <v>5096</v>
      </c>
      <c r="C4521" s="46" t="s">
        <v>5607</v>
      </c>
      <c r="D4521" s="38">
        <v>349.34835294117647</v>
      </c>
      <c r="E4521" s="34">
        <f t="shared" si="70"/>
        <v>419.21802352941177</v>
      </c>
      <c r="F4521" s="45"/>
      <c r="G4521" s="46"/>
      <c r="H4521" s="47">
        <v>4007430432308</v>
      </c>
      <c r="I4521" s="46" t="s">
        <v>6373</v>
      </c>
      <c r="J4521" s="46">
        <v>66</v>
      </c>
    </row>
    <row r="4522" spans="1:10" x14ac:dyDescent="0.2">
      <c r="A4522" s="45">
        <v>631605000</v>
      </c>
      <c r="B4522" s="45" t="s">
        <v>5096</v>
      </c>
      <c r="C4522" s="46" t="s">
        <v>5608</v>
      </c>
      <c r="D4522" s="38">
        <v>271.0257647058823</v>
      </c>
      <c r="E4522" s="34">
        <f t="shared" si="70"/>
        <v>325.23091764705873</v>
      </c>
      <c r="F4522" s="45"/>
      <c r="G4522" s="46"/>
      <c r="H4522" s="47">
        <v>4007430432315</v>
      </c>
      <c r="I4522" s="46" t="s">
        <v>6373</v>
      </c>
      <c r="J4522" s="46">
        <v>66</v>
      </c>
    </row>
    <row r="4523" spans="1:10" x14ac:dyDescent="0.2">
      <c r="A4523" s="45">
        <v>631606000</v>
      </c>
      <c r="B4523" s="45" t="s">
        <v>5096</v>
      </c>
      <c r="C4523" s="46" t="s">
        <v>5609</v>
      </c>
      <c r="D4523" s="38">
        <v>302.84164705882353</v>
      </c>
      <c r="E4523" s="34">
        <f t="shared" si="70"/>
        <v>363.40997647058822</v>
      </c>
      <c r="F4523" s="45"/>
      <c r="G4523" s="46"/>
      <c r="H4523" s="47">
        <v>4007430432322</v>
      </c>
      <c r="I4523" s="46" t="s">
        <v>6373</v>
      </c>
      <c r="J4523" s="46">
        <v>66</v>
      </c>
    </row>
    <row r="4524" spans="1:10" x14ac:dyDescent="0.2">
      <c r="A4524" s="45">
        <v>631609000</v>
      </c>
      <c r="B4524" s="45" t="s">
        <v>5096</v>
      </c>
      <c r="C4524" s="46" t="s">
        <v>5610</v>
      </c>
      <c r="D4524" s="38">
        <v>359.327294117647</v>
      </c>
      <c r="E4524" s="34">
        <f t="shared" si="70"/>
        <v>431.19275294117637</v>
      </c>
      <c r="F4524" s="45"/>
      <c r="G4524" s="46"/>
      <c r="H4524" s="47">
        <v>4007430441485</v>
      </c>
      <c r="I4524" s="46" t="s">
        <v>2392</v>
      </c>
      <c r="J4524" s="46">
        <v>65</v>
      </c>
    </row>
    <row r="4525" spans="1:10" x14ac:dyDescent="0.2">
      <c r="A4525" s="45">
        <v>631611000</v>
      </c>
      <c r="B4525" s="45" t="s">
        <v>5096</v>
      </c>
      <c r="C4525" s="46" t="s">
        <v>5611</v>
      </c>
      <c r="D4525" s="38">
        <v>547.34705882352944</v>
      </c>
      <c r="E4525" s="34">
        <f t="shared" si="70"/>
        <v>656.81647058823535</v>
      </c>
      <c r="F4525" s="45"/>
      <c r="G4525" s="46"/>
      <c r="H4525" s="47">
        <v>4007430432346</v>
      </c>
      <c r="I4525" s="46" t="s">
        <v>6373</v>
      </c>
      <c r="J4525" s="46">
        <v>66</v>
      </c>
    </row>
    <row r="4526" spans="1:10" x14ac:dyDescent="0.2">
      <c r="A4526" s="45">
        <v>631620000</v>
      </c>
      <c r="B4526" s="45" t="s">
        <v>5096</v>
      </c>
      <c r="C4526" s="46" t="s">
        <v>5612</v>
      </c>
      <c r="D4526" s="38">
        <v>769.21835294117648</v>
      </c>
      <c r="E4526" s="34">
        <f t="shared" si="70"/>
        <v>923.0620235294117</v>
      </c>
      <c r="F4526" s="45"/>
      <c r="G4526" s="46"/>
      <c r="H4526" s="47">
        <v>4007430432391</v>
      </c>
      <c r="I4526" s="46" t="s">
        <v>6373</v>
      </c>
      <c r="J4526" s="46">
        <v>66</v>
      </c>
    </row>
    <row r="4527" spans="1:10" x14ac:dyDescent="0.2">
      <c r="A4527" s="45">
        <v>631624000</v>
      </c>
      <c r="B4527" s="45" t="s">
        <v>5096</v>
      </c>
      <c r="C4527" s="46" t="s">
        <v>5613</v>
      </c>
      <c r="D4527" s="38">
        <v>756.76247058823537</v>
      </c>
      <c r="E4527" s="34">
        <f t="shared" si="70"/>
        <v>908.11496470588247</v>
      </c>
      <c r="F4527" s="45"/>
      <c r="G4527" s="46"/>
      <c r="H4527" s="47">
        <v>4007430432438</v>
      </c>
      <c r="I4527" s="46" t="s">
        <v>6373</v>
      </c>
      <c r="J4527" s="46">
        <v>66</v>
      </c>
    </row>
    <row r="4528" spans="1:10" x14ac:dyDescent="0.2">
      <c r="A4528" s="45">
        <v>631625000</v>
      </c>
      <c r="B4528" s="45" t="s">
        <v>5096</v>
      </c>
      <c r="C4528" s="46" t="s">
        <v>5614</v>
      </c>
      <c r="D4528" s="38">
        <v>612.16035294117637</v>
      </c>
      <c r="E4528" s="34">
        <f t="shared" si="70"/>
        <v>734.59242352941158</v>
      </c>
      <c r="F4528" s="45"/>
      <c r="G4528" s="46"/>
      <c r="H4528" s="47">
        <v>4007430432445</v>
      </c>
      <c r="I4528" s="46" t="s">
        <v>6373</v>
      </c>
      <c r="J4528" s="46">
        <v>66</v>
      </c>
    </row>
    <row r="4529" spans="1:10" x14ac:dyDescent="0.2">
      <c r="A4529" s="45">
        <v>631627000</v>
      </c>
      <c r="B4529" s="45" t="s">
        <v>5096</v>
      </c>
      <c r="C4529" s="46" t="s">
        <v>5615</v>
      </c>
      <c r="D4529" s="38">
        <v>629.98294117647049</v>
      </c>
      <c r="E4529" s="34">
        <f t="shared" si="70"/>
        <v>755.97952941176459</v>
      </c>
      <c r="F4529" s="45"/>
      <c r="G4529" s="46"/>
      <c r="H4529" s="47">
        <v>4007430432469</v>
      </c>
      <c r="I4529" s="46" t="s">
        <v>6373</v>
      </c>
      <c r="J4529" s="46">
        <v>66</v>
      </c>
    </row>
    <row r="4530" spans="1:10" x14ac:dyDescent="0.2">
      <c r="A4530" s="45">
        <v>631639000</v>
      </c>
      <c r="B4530" s="45" t="s">
        <v>5096</v>
      </c>
      <c r="C4530" s="46" t="s">
        <v>5616</v>
      </c>
      <c r="D4530" s="38">
        <v>914.16211764705884</v>
      </c>
      <c r="E4530" s="34">
        <f t="shared" si="70"/>
        <v>1096.9945411764706</v>
      </c>
      <c r="F4530" s="45"/>
      <c r="G4530" s="46"/>
      <c r="H4530" s="47">
        <v>4007430433527</v>
      </c>
      <c r="I4530" s="46" t="s">
        <v>6373</v>
      </c>
      <c r="J4530" s="46">
        <v>66</v>
      </c>
    </row>
    <row r="4531" spans="1:10" x14ac:dyDescent="0.2">
      <c r="A4531" s="45">
        <v>631641000</v>
      </c>
      <c r="B4531" s="45" t="s">
        <v>5096</v>
      </c>
      <c r="C4531" s="46" t="s">
        <v>5617</v>
      </c>
      <c r="D4531" s="38">
        <v>740.37764705882353</v>
      </c>
      <c r="E4531" s="34">
        <f t="shared" si="70"/>
        <v>888.45317647058823</v>
      </c>
      <c r="F4531" s="45"/>
      <c r="G4531" s="46"/>
      <c r="H4531" s="47">
        <v>4007430433503</v>
      </c>
      <c r="I4531" s="46" t="s">
        <v>6373</v>
      </c>
      <c r="J4531" s="46">
        <v>66</v>
      </c>
    </row>
    <row r="4532" spans="1:10" x14ac:dyDescent="0.2">
      <c r="A4532" s="45">
        <v>631645000</v>
      </c>
      <c r="B4532" s="45" t="s">
        <v>5096</v>
      </c>
      <c r="C4532" s="46" t="s">
        <v>5618</v>
      </c>
      <c r="D4532" s="38">
        <v>701.55799999999988</v>
      </c>
      <c r="E4532" s="34">
        <f t="shared" si="70"/>
        <v>841.86959999999988</v>
      </c>
      <c r="F4532" s="45"/>
      <c r="G4532" s="46"/>
      <c r="H4532" s="47">
        <v>4007430433466</v>
      </c>
      <c r="I4532" s="46" t="s">
        <v>6373</v>
      </c>
      <c r="J4532" s="46">
        <v>66</v>
      </c>
    </row>
    <row r="4533" spans="1:10" x14ac:dyDescent="0.2">
      <c r="A4533" s="45">
        <v>631649000</v>
      </c>
      <c r="B4533" s="45" t="s">
        <v>5096</v>
      </c>
      <c r="C4533" s="46" t="s">
        <v>5619</v>
      </c>
      <c r="D4533" s="38">
        <v>551.27600000000007</v>
      </c>
      <c r="E4533" s="34">
        <f t="shared" si="70"/>
        <v>661.53120000000001</v>
      </c>
      <c r="F4533" s="45"/>
      <c r="G4533" s="46"/>
      <c r="H4533" s="47">
        <v>4007430433381</v>
      </c>
      <c r="I4533" s="46" t="s">
        <v>6373</v>
      </c>
      <c r="J4533" s="46">
        <v>66</v>
      </c>
    </row>
    <row r="4534" spans="1:10" x14ac:dyDescent="0.2">
      <c r="A4534" s="45">
        <v>631654000</v>
      </c>
      <c r="B4534" s="45" t="s">
        <v>5096</v>
      </c>
      <c r="C4534" s="46" t="s">
        <v>5620</v>
      </c>
      <c r="D4534" s="38">
        <v>439.45776470588231</v>
      </c>
      <c r="E4534" s="34">
        <f t="shared" si="70"/>
        <v>527.3493176470588</v>
      </c>
      <c r="F4534" s="45"/>
      <c r="G4534" s="46"/>
      <c r="H4534" s="47">
        <v>4007430433626</v>
      </c>
      <c r="I4534" s="46" t="s">
        <v>6373</v>
      </c>
      <c r="J4534" s="46">
        <v>66</v>
      </c>
    </row>
    <row r="4535" spans="1:10" x14ac:dyDescent="0.2">
      <c r="A4535" s="45">
        <v>631655000</v>
      </c>
      <c r="B4535" s="45" t="s">
        <v>5096</v>
      </c>
      <c r="C4535" s="46" t="s">
        <v>5621</v>
      </c>
      <c r="D4535" s="38">
        <v>667.36482352941175</v>
      </c>
      <c r="E4535" s="34">
        <f t="shared" si="70"/>
        <v>800.83778823529406</v>
      </c>
      <c r="F4535" s="45"/>
      <c r="G4535" s="46"/>
      <c r="H4535" s="47">
        <v>4007430433718</v>
      </c>
      <c r="I4535" s="46" t="s">
        <v>6373</v>
      </c>
      <c r="J4535" s="46">
        <v>66</v>
      </c>
    </row>
    <row r="4536" spans="1:10" x14ac:dyDescent="0.2">
      <c r="A4536" s="45">
        <v>631661000</v>
      </c>
      <c r="B4536" s="45" t="s">
        <v>5096</v>
      </c>
      <c r="C4536" s="46" t="s">
        <v>5622</v>
      </c>
      <c r="D4536" s="38">
        <v>165.08670588235293</v>
      </c>
      <c r="E4536" s="34">
        <f t="shared" si="70"/>
        <v>198.10404705882351</v>
      </c>
      <c r="F4536" s="45"/>
      <c r="G4536" s="46"/>
      <c r="H4536" s="47">
        <v>4007430441638</v>
      </c>
      <c r="I4536" s="46" t="s">
        <v>1483</v>
      </c>
      <c r="J4536" s="46">
        <v>63</v>
      </c>
    </row>
    <row r="4537" spans="1:10" x14ac:dyDescent="0.2">
      <c r="A4537" s="45">
        <v>631662000</v>
      </c>
      <c r="B4537" s="45" t="s">
        <v>5096</v>
      </c>
      <c r="C4537" s="46" t="s">
        <v>5623</v>
      </c>
      <c r="D4537" s="38">
        <v>98.992235294117663</v>
      </c>
      <c r="E4537" s="34">
        <f t="shared" si="70"/>
        <v>118.79068235294119</v>
      </c>
      <c r="F4537" s="45"/>
      <c r="G4537" s="46"/>
      <c r="H4537" s="47">
        <v>4007430440402</v>
      </c>
      <c r="I4537" s="46" t="s">
        <v>1483</v>
      </c>
      <c r="J4537" s="46">
        <v>63</v>
      </c>
    </row>
    <row r="4538" spans="1:10" x14ac:dyDescent="0.2">
      <c r="A4538" s="45">
        <v>631664000</v>
      </c>
      <c r="B4538" s="45" t="s">
        <v>5096</v>
      </c>
      <c r="C4538" s="46" t="s">
        <v>5624</v>
      </c>
      <c r="D4538" s="38">
        <v>106.12411764705882</v>
      </c>
      <c r="E4538" s="34">
        <f t="shared" si="70"/>
        <v>127.34894117647059</v>
      </c>
      <c r="F4538" s="45"/>
      <c r="G4538" s="46"/>
      <c r="H4538" s="47">
        <v>4007430440426</v>
      </c>
      <c r="I4538" s="46" t="s">
        <v>1483</v>
      </c>
      <c r="J4538" s="46">
        <v>63</v>
      </c>
    </row>
    <row r="4539" spans="1:10" x14ac:dyDescent="0.2">
      <c r="A4539" s="45">
        <v>631676000</v>
      </c>
      <c r="B4539" s="45" t="s">
        <v>5096</v>
      </c>
      <c r="C4539" s="46" t="s">
        <v>5625</v>
      </c>
      <c r="D4539" s="38">
        <v>1934.2917647058821</v>
      </c>
      <c r="E4539" s="34">
        <f t="shared" si="70"/>
        <v>2321.1501176470583</v>
      </c>
      <c r="F4539" s="45"/>
      <c r="G4539" s="48">
        <v>910060040</v>
      </c>
      <c r="H4539" s="47">
        <v>4007430439420</v>
      </c>
      <c r="I4539" s="46" t="s">
        <v>6619</v>
      </c>
      <c r="J4539" s="46">
        <v>70</v>
      </c>
    </row>
    <row r="4540" spans="1:10" x14ac:dyDescent="0.2">
      <c r="A4540" s="45">
        <v>631692000</v>
      </c>
      <c r="B4540" s="45" t="s">
        <v>5096</v>
      </c>
      <c r="C4540" s="46" t="s">
        <v>5626</v>
      </c>
      <c r="D4540" s="38">
        <v>2389.778470588235</v>
      </c>
      <c r="E4540" s="34">
        <f t="shared" si="70"/>
        <v>2867.734164705882</v>
      </c>
      <c r="F4540" s="45"/>
      <c r="G4540" s="48">
        <v>910060007</v>
      </c>
      <c r="H4540" s="47">
        <v>4007430439178</v>
      </c>
      <c r="I4540" s="46" t="s">
        <v>6619</v>
      </c>
      <c r="J4540" s="46">
        <v>70</v>
      </c>
    </row>
    <row r="4541" spans="1:10" x14ac:dyDescent="0.2">
      <c r="A4541" s="45">
        <v>631701000</v>
      </c>
      <c r="B4541" s="45" t="s">
        <v>5096</v>
      </c>
      <c r="C4541" s="46" t="s">
        <v>5627</v>
      </c>
      <c r="D4541" s="38">
        <v>195.16588235294117</v>
      </c>
      <c r="E4541" s="34">
        <f t="shared" si="70"/>
        <v>234.19905882352938</v>
      </c>
      <c r="F4541" s="45"/>
      <c r="G4541" s="46">
        <v>626238000</v>
      </c>
      <c r="H4541" s="47">
        <v>4007430436955</v>
      </c>
      <c r="I4541" s="46" t="s">
        <v>3534</v>
      </c>
      <c r="J4541" s="46">
        <v>61</v>
      </c>
    </row>
    <row r="4542" spans="1:10" x14ac:dyDescent="0.2">
      <c r="A4542" s="45">
        <v>631702000</v>
      </c>
      <c r="B4542" s="45" t="s">
        <v>5096</v>
      </c>
      <c r="C4542" s="46" t="s">
        <v>5628</v>
      </c>
      <c r="D4542" s="38">
        <v>415.94105882352937</v>
      </c>
      <c r="E4542" s="34">
        <f t="shared" si="70"/>
        <v>499.12927058823522</v>
      </c>
      <c r="F4542" s="45"/>
      <c r="G4542" s="46">
        <v>626239000</v>
      </c>
      <c r="H4542" s="47">
        <v>4007430436948</v>
      </c>
      <c r="I4542" s="46" t="s">
        <v>3534</v>
      </c>
      <c r="J4542" s="46">
        <v>61</v>
      </c>
    </row>
    <row r="4543" spans="1:10" x14ac:dyDescent="0.2">
      <c r="A4543" s="45">
        <v>631714000</v>
      </c>
      <c r="B4543" s="45" t="s">
        <v>5096</v>
      </c>
      <c r="C4543" s="46" t="s">
        <v>5629</v>
      </c>
      <c r="D4543" s="38">
        <v>1691.4091764705884</v>
      </c>
      <c r="E4543" s="34">
        <f t="shared" si="70"/>
        <v>2029.691011764706</v>
      </c>
      <c r="F4543" s="45"/>
      <c r="G4543" s="46">
        <v>1010695658</v>
      </c>
      <c r="H4543" s="47">
        <v>4007430441621</v>
      </c>
      <c r="I4543" s="46" t="s">
        <v>6619</v>
      </c>
      <c r="J4543" s="46">
        <v>70</v>
      </c>
    </row>
    <row r="4544" spans="1:10" x14ac:dyDescent="0.2">
      <c r="A4544" s="45">
        <v>631759000</v>
      </c>
      <c r="B4544" s="45" t="s">
        <v>5096</v>
      </c>
      <c r="C4544" s="46" t="s">
        <v>5630</v>
      </c>
      <c r="D4544" s="38">
        <v>997.31047058823526</v>
      </c>
      <c r="E4544" s="34">
        <f t="shared" si="70"/>
        <v>1196.7725647058824</v>
      </c>
      <c r="F4544" s="45"/>
      <c r="G4544" s="46">
        <v>627074000</v>
      </c>
      <c r="H4544" s="47">
        <v>4007430119803</v>
      </c>
      <c r="I4544" s="46" t="s">
        <v>5011</v>
      </c>
      <c r="J4544" s="46">
        <v>72</v>
      </c>
    </row>
    <row r="4545" spans="1:10" x14ac:dyDescent="0.2">
      <c r="A4545" s="45">
        <v>631770000</v>
      </c>
      <c r="B4545" s="45" t="s">
        <v>5096</v>
      </c>
      <c r="C4545" s="46" t="s">
        <v>5631</v>
      </c>
      <c r="D4545" s="38">
        <v>635.10764705882355</v>
      </c>
      <c r="E4545" s="34">
        <f t="shared" si="70"/>
        <v>762.12917647058828</v>
      </c>
      <c r="F4545" s="45"/>
      <c r="G4545" s="46">
        <v>627089000</v>
      </c>
      <c r="H4545" s="47">
        <v>4007430445650</v>
      </c>
      <c r="I4545" s="46" t="s">
        <v>5011</v>
      </c>
      <c r="J4545" s="46">
        <v>72</v>
      </c>
    </row>
    <row r="4546" spans="1:10" x14ac:dyDescent="0.2">
      <c r="A4546" s="45">
        <v>631775000</v>
      </c>
      <c r="B4546" s="45" t="s">
        <v>5096</v>
      </c>
      <c r="C4546" s="46" t="s">
        <v>5632</v>
      </c>
      <c r="D4546" s="38">
        <v>1717.2035294117647</v>
      </c>
      <c r="E4546" s="34">
        <f t="shared" si="70"/>
        <v>2060.6442352941176</v>
      </c>
      <c r="F4546" s="45"/>
      <c r="G4546" s="46"/>
      <c r="H4546" s="47">
        <v>4007430063427</v>
      </c>
      <c r="I4546" s="46" t="s">
        <v>5011</v>
      </c>
      <c r="J4546" s="46">
        <v>72</v>
      </c>
    </row>
    <row r="4547" spans="1:10" x14ac:dyDescent="0.2">
      <c r="A4547" s="45">
        <v>631776000</v>
      </c>
      <c r="B4547" s="45" t="s">
        <v>5096</v>
      </c>
      <c r="C4547" s="46" t="s">
        <v>5633</v>
      </c>
      <c r="D4547" s="38">
        <v>2153.7999999999997</v>
      </c>
      <c r="E4547" s="34">
        <f t="shared" si="70"/>
        <v>2584.5599999999995</v>
      </c>
      <c r="F4547" s="45"/>
      <c r="G4547" s="46"/>
      <c r="H4547" s="47">
        <v>4007430063410</v>
      </c>
      <c r="I4547" s="46" t="s">
        <v>5011</v>
      </c>
      <c r="J4547" s="46">
        <v>72</v>
      </c>
    </row>
    <row r="4548" spans="1:10" x14ac:dyDescent="0.2">
      <c r="A4548" s="45">
        <v>631813000</v>
      </c>
      <c r="B4548" s="45" t="s">
        <v>5096</v>
      </c>
      <c r="C4548" s="46" t="s">
        <v>5634</v>
      </c>
      <c r="D4548" s="38">
        <v>515.30341176470586</v>
      </c>
      <c r="E4548" s="34">
        <f t="shared" si="70"/>
        <v>618.36409411764703</v>
      </c>
      <c r="F4548" s="45"/>
      <c r="G4548" s="46"/>
      <c r="H4548" s="47">
        <v>4007430444639</v>
      </c>
      <c r="I4548" s="46" t="s">
        <v>3534</v>
      </c>
      <c r="J4548" s="46">
        <v>61</v>
      </c>
    </row>
    <row r="4549" spans="1:10" x14ac:dyDescent="0.2">
      <c r="A4549" s="45">
        <v>631869000</v>
      </c>
      <c r="B4549" s="45" t="s">
        <v>5096</v>
      </c>
      <c r="C4549" s="46" t="s">
        <v>5635</v>
      </c>
      <c r="D4549" s="33">
        <v>164.3664</v>
      </c>
      <c r="E4549" s="34">
        <f t="shared" si="70"/>
        <v>197.23967999999999</v>
      </c>
      <c r="F4549" s="45"/>
      <c r="G4549" s="46">
        <v>627270000</v>
      </c>
      <c r="H4549" s="47">
        <v>4007430113801</v>
      </c>
      <c r="I4549" s="46" t="s">
        <v>5011</v>
      </c>
      <c r="J4549" s="46">
        <v>72</v>
      </c>
    </row>
    <row r="4550" spans="1:10" x14ac:dyDescent="0.2">
      <c r="A4550" s="45">
        <v>631901000</v>
      </c>
      <c r="B4550" s="45" t="s">
        <v>5096</v>
      </c>
      <c r="C4550" s="46" t="s">
        <v>5636</v>
      </c>
      <c r="D4550" s="33">
        <v>501.27879999999993</v>
      </c>
      <c r="E4550" s="34">
        <f t="shared" si="70"/>
        <v>601.53455999999994</v>
      </c>
      <c r="F4550" s="45"/>
      <c r="G4550" s="46"/>
      <c r="H4550" s="47">
        <v>4007430082589</v>
      </c>
      <c r="I4550" s="46" t="s">
        <v>3369</v>
      </c>
      <c r="J4550" s="46">
        <v>74</v>
      </c>
    </row>
    <row r="4551" spans="1:10" x14ac:dyDescent="0.2">
      <c r="A4551" s="45">
        <v>631919000</v>
      </c>
      <c r="B4551" s="45" t="s">
        <v>5096</v>
      </c>
      <c r="C4551" s="46" t="s">
        <v>5637</v>
      </c>
      <c r="D4551" s="38">
        <v>193.72811764705884</v>
      </c>
      <c r="E4551" s="34">
        <f t="shared" si="70"/>
        <v>232.47374117647058</v>
      </c>
      <c r="F4551" s="45"/>
      <c r="G4551" s="46"/>
      <c r="H4551" s="47">
        <v>4007430113832</v>
      </c>
      <c r="I4551" s="46" t="s">
        <v>2367</v>
      </c>
      <c r="J4551" s="46">
        <v>67</v>
      </c>
    </row>
    <row r="4552" spans="1:10" x14ac:dyDescent="0.2">
      <c r="A4552" s="45">
        <v>631944000</v>
      </c>
      <c r="B4552" s="45" t="s">
        <v>5096</v>
      </c>
      <c r="C4552" s="46" t="s">
        <v>5638</v>
      </c>
      <c r="D4552" s="38">
        <v>2049.8111764705882</v>
      </c>
      <c r="E4552" s="34">
        <f t="shared" ref="E4552:E4560" si="71">D4552*1.2</f>
        <v>2459.7734117647055</v>
      </c>
      <c r="F4552" s="45"/>
      <c r="G4552" s="46"/>
      <c r="H4552" s="47">
        <v>4007430106506</v>
      </c>
      <c r="I4552" s="46" t="s">
        <v>2367</v>
      </c>
      <c r="J4552" s="46">
        <v>67</v>
      </c>
    </row>
    <row r="4553" spans="1:10" x14ac:dyDescent="0.2">
      <c r="A4553" s="45">
        <v>631976000</v>
      </c>
      <c r="B4553" s="45" t="s">
        <v>5096</v>
      </c>
      <c r="C4553" s="46" t="s">
        <v>5639</v>
      </c>
      <c r="D4553" s="38">
        <v>136.75847058823527</v>
      </c>
      <c r="E4553" s="34">
        <f t="shared" si="71"/>
        <v>164.11016470588231</v>
      </c>
      <c r="F4553" s="45"/>
      <c r="G4553" s="46"/>
      <c r="H4553" s="47">
        <v>4007430113818</v>
      </c>
      <c r="I4553" s="46" t="s">
        <v>5011</v>
      </c>
      <c r="J4553" s="46">
        <v>72</v>
      </c>
    </row>
    <row r="4554" spans="1:10" x14ac:dyDescent="0.2">
      <c r="A4554" s="45">
        <v>633031000</v>
      </c>
      <c r="B4554" s="45" t="s">
        <v>5096</v>
      </c>
      <c r="C4554" s="46" t="s">
        <v>5640</v>
      </c>
      <c r="D4554" s="33">
        <v>4144.5888000000004</v>
      </c>
      <c r="E4554" s="34">
        <f t="shared" si="71"/>
        <v>4973.5065600000007</v>
      </c>
      <c r="F4554" s="45"/>
      <c r="G4554" s="46">
        <v>635000000</v>
      </c>
      <c r="H4554" s="47">
        <v>4007430426987</v>
      </c>
      <c r="I4554" s="49" t="s">
        <v>1483</v>
      </c>
      <c r="J4554" s="46">
        <v>64</v>
      </c>
    </row>
    <row r="4555" spans="1:10" x14ac:dyDescent="0.2">
      <c r="A4555" s="45">
        <v>634810000</v>
      </c>
      <c r="B4555" s="45" t="s">
        <v>5096</v>
      </c>
      <c r="C4555" s="46" t="s">
        <v>5641</v>
      </c>
      <c r="D4555" s="38">
        <v>7648.3672941176465</v>
      </c>
      <c r="E4555" s="34">
        <f t="shared" si="71"/>
        <v>9178.040752941175</v>
      </c>
      <c r="F4555" s="45"/>
      <c r="G4555" s="46"/>
      <c r="H4555" s="47">
        <v>4007430427021</v>
      </c>
      <c r="I4555" s="46" t="s">
        <v>2288</v>
      </c>
      <c r="J4555" s="46">
        <v>62</v>
      </c>
    </row>
    <row r="4556" spans="1:10" x14ac:dyDescent="0.2">
      <c r="A4556" s="45">
        <v>635003000</v>
      </c>
      <c r="B4556" s="45" t="s">
        <v>5096</v>
      </c>
      <c r="C4556" s="46" t="s">
        <v>5642</v>
      </c>
      <c r="D4556" s="38">
        <v>386.03270588235296</v>
      </c>
      <c r="E4556" s="34">
        <f t="shared" si="71"/>
        <v>463.23924705882354</v>
      </c>
      <c r="F4556" s="45"/>
      <c r="G4556" s="46"/>
      <c r="H4556" s="47">
        <v>4007430427045</v>
      </c>
      <c r="I4556" s="46" t="s">
        <v>51</v>
      </c>
      <c r="J4556" s="46">
        <v>48</v>
      </c>
    </row>
    <row r="4557" spans="1:10" x14ac:dyDescent="0.2">
      <c r="A4557" s="45">
        <v>635303000</v>
      </c>
      <c r="B4557" s="45" t="s">
        <v>5096</v>
      </c>
      <c r="C4557" s="46" t="s">
        <v>5643</v>
      </c>
      <c r="D4557" s="33">
        <v>133.42669999999998</v>
      </c>
      <c r="E4557" s="34">
        <f t="shared" si="71"/>
        <v>160.11203999999998</v>
      </c>
      <c r="F4557" s="45"/>
      <c r="G4557" s="46">
        <v>635306000</v>
      </c>
      <c r="H4557" s="47">
        <v>4007430428219</v>
      </c>
      <c r="I4557" s="46" t="s">
        <v>51</v>
      </c>
      <c r="J4557" s="46">
        <v>48</v>
      </c>
    </row>
    <row r="4558" spans="1:10" x14ac:dyDescent="0.2">
      <c r="A4558" s="45">
        <v>690084110</v>
      </c>
      <c r="B4558" s="45" t="s">
        <v>5096</v>
      </c>
      <c r="C4558" s="46" t="s">
        <v>5644</v>
      </c>
      <c r="D4558" s="38">
        <v>3780.780235294118</v>
      </c>
      <c r="E4558" s="34">
        <f t="shared" si="71"/>
        <v>4536.9362823529418</v>
      </c>
      <c r="F4558" s="45"/>
      <c r="G4558" s="46"/>
      <c r="H4558" s="47">
        <v>4007430091857</v>
      </c>
      <c r="I4558" s="46" t="s">
        <v>5075</v>
      </c>
      <c r="J4558" s="46">
        <v>800</v>
      </c>
    </row>
    <row r="4559" spans="1:10" x14ac:dyDescent="0.2">
      <c r="A4559" s="45">
        <v>690109000</v>
      </c>
      <c r="B4559" s="45" t="s">
        <v>5096</v>
      </c>
      <c r="C4559" s="46" t="s">
        <v>5645</v>
      </c>
      <c r="D4559" s="38">
        <v>10689.083058823529</v>
      </c>
      <c r="E4559" s="34">
        <f t="shared" si="71"/>
        <v>12826.899670588235</v>
      </c>
      <c r="F4559" s="45"/>
      <c r="G4559" s="46"/>
      <c r="H4559" s="47">
        <v>4007430120625</v>
      </c>
      <c r="I4559" s="46" t="s">
        <v>5075</v>
      </c>
      <c r="J4559" s="46">
        <v>800</v>
      </c>
    </row>
    <row r="4560" spans="1:10" x14ac:dyDescent="0.2">
      <c r="A4560" s="45">
        <v>7854036534</v>
      </c>
      <c r="B4560" s="45" t="s">
        <v>5096</v>
      </c>
      <c r="C4560" s="46" t="s">
        <v>5646</v>
      </c>
      <c r="D4560" s="38">
        <v>55.745411764705878</v>
      </c>
      <c r="E4560" s="34">
        <f t="shared" si="71"/>
        <v>66.894494117647056</v>
      </c>
      <c r="F4560" s="45"/>
      <c r="G4560" s="46"/>
      <c r="H4560" s="47">
        <v>4003665106892</v>
      </c>
      <c r="I4560" s="46" t="s">
        <v>4777</v>
      </c>
      <c r="J4560" s="46">
        <v>138</v>
      </c>
    </row>
  </sheetData>
  <protectedRanges>
    <protectedRange password="DD33" sqref="A7:J4560" name="Bereich1"/>
  </protectedRanges>
  <autoFilter ref="A6:J4560"/>
  <phoneticPr fontId="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3936"/>
  <sheetViews>
    <sheetView workbookViewId="0">
      <pane ySplit="7" topLeftCell="A8" activePane="bottomLeft" state="frozen"/>
      <selection pane="bottomLeft" activeCell="D25" sqref="D25"/>
    </sheetView>
  </sheetViews>
  <sheetFormatPr defaultColWidth="9.140625" defaultRowHeight="15" x14ac:dyDescent="0.25"/>
  <cols>
    <col min="1" max="1" width="11" style="7" bestFit="1" customWidth="1"/>
    <col min="2" max="2" width="52.7109375" style="7" customWidth="1"/>
    <col min="3" max="3" width="29.28515625" style="7" customWidth="1"/>
    <col min="4" max="4" width="13.140625" style="7" customWidth="1"/>
    <col min="5" max="5" width="13.85546875" style="7" customWidth="1"/>
    <col min="6" max="6" width="11.85546875" style="7" customWidth="1"/>
    <col min="7" max="7" width="15.140625" style="7" customWidth="1"/>
    <col min="8" max="8" width="12.7109375" style="7" customWidth="1"/>
    <col min="9" max="9" width="12.28515625" style="273" customWidth="1"/>
    <col min="10" max="10" width="8.42578125" style="273" customWidth="1"/>
    <col min="11" max="11" width="8" style="273" customWidth="1"/>
    <col min="12" max="12" width="6.85546875" style="273" customWidth="1"/>
    <col min="13" max="16384" width="9.140625" style="273"/>
  </cols>
  <sheetData>
    <row r="1" spans="1:14" ht="18" x14ac:dyDescent="0.25">
      <c r="A1" s="556"/>
      <c r="B1" s="108" t="s">
        <v>7565</v>
      </c>
      <c r="D1" s="273"/>
      <c r="E1" s="273"/>
      <c r="F1" s="273"/>
      <c r="G1" s="273"/>
      <c r="H1" s="273"/>
    </row>
    <row r="2" spans="1:14" x14ac:dyDescent="0.25">
      <c r="B2" s="109" t="s">
        <v>7566</v>
      </c>
      <c r="D2" s="273"/>
      <c r="E2" s="273"/>
      <c r="F2" s="273"/>
      <c r="G2" s="273"/>
      <c r="H2" s="273"/>
    </row>
    <row r="3" spans="1:14" x14ac:dyDescent="0.25">
      <c r="A3" s="273"/>
      <c r="B3" s="273"/>
      <c r="C3" s="273"/>
      <c r="D3" s="273"/>
      <c r="E3" s="273"/>
      <c r="F3" s="273"/>
      <c r="G3" s="273"/>
      <c r="H3" s="273"/>
    </row>
    <row r="4" spans="1:14" x14ac:dyDescent="0.25">
      <c r="A4" s="274" t="s">
        <v>7567</v>
      </c>
      <c r="B4" s="273"/>
      <c r="C4" s="273"/>
      <c r="D4" s="273"/>
      <c r="E4" s="632"/>
      <c r="F4" s="273"/>
      <c r="G4" s="273"/>
      <c r="H4" s="273"/>
    </row>
    <row r="5" spans="1:14" x14ac:dyDescent="0.25">
      <c r="A5" s="275" t="s">
        <v>7568</v>
      </c>
      <c r="B5" s="273"/>
      <c r="C5" s="273"/>
      <c r="D5" s="273"/>
      <c r="E5" s="114" t="s">
        <v>7569</v>
      </c>
      <c r="F5" s="273"/>
      <c r="G5" s="273"/>
      <c r="H5" s="273"/>
    </row>
    <row r="6" spans="1:14" x14ac:dyDescent="0.25">
      <c r="A6" s="276" t="s">
        <v>7570</v>
      </c>
      <c r="B6" s="273"/>
      <c r="C6" s="273"/>
      <c r="D6" s="273"/>
      <c r="E6" s="110" t="s">
        <v>7571</v>
      </c>
      <c r="F6" s="273"/>
      <c r="G6" s="273"/>
      <c r="H6" s="273"/>
    </row>
    <row r="7" spans="1:14" ht="25.5" x14ac:dyDescent="0.25">
      <c r="A7" s="111" t="s">
        <v>412</v>
      </c>
      <c r="B7" s="111" t="s">
        <v>7572</v>
      </c>
      <c r="C7" s="111" t="s">
        <v>7573</v>
      </c>
      <c r="D7" s="113" t="s">
        <v>7574</v>
      </c>
      <c r="E7" s="113" t="s">
        <v>7575</v>
      </c>
      <c r="F7" s="111" t="s">
        <v>7576</v>
      </c>
      <c r="G7" s="111" t="s">
        <v>7556</v>
      </c>
      <c r="H7" s="111" t="s">
        <v>6735</v>
      </c>
      <c r="I7" s="277"/>
      <c r="J7" s="278"/>
      <c r="K7" s="278"/>
      <c r="L7" s="278"/>
      <c r="M7" s="278"/>
      <c r="N7" s="277"/>
    </row>
    <row r="8" spans="1:14" x14ac:dyDescent="0.25">
      <c r="A8" s="279">
        <v>100014025</v>
      </c>
      <c r="B8" s="279" t="s">
        <v>12037</v>
      </c>
      <c r="C8" s="279" t="e">
        <v>#N/A</v>
      </c>
      <c r="D8" s="280">
        <v>16065.63</v>
      </c>
      <c r="E8" s="280">
        <v>19278.756000000001</v>
      </c>
      <c r="F8" s="279">
        <v>71</v>
      </c>
      <c r="G8" s="281"/>
      <c r="H8" s="281"/>
    </row>
    <row r="9" spans="1:14" x14ac:dyDescent="0.25">
      <c r="A9" s="282">
        <v>100015501</v>
      </c>
      <c r="B9" s="282" t="s">
        <v>12038</v>
      </c>
      <c r="C9" s="282" t="s">
        <v>12039</v>
      </c>
      <c r="D9" s="280">
        <v>14443.73</v>
      </c>
      <c r="E9" s="280">
        <v>17332.475999999999</v>
      </c>
      <c r="F9" s="282">
        <v>70</v>
      </c>
      <c r="G9" s="283"/>
      <c r="H9" s="283"/>
    </row>
    <row r="10" spans="1:14" x14ac:dyDescent="0.25">
      <c r="A10" s="282">
        <v>100400000</v>
      </c>
      <c r="B10" s="282" t="s">
        <v>20309</v>
      </c>
      <c r="C10" s="282" t="s">
        <v>20309</v>
      </c>
      <c r="D10" s="280">
        <v>17661.805</v>
      </c>
      <c r="E10" s="280">
        <v>21194.166000000001</v>
      </c>
      <c r="F10" s="282">
        <v>72</v>
      </c>
      <c r="G10" s="283"/>
      <c r="H10" s="283"/>
    </row>
    <row r="11" spans="1:14" x14ac:dyDescent="0.25">
      <c r="A11" s="282">
        <v>135190570</v>
      </c>
      <c r="B11" s="282" t="s">
        <v>7577</v>
      </c>
      <c r="C11" s="282" t="e">
        <v>#N/A</v>
      </c>
      <c r="D11" s="280">
        <v>16.414999999999999</v>
      </c>
      <c r="E11" s="280">
        <v>19.698</v>
      </c>
      <c r="F11" s="282">
        <v>11</v>
      </c>
      <c r="G11" s="283"/>
      <c r="H11" s="283"/>
    </row>
    <row r="12" spans="1:14" x14ac:dyDescent="0.25">
      <c r="A12" s="282">
        <v>135190580</v>
      </c>
      <c r="B12" s="282" t="s">
        <v>7578</v>
      </c>
      <c r="C12" s="282" t="s">
        <v>5646</v>
      </c>
      <c r="D12" s="280">
        <v>32.83</v>
      </c>
      <c r="E12" s="280">
        <v>39.396000000000008</v>
      </c>
      <c r="F12" s="282">
        <v>14</v>
      </c>
      <c r="G12" s="283"/>
      <c r="H12" s="283"/>
    </row>
    <row r="13" spans="1:14" x14ac:dyDescent="0.25">
      <c r="A13" s="282">
        <v>135190610</v>
      </c>
      <c r="B13" s="282" t="s">
        <v>7579</v>
      </c>
      <c r="C13" s="282" t="s">
        <v>7580</v>
      </c>
      <c r="D13" s="280">
        <v>16.414999999999999</v>
      </c>
      <c r="E13" s="280">
        <v>19.698</v>
      </c>
      <c r="F13" s="282">
        <v>11</v>
      </c>
      <c r="G13" s="283"/>
      <c r="H13" s="283"/>
    </row>
    <row r="14" spans="1:14" x14ac:dyDescent="0.25">
      <c r="A14" s="282">
        <v>136010780</v>
      </c>
      <c r="B14" s="282" t="s">
        <v>7581</v>
      </c>
      <c r="C14" s="282" t="s">
        <v>7582</v>
      </c>
      <c r="D14" s="280">
        <v>514.5</v>
      </c>
      <c r="E14" s="280">
        <v>617.4</v>
      </c>
      <c r="F14" s="282">
        <v>32</v>
      </c>
      <c r="G14" s="283"/>
      <c r="H14" s="283"/>
    </row>
    <row r="15" spans="1:14" x14ac:dyDescent="0.25">
      <c r="A15" s="219">
        <v>136011690</v>
      </c>
      <c r="B15" s="219" t="s">
        <v>20310</v>
      </c>
      <c r="C15" s="219" t="s">
        <v>20310</v>
      </c>
      <c r="D15" s="220">
        <v>257.495</v>
      </c>
      <c r="E15" s="220">
        <v>308.99399999999997</v>
      </c>
      <c r="F15" s="219">
        <v>27</v>
      </c>
      <c r="G15" s="221" t="s">
        <v>7557</v>
      </c>
      <c r="H15" s="221">
        <v>344131150</v>
      </c>
    </row>
    <row r="16" spans="1:14" x14ac:dyDescent="0.25">
      <c r="A16" s="282">
        <v>136011700</v>
      </c>
      <c r="B16" s="282" t="s">
        <v>16033</v>
      </c>
      <c r="C16" s="282" t="e">
        <v>#N/A</v>
      </c>
      <c r="D16" s="280">
        <v>1601.81</v>
      </c>
      <c r="E16" s="280">
        <v>1922.1719999999998</v>
      </c>
      <c r="F16" s="282">
        <v>46</v>
      </c>
      <c r="G16" s="283"/>
      <c r="H16" s="283"/>
    </row>
    <row r="17" spans="1:8" x14ac:dyDescent="0.25">
      <c r="A17" s="282">
        <v>136011850</v>
      </c>
      <c r="B17" s="282" t="s">
        <v>7583</v>
      </c>
      <c r="C17" s="282" t="e">
        <v>#N/A</v>
      </c>
      <c r="D17" s="280">
        <v>963.83</v>
      </c>
      <c r="E17" s="280">
        <v>1156.596</v>
      </c>
      <c r="F17" s="282">
        <v>38</v>
      </c>
      <c r="G17" s="283"/>
      <c r="H17" s="283"/>
    </row>
    <row r="18" spans="1:8" x14ac:dyDescent="0.25">
      <c r="A18" s="282">
        <v>136012090</v>
      </c>
      <c r="B18" s="282" t="s">
        <v>7583</v>
      </c>
      <c r="C18" s="282" t="e">
        <v>#N/A</v>
      </c>
      <c r="D18" s="280">
        <v>1772.085</v>
      </c>
      <c r="E18" s="280">
        <v>2126.502</v>
      </c>
      <c r="F18" s="282">
        <v>47</v>
      </c>
      <c r="G18" s="283"/>
      <c r="H18" s="283"/>
    </row>
    <row r="19" spans="1:8" x14ac:dyDescent="0.25">
      <c r="A19" s="282">
        <v>136012860</v>
      </c>
      <c r="B19" s="282" t="s">
        <v>7581</v>
      </c>
      <c r="C19" s="282" t="e">
        <v>#N/A</v>
      </c>
      <c r="D19" s="280">
        <v>56.35</v>
      </c>
      <c r="E19" s="280">
        <v>67.62</v>
      </c>
      <c r="F19" s="282">
        <v>17</v>
      </c>
      <c r="G19" s="283"/>
      <c r="H19" s="283"/>
    </row>
    <row r="20" spans="1:8" x14ac:dyDescent="0.25">
      <c r="A20" s="282">
        <v>136012900</v>
      </c>
      <c r="B20" s="282" t="s">
        <v>16034</v>
      </c>
      <c r="C20" s="284" t="s">
        <v>20767</v>
      </c>
      <c r="D20" s="280">
        <v>193.30500000000001</v>
      </c>
      <c r="E20" s="280">
        <v>231.96599999999995</v>
      </c>
      <c r="F20" s="282">
        <v>25</v>
      </c>
      <c r="G20" s="283"/>
      <c r="H20" s="283"/>
    </row>
    <row r="21" spans="1:8" x14ac:dyDescent="0.25">
      <c r="A21" s="282">
        <v>141110090</v>
      </c>
      <c r="B21" s="282" t="s">
        <v>7584</v>
      </c>
      <c r="C21" s="282" t="e">
        <v>#N/A</v>
      </c>
      <c r="D21" s="280">
        <v>17.885000000000002</v>
      </c>
      <c r="E21" s="280">
        <v>21.461999999999996</v>
      </c>
      <c r="F21" s="282">
        <v>12</v>
      </c>
      <c r="G21" s="283"/>
      <c r="H21" s="283"/>
    </row>
    <row r="22" spans="1:8" x14ac:dyDescent="0.25">
      <c r="A22" s="282">
        <v>141110240</v>
      </c>
      <c r="B22" s="282" t="s">
        <v>7584</v>
      </c>
      <c r="C22" s="282" t="e">
        <v>#N/A</v>
      </c>
      <c r="D22" s="280">
        <v>16.414999999999999</v>
      </c>
      <c r="E22" s="280">
        <v>19.698</v>
      </c>
      <c r="F22" s="282">
        <v>11</v>
      </c>
      <c r="G22" s="283"/>
      <c r="H22" s="283"/>
    </row>
    <row r="23" spans="1:8" x14ac:dyDescent="0.25">
      <c r="A23" s="282">
        <v>141110260</v>
      </c>
      <c r="B23" s="282" t="s">
        <v>7584</v>
      </c>
      <c r="C23" s="282" t="s">
        <v>7585</v>
      </c>
      <c r="D23" s="280">
        <v>16.414999999999999</v>
      </c>
      <c r="E23" s="280">
        <v>19.698</v>
      </c>
      <c r="F23" s="282">
        <v>11</v>
      </c>
      <c r="G23" s="283"/>
      <c r="H23" s="283"/>
    </row>
    <row r="24" spans="1:8" x14ac:dyDescent="0.25">
      <c r="A24" s="282">
        <v>141110280</v>
      </c>
      <c r="B24" s="282" t="s">
        <v>7584</v>
      </c>
      <c r="C24" s="282" t="e">
        <v>#N/A</v>
      </c>
      <c r="D24" s="280">
        <v>16.414999999999999</v>
      </c>
      <c r="E24" s="280">
        <v>19.698</v>
      </c>
      <c r="F24" s="282">
        <v>11</v>
      </c>
      <c r="G24" s="283"/>
      <c r="H24" s="283"/>
    </row>
    <row r="25" spans="1:8" x14ac:dyDescent="0.25">
      <c r="A25" s="282">
        <v>141110320</v>
      </c>
      <c r="B25" s="282" t="s">
        <v>7584</v>
      </c>
      <c r="C25" s="282" t="s">
        <v>7585</v>
      </c>
      <c r="D25" s="280">
        <v>17.885000000000002</v>
      </c>
      <c r="E25" s="280">
        <v>21.461999999999996</v>
      </c>
      <c r="F25" s="282">
        <v>12</v>
      </c>
      <c r="G25" s="283"/>
      <c r="H25" s="283"/>
    </row>
    <row r="26" spans="1:8" x14ac:dyDescent="0.25">
      <c r="A26" s="282">
        <v>141110450</v>
      </c>
      <c r="B26" s="282" t="s">
        <v>7586</v>
      </c>
      <c r="C26" s="282" t="s">
        <v>7587</v>
      </c>
      <c r="D26" s="280">
        <v>16.414999999999999</v>
      </c>
      <c r="E26" s="280">
        <v>19.698</v>
      </c>
      <c r="F26" s="282">
        <v>11</v>
      </c>
      <c r="G26" s="283"/>
      <c r="H26" s="283"/>
    </row>
    <row r="27" spans="1:8" x14ac:dyDescent="0.25">
      <c r="A27" s="282">
        <v>141110460</v>
      </c>
      <c r="B27" s="282" t="s">
        <v>7586</v>
      </c>
      <c r="C27" s="282" t="s">
        <v>7587</v>
      </c>
      <c r="D27" s="280">
        <v>16.414999999999999</v>
      </c>
      <c r="E27" s="280">
        <v>19.698</v>
      </c>
      <c r="F27" s="282">
        <v>11</v>
      </c>
      <c r="G27" s="283"/>
      <c r="H27" s="283"/>
    </row>
    <row r="28" spans="1:8" x14ac:dyDescent="0.25">
      <c r="A28" s="282">
        <v>141110470</v>
      </c>
      <c r="B28" s="282" t="s">
        <v>7586</v>
      </c>
      <c r="C28" s="282" t="e">
        <v>#N/A</v>
      </c>
      <c r="D28" s="280">
        <v>49</v>
      </c>
      <c r="E28" s="280">
        <v>58.8</v>
      </c>
      <c r="F28" s="282">
        <v>16</v>
      </c>
      <c r="G28" s="283"/>
      <c r="H28" s="283"/>
    </row>
    <row r="29" spans="1:8" x14ac:dyDescent="0.25">
      <c r="A29" s="282">
        <v>141110510</v>
      </c>
      <c r="B29" s="282" t="s">
        <v>7586</v>
      </c>
      <c r="C29" s="282" t="s">
        <v>7587</v>
      </c>
      <c r="D29" s="280">
        <v>16.414999999999999</v>
      </c>
      <c r="E29" s="280">
        <v>19.698</v>
      </c>
      <c r="F29" s="282">
        <v>11</v>
      </c>
      <c r="G29" s="283"/>
      <c r="H29" s="283"/>
    </row>
    <row r="30" spans="1:8" x14ac:dyDescent="0.25">
      <c r="A30" s="282">
        <v>141110540</v>
      </c>
      <c r="B30" s="282" t="s">
        <v>7586</v>
      </c>
      <c r="C30" s="282" t="s">
        <v>7588</v>
      </c>
      <c r="D30" s="280">
        <v>16.414999999999999</v>
      </c>
      <c r="E30" s="280">
        <v>19.698</v>
      </c>
      <c r="F30" s="282">
        <v>11</v>
      </c>
      <c r="G30" s="283"/>
      <c r="H30" s="283"/>
    </row>
    <row r="31" spans="1:8" x14ac:dyDescent="0.25">
      <c r="A31" s="282">
        <v>141110570</v>
      </c>
      <c r="B31" s="282" t="s">
        <v>7586</v>
      </c>
      <c r="C31" s="282" t="e">
        <v>#N/A</v>
      </c>
      <c r="D31" s="280">
        <v>16.414999999999999</v>
      </c>
      <c r="E31" s="280">
        <v>19.698</v>
      </c>
      <c r="F31" s="282">
        <v>11</v>
      </c>
      <c r="G31" s="283"/>
      <c r="H31" s="283"/>
    </row>
    <row r="32" spans="1:8" x14ac:dyDescent="0.25">
      <c r="A32" s="282">
        <v>141110580</v>
      </c>
      <c r="B32" s="282" t="s">
        <v>7586</v>
      </c>
      <c r="C32" s="282" t="e">
        <v>#N/A</v>
      </c>
      <c r="D32" s="280">
        <v>16.414999999999999</v>
      </c>
      <c r="E32" s="280">
        <v>19.698</v>
      </c>
      <c r="F32" s="282">
        <v>11</v>
      </c>
      <c r="G32" s="283"/>
      <c r="H32" s="283"/>
    </row>
    <row r="33" spans="1:8" x14ac:dyDescent="0.25">
      <c r="A33" s="282">
        <v>141110590</v>
      </c>
      <c r="B33" s="282" t="s">
        <v>7586</v>
      </c>
      <c r="C33" s="282" t="s">
        <v>7587</v>
      </c>
      <c r="D33" s="280">
        <v>16.414999999999999</v>
      </c>
      <c r="E33" s="280">
        <v>19.698</v>
      </c>
      <c r="F33" s="282">
        <v>11</v>
      </c>
      <c r="G33" s="283"/>
      <c r="H33" s="283"/>
    </row>
    <row r="34" spans="1:8" x14ac:dyDescent="0.25">
      <c r="A34" s="282">
        <v>141110600</v>
      </c>
      <c r="B34" s="282" t="s">
        <v>7586</v>
      </c>
      <c r="C34" s="282" t="s">
        <v>7587</v>
      </c>
      <c r="D34" s="280">
        <v>16.414999999999999</v>
      </c>
      <c r="E34" s="280">
        <v>19.698</v>
      </c>
      <c r="F34" s="282">
        <v>11</v>
      </c>
      <c r="G34" s="283"/>
      <c r="H34" s="283"/>
    </row>
    <row r="35" spans="1:8" x14ac:dyDescent="0.25">
      <c r="A35" s="282">
        <v>141111060</v>
      </c>
      <c r="B35" s="282" t="s">
        <v>7589</v>
      </c>
      <c r="C35" s="282" t="s">
        <v>7590</v>
      </c>
      <c r="D35" s="280">
        <v>16.414999999999999</v>
      </c>
      <c r="E35" s="280">
        <v>19.698</v>
      </c>
      <c r="F35" s="282">
        <v>11</v>
      </c>
      <c r="G35" s="283"/>
      <c r="H35" s="283"/>
    </row>
    <row r="36" spans="1:8" x14ac:dyDescent="0.25">
      <c r="A36" s="282">
        <v>141111070</v>
      </c>
      <c r="B36" s="282" t="s">
        <v>7589</v>
      </c>
      <c r="C36" s="282" t="e">
        <v>#N/A</v>
      </c>
      <c r="D36" s="280">
        <v>16.414999999999999</v>
      </c>
      <c r="E36" s="280">
        <v>19.698</v>
      </c>
      <c r="F36" s="282">
        <v>11</v>
      </c>
      <c r="G36" s="283"/>
      <c r="H36" s="283"/>
    </row>
    <row r="37" spans="1:8" x14ac:dyDescent="0.25">
      <c r="A37" s="282">
        <v>141111080</v>
      </c>
      <c r="B37" s="282" t="s">
        <v>7589</v>
      </c>
      <c r="C37" s="282" t="e">
        <v>#N/A</v>
      </c>
      <c r="D37" s="280">
        <v>16.414999999999999</v>
      </c>
      <c r="E37" s="280">
        <v>19.698</v>
      </c>
      <c r="F37" s="282">
        <v>11</v>
      </c>
      <c r="G37" s="283"/>
      <c r="H37" s="283"/>
    </row>
    <row r="38" spans="1:8" x14ac:dyDescent="0.25">
      <c r="A38" s="219">
        <v>141111170</v>
      </c>
      <c r="B38" s="219" t="s">
        <v>7589</v>
      </c>
      <c r="C38" s="219" t="e">
        <v>#N/A</v>
      </c>
      <c r="D38" s="220">
        <v>16.414999999999999</v>
      </c>
      <c r="E38" s="220">
        <v>19.698</v>
      </c>
      <c r="F38" s="219">
        <v>11</v>
      </c>
      <c r="G38" s="221" t="s">
        <v>7557</v>
      </c>
      <c r="H38" s="221"/>
    </row>
    <row r="39" spans="1:8" x14ac:dyDescent="0.25">
      <c r="A39" s="282">
        <v>141111200</v>
      </c>
      <c r="B39" s="282" t="s">
        <v>7589</v>
      </c>
      <c r="C39" s="282" t="e">
        <v>#N/A</v>
      </c>
      <c r="D39" s="280">
        <v>16.414999999999999</v>
      </c>
      <c r="E39" s="280">
        <v>19.698</v>
      </c>
      <c r="F39" s="282">
        <v>11</v>
      </c>
      <c r="G39" s="283"/>
      <c r="H39" s="283"/>
    </row>
    <row r="40" spans="1:8" x14ac:dyDescent="0.25">
      <c r="A40" s="282">
        <v>141111230</v>
      </c>
      <c r="B40" s="282" t="s">
        <v>7589</v>
      </c>
      <c r="C40" s="282" t="s">
        <v>7590</v>
      </c>
      <c r="D40" s="280">
        <v>16.414999999999999</v>
      </c>
      <c r="E40" s="280">
        <v>19.698</v>
      </c>
      <c r="F40" s="282">
        <v>11</v>
      </c>
      <c r="G40" s="283"/>
      <c r="H40" s="283"/>
    </row>
    <row r="41" spans="1:8" x14ac:dyDescent="0.25">
      <c r="A41" s="282">
        <v>141111280</v>
      </c>
      <c r="B41" s="282" t="s">
        <v>7589</v>
      </c>
      <c r="C41" s="282" t="s">
        <v>7591</v>
      </c>
      <c r="D41" s="280">
        <v>16.414999999999999</v>
      </c>
      <c r="E41" s="280">
        <v>19.698</v>
      </c>
      <c r="F41" s="282">
        <v>11</v>
      </c>
      <c r="G41" s="283"/>
      <c r="H41" s="283"/>
    </row>
    <row r="42" spans="1:8" x14ac:dyDescent="0.25">
      <c r="A42" s="282">
        <v>141111330</v>
      </c>
      <c r="B42" s="282" t="s">
        <v>7589</v>
      </c>
      <c r="C42" s="282" t="e">
        <v>#N/A</v>
      </c>
      <c r="D42" s="280">
        <v>16.414999999999999</v>
      </c>
      <c r="E42" s="280">
        <v>19.698</v>
      </c>
      <c r="F42" s="282">
        <v>11</v>
      </c>
      <c r="G42" s="283"/>
      <c r="H42" s="283"/>
    </row>
    <row r="43" spans="1:8" x14ac:dyDescent="0.25">
      <c r="A43" s="282">
        <v>141111340</v>
      </c>
      <c r="B43" s="282" t="s">
        <v>7589</v>
      </c>
      <c r="C43" s="282" t="s">
        <v>7591</v>
      </c>
      <c r="D43" s="280">
        <v>16.414999999999999</v>
      </c>
      <c r="E43" s="280">
        <v>19.698</v>
      </c>
      <c r="F43" s="282">
        <v>11</v>
      </c>
      <c r="G43" s="283"/>
      <c r="H43" s="283"/>
    </row>
    <row r="44" spans="1:8" x14ac:dyDescent="0.25">
      <c r="A44" s="282">
        <v>141111390</v>
      </c>
      <c r="B44" s="282" t="s">
        <v>7589</v>
      </c>
      <c r="C44" s="282" t="e">
        <v>#N/A</v>
      </c>
      <c r="D44" s="280">
        <v>17.885000000000002</v>
      </c>
      <c r="E44" s="280">
        <v>21.461999999999996</v>
      </c>
      <c r="F44" s="282">
        <v>12</v>
      </c>
      <c r="G44" s="283"/>
      <c r="H44" s="283"/>
    </row>
    <row r="45" spans="1:8" x14ac:dyDescent="0.25">
      <c r="A45" s="282">
        <v>141111410</v>
      </c>
      <c r="B45" s="282" t="s">
        <v>7586</v>
      </c>
      <c r="C45" s="282" t="e">
        <v>#N/A</v>
      </c>
      <c r="D45" s="280">
        <v>16.414999999999999</v>
      </c>
      <c r="E45" s="280">
        <v>19.698</v>
      </c>
      <c r="F45" s="282">
        <v>11</v>
      </c>
      <c r="G45" s="283"/>
      <c r="H45" s="283"/>
    </row>
    <row r="46" spans="1:8" x14ac:dyDescent="0.25">
      <c r="A46" s="282">
        <v>141111430</v>
      </c>
      <c r="B46" s="282" t="s">
        <v>7586</v>
      </c>
      <c r="C46" s="282" t="s">
        <v>7587</v>
      </c>
      <c r="D46" s="280">
        <v>17.885000000000002</v>
      </c>
      <c r="E46" s="280">
        <v>21.461999999999996</v>
      </c>
      <c r="F46" s="282">
        <v>12</v>
      </c>
      <c r="G46" s="283"/>
      <c r="H46" s="283"/>
    </row>
    <row r="47" spans="1:8" x14ac:dyDescent="0.25">
      <c r="A47" s="282">
        <v>141111510</v>
      </c>
      <c r="B47" s="282" t="s">
        <v>7592</v>
      </c>
      <c r="C47" s="282" t="s">
        <v>7593</v>
      </c>
      <c r="D47" s="280">
        <v>17.885000000000002</v>
      </c>
      <c r="E47" s="280">
        <v>21.461999999999996</v>
      </c>
      <c r="F47" s="282">
        <v>12</v>
      </c>
      <c r="G47" s="283"/>
      <c r="H47" s="283"/>
    </row>
    <row r="48" spans="1:8" x14ac:dyDescent="0.25">
      <c r="A48" s="219">
        <v>141111530</v>
      </c>
      <c r="B48" s="219" t="s">
        <v>7592</v>
      </c>
      <c r="C48" s="219" t="s">
        <v>7593</v>
      </c>
      <c r="D48" s="220">
        <v>17.885000000000002</v>
      </c>
      <c r="E48" s="220">
        <v>21.461999999999996</v>
      </c>
      <c r="F48" s="219">
        <v>12</v>
      </c>
      <c r="G48" s="221" t="s">
        <v>7557</v>
      </c>
      <c r="H48" s="221"/>
    </row>
    <row r="49" spans="1:8" x14ac:dyDescent="0.25">
      <c r="A49" s="282">
        <v>141111540</v>
      </c>
      <c r="B49" s="282" t="s">
        <v>7592</v>
      </c>
      <c r="C49" s="282" t="s">
        <v>7594</v>
      </c>
      <c r="D49" s="280">
        <v>17.885000000000002</v>
      </c>
      <c r="E49" s="280">
        <v>21.461999999999996</v>
      </c>
      <c r="F49" s="282">
        <v>12</v>
      </c>
      <c r="G49" s="283"/>
      <c r="H49" s="283"/>
    </row>
    <row r="50" spans="1:8" x14ac:dyDescent="0.25">
      <c r="A50" s="282">
        <v>141111550</v>
      </c>
      <c r="B50" s="282" t="s">
        <v>7592</v>
      </c>
      <c r="C50" s="282" t="s">
        <v>7593</v>
      </c>
      <c r="D50" s="280">
        <v>17.885000000000002</v>
      </c>
      <c r="E50" s="280">
        <v>21.461999999999996</v>
      </c>
      <c r="F50" s="282">
        <v>12</v>
      </c>
      <c r="G50" s="283"/>
      <c r="H50" s="283"/>
    </row>
    <row r="51" spans="1:8" x14ac:dyDescent="0.25">
      <c r="A51" s="282">
        <v>141111920</v>
      </c>
      <c r="B51" s="282" t="s">
        <v>7592</v>
      </c>
      <c r="C51" s="282" t="e">
        <v>#N/A</v>
      </c>
      <c r="D51" s="280">
        <v>17.885000000000002</v>
      </c>
      <c r="E51" s="280">
        <v>21.461999999999996</v>
      </c>
      <c r="F51" s="282">
        <v>12</v>
      </c>
      <c r="G51" s="283"/>
      <c r="H51" s="283"/>
    </row>
    <row r="52" spans="1:8" x14ac:dyDescent="0.25">
      <c r="A52" s="282">
        <v>141112090</v>
      </c>
      <c r="B52" s="282" t="s">
        <v>7595</v>
      </c>
      <c r="C52" s="282" t="e">
        <v>#N/A</v>
      </c>
      <c r="D52" s="280">
        <v>16.414999999999999</v>
      </c>
      <c r="E52" s="280">
        <v>19.698</v>
      </c>
      <c r="F52" s="282">
        <v>11</v>
      </c>
      <c r="G52" s="283"/>
      <c r="H52" s="283"/>
    </row>
    <row r="53" spans="1:8" x14ac:dyDescent="0.25">
      <c r="A53" s="282">
        <v>141112120</v>
      </c>
      <c r="B53" s="282" t="s">
        <v>7595</v>
      </c>
      <c r="C53" s="282" t="s">
        <v>7596</v>
      </c>
      <c r="D53" s="280">
        <v>16.414999999999999</v>
      </c>
      <c r="E53" s="280">
        <v>19.698</v>
      </c>
      <c r="F53" s="282">
        <v>11</v>
      </c>
      <c r="G53" s="283"/>
      <c r="H53" s="283"/>
    </row>
    <row r="54" spans="1:8" x14ac:dyDescent="0.25">
      <c r="A54" s="282">
        <v>141112160</v>
      </c>
      <c r="B54" s="282" t="s">
        <v>7595</v>
      </c>
      <c r="C54" s="282" t="s">
        <v>7597</v>
      </c>
      <c r="D54" s="280">
        <v>17.885000000000002</v>
      </c>
      <c r="E54" s="280">
        <v>21.461999999999996</v>
      </c>
      <c r="F54" s="282">
        <v>12</v>
      </c>
      <c r="G54" s="283"/>
      <c r="H54" s="283"/>
    </row>
    <row r="55" spans="1:8" x14ac:dyDescent="0.25">
      <c r="A55" s="282">
        <v>141112180</v>
      </c>
      <c r="B55" s="282" t="s">
        <v>7595</v>
      </c>
      <c r="C55" s="282" t="s">
        <v>7596</v>
      </c>
      <c r="D55" s="280">
        <v>16.414999999999999</v>
      </c>
      <c r="E55" s="280">
        <v>19.698</v>
      </c>
      <c r="F55" s="282">
        <v>11</v>
      </c>
      <c r="G55" s="283"/>
      <c r="H55" s="283"/>
    </row>
    <row r="56" spans="1:8" x14ac:dyDescent="0.25">
      <c r="A56" s="282">
        <v>141112220</v>
      </c>
      <c r="B56" s="282" t="s">
        <v>7595</v>
      </c>
      <c r="C56" s="282" t="s">
        <v>7597</v>
      </c>
      <c r="D56" s="280">
        <v>16.414999999999999</v>
      </c>
      <c r="E56" s="280">
        <v>19.698</v>
      </c>
      <c r="F56" s="282">
        <v>11</v>
      </c>
      <c r="G56" s="283"/>
      <c r="H56" s="283"/>
    </row>
    <row r="57" spans="1:8" x14ac:dyDescent="0.25">
      <c r="A57" s="282">
        <v>141112230</v>
      </c>
      <c r="B57" s="282" t="s">
        <v>7595</v>
      </c>
      <c r="C57" s="282" t="s">
        <v>7597</v>
      </c>
      <c r="D57" s="280">
        <v>16.414999999999999</v>
      </c>
      <c r="E57" s="280">
        <v>19.698</v>
      </c>
      <c r="F57" s="282">
        <v>11</v>
      </c>
      <c r="G57" s="283"/>
      <c r="H57" s="283"/>
    </row>
    <row r="58" spans="1:8" x14ac:dyDescent="0.25">
      <c r="A58" s="282">
        <v>141112280</v>
      </c>
      <c r="B58" s="282" t="s">
        <v>7595</v>
      </c>
      <c r="C58" s="282" t="s">
        <v>7597</v>
      </c>
      <c r="D58" s="280">
        <v>16.414999999999999</v>
      </c>
      <c r="E58" s="280">
        <v>19.698</v>
      </c>
      <c r="F58" s="282">
        <v>11</v>
      </c>
      <c r="G58" s="283"/>
      <c r="H58" s="283"/>
    </row>
    <row r="59" spans="1:8" x14ac:dyDescent="0.25">
      <c r="A59" s="282">
        <v>141112330</v>
      </c>
      <c r="B59" s="282" t="s">
        <v>7595</v>
      </c>
      <c r="C59" s="282" t="e">
        <v>#N/A</v>
      </c>
      <c r="D59" s="280">
        <v>17.885000000000002</v>
      </c>
      <c r="E59" s="280">
        <v>21.461999999999996</v>
      </c>
      <c r="F59" s="282">
        <v>12</v>
      </c>
      <c r="G59" s="283"/>
      <c r="H59" s="283"/>
    </row>
    <row r="60" spans="1:8" x14ac:dyDescent="0.25">
      <c r="A60" s="282">
        <v>141112710</v>
      </c>
      <c r="B60" s="282" t="s">
        <v>7598</v>
      </c>
      <c r="C60" s="282" t="e">
        <v>#N/A</v>
      </c>
      <c r="D60" s="280">
        <v>16.414999999999999</v>
      </c>
      <c r="E60" s="280">
        <v>19.698</v>
      </c>
      <c r="F60" s="282">
        <v>11</v>
      </c>
      <c r="G60" s="283"/>
      <c r="H60" s="283"/>
    </row>
    <row r="61" spans="1:8" x14ac:dyDescent="0.25">
      <c r="A61" s="219">
        <v>141113040</v>
      </c>
      <c r="B61" s="219" t="s">
        <v>7586</v>
      </c>
      <c r="C61" s="219" t="s">
        <v>7588</v>
      </c>
      <c r="D61" s="220">
        <v>16.414999999999999</v>
      </c>
      <c r="E61" s="220">
        <v>19.698</v>
      </c>
      <c r="F61" s="219">
        <v>11</v>
      </c>
      <c r="G61" s="221" t="s">
        <v>7557</v>
      </c>
      <c r="H61" s="221"/>
    </row>
    <row r="62" spans="1:8" x14ac:dyDescent="0.25">
      <c r="A62" s="219">
        <v>141113080</v>
      </c>
      <c r="B62" s="219" t="s">
        <v>7586</v>
      </c>
      <c r="C62" s="219" t="s">
        <v>7587</v>
      </c>
      <c r="D62" s="220">
        <v>16.414999999999999</v>
      </c>
      <c r="E62" s="220">
        <v>19.698</v>
      </c>
      <c r="F62" s="219">
        <v>11</v>
      </c>
      <c r="G62" s="221" t="s">
        <v>7557</v>
      </c>
      <c r="H62" s="221"/>
    </row>
    <row r="63" spans="1:8" x14ac:dyDescent="0.25">
      <c r="A63" s="282">
        <v>141113180</v>
      </c>
      <c r="B63" s="282" t="s">
        <v>7599</v>
      </c>
      <c r="C63" s="282" t="s">
        <v>7600</v>
      </c>
      <c r="D63" s="280">
        <v>16.414999999999999</v>
      </c>
      <c r="E63" s="280">
        <v>19.698</v>
      </c>
      <c r="F63" s="282">
        <v>11</v>
      </c>
      <c r="G63" s="283"/>
      <c r="H63" s="283"/>
    </row>
    <row r="64" spans="1:8" x14ac:dyDescent="0.25">
      <c r="A64" s="219">
        <v>141113200</v>
      </c>
      <c r="B64" s="219" t="s">
        <v>7587</v>
      </c>
      <c r="C64" s="219" t="s">
        <v>7587</v>
      </c>
      <c r="D64" s="220">
        <v>16.414999999999999</v>
      </c>
      <c r="E64" s="220">
        <v>19.698</v>
      </c>
      <c r="F64" s="219">
        <v>11</v>
      </c>
      <c r="G64" s="221" t="s">
        <v>7557</v>
      </c>
      <c r="H64" s="221"/>
    </row>
    <row r="65" spans="1:8" x14ac:dyDescent="0.25">
      <c r="A65" s="282">
        <v>141113220</v>
      </c>
      <c r="B65" s="282" t="s">
        <v>7586</v>
      </c>
      <c r="C65" s="282" t="s">
        <v>7608</v>
      </c>
      <c r="D65" s="280">
        <v>16.414999999999999</v>
      </c>
      <c r="E65" s="280">
        <v>19.698</v>
      </c>
      <c r="F65" s="282">
        <v>11</v>
      </c>
      <c r="G65" s="283"/>
      <c r="H65" s="283"/>
    </row>
    <row r="66" spans="1:8" x14ac:dyDescent="0.25">
      <c r="A66" s="282">
        <v>141113290</v>
      </c>
      <c r="B66" s="282" t="s">
        <v>7584</v>
      </c>
      <c r="C66" s="282" t="s">
        <v>7601</v>
      </c>
      <c r="D66" s="280">
        <v>16.414999999999999</v>
      </c>
      <c r="E66" s="280">
        <v>19.698</v>
      </c>
      <c r="F66" s="282">
        <v>11</v>
      </c>
      <c r="G66" s="283"/>
      <c r="H66" s="283"/>
    </row>
    <row r="67" spans="1:8" x14ac:dyDescent="0.25">
      <c r="A67" s="282">
        <v>141113330</v>
      </c>
      <c r="B67" s="282" t="s">
        <v>7584</v>
      </c>
      <c r="C67" s="282" t="e">
        <v>#N/A</v>
      </c>
      <c r="D67" s="280">
        <v>17.885000000000002</v>
      </c>
      <c r="E67" s="280">
        <v>21.461999999999996</v>
      </c>
      <c r="F67" s="282">
        <v>12</v>
      </c>
      <c r="G67" s="283"/>
      <c r="H67" s="283"/>
    </row>
    <row r="68" spans="1:8" x14ac:dyDescent="0.25">
      <c r="A68" s="219">
        <v>141113340</v>
      </c>
      <c r="B68" s="219" t="s">
        <v>7601</v>
      </c>
      <c r="C68" s="219" t="s">
        <v>7601</v>
      </c>
      <c r="D68" s="220">
        <v>17.885000000000002</v>
      </c>
      <c r="E68" s="220">
        <v>21.461999999999996</v>
      </c>
      <c r="F68" s="219">
        <v>12</v>
      </c>
      <c r="G68" s="221" t="s">
        <v>7557</v>
      </c>
      <c r="H68" s="221"/>
    </row>
    <row r="69" spans="1:8" x14ac:dyDescent="0.25">
      <c r="A69" s="282">
        <v>141113350</v>
      </c>
      <c r="B69" s="282" t="s">
        <v>7601</v>
      </c>
      <c r="C69" s="282" t="s">
        <v>7601</v>
      </c>
      <c r="D69" s="280">
        <v>17.885000000000002</v>
      </c>
      <c r="E69" s="280">
        <v>21.461999999999996</v>
      </c>
      <c r="F69" s="282">
        <v>12</v>
      </c>
      <c r="G69" s="283"/>
      <c r="H69" s="283"/>
    </row>
    <row r="70" spans="1:8" x14ac:dyDescent="0.25">
      <c r="A70" s="282">
        <v>141113370</v>
      </c>
      <c r="B70" s="282" t="s">
        <v>7602</v>
      </c>
      <c r="C70" s="282" t="s">
        <v>7601</v>
      </c>
      <c r="D70" s="280">
        <v>32.83</v>
      </c>
      <c r="E70" s="280">
        <v>39.396000000000008</v>
      </c>
      <c r="F70" s="282">
        <v>14</v>
      </c>
      <c r="G70" s="283"/>
      <c r="H70" s="283"/>
    </row>
    <row r="71" spans="1:8" x14ac:dyDescent="0.25">
      <c r="A71" s="219">
        <v>141113410</v>
      </c>
      <c r="B71" s="219" t="s">
        <v>7584</v>
      </c>
      <c r="C71" s="219" t="e">
        <v>#N/A</v>
      </c>
      <c r="D71" s="220">
        <v>17.885000000000002</v>
      </c>
      <c r="E71" s="220">
        <v>21.461999999999996</v>
      </c>
      <c r="F71" s="219">
        <v>12</v>
      </c>
      <c r="G71" s="221" t="s">
        <v>7557</v>
      </c>
      <c r="H71" s="221"/>
    </row>
    <row r="72" spans="1:8" x14ac:dyDescent="0.25">
      <c r="A72" s="282">
        <v>141113570</v>
      </c>
      <c r="B72" s="282" t="s">
        <v>7603</v>
      </c>
      <c r="C72" s="282" t="s">
        <v>7590</v>
      </c>
      <c r="D72" s="280">
        <v>17.885000000000002</v>
      </c>
      <c r="E72" s="280">
        <v>21.461999999999996</v>
      </c>
      <c r="F72" s="282">
        <v>12</v>
      </c>
      <c r="G72" s="283"/>
      <c r="H72" s="283"/>
    </row>
    <row r="73" spans="1:8" x14ac:dyDescent="0.25">
      <c r="A73" s="282">
        <v>141113590</v>
      </c>
      <c r="B73" s="282" t="s">
        <v>7589</v>
      </c>
      <c r="C73" s="282" t="e">
        <v>#N/A</v>
      </c>
      <c r="D73" s="280">
        <v>17.885000000000002</v>
      </c>
      <c r="E73" s="280">
        <v>21.461999999999996</v>
      </c>
      <c r="F73" s="282">
        <v>12</v>
      </c>
      <c r="G73" s="283"/>
      <c r="H73" s="283"/>
    </row>
    <row r="74" spans="1:8" x14ac:dyDescent="0.25">
      <c r="A74" s="282">
        <v>141113600</v>
      </c>
      <c r="B74" s="282" t="s">
        <v>7589</v>
      </c>
      <c r="C74" s="282" t="e">
        <v>#N/A</v>
      </c>
      <c r="D74" s="280">
        <v>17.885000000000002</v>
      </c>
      <c r="E74" s="280">
        <v>21.461999999999996</v>
      </c>
      <c r="F74" s="282">
        <v>12</v>
      </c>
      <c r="G74" s="283"/>
      <c r="H74" s="283"/>
    </row>
    <row r="75" spans="1:8" x14ac:dyDescent="0.25">
      <c r="A75" s="282">
        <v>141113620</v>
      </c>
      <c r="B75" s="282" t="s">
        <v>7589</v>
      </c>
      <c r="C75" s="282" t="s">
        <v>7604</v>
      </c>
      <c r="D75" s="280">
        <v>17.885000000000002</v>
      </c>
      <c r="E75" s="280">
        <v>21.461999999999996</v>
      </c>
      <c r="F75" s="282">
        <v>12</v>
      </c>
      <c r="G75" s="283"/>
      <c r="H75" s="283"/>
    </row>
    <row r="76" spans="1:8" x14ac:dyDescent="0.25">
      <c r="A76" s="282">
        <v>141113670</v>
      </c>
      <c r="B76" s="282" t="s">
        <v>7589</v>
      </c>
      <c r="C76" s="282" t="s">
        <v>7590</v>
      </c>
      <c r="D76" s="280">
        <v>17.885000000000002</v>
      </c>
      <c r="E76" s="280">
        <v>21.461999999999996</v>
      </c>
      <c r="F76" s="282">
        <v>12</v>
      </c>
      <c r="G76" s="283"/>
      <c r="H76" s="283"/>
    </row>
    <row r="77" spans="1:8" x14ac:dyDescent="0.25">
      <c r="A77" s="282">
        <v>141113680</v>
      </c>
      <c r="B77" s="282" t="s">
        <v>7589</v>
      </c>
      <c r="C77" s="282" t="s">
        <v>7590</v>
      </c>
      <c r="D77" s="280">
        <v>17.885000000000002</v>
      </c>
      <c r="E77" s="280">
        <v>21.461999999999996</v>
      </c>
      <c r="F77" s="282">
        <v>12</v>
      </c>
      <c r="G77" s="283"/>
      <c r="H77" s="283"/>
    </row>
    <row r="78" spans="1:8" x14ac:dyDescent="0.25">
      <c r="A78" s="282">
        <v>141113690</v>
      </c>
      <c r="B78" s="282" t="s">
        <v>7589</v>
      </c>
      <c r="C78" s="282" t="s">
        <v>7590</v>
      </c>
      <c r="D78" s="280">
        <v>17.885000000000002</v>
      </c>
      <c r="E78" s="280">
        <v>21.461999999999996</v>
      </c>
      <c r="F78" s="282">
        <v>12</v>
      </c>
      <c r="G78" s="283"/>
      <c r="H78" s="283"/>
    </row>
    <row r="79" spans="1:8" x14ac:dyDescent="0.25">
      <c r="A79" s="282">
        <v>141113710</v>
      </c>
      <c r="B79" s="282" t="s">
        <v>7589</v>
      </c>
      <c r="C79" s="282" t="s">
        <v>7604</v>
      </c>
      <c r="D79" s="280">
        <v>17.885000000000002</v>
      </c>
      <c r="E79" s="280">
        <v>21.461999999999996</v>
      </c>
      <c r="F79" s="282">
        <v>12</v>
      </c>
      <c r="G79" s="283"/>
      <c r="H79" s="283"/>
    </row>
    <row r="80" spans="1:8" x14ac:dyDescent="0.25">
      <c r="A80" s="219">
        <v>141113720</v>
      </c>
      <c r="B80" s="219" t="s">
        <v>7589</v>
      </c>
      <c r="C80" s="219" t="s">
        <v>7590</v>
      </c>
      <c r="D80" s="220">
        <v>17.885000000000002</v>
      </c>
      <c r="E80" s="220">
        <v>21.461999999999996</v>
      </c>
      <c r="F80" s="219">
        <v>12</v>
      </c>
      <c r="G80" s="221" t="s">
        <v>7557</v>
      </c>
      <c r="H80" s="221"/>
    </row>
    <row r="81" spans="1:8" x14ac:dyDescent="0.25">
      <c r="A81" s="282">
        <v>141113730</v>
      </c>
      <c r="B81" s="282" t="s">
        <v>7589</v>
      </c>
      <c r="C81" s="282" t="s">
        <v>7590</v>
      </c>
      <c r="D81" s="280">
        <v>17.885000000000002</v>
      </c>
      <c r="E81" s="280">
        <v>21.461999999999996</v>
      </c>
      <c r="F81" s="282">
        <v>12</v>
      </c>
      <c r="G81" s="283"/>
      <c r="H81" s="283"/>
    </row>
    <row r="82" spans="1:8" x14ac:dyDescent="0.25">
      <c r="A82" s="282">
        <v>141113830</v>
      </c>
      <c r="B82" s="282" t="s">
        <v>7589</v>
      </c>
      <c r="C82" s="282" t="s">
        <v>7590</v>
      </c>
      <c r="D82" s="280">
        <v>16.414999999999999</v>
      </c>
      <c r="E82" s="280">
        <v>19.698</v>
      </c>
      <c r="F82" s="282">
        <v>11</v>
      </c>
      <c r="G82" s="283"/>
      <c r="H82" s="283"/>
    </row>
    <row r="83" spans="1:8" x14ac:dyDescent="0.25">
      <c r="A83" s="282">
        <v>141113840</v>
      </c>
      <c r="B83" s="282" t="s">
        <v>7589</v>
      </c>
      <c r="C83" s="282" t="s">
        <v>7590</v>
      </c>
      <c r="D83" s="280">
        <v>17.885000000000002</v>
      </c>
      <c r="E83" s="280">
        <v>21.461999999999996</v>
      </c>
      <c r="F83" s="282">
        <v>12</v>
      </c>
      <c r="G83" s="283"/>
      <c r="H83" s="283"/>
    </row>
    <row r="84" spans="1:8" x14ac:dyDescent="0.25">
      <c r="A84" s="282">
        <v>141113850</v>
      </c>
      <c r="B84" s="282" t="s">
        <v>7589</v>
      </c>
      <c r="C84" s="282" t="s">
        <v>7604</v>
      </c>
      <c r="D84" s="280">
        <v>17.885000000000002</v>
      </c>
      <c r="E84" s="280">
        <v>21.461999999999996</v>
      </c>
      <c r="F84" s="282">
        <v>12</v>
      </c>
      <c r="G84" s="283"/>
      <c r="H84" s="283"/>
    </row>
    <row r="85" spans="1:8" x14ac:dyDescent="0.25">
      <c r="A85" s="219">
        <v>141113860</v>
      </c>
      <c r="B85" s="219" t="s">
        <v>7590</v>
      </c>
      <c r="C85" s="219" t="s">
        <v>7590</v>
      </c>
      <c r="D85" s="220">
        <v>17.885000000000002</v>
      </c>
      <c r="E85" s="220">
        <v>21.461999999999996</v>
      </c>
      <c r="F85" s="219">
        <v>12</v>
      </c>
      <c r="G85" s="221" t="s">
        <v>7557</v>
      </c>
      <c r="H85" s="221"/>
    </row>
    <row r="86" spans="1:8" x14ac:dyDescent="0.25">
      <c r="A86" s="282">
        <v>141113870</v>
      </c>
      <c r="B86" s="282" t="s">
        <v>7589</v>
      </c>
      <c r="C86" s="282" t="s">
        <v>7590</v>
      </c>
      <c r="D86" s="280">
        <v>17.885000000000002</v>
      </c>
      <c r="E86" s="280">
        <v>21.461999999999996</v>
      </c>
      <c r="F86" s="282">
        <v>12</v>
      </c>
      <c r="G86" s="283"/>
      <c r="H86" s="283"/>
    </row>
    <row r="87" spans="1:8" x14ac:dyDescent="0.25">
      <c r="A87" s="282">
        <v>141113880</v>
      </c>
      <c r="B87" s="282" t="s">
        <v>7589</v>
      </c>
      <c r="C87" s="282" t="s">
        <v>7590</v>
      </c>
      <c r="D87" s="280">
        <v>16.414999999999999</v>
      </c>
      <c r="E87" s="280">
        <v>19.698</v>
      </c>
      <c r="F87" s="282">
        <v>11</v>
      </c>
      <c r="G87" s="283"/>
      <c r="H87" s="283"/>
    </row>
    <row r="88" spans="1:8" x14ac:dyDescent="0.25">
      <c r="A88" s="282">
        <v>141113890</v>
      </c>
      <c r="B88" s="282" t="s">
        <v>7589</v>
      </c>
      <c r="C88" s="282" t="s">
        <v>7590</v>
      </c>
      <c r="D88" s="280">
        <v>17.885000000000002</v>
      </c>
      <c r="E88" s="280">
        <v>21.461999999999996</v>
      </c>
      <c r="F88" s="282">
        <v>12</v>
      </c>
      <c r="G88" s="283"/>
      <c r="H88" s="283"/>
    </row>
    <row r="89" spans="1:8" x14ac:dyDescent="0.25">
      <c r="A89" s="282">
        <v>141113900</v>
      </c>
      <c r="B89" s="282" t="s">
        <v>7589</v>
      </c>
      <c r="C89" s="282" t="s">
        <v>7590</v>
      </c>
      <c r="D89" s="280">
        <v>17.885000000000002</v>
      </c>
      <c r="E89" s="280">
        <v>21.461999999999996</v>
      </c>
      <c r="F89" s="282">
        <v>12</v>
      </c>
      <c r="G89" s="283"/>
      <c r="H89" s="283"/>
    </row>
    <row r="90" spans="1:8" x14ac:dyDescent="0.25">
      <c r="A90" s="282">
        <v>141113910</v>
      </c>
      <c r="B90" s="282" t="s">
        <v>7589</v>
      </c>
      <c r="C90" s="282" t="s">
        <v>7590</v>
      </c>
      <c r="D90" s="280">
        <v>17.885000000000002</v>
      </c>
      <c r="E90" s="280">
        <v>21.461999999999996</v>
      </c>
      <c r="F90" s="282">
        <v>12</v>
      </c>
      <c r="G90" s="283"/>
      <c r="H90" s="283"/>
    </row>
    <row r="91" spans="1:8" x14ac:dyDescent="0.25">
      <c r="A91" s="219">
        <v>141113940</v>
      </c>
      <c r="B91" s="219" t="s">
        <v>7590</v>
      </c>
      <c r="C91" s="219" t="s">
        <v>7590</v>
      </c>
      <c r="D91" s="220">
        <v>16.414999999999999</v>
      </c>
      <c r="E91" s="220">
        <v>19.698</v>
      </c>
      <c r="F91" s="219">
        <v>11</v>
      </c>
      <c r="G91" s="221" t="s">
        <v>7557</v>
      </c>
      <c r="H91" s="221"/>
    </row>
    <row r="92" spans="1:8" x14ac:dyDescent="0.25">
      <c r="A92" s="282">
        <v>141113990</v>
      </c>
      <c r="B92" s="282" t="s">
        <v>7589</v>
      </c>
      <c r="C92" s="282" t="e">
        <v>#N/A</v>
      </c>
      <c r="D92" s="280">
        <v>17.885000000000002</v>
      </c>
      <c r="E92" s="280">
        <v>21.461999999999996</v>
      </c>
      <c r="F92" s="282">
        <v>12</v>
      </c>
      <c r="G92" s="283"/>
      <c r="H92" s="283"/>
    </row>
    <row r="93" spans="1:8" x14ac:dyDescent="0.25">
      <c r="A93" s="282">
        <v>141114000</v>
      </c>
      <c r="B93" s="282" t="s">
        <v>7589</v>
      </c>
      <c r="C93" s="282" t="s">
        <v>7604</v>
      </c>
      <c r="D93" s="280">
        <v>17.885000000000002</v>
      </c>
      <c r="E93" s="280">
        <v>21.461999999999996</v>
      </c>
      <c r="F93" s="282">
        <v>12</v>
      </c>
      <c r="G93" s="283"/>
      <c r="H93" s="283"/>
    </row>
    <row r="94" spans="1:8" x14ac:dyDescent="0.25">
      <c r="A94" s="282">
        <v>141114010</v>
      </c>
      <c r="B94" s="282" t="s">
        <v>7603</v>
      </c>
      <c r="C94" s="282" t="s">
        <v>7604</v>
      </c>
      <c r="D94" s="280">
        <v>16.414999999999999</v>
      </c>
      <c r="E94" s="280">
        <v>19.698</v>
      </c>
      <c r="F94" s="282">
        <v>11</v>
      </c>
      <c r="G94" s="283"/>
      <c r="H94" s="283"/>
    </row>
    <row r="95" spans="1:8" x14ac:dyDescent="0.25">
      <c r="A95" s="282">
        <v>141114040</v>
      </c>
      <c r="B95" s="282" t="s">
        <v>7589</v>
      </c>
      <c r="C95" s="282" t="s">
        <v>7604</v>
      </c>
      <c r="D95" s="280">
        <v>16.414999999999999</v>
      </c>
      <c r="E95" s="280">
        <v>19.698</v>
      </c>
      <c r="F95" s="282">
        <v>11</v>
      </c>
      <c r="G95" s="283"/>
      <c r="H95" s="283"/>
    </row>
    <row r="96" spans="1:8" x14ac:dyDescent="0.25">
      <c r="A96" s="282">
        <v>141114050</v>
      </c>
      <c r="B96" s="282" t="s">
        <v>7589</v>
      </c>
      <c r="C96" s="282" t="s">
        <v>7590</v>
      </c>
      <c r="D96" s="280">
        <v>24.5</v>
      </c>
      <c r="E96" s="280">
        <v>29.4</v>
      </c>
      <c r="F96" s="282">
        <v>13</v>
      </c>
      <c r="G96" s="283"/>
      <c r="H96" s="283"/>
    </row>
    <row r="97" spans="1:8" x14ac:dyDescent="0.25">
      <c r="A97" s="282">
        <v>141114060</v>
      </c>
      <c r="B97" s="282" t="s">
        <v>7589</v>
      </c>
      <c r="C97" s="282" t="e">
        <v>#N/A</v>
      </c>
      <c r="D97" s="280">
        <v>17.885000000000002</v>
      </c>
      <c r="E97" s="280">
        <v>21.461999999999996</v>
      </c>
      <c r="F97" s="282">
        <v>12</v>
      </c>
      <c r="G97" s="283"/>
      <c r="H97" s="283"/>
    </row>
    <row r="98" spans="1:8" x14ac:dyDescent="0.25">
      <c r="A98" s="282">
        <v>141114130</v>
      </c>
      <c r="B98" s="282" t="s">
        <v>7603</v>
      </c>
      <c r="C98" s="282" t="s">
        <v>7590</v>
      </c>
      <c r="D98" s="280">
        <v>16.414999999999999</v>
      </c>
      <c r="E98" s="280">
        <v>19.698</v>
      </c>
      <c r="F98" s="282">
        <v>11</v>
      </c>
      <c r="G98" s="283"/>
      <c r="H98" s="283"/>
    </row>
    <row r="99" spans="1:8" x14ac:dyDescent="0.25">
      <c r="A99" s="282">
        <v>141114170</v>
      </c>
      <c r="B99" s="282" t="s">
        <v>7589</v>
      </c>
      <c r="C99" s="282" t="s">
        <v>7590</v>
      </c>
      <c r="D99" s="280">
        <v>17.885000000000002</v>
      </c>
      <c r="E99" s="280">
        <v>21.461999999999996</v>
      </c>
      <c r="F99" s="282">
        <v>12</v>
      </c>
      <c r="G99" s="283"/>
      <c r="H99" s="283"/>
    </row>
    <row r="100" spans="1:8" x14ac:dyDescent="0.25">
      <c r="A100" s="282">
        <v>141114290</v>
      </c>
      <c r="B100" s="282" t="s">
        <v>7603</v>
      </c>
      <c r="C100" s="282" t="s">
        <v>7590</v>
      </c>
      <c r="D100" s="280">
        <v>16.414999999999999</v>
      </c>
      <c r="E100" s="280">
        <v>19.698</v>
      </c>
      <c r="F100" s="282">
        <v>11</v>
      </c>
      <c r="G100" s="283"/>
      <c r="H100" s="283"/>
    </row>
    <row r="101" spans="1:8" x14ac:dyDescent="0.25">
      <c r="A101" s="282">
        <v>141114590</v>
      </c>
      <c r="B101" s="282" t="s">
        <v>7603</v>
      </c>
      <c r="C101" s="282" t="s">
        <v>7604</v>
      </c>
      <c r="D101" s="280">
        <v>17.885000000000002</v>
      </c>
      <c r="E101" s="280">
        <v>21.461999999999996</v>
      </c>
      <c r="F101" s="282">
        <v>12</v>
      </c>
      <c r="G101" s="283"/>
      <c r="H101" s="283"/>
    </row>
    <row r="102" spans="1:8" x14ac:dyDescent="0.25">
      <c r="A102" s="282">
        <v>141114610</v>
      </c>
      <c r="B102" s="282" t="s">
        <v>7589</v>
      </c>
      <c r="C102" s="282" t="e">
        <v>#N/A</v>
      </c>
      <c r="D102" s="280">
        <v>17.885000000000002</v>
      </c>
      <c r="E102" s="280">
        <v>21.461999999999996</v>
      </c>
      <c r="F102" s="282">
        <v>12</v>
      </c>
      <c r="G102" s="283"/>
      <c r="H102" s="283"/>
    </row>
    <row r="103" spans="1:8" x14ac:dyDescent="0.25">
      <c r="A103" s="219">
        <v>141114740</v>
      </c>
      <c r="B103" s="219" t="s">
        <v>7593</v>
      </c>
      <c r="C103" s="219" t="e">
        <v>#N/A</v>
      </c>
      <c r="D103" s="220">
        <v>17.885000000000002</v>
      </c>
      <c r="E103" s="220">
        <v>21.461999999999996</v>
      </c>
      <c r="F103" s="219">
        <v>12</v>
      </c>
      <c r="G103" s="221" t="s">
        <v>7557</v>
      </c>
      <c r="H103" s="221"/>
    </row>
    <row r="104" spans="1:8" x14ac:dyDescent="0.25">
      <c r="A104" s="282">
        <v>141114860</v>
      </c>
      <c r="B104" s="282" t="s">
        <v>7584</v>
      </c>
      <c r="C104" s="282" t="s">
        <v>7601</v>
      </c>
      <c r="D104" s="280">
        <v>17.885000000000002</v>
      </c>
      <c r="E104" s="280">
        <v>21.461999999999996</v>
      </c>
      <c r="F104" s="282">
        <v>12</v>
      </c>
      <c r="G104" s="283"/>
      <c r="H104" s="283"/>
    </row>
    <row r="105" spans="1:8" x14ac:dyDescent="0.25">
      <c r="A105" s="282">
        <v>141114900</v>
      </c>
      <c r="B105" s="282" t="s">
        <v>7598</v>
      </c>
      <c r="C105" s="282" t="s">
        <v>7605</v>
      </c>
      <c r="D105" s="280">
        <v>17.885000000000002</v>
      </c>
      <c r="E105" s="280">
        <v>21.461999999999996</v>
      </c>
      <c r="F105" s="282">
        <v>12</v>
      </c>
      <c r="G105" s="283"/>
      <c r="H105" s="283"/>
    </row>
    <row r="106" spans="1:8" x14ac:dyDescent="0.25">
      <c r="A106" s="282">
        <v>141114910</v>
      </c>
      <c r="B106" s="282" t="s">
        <v>7598</v>
      </c>
      <c r="C106" s="282" t="s">
        <v>7605</v>
      </c>
      <c r="D106" s="280">
        <v>16.414999999999999</v>
      </c>
      <c r="E106" s="280">
        <v>19.698</v>
      </c>
      <c r="F106" s="282">
        <v>11</v>
      </c>
      <c r="G106" s="283"/>
      <c r="H106" s="283"/>
    </row>
    <row r="107" spans="1:8" x14ac:dyDescent="0.25">
      <c r="A107" s="282">
        <v>141114920</v>
      </c>
      <c r="B107" s="282" t="s">
        <v>7598</v>
      </c>
      <c r="C107" s="282" t="e">
        <v>#N/A</v>
      </c>
      <c r="D107" s="280">
        <v>16.414999999999999</v>
      </c>
      <c r="E107" s="280">
        <v>19.698</v>
      </c>
      <c r="F107" s="282">
        <v>11</v>
      </c>
      <c r="G107" s="283"/>
      <c r="H107" s="283"/>
    </row>
    <row r="108" spans="1:8" x14ac:dyDescent="0.25">
      <c r="A108" s="282">
        <v>141115000</v>
      </c>
      <c r="B108" s="282" t="s">
        <v>7598</v>
      </c>
      <c r="C108" s="282" t="s">
        <v>7605</v>
      </c>
      <c r="D108" s="280">
        <v>17.885000000000002</v>
      </c>
      <c r="E108" s="280">
        <v>21.461999999999996</v>
      </c>
      <c r="F108" s="282">
        <v>12</v>
      </c>
      <c r="G108" s="283"/>
      <c r="H108" s="283"/>
    </row>
    <row r="109" spans="1:8" x14ac:dyDescent="0.25">
      <c r="A109" s="219">
        <v>141115040</v>
      </c>
      <c r="B109" s="219" t="s">
        <v>7605</v>
      </c>
      <c r="C109" s="219" t="s">
        <v>7605</v>
      </c>
      <c r="D109" s="220">
        <v>17.885000000000002</v>
      </c>
      <c r="E109" s="220">
        <v>21.461999999999996</v>
      </c>
      <c r="F109" s="219">
        <v>12</v>
      </c>
      <c r="G109" s="221" t="s">
        <v>7557</v>
      </c>
      <c r="H109" s="221"/>
    </row>
    <row r="110" spans="1:8" x14ac:dyDescent="0.25">
      <c r="A110" s="219">
        <v>141115050</v>
      </c>
      <c r="B110" s="219" t="s">
        <v>7605</v>
      </c>
      <c r="C110" s="219" t="s">
        <v>7605</v>
      </c>
      <c r="D110" s="220">
        <v>16.414999999999999</v>
      </c>
      <c r="E110" s="220">
        <v>19.698</v>
      </c>
      <c r="F110" s="219">
        <v>11</v>
      </c>
      <c r="G110" s="221" t="s">
        <v>7557</v>
      </c>
      <c r="H110" s="221"/>
    </row>
    <row r="111" spans="1:8" x14ac:dyDescent="0.25">
      <c r="A111" s="282">
        <v>141115080</v>
      </c>
      <c r="B111" s="282" t="s">
        <v>7606</v>
      </c>
      <c r="C111" s="282" t="s">
        <v>7607</v>
      </c>
      <c r="D111" s="280">
        <v>16.414999999999999</v>
      </c>
      <c r="E111" s="280">
        <v>19.698</v>
      </c>
      <c r="F111" s="282">
        <v>11</v>
      </c>
      <c r="G111" s="283"/>
      <c r="H111" s="283"/>
    </row>
    <row r="112" spans="1:8" x14ac:dyDescent="0.25">
      <c r="A112" s="282">
        <v>141115180</v>
      </c>
      <c r="B112" s="282" t="s">
        <v>7598</v>
      </c>
      <c r="C112" s="282" t="s">
        <v>7605</v>
      </c>
      <c r="D112" s="280">
        <v>17.885000000000002</v>
      </c>
      <c r="E112" s="280">
        <v>21.461999999999996</v>
      </c>
      <c r="F112" s="282">
        <v>12</v>
      </c>
      <c r="G112" s="283"/>
      <c r="H112" s="283"/>
    </row>
    <row r="113" spans="1:8" x14ac:dyDescent="0.25">
      <c r="A113" s="219">
        <v>141115560</v>
      </c>
      <c r="B113" s="219" t="s">
        <v>7587</v>
      </c>
      <c r="C113" s="219" t="e">
        <v>#N/A</v>
      </c>
      <c r="D113" s="220">
        <v>17.885000000000002</v>
      </c>
      <c r="E113" s="220">
        <v>21.461999999999996</v>
      </c>
      <c r="F113" s="219">
        <v>12</v>
      </c>
      <c r="G113" s="221" t="s">
        <v>7557</v>
      </c>
      <c r="H113" s="221"/>
    </row>
    <row r="114" spans="1:8" x14ac:dyDescent="0.25">
      <c r="A114" s="282">
        <v>141115720</v>
      </c>
      <c r="B114" s="282" t="s">
        <v>7589</v>
      </c>
      <c r="C114" s="282" t="s">
        <v>7590</v>
      </c>
      <c r="D114" s="280">
        <v>17.885000000000002</v>
      </c>
      <c r="E114" s="280">
        <v>21.461999999999996</v>
      </c>
      <c r="F114" s="282">
        <v>12</v>
      </c>
      <c r="G114" s="283"/>
      <c r="H114" s="283"/>
    </row>
    <row r="115" spans="1:8" x14ac:dyDescent="0.25">
      <c r="A115" s="219">
        <v>141115750</v>
      </c>
      <c r="B115" s="219" t="s">
        <v>7605</v>
      </c>
      <c r="C115" s="219" t="s">
        <v>7605</v>
      </c>
      <c r="D115" s="220">
        <v>16.414999999999999</v>
      </c>
      <c r="E115" s="220">
        <v>19.698</v>
      </c>
      <c r="F115" s="219">
        <v>11</v>
      </c>
      <c r="G115" s="221" t="s">
        <v>7557</v>
      </c>
      <c r="H115" s="221"/>
    </row>
    <row r="116" spans="1:8" x14ac:dyDescent="0.25">
      <c r="A116" s="282">
        <v>141115780</v>
      </c>
      <c r="B116" s="282" t="s">
        <v>7586</v>
      </c>
      <c r="C116" s="282" t="s">
        <v>7608</v>
      </c>
      <c r="D116" s="280">
        <v>16.414999999999999</v>
      </c>
      <c r="E116" s="280">
        <v>19.698</v>
      </c>
      <c r="F116" s="282">
        <v>11</v>
      </c>
      <c r="G116" s="283"/>
      <c r="H116" s="283"/>
    </row>
    <row r="117" spans="1:8" x14ac:dyDescent="0.25">
      <c r="A117" s="282">
        <v>141115940</v>
      </c>
      <c r="B117" s="282" t="s">
        <v>7584</v>
      </c>
      <c r="C117" s="282" t="s">
        <v>7601</v>
      </c>
      <c r="D117" s="280">
        <v>16.414999999999999</v>
      </c>
      <c r="E117" s="280">
        <v>19.698</v>
      </c>
      <c r="F117" s="282">
        <v>11</v>
      </c>
      <c r="G117" s="283"/>
      <c r="H117" s="283"/>
    </row>
    <row r="118" spans="1:8" x14ac:dyDescent="0.25">
      <c r="A118" s="282">
        <v>141115950</v>
      </c>
      <c r="B118" s="282" t="s">
        <v>7586</v>
      </c>
      <c r="C118" s="282" t="e">
        <v>#N/A</v>
      </c>
      <c r="D118" s="280">
        <v>16.414999999999999</v>
      </c>
      <c r="E118" s="280">
        <v>19.698</v>
      </c>
      <c r="F118" s="282">
        <v>11</v>
      </c>
      <c r="G118" s="283"/>
      <c r="H118" s="283"/>
    </row>
    <row r="119" spans="1:8" x14ac:dyDescent="0.25">
      <c r="A119" s="219">
        <v>141115960</v>
      </c>
      <c r="B119" s="219" t="s">
        <v>7587</v>
      </c>
      <c r="C119" s="219" t="s">
        <v>7587</v>
      </c>
      <c r="D119" s="220">
        <v>17.885000000000002</v>
      </c>
      <c r="E119" s="220">
        <v>21.461999999999996</v>
      </c>
      <c r="F119" s="219">
        <v>12</v>
      </c>
      <c r="G119" s="221" t="s">
        <v>7557</v>
      </c>
      <c r="H119" s="221"/>
    </row>
    <row r="120" spans="1:8" x14ac:dyDescent="0.25">
      <c r="A120" s="219">
        <v>141115970</v>
      </c>
      <c r="B120" s="219" t="s">
        <v>7587</v>
      </c>
      <c r="C120" s="219" t="s">
        <v>7587</v>
      </c>
      <c r="D120" s="220">
        <v>17.885000000000002</v>
      </c>
      <c r="E120" s="220">
        <v>21.461999999999996</v>
      </c>
      <c r="F120" s="219">
        <v>12</v>
      </c>
      <c r="G120" s="221" t="s">
        <v>7557</v>
      </c>
      <c r="H120" s="221"/>
    </row>
    <row r="121" spans="1:8" x14ac:dyDescent="0.25">
      <c r="A121" s="282">
        <v>141116020</v>
      </c>
      <c r="B121" s="282" t="s">
        <v>7609</v>
      </c>
      <c r="C121" s="282" t="s">
        <v>7610</v>
      </c>
      <c r="D121" s="280">
        <v>17.885000000000002</v>
      </c>
      <c r="E121" s="280">
        <v>21.461999999999996</v>
      </c>
      <c r="F121" s="282">
        <v>12</v>
      </c>
      <c r="G121" s="283"/>
      <c r="H121" s="283"/>
    </row>
    <row r="122" spans="1:8" x14ac:dyDescent="0.25">
      <c r="A122" s="282">
        <v>141116050</v>
      </c>
      <c r="B122" s="282" t="s">
        <v>7592</v>
      </c>
      <c r="C122" s="282" t="e">
        <v>#N/A</v>
      </c>
      <c r="D122" s="280">
        <v>17.885000000000002</v>
      </c>
      <c r="E122" s="280">
        <v>21.461999999999996</v>
      </c>
      <c r="F122" s="282">
        <v>12</v>
      </c>
      <c r="G122" s="283"/>
      <c r="H122" s="283"/>
    </row>
    <row r="123" spans="1:8" x14ac:dyDescent="0.25">
      <c r="A123" s="282">
        <v>141116090</v>
      </c>
      <c r="B123" s="282" t="s">
        <v>7599</v>
      </c>
      <c r="C123" s="282" t="s">
        <v>7600</v>
      </c>
      <c r="D123" s="280">
        <v>16.414999999999999</v>
      </c>
      <c r="E123" s="280">
        <v>19.698</v>
      </c>
      <c r="F123" s="282">
        <v>11</v>
      </c>
      <c r="G123" s="283"/>
      <c r="H123" s="283"/>
    </row>
    <row r="124" spans="1:8" x14ac:dyDescent="0.25">
      <c r="A124" s="282">
        <v>141116130</v>
      </c>
      <c r="B124" s="282" t="s">
        <v>7599</v>
      </c>
      <c r="C124" s="282" t="s">
        <v>7600</v>
      </c>
      <c r="D124" s="280">
        <v>16.414999999999999</v>
      </c>
      <c r="E124" s="280">
        <v>19.698</v>
      </c>
      <c r="F124" s="282">
        <v>11</v>
      </c>
      <c r="G124" s="283"/>
      <c r="H124" s="283"/>
    </row>
    <row r="125" spans="1:8" x14ac:dyDescent="0.25">
      <c r="A125" s="282">
        <v>141116160</v>
      </c>
      <c r="B125" s="282" t="s">
        <v>7584</v>
      </c>
      <c r="C125" s="282" t="s">
        <v>7601</v>
      </c>
      <c r="D125" s="280">
        <v>17.885000000000002</v>
      </c>
      <c r="E125" s="280">
        <v>21.461999999999996</v>
      </c>
      <c r="F125" s="282">
        <v>12</v>
      </c>
      <c r="G125" s="283"/>
      <c r="H125" s="283"/>
    </row>
    <row r="126" spans="1:8" x14ac:dyDescent="0.25">
      <c r="A126" s="219">
        <v>141116240</v>
      </c>
      <c r="B126" s="219" t="s">
        <v>7601</v>
      </c>
      <c r="C126" s="219" t="s">
        <v>7601</v>
      </c>
      <c r="D126" s="220">
        <v>17.885000000000002</v>
      </c>
      <c r="E126" s="220">
        <v>21.461999999999996</v>
      </c>
      <c r="F126" s="219">
        <v>12</v>
      </c>
      <c r="G126" s="221" t="s">
        <v>7557</v>
      </c>
      <c r="H126" s="221"/>
    </row>
    <row r="127" spans="1:8" x14ac:dyDescent="0.25">
      <c r="A127" s="282">
        <v>141116250</v>
      </c>
      <c r="B127" s="282" t="s">
        <v>7584</v>
      </c>
      <c r="C127" s="282" t="s">
        <v>7601</v>
      </c>
      <c r="D127" s="280">
        <v>16.414999999999999</v>
      </c>
      <c r="E127" s="280">
        <v>19.698</v>
      </c>
      <c r="F127" s="282">
        <v>11</v>
      </c>
      <c r="G127" s="283"/>
      <c r="H127" s="283"/>
    </row>
    <row r="128" spans="1:8" x14ac:dyDescent="0.25">
      <c r="A128" s="282">
        <v>141116480</v>
      </c>
      <c r="B128" s="282" t="s">
        <v>7598</v>
      </c>
      <c r="C128" s="282" t="s">
        <v>7605</v>
      </c>
      <c r="D128" s="280">
        <v>16.414999999999999</v>
      </c>
      <c r="E128" s="280">
        <v>19.698</v>
      </c>
      <c r="F128" s="282">
        <v>11</v>
      </c>
      <c r="G128" s="283"/>
      <c r="H128" s="283"/>
    </row>
    <row r="129" spans="1:8" x14ac:dyDescent="0.25">
      <c r="A129" s="282">
        <v>141116560</v>
      </c>
      <c r="B129" s="282" t="s">
        <v>7595</v>
      </c>
      <c r="C129" s="282" t="s">
        <v>7597</v>
      </c>
      <c r="D129" s="280">
        <v>16.414999999999999</v>
      </c>
      <c r="E129" s="280">
        <v>19.698</v>
      </c>
      <c r="F129" s="282">
        <v>11</v>
      </c>
      <c r="G129" s="283"/>
      <c r="H129" s="283"/>
    </row>
    <row r="130" spans="1:8" x14ac:dyDescent="0.25">
      <c r="A130" s="282">
        <v>141116780</v>
      </c>
      <c r="B130" s="282" t="s">
        <v>7586</v>
      </c>
      <c r="C130" s="282" t="s">
        <v>7587</v>
      </c>
      <c r="D130" s="280">
        <v>16.414999999999999</v>
      </c>
      <c r="E130" s="280">
        <v>19.698</v>
      </c>
      <c r="F130" s="282">
        <v>11</v>
      </c>
      <c r="G130" s="283"/>
      <c r="H130" s="283"/>
    </row>
    <row r="131" spans="1:8" x14ac:dyDescent="0.25">
      <c r="A131" s="282">
        <v>141116800</v>
      </c>
      <c r="B131" s="282" t="s">
        <v>7599</v>
      </c>
      <c r="C131" s="282" t="s">
        <v>7600</v>
      </c>
      <c r="D131" s="280">
        <v>16.414999999999999</v>
      </c>
      <c r="E131" s="280">
        <v>19.698</v>
      </c>
      <c r="F131" s="282">
        <v>11</v>
      </c>
      <c r="G131" s="283"/>
      <c r="H131" s="283"/>
    </row>
    <row r="132" spans="1:8" x14ac:dyDescent="0.25">
      <c r="A132" s="282">
        <v>141116840</v>
      </c>
      <c r="B132" s="282" t="s">
        <v>7599</v>
      </c>
      <c r="C132" s="282" t="s">
        <v>7600</v>
      </c>
      <c r="D132" s="280">
        <v>16.414999999999999</v>
      </c>
      <c r="E132" s="280">
        <v>19.698</v>
      </c>
      <c r="F132" s="282">
        <v>11</v>
      </c>
      <c r="G132" s="283"/>
      <c r="H132" s="283"/>
    </row>
    <row r="133" spans="1:8" x14ac:dyDescent="0.25">
      <c r="A133" s="219">
        <v>141116960</v>
      </c>
      <c r="B133" s="219" t="s">
        <v>20311</v>
      </c>
      <c r="C133" s="219" t="s">
        <v>20311</v>
      </c>
      <c r="D133" s="220">
        <v>16.414999999999999</v>
      </c>
      <c r="E133" s="220">
        <v>19.698</v>
      </c>
      <c r="F133" s="219">
        <v>11</v>
      </c>
      <c r="G133" s="221" t="s">
        <v>7557</v>
      </c>
      <c r="H133" s="221"/>
    </row>
    <row r="134" spans="1:8" x14ac:dyDescent="0.25">
      <c r="A134" s="282">
        <v>141116970</v>
      </c>
      <c r="B134" s="282" t="s">
        <v>7586</v>
      </c>
      <c r="C134" s="282" t="s">
        <v>7587</v>
      </c>
      <c r="D134" s="280">
        <v>17.885000000000002</v>
      </c>
      <c r="E134" s="280">
        <v>21.461999999999996</v>
      </c>
      <c r="F134" s="282">
        <v>12</v>
      </c>
      <c r="G134" s="283"/>
      <c r="H134" s="283"/>
    </row>
    <row r="135" spans="1:8" x14ac:dyDescent="0.25">
      <c r="A135" s="282">
        <v>141116980</v>
      </c>
      <c r="B135" s="282" t="s">
        <v>7599</v>
      </c>
      <c r="C135" s="282" t="s">
        <v>7600</v>
      </c>
      <c r="D135" s="280">
        <v>16.414999999999999</v>
      </c>
      <c r="E135" s="280">
        <v>19.698</v>
      </c>
      <c r="F135" s="282">
        <v>11</v>
      </c>
      <c r="G135" s="283"/>
      <c r="H135" s="283"/>
    </row>
    <row r="136" spans="1:8" x14ac:dyDescent="0.25">
      <c r="A136" s="282">
        <v>141116990</v>
      </c>
      <c r="B136" s="282" t="s">
        <v>7599</v>
      </c>
      <c r="C136" s="282" t="s">
        <v>7611</v>
      </c>
      <c r="D136" s="280">
        <v>17.885000000000002</v>
      </c>
      <c r="E136" s="280">
        <v>21.461999999999996</v>
      </c>
      <c r="F136" s="282">
        <v>12</v>
      </c>
      <c r="G136" s="283"/>
      <c r="H136" s="283"/>
    </row>
    <row r="137" spans="1:8" x14ac:dyDescent="0.25">
      <c r="A137" s="282">
        <v>141117050</v>
      </c>
      <c r="B137" s="282" t="s">
        <v>7589</v>
      </c>
      <c r="C137" s="282" t="e">
        <v>#N/A</v>
      </c>
      <c r="D137" s="280">
        <v>16.414999999999999</v>
      </c>
      <c r="E137" s="280">
        <v>19.698</v>
      </c>
      <c r="F137" s="282">
        <v>11</v>
      </c>
      <c r="G137" s="283"/>
      <c r="H137" s="283"/>
    </row>
    <row r="138" spans="1:8" x14ac:dyDescent="0.25">
      <c r="A138" s="282">
        <v>141117060</v>
      </c>
      <c r="B138" s="282" t="s">
        <v>7599</v>
      </c>
      <c r="C138" s="282" t="s">
        <v>7612</v>
      </c>
      <c r="D138" s="280">
        <v>17.885000000000002</v>
      </c>
      <c r="E138" s="280">
        <v>21.461999999999996</v>
      </c>
      <c r="F138" s="282">
        <v>12</v>
      </c>
      <c r="G138" s="283"/>
      <c r="H138" s="283"/>
    </row>
    <row r="139" spans="1:8" x14ac:dyDescent="0.25">
      <c r="A139" s="282">
        <v>141117450</v>
      </c>
      <c r="B139" s="282" t="s">
        <v>7589</v>
      </c>
      <c r="C139" s="282" t="e">
        <v>#N/A</v>
      </c>
      <c r="D139" s="280">
        <v>32.83</v>
      </c>
      <c r="E139" s="280">
        <v>39.396000000000008</v>
      </c>
      <c r="F139" s="282">
        <v>14</v>
      </c>
      <c r="G139" s="283"/>
      <c r="H139" s="283"/>
    </row>
    <row r="140" spans="1:8" x14ac:dyDescent="0.25">
      <c r="A140" s="219">
        <v>141117930</v>
      </c>
      <c r="B140" s="219" t="s">
        <v>7613</v>
      </c>
      <c r="C140" s="219" t="s">
        <v>7614</v>
      </c>
      <c r="D140" s="220">
        <v>16.414999999999999</v>
      </c>
      <c r="E140" s="220">
        <v>19.698</v>
      </c>
      <c r="F140" s="219">
        <v>11</v>
      </c>
      <c r="G140" s="221" t="s">
        <v>7557</v>
      </c>
      <c r="H140" s="221"/>
    </row>
    <row r="141" spans="1:8" x14ac:dyDescent="0.25">
      <c r="A141" s="282">
        <v>141117980</v>
      </c>
      <c r="B141" s="282" t="s">
        <v>7589</v>
      </c>
      <c r="C141" s="282" t="s">
        <v>7590</v>
      </c>
      <c r="D141" s="280">
        <v>32.83</v>
      </c>
      <c r="E141" s="280">
        <v>39.396000000000008</v>
      </c>
      <c r="F141" s="282">
        <v>14</v>
      </c>
      <c r="G141" s="283"/>
      <c r="H141" s="283"/>
    </row>
    <row r="142" spans="1:8" x14ac:dyDescent="0.25">
      <c r="A142" s="219">
        <v>141118130</v>
      </c>
      <c r="B142" s="219" t="s">
        <v>7599</v>
      </c>
      <c r="C142" s="219" t="s">
        <v>7600</v>
      </c>
      <c r="D142" s="220">
        <v>16.414999999999999</v>
      </c>
      <c r="E142" s="220">
        <v>19.698</v>
      </c>
      <c r="F142" s="219">
        <v>11</v>
      </c>
      <c r="G142" s="221" t="s">
        <v>7557</v>
      </c>
      <c r="H142" s="221"/>
    </row>
    <row r="143" spans="1:8" x14ac:dyDescent="0.25">
      <c r="A143" s="282">
        <v>141118140</v>
      </c>
      <c r="B143" s="282" t="s">
        <v>7586</v>
      </c>
      <c r="C143" s="282" t="s">
        <v>7588</v>
      </c>
      <c r="D143" s="280">
        <v>16.414999999999999</v>
      </c>
      <c r="E143" s="280">
        <v>19.698</v>
      </c>
      <c r="F143" s="282">
        <v>11</v>
      </c>
      <c r="G143" s="283"/>
      <c r="H143" s="283"/>
    </row>
    <row r="144" spans="1:8" x14ac:dyDescent="0.25">
      <c r="A144" s="282">
        <v>141118260</v>
      </c>
      <c r="B144" s="282" t="s">
        <v>7599</v>
      </c>
      <c r="C144" s="282" t="s">
        <v>7615</v>
      </c>
      <c r="D144" s="280">
        <v>16.414999999999999</v>
      </c>
      <c r="E144" s="280">
        <v>19.698</v>
      </c>
      <c r="F144" s="282">
        <v>11</v>
      </c>
      <c r="G144" s="283"/>
      <c r="H144" s="283"/>
    </row>
    <row r="145" spans="1:8" x14ac:dyDescent="0.25">
      <c r="A145" s="282">
        <v>141118270</v>
      </c>
      <c r="B145" s="282" t="s">
        <v>7599</v>
      </c>
      <c r="C145" s="282" t="s">
        <v>7615</v>
      </c>
      <c r="D145" s="280">
        <v>17.885000000000002</v>
      </c>
      <c r="E145" s="280">
        <v>21.461999999999996</v>
      </c>
      <c r="F145" s="282">
        <v>12</v>
      </c>
      <c r="G145" s="283"/>
      <c r="H145" s="283"/>
    </row>
    <row r="146" spans="1:8" x14ac:dyDescent="0.25">
      <c r="A146" s="282">
        <v>141118730</v>
      </c>
      <c r="B146" s="282" t="s">
        <v>7599</v>
      </c>
      <c r="C146" s="282" t="s">
        <v>16641</v>
      </c>
      <c r="D146" s="280">
        <v>16.414999999999999</v>
      </c>
      <c r="E146" s="280">
        <v>19.698</v>
      </c>
      <c r="F146" s="282">
        <v>11</v>
      </c>
      <c r="G146" s="283"/>
      <c r="H146" s="283"/>
    </row>
    <row r="147" spans="1:8" x14ac:dyDescent="0.25">
      <c r="A147" s="219">
        <v>141118740</v>
      </c>
      <c r="B147" s="219" t="s">
        <v>7611</v>
      </c>
      <c r="C147" s="219" t="s">
        <v>7611</v>
      </c>
      <c r="D147" s="220">
        <v>16.414999999999999</v>
      </c>
      <c r="E147" s="220">
        <v>19.698</v>
      </c>
      <c r="F147" s="219">
        <v>11</v>
      </c>
      <c r="G147" s="221" t="s">
        <v>7557</v>
      </c>
      <c r="H147" s="221"/>
    </row>
    <row r="148" spans="1:8" x14ac:dyDescent="0.25">
      <c r="A148" s="282">
        <v>141118780</v>
      </c>
      <c r="B148" s="282" t="s">
        <v>7595</v>
      </c>
      <c r="C148" s="282" t="e">
        <v>#N/A</v>
      </c>
      <c r="D148" s="280">
        <v>16.414999999999999</v>
      </c>
      <c r="E148" s="280">
        <v>19.698</v>
      </c>
      <c r="F148" s="282">
        <v>11</v>
      </c>
      <c r="G148" s="283"/>
      <c r="H148" s="283"/>
    </row>
    <row r="149" spans="1:8" x14ac:dyDescent="0.25">
      <c r="A149" s="282">
        <v>141118810</v>
      </c>
      <c r="B149" s="282" t="s">
        <v>7599</v>
      </c>
      <c r="C149" s="282" t="s">
        <v>7616</v>
      </c>
      <c r="D149" s="280">
        <v>16.414999999999999</v>
      </c>
      <c r="E149" s="280">
        <v>19.698</v>
      </c>
      <c r="F149" s="282">
        <v>11</v>
      </c>
      <c r="G149" s="283"/>
      <c r="H149" s="283"/>
    </row>
    <row r="150" spans="1:8" x14ac:dyDescent="0.25">
      <c r="A150" s="282">
        <v>141118820</v>
      </c>
      <c r="B150" s="282" t="s">
        <v>7599</v>
      </c>
      <c r="C150" s="282" t="s">
        <v>7600</v>
      </c>
      <c r="D150" s="280">
        <v>17.885000000000002</v>
      </c>
      <c r="E150" s="280">
        <v>21.461999999999996</v>
      </c>
      <c r="F150" s="282">
        <v>12</v>
      </c>
      <c r="G150" s="283"/>
      <c r="H150" s="283">
        <v>141118840</v>
      </c>
    </row>
    <row r="151" spans="1:8" x14ac:dyDescent="0.25">
      <c r="A151" s="282">
        <v>141118840</v>
      </c>
      <c r="B151" s="282" t="s">
        <v>7599</v>
      </c>
      <c r="C151" s="282" t="s">
        <v>7600</v>
      </c>
      <c r="D151" s="280">
        <v>16.414999999999999</v>
      </c>
      <c r="E151" s="280">
        <v>19.698</v>
      </c>
      <c r="F151" s="282">
        <v>11</v>
      </c>
      <c r="G151" s="283"/>
      <c r="H151" s="283"/>
    </row>
    <row r="152" spans="1:8" x14ac:dyDescent="0.25">
      <c r="A152" s="219">
        <v>141118850</v>
      </c>
      <c r="B152" s="219" t="s">
        <v>7586</v>
      </c>
      <c r="C152" s="219" t="s">
        <v>7617</v>
      </c>
      <c r="D152" s="220">
        <v>16.414999999999999</v>
      </c>
      <c r="E152" s="220">
        <v>19.698</v>
      </c>
      <c r="F152" s="219">
        <v>11</v>
      </c>
      <c r="G152" s="221" t="s">
        <v>7557</v>
      </c>
      <c r="H152" s="221"/>
    </row>
    <row r="153" spans="1:8" x14ac:dyDescent="0.25">
      <c r="A153" s="282">
        <v>141118960</v>
      </c>
      <c r="B153" s="282" t="s">
        <v>7599</v>
      </c>
      <c r="C153" s="282" t="s">
        <v>7600</v>
      </c>
      <c r="D153" s="280">
        <v>16.414999999999999</v>
      </c>
      <c r="E153" s="280">
        <v>19.698</v>
      </c>
      <c r="F153" s="282">
        <v>11</v>
      </c>
      <c r="G153" s="283"/>
      <c r="H153" s="283"/>
    </row>
    <row r="154" spans="1:8" x14ac:dyDescent="0.25">
      <c r="A154" s="282">
        <v>141118970</v>
      </c>
      <c r="B154" s="282" t="s">
        <v>7599</v>
      </c>
      <c r="C154" s="282" t="s">
        <v>7600</v>
      </c>
      <c r="D154" s="280">
        <v>16.414999999999999</v>
      </c>
      <c r="E154" s="280">
        <v>19.698</v>
      </c>
      <c r="F154" s="282">
        <v>11</v>
      </c>
      <c r="G154" s="283"/>
      <c r="H154" s="283"/>
    </row>
    <row r="155" spans="1:8" x14ac:dyDescent="0.25">
      <c r="A155" s="282">
        <v>141118990</v>
      </c>
      <c r="B155" s="282" t="s">
        <v>7586</v>
      </c>
      <c r="C155" s="282" t="s">
        <v>7587</v>
      </c>
      <c r="D155" s="280">
        <v>16.414999999999999</v>
      </c>
      <c r="E155" s="280">
        <v>19.698</v>
      </c>
      <c r="F155" s="282">
        <v>11</v>
      </c>
      <c r="G155" s="283"/>
      <c r="H155" s="283"/>
    </row>
    <row r="156" spans="1:8" x14ac:dyDescent="0.25">
      <c r="A156" s="219">
        <v>141119060</v>
      </c>
      <c r="B156" s="219" t="s">
        <v>7584</v>
      </c>
      <c r="C156" s="219" t="s">
        <v>7618</v>
      </c>
      <c r="D156" s="220">
        <v>16.414999999999999</v>
      </c>
      <c r="E156" s="220">
        <v>19.698</v>
      </c>
      <c r="F156" s="219">
        <v>11</v>
      </c>
      <c r="G156" s="221" t="s">
        <v>7557</v>
      </c>
      <c r="H156" s="221"/>
    </row>
    <row r="157" spans="1:8" x14ac:dyDescent="0.25">
      <c r="A157" s="282">
        <v>141119100</v>
      </c>
      <c r="B157" s="282" t="s">
        <v>7589</v>
      </c>
      <c r="C157" s="282" t="s">
        <v>7590</v>
      </c>
      <c r="D157" s="280">
        <v>17.885000000000002</v>
      </c>
      <c r="E157" s="280">
        <v>21.461999999999996</v>
      </c>
      <c r="F157" s="282">
        <v>12</v>
      </c>
      <c r="G157" s="283"/>
      <c r="H157" s="283"/>
    </row>
    <row r="158" spans="1:8" x14ac:dyDescent="0.25">
      <c r="A158" s="282">
        <v>141119120</v>
      </c>
      <c r="B158" s="282" t="s">
        <v>7619</v>
      </c>
      <c r="C158" s="282" t="s">
        <v>7620</v>
      </c>
      <c r="D158" s="280">
        <v>40.424999999999997</v>
      </c>
      <c r="E158" s="280">
        <v>48.51</v>
      </c>
      <c r="F158" s="282">
        <v>15</v>
      </c>
      <c r="G158" s="283"/>
      <c r="H158" s="283"/>
    </row>
    <row r="159" spans="1:8" x14ac:dyDescent="0.25">
      <c r="A159" s="282">
        <v>141119160</v>
      </c>
      <c r="B159" s="282" t="s">
        <v>7589</v>
      </c>
      <c r="C159" s="282" t="s">
        <v>7604</v>
      </c>
      <c r="D159" s="280">
        <v>17.885000000000002</v>
      </c>
      <c r="E159" s="280">
        <v>21.461999999999996</v>
      </c>
      <c r="F159" s="282">
        <v>12</v>
      </c>
      <c r="G159" s="283"/>
      <c r="H159" s="283"/>
    </row>
    <row r="160" spans="1:8" x14ac:dyDescent="0.25">
      <c r="A160" s="219">
        <v>141119180</v>
      </c>
      <c r="B160" s="219" t="s">
        <v>7584</v>
      </c>
      <c r="C160" s="219" t="s">
        <v>7618</v>
      </c>
      <c r="D160" s="220">
        <v>16.414999999999999</v>
      </c>
      <c r="E160" s="220">
        <v>19.698</v>
      </c>
      <c r="F160" s="219">
        <v>11</v>
      </c>
      <c r="G160" s="221" t="s">
        <v>7557</v>
      </c>
      <c r="H160" s="221"/>
    </row>
    <row r="161" spans="1:8" x14ac:dyDescent="0.25">
      <c r="A161" s="282">
        <v>141119370</v>
      </c>
      <c r="B161" s="282" t="s">
        <v>7599</v>
      </c>
      <c r="C161" s="282" t="s">
        <v>7600</v>
      </c>
      <c r="D161" s="280">
        <v>16.414999999999999</v>
      </c>
      <c r="E161" s="280">
        <v>19.698</v>
      </c>
      <c r="F161" s="282">
        <v>11</v>
      </c>
      <c r="G161" s="283"/>
      <c r="H161" s="283"/>
    </row>
    <row r="162" spans="1:8" x14ac:dyDescent="0.25">
      <c r="A162" s="282">
        <v>141119380</v>
      </c>
      <c r="B162" s="282" t="s">
        <v>7599</v>
      </c>
      <c r="C162" s="282" t="s">
        <v>7600</v>
      </c>
      <c r="D162" s="280">
        <v>16.414999999999999</v>
      </c>
      <c r="E162" s="280">
        <v>19.698</v>
      </c>
      <c r="F162" s="282">
        <v>11</v>
      </c>
      <c r="G162" s="283"/>
      <c r="H162" s="283"/>
    </row>
    <row r="163" spans="1:8" x14ac:dyDescent="0.25">
      <c r="A163" s="282">
        <v>141119440</v>
      </c>
      <c r="B163" s="282" t="s">
        <v>7621</v>
      </c>
      <c r="C163" s="282" t="s">
        <v>7622</v>
      </c>
      <c r="D163" s="280">
        <v>16.414999999999999</v>
      </c>
      <c r="E163" s="280">
        <v>19.698</v>
      </c>
      <c r="F163" s="282">
        <v>11</v>
      </c>
      <c r="G163" s="283"/>
      <c r="H163" s="283"/>
    </row>
    <row r="164" spans="1:8" x14ac:dyDescent="0.25">
      <c r="A164" s="282">
        <v>141119470</v>
      </c>
      <c r="B164" s="282" t="s">
        <v>7584</v>
      </c>
      <c r="C164" s="282" t="e">
        <v>#N/A</v>
      </c>
      <c r="D164" s="280">
        <v>40.424999999999997</v>
      </c>
      <c r="E164" s="280">
        <v>48.51</v>
      </c>
      <c r="F164" s="282">
        <v>15</v>
      </c>
      <c r="G164" s="283"/>
      <c r="H164" s="283"/>
    </row>
    <row r="165" spans="1:8" x14ac:dyDescent="0.25">
      <c r="A165" s="282">
        <v>141119480</v>
      </c>
      <c r="B165" s="282" t="s">
        <v>7621</v>
      </c>
      <c r="C165" s="282" t="s">
        <v>7618</v>
      </c>
      <c r="D165" s="280">
        <v>16.414999999999999</v>
      </c>
      <c r="E165" s="280">
        <v>19.698</v>
      </c>
      <c r="F165" s="282">
        <v>11</v>
      </c>
      <c r="G165" s="283"/>
      <c r="H165" s="283"/>
    </row>
    <row r="166" spans="1:8" x14ac:dyDescent="0.25">
      <c r="A166" s="282">
        <v>141119490</v>
      </c>
      <c r="B166" s="282" t="s">
        <v>7589</v>
      </c>
      <c r="C166" s="282" t="s">
        <v>7590</v>
      </c>
      <c r="D166" s="280">
        <v>96.775000000000006</v>
      </c>
      <c r="E166" s="280">
        <v>116.13</v>
      </c>
      <c r="F166" s="282">
        <v>20</v>
      </c>
      <c r="G166" s="283"/>
      <c r="H166" s="283"/>
    </row>
    <row r="167" spans="1:8" x14ac:dyDescent="0.25">
      <c r="A167" s="282">
        <v>141119570</v>
      </c>
      <c r="B167" s="282" t="s">
        <v>7621</v>
      </c>
      <c r="C167" s="282" t="s">
        <v>7618</v>
      </c>
      <c r="D167" s="280">
        <v>16.414999999999999</v>
      </c>
      <c r="E167" s="280">
        <v>19.698</v>
      </c>
      <c r="F167" s="282">
        <v>11</v>
      </c>
      <c r="G167" s="283"/>
      <c r="H167" s="283"/>
    </row>
    <row r="168" spans="1:8" x14ac:dyDescent="0.25">
      <c r="A168" s="282">
        <v>141119710</v>
      </c>
      <c r="B168" s="282" t="s">
        <v>7592</v>
      </c>
      <c r="C168" s="282" t="e">
        <v>#N/A</v>
      </c>
      <c r="D168" s="280">
        <v>16.414999999999999</v>
      </c>
      <c r="E168" s="280">
        <v>19.698</v>
      </c>
      <c r="F168" s="282">
        <v>11</v>
      </c>
      <c r="G168" s="283"/>
      <c r="H168" s="283"/>
    </row>
    <row r="169" spans="1:8" x14ac:dyDescent="0.25">
      <c r="A169" s="282">
        <v>141119780</v>
      </c>
      <c r="B169" s="282" t="s">
        <v>7584</v>
      </c>
      <c r="C169" s="282" t="s">
        <v>7618</v>
      </c>
      <c r="D169" s="280">
        <v>17.885000000000002</v>
      </c>
      <c r="E169" s="280">
        <v>21.461999999999996</v>
      </c>
      <c r="F169" s="282">
        <v>12</v>
      </c>
      <c r="G169" s="283"/>
      <c r="H169" s="283"/>
    </row>
    <row r="170" spans="1:8" x14ac:dyDescent="0.25">
      <c r="A170" s="282">
        <v>141119850</v>
      </c>
      <c r="B170" s="282" t="s">
        <v>7586</v>
      </c>
      <c r="C170" s="282" t="s">
        <v>7588</v>
      </c>
      <c r="D170" s="280">
        <v>16.414999999999999</v>
      </c>
      <c r="E170" s="280">
        <v>19.698</v>
      </c>
      <c r="F170" s="282">
        <v>11</v>
      </c>
      <c r="G170" s="283"/>
      <c r="H170" s="283"/>
    </row>
    <row r="171" spans="1:8" x14ac:dyDescent="0.25">
      <c r="A171" s="282">
        <v>141119860</v>
      </c>
      <c r="B171" s="282" t="s">
        <v>7586</v>
      </c>
      <c r="C171" s="282" t="s">
        <v>7588</v>
      </c>
      <c r="D171" s="280">
        <v>17.885000000000002</v>
      </c>
      <c r="E171" s="280">
        <v>21.461999999999996</v>
      </c>
      <c r="F171" s="282">
        <v>12</v>
      </c>
      <c r="G171" s="283"/>
      <c r="H171" s="283"/>
    </row>
    <row r="172" spans="1:8" x14ac:dyDescent="0.25">
      <c r="A172" s="282">
        <v>141119870</v>
      </c>
      <c r="B172" s="282" t="s">
        <v>7586</v>
      </c>
      <c r="C172" s="282" t="s">
        <v>7587</v>
      </c>
      <c r="D172" s="280">
        <v>16.414999999999999</v>
      </c>
      <c r="E172" s="280">
        <v>19.698</v>
      </c>
      <c r="F172" s="282">
        <v>11</v>
      </c>
      <c r="G172" s="283"/>
      <c r="H172" s="283"/>
    </row>
    <row r="173" spans="1:8" x14ac:dyDescent="0.25">
      <c r="A173" s="219">
        <v>141119890</v>
      </c>
      <c r="B173" s="219" t="s">
        <v>7621</v>
      </c>
      <c r="C173" s="219" t="s">
        <v>7618</v>
      </c>
      <c r="D173" s="220">
        <v>16.414999999999999</v>
      </c>
      <c r="E173" s="220">
        <v>19.698</v>
      </c>
      <c r="F173" s="219">
        <v>11</v>
      </c>
      <c r="G173" s="221" t="s">
        <v>7557</v>
      </c>
      <c r="H173" s="221"/>
    </row>
    <row r="174" spans="1:8" x14ac:dyDescent="0.25">
      <c r="A174" s="282">
        <v>141119900</v>
      </c>
      <c r="B174" s="282" t="s">
        <v>7623</v>
      </c>
      <c r="C174" s="282" t="s">
        <v>7624</v>
      </c>
      <c r="D174" s="280">
        <v>16.414999999999999</v>
      </c>
      <c r="E174" s="280">
        <v>19.698</v>
      </c>
      <c r="F174" s="282">
        <v>11</v>
      </c>
      <c r="G174" s="283"/>
      <c r="H174" s="283"/>
    </row>
    <row r="175" spans="1:8" x14ac:dyDescent="0.25">
      <c r="A175" s="282">
        <v>141119920</v>
      </c>
      <c r="B175" s="282" t="s">
        <v>7592</v>
      </c>
      <c r="C175" s="282" t="s">
        <v>7591</v>
      </c>
      <c r="D175" s="280">
        <v>16.414999999999999</v>
      </c>
      <c r="E175" s="280">
        <v>19.698</v>
      </c>
      <c r="F175" s="282">
        <v>11</v>
      </c>
      <c r="G175" s="283"/>
      <c r="H175" s="283"/>
    </row>
    <row r="176" spans="1:8" x14ac:dyDescent="0.25">
      <c r="A176" s="282">
        <v>141119950</v>
      </c>
      <c r="B176" s="282" t="s">
        <v>7595</v>
      </c>
      <c r="C176" s="282" t="s">
        <v>7625</v>
      </c>
      <c r="D176" s="280">
        <v>17.885000000000002</v>
      </c>
      <c r="E176" s="280">
        <v>21.461999999999996</v>
      </c>
      <c r="F176" s="282">
        <v>12</v>
      </c>
      <c r="G176" s="283"/>
      <c r="H176" s="283"/>
    </row>
    <row r="177" spans="1:8" x14ac:dyDescent="0.25">
      <c r="A177" s="282">
        <v>141119960</v>
      </c>
      <c r="B177" s="282" t="s">
        <v>7592</v>
      </c>
      <c r="C177" s="282" t="s">
        <v>7593</v>
      </c>
      <c r="D177" s="280">
        <v>17.885000000000002</v>
      </c>
      <c r="E177" s="280">
        <v>21.461999999999996</v>
      </c>
      <c r="F177" s="282">
        <v>12</v>
      </c>
      <c r="G177" s="283"/>
      <c r="H177" s="283"/>
    </row>
    <row r="178" spans="1:8" x14ac:dyDescent="0.25">
      <c r="A178" s="282">
        <v>141119990</v>
      </c>
      <c r="B178" s="282" t="s">
        <v>7598</v>
      </c>
      <c r="C178" s="282" t="s">
        <v>7605</v>
      </c>
      <c r="D178" s="280">
        <v>16.414999999999999</v>
      </c>
      <c r="E178" s="280">
        <v>19.698</v>
      </c>
      <c r="F178" s="282">
        <v>11</v>
      </c>
      <c r="G178" s="283"/>
      <c r="H178" s="283"/>
    </row>
    <row r="179" spans="1:8" x14ac:dyDescent="0.25">
      <c r="A179" s="282">
        <v>141120070</v>
      </c>
      <c r="B179" s="282" t="s">
        <v>7626</v>
      </c>
      <c r="C179" s="282" t="s">
        <v>7610</v>
      </c>
      <c r="D179" s="280">
        <v>16.414999999999999</v>
      </c>
      <c r="E179" s="280">
        <v>19.698</v>
      </c>
      <c r="F179" s="282">
        <v>11</v>
      </c>
      <c r="G179" s="283"/>
      <c r="H179" s="283"/>
    </row>
    <row r="180" spans="1:8" x14ac:dyDescent="0.25">
      <c r="A180" s="282">
        <v>141120090</v>
      </c>
      <c r="B180" s="282" t="s">
        <v>7623</v>
      </c>
      <c r="C180" s="282" t="s">
        <v>7600</v>
      </c>
      <c r="D180" s="280">
        <v>24.5</v>
      </c>
      <c r="E180" s="280">
        <v>29.4</v>
      </c>
      <c r="F180" s="282">
        <v>13</v>
      </c>
      <c r="G180" s="283"/>
      <c r="H180" s="283"/>
    </row>
    <row r="181" spans="1:8" x14ac:dyDescent="0.25">
      <c r="A181" s="282">
        <v>141120130</v>
      </c>
      <c r="B181" s="282" t="s">
        <v>7627</v>
      </c>
      <c r="C181" s="282" t="s">
        <v>7628</v>
      </c>
      <c r="D181" s="280">
        <v>17.885000000000002</v>
      </c>
      <c r="E181" s="280">
        <v>21.461999999999996</v>
      </c>
      <c r="F181" s="282">
        <v>12</v>
      </c>
      <c r="G181" s="283"/>
      <c r="H181" s="283"/>
    </row>
    <row r="182" spans="1:8" x14ac:dyDescent="0.25">
      <c r="A182" s="282">
        <v>141120180</v>
      </c>
      <c r="B182" s="282" t="s">
        <v>7592</v>
      </c>
      <c r="C182" s="282" t="s">
        <v>7629</v>
      </c>
      <c r="D182" s="280">
        <v>16.414999999999999</v>
      </c>
      <c r="E182" s="280">
        <v>19.698</v>
      </c>
      <c r="F182" s="282">
        <v>11</v>
      </c>
      <c r="G182" s="283"/>
      <c r="H182" s="283"/>
    </row>
    <row r="183" spans="1:8" x14ac:dyDescent="0.25">
      <c r="A183" s="282">
        <v>141120190</v>
      </c>
      <c r="B183" s="282" t="s">
        <v>7586</v>
      </c>
      <c r="C183" s="282" t="s">
        <v>7587</v>
      </c>
      <c r="D183" s="280">
        <v>16.414999999999999</v>
      </c>
      <c r="E183" s="280">
        <v>19.698</v>
      </c>
      <c r="F183" s="282">
        <v>11</v>
      </c>
      <c r="G183" s="283"/>
      <c r="H183" s="283"/>
    </row>
    <row r="184" spans="1:8" x14ac:dyDescent="0.25">
      <c r="A184" s="219">
        <v>141120200</v>
      </c>
      <c r="B184" s="219" t="s">
        <v>7595</v>
      </c>
      <c r="C184" s="219" t="s">
        <v>7630</v>
      </c>
      <c r="D184" s="220">
        <v>16.414999999999999</v>
      </c>
      <c r="E184" s="220">
        <v>19.698</v>
      </c>
      <c r="F184" s="219">
        <v>11</v>
      </c>
      <c r="G184" s="221" t="s">
        <v>7557</v>
      </c>
      <c r="H184" s="221"/>
    </row>
    <row r="185" spans="1:8" x14ac:dyDescent="0.25">
      <c r="A185" s="282">
        <v>141120210</v>
      </c>
      <c r="B185" s="282" t="s">
        <v>7584</v>
      </c>
      <c r="C185" s="282" t="s">
        <v>7618</v>
      </c>
      <c r="D185" s="280">
        <v>16.414999999999999</v>
      </c>
      <c r="E185" s="280">
        <v>19.698</v>
      </c>
      <c r="F185" s="282">
        <v>11</v>
      </c>
      <c r="G185" s="283"/>
      <c r="H185" s="283"/>
    </row>
    <row r="186" spans="1:8" x14ac:dyDescent="0.25">
      <c r="A186" s="219">
        <v>141120370</v>
      </c>
      <c r="B186" s="219" t="s">
        <v>7631</v>
      </c>
      <c r="C186" s="219" t="s">
        <v>7632</v>
      </c>
      <c r="D186" s="220">
        <v>16.414999999999999</v>
      </c>
      <c r="E186" s="220">
        <v>19.698</v>
      </c>
      <c r="F186" s="219">
        <v>11</v>
      </c>
      <c r="G186" s="221" t="s">
        <v>7557</v>
      </c>
      <c r="H186" s="221"/>
    </row>
    <row r="187" spans="1:8" x14ac:dyDescent="0.25">
      <c r="A187" s="219">
        <v>141120430</v>
      </c>
      <c r="B187" s="219" t="s">
        <v>7599</v>
      </c>
      <c r="C187" s="219" t="s">
        <v>7611</v>
      </c>
      <c r="D187" s="220">
        <v>16.414999999999999</v>
      </c>
      <c r="E187" s="220">
        <v>19.698</v>
      </c>
      <c r="F187" s="219">
        <v>11</v>
      </c>
      <c r="G187" s="221" t="s">
        <v>7557</v>
      </c>
      <c r="H187" s="221"/>
    </row>
    <row r="188" spans="1:8" x14ac:dyDescent="0.25">
      <c r="A188" s="219">
        <v>141120480</v>
      </c>
      <c r="B188" s="219" t="s">
        <v>7586</v>
      </c>
      <c r="C188" s="219" t="s">
        <v>7611</v>
      </c>
      <c r="D188" s="220">
        <v>16.414999999999999</v>
      </c>
      <c r="E188" s="220">
        <v>19.698</v>
      </c>
      <c r="F188" s="219">
        <v>11</v>
      </c>
      <c r="G188" s="221" t="s">
        <v>7557</v>
      </c>
      <c r="H188" s="221"/>
    </row>
    <row r="189" spans="1:8" x14ac:dyDescent="0.25">
      <c r="A189" s="282">
        <v>141120550</v>
      </c>
      <c r="B189" s="282" t="s">
        <v>7595</v>
      </c>
      <c r="C189" s="282" t="s">
        <v>7588</v>
      </c>
      <c r="D189" s="280">
        <v>16.414999999999999</v>
      </c>
      <c r="E189" s="280">
        <v>19.698</v>
      </c>
      <c r="F189" s="282">
        <v>11</v>
      </c>
      <c r="G189" s="283"/>
      <c r="H189" s="283"/>
    </row>
    <row r="190" spans="1:8" x14ac:dyDescent="0.25">
      <c r="A190" s="282">
        <v>141120560</v>
      </c>
      <c r="B190" s="282" t="s">
        <v>7599</v>
      </c>
      <c r="C190" s="282" t="s">
        <v>7632</v>
      </c>
      <c r="D190" s="280">
        <v>16.414999999999999</v>
      </c>
      <c r="E190" s="280">
        <v>19.698</v>
      </c>
      <c r="F190" s="282">
        <v>11</v>
      </c>
      <c r="G190" s="283"/>
      <c r="H190" s="283"/>
    </row>
    <row r="191" spans="1:8" x14ac:dyDescent="0.25">
      <c r="A191" s="282">
        <v>141120570</v>
      </c>
      <c r="B191" s="282" t="s">
        <v>7633</v>
      </c>
      <c r="C191" s="282" t="s">
        <v>7634</v>
      </c>
      <c r="D191" s="280">
        <v>32.83</v>
      </c>
      <c r="E191" s="280">
        <v>39.396000000000008</v>
      </c>
      <c r="F191" s="282">
        <v>14</v>
      </c>
      <c r="G191" s="283"/>
      <c r="H191" s="283"/>
    </row>
    <row r="192" spans="1:8" x14ac:dyDescent="0.25">
      <c r="A192" s="282">
        <v>141120580</v>
      </c>
      <c r="B192" s="282" t="s">
        <v>7595</v>
      </c>
      <c r="C192" s="282" t="s">
        <v>7597</v>
      </c>
      <c r="D192" s="280">
        <v>63.945</v>
      </c>
      <c r="E192" s="280">
        <v>76.733999999999995</v>
      </c>
      <c r="F192" s="282">
        <v>18</v>
      </c>
      <c r="G192" s="283"/>
      <c r="H192" s="283"/>
    </row>
    <row r="193" spans="1:8" x14ac:dyDescent="0.25">
      <c r="A193" s="219">
        <v>141120680</v>
      </c>
      <c r="B193" s="219" t="s">
        <v>7595</v>
      </c>
      <c r="C193" s="219" t="s">
        <v>7587</v>
      </c>
      <c r="D193" s="220">
        <v>24.5</v>
      </c>
      <c r="E193" s="220">
        <v>29.4</v>
      </c>
      <c r="F193" s="219">
        <v>13</v>
      </c>
      <c r="G193" s="221" t="s">
        <v>7557</v>
      </c>
      <c r="H193" s="221"/>
    </row>
    <row r="194" spans="1:8" x14ac:dyDescent="0.25">
      <c r="A194" s="282">
        <v>141120910</v>
      </c>
      <c r="B194" s="282" t="s">
        <v>7613</v>
      </c>
      <c r="C194" s="282" t="e">
        <v>#N/A</v>
      </c>
      <c r="D194" s="280">
        <v>16.414999999999999</v>
      </c>
      <c r="E194" s="280">
        <v>19.698</v>
      </c>
      <c r="F194" s="282">
        <v>11</v>
      </c>
      <c r="G194" s="283"/>
      <c r="H194" s="283"/>
    </row>
    <row r="195" spans="1:8" x14ac:dyDescent="0.25">
      <c r="A195" s="282">
        <v>141121080</v>
      </c>
      <c r="B195" s="282" t="s">
        <v>7584</v>
      </c>
      <c r="C195" s="282" t="s">
        <v>7635</v>
      </c>
      <c r="D195" s="280">
        <v>16.414999999999999</v>
      </c>
      <c r="E195" s="280">
        <v>19.698</v>
      </c>
      <c r="F195" s="282">
        <v>11</v>
      </c>
      <c r="G195" s="283"/>
      <c r="H195" s="283"/>
    </row>
    <row r="196" spans="1:8" x14ac:dyDescent="0.25">
      <c r="A196" s="282">
        <v>141121430</v>
      </c>
      <c r="B196" s="282" t="s">
        <v>7621</v>
      </c>
      <c r="C196" s="282" t="e">
        <v>#N/A</v>
      </c>
      <c r="D196" s="280">
        <v>16.414999999999999</v>
      </c>
      <c r="E196" s="280">
        <v>19.698</v>
      </c>
      <c r="F196" s="282">
        <v>11</v>
      </c>
      <c r="G196" s="283"/>
      <c r="H196" s="283"/>
    </row>
    <row r="197" spans="1:8" x14ac:dyDescent="0.25">
      <c r="A197" s="282">
        <v>141121470</v>
      </c>
      <c r="B197" s="282" t="s">
        <v>7584</v>
      </c>
      <c r="C197" s="282" t="s">
        <v>7601</v>
      </c>
      <c r="D197" s="280">
        <v>17.885000000000002</v>
      </c>
      <c r="E197" s="280">
        <v>21.461999999999996</v>
      </c>
      <c r="F197" s="282">
        <v>12</v>
      </c>
      <c r="G197" s="283"/>
      <c r="H197" s="283"/>
    </row>
    <row r="198" spans="1:8" x14ac:dyDescent="0.25">
      <c r="A198" s="282">
        <v>141121530</v>
      </c>
      <c r="B198" s="282" t="s">
        <v>7636</v>
      </c>
      <c r="C198" s="282" t="s">
        <v>7600</v>
      </c>
      <c r="D198" s="280">
        <v>16.414999999999999</v>
      </c>
      <c r="E198" s="280">
        <v>19.698</v>
      </c>
      <c r="F198" s="282">
        <v>11</v>
      </c>
      <c r="G198" s="283"/>
      <c r="H198" s="283"/>
    </row>
    <row r="199" spans="1:8" x14ac:dyDescent="0.25">
      <c r="A199" s="282">
        <v>141121590</v>
      </c>
      <c r="B199" s="282" t="s">
        <v>7586</v>
      </c>
      <c r="C199" s="282" t="s">
        <v>7630</v>
      </c>
      <c r="D199" s="280">
        <v>17.885000000000002</v>
      </c>
      <c r="E199" s="280">
        <v>21.461999999999996</v>
      </c>
      <c r="F199" s="282">
        <v>12</v>
      </c>
      <c r="G199" s="283"/>
      <c r="H199" s="283"/>
    </row>
    <row r="200" spans="1:8" x14ac:dyDescent="0.25">
      <c r="A200" s="282">
        <v>141121610</v>
      </c>
      <c r="B200" s="282" t="s">
        <v>7586</v>
      </c>
      <c r="C200" s="282" t="s">
        <v>7630</v>
      </c>
      <c r="D200" s="280">
        <v>17.885000000000002</v>
      </c>
      <c r="E200" s="280">
        <v>21.461999999999996</v>
      </c>
      <c r="F200" s="282">
        <v>12</v>
      </c>
      <c r="G200" s="283"/>
      <c r="H200" s="283"/>
    </row>
    <row r="201" spans="1:8" x14ac:dyDescent="0.25">
      <c r="A201" s="282">
        <v>141121640</v>
      </c>
      <c r="B201" s="282" t="s">
        <v>7621</v>
      </c>
      <c r="C201" s="282" t="s">
        <v>7622</v>
      </c>
      <c r="D201" s="280">
        <v>16.414999999999999</v>
      </c>
      <c r="E201" s="280">
        <v>19.698</v>
      </c>
      <c r="F201" s="282">
        <v>11</v>
      </c>
      <c r="G201" s="283"/>
      <c r="H201" s="283"/>
    </row>
    <row r="202" spans="1:8" x14ac:dyDescent="0.25">
      <c r="A202" s="282">
        <v>141121680</v>
      </c>
      <c r="B202" s="282" t="s">
        <v>7599</v>
      </c>
      <c r="C202" s="282" t="s">
        <v>7600</v>
      </c>
      <c r="D202" s="280">
        <v>16.414999999999999</v>
      </c>
      <c r="E202" s="280">
        <v>19.698</v>
      </c>
      <c r="F202" s="282">
        <v>11</v>
      </c>
      <c r="G202" s="283"/>
      <c r="H202" s="283"/>
    </row>
    <row r="203" spans="1:8" x14ac:dyDescent="0.25">
      <c r="A203" s="282">
        <v>141121710</v>
      </c>
      <c r="B203" s="282" t="s">
        <v>7595</v>
      </c>
      <c r="C203" s="282" t="e">
        <v>#N/A</v>
      </c>
      <c r="D203" s="280">
        <v>16.414999999999999</v>
      </c>
      <c r="E203" s="280">
        <v>19.698</v>
      </c>
      <c r="F203" s="282">
        <v>11</v>
      </c>
      <c r="G203" s="283"/>
      <c r="H203" s="283"/>
    </row>
    <row r="204" spans="1:8" x14ac:dyDescent="0.25">
      <c r="A204" s="282">
        <v>141121790</v>
      </c>
      <c r="B204" s="282" t="s">
        <v>7631</v>
      </c>
      <c r="C204" s="282" t="e">
        <v>#N/A</v>
      </c>
      <c r="D204" s="280">
        <v>17.885000000000002</v>
      </c>
      <c r="E204" s="280">
        <v>21.461999999999996</v>
      </c>
      <c r="F204" s="282">
        <v>12</v>
      </c>
      <c r="G204" s="283"/>
      <c r="H204" s="283"/>
    </row>
    <row r="205" spans="1:8" x14ac:dyDescent="0.25">
      <c r="A205" s="282">
        <v>141121830</v>
      </c>
      <c r="B205" s="282" t="s">
        <v>7584</v>
      </c>
      <c r="C205" s="282" t="s">
        <v>7601</v>
      </c>
      <c r="D205" s="280">
        <v>17.885000000000002</v>
      </c>
      <c r="E205" s="280">
        <v>21.461999999999996</v>
      </c>
      <c r="F205" s="282">
        <v>12</v>
      </c>
      <c r="G205" s="283"/>
      <c r="H205" s="283"/>
    </row>
    <row r="206" spans="1:8" x14ac:dyDescent="0.25">
      <c r="A206" s="219">
        <v>141121840</v>
      </c>
      <c r="B206" s="219" t="s">
        <v>7584</v>
      </c>
      <c r="C206" s="219" t="s">
        <v>7637</v>
      </c>
      <c r="D206" s="220">
        <v>17.885000000000002</v>
      </c>
      <c r="E206" s="220">
        <v>21.461999999999996</v>
      </c>
      <c r="F206" s="219">
        <v>12</v>
      </c>
      <c r="G206" s="221" t="s">
        <v>7557</v>
      </c>
      <c r="H206" s="221"/>
    </row>
    <row r="207" spans="1:8" x14ac:dyDescent="0.25">
      <c r="A207" s="282">
        <v>141121850</v>
      </c>
      <c r="B207" s="282" t="s">
        <v>7589</v>
      </c>
      <c r="C207" s="282" t="s">
        <v>7590</v>
      </c>
      <c r="D207" s="280">
        <v>49</v>
      </c>
      <c r="E207" s="280">
        <v>58.8</v>
      </c>
      <c r="F207" s="282">
        <v>16</v>
      </c>
      <c r="G207" s="283"/>
      <c r="H207" s="283"/>
    </row>
    <row r="208" spans="1:8" x14ac:dyDescent="0.25">
      <c r="A208" s="282">
        <v>141121870</v>
      </c>
      <c r="B208" s="282" t="s">
        <v>7599</v>
      </c>
      <c r="C208" s="282" t="s">
        <v>7600</v>
      </c>
      <c r="D208" s="280">
        <v>17.885000000000002</v>
      </c>
      <c r="E208" s="280">
        <v>21.461999999999996</v>
      </c>
      <c r="F208" s="282">
        <v>12</v>
      </c>
      <c r="G208" s="283"/>
      <c r="H208" s="283"/>
    </row>
    <row r="209" spans="1:8" x14ac:dyDescent="0.25">
      <c r="A209" s="282">
        <v>141121960</v>
      </c>
      <c r="B209" s="282" t="s">
        <v>7599</v>
      </c>
      <c r="C209" s="282" t="s">
        <v>7600</v>
      </c>
      <c r="D209" s="280">
        <v>16.414999999999999</v>
      </c>
      <c r="E209" s="280">
        <v>19.698</v>
      </c>
      <c r="F209" s="282">
        <v>11</v>
      </c>
      <c r="G209" s="283"/>
      <c r="H209" s="283"/>
    </row>
    <row r="210" spans="1:8" x14ac:dyDescent="0.25">
      <c r="A210" s="219">
        <v>141121980</v>
      </c>
      <c r="B210" s="219" t="s">
        <v>7589</v>
      </c>
      <c r="C210" s="219" t="s">
        <v>7591</v>
      </c>
      <c r="D210" s="220">
        <v>16.414999999999999</v>
      </c>
      <c r="E210" s="220">
        <v>19.698</v>
      </c>
      <c r="F210" s="219">
        <v>11</v>
      </c>
      <c r="G210" s="221" t="s">
        <v>7557</v>
      </c>
      <c r="H210" s="221"/>
    </row>
    <row r="211" spans="1:8" x14ac:dyDescent="0.25">
      <c r="A211" s="282">
        <v>141122020</v>
      </c>
      <c r="B211" s="282" t="s">
        <v>7586</v>
      </c>
      <c r="C211" s="282" t="s">
        <v>7588</v>
      </c>
      <c r="D211" s="280">
        <v>16.414999999999999</v>
      </c>
      <c r="E211" s="280">
        <v>19.698</v>
      </c>
      <c r="F211" s="282">
        <v>11</v>
      </c>
      <c r="G211" s="283"/>
      <c r="H211" s="283"/>
    </row>
    <row r="212" spans="1:8" x14ac:dyDescent="0.25">
      <c r="A212" s="282">
        <v>141122110</v>
      </c>
      <c r="B212" s="282" t="s">
        <v>7589</v>
      </c>
      <c r="C212" s="282" t="s">
        <v>7590</v>
      </c>
      <c r="D212" s="280">
        <v>16.414999999999999</v>
      </c>
      <c r="E212" s="280">
        <v>19.698</v>
      </c>
      <c r="F212" s="282">
        <v>11</v>
      </c>
      <c r="G212" s="283"/>
      <c r="H212" s="283"/>
    </row>
    <row r="213" spans="1:8" x14ac:dyDescent="0.25">
      <c r="A213" s="282">
        <v>141122180</v>
      </c>
      <c r="B213" s="282" t="s">
        <v>7595</v>
      </c>
      <c r="C213" s="282" t="e">
        <v>#N/A</v>
      </c>
      <c r="D213" s="280">
        <v>17.885000000000002</v>
      </c>
      <c r="E213" s="280">
        <v>21.461999999999996</v>
      </c>
      <c r="F213" s="282">
        <v>12</v>
      </c>
      <c r="G213" s="283"/>
      <c r="H213" s="283"/>
    </row>
    <row r="214" spans="1:8" x14ac:dyDescent="0.25">
      <c r="A214" s="282">
        <v>141122210</v>
      </c>
      <c r="B214" s="282" t="s">
        <v>7586</v>
      </c>
      <c r="C214" s="282" t="s">
        <v>7587</v>
      </c>
      <c r="D214" s="280">
        <v>16.414999999999999</v>
      </c>
      <c r="E214" s="280">
        <v>19.698</v>
      </c>
      <c r="F214" s="282">
        <v>11</v>
      </c>
      <c r="G214" s="283"/>
      <c r="H214" s="283"/>
    </row>
    <row r="215" spans="1:8" x14ac:dyDescent="0.25">
      <c r="A215" s="282">
        <v>141122220</v>
      </c>
      <c r="B215" s="282" t="s">
        <v>7586</v>
      </c>
      <c r="C215" s="282" t="s">
        <v>7588</v>
      </c>
      <c r="D215" s="280">
        <v>17.885000000000002</v>
      </c>
      <c r="E215" s="280">
        <v>21.461999999999996</v>
      </c>
      <c r="F215" s="282">
        <v>12</v>
      </c>
      <c r="G215" s="283"/>
      <c r="H215" s="283"/>
    </row>
    <row r="216" spans="1:8" x14ac:dyDescent="0.25">
      <c r="A216" s="282">
        <v>141122290</v>
      </c>
      <c r="B216" s="282" t="s">
        <v>7595</v>
      </c>
      <c r="C216" s="282" t="s">
        <v>7638</v>
      </c>
      <c r="D216" s="280">
        <v>78.644999999999996</v>
      </c>
      <c r="E216" s="280">
        <v>94.373999999999995</v>
      </c>
      <c r="F216" s="282">
        <v>19</v>
      </c>
      <c r="G216" s="283"/>
      <c r="H216" s="283"/>
    </row>
    <row r="217" spans="1:8" x14ac:dyDescent="0.25">
      <c r="A217" s="282">
        <v>141122300</v>
      </c>
      <c r="B217" s="282" t="s">
        <v>7589</v>
      </c>
      <c r="C217" s="282" t="s">
        <v>7639</v>
      </c>
      <c r="D217" s="280">
        <v>16.414999999999999</v>
      </c>
      <c r="E217" s="280">
        <v>19.698</v>
      </c>
      <c r="F217" s="282">
        <v>11</v>
      </c>
      <c r="G217" s="283"/>
      <c r="H217" s="283"/>
    </row>
    <row r="218" spans="1:8" x14ac:dyDescent="0.25">
      <c r="A218" s="282">
        <v>141122320</v>
      </c>
      <c r="B218" s="282" t="s">
        <v>7595</v>
      </c>
      <c r="C218" s="282" t="s">
        <v>7618</v>
      </c>
      <c r="D218" s="280">
        <v>16.414999999999999</v>
      </c>
      <c r="E218" s="280">
        <v>19.698</v>
      </c>
      <c r="F218" s="282">
        <v>11</v>
      </c>
      <c r="G218" s="283"/>
      <c r="H218" s="283"/>
    </row>
    <row r="219" spans="1:8" x14ac:dyDescent="0.25">
      <c r="A219" s="282">
        <v>141122480</v>
      </c>
      <c r="B219" s="282" t="s">
        <v>7599</v>
      </c>
      <c r="C219" s="282" t="s">
        <v>7600</v>
      </c>
      <c r="D219" s="280">
        <v>16.414999999999999</v>
      </c>
      <c r="E219" s="280">
        <v>19.698</v>
      </c>
      <c r="F219" s="282">
        <v>11</v>
      </c>
      <c r="G219" s="283"/>
      <c r="H219" s="283"/>
    </row>
    <row r="220" spans="1:8" x14ac:dyDescent="0.25">
      <c r="A220" s="219">
        <v>141122490</v>
      </c>
      <c r="B220" s="219" t="s">
        <v>7599</v>
      </c>
      <c r="C220" s="219" t="s">
        <v>7640</v>
      </c>
      <c r="D220" s="220">
        <v>17.885000000000002</v>
      </c>
      <c r="E220" s="220">
        <v>21.461999999999996</v>
      </c>
      <c r="F220" s="219">
        <v>12</v>
      </c>
      <c r="G220" s="221" t="s">
        <v>7557</v>
      </c>
      <c r="H220" s="221"/>
    </row>
    <row r="221" spans="1:8" x14ac:dyDescent="0.25">
      <c r="A221" s="282">
        <v>141122670</v>
      </c>
      <c r="B221" s="282" t="s">
        <v>7584</v>
      </c>
      <c r="C221" s="282" t="e">
        <v>#N/A</v>
      </c>
      <c r="D221" s="280">
        <v>49</v>
      </c>
      <c r="E221" s="280">
        <v>58.8</v>
      </c>
      <c r="F221" s="282">
        <v>16</v>
      </c>
      <c r="G221" s="283"/>
      <c r="H221" s="283"/>
    </row>
    <row r="222" spans="1:8" x14ac:dyDescent="0.25">
      <c r="A222" s="282">
        <v>141122680</v>
      </c>
      <c r="B222" s="282" t="s">
        <v>7641</v>
      </c>
      <c r="C222" s="282" t="e">
        <v>#N/A</v>
      </c>
      <c r="D222" s="280">
        <v>16.414999999999999</v>
      </c>
      <c r="E222" s="280">
        <v>19.698</v>
      </c>
      <c r="F222" s="282">
        <v>11</v>
      </c>
      <c r="G222" s="283"/>
      <c r="H222" s="283">
        <v>141122680</v>
      </c>
    </row>
    <row r="223" spans="1:8" x14ac:dyDescent="0.25">
      <c r="A223" s="282">
        <v>141122690</v>
      </c>
      <c r="B223" s="282" t="s">
        <v>7584</v>
      </c>
      <c r="C223" s="282" t="e">
        <v>#N/A</v>
      </c>
      <c r="D223" s="280">
        <v>16.414999999999999</v>
      </c>
      <c r="E223" s="280">
        <v>19.698</v>
      </c>
      <c r="F223" s="282">
        <v>11</v>
      </c>
      <c r="G223" s="283"/>
      <c r="H223" s="283"/>
    </row>
    <row r="224" spans="1:8" x14ac:dyDescent="0.25">
      <c r="A224" s="282">
        <v>141122720</v>
      </c>
      <c r="B224" s="282" t="s">
        <v>7595</v>
      </c>
      <c r="C224" s="282" t="s">
        <v>7596</v>
      </c>
      <c r="D224" s="280">
        <v>16.414999999999999</v>
      </c>
      <c r="E224" s="280">
        <v>19.698</v>
      </c>
      <c r="F224" s="282">
        <v>11</v>
      </c>
      <c r="G224" s="283"/>
      <c r="H224" s="283"/>
    </row>
    <row r="225" spans="1:8" x14ac:dyDescent="0.25">
      <c r="A225" s="219">
        <v>141122770</v>
      </c>
      <c r="B225" s="219" t="s">
        <v>7641</v>
      </c>
      <c r="C225" s="219" t="s">
        <v>7596</v>
      </c>
      <c r="D225" s="220">
        <v>16.414999999999999</v>
      </c>
      <c r="E225" s="220">
        <v>19.698</v>
      </c>
      <c r="F225" s="219">
        <v>11</v>
      </c>
      <c r="G225" s="221" t="s">
        <v>7557</v>
      </c>
      <c r="H225" s="221"/>
    </row>
    <row r="226" spans="1:8" x14ac:dyDescent="0.25">
      <c r="A226" s="219">
        <v>141122790</v>
      </c>
      <c r="B226" s="219" t="s">
        <v>7586</v>
      </c>
      <c r="C226" s="219" t="s">
        <v>7587</v>
      </c>
      <c r="D226" s="220">
        <v>16.414999999999999</v>
      </c>
      <c r="E226" s="220">
        <v>19.698</v>
      </c>
      <c r="F226" s="219">
        <v>11</v>
      </c>
      <c r="G226" s="221" t="s">
        <v>7557</v>
      </c>
      <c r="H226" s="221"/>
    </row>
    <row r="227" spans="1:8" x14ac:dyDescent="0.25">
      <c r="A227" s="282">
        <v>141122830</v>
      </c>
      <c r="B227" s="282" t="s">
        <v>7642</v>
      </c>
      <c r="C227" s="282" t="s">
        <v>7590</v>
      </c>
      <c r="D227" s="280">
        <v>17.885000000000002</v>
      </c>
      <c r="E227" s="280">
        <v>21.461999999999996</v>
      </c>
      <c r="F227" s="282">
        <v>12</v>
      </c>
      <c r="G227" s="283"/>
      <c r="H227" s="283"/>
    </row>
    <row r="228" spans="1:8" x14ac:dyDescent="0.25">
      <c r="A228" s="282">
        <v>141122860</v>
      </c>
      <c r="B228" s="282" t="s">
        <v>7595</v>
      </c>
      <c r="C228" s="282" t="s">
        <v>7590</v>
      </c>
      <c r="D228" s="280">
        <v>16.414999999999999</v>
      </c>
      <c r="E228" s="280">
        <v>19.698</v>
      </c>
      <c r="F228" s="282">
        <v>11</v>
      </c>
      <c r="G228" s="283"/>
      <c r="H228" s="283">
        <v>141119950</v>
      </c>
    </row>
    <row r="229" spans="1:8" x14ac:dyDescent="0.25">
      <c r="A229" s="282">
        <v>141122900</v>
      </c>
      <c r="B229" s="282" t="s">
        <v>7599</v>
      </c>
      <c r="C229" s="282" t="s">
        <v>7643</v>
      </c>
      <c r="D229" s="280">
        <v>16.414999999999999</v>
      </c>
      <c r="E229" s="280">
        <v>19.698</v>
      </c>
      <c r="F229" s="282">
        <v>11</v>
      </c>
      <c r="G229" s="283"/>
      <c r="H229" s="283"/>
    </row>
    <row r="230" spans="1:8" x14ac:dyDescent="0.25">
      <c r="A230" s="282">
        <v>141123040</v>
      </c>
      <c r="B230" s="282" t="s">
        <v>7595</v>
      </c>
      <c r="C230" s="282" t="s">
        <v>7591</v>
      </c>
      <c r="D230" s="280">
        <v>16.414999999999999</v>
      </c>
      <c r="E230" s="280">
        <v>19.698</v>
      </c>
      <c r="F230" s="282">
        <v>11</v>
      </c>
      <c r="G230" s="283"/>
      <c r="H230" s="283"/>
    </row>
    <row r="231" spans="1:8" x14ac:dyDescent="0.25">
      <c r="A231" s="282">
        <v>141123180</v>
      </c>
      <c r="B231" s="282" t="s">
        <v>7586</v>
      </c>
      <c r="C231" s="282" t="s">
        <v>7591</v>
      </c>
      <c r="D231" s="280">
        <v>16.414999999999999</v>
      </c>
      <c r="E231" s="280">
        <v>19.698</v>
      </c>
      <c r="F231" s="282">
        <v>11</v>
      </c>
      <c r="G231" s="283"/>
      <c r="H231" s="283"/>
    </row>
    <row r="232" spans="1:8" x14ac:dyDescent="0.25">
      <c r="A232" s="282">
        <v>141123190</v>
      </c>
      <c r="B232" s="282" t="s">
        <v>7595</v>
      </c>
      <c r="C232" s="282" t="e">
        <v>#N/A</v>
      </c>
      <c r="D232" s="280">
        <v>16.414999999999999</v>
      </c>
      <c r="E232" s="280">
        <v>19.698</v>
      </c>
      <c r="F232" s="282">
        <v>11</v>
      </c>
      <c r="G232" s="283"/>
      <c r="H232" s="283"/>
    </row>
    <row r="233" spans="1:8" x14ac:dyDescent="0.25">
      <c r="A233" s="282">
        <v>141123290</v>
      </c>
      <c r="B233" s="282" t="s">
        <v>7644</v>
      </c>
      <c r="C233" s="282" t="e">
        <v>#N/A</v>
      </c>
      <c r="D233" s="280">
        <v>16.414999999999999</v>
      </c>
      <c r="E233" s="280">
        <v>19.698</v>
      </c>
      <c r="F233" s="282">
        <v>11</v>
      </c>
      <c r="G233" s="283"/>
      <c r="H233" s="283"/>
    </row>
    <row r="234" spans="1:8" x14ac:dyDescent="0.25">
      <c r="A234" s="219">
        <v>141123330</v>
      </c>
      <c r="B234" s="219" t="s">
        <v>7645</v>
      </c>
      <c r="C234" s="219" t="s">
        <v>7591</v>
      </c>
      <c r="D234" s="220">
        <v>16.414999999999999</v>
      </c>
      <c r="E234" s="220">
        <v>19.698</v>
      </c>
      <c r="F234" s="219">
        <v>11</v>
      </c>
      <c r="G234" s="221" t="s">
        <v>7557</v>
      </c>
      <c r="H234" s="221"/>
    </row>
    <row r="235" spans="1:8" x14ac:dyDescent="0.25">
      <c r="A235" s="282">
        <v>141123340</v>
      </c>
      <c r="B235" s="282" t="s">
        <v>7599</v>
      </c>
      <c r="C235" s="282" t="e">
        <v>#N/A</v>
      </c>
      <c r="D235" s="280">
        <v>16.414999999999999</v>
      </c>
      <c r="E235" s="280">
        <v>19.698</v>
      </c>
      <c r="F235" s="282">
        <v>11</v>
      </c>
      <c r="G235" s="283"/>
      <c r="H235" s="283"/>
    </row>
    <row r="236" spans="1:8" x14ac:dyDescent="0.25">
      <c r="A236" s="282">
        <v>141123370</v>
      </c>
      <c r="B236" s="282" t="s">
        <v>7586</v>
      </c>
      <c r="C236" s="282" t="e">
        <v>#N/A</v>
      </c>
      <c r="D236" s="280">
        <v>16.414999999999999</v>
      </c>
      <c r="E236" s="280">
        <v>19.698</v>
      </c>
      <c r="F236" s="282">
        <v>11</v>
      </c>
      <c r="G236" s="283"/>
      <c r="H236" s="283"/>
    </row>
    <row r="237" spans="1:8" x14ac:dyDescent="0.25">
      <c r="A237" s="282">
        <v>141123380</v>
      </c>
      <c r="B237" s="282" t="s">
        <v>7599</v>
      </c>
      <c r="C237" s="282" t="e">
        <v>#N/A</v>
      </c>
      <c r="D237" s="280">
        <v>16.414999999999999</v>
      </c>
      <c r="E237" s="280">
        <v>19.698</v>
      </c>
      <c r="F237" s="282">
        <v>11</v>
      </c>
      <c r="G237" s="283"/>
      <c r="H237" s="283"/>
    </row>
    <row r="238" spans="1:8" x14ac:dyDescent="0.25">
      <c r="A238" s="282">
        <v>141123400</v>
      </c>
      <c r="B238" s="282" t="s">
        <v>7646</v>
      </c>
      <c r="C238" s="282" t="e">
        <v>#N/A</v>
      </c>
      <c r="D238" s="280">
        <v>16.414999999999999</v>
      </c>
      <c r="E238" s="280">
        <v>19.698</v>
      </c>
      <c r="F238" s="282">
        <v>11</v>
      </c>
      <c r="G238" s="283"/>
      <c r="H238" s="283"/>
    </row>
    <row r="239" spans="1:8" x14ac:dyDescent="0.25">
      <c r="A239" s="282">
        <v>141123410</v>
      </c>
      <c r="B239" s="282" t="s">
        <v>7598</v>
      </c>
      <c r="C239" s="282" t="e">
        <v>#N/A</v>
      </c>
      <c r="D239" s="280">
        <v>16.414999999999999</v>
      </c>
      <c r="E239" s="280">
        <v>19.698</v>
      </c>
      <c r="F239" s="282">
        <v>11</v>
      </c>
      <c r="G239" s="283"/>
      <c r="H239" s="283"/>
    </row>
    <row r="240" spans="1:8" x14ac:dyDescent="0.25">
      <c r="A240" s="282">
        <v>141123420</v>
      </c>
      <c r="B240" s="282" t="s">
        <v>7647</v>
      </c>
      <c r="C240" s="282" t="s">
        <v>7591</v>
      </c>
      <c r="D240" s="280">
        <v>16.414999999999999</v>
      </c>
      <c r="E240" s="280">
        <v>19.698</v>
      </c>
      <c r="F240" s="282">
        <v>11</v>
      </c>
      <c r="G240" s="283"/>
      <c r="H240" s="283"/>
    </row>
    <row r="241" spans="1:8" x14ac:dyDescent="0.25">
      <c r="A241" s="282">
        <v>141123430</v>
      </c>
      <c r="B241" s="282" t="s">
        <v>7586</v>
      </c>
      <c r="C241" s="282" t="s">
        <v>7591</v>
      </c>
      <c r="D241" s="280">
        <v>16.414999999999999</v>
      </c>
      <c r="E241" s="280">
        <v>19.698</v>
      </c>
      <c r="F241" s="282">
        <v>11</v>
      </c>
      <c r="G241" s="283"/>
      <c r="H241" s="283"/>
    </row>
    <row r="242" spans="1:8" x14ac:dyDescent="0.25">
      <c r="A242" s="282">
        <v>141123440</v>
      </c>
      <c r="B242" s="282" t="s">
        <v>7626</v>
      </c>
      <c r="C242" s="282" t="e">
        <v>#N/A</v>
      </c>
      <c r="D242" s="280">
        <v>16.414999999999999</v>
      </c>
      <c r="E242" s="280">
        <v>19.698</v>
      </c>
      <c r="F242" s="282">
        <v>11</v>
      </c>
      <c r="G242" s="283"/>
      <c r="H242" s="283"/>
    </row>
    <row r="243" spans="1:8" x14ac:dyDescent="0.25">
      <c r="A243" s="282">
        <v>141123450</v>
      </c>
      <c r="B243" s="282" t="s">
        <v>7586</v>
      </c>
      <c r="C243" s="282" t="e">
        <v>#N/A</v>
      </c>
      <c r="D243" s="280">
        <v>16.414999999999999</v>
      </c>
      <c r="E243" s="280">
        <v>19.698</v>
      </c>
      <c r="F243" s="282">
        <v>11</v>
      </c>
      <c r="G243" s="283"/>
      <c r="H243" s="283"/>
    </row>
    <row r="244" spans="1:8" x14ac:dyDescent="0.25">
      <c r="A244" s="282">
        <v>141123470</v>
      </c>
      <c r="B244" s="282" t="s">
        <v>7648</v>
      </c>
      <c r="C244" s="282" t="e">
        <v>#N/A</v>
      </c>
      <c r="D244" s="280">
        <v>16.414999999999999</v>
      </c>
      <c r="E244" s="280">
        <v>19.698</v>
      </c>
      <c r="F244" s="282">
        <v>11</v>
      </c>
      <c r="G244" s="283"/>
      <c r="H244" s="283"/>
    </row>
    <row r="245" spans="1:8" x14ac:dyDescent="0.25">
      <c r="A245" s="282">
        <v>141123480</v>
      </c>
      <c r="B245" s="282" t="s">
        <v>7649</v>
      </c>
      <c r="C245" s="282" t="s">
        <v>7591</v>
      </c>
      <c r="D245" s="280">
        <v>16.414999999999999</v>
      </c>
      <c r="E245" s="280">
        <v>19.698</v>
      </c>
      <c r="F245" s="282">
        <v>11</v>
      </c>
      <c r="G245" s="283"/>
      <c r="H245" s="283"/>
    </row>
    <row r="246" spans="1:8" x14ac:dyDescent="0.25">
      <c r="A246" s="282">
        <v>141123490</v>
      </c>
      <c r="B246" s="282" t="s">
        <v>7586</v>
      </c>
      <c r="C246" s="282" t="s">
        <v>7591</v>
      </c>
      <c r="D246" s="280">
        <v>16.414999999999999</v>
      </c>
      <c r="E246" s="280">
        <v>19.698</v>
      </c>
      <c r="F246" s="282">
        <v>11</v>
      </c>
      <c r="G246" s="283"/>
      <c r="H246" s="283"/>
    </row>
    <row r="247" spans="1:8" x14ac:dyDescent="0.25">
      <c r="A247" s="282">
        <v>141123500</v>
      </c>
      <c r="B247" s="282" t="s">
        <v>7586</v>
      </c>
      <c r="C247" s="282" t="e">
        <v>#N/A</v>
      </c>
      <c r="D247" s="280">
        <v>16.414999999999999</v>
      </c>
      <c r="E247" s="280">
        <v>19.698</v>
      </c>
      <c r="F247" s="282">
        <v>11</v>
      </c>
      <c r="G247" s="283"/>
      <c r="H247" s="283"/>
    </row>
    <row r="248" spans="1:8" x14ac:dyDescent="0.25">
      <c r="A248" s="282">
        <v>141123510</v>
      </c>
      <c r="B248" s="282" t="s">
        <v>7647</v>
      </c>
      <c r="C248" s="282" t="e">
        <v>#N/A</v>
      </c>
      <c r="D248" s="280">
        <v>16.414999999999999</v>
      </c>
      <c r="E248" s="280">
        <v>19.698</v>
      </c>
      <c r="F248" s="282">
        <v>11</v>
      </c>
      <c r="G248" s="283"/>
      <c r="H248" s="283"/>
    </row>
    <row r="249" spans="1:8" x14ac:dyDescent="0.25">
      <c r="A249" s="282">
        <v>141123520</v>
      </c>
      <c r="B249" s="282" t="s">
        <v>7647</v>
      </c>
      <c r="C249" s="282" t="s">
        <v>7591</v>
      </c>
      <c r="D249" s="280">
        <v>16.414999999999999</v>
      </c>
      <c r="E249" s="280">
        <v>19.698</v>
      </c>
      <c r="F249" s="282">
        <v>11</v>
      </c>
      <c r="G249" s="283"/>
      <c r="H249" s="283"/>
    </row>
    <row r="250" spans="1:8" x14ac:dyDescent="0.25">
      <c r="A250" s="282">
        <v>141123540</v>
      </c>
      <c r="B250" s="282" t="s">
        <v>7586</v>
      </c>
      <c r="C250" s="282" t="s">
        <v>7591</v>
      </c>
      <c r="D250" s="280">
        <v>16.414999999999999</v>
      </c>
      <c r="E250" s="280">
        <v>19.698</v>
      </c>
      <c r="F250" s="282">
        <v>11</v>
      </c>
      <c r="G250" s="283"/>
      <c r="H250" s="283"/>
    </row>
    <row r="251" spans="1:8" x14ac:dyDescent="0.25">
      <c r="A251" s="282">
        <v>141123550</v>
      </c>
      <c r="B251" s="282" t="s">
        <v>7586</v>
      </c>
      <c r="C251" s="282" t="s">
        <v>7650</v>
      </c>
      <c r="D251" s="280">
        <v>16.414999999999999</v>
      </c>
      <c r="E251" s="280">
        <v>19.698</v>
      </c>
      <c r="F251" s="282">
        <v>11</v>
      </c>
      <c r="G251" s="283"/>
      <c r="H251" s="283"/>
    </row>
    <row r="252" spans="1:8" x14ac:dyDescent="0.25">
      <c r="A252" s="282">
        <v>141123560</v>
      </c>
      <c r="B252" s="282" t="s">
        <v>7586</v>
      </c>
      <c r="C252" s="282" t="e">
        <v>#N/A</v>
      </c>
      <c r="D252" s="280">
        <v>16.414999999999999</v>
      </c>
      <c r="E252" s="280">
        <v>19.698</v>
      </c>
      <c r="F252" s="282">
        <v>11</v>
      </c>
      <c r="G252" s="283"/>
      <c r="H252" s="283"/>
    </row>
    <row r="253" spans="1:8" x14ac:dyDescent="0.25">
      <c r="A253" s="282">
        <v>141123570</v>
      </c>
      <c r="B253" s="282" t="s">
        <v>7589</v>
      </c>
      <c r="C253" s="282" t="s">
        <v>7591</v>
      </c>
      <c r="D253" s="280">
        <v>16.414999999999999</v>
      </c>
      <c r="E253" s="280">
        <v>19.698</v>
      </c>
      <c r="F253" s="282">
        <v>11</v>
      </c>
      <c r="G253" s="283"/>
      <c r="H253" s="283"/>
    </row>
    <row r="254" spans="1:8" x14ac:dyDescent="0.25">
      <c r="A254" s="282">
        <v>141123580</v>
      </c>
      <c r="B254" s="282" t="s">
        <v>7586</v>
      </c>
      <c r="C254" s="282" t="e">
        <v>#N/A</v>
      </c>
      <c r="D254" s="280">
        <v>16.414999999999999</v>
      </c>
      <c r="E254" s="280">
        <v>19.698</v>
      </c>
      <c r="F254" s="282">
        <v>11</v>
      </c>
      <c r="G254" s="283"/>
      <c r="H254" s="283"/>
    </row>
    <row r="255" spans="1:8" x14ac:dyDescent="0.25">
      <c r="A255" s="282">
        <v>141123610</v>
      </c>
      <c r="B255" s="282" t="s">
        <v>7599</v>
      </c>
      <c r="C255" s="282" t="s">
        <v>7591</v>
      </c>
      <c r="D255" s="280">
        <v>16.414999999999999</v>
      </c>
      <c r="E255" s="280">
        <v>19.698</v>
      </c>
      <c r="F255" s="282">
        <v>11</v>
      </c>
      <c r="G255" s="283"/>
      <c r="H255" s="283"/>
    </row>
    <row r="256" spans="1:8" x14ac:dyDescent="0.25">
      <c r="A256" s="282">
        <v>141123630</v>
      </c>
      <c r="B256" s="282" t="s">
        <v>7651</v>
      </c>
      <c r="C256" s="282" t="e">
        <v>#N/A</v>
      </c>
      <c r="D256" s="280">
        <v>16.414999999999999</v>
      </c>
      <c r="E256" s="280">
        <v>19.698</v>
      </c>
      <c r="F256" s="282">
        <v>11</v>
      </c>
      <c r="G256" s="283"/>
      <c r="H256" s="283"/>
    </row>
    <row r="257" spans="1:8" x14ac:dyDescent="0.25">
      <c r="A257" s="282">
        <v>141123640</v>
      </c>
      <c r="B257" s="282" t="s">
        <v>7586</v>
      </c>
      <c r="C257" s="282" t="e">
        <v>#N/A</v>
      </c>
      <c r="D257" s="280">
        <v>16.414999999999999</v>
      </c>
      <c r="E257" s="280">
        <v>19.698</v>
      </c>
      <c r="F257" s="282">
        <v>11</v>
      </c>
      <c r="G257" s="283"/>
      <c r="H257" s="283"/>
    </row>
    <row r="258" spans="1:8" x14ac:dyDescent="0.25">
      <c r="A258" s="282">
        <v>141123650</v>
      </c>
      <c r="B258" s="282" t="s">
        <v>7586</v>
      </c>
      <c r="C258" s="282" t="e">
        <v>#N/A</v>
      </c>
      <c r="D258" s="280">
        <v>16.414999999999999</v>
      </c>
      <c r="E258" s="280">
        <v>19.698</v>
      </c>
      <c r="F258" s="282">
        <v>11</v>
      </c>
      <c r="G258" s="283"/>
      <c r="H258" s="283"/>
    </row>
    <row r="259" spans="1:8" x14ac:dyDescent="0.25">
      <c r="A259" s="282">
        <v>141123660</v>
      </c>
      <c r="B259" s="282" t="s">
        <v>7586</v>
      </c>
      <c r="C259" s="282" t="s">
        <v>7591</v>
      </c>
      <c r="D259" s="280">
        <v>16.414999999999999</v>
      </c>
      <c r="E259" s="280">
        <v>19.698</v>
      </c>
      <c r="F259" s="282">
        <v>11</v>
      </c>
      <c r="G259" s="283"/>
      <c r="H259" s="283"/>
    </row>
    <row r="260" spans="1:8" x14ac:dyDescent="0.25">
      <c r="A260" s="282">
        <v>141123690</v>
      </c>
      <c r="B260" s="282" t="s">
        <v>7586</v>
      </c>
      <c r="C260" s="282" t="e">
        <v>#N/A</v>
      </c>
      <c r="D260" s="280">
        <v>16.414999999999999</v>
      </c>
      <c r="E260" s="280">
        <v>19.698</v>
      </c>
      <c r="F260" s="282">
        <v>11</v>
      </c>
      <c r="G260" s="283"/>
      <c r="H260" s="283"/>
    </row>
    <row r="261" spans="1:8" x14ac:dyDescent="0.25">
      <c r="A261" s="282">
        <v>141123700</v>
      </c>
      <c r="B261" s="282" t="s">
        <v>7589</v>
      </c>
      <c r="C261" s="282" t="e">
        <v>#N/A</v>
      </c>
      <c r="D261" s="280">
        <v>16.414999999999999</v>
      </c>
      <c r="E261" s="280">
        <v>19.698</v>
      </c>
      <c r="F261" s="282">
        <v>11</v>
      </c>
      <c r="G261" s="283"/>
      <c r="H261" s="283"/>
    </row>
    <row r="262" spans="1:8" x14ac:dyDescent="0.25">
      <c r="A262" s="282">
        <v>141123710</v>
      </c>
      <c r="B262" s="282" t="s">
        <v>7586</v>
      </c>
      <c r="C262" s="282" t="e">
        <v>#N/A</v>
      </c>
      <c r="D262" s="280">
        <v>16.414999999999999</v>
      </c>
      <c r="E262" s="280">
        <v>19.698</v>
      </c>
      <c r="F262" s="282">
        <v>11</v>
      </c>
      <c r="G262" s="283"/>
      <c r="H262" s="283"/>
    </row>
    <row r="263" spans="1:8" x14ac:dyDescent="0.25">
      <c r="A263" s="282">
        <v>141123720</v>
      </c>
      <c r="B263" s="282" t="s">
        <v>7586</v>
      </c>
      <c r="C263" s="282" t="s">
        <v>7591</v>
      </c>
      <c r="D263" s="280">
        <v>16.414999999999999</v>
      </c>
      <c r="E263" s="280">
        <v>19.698</v>
      </c>
      <c r="F263" s="282">
        <v>11</v>
      </c>
      <c r="G263" s="283"/>
      <c r="H263" s="283"/>
    </row>
    <row r="264" spans="1:8" x14ac:dyDescent="0.25">
      <c r="A264" s="282">
        <v>141123730</v>
      </c>
      <c r="B264" s="282" t="s">
        <v>7586</v>
      </c>
      <c r="C264" s="282" t="e">
        <v>#N/A</v>
      </c>
      <c r="D264" s="280">
        <v>16.414999999999999</v>
      </c>
      <c r="E264" s="280">
        <v>19.698</v>
      </c>
      <c r="F264" s="282">
        <v>11</v>
      </c>
      <c r="G264" s="283"/>
      <c r="H264" s="283"/>
    </row>
    <row r="265" spans="1:8" x14ac:dyDescent="0.25">
      <c r="A265" s="282">
        <v>141123740</v>
      </c>
      <c r="B265" s="282" t="s">
        <v>7586</v>
      </c>
      <c r="C265" s="282" t="e">
        <v>#N/A</v>
      </c>
      <c r="D265" s="280">
        <v>16.414999999999999</v>
      </c>
      <c r="E265" s="280">
        <v>19.698</v>
      </c>
      <c r="F265" s="282">
        <v>11</v>
      </c>
      <c r="G265" s="283"/>
      <c r="H265" s="283"/>
    </row>
    <row r="266" spans="1:8" x14ac:dyDescent="0.25">
      <c r="A266" s="282">
        <v>141123760</v>
      </c>
      <c r="B266" s="282" t="s">
        <v>7586</v>
      </c>
      <c r="C266" s="282" t="e">
        <v>#N/A</v>
      </c>
      <c r="D266" s="280">
        <v>16.414999999999999</v>
      </c>
      <c r="E266" s="280">
        <v>19.698</v>
      </c>
      <c r="F266" s="282">
        <v>11</v>
      </c>
      <c r="G266" s="283"/>
      <c r="H266" s="283"/>
    </row>
    <row r="267" spans="1:8" x14ac:dyDescent="0.25">
      <c r="A267" s="282">
        <v>141123770</v>
      </c>
      <c r="B267" s="282" t="s">
        <v>7586</v>
      </c>
      <c r="C267" s="282" t="e">
        <v>#N/A</v>
      </c>
      <c r="D267" s="280">
        <v>16.414999999999999</v>
      </c>
      <c r="E267" s="280">
        <v>19.698</v>
      </c>
      <c r="F267" s="282">
        <v>11</v>
      </c>
      <c r="G267" s="283"/>
      <c r="H267" s="283"/>
    </row>
    <row r="268" spans="1:8" x14ac:dyDescent="0.25">
      <c r="A268" s="282">
        <v>141123790</v>
      </c>
      <c r="B268" s="282" t="s">
        <v>7586</v>
      </c>
      <c r="C268" s="282" t="e">
        <v>#N/A</v>
      </c>
      <c r="D268" s="280">
        <v>16.414999999999999</v>
      </c>
      <c r="E268" s="280">
        <v>19.698</v>
      </c>
      <c r="F268" s="282">
        <v>11</v>
      </c>
      <c r="G268" s="283"/>
      <c r="H268" s="283"/>
    </row>
    <row r="269" spans="1:8" x14ac:dyDescent="0.25">
      <c r="A269" s="282">
        <v>141123800</v>
      </c>
      <c r="B269" s="282" t="s">
        <v>7586</v>
      </c>
      <c r="C269" s="282" t="e">
        <v>#N/A</v>
      </c>
      <c r="D269" s="280">
        <v>16.414999999999999</v>
      </c>
      <c r="E269" s="280">
        <v>19.698</v>
      </c>
      <c r="F269" s="282">
        <v>11</v>
      </c>
      <c r="G269" s="283"/>
      <c r="H269" s="283"/>
    </row>
    <row r="270" spans="1:8" x14ac:dyDescent="0.25">
      <c r="A270" s="282">
        <v>141123810</v>
      </c>
      <c r="B270" s="282" t="s">
        <v>7586</v>
      </c>
      <c r="C270" s="282" t="e">
        <v>#N/A</v>
      </c>
      <c r="D270" s="280">
        <v>16.414999999999999</v>
      </c>
      <c r="E270" s="280">
        <v>19.698</v>
      </c>
      <c r="F270" s="282">
        <v>11</v>
      </c>
      <c r="G270" s="283"/>
      <c r="H270" s="283"/>
    </row>
    <row r="271" spans="1:8" x14ac:dyDescent="0.25">
      <c r="A271" s="282">
        <v>141123840</v>
      </c>
      <c r="B271" s="282" t="s">
        <v>7595</v>
      </c>
      <c r="C271" s="282" t="e">
        <v>#N/A</v>
      </c>
      <c r="D271" s="280">
        <v>16.414999999999999</v>
      </c>
      <c r="E271" s="280">
        <v>19.698</v>
      </c>
      <c r="F271" s="282">
        <v>11</v>
      </c>
      <c r="G271" s="283"/>
      <c r="H271" s="283"/>
    </row>
    <row r="272" spans="1:8" x14ac:dyDescent="0.25">
      <c r="A272" s="282">
        <v>141123850</v>
      </c>
      <c r="B272" s="282" t="s">
        <v>7652</v>
      </c>
      <c r="C272" s="282" t="e">
        <v>#N/A</v>
      </c>
      <c r="D272" s="280">
        <v>24.5</v>
      </c>
      <c r="E272" s="280">
        <v>29.4</v>
      </c>
      <c r="F272" s="282">
        <v>13</v>
      </c>
      <c r="G272" s="283"/>
      <c r="H272" s="283"/>
    </row>
    <row r="273" spans="1:8" x14ac:dyDescent="0.25">
      <c r="A273" s="282">
        <v>141123860</v>
      </c>
      <c r="B273" s="282" t="s">
        <v>7598</v>
      </c>
      <c r="C273" s="282" t="e">
        <v>#N/A</v>
      </c>
      <c r="D273" s="280">
        <v>17.885000000000002</v>
      </c>
      <c r="E273" s="280">
        <v>21.461999999999996</v>
      </c>
      <c r="F273" s="282">
        <v>12</v>
      </c>
      <c r="G273" s="283"/>
      <c r="H273" s="283"/>
    </row>
    <row r="274" spans="1:8" x14ac:dyDescent="0.25">
      <c r="A274" s="282">
        <v>141123870</v>
      </c>
      <c r="B274" s="282" t="s">
        <v>7653</v>
      </c>
      <c r="C274" s="282" t="s">
        <v>7654</v>
      </c>
      <c r="D274" s="280">
        <v>16.414999999999999</v>
      </c>
      <c r="E274" s="280">
        <v>19.698</v>
      </c>
      <c r="F274" s="282">
        <v>11</v>
      </c>
      <c r="G274" s="283"/>
      <c r="H274" s="283"/>
    </row>
    <row r="275" spans="1:8" x14ac:dyDescent="0.25">
      <c r="A275" s="282">
        <v>141123880</v>
      </c>
      <c r="B275" s="282" t="s">
        <v>7586</v>
      </c>
      <c r="C275" s="282" t="e">
        <v>#N/A</v>
      </c>
      <c r="D275" s="280">
        <v>16.414999999999999</v>
      </c>
      <c r="E275" s="280">
        <v>19.698</v>
      </c>
      <c r="F275" s="282">
        <v>11</v>
      </c>
      <c r="G275" s="283"/>
      <c r="H275" s="283"/>
    </row>
    <row r="276" spans="1:8" x14ac:dyDescent="0.25">
      <c r="A276" s="282">
        <v>141123890</v>
      </c>
      <c r="B276" s="282" t="s">
        <v>7655</v>
      </c>
      <c r="C276" s="282" t="e">
        <v>#N/A</v>
      </c>
      <c r="D276" s="280">
        <v>16.414999999999999</v>
      </c>
      <c r="E276" s="280">
        <v>19.698</v>
      </c>
      <c r="F276" s="282">
        <v>11</v>
      </c>
      <c r="G276" s="283"/>
      <c r="H276" s="283"/>
    </row>
    <row r="277" spans="1:8" x14ac:dyDescent="0.25">
      <c r="A277" s="282">
        <v>141123910</v>
      </c>
      <c r="B277" s="282" t="s">
        <v>7598</v>
      </c>
      <c r="C277" s="282" t="e">
        <v>#N/A</v>
      </c>
      <c r="D277" s="280">
        <v>16.414999999999999</v>
      </c>
      <c r="E277" s="280">
        <v>19.698</v>
      </c>
      <c r="F277" s="282">
        <v>11</v>
      </c>
      <c r="G277" s="283"/>
      <c r="H277" s="283"/>
    </row>
    <row r="278" spans="1:8" x14ac:dyDescent="0.25">
      <c r="A278" s="282">
        <v>141123920</v>
      </c>
      <c r="B278" s="282" t="s">
        <v>7656</v>
      </c>
      <c r="C278" s="282" t="e">
        <v>#N/A</v>
      </c>
      <c r="D278" s="280">
        <v>16.414999999999999</v>
      </c>
      <c r="E278" s="280">
        <v>19.698</v>
      </c>
      <c r="F278" s="282">
        <v>11</v>
      </c>
      <c r="G278" s="283"/>
      <c r="H278" s="283"/>
    </row>
    <row r="279" spans="1:8" x14ac:dyDescent="0.25">
      <c r="A279" s="282">
        <v>141123940</v>
      </c>
      <c r="B279" s="282" t="s">
        <v>7599</v>
      </c>
      <c r="C279" s="282" t="e">
        <v>#N/A</v>
      </c>
      <c r="D279" s="280">
        <v>16.414999999999999</v>
      </c>
      <c r="E279" s="280">
        <v>19.698</v>
      </c>
      <c r="F279" s="282">
        <v>11</v>
      </c>
      <c r="G279" s="283"/>
      <c r="H279" s="283"/>
    </row>
    <row r="280" spans="1:8" x14ac:dyDescent="0.25">
      <c r="A280" s="282">
        <v>141123950</v>
      </c>
      <c r="B280" s="282" t="s">
        <v>7657</v>
      </c>
      <c r="C280" s="282" t="e">
        <v>#N/A</v>
      </c>
      <c r="D280" s="280">
        <v>16.414999999999999</v>
      </c>
      <c r="E280" s="280">
        <v>19.698</v>
      </c>
      <c r="F280" s="282">
        <v>11</v>
      </c>
      <c r="G280" s="283"/>
      <c r="H280" s="283"/>
    </row>
    <row r="281" spans="1:8" x14ac:dyDescent="0.25">
      <c r="A281" s="282">
        <v>141123970</v>
      </c>
      <c r="B281" s="282" t="s">
        <v>7586</v>
      </c>
      <c r="C281" s="282" t="e">
        <v>#N/A</v>
      </c>
      <c r="D281" s="280">
        <v>16.414999999999999</v>
      </c>
      <c r="E281" s="280">
        <v>19.698</v>
      </c>
      <c r="F281" s="282">
        <v>11</v>
      </c>
      <c r="G281" s="283"/>
      <c r="H281" s="283"/>
    </row>
    <row r="282" spans="1:8" x14ac:dyDescent="0.25">
      <c r="A282" s="282">
        <v>141123980</v>
      </c>
      <c r="B282" s="282" t="s">
        <v>7586</v>
      </c>
      <c r="C282" s="282" t="e">
        <v>#N/A</v>
      </c>
      <c r="D282" s="280">
        <v>16.414999999999999</v>
      </c>
      <c r="E282" s="280">
        <v>19.698</v>
      </c>
      <c r="F282" s="282">
        <v>11</v>
      </c>
      <c r="G282" s="283"/>
      <c r="H282" s="283"/>
    </row>
    <row r="283" spans="1:8" x14ac:dyDescent="0.25">
      <c r="A283" s="282">
        <v>141123990</v>
      </c>
      <c r="B283" s="282" t="s">
        <v>7586</v>
      </c>
      <c r="C283" s="282" t="e">
        <v>#N/A</v>
      </c>
      <c r="D283" s="280">
        <v>16.414999999999999</v>
      </c>
      <c r="E283" s="280">
        <v>19.698</v>
      </c>
      <c r="F283" s="282">
        <v>11</v>
      </c>
      <c r="G283" s="283"/>
      <c r="H283" s="283"/>
    </row>
    <row r="284" spans="1:8" x14ac:dyDescent="0.25">
      <c r="A284" s="282">
        <v>141124000</v>
      </c>
      <c r="B284" s="282" t="s">
        <v>7586</v>
      </c>
      <c r="C284" s="282" t="e">
        <v>#N/A</v>
      </c>
      <c r="D284" s="280">
        <v>16.414999999999999</v>
      </c>
      <c r="E284" s="280">
        <v>19.698</v>
      </c>
      <c r="F284" s="282">
        <v>11</v>
      </c>
      <c r="G284" s="283"/>
      <c r="H284" s="283"/>
    </row>
    <row r="285" spans="1:8" x14ac:dyDescent="0.25">
      <c r="A285" s="282">
        <v>141124020</v>
      </c>
      <c r="B285" s="282" t="s">
        <v>7658</v>
      </c>
      <c r="C285" s="282" t="e">
        <v>#N/A</v>
      </c>
      <c r="D285" s="280">
        <v>24.5</v>
      </c>
      <c r="E285" s="280">
        <v>29.4</v>
      </c>
      <c r="F285" s="282">
        <v>13</v>
      </c>
      <c r="G285" s="283"/>
      <c r="H285" s="283"/>
    </row>
    <row r="286" spans="1:8" x14ac:dyDescent="0.25">
      <c r="A286" s="282">
        <v>141124030</v>
      </c>
      <c r="B286" s="282" t="s">
        <v>7659</v>
      </c>
      <c r="C286" s="282" t="e">
        <v>#N/A</v>
      </c>
      <c r="D286" s="280">
        <v>24.5</v>
      </c>
      <c r="E286" s="280">
        <v>29.4</v>
      </c>
      <c r="F286" s="282">
        <v>13</v>
      </c>
      <c r="G286" s="283"/>
      <c r="H286" s="283"/>
    </row>
    <row r="287" spans="1:8" x14ac:dyDescent="0.25">
      <c r="A287" s="282">
        <v>141124040</v>
      </c>
      <c r="B287" s="282" t="s">
        <v>7660</v>
      </c>
      <c r="C287" s="282" t="e">
        <v>#N/A</v>
      </c>
      <c r="D287" s="280">
        <v>24.5</v>
      </c>
      <c r="E287" s="280">
        <v>29.4</v>
      </c>
      <c r="F287" s="282">
        <v>13</v>
      </c>
      <c r="G287" s="283"/>
      <c r="H287" s="283"/>
    </row>
    <row r="288" spans="1:8" x14ac:dyDescent="0.25">
      <c r="A288" s="282">
        <v>141124050</v>
      </c>
      <c r="B288" s="282" t="s">
        <v>7658</v>
      </c>
      <c r="C288" s="282" t="e">
        <v>#N/A</v>
      </c>
      <c r="D288" s="280">
        <v>24.5</v>
      </c>
      <c r="E288" s="280">
        <v>29.4</v>
      </c>
      <c r="F288" s="282">
        <v>13</v>
      </c>
      <c r="G288" s="283"/>
      <c r="H288" s="283"/>
    </row>
    <row r="289" spans="1:8" x14ac:dyDescent="0.25">
      <c r="A289" s="282">
        <v>141124060</v>
      </c>
      <c r="B289" s="282" t="s">
        <v>7586</v>
      </c>
      <c r="C289" s="282" t="s">
        <v>7591</v>
      </c>
      <c r="D289" s="280">
        <v>16.414999999999999</v>
      </c>
      <c r="E289" s="280">
        <v>19.698</v>
      </c>
      <c r="F289" s="282">
        <v>11</v>
      </c>
      <c r="G289" s="283"/>
      <c r="H289" s="283"/>
    </row>
    <row r="290" spans="1:8" x14ac:dyDescent="0.25">
      <c r="A290" s="282">
        <v>141124090</v>
      </c>
      <c r="B290" s="282" t="s">
        <v>7586</v>
      </c>
      <c r="C290" s="282" t="s">
        <v>7591</v>
      </c>
      <c r="D290" s="280">
        <v>16.414999999999999</v>
      </c>
      <c r="E290" s="280">
        <v>19.698</v>
      </c>
      <c r="F290" s="282">
        <v>11</v>
      </c>
      <c r="G290" s="283"/>
      <c r="H290" s="283"/>
    </row>
    <row r="291" spans="1:8" x14ac:dyDescent="0.25">
      <c r="A291" s="282">
        <v>141124100</v>
      </c>
      <c r="B291" s="282" t="s">
        <v>7586</v>
      </c>
      <c r="C291" s="282" t="e">
        <v>#N/A</v>
      </c>
      <c r="D291" s="280">
        <v>16.414999999999999</v>
      </c>
      <c r="E291" s="280">
        <v>19.698</v>
      </c>
      <c r="F291" s="282">
        <v>11</v>
      </c>
      <c r="G291" s="283"/>
      <c r="H291" s="283"/>
    </row>
    <row r="292" spans="1:8" x14ac:dyDescent="0.25">
      <c r="A292" s="282">
        <v>141124110</v>
      </c>
      <c r="B292" s="282" t="s">
        <v>7586</v>
      </c>
      <c r="C292" s="282" t="e">
        <v>#N/A</v>
      </c>
      <c r="D292" s="280">
        <v>16.414999999999999</v>
      </c>
      <c r="E292" s="280">
        <v>19.698</v>
      </c>
      <c r="F292" s="282">
        <v>11</v>
      </c>
      <c r="G292" s="283"/>
      <c r="H292" s="283"/>
    </row>
    <row r="293" spans="1:8" x14ac:dyDescent="0.25">
      <c r="A293" s="282">
        <v>141124120</v>
      </c>
      <c r="B293" s="282" t="s">
        <v>7584</v>
      </c>
      <c r="C293" s="282" t="e">
        <v>#N/A</v>
      </c>
      <c r="D293" s="280">
        <v>16.414999999999999</v>
      </c>
      <c r="E293" s="280">
        <v>19.698</v>
      </c>
      <c r="F293" s="282">
        <v>11</v>
      </c>
      <c r="G293" s="283"/>
      <c r="H293" s="283"/>
    </row>
    <row r="294" spans="1:8" x14ac:dyDescent="0.25">
      <c r="A294" s="282">
        <v>141124140</v>
      </c>
      <c r="B294" s="282" t="s">
        <v>7661</v>
      </c>
      <c r="C294" s="282" t="e">
        <v>#N/A</v>
      </c>
      <c r="D294" s="280">
        <v>17.885000000000002</v>
      </c>
      <c r="E294" s="280">
        <v>21.461999999999996</v>
      </c>
      <c r="F294" s="282">
        <v>12</v>
      </c>
      <c r="G294" s="283"/>
      <c r="H294" s="283"/>
    </row>
    <row r="295" spans="1:8" x14ac:dyDescent="0.25">
      <c r="A295" s="282">
        <v>141124150</v>
      </c>
      <c r="B295" s="282" t="s">
        <v>7662</v>
      </c>
      <c r="C295" s="282" t="e">
        <v>#N/A</v>
      </c>
      <c r="D295" s="280">
        <v>17.885000000000002</v>
      </c>
      <c r="E295" s="280">
        <v>21.461999999999996</v>
      </c>
      <c r="F295" s="282">
        <v>12</v>
      </c>
      <c r="G295" s="283"/>
      <c r="H295" s="283"/>
    </row>
    <row r="296" spans="1:8" x14ac:dyDescent="0.25">
      <c r="A296" s="282">
        <v>141124160</v>
      </c>
      <c r="B296" s="282" t="s">
        <v>7663</v>
      </c>
      <c r="C296" s="282" t="e">
        <v>#N/A</v>
      </c>
      <c r="D296" s="280">
        <v>17.885000000000002</v>
      </c>
      <c r="E296" s="280">
        <v>21.461999999999996</v>
      </c>
      <c r="F296" s="282">
        <v>12</v>
      </c>
      <c r="G296" s="283"/>
      <c r="H296" s="283"/>
    </row>
    <row r="297" spans="1:8" x14ac:dyDescent="0.25">
      <c r="A297" s="282">
        <v>141124170</v>
      </c>
      <c r="B297" s="282" t="s">
        <v>7586</v>
      </c>
      <c r="C297" s="282" t="e">
        <v>#N/A</v>
      </c>
      <c r="D297" s="280">
        <v>16.414999999999999</v>
      </c>
      <c r="E297" s="280">
        <v>19.698</v>
      </c>
      <c r="F297" s="282">
        <v>11</v>
      </c>
      <c r="G297" s="283"/>
      <c r="H297" s="283"/>
    </row>
    <row r="298" spans="1:8" x14ac:dyDescent="0.25">
      <c r="A298" s="282">
        <v>141124260</v>
      </c>
      <c r="B298" s="282" t="s">
        <v>7586</v>
      </c>
      <c r="C298" s="282" t="e">
        <v>#N/A</v>
      </c>
      <c r="D298" s="280">
        <v>16.414999999999999</v>
      </c>
      <c r="E298" s="280">
        <v>19.698</v>
      </c>
      <c r="F298" s="282">
        <v>11</v>
      </c>
      <c r="G298" s="283"/>
      <c r="H298" s="283"/>
    </row>
    <row r="299" spans="1:8" x14ac:dyDescent="0.25">
      <c r="A299" s="282">
        <v>141124310</v>
      </c>
      <c r="B299" s="282" t="s">
        <v>7664</v>
      </c>
      <c r="C299" s="282" t="s">
        <v>20768</v>
      </c>
      <c r="D299" s="280">
        <v>16.414999999999999</v>
      </c>
      <c r="E299" s="280">
        <v>19.698</v>
      </c>
      <c r="F299" s="282">
        <v>11</v>
      </c>
      <c r="G299" s="283"/>
      <c r="H299" s="283"/>
    </row>
    <row r="300" spans="1:8" x14ac:dyDescent="0.25">
      <c r="A300" s="282">
        <v>141124320</v>
      </c>
      <c r="B300" s="282" t="s">
        <v>7665</v>
      </c>
      <c r="C300" s="282" t="e">
        <v>#N/A</v>
      </c>
      <c r="D300" s="280">
        <v>16.414999999999999</v>
      </c>
      <c r="E300" s="280">
        <v>19.698</v>
      </c>
      <c r="F300" s="282">
        <v>11</v>
      </c>
      <c r="G300" s="283"/>
      <c r="H300" s="283"/>
    </row>
    <row r="301" spans="1:8" x14ac:dyDescent="0.25">
      <c r="A301" s="282">
        <v>141124330</v>
      </c>
      <c r="B301" s="282" t="s">
        <v>7642</v>
      </c>
      <c r="C301" s="282" t="e">
        <v>#N/A</v>
      </c>
      <c r="D301" s="280">
        <v>16.414999999999999</v>
      </c>
      <c r="E301" s="280">
        <v>19.698</v>
      </c>
      <c r="F301" s="282">
        <v>11</v>
      </c>
      <c r="G301" s="283"/>
      <c r="H301" s="283"/>
    </row>
    <row r="302" spans="1:8" x14ac:dyDescent="0.25">
      <c r="A302" s="282">
        <v>141124340</v>
      </c>
      <c r="B302" s="282" t="s">
        <v>7599</v>
      </c>
      <c r="C302" s="282" t="e">
        <v>#N/A</v>
      </c>
      <c r="D302" s="280">
        <v>16.414999999999999</v>
      </c>
      <c r="E302" s="280">
        <v>19.698</v>
      </c>
      <c r="F302" s="282">
        <v>11</v>
      </c>
      <c r="G302" s="283"/>
      <c r="H302" s="283"/>
    </row>
    <row r="303" spans="1:8" x14ac:dyDescent="0.25">
      <c r="A303" s="282">
        <v>141124370</v>
      </c>
      <c r="B303" s="282" t="s">
        <v>7586</v>
      </c>
      <c r="C303" s="282" t="e">
        <v>#N/A</v>
      </c>
      <c r="D303" s="280">
        <v>16.414999999999999</v>
      </c>
      <c r="E303" s="280">
        <v>19.698</v>
      </c>
      <c r="F303" s="282">
        <v>11</v>
      </c>
      <c r="G303" s="283"/>
      <c r="H303" s="283"/>
    </row>
    <row r="304" spans="1:8" x14ac:dyDescent="0.25">
      <c r="A304" s="282">
        <v>141124390</v>
      </c>
      <c r="B304" s="282" t="s">
        <v>7648</v>
      </c>
      <c r="C304" s="282" t="e">
        <v>#N/A</v>
      </c>
      <c r="D304" s="280">
        <v>16.414999999999999</v>
      </c>
      <c r="E304" s="280">
        <v>19.698</v>
      </c>
      <c r="F304" s="282">
        <v>11</v>
      </c>
      <c r="G304" s="283"/>
      <c r="H304" s="283"/>
    </row>
    <row r="305" spans="1:8" x14ac:dyDescent="0.25">
      <c r="A305" s="282">
        <v>141124400</v>
      </c>
      <c r="B305" s="282" t="s">
        <v>7599</v>
      </c>
      <c r="C305" s="282" t="e">
        <v>#N/A</v>
      </c>
      <c r="D305" s="280">
        <v>16.414999999999999</v>
      </c>
      <c r="E305" s="280">
        <v>19.698</v>
      </c>
      <c r="F305" s="282">
        <v>11</v>
      </c>
      <c r="G305" s="283"/>
      <c r="H305" s="283"/>
    </row>
    <row r="306" spans="1:8" x14ac:dyDescent="0.25">
      <c r="A306" s="282">
        <v>141124410</v>
      </c>
      <c r="B306" s="282" t="s">
        <v>7648</v>
      </c>
      <c r="C306" s="282" t="e">
        <v>#N/A</v>
      </c>
      <c r="D306" s="280">
        <v>16.414999999999999</v>
      </c>
      <c r="E306" s="280">
        <v>19.698</v>
      </c>
      <c r="F306" s="282">
        <v>11</v>
      </c>
      <c r="G306" s="283"/>
      <c r="H306" s="283"/>
    </row>
    <row r="307" spans="1:8" x14ac:dyDescent="0.25">
      <c r="A307" s="282">
        <v>141124420</v>
      </c>
      <c r="B307" s="282" t="s">
        <v>7648</v>
      </c>
      <c r="C307" s="282" t="s">
        <v>7591</v>
      </c>
      <c r="D307" s="280">
        <v>16.414999999999999</v>
      </c>
      <c r="E307" s="280">
        <v>19.698</v>
      </c>
      <c r="F307" s="282">
        <v>11</v>
      </c>
      <c r="G307" s="283"/>
      <c r="H307" s="283"/>
    </row>
    <row r="308" spans="1:8" x14ac:dyDescent="0.25">
      <c r="A308" s="282">
        <v>141124430</v>
      </c>
      <c r="B308" s="282" t="s">
        <v>7648</v>
      </c>
      <c r="C308" s="282" t="s">
        <v>7591</v>
      </c>
      <c r="D308" s="280">
        <v>16.414999999999999</v>
      </c>
      <c r="E308" s="280">
        <v>19.698</v>
      </c>
      <c r="F308" s="282">
        <v>11</v>
      </c>
      <c r="G308" s="283"/>
      <c r="H308" s="283"/>
    </row>
    <row r="309" spans="1:8" x14ac:dyDescent="0.25">
      <c r="A309" s="282">
        <v>141124460</v>
      </c>
      <c r="B309" s="282" t="s">
        <v>7666</v>
      </c>
      <c r="C309" s="282" t="e">
        <v>#N/A</v>
      </c>
      <c r="D309" s="280">
        <v>16.414999999999999</v>
      </c>
      <c r="E309" s="280">
        <v>19.698</v>
      </c>
      <c r="F309" s="282">
        <v>11</v>
      </c>
      <c r="G309" s="283"/>
      <c r="H309" s="283"/>
    </row>
    <row r="310" spans="1:8" x14ac:dyDescent="0.25">
      <c r="A310" s="282">
        <v>141124470</v>
      </c>
      <c r="B310" s="282" t="s">
        <v>7667</v>
      </c>
      <c r="C310" s="282" t="e">
        <v>#N/A</v>
      </c>
      <c r="D310" s="280">
        <v>16.414999999999999</v>
      </c>
      <c r="E310" s="280">
        <v>19.698</v>
      </c>
      <c r="F310" s="282">
        <v>11</v>
      </c>
      <c r="G310" s="283"/>
      <c r="H310" s="283"/>
    </row>
    <row r="311" spans="1:8" x14ac:dyDescent="0.25">
      <c r="A311" s="282">
        <v>141124480</v>
      </c>
      <c r="B311" s="282" t="s">
        <v>7668</v>
      </c>
      <c r="C311" s="282" t="s">
        <v>20769</v>
      </c>
      <c r="D311" s="280">
        <v>16.414999999999999</v>
      </c>
      <c r="E311" s="280">
        <v>19.698</v>
      </c>
      <c r="F311" s="282">
        <v>11</v>
      </c>
      <c r="G311" s="283"/>
      <c r="H311" s="283"/>
    </row>
    <row r="312" spans="1:8" x14ac:dyDescent="0.25">
      <c r="A312" s="282">
        <v>141124490</v>
      </c>
      <c r="B312" s="282" t="s">
        <v>7592</v>
      </c>
      <c r="C312" s="282" t="e">
        <v>#N/A</v>
      </c>
      <c r="D312" s="280">
        <v>16.414999999999999</v>
      </c>
      <c r="E312" s="280">
        <v>19.698</v>
      </c>
      <c r="F312" s="282">
        <v>11</v>
      </c>
      <c r="G312" s="283"/>
      <c r="H312" s="283"/>
    </row>
    <row r="313" spans="1:8" x14ac:dyDescent="0.25">
      <c r="A313" s="282">
        <v>141124500</v>
      </c>
      <c r="B313" s="282" t="s">
        <v>7669</v>
      </c>
      <c r="C313" s="282" t="e">
        <v>#N/A</v>
      </c>
      <c r="D313" s="280">
        <v>16.414999999999999</v>
      </c>
      <c r="E313" s="280">
        <v>19.698</v>
      </c>
      <c r="F313" s="282">
        <v>11</v>
      </c>
      <c r="G313" s="283"/>
      <c r="H313" s="283"/>
    </row>
    <row r="314" spans="1:8" x14ac:dyDescent="0.25">
      <c r="A314" s="282">
        <v>141124510</v>
      </c>
      <c r="B314" s="282" t="s">
        <v>7670</v>
      </c>
      <c r="C314" s="282" t="s">
        <v>20770</v>
      </c>
      <c r="D314" s="280">
        <v>16.414999999999999</v>
      </c>
      <c r="E314" s="280">
        <v>19.698</v>
      </c>
      <c r="F314" s="282">
        <v>11</v>
      </c>
      <c r="G314" s="283"/>
      <c r="H314" s="283"/>
    </row>
    <row r="315" spans="1:8" x14ac:dyDescent="0.25">
      <c r="A315" s="282">
        <v>141124520</v>
      </c>
      <c r="B315" s="282" t="s">
        <v>16035</v>
      </c>
      <c r="C315" s="282" t="s">
        <v>7591</v>
      </c>
      <c r="D315" s="280">
        <v>16.414999999999999</v>
      </c>
      <c r="E315" s="280">
        <v>19.698</v>
      </c>
      <c r="F315" s="282">
        <v>11</v>
      </c>
      <c r="G315" s="283"/>
      <c r="H315" s="283"/>
    </row>
    <row r="316" spans="1:8" x14ac:dyDescent="0.25">
      <c r="A316" s="282">
        <v>141124530</v>
      </c>
      <c r="B316" s="282" t="s">
        <v>16035</v>
      </c>
      <c r="C316" s="282" t="s">
        <v>7591</v>
      </c>
      <c r="D316" s="280">
        <v>16.414999999999999</v>
      </c>
      <c r="E316" s="280">
        <v>19.698</v>
      </c>
      <c r="F316" s="282">
        <v>11</v>
      </c>
      <c r="G316" s="283"/>
      <c r="H316" s="283"/>
    </row>
    <row r="317" spans="1:8" x14ac:dyDescent="0.25">
      <c r="A317" s="282">
        <v>141124540</v>
      </c>
      <c r="B317" s="282" t="s">
        <v>16036</v>
      </c>
      <c r="C317" s="282" t="e">
        <v>#N/A</v>
      </c>
      <c r="D317" s="280">
        <v>16.414999999999999</v>
      </c>
      <c r="E317" s="280">
        <v>19.698</v>
      </c>
      <c r="F317" s="282">
        <v>11</v>
      </c>
      <c r="G317" s="283"/>
      <c r="H317" s="283"/>
    </row>
    <row r="318" spans="1:8" x14ac:dyDescent="0.25">
      <c r="A318" s="282">
        <v>141124550</v>
      </c>
      <c r="B318" s="282" t="s">
        <v>16037</v>
      </c>
      <c r="C318" s="282" t="s">
        <v>20771</v>
      </c>
      <c r="D318" s="280">
        <v>16.414999999999999</v>
      </c>
      <c r="E318" s="280">
        <v>19.698</v>
      </c>
      <c r="F318" s="282">
        <v>11</v>
      </c>
      <c r="G318" s="283"/>
      <c r="H318" s="283"/>
    </row>
    <row r="319" spans="1:8" x14ac:dyDescent="0.25">
      <c r="A319" s="282">
        <v>141124570</v>
      </c>
      <c r="B319" s="282" t="s">
        <v>16038</v>
      </c>
      <c r="C319" s="282" t="e">
        <v>#N/A</v>
      </c>
      <c r="D319" s="280">
        <v>16.414999999999999</v>
      </c>
      <c r="E319" s="280">
        <v>19.698</v>
      </c>
      <c r="F319" s="282">
        <v>11</v>
      </c>
      <c r="G319" s="283"/>
      <c r="H319" s="283"/>
    </row>
    <row r="320" spans="1:8" x14ac:dyDescent="0.25">
      <c r="A320" s="282">
        <v>141130030</v>
      </c>
      <c r="B320" s="282" t="s">
        <v>7671</v>
      </c>
      <c r="C320" s="282" t="e">
        <v>#N/A</v>
      </c>
      <c r="D320" s="280">
        <v>16.414999999999999</v>
      </c>
      <c r="E320" s="280">
        <v>19.698</v>
      </c>
      <c r="F320" s="282">
        <v>11</v>
      </c>
      <c r="G320" s="283"/>
      <c r="H320" s="283"/>
    </row>
    <row r="321" spans="1:8" x14ac:dyDescent="0.25">
      <c r="A321" s="282">
        <v>141130070</v>
      </c>
      <c r="B321" s="282" t="s">
        <v>7672</v>
      </c>
      <c r="C321" s="282" t="s">
        <v>7673</v>
      </c>
      <c r="D321" s="280">
        <v>16.414999999999999</v>
      </c>
      <c r="E321" s="280">
        <v>19.698</v>
      </c>
      <c r="F321" s="282">
        <v>11</v>
      </c>
      <c r="G321" s="283"/>
      <c r="H321" s="283"/>
    </row>
    <row r="322" spans="1:8" x14ac:dyDescent="0.25">
      <c r="A322" s="282">
        <v>141130090</v>
      </c>
      <c r="B322" s="282" t="s">
        <v>7672</v>
      </c>
      <c r="C322" s="282" t="s">
        <v>7674</v>
      </c>
      <c r="D322" s="280">
        <v>16.414999999999999</v>
      </c>
      <c r="E322" s="280">
        <v>19.698</v>
      </c>
      <c r="F322" s="282">
        <v>11</v>
      </c>
      <c r="G322" s="283"/>
      <c r="H322" s="283"/>
    </row>
    <row r="323" spans="1:8" x14ac:dyDescent="0.25">
      <c r="A323" s="282">
        <v>141130100</v>
      </c>
      <c r="B323" s="282" t="s">
        <v>7672</v>
      </c>
      <c r="C323" s="282" t="s">
        <v>7674</v>
      </c>
      <c r="D323" s="280">
        <v>16.414999999999999</v>
      </c>
      <c r="E323" s="280">
        <v>19.698</v>
      </c>
      <c r="F323" s="282">
        <v>11</v>
      </c>
      <c r="G323" s="283"/>
      <c r="H323" s="283"/>
    </row>
    <row r="324" spans="1:8" x14ac:dyDescent="0.25">
      <c r="A324" s="282">
        <v>141130180</v>
      </c>
      <c r="B324" s="282" t="s">
        <v>7672</v>
      </c>
      <c r="C324" s="282" t="s">
        <v>7673</v>
      </c>
      <c r="D324" s="280">
        <v>32.83</v>
      </c>
      <c r="E324" s="280">
        <v>39.396000000000008</v>
      </c>
      <c r="F324" s="282">
        <v>14</v>
      </c>
      <c r="G324" s="283"/>
      <c r="H324" s="283"/>
    </row>
    <row r="325" spans="1:8" x14ac:dyDescent="0.25">
      <c r="A325" s="282">
        <v>141130200</v>
      </c>
      <c r="B325" s="282" t="s">
        <v>7675</v>
      </c>
      <c r="C325" s="282" t="s">
        <v>7673</v>
      </c>
      <c r="D325" s="280">
        <v>24.5</v>
      </c>
      <c r="E325" s="280">
        <v>29.4</v>
      </c>
      <c r="F325" s="282">
        <v>13</v>
      </c>
      <c r="G325" s="283"/>
      <c r="H325" s="283"/>
    </row>
    <row r="326" spans="1:8" x14ac:dyDescent="0.25">
      <c r="A326" s="282">
        <v>141130210</v>
      </c>
      <c r="B326" s="282" t="s">
        <v>7672</v>
      </c>
      <c r="C326" s="282" t="s">
        <v>7673</v>
      </c>
      <c r="D326" s="280">
        <v>49</v>
      </c>
      <c r="E326" s="280">
        <v>58.8</v>
      </c>
      <c r="F326" s="282">
        <v>16</v>
      </c>
      <c r="G326" s="283"/>
      <c r="H326" s="283"/>
    </row>
    <row r="327" spans="1:8" x14ac:dyDescent="0.25">
      <c r="A327" s="282">
        <v>141130340</v>
      </c>
      <c r="B327" s="282" t="s">
        <v>7676</v>
      </c>
      <c r="C327" s="282" t="s">
        <v>7677</v>
      </c>
      <c r="D327" s="280">
        <v>63.945</v>
      </c>
      <c r="E327" s="280">
        <v>76.733999999999995</v>
      </c>
      <c r="F327" s="282">
        <v>18</v>
      </c>
      <c r="G327" s="283"/>
      <c r="H327" s="283"/>
    </row>
    <row r="328" spans="1:8" x14ac:dyDescent="0.25">
      <c r="A328" s="282">
        <v>141130370</v>
      </c>
      <c r="B328" s="282" t="s">
        <v>7676</v>
      </c>
      <c r="C328" s="282" t="e">
        <v>#N/A</v>
      </c>
      <c r="D328" s="280">
        <v>16.414999999999999</v>
      </c>
      <c r="E328" s="280">
        <v>19.698</v>
      </c>
      <c r="F328" s="282">
        <v>11</v>
      </c>
      <c r="G328" s="283"/>
      <c r="H328" s="283"/>
    </row>
    <row r="329" spans="1:8" x14ac:dyDescent="0.25">
      <c r="A329" s="282">
        <v>141130400</v>
      </c>
      <c r="B329" s="282" t="s">
        <v>7678</v>
      </c>
      <c r="C329" s="282" t="e">
        <v>#N/A</v>
      </c>
      <c r="D329" s="280">
        <v>17.885000000000002</v>
      </c>
      <c r="E329" s="280">
        <v>21.461999999999996</v>
      </c>
      <c r="F329" s="282">
        <v>12</v>
      </c>
      <c r="G329" s="283"/>
      <c r="H329" s="283"/>
    </row>
    <row r="330" spans="1:8" x14ac:dyDescent="0.25">
      <c r="A330" s="282">
        <v>141130650</v>
      </c>
      <c r="B330" s="282" t="s">
        <v>7679</v>
      </c>
      <c r="C330" s="282" t="s">
        <v>7680</v>
      </c>
      <c r="D330" s="280">
        <v>17.885000000000002</v>
      </c>
      <c r="E330" s="280">
        <v>21.461999999999996</v>
      </c>
      <c r="F330" s="282">
        <v>12</v>
      </c>
      <c r="G330" s="283"/>
      <c r="H330" s="283"/>
    </row>
    <row r="331" spans="1:8" x14ac:dyDescent="0.25">
      <c r="A331" s="282">
        <v>141130660</v>
      </c>
      <c r="B331" s="282" t="s">
        <v>7681</v>
      </c>
      <c r="C331" s="282" t="s">
        <v>7682</v>
      </c>
      <c r="D331" s="280">
        <v>16.414999999999999</v>
      </c>
      <c r="E331" s="280">
        <v>19.698</v>
      </c>
      <c r="F331" s="282">
        <v>11</v>
      </c>
      <c r="G331" s="283"/>
      <c r="H331" s="283"/>
    </row>
    <row r="332" spans="1:8" x14ac:dyDescent="0.25">
      <c r="A332" s="282">
        <v>141130870</v>
      </c>
      <c r="B332" s="282" t="s">
        <v>7681</v>
      </c>
      <c r="C332" s="282" t="s">
        <v>7683</v>
      </c>
      <c r="D332" s="280">
        <v>16.414999999999999</v>
      </c>
      <c r="E332" s="280">
        <v>19.698</v>
      </c>
      <c r="F332" s="282">
        <v>11</v>
      </c>
      <c r="G332" s="283"/>
      <c r="H332" s="283"/>
    </row>
    <row r="333" spans="1:8" x14ac:dyDescent="0.25">
      <c r="A333" s="219">
        <v>141130890</v>
      </c>
      <c r="B333" s="219" t="s">
        <v>7679</v>
      </c>
      <c r="C333" s="219" t="s">
        <v>7684</v>
      </c>
      <c r="D333" s="220">
        <v>17.885000000000002</v>
      </c>
      <c r="E333" s="220">
        <v>21.461999999999996</v>
      </c>
      <c r="F333" s="219">
        <v>12</v>
      </c>
      <c r="G333" s="221" t="s">
        <v>7557</v>
      </c>
      <c r="H333" s="221"/>
    </row>
    <row r="334" spans="1:8" x14ac:dyDescent="0.25">
      <c r="A334" s="282">
        <v>141130930</v>
      </c>
      <c r="B334" s="282" t="s">
        <v>7679</v>
      </c>
      <c r="C334" s="282" t="s">
        <v>7684</v>
      </c>
      <c r="D334" s="280">
        <v>16.414999999999999</v>
      </c>
      <c r="E334" s="280">
        <v>19.698</v>
      </c>
      <c r="F334" s="282">
        <v>11</v>
      </c>
      <c r="G334" s="283"/>
      <c r="H334" s="283"/>
    </row>
    <row r="335" spans="1:8" x14ac:dyDescent="0.25">
      <c r="A335" s="282">
        <v>141130950</v>
      </c>
      <c r="B335" s="282" t="s">
        <v>7679</v>
      </c>
      <c r="C335" s="282" t="s">
        <v>7684</v>
      </c>
      <c r="D335" s="280">
        <v>16.414999999999999</v>
      </c>
      <c r="E335" s="280">
        <v>19.698</v>
      </c>
      <c r="F335" s="282">
        <v>11</v>
      </c>
      <c r="G335" s="283"/>
      <c r="H335" s="283"/>
    </row>
    <row r="336" spans="1:8" x14ac:dyDescent="0.25">
      <c r="A336" s="282">
        <v>141131010</v>
      </c>
      <c r="B336" s="282" t="s">
        <v>7672</v>
      </c>
      <c r="C336" s="282" t="s">
        <v>7673</v>
      </c>
      <c r="D336" s="280">
        <v>16.414999999999999</v>
      </c>
      <c r="E336" s="280">
        <v>19.698</v>
      </c>
      <c r="F336" s="282">
        <v>11</v>
      </c>
      <c r="G336" s="283"/>
      <c r="H336" s="283"/>
    </row>
    <row r="337" spans="1:8" x14ac:dyDescent="0.25">
      <c r="A337" s="219">
        <v>141131020</v>
      </c>
      <c r="B337" s="219" t="s">
        <v>7681</v>
      </c>
      <c r="C337" s="219" t="s">
        <v>7683</v>
      </c>
      <c r="D337" s="220">
        <v>17.885000000000002</v>
      </c>
      <c r="E337" s="220">
        <v>21.461999999999996</v>
      </c>
      <c r="F337" s="219">
        <v>12</v>
      </c>
      <c r="G337" s="221" t="s">
        <v>7557</v>
      </c>
      <c r="H337" s="221"/>
    </row>
    <row r="338" spans="1:8" x14ac:dyDescent="0.25">
      <c r="A338" s="282">
        <v>141131220</v>
      </c>
      <c r="B338" s="282" t="s">
        <v>7679</v>
      </c>
      <c r="C338" s="282" t="s">
        <v>7684</v>
      </c>
      <c r="D338" s="280">
        <v>16.414999999999999</v>
      </c>
      <c r="E338" s="280">
        <v>19.698</v>
      </c>
      <c r="F338" s="282">
        <v>11</v>
      </c>
      <c r="G338" s="283"/>
      <c r="H338" s="283"/>
    </row>
    <row r="339" spans="1:8" x14ac:dyDescent="0.25">
      <c r="A339" s="219">
        <v>141131290</v>
      </c>
      <c r="B339" s="219" t="s">
        <v>7681</v>
      </c>
      <c r="C339" s="219" t="e">
        <v>#N/A</v>
      </c>
      <c r="D339" s="220">
        <v>16.414999999999999</v>
      </c>
      <c r="E339" s="220">
        <v>19.698</v>
      </c>
      <c r="F339" s="219">
        <v>11</v>
      </c>
      <c r="G339" s="221" t="s">
        <v>7557</v>
      </c>
      <c r="H339" s="221"/>
    </row>
    <row r="340" spans="1:8" x14ac:dyDescent="0.25">
      <c r="A340" s="282">
        <v>141131300</v>
      </c>
      <c r="B340" s="282" t="s">
        <v>7672</v>
      </c>
      <c r="C340" s="282" t="s">
        <v>7673</v>
      </c>
      <c r="D340" s="280">
        <v>32.83</v>
      </c>
      <c r="E340" s="280">
        <v>39.396000000000008</v>
      </c>
      <c r="F340" s="282">
        <v>14</v>
      </c>
      <c r="G340" s="283"/>
      <c r="H340" s="283"/>
    </row>
    <row r="341" spans="1:8" x14ac:dyDescent="0.25">
      <c r="A341" s="282">
        <v>141131320</v>
      </c>
      <c r="B341" s="282" t="s">
        <v>7672</v>
      </c>
      <c r="C341" s="282" t="e">
        <v>#N/A</v>
      </c>
      <c r="D341" s="280">
        <v>16.414999999999999</v>
      </c>
      <c r="E341" s="280">
        <v>19.698</v>
      </c>
      <c r="F341" s="282">
        <v>11</v>
      </c>
      <c r="G341" s="283"/>
      <c r="H341" s="283"/>
    </row>
    <row r="342" spans="1:8" x14ac:dyDescent="0.25">
      <c r="A342" s="282">
        <v>141131370</v>
      </c>
      <c r="B342" s="282" t="s">
        <v>7681</v>
      </c>
      <c r="C342" s="282" t="s">
        <v>7685</v>
      </c>
      <c r="D342" s="280">
        <v>16.414999999999999</v>
      </c>
      <c r="E342" s="280">
        <v>19.698</v>
      </c>
      <c r="F342" s="282">
        <v>11</v>
      </c>
      <c r="G342" s="283"/>
      <c r="H342" s="283"/>
    </row>
    <row r="343" spans="1:8" x14ac:dyDescent="0.25">
      <c r="A343" s="282">
        <v>141131620</v>
      </c>
      <c r="B343" s="282" t="s">
        <v>7671</v>
      </c>
      <c r="C343" s="282" t="s">
        <v>7686</v>
      </c>
      <c r="D343" s="280">
        <v>16.414999999999999</v>
      </c>
      <c r="E343" s="280">
        <v>19.698</v>
      </c>
      <c r="F343" s="282">
        <v>11</v>
      </c>
      <c r="G343" s="283"/>
      <c r="H343" s="283"/>
    </row>
    <row r="344" spans="1:8" x14ac:dyDescent="0.25">
      <c r="A344" s="282">
        <v>141131760</v>
      </c>
      <c r="B344" s="282" t="s">
        <v>7671</v>
      </c>
      <c r="C344" s="282" t="s">
        <v>7687</v>
      </c>
      <c r="D344" s="280">
        <v>257.495</v>
      </c>
      <c r="E344" s="280">
        <v>308.99399999999997</v>
      </c>
      <c r="F344" s="282">
        <v>27</v>
      </c>
      <c r="G344" s="283"/>
      <c r="H344" s="283"/>
    </row>
    <row r="345" spans="1:8" x14ac:dyDescent="0.25">
      <c r="A345" s="282">
        <v>141131880</v>
      </c>
      <c r="B345" s="282" t="s">
        <v>7681</v>
      </c>
      <c r="C345" s="282" t="e">
        <v>#N/A</v>
      </c>
      <c r="D345" s="280">
        <v>16.414999999999999</v>
      </c>
      <c r="E345" s="280">
        <v>19.698</v>
      </c>
      <c r="F345" s="282">
        <v>11</v>
      </c>
      <c r="G345" s="283"/>
      <c r="H345" s="283"/>
    </row>
    <row r="346" spans="1:8" x14ac:dyDescent="0.25">
      <c r="A346" s="282">
        <v>141131890</v>
      </c>
      <c r="B346" s="282" t="s">
        <v>7688</v>
      </c>
      <c r="C346" s="282" t="s">
        <v>7687</v>
      </c>
      <c r="D346" s="280">
        <v>16.414999999999999</v>
      </c>
      <c r="E346" s="280">
        <v>19.698</v>
      </c>
      <c r="F346" s="282">
        <v>11</v>
      </c>
      <c r="G346" s="283"/>
      <c r="H346" s="283"/>
    </row>
    <row r="347" spans="1:8" x14ac:dyDescent="0.25">
      <c r="A347" s="282">
        <v>141131980</v>
      </c>
      <c r="B347" s="282" t="s">
        <v>7689</v>
      </c>
      <c r="C347" s="282" t="e">
        <v>#N/A</v>
      </c>
      <c r="D347" s="280">
        <v>16.414999999999999</v>
      </c>
      <c r="E347" s="280">
        <v>19.698</v>
      </c>
      <c r="F347" s="282">
        <v>11</v>
      </c>
      <c r="G347" s="283"/>
      <c r="H347" s="283"/>
    </row>
    <row r="348" spans="1:8" x14ac:dyDescent="0.25">
      <c r="A348" s="282">
        <v>141132000</v>
      </c>
      <c r="B348" s="282" t="s">
        <v>7690</v>
      </c>
      <c r="C348" s="282" t="e">
        <v>#N/A</v>
      </c>
      <c r="D348" s="280">
        <v>16.414999999999999</v>
      </c>
      <c r="E348" s="280">
        <v>19.698</v>
      </c>
      <c r="F348" s="282">
        <v>11</v>
      </c>
      <c r="G348" s="283"/>
      <c r="H348" s="283"/>
    </row>
    <row r="349" spans="1:8" x14ac:dyDescent="0.25">
      <c r="A349" s="282">
        <v>141132010</v>
      </c>
      <c r="B349" s="282" t="s">
        <v>7675</v>
      </c>
      <c r="C349" s="282" t="e">
        <v>#N/A</v>
      </c>
      <c r="D349" s="280">
        <v>16.414999999999999</v>
      </c>
      <c r="E349" s="280">
        <v>19.698</v>
      </c>
      <c r="F349" s="282">
        <v>11</v>
      </c>
      <c r="G349" s="283"/>
      <c r="H349" s="283"/>
    </row>
    <row r="350" spans="1:8" x14ac:dyDescent="0.25">
      <c r="A350" s="282">
        <v>141140080</v>
      </c>
      <c r="B350" s="282" t="s">
        <v>7691</v>
      </c>
      <c r="C350" s="282" t="e">
        <v>#N/A</v>
      </c>
      <c r="D350" s="280">
        <v>16.414999999999999</v>
      </c>
      <c r="E350" s="280">
        <v>19.698</v>
      </c>
      <c r="F350" s="282">
        <v>11</v>
      </c>
      <c r="G350" s="283"/>
      <c r="H350" s="283"/>
    </row>
    <row r="351" spans="1:8" x14ac:dyDescent="0.25">
      <c r="A351" s="282">
        <v>141140140</v>
      </c>
      <c r="B351" s="282" t="s">
        <v>7692</v>
      </c>
      <c r="C351" s="282" t="e">
        <v>#N/A</v>
      </c>
      <c r="D351" s="280">
        <v>32.83</v>
      </c>
      <c r="E351" s="280">
        <v>39.396000000000008</v>
      </c>
      <c r="F351" s="282">
        <v>14</v>
      </c>
      <c r="G351" s="283"/>
      <c r="H351" s="283"/>
    </row>
    <row r="352" spans="1:8" x14ac:dyDescent="0.25">
      <c r="A352" s="282">
        <v>141140190</v>
      </c>
      <c r="B352" s="282" t="s">
        <v>7689</v>
      </c>
      <c r="C352" s="282" t="e">
        <v>#N/A</v>
      </c>
      <c r="D352" s="280">
        <v>56.35</v>
      </c>
      <c r="E352" s="280">
        <v>67.62</v>
      </c>
      <c r="F352" s="282">
        <v>17</v>
      </c>
      <c r="G352" s="283"/>
      <c r="H352" s="283"/>
    </row>
    <row r="353" spans="1:8" x14ac:dyDescent="0.25">
      <c r="A353" s="282">
        <v>141150010</v>
      </c>
      <c r="B353" s="282" t="s">
        <v>7653</v>
      </c>
      <c r="C353" s="282" t="s">
        <v>7654</v>
      </c>
      <c r="D353" s="280">
        <v>16.414999999999999</v>
      </c>
      <c r="E353" s="280">
        <v>19.698</v>
      </c>
      <c r="F353" s="282">
        <v>11</v>
      </c>
      <c r="G353" s="283"/>
      <c r="H353" s="283"/>
    </row>
    <row r="354" spans="1:8" x14ac:dyDescent="0.25">
      <c r="A354" s="219">
        <v>141150020</v>
      </c>
      <c r="B354" s="219" t="s">
        <v>7653</v>
      </c>
      <c r="C354" s="219" t="s">
        <v>7654</v>
      </c>
      <c r="D354" s="220">
        <v>16.414999999999999</v>
      </c>
      <c r="E354" s="220">
        <v>19.698</v>
      </c>
      <c r="F354" s="219">
        <v>11</v>
      </c>
      <c r="G354" s="221" t="s">
        <v>7557</v>
      </c>
      <c r="H354" s="221">
        <v>141113200</v>
      </c>
    </row>
    <row r="355" spans="1:8" x14ac:dyDescent="0.25">
      <c r="A355" s="282">
        <v>141150050</v>
      </c>
      <c r="B355" s="282" t="s">
        <v>7653</v>
      </c>
      <c r="C355" s="282" t="s">
        <v>7654</v>
      </c>
      <c r="D355" s="280">
        <v>16.414999999999999</v>
      </c>
      <c r="E355" s="280">
        <v>19.698</v>
      </c>
      <c r="F355" s="282">
        <v>11</v>
      </c>
      <c r="G355" s="283"/>
      <c r="H355" s="283"/>
    </row>
    <row r="356" spans="1:8" x14ac:dyDescent="0.25">
      <c r="A356" s="282">
        <v>141150110</v>
      </c>
      <c r="B356" s="282" t="s">
        <v>7653</v>
      </c>
      <c r="C356" s="282" t="s">
        <v>7654</v>
      </c>
      <c r="D356" s="280">
        <v>16.414999999999999</v>
      </c>
      <c r="E356" s="280">
        <v>19.698</v>
      </c>
      <c r="F356" s="282">
        <v>11</v>
      </c>
      <c r="G356" s="283"/>
      <c r="H356" s="283"/>
    </row>
    <row r="357" spans="1:8" x14ac:dyDescent="0.25">
      <c r="A357" s="282">
        <v>141150120</v>
      </c>
      <c r="B357" s="282" t="s">
        <v>7653</v>
      </c>
      <c r="C357" s="282" t="s">
        <v>7654</v>
      </c>
      <c r="D357" s="280">
        <v>16.414999999999999</v>
      </c>
      <c r="E357" s="280">
        <v>19.698</v>
      </c>
      <c r="F357" s="282">
        <v>11</v>
      </c>
      <c r="G357" s="283"/>
      <c r="H357" s="283"/>
    </row>
    <row r="358" spans="1:8" x14ac:dyDescent="0.25">
      <c r="A358" s="282">
        <v>141150130</v>
      </c>
      <c r="B358" s="282" t="s">
        <v>7653</v>
      </c>
      <c r="C358" s="282" t="s">
        <v>7654</v>
      </c>
      <c r="D358" s="280">
        <v>16.414999999999999</v>
      </c>
      <c r="E358" s="280">
        <v>19.698</v>
      </c>
      <c r="F358" s="282">
        <v>11</v>
      </c>
      <c r="G358" s="283"/>
      <c r="H358" s="283"/>
    </row>
    <row r="359" spans="1:8" x14ac:dyDescent="0.25">
      <c r="A359" s="282">
        <v>141150140</v>
      </c>
      <c r="B359" s="282" t="s">
        <v>7653</v>
      </c>
      <c r="C359" s="282" t="s">
        <v>7654</v>
      </c>
      <c r="D359" s="280">
        <v>16.414999999999999</v>
      </c>
      <c r="E359" s="280">
        <v>19.698</v>
      </c>
      <c r="F359" s="282">
        <v>11</v>
      </c>
      <c r="G359" s="283"/>
      <c r="H359" s="283"/>
    </row>
    <row r="360" spans="1:8" x14ac:dyDescent="0.25">
      <c r="A360" s="219">
        <v>141150150</v>
      </c>
      <c r="B360" s="219" t="s">
        <v>7654</v>
      </c>
      <c r="C360" s="219" t="s">
        <v>7654</v>
      </c>
      <c r="D360" s="220">
        <v>17.885000000000002</v>
      </c>
      <c r="E360" s="220">
        <v>21.461999999999996</v>
      </c>
      <c r="F360" s="219">
        <v>12</v>
      </c>
      <c r="G360" s="221" t="s">
        <v>7557</v>
      </c>
      <c r="H360" s="221">
        <v>6305002508</v>
      </c>
    </row>
    <row r="361" spans="1:8" x14ac:dyDescent="0.25">
      <c r="A361" s="282">
        <v>141150260</v>
      </c>
      <c r="B361" s="282" t="s">
        <v>7693</v>
      </c>
      <c r="C361" s="282" t="s">
        <v>7694</v>
      </c>
      <c r="D361" s="280">
        <v>16.414999999999999</v>
      </c>
      <c r="E361" s="280">
        <v>19.698</v>
      </c>
      <c r="F361" s="282">
        <v>11</v>
      </c>
      <c r="G361" s="283"/>
      <c r="H361" s="283"/>
    </row>
    <row r="362" spans="1:8" x14ac:dyDescent="0.25">
      <c r="A362" s="282">
        <v>141150280</v>
      </c>
      <c r="B362" s="282" t="s">
        <v>7693</v>
      </c>
      <c r="C362" s="282" t="s">
        <v>7694</v>
      </c>
      <c r="D362" s="280">
        <v>16.414999999999999</v>
      </c>
      <c r="E362" s="280">
        <v>19.698</v>
      </c>
      <c r="F362" s="282">
        <v>11</v>
      </c>
      <c r="G362" s="283"/>
      <c r="H362" s="283"/>
    </row>
    <row r="363" spans="1:8" x14ac:dyDescent="0.25">
      <c r="A363" s="282">
        <v>141150290</v>
      </c>
      <c r="B363" s="282" t="s">
        <v>7693</v>
      </c>
      <c r="C363" s="282" t="s">
        <v>7694</v>
      </c>
      <c r="D363" s="280">
        <v>16.414999999999999</v>
      </c>
      <c r="E363" s="280">
        <v>19.698</v>
      </c>
      <c r="F363" s="282">
        <v>11</v>
      </c>
      <c r="G363" s="283"/>
      <c r="H363" s="283"/>
    </row>
    <row r="364" spans="1:8" x14ac:dyDescent="0.25">
      <c r="A364" s="282">
        <v>141150350</v>
      </c>
      <c r="B364" s="282" t="s">
        <v>7695</v>
      </c>
      <c r="C364" s="282" t="s">
        <v>7696</v>
      </c>
      <c r="D364" s="280">
        <v>16.414999999999999</v>
      </c>
      <c r="E364" s="280">
        <v>19.698</v>
      </c>
      <c r="F364" s="282">
        <v>11</v>
      </c>
      <c r="G364" s="283"/>
      <c r="H364" s="283"/>
    </row>
    <row r="365" spans="1:8" x14ac:dyDescent="0.25">
      <c r="A365" s="282">
        <v>141150360</v>
      </c>
      <c r="B365" s="282" t="s">
        <v>7695</v>
      </c>
      <c r="C365" s="282" t="s">
        <v>7697</v>
      </c>
      <c r="D365" s="280">
        <v>16.414999999999999</v>
      </c>
      <c r="E365" s="280">
        <v>19.698</v>
      </c>
      <c r="F365" s="282">
        <v>11</v>
      </c>
      <c r="G365" s="283"/>
      <c r="H365" s="283"/>
    </row>
    <row r="366" spans="1:8" x14ac:dyDescent="0.25">
      <c r="A366" s="282">
        <v>141150410</v>
      </c>
      <c r="B366" s="282" t="s">
        <v>7698</v>
      </c>
      <c r="C366" s="282" t="s">
        <v>7699</v>
      </c>
      <c r="D366" s="280">
        <v>17.885000000000002</v>
      </c>
      <c r="E366" s="280">
        <v>21.461999999999996</v>
      </c>
      <c r="F366" s="282">
        <v>12</v>
      </c>
      <c r="G366" s="283"/>
      <c r="H366" s="283"/>
    </row>
    <row r="367" spans="1:8" x14ac:dyDescent="0.25">
      <c r="A367" s="282">
        <v>141150430</v>
      </c>
      <c r="B367" s="282" t="s">
        <v>7698</v>
      </c>
      <c r="C367" s="282" t="s">
        <v>7699</v>
      </c>
      <c r="D367" s="280">
        <v>16.414999999999999</v>
      </c>
      <c r="E367" s="280">
        <v>19.698</v>
      </c>
      <c r="F367" s="282">
        <v>11</v>
      </c>
      <c r="G367" s="283"/>
      <c r="H367" s="283"/>
    </row>
    <row r="368" spans="1:8" x14ac:dyDescent="0.25">
      <c r="A368" s="282">
        <v>141150520</v>
      </c>
      <c r="B368" s="282" t="s">
        <v>7700</v>
      </c>
      <c r="C368" s="282" t="s">
        <v>7701</v>
      </c>
      <c r="D368" s="280">
        <v>17.885000000000002</v>
      </c>
      <c r="E368" s="280">
        <v>21.461999999999996</v>
      </c>
      <c r="F368" s="282">
        <v>12</v>
      </c>
      <c r="G368" s="283"/>
      <c r="H368" s="283"/>
    </row>
    <row r="369" spans="1:8" x14ac:dyDescent="0.25">
      <c r="A369" s="282">
        <v>141150530</v>
      </c>
      <c r="B369" s="282" t="s">
        <v>7700</v>
      </c>
      <c r="C369" s="282" t="s">
        <v>7702</v>
      </c>
      <c r="D369" s="280">
        <v>17.885000000000002</v>
      </c>
      <c r="E369" s="280">
        <v>21.461999999999996</v>
      </c>
      <c r="F369" s="282">
        <v>12</v>
      </c>
      <c r="G369" s="283"/>
      <c r="H369" s="283"/>
    </row>
    <row r="370" spans="1:8" x14ac:dyDescent="0.25">
      <c r="A370" s="282">
        <v>141150540</v>
      </c>
      <c r="B370" s="282" t="s">
        <v>7703</v>
      </c>
      <c r="C370" s="282" t="s">
        <v>7702</v>
      </c>
      <c r="D370" s="280">
        <v>16.414999999999999</v>
      </c>
      <c r="E370" s="280">
        <v>19.698</v>
      </c>
      <c r="F370" s="282">
        <v>11</v>
      </c>
      <c r="G370" s="283"/>
      <c r="H370" s="283"/>
    </row>
    <row r="371" spans="1:8" x14ac:dyDescent="0.25">
      <c r="A371" s="282">
        <v>141150590</v>
      </c>
      <c r="B371" s="282" t="s">
        <v>7700</v>
      </c>
      <c r="C371" s="282" t="s">
        <v>7701</v>
      </c>
      <c r="D371" s="280">
        <v>16.414999999999999</v>
      </c>
      <c r="E371" s="280">
        <v>19.698</v>
      </c>
      <c r="F371" s="282">
        <v>11</v>
      </c>
      <c r="G371" s="283"/>
      <c r="H371" s="283"/>
    </row>
    <row r="372" spans="1:8" x14ac:dyDescent="0.25">
      <c r="A372" s="219">
        <v>141150700</v>
      </c>
      <c r="B372" s="219" t="s">
        <v>7694</v>
      </c>
      <c r="C372" s="219" t="s">
        <v>7694</v>
      </c>
      <c r="D372" s="220">
        <v>16.414999999999999</v>
      </c>
      <c r="E372" s="220">
        <v>19.698</v>
      </c>
      <c r="F372" s="219">
        <v>11</v>
      </c>
      <c r="G372" s="221" t="s">
        <v>7557</v>
      </c>
      <c r="H372" s="221"/>
    </row>
    <row r="373" spans="1:8" x14ac:dyDescent="0.25">
      <c r="A373" s="282">
        <v>141150750</v>
      </c>
      <c r="B373" s="282" t="s">
        <v>7695</v>
      </c>
      <c r="C373" s="282" t="s">
        <v>7697</v>
      </c>
      <c r="D373" s="280">
        <v>16.414999999999999</v>
      </c>
      <c r="E373" s="280">
        <v>19.698</v>
      </c>
      <c r="F373" s="282">
        <v>11</v>
      </c>
      <c r="G373" s="283"/>
      <c r="H373" s="283"/>
    </row>
    <row r="374" spans="1:8" x14ac:dyDescent="0.25">
      <c r="A374" s="282">
        <v>141150800</v>
      </c>
      <c r="B374" s="282" t="s">
        <v>7653</v>
      </c>
      <c r="C374" s="282" t="s">
        <v>7654</v>
      </c>
      <c r="D374" s="280">
        <v>16.414999999999999</v>
      </c>
      <c r="E374" s="280">
        <v>19.698</v>
      </c>
      <c r="F374" s="282">
        <v>11</v>
      </c>
      <c r="G374" s="283"/>
      <c r="H374" s="283"/>
    </row>
    <row r="375" spans="1:8" x14ac:dyDescent="0.25">
      <c r="A375" s="282">
        <v>141150920</v>
      </c>
      <c r="B375" s="282" t="s">
        <v>7653</v>
      </c>
      <c r="C375" s="282" t="s">
        <v>7654</v>
      </c>
      <c r="D375" s="280">
        <v>16.414999999999999</v>
      </c>
      <c r="E375" s="280">
        <v>19.698</v>
      </c>
      <c r="F375" s="282">
        <v>11</v>
      </c>
      <c r="G375" s="283"/>
      <c r="H375" s="283"/>
    </row>
    <row r="376" spans="1:8" x14ac:dyDescent="0.25">
      <c r="A376" s="282">
        <v>141150930</v>
      </c>
      <c r="B376" s="282" t="s">
        <v>7653</v>
      </c>
      <c r="C376" s="282" t="s">
        <v>7704</v>
      </c>
      <c r="D376" s="280">
        <v>16.414999999999999</v>
      </c>
      <c r="E376" s="280">
        <v>19.698</v>
      </c>
      <c r="F376" s="282">
        <v>11</v>
      </c>
      <c r="G376" s="283"/>
      <c r="H376" s="283"/>
    </row>
    <row r="377" spans="1:8" x14ac:dyDescent="0.25">
      <c r="A377" s="282">
        <v>141150950</v>
      </c>
      <c r="B377" s="282" t="s">
        <v>7653</v>
      </c>
      <c r="C377" s="282" t="s">
        <v>7654</v>
      </c>
      <c r="D377" s="280">
        <v>17.885000000000002</v>
      </c>
      <c r="E377" s="280">
        <v>21.461999999999996</v>
      </c>
      <c r="F377" s="282">
        <v>12</v>
      </c>
      <c r="G377" s="283"/>
      <c r="H377" s="283"/>
    </row>
    <row r="378" spans="1:8" x14ac:dyDescent="0.25">
      <c r="A378" s="282">
        <v>141150960</v>
      </c>
      <c r="B378" s="282" t="s">
        <v>7653</v>
      </c>
      <c r="C378" s="282" t="e">
        <v>#N/A</v>
      </c>
      <c r="D378" s="280">
        <v>16.414999999999999</v>
      </c>
      <c r="E378" s="280">
        <v>19.698</v>
      </c>
      <c r="F378" s="282">
        <v>11</v>
      </c>
      <c r="G378" s="283"/>
      <c r="H378" s="283"/>
    </row>
    <row r="379" spans="1:8" x14ac:dyDescent="0.25">
      <c r="A379" s="282">
        <v>141151040</v>
      </c>
      <c r="B379" s="282" t="s">
        <v>7653</v>
      </c>
      <c r="C379" s="282" t="s">
        <v>7654</v>
      </c>
      <c r="D379" s="280">
        <v>17.885000000000002</v>
      </c>
      <c r="E379" s="280">
        <v>21.461999999999996</v>
      </c>
      <c r="F379" s="282">
        <v>12</v>
      </c>
      <c r="G379" s="283"/>
      <c r="H379" s="283"/>
    </row>
    <row r="380" spans="1:8" x14ac:dyDescent="0.25">
      <c r="A380" s="282">
        <v>141151050</v>
      </c>
      <c r="B380" s="282" t="s">
        <v>7653</v>
      </c>
      <c r="C380" s="282" t="s">
        <v>7654</v>
      </c>
      <c r="D380" s="280">
        <v>16.414999999999999</v>
      </c>
      <c r="E380" s="280">
        <v>19.698</v>
      </c>
      <c r="F380" s="282">
        <v>11</v>
      </c>
      <c r="G380" s="283"/>
      <c r="H380" s="283"/>
    </row>
    <row r="381" spans="1:8" x14ac:dyDescent="0.25">
      <c r="A381" s="282">
        <v>141151070</v>
      </c>
      <c r="B381" s="282" t="s">
        <v>7653</v>
      </c>
      <c r="C381" s="282" t="s">
        <v>7654</v>
      </c>
      <c r="D381" s="280">
        <v>17.885000000000002</v>
      </c>
      <c r="E381" s="280">
        <v>21.461999999999996</v>
      </c>
      <c r="F381" s="282">
        <v>12</v>
      </c>
      <c r="G381" s="283"/>
      <c r="H381" s="283"/>
    </row>
    <row r="382" spans="1:8" x14ac:dyDescent="0.25">
      <c r="A382" s="282">
        <v>141151120</v>
      </c>
      <c r="B382" s="282" t="s">
        <v>7705</v>
      </c>
      <c r="C382" s="282" t="s">
        <v>7654</v>
      </c>
      <c r="D382" s="280">
        <v>16.414999999999999</v>
      </c>
      <c r="E382" s="280">
        <v>19.698</v>
      </c>
      <c r="F382" s="282">
        <v>11</v>
      </c>
      <c r="G382" s="283"/>
      <c r="H382" s="283"/>
    </row>
    <row r="383" spans="1:8" x14ac:dyDescent="0.25">
      <c r="A383" s="219">
        <v>141151130</v>
      </c>
      <c r="B383" s="219" t="s">
        <v>7653</v>
      </c>
      <c r="C383" s="219" t="s">
        <v>7654</v>
      </c>
      <c r="D383" s="220">
        <v>17.885000000000002</v>
      </c>
      <c r="E383" s="220">
        <v>21.461999999999996</v>
      </c>
      <c r="F383" s="219">
        <v>12</v>
      </c>
      <c r="G383" s="221" t="s">
        <v>7557</v>
      </c>
      <c r="H383" s="221"/>
    </row>
    <row r="384" spans="1:8" x14ac:dyDescent="0.25">
      <c r="A384" s="219">
        <v>141151140</v>
      </c>
      <c r="B384" s="219" t="s">
        <v>7654</v>
      </c>
      <c r="C384" s="219" t="s">
        <v>7654</v>
      </c>
      <c r="D384" s="220">
        <v>24.5</v>
      </c>
      <c r="E384" s="220">
        <v>29.4</v>
      </c>
      <c r="F384" s="219">
        <v>13</v>
      </c>
      <c r="G384" s="221" t="s">
        <v>7557</v>
      </c>
      <c r="H384" s="221"/>
    </row>
    <row r="385" spans="1:8" x14ac:dyDescent="0.25">
      <c r="A385" s="282">
        <v>141151150</v>
      </c>
      <c r="B385" s="282" t="s">
        <v>16039</v>
      </c>
      <c r="C385" s="282" t="s">
        <v>7654</v>
      </c>
      <c r="D385" s="280">
        <v>16.414999999999999</v>
      </c>
      <c r="E385" s="280">
        <v>19.698</v>
      </c>
      <c r="F385" s="282">
        <v>11</v>
      </c>
      <c r="G385" s="283"/>
      <c r="H385" s="283"/>
    </row>
    <row r="386" spans="1:8" x14ac:dyDescent="0.25">
      <c r="A386" s="282">
        <v>141151200</v>
      </c>
      <c r="B386" s="282" t="s">
        <v>7653</v>
      </c>
      <c r="C386" s="282" t="e">
        <v>#N/A</v>
      </c>
      <c r="D386" s="280">
        <v>17.885000000000002</v>
      </c>
      <c r="E386" s="280">
        <v>21.461999999999996</v>
      </c>
      <c r="F386" s="282">
        <v>12</v>
      </c>
      <c r="G386" s="283"/>
      <c r="H386" s="283"/>
    </row>
    <row r="387" spans="1:8" x14ac:dyDescent="0.25">
      <c r="A387" s="282">
        <v>141151320</v>
      </c>
      <c r="B387" s="282" t="s">
        <v>7653</v>
      </c>
      <c r="C387" s="282" t="s">
        <v>7654</v>
      </c>
      <c r="D387" s="280">
        <v>17.885000000000002</v>
      </c>
      <c r="E387" s="280">
        <v>21.461999999999996</v>
      </c>
      <c r="F387" s="282">
        <v>12</v>
      </c>
      <c r="G387" s="283"/>
      <c r="H387" s="283"/>
    </row>
    <row r="388" spans="1:8" x14ac:dyDescent="0.25">
      <c r="A388" s="282">
        <v>141151330</v>
      </c>
      <c r="B388" s="282" t="s">
        <v>7653</v>
      </c>
      <c r="C388" s="282" t="s">
        <v>7654</v>
      </c>
      <c r="D388" s="280">
        <v>17.885000000000002</v>
      </c>
      <c r="E388" s="280">
        <v>21.461999999999996</v>
      </c>
      <c r="F388" s="282">
        <v>12</v>
      </c>
      <c r="G388" s="283"/>
      <c r="H388" s="283"/>
    </row>
    <row r="389" spans="1:8" x14ac:dyDescent="0.25">
      <c r="A389" s="282">
        <v>141151430</v>
      </c>
      <c r="B389" s="282" t="s">
        <v>7653</v>
      </c>
      <c r="C389" s="282" t="e">
        <v>#N/A</v>
      </c>
      <c r="D389" s="280">
        <v>17.885000000000002</v>
      </c>
      <c r="E389" s="280">
        <v>21.461999999999996</v>
      </c>
      <c r="F389" s="282">
        <v>12</v>
      </c>
      <c r="G389" s="283"/>
      <c r="H389" s="283"/>
    </row>
    <row r="390" spans="1:8" x14ac:dyDescent="0.25">
      <c r="A390" s="282">
        <v>141151480</v>
      </c>
      <c r="B390" s="282" t="s">
        <v>7653</v>
      </c>
      <c r="C390" s="282" t="s">
        <v>7654</v>
      </c>
      <c r="D390" s="280">
        <v>17.885000000000002</v>
      </c>
      <c r="E390" s="280">
        <v>21.461999999999996</v>
      </c>
      <c r="F390" s="282">
        <v>12</v>
      </c>
      <c r="G390" s="283"/>
      <c r="H390" s="283"/>
    </row>
    <row r="391" spans="1:8" x14ac:dyDescent="0.25">
      <c r="A391" s="282">
        <v>141151590</v>
      </c>
      <c r="B391" s="282" t="s">
        <v>7653</v>
      </c>
      <c r="C391" s="282" t="s">
        <v>7654</v>
      </c>
      <c r="D391" s="280">
        <v>16.414999999999999</v>
      </c>
      <c r="E391" s="280">
        <v>19.698</v>
      </c>
      <c r="F391" s="282">
        <v>11</v>
      </c>
      <c r="G391" s="283"/>
      <c r="H391" s="283"/>
    </row>
    <row r="392" spans="1:8" x14ac:dyDescent="0.25">
      <c r="A392" s="282">
        <v>141151860</v>
      </c>
      <c r="B392" s="282" t="s">
        <v>7653</v>
      </c>
      <c r="C392" s="282" t="s">
        <v>7654</v>
      </c>
      <c r="D392" s="280">
        <v>16.414999999999999</v>
      </c>
      <c r="E392" s="280">
        <v>19.698</v>
      </c>
      <c r="F392" s="282">
        <v>11</v>
      </c>
      <c r="G392" s="283"/>
      <c r="H392" s="283"/>
    </row>
    <row r="393" spans="1:8" x14ac:dyDescent="0.25">
      <c r="A393" s="282">
        <v>141151940</v>
      </c>
      <c r="B393" s="282" t="s">
        <v>7653</v>
      </c>
      <c r="C393" s="282" t="s">
        <v>7654</v>
      </c>
      <c r="D393" s="280">
        <v>16.414999999999999</v>
      </c>
      <c r="E393" s="280">
        <v>19.698</v>
      </c>
      <c r="F393" s="282">
        <v>11</v>
      </c>
      <c r="G393" s="283"/>
      <c r="H393" s="283"/>
    </row>
    <row r="394" spans="1:8" x14ac:dyDescent="0.25">
      <c r="A394" s="282">
        <v>141151950</v>
      </c>
      <c r="B394" s="282" t="s">
        <v>7653</v>
      </c>
      <c r="C394" s="282" t="s">
        <v>7654</v>
      </c>
      <c r="D394" s="280">
        <v>17.885000000000002</v>
      </c>
      <c r="E394" s="280">
        <v>21.461999999999996</v>
      </c>
      <c r="F394" s="282">
        <v>12</v>
      </c>
      <c r="G394" s="283"/>
      <c r="H394" s="283"/>
    </row>
    <row r="395" spans="1:8" x14ac:dyDescent="0.25">
      <c r="A395" s="282">
        <v>141152070</v>
      </c>
      <c r="B395" s="282" t="s">
        <v>7653</v>
      </c>
      <c r="C395" s="282" t="s">
        <v>7654</v>
      </c>
      <c r="D395" s="280">
        <v>16.414999999999999</v>
      </c>
      <c r="E395" s="280">
        <v>19.698</v>
      </c>
      <c r="F395" s="282">
        <v>11</v>
      </c>
      <c r="G395" s="283"/>
      <c r="H395" s="283"/>
    </row>
    <row r="396" spans="1:8" x14ac:dyDescent="0.25">
      <c r="A396" s="282">
        <v>141152300</v>
      </c>
      <c r="B396" s="282" t="s">
        <v>7706</v>
      </c>
      <c r="C396" s="282" t="s">
        <v>7654</v>
      </c>
      <c r="D396" s="280">
        <v>17.885000000000002</v>
      </c>
      <c r="E396" s="280">
        <v>21.461999999999996</v>
      </c>
      <c r="F396" s="282">
        <v>12</v>
      </c>
      <c r="G396" s="283"/>
      <c r="H396" s="283"/>
    </row>
    <row r="397" spans="1:8" x14ac:dyDescent="0.25">
      <c r="A397" s="282">
        <v>141152400</v>
      </c>
      <c r="B397" s="282" t="s">
        <v>7653</v>
      </c>
      <c r="C397" s="282" t="s">
        <v>7654</v>
      </c>
      <c r="D397" s="280">
        <v>16.414999999999999</v>
      </c>
      <c r="E397" s="280">
        <v>19.698</v>
      </c>
      <c r="F397" s="282">
        <v>11</v>
      </c>
      <c r="G397" s="283"/>
      <c r="H397" s="283"/>
    </row>
    <row r="398" spans="1:8" x14ac:dyDescent="0.25">
      <c r="A398" s="282">
        <v>141152550</v>
      </c>
      <c r="B398" s="282" t="s">
        <v>7700</v>
      </c>
      <c r="C398" s="282" t="s">
        <v>7701</v>
      </c>
      <c r="D398" s="280">
        <v>17.885000000000002</v>
      </c>
      <c r="E398" s="280">
        <v>21.461999999999996</v>
      </c>
      <c r="F398" s="282">
        <v>12</v>
      </c>
      <c r="G398" s="283"/>
      <c r="H398" s="283"/>
    </row>
    <row r="399" spans="1:8" x14ac:dyDescent="0.25">
      <c r="A399" s="282">
        <v>141152590</v>
      </c>
      <c r="B399" s="282" t="s">
        <v>7653</v>
      </c>
      <c r="C399" s="282" t="s">
        <v>7654</v>
      </c>
      <c r="D399" s="280">
        <v>17.885000000000002</v>
      </c>
      <c r="E399" s="280">
        <v>21.461999999999996</v>
      </c>
      <c r="F399" s="282">
        <v>12</v>
      </c>
      <c r="G399" s="283"/>
      <c r="H399" s="283"/>
    </row>
    <row r="400" spans="1:8" x14ac:dyDescent="0.25">
      <c r="A400" s="282">
        <v>141152620</v>
      </c>
      <c r="B400" s="282" t="s">
        <v>7700</v>
      </c>
      <c r="C400" s="282" t="s">
        <v>7702</v>
      </c>
      <c r="D400" s="280">
        <v>16.414999999999999</v>
      </c>
      <c r="E400" s="280">
        <v>19.698</v>
      </c>
      <c r="F400" s="282">
        <v>11</v>
      </c>
      <c r="G400" s="283"/>
      <c r="H400" s="283"/>
    </row>
    <row r="401" spans="1:8" x14ac:dyDescent="0.25">
      <c r="A401" s="282">
        <v>141152720</v>
      </c>
      <c r="B401" s="282" t="s">
        <v>7653</v>
      </c>
      <c r="C401" s="282" t="s">
        <v>7654</v>
      </c>
      <c r="D401" s="280">
        <v>17.885000000000002</v>
      </c>
      <c r="E401" s="280">
        <v>21.461999999999996</v>
      </c>
      <c r="F401" s="282">
        <v>12</v>
      </c>
      <c r="G401" s="283"/>
      <c r="H401" s="283"/>
    </row>
    <row r="402" spans="1:8" x14ac:dyDescent="0.25">
      <c r="A402" s="282">
        <v>141152830</v>
      </c>
      <c r="B402" s="282" t="s">
        <v>7653</v>
      </c>
      <c r="C402" s="282" t="s">
        <v>7654</v>
      </c>
      <c r="D402" s="280">
        <v>24.5</v>
      </c>
      <c r="E402" s="280">
        <v>29.4</v>
      </c>
      <c r="F402" s="282">
        <v>13</v>
      </c>
      <c r="G402" s="283"/>
      <c r="H402" s="283"/>
    </row>
    <row r="403" spans="1:8" x14ac:dyDescent="0.25">
      <c r="A403" s="282">
        <v>141153220</v>
      </c>
      <c r="B403" s="282" t="s">
        <v>7653</v>
      </c>
      <c r="C403" s="282" t="s">
        <v>7654</v>
      </c>
      <c r="D403" s="280">
        <v>16.414999999999999</v>
      </c>
      <c r="E403" s="280">
        <v>19.698</v>
      </c>
      <c r="F403" s="282">
        <v>11</v>
      </c>
      <c r="G403" s="283"/>
      <c r="H403" s="283"/>
    </row>
    <row r="404" spans="1:8" x14ac:dyDescent="0.25">
      <c r="A404" s="282">
        <v>141153340</v>
      </c>
      <c r="B404" s="282" t="s">
        <v>7653</v>
      </c>
      <c r="C404" s="282" t="s">
        <v>7654</v>
      </c>
      <c r="D404" s="280">
        <v>16.414999999999999</v>
      </c>
      <c r="E404" s="280">
        <v>19.698</v>
      </c>
      <c r="F404" s="282">
        <v>11</v>
      </c>
      <c r="G404" s="283"/>
      <c r="H404" s="283"/>
    </row>
    <row r="405" spans="1:8" x14ac:dyDescent="0.25">
      <c r="A405" s="282">
        <v>141153390</v>
      </c>
      <c r="B405" s="282" t="s">
        <v>7707</v>
      </c>
      <c r="C405" s="282" t="s">
        <v>7654</v>
      </c>
      <c r="D405" s="280">
        <v>16.414999999999999</v>
      </c>
      <c r="E405" s="280">
        <v>19.698</v>
      </c>
      <c r="F405" s="282">
        <v>11</v>
      </c>
      <c r="G405" s="283"/>
      <c r="H405" s="283"/>
    </row>
    <row r="406" spans="1:8" x14ac:dyDescent="0.25">
      <c r="A406" s="282">
        <v>141153400</v>
      </c>
      <c r="B406" s="282" t="s">
        <v>7653</v>
      </c>
      <c r="C406" s="282" t="s">
        <v>7654</v>
      </c>
      <c r="D406" s="280">
        <v>17.885000000000002</v>
      </c>
      <c r="E406" s="280">
        <v>21.461999999999996</v>
      </c>
      <c r="F406" s="282">
        <v>12</v>
      </c>
      <c r="G406" s="283"/>
      <c r="H406" s="283"/>
    </row>
    <row r="407" spans="1:8" x14ac:dyDescent="0.25">
      <c r="A407" s="282">
        <v>141153680</v>
      </c>
      <c r="B407" s="282" t="s">
        <v>7653</v>
      </c>
      <c r="C407" s="282" t="s">
        <v>7654</v>
      </c>
      <c r="D407" s="280">
        <v>16.414999999999999</v>
      </c>
      <c r="E407" s="280">
        <v>19.698</v>
      </c>
      <c r="F407" s="282">
        <v>11</v>
      </c>
      <c r="G407" s="283"/>
      <c r="H407" s="283"/>
    </row>
    <row r="408" spans="1:8" x14ac:dyDescent="0.25">
      <c r="A408" s="282">
        <v>141153750</v>
      </c>
      <c r="B408" s="282" t="s">
        <v>7708</v>
      </c>
      <c r="C408" s="282" t="s">
        <v>7709</v>
      </c>
      <c r="D408" s="280">
        <v>17.885000000000002</v>
      </c>
      <c r="E408" s="280">
        <v>21.461999999999996</v>
      </c>
      <c r="F408" s="282">
        <v>12</v>
      </c>
      <c r="G408" s="283"/>
      <c r="H408" s="283"/>
    </row>
    <row r="409" spans="1:8" x14ac:dyDescent="0.25">
      <c r="A409" s="282">
        <v>141153920</v>
      </c>
      <c r="B409" s="282" t="s">
        <v>7710</v>
      </c>
      <c r="C409" s="282" t="s">
        <v>7654</v>
      </c>
      <c r="D409" s="280">
        <v>16.414999999999999</v>
      </c>
      <c r="E409" s="280">
        <v>19.698</v>
      </c>
      <c r="F409" s="282">
        <v>11</v>
      </c>
      <c r="G409" s="283"/>
      <c r="H409" s="283"/>
    </row>
    <row r="410" spans="1:8" x14ac:dyDescent="0.25">
      <c r="A410" s="282">
        <v>141153950</v>
      </c>
      <c r="B410" s="282" t="s">
        <v>7653</v>
      </c>
      <c r="C410" s="282" t="s">
        <v>7654</v>
      </c>
      <c r="D410" s="280">
        <v>16.414999999999999</v>
      </c>
      <c r="E410" s="280">
        <v>19.698</v>
      </c>
      <c r="F410" s="282">
        <v>11</v>
      </c>
      <c r="G410" s="283"/>
      <c r="H410" s="283"/>
    </row>
    <row r="411" spans="1:8" x14ac:dyDescent="0.25">
      <c r="A411" s="282">
        <v>141154070</v>
      </c>
      <c r="B411" s="282" t="s">
        <v>7653</v>
      </c>
      <c r="C411" s="282" t="s">
        <v>7654</v>
      </c>
      <c r="D411" s="280">
        <v>17.885000000000002</v>
      </c>
      <c r="E411" s="280">
        <v>21.461999999999996</v>
      </c>
      <c r="F411" s="282">
        <v>12</v>
      </c>
      <c r="G411" s="283"/>
      <c r="H411" s="283"/>
    </row>
    <row r="412" spans="1:8" x14ac:dyDescent="0.25">
      <c r="A412" s="282">
        <v>141154190</v>
      </c>
      <c r="B412" s="282" t="s">
        <v>7700</v>
      </c>
      <c r="C412" s="282" t="s">
        <v>7702</v>
      </c>
      <c r="D412" s="280">
        <v>16.414999999999999</v>
      </c>
      <c r="E412" s="280">
        <v>19.698</v>
      </c>
      <c r="F412" s="282">
        <v>11</v>
      </c>
      <c r="G412" s="283"/>
      <c r="H412" s="283"/>
    </row>
    <row r="413" spans="1:8" x14ac:dyDescent="0.25">
      <c r="A413" s="282">
        <v>141154910</v>
      </c>
      <c r="B413" s="282" t="s">
        <v>7711</v>
      </c>
      <c r="C413" s="282" t="s">
        <v>7712</v>
      </c>
      <c r="D413" s="280">
        <v>16.414999999999999</v>
      </c>
      <c r="E413" s="280">
        <v>19.698</v>
      </c>
      <c r="F413" s="282">
        <v>11</v>
      </c>
      <c r="G413" s="283"/>
      <c r="H413" s="283"/>
    </row>
    <row r="414" spans="1:8" x14ac:dyDescent="0.25">
      <c r="A414" s="282">
        <v>141154920</v>
      </c>
      <c r="B414" s="282" t="s">
        <v>7700</v>
      </c>
      <c r="C414" s="282" t="s">
        <v>7701</v>
      </c>
      <c r="D414" s="280">
        <v>17.885000000000002</v>
      </c>
      <c r="E414" s="280">
        <v>21.461999999999996</v>
      </c>
      <c r="F414" s="282">
        <v>12</v>
      </c>
      <c r="G414" s="283"/>
      <c r="H414" s="283"/>
    </row>
    <row r="415" spans="1:8" x14ac:dyDescent="0.25">
      <c r="A415" s="282">
        <v>141155100</v>
      </c>
      <c r="B415" s="282" t="s">
        <v>7653</v>
      </c>
      <c r="C415" s="282" t="s">
        <v>7654</v>
      </c>
      <c r="D415" s="280">
        <v>63.945</v>
      </c>
      <c r="E415" s="280">
        <v>76.733999999999995</v>
      </c>
      <c r="F415" s="282">
        <v>18</v>
      </c>
      <c r="G415" s="283"/>
      <c r="H415" s="283"/>
    </row>
    <row r="416" spans="1:8" x14ac:dyDescent="0.25">
      <c r="A416" s="282">
        <v>141155170</v>
      </c>
      <c r="B416" s="282" t="s">
        <v>7653</v>
      </c>
      <c r="C416" s="282" t="s">
        <v>7654</v>
      </c>
      <c r="D416" s="280">
        <v>17.885000000000002</v>
      </c>
      <c r="E416" s="280">
        <v>21.461999999999996</v>
      </c>
      <c r="F416" s="282">
        <v>12</v>
      </c>
      <c r="G416" s="283"/>
      <c r="H416" s="283"/>
    </row>
    <row r="417" spans="1:8" x14ac:dyDescent="0.25">
      <c r="A417" s="219">
        <v>141155230</v>
      </c>
      <c r="B417" s="219" t="s">
        <v>7713</v>
      </c>
      <c r="C417" s="219" t="s">
        <v>7654</v>
      </c>
      <c r="D417" s="220">
        <v>32.83</v>
      </c>
      <c r="E417" s="220">
        <v>39.396000000000008</v>
      </c>
      <c r="F417" s="219">
        <v>14</v>
      </c>
      <c r="G417" s="221" t="s">
        <v>7557</v>
      </c>
      <c r="H417" s="221"/>
    </row>
    <row r="418" spans="1:8" x14ac:dyDescent="0.25">
      <c r="A418" s="282">
        <v>141155240</v>
      </c>
      <c r="B418" s="282" t="s">
        <v>7695</v>
      </c>
      <c r="C418" s="282" t="s">
        <v>7714</v>
      </c>
      <c r="D418" s="280">
        <v>17.885000000000002</v>
      </c>
      <c r="E418" s="280">
        <v>21.461999999999996</v>
      </c>
      <c r="F418" s="282">
        <v>12</v>
      </c>
      <c r="G418" s="283"/>
      <c r="H418" s="283"/>
    </row>
    <row r="419" spans="1:8" x14ac:dyDescent="0.25">
      <c r="A419" s="219">
        <v>141155320</v>
      </c>
      <c r="B419" s="219" t="s">
        <v>7653</v>
      </c>
      <c r="C419" s="219" t="s">
        <v>7654</v>
      </c>
      <c r="D419" s="220">
        <v>17.885000000000002</v>
      </c>
      <c r="E419" s="220">
        <v>21.461999999999996</v>
      </c>
      <c r="F419" s="219">
        <v>12</v>
      </c>
      <c r="G419" s="221" t="s">
        <v>7557</v>
      </c>
      <c r="H419" s="221"/>
    </row>
    <row r="420" spans="1:8" x14ac:dyDescent="0.25">
      <c r="A420" s="282">
        <v>141155360</v>
      </c>
      <c r="B420" s="282" t="s">
        <v>7653</v>
      </c>
      <c r="C420" s="282" t="s">
        <v>7654</v>
      </c>
      <c r="D420" s="280">
        <v>16.414999999999999</v>
      </c>
      <c r="E420" s="280">
        <v>19.698</v>
      </c>
      <c r="F420" s="282">
        <v>11</v>
      </c>
      <c r="G420" s="283"/>
      <c r="H420" s="283"/>
    </row>
    <row r="421" spans="1:8" x14ac:dyDescent="0.25">
      <c r="A421" s="282">
        <v>141155400</v>
      </c>
      <c r="B421" s="282" t="s">
        <v>7715</v>
      </c>
      <c r="C421" s="282" t="s">
        <v>7716</v>
      </c>
      <c r="D421" s="280">
        <v>16.414999999999999</v>
      </c>
      <c r="E421" s="280">
        <v>19.698</v>
      </c>
      <c r="F421" s="282">
        <v>11</v>
      </c>
      <c r="G421" s="283"/>
      <c r="H421" s="283"/>
    </row>
    <row r="422" spans="1:8" x14ac:dyDescent="0.25">
      <c r="A422" s="282">
        <v>141155430</v>
      </c>
      <c r="B422" s="282" t="s">
        <v>7717</v>
      </c>
      <c r="C422" s="282" t="s">
        <v>7718</v>
      </c>
      <c r="D422" s="280">
        <v>16.414999999999999</v>
      </c>
      <c r="E422" s="280">
        <v>19.698</v>
      </c>
      <c r="F422" s="282">
        <v>11</v>
      </c>
      <c r="G422" s="283"/>
      <c r="H422" s="283"/>
    </row>
    <row r="423" spans="1:8" x14ac:dyDescent="0.25">
      <c r="A423" s="282">
        <v>141155440</v>
      </c>
      <c r="B423" s="282" t="s">
        <v>7653</v>
      </c>
      <c r="C423" s="282" t="s">
        <v>7654</v>
      </c>
      <c r="D423" s="280">
        <v>16.414999999999999</v>
      </c>
      <c r="E423" s="280">
        <v>19.698</v>
      </c>
      <c r="F423" s="282">
        <v>11</v>
      </c>
      <c r="G423" s="283"/>
      <c r="H423" s="283"/>
    </row>
    <row r="424" spans="1:8" x14ac:dyDescent="0.25">
      <c r="A424" s="282">
        <v>141155450</v>
      </c>
      <c r="B424" s="282" t="s">
        <v>7715</v>
      </c>
      <c r="C424" s="282" t="s">
        <v>7719</v>
      </c>
      <c r="D424" s="280">
        <v>16.414999999999999</v>
      </c>
      <c r="E424" s="280">
        <v>19.698</v>
      </c>
      <c r="F424" s="282">
        <v>11</v>
      </c>
      <c r="G424" s="283"/>
      <c r="H424" s="283"/>
    </row>
    <row r="425" spans="1:8" x14ac:dyDescent="0.25">
      <c r="A425" s="282">
        <v>141155460</v>
      </c>
      <c r="B425" s="282" t="s">
        <v>7720</v>
      </c>
      <c r="C425" s="282" t="s">
        <v>7718</v>
      </c>
      <c r="D425" s="280">
        <v>16.414999999999999</v>
      </c>
      <c r="E425" s="280">
        <v>19.698</v>
      </c>
      <c r="F425" s="282">
        <v>11</v>
      </c>
      <c r="G425" s="283"/>
      <c r="H425" s="283"/>
    </row>
    <row r="426" spans="1:8" x14ac:dyDescent="0.25">
      <c r="A426" s="282">
        <v>141155470</v>
      </c>
      <c r="B426" s="282" t="s">
        <v>7653</v>
      </c>
      <c r="C426" s="282" t="s">
        <v>7654</v>
      </c>
      <c r="D426" s="280">
        <v>16.414999999999999</v>
      </c>
      <c r="E426" s="280">
        <v>19.698</v>
      </c>
      <c r="F426" s="282">
        <v>11</v>
      </c>
      <c r="G426" s="283"/>
      <c r="H426" s="283"/>
    </row>
    <row r="427" spans="1:8" x14ac:dyDescent="0.25">
      <c r="A427" s="282">
        <v>141155480</v>
      </c>
      <c r="B427" s="282" t="s">
        <v>7653</v>
      </c>
      <c r="C427" s="282" t="s">
        <v>7654</v>
      </c>
      <c r="D427" s="280">
        <v>16.414999999999999</v>
      </c>
      <c r="E427" s="280">
        <v>19.698</v>
      </c>
      <c r="F427" s="282">
        <v>11</v>
      </c>
      <c r="G427" s="283"/>
      <c r="H427" s="283"/>
    </row>
    <row r="428" spans="1:8" x14ac:dyDescent="0.25">
      <c r="A428" s="282">
        <v>141155550</v>
      </c>
      <c r="B428" s="282" t="s">
        <v>7721</v>
      </c>
      <c r="C428" s="282" t="s">
        <v>7722</v>
      </c>
      <c r="D428" s="280">
        <v>16.414999999999999</v>
      </c>
      <c r="E428" s="280">
        <v>19.698</v>
      </c>
      <c r="F428" s="282">
        <v>11</v>
      </c>
      <c r="G428" s="283"/>
      <c r="H428" s="283"/>
    </row>
    <row r="429" spans="1:8" x14ac:dyDescent="0.25">
      <c r="A429" s="282">
        <v>141155560</v>
      </c>
      <c r="B429" s="282" t="s">
        <v>7653</v>
      </c>
      <c r="C429" s="282" t="s">
        <v>7654</v>
      </c>
      <c r="D429" s="280">
        <v>16.414999999999999</v>
      </c>
      <c r="E429" s="280">
        <v>19.698</v>
      </c>
      <c r="F429" s="282">
        <v>11</v>
      </c>
      <c r="G429" s="283"/>
      <c r="H429" s="283"/>
    </row>
    <row r="430" spans="1:8" x14ac:dyDescent="0.25">
      <c r="A430" s="282">
        <v>141155590</v>
      </c>
      <c r="B430" s="282" t="s">
        <v>7708</v>
      </c>
      <c r="C430" s="282" t="s">
        <v>7654</v>
      </c>
      <c r="D430" s="280">
        <v>16.414999999999999</v>
      </c>
      <c r="E430" s="280">
        <v>19.698</v>
      </c>
      <c r="F430" s="282">
        <v>11</v>
      </c>
      <c r="G430" s="283"/>
      <c r="H430" s="283"/>
    </row>
    <row r="431" spans="1:8" x14ac:dyDescent="0.25">
      <c r="A431" s="219">
        <v>141155730</v>
      </c>
      <c r="B431" s="219" t="s">
        <v>7653</v>
      </c>
      <c r="C431" s="219" t="s">
        <v>7654</v>
      </c>
      <c r="D431" s="220">
        <v>16.414999999999999</v>
      </c>
      <c r="E431" s="220">
        <v>19.698</v>
      </c>
      <c r="F431" s="219">
        <v>11</v>
      </c>
      <c r="G431" s="221" t="s">
        <v>7557</v>
      </c>
      <c r="H431" s="221"/>
    </row>
    <row r="432" spans="1:8" x14ac:dyDescent="0.25">
      <c r="A432" s="219">
        <v>141155770</v>
      </c>
      <c r="B432" s="219" t="s">
        <v>7713</v>
      </c>
      <c r="C432" s="219" t="s">
        <v>7654</v>
      </c>
      <c r="D432" s="220">
        <v>16.414999999999999</v>
      </c>
      <c r="E432" s="220">
        <v>19.698</v>
      </c>
      <c r="F432" s="219">
        <v>11</v>
      </c>
      <c r="G432" s="221" t="s">
        <v>7557</v>
      </c>
      <c r="H432" s="221"/>
    </row>
    <row r="433" spans="1:8" x14ac:dyDescent="0.25">
      <c r="A433" s="282">
        <v>141155790</v>
      </c>
      <c r="B433" s="282" t="s">
        <v>7715</v>
      </c>
      <c r="C433" s="282" t="e">
        <v>#N/A</v>
      </c>
      <c r="D433" s="280">
        <v>16.414999999999999</v>
      </c>
      <c r="E433" s="280">
        <v>19.698</v>
      </c>
      <c r="F433" s="282">
        <v>11</v>
      </c>
      <c r="G433" s="283"/>
      <c r="H433" s="283"/>
    </row>
    <row r="434" spans="1:8" x14ac:dyDescent="0.25">
      <c r="A434" s="282">
        <v>141155810</v>
      </c>
      <c r="B434" s="282" t="s">
        <v>7723</v>
      </c>
      <c r="C434" s="282" t="s">
        <v>7724</v>
      </c>
      <c r="D434" s="280">
        <v>16.414999999999999</v>
      </c>
      <c r="E434" s="280">
        <v>19.698</v>
      </c>
      <c r="F434" s="282">
        <v>11</v>
      </c>
      <c r="G434" s="283"/>
      <c r="H434" s="283"/>
    </row>
    <row r="435" spans="1:8" x14ac:dyDescent="0.25">
      <c r="A435" s="282">
        <v>141155860</v>
      </c>
      <c r="B435" s="282" t="s">
        <v>7720</v>
      </c>
      <c r="C435" s="282" t="s">
        <v>7725</v>
      </c>
      <c r="D435" s="280">
        <v>16.414999999999999</v>
      </c>
      <c r="E435" s="280">
        <v>19.698</v>
      </c>
      <c r="F435" s="282">
        <v>11</v>
      </c>
      <c r="G435" s="283"/>
      <c r="H435" s="283"/>
    </row>
    <row r="436" spans="1:8" x14ac:dyDescent="0.25">
      <c r="A436" s="282">
        <v>141155910</v>
      </c>
      <c r="B436" s="282" t="s">
        <v>7715</v>
      </c>
      <c r="C436" s="282" t="s">
        <v>20772</v>
      </c>
      <c r="D436" s="280">
        <v>16.414999999999999</v>
      </c>
      <c r="E436" s="280">
        <v>19.698</v>
      </c>
      <c r="F436" s="282">
        <v>11</v>
      </c>
      <c r="G436" s="283"/>
      <c r="H436" s="283"/>
    </row>
    <row r="437" spans="1:8" x14ac:dyDescent="0.25">
      <c r="A437" s="282">
        <v>141155920</v>
      </c>
      <c r="B437" s="282" t="s">
        <v>7726</v>
      </c>
      <c r="C437" s="282" t="s">
        <v>7718</v>
      </c>
      <c r="D437" s="280">
        <v>16.414999999999999</v>
      </c>
      <c r="E437" s="280">
        <v>19.698</v>
      </c>
      <c r="F437" s="282">
        <v>11</v>
      </c>
      <c r="G437" s="283"/>
      <c r="H437" s="283"/>
    </row>
    <row r="438" spans="1:8" x14ac:dyDescent="0.25">
      <c r="A438" s="282">
        <v>141155950</v>
      </c>
      <c r="B438" s="282" t="s">
        <v>7653</v>
      </c>
      <c r="C438" s="282" t="e">
        <v>#N/A</v>
      </c>
      <c r="D438" s="280">
        <v>16.414999999999999</v>
      </c>
      <c r="E438" s="280">
        <v>19.698</v>
      </c>
      <c r="F438" s="282">
        <v>11</v>
      </c>
      <c r="G438" s="283"/>
      <c r="H438" s="283"/>
    </row>
    <row r="439" spans="1:8" x14ac:dyDescent="0.25">
      <c r="A439" s="282">
        <v>141156000</v>
      </c>
      <c r="B439" s="282" t="s">
        <v>7653</v>
      </c>
      <c r="C439" s="282" t="s">
        <v>7654</v>
      </c>
      <c r="D439" s="280">
        <v>16.414999999999999</v>
      </c>
      <c r="E439" s="280">
        <v>19.698</v>
      </c>
      <c r="F439" s="282">
        <v>11</v>
      </c>
      <c r="G439" s="283"/>
      <c r="H439" s="283"/>
    </row>
    <row r="440" spans="1:8" x14ac:dyDescent="0.25">
      <c r="A440" s="282">
        <v>141156010</v>
      </c>
      <c r="B440" s="282" t="s">
        <v>7715</v>
      </c>
      <c r="C440" s="282" t="s">
        <v>7179</v>
      </c>
      <c r="D440" s="280">
        <v>16.414999999999999</v>
      </c>
      <c r="E440" s="280">
        <v>19.698</v>
      </c>
      <c r="F440" s="282">
        <v>11</v>
      </c>
      <c r="G440" s="283"/>
      <c r="H440" s="283"/>
    </row>
    <row r="441" spans="1:8" x14ac:dyDescent="0.25">
      <c r="A441" s="282">
        <v>141156190</v>
      </c>
      <c r="B441" s="282" t="s">
        <v>7715</v>
      </c>
      <c r="C441" s="282" t="e">
        <v>#N/A</v>
      </c>
      <c r="D441" s="280">
        <v>16.414999999999999</v>
      </c>
      <c r="E441" s="280">
        <v>19.698</v>
      </c>
      <c r="F441" s="282">
        <v>11</v>
      </c>
      <c r="G441" s="283"/>
      <c r="H441" s="283"/>
    </row>
    <row r="442" spans="1:8" x14ac:dyDescent="0.25">
      <c r="A442" s="282">
        <v>141156200</v>
      </c>
      <c r="B442" s="282" t="s">
        <v>7653</v>
      </c>
      <c r="C442" s="282" t="s">
        <v>7654</v>
      </c>
      <c r="D442" s="280">
        <v>16.414999999999999</v>
      </c>
      <c r="E442" s="280">
        <v>19.698</v>
      </c>
      <c r="F442" s="282">
        <v>11</v>
      </c>
      <c r="G442" s="283"/>
      <c r="H442" s="283"/>
    </row>
    <row r="443" spans="1:8" x14ac:dyDescent="0.25">
      <c r="A443" s="282">
        <v>141156210</v>
      </c>
      <c r="B443" s="282" t="s">
        <v>7653</v>
      </c>
      <c r="C443" s="282" t="e">
        <v>#N/A</v>
      </c>
      <c r="D443" s="280">
        <v>16.414999999999999</v>
      </c>
      <c r="E443" s="280">
        <v>19.698</v>
      </c>
      <c r="F443" s="282">
        <v>11</v>
      </c>
      <c r="G443" s="283"/>
      <c r="H443" s="283"/>
    </row>
    <row r="444" spans="1:8" x14ac:dyDescent="0.25">
      <c r="A444" s="282">
        <v>141156220</v>
      </c>
      <c r="B444" s="282" t="s">
        <v>7653</v>
      </c>
      <c r="C444" s="282" t="e">
        <v>#N/A</v>
      </c>
      <c r="D444" s="280">
        <v>17.885000000000002</v>
      </c>
      <c r="E444" s="280">
        <v>21.461999999999996</v>
      </c>
      <c r="F444" s="282">
        <v>12</v>
      </c>
      <c r="G444" s="283"/>
      <c r="H444" s="283"/>
    </row>
    <row r="445" spans="1:8" x14ac:dyDescent="0.25">
      <c r="A445" s="282">
        <v>141156230</v>
      </c>
      <c r="B445" s="282" t="s">
        <v>7727</v>
      </c>
      <c r="C445" s="282" t="e">
        <v>#N/A</v>
      </c>
      <c r="D445" s="280">
        <v>16.414999999999999</v>
      </c>
      <c r="E445" s="280">
        <v>19.698</v>
      </c>
      <c r="F445" s="282">
        <v>11</v>
      </c>
      <c r="G445" s="283"/>
      <c r="H445" s="283"/>
    </row>
    <row r="446" spans="1:8" x14ac:dyDescent="0.25">
      <c r="A446" s="282">
        <v>141156270</v>
      </c>
      <c r="B446" s="282" t="s">
        <v>7723</v>
      </c>
      <c r="C446" s="282" t="e">
        <v>#N/A</v>
      </c>
      <c r="D446" s="280">
        <v>16.414999999999999</v>
      </c>
      <c r="E446" s="280">
        <v>19.698</v>
      </c>
      <c r="F446" s="282">
        <v>11</v>
      </c>
      <c r="G446" s="283"/>
      <c r="H446" s="283"/>
    </row>
    <row r="447" spans="1:8" x14ac:dyDescent="0.25">
      <c r="A447" s="219">
        <v>141156280</v>
      </c>
      <c r="B447" s="219" t="s">
        <v>7715</v>
      </c>
      <c r="C447" s="219" t="s">
        <v>7179</v>
      </c>
      <c r="D447" s="220">
        <v>16.414999999999999</v>
      </c>
      <c r="E447" s="220">
        <v>19.698</v>
      </c>
      <c r="F447" s="219">
        <v>11</v>
      </c>
      <c r="G447" s="221" t="s">
        <v>7557</v>
      </c>
      <c r="H447" s="221"/>
    </row>
    <row r="448" spans="1:8" x14ac:dyDescent="0.25">
      <c r="A448" s="282">
        <v>141156290</v>
      </c>
      <c r="B448" s="282" t="s">
        <v>7653</v>
      </c>
      <c r="C448" s="282" t="s">
        <v>7654</v>
      </c>
      <c r="D448" s="280">
        <v>16.414999999999999</v>
      </c>
      <c r="E448" s="280">
        <v>19.698</v>
      </c>
      <c r="F448" s="282">
        <v>11</v>
      </c>
      <c r="G448" s="283"/>
      <c r="H448" s="283"/>
    </row>
    <row r="449" spans="1:8" x14ac:dyDescent="0.25">
      <c r="A449" s="282">
        <v>141156300</v>
      </c>
      <c r="B449" s="282" t="s">
        <v>7653</v>
      </c>
      <c r="C449" s="282" t="s">
        <v>7654</v>
      </c>
      <c r="D449" s="280">
        <v>16.414999999999999</v>
      </c>
      <c r="E449" s="280">
        <v>19.698</v>
      </c>
      <c r="F449" s="282">
        <v>11</v>
      </c>
      <c r="G449" s="283"/>
      <c r="H449" s="283"/>
    </row>
    <row r="450" spans="1:8" x14ac:dyDescent="0.25">
      <c r="A450" s="282">
        <v>141156310</v>
      </c>
      <c r="B450" s="282" t="s">
        <v>7653</v>
      </c>
      <c r="C450" s="282" t="s">
        <v>7654</v>
      </c>
      <c r="D450" s="280">
        <v>16.414999999999999</v>
      </c>
      <c r="E450" s="280">
        <v>19.698</v>
      </c>
      <c r="F450" s="282">
        <v>11</v>
      </c>
      <c r="G450" s="283"/>
      <c r="H450" s="283"/>
    </row>
    <row r="451" spans="1:8" x14ac:dyDescent="0.25">
      <c r="A451" s="282">
        <v>141156340</v>
      </c>
      <c r="B451" s="282" t="s">
        <v>7720</v>
      </c>
      <c r="C451" s="282" t="e">
        <v>#N/A</v>
      </c>
      <c r="D451" s="280">
        <v>24.5</v>
      </c>
      <c r="E451" s="280">
        <v>29.4</v>
      </c>
      <c r="F451" s="282">
        <v>13</v>
      </c>
      <c r="G451" s="283"/>
      <c r="H451" s="283"/>
    </row>
    <row r="452" spans="1:8" x14ac:dyDescent="0.25">
      <c r="A452" s="282">
        <v>141156350</v>
      </c>
      <c r="B452" s="282" t="s">
        <v>7720</v>
      </c>
      <c r="C452" s="282" t="e">
        <v>#N/A</v>
      </c>
      <c r="D452" s="280">
        <v>16.414999999999999</v>
      </c>
      <c r="E452" s="280">
        <v>19.698</v>
      </c>
      <c r="F452" s="282">
        <v>11</v>
      </c>
      <c r="G452" s="283"/>
      <c r="H452" s="283"/>
    </row>
    <row r="453" spans="1:8" x14ac:dyDescent="0.25">
      <c r="A453" s="282">
        <v>141156360</v>
      </c>
      <c r="B453" s="282" t="s">
        <v>7715</v>
      </c>
      <c r="C453" s="282" t="s">
        <v>20773</v>
      </c>
      <c r="D453" s="280">
        <v>16.414999999999999</v>
      </c>
      <c r="E453" s="280">
        <v>19.698</v>
      </c>
      <c r="F453" s="282">
        <v>11</v>
      </c>
      <c r="G453" s="283"/>
      <c r="H453" s="283"/>
    </row>
    <row r="454" spans="1:8" x14ac:dyDescent="0.25">
      <c r="A454" s="282">
        <v>141156380</v>
      </c>
      <c r="B454" s="282" t="s">
        <v>7715</v>
      </c>
      <c r="C454" s="282" t="s">
        <v>7724</v>
      </c>
      <c r="D454" s="280">
        <v>16.414999999999999</v>
      </c>
      <c r="E454" s="280">
        <v>19.698</v>
      </c>
      <c r="F454" s="282">
        <v>11</v>
      </c>
      <c r="G454" s="283"/>
      <c r="H454" s="283"/>
    </row>
    <row r="455" spans="1:8" x14ac:dyDescent="0.25">
      <c r="A455" s="282">
        <v>141156390</v>
      </c>
      <c r="B455" s="282" t="s">
        <v>7728</v>
      </c>
      <c r="C455" s="282" t="s">
        <v>7729</v>
      </c>
      <c r="D455" s="280">
        <v>16.414999999999999</v>
      </c>
      <c r="E455" s="280">
        <v>19.698</v>
      </c>
      <c r="F455" s="282">
        <v>11</v>
      </c>
      <c r="G455" s="283"/>
      <c r="H455" s="283"/>
    </row>
    <row r="456" spans="1:8" x14ac:dyDescent="0.25">
      <c r="A456" s="282">
        <v>141156400</v>
      </c>
      <c r="B456" s="282" t="s">
        <v>7695</v>
      </c>
      <c r="C456" s="282" t="e">
        <v>#N/A</v>
      </c>
      <c r="D456" s="280">
        <v>16.414999999999999</v>
      </c>
      <c r="E456" s="280">
        <v>19.698</v>
      </c>
      <c r="F456" s="282">
        <v>11</v>
      </c>
      <c r="G456" s="283"/>
      <c r="H456" s="283"/>
    </row>
    <row r="457" spans="1:8" x14ac:dyDescent="0.25">
      <c r="A457" s="282">
        <v>141156410</v>
      </c>
      <c r="B457" s="282" t="s">
        <v>7713</v>
      </c>
      <c r="C457" s="282" t="e">
        <v>#N/A</v>
      </c>
      <c r="D457" s="280">
        <v>16.414999999999999</v>
      </c>
      <c r="E457" s="280">
        <v>19.698</v>
      </c>
      <c r="F457" s="282">
        <v>11</v>
      </c>
      <c r="G457" s="283"/>
      <c r="H457" s="283"/>
    </row>
    <row r="458" spans="1:8" x14ac:dyDescent="0.25">
      <c r="A458" s="282">
        <v>141156430</v>
      </c>
      <c r="B458" s="282" t="s">
        <v>7715</v>
      </c>
      <c r="C458" s="282" t="e">
        <v>#N/A</v>
      </c>
      <c r="D458" s="280">
        <v>16.414999999999999</v>
      </c>
      <c r="E458" s="280">
        <v>19.698</v>
      </c>
      <c r="F458" s="282">
        <v>11</v>
      </c>
      <c r="G458" s="283"/>
      <c r="H458" s="283"/>
    </row>
    <row r="459" spans="1:8" x14ac:dyDescent="0.25">
      <c r="A459" s="282">
        <v>141156450</v>
      </c>
      <c r="B459" s="282" t="s">
        <v>7713</v>
      </c>
      <c r="C459" s="282" t="e">
        <v>#N/A</v>
      </c>
      <c r="D459" s="280">
        <v>16.414999999999999</v>
      </c>
      <c r="E459" s="280">
        <v>19.698</v>
      </c>
      <c r="F459" s="282">
        <v>11</v>
      </c>
      <c r="G459" s="283"/>
      <c r="H459" s="283"/>
    </row>
    <row r="460" spans="1:8" x14ac:dyDescent="0.25">
      <c r="A460" s="282">
        <v>141156460</v>
      </c>
      <c r="B460" s="282" t="s">
        <v>7653</v>
      </c>
      <c r="C460" s="282" t="e">
        <v>#N/A</v>
      </c>
      <c r="D460" s="280">
        <v>16.414999999999999</v>
      </c>
      <c r="E460" s="280">
        <v>19.698</v>
      </c>
      <c r="F460" s="282">
        <v>11</v>
      </c>
      <c r="G460" s="283"/>
      <c r="H460" s="283"/>
    </row>
    <row r="461" spans="1:8" x14ac:dyDescent="0.25">
      <c r="A461" s="282">
        <v>141156470</v>
      </c>
      <c r="B461" s="282" t="s">
        <v>7653</v>
      </c>
      <c r="C461" s="282" t="e">
        <v>#N/A</v>
      </c>
      <c r="D461" s="280">
        <v>16.414999999999999</v>
      </c>
      <c r="E461" s="280">
        <v>19.698</v>
      </c>
      <c r="F461" s="282">
        <v>11</v>
      </c>
      <c r="G461" s="283"/>
      <c r="H461" s="283"/>
    </row>
    <row r="462" spans="1:8" x14ac:dyDescent="0.25">
      <c r="A462" s="282">
        <v>141156480</v>
      </c>
      <c r="B462" s="282" t="s">
        <v>7653</v>
      </c>
      <c r="C462" s="282" t="s">
        <v>7654</v>
      </c>
      <c r="D462" s="280">
        <v>16.414999999999999</v>
      </c>
      <c r="E462" s="280">
        <v>19.698</v>
      </c>
      <c r="F462" s="282">
        <v>11</v>
      </c>
      <c r="G462" s="283"/>
      <c r="H462" s="283"/>
    </row>
    <row r="463" spans="1:8" x14ac:dyDescent="0.25">
      <c r="A463" s="282">
        <v>141156530</v>
      </c>
      <c r="B463" s="282" t="s">
        <v>7653</v>
      </c>
      <c r="C463" s="282" t="e">
        <v>#N/A</v>
      </c>
      <c r="D463" s="280">
        <v>16.414999999999999</v>
      </c>
      <c r="E463" s="280">
        <v>19.698</v>
      </c>
      <c r="F463" s="282">
        <v>11</v>
      </c>
      <c r="G463" s="283"/>
      <c r="H463" s="283"/>
    </row>
    <row r="464" spans="1:8" x14ac:dyDescent="0.25">
      <c r="A464" s="282">
        <v>141156540</v>
      </c>
      <c r="B464" s="282" t="s">
        <v>7715</v>
      </c>
      <c r="C464" s="282" t="e">
        <v>#N/A</v>
      </c>
      <c r="D464" s="280">
        <v>16.414999999999999</v>
      </c>
      <c r="E464" s="280">
        <v>19.698</v>
      </c>
      <c r="F464" s="282">
        <v>11</v>
      </c>
      <c r="G464" s="283"/>
      <c r="H464" s="283"/>
    </row>
    <row r="465" spans="1:8" x14ac:dyDescent="0.25">
      <c r="A465" s="282">
        <v>141156560</v>
      </c>
      <c r="B465" s="282" t="s">
        <v>7715</v>
      </c>
      <c r="C465" s="282" t="s">
        <v>7179</v>
      </c>
      <c r="D465" s="280">
        <v>16.414999999999999</v>
      </c>
      <c r="E465" s="280">
        <v>19.698</v>
      </c>
      <c r="F465" s="282">
        <v>11</v>
      </c>
      <c r="G465" s="283"/>
      <c r="H465" s="283"/>
    </row>
    <row r="466" spans="1:8" x14ac:dyDescent="0.25">
      <c r="A466" s="282">
        <v>141156580</v>
      </c>
      <c r="B466" s="282" t="s">
        <v>7723</v>
      </c>
      <c r="C466" s="282" t="e">
        <v>#N/A</v>
      </c>
      <c r="D466" s="280">
        <v>16.414999999999999</v>
      </c>
      <c r="E466" s="280">
        <v>19.698</v>
      </c>
      <c r="F466" s="282">
        <v>11</v>
      </c>
      <c r="G466" s="283"/>
      <c r="H466" s="283"/>
    </row>
    <row r="467" spans="1:8" x14ac:dyDescent="0.25">
      <c r="A467" s="282">
        <v>141156590</v>
      </c>
      <c r="B467" s="282" t="s">
        <v>7720</v>
      </c>
      <c r="C467" s="282" t="e">
        <v>#N/A</v>
      </c>
      <c r="D467" s="280">
        <v>16.414999999999999</v>
      </c>
      <c r="E467" s="280">
        <v>19.698</v>
      </c>
      <c r="F467" s="282">
        <v>11</v>
      </c>
      <c r="G467" s="283"/>
      <c r="H467" s="283"/>
    </row>
    <row r="468" spans="1:8" x14ac:dyDescent="0.25">
      <c r="A468" s="282">
        <v>141156600</v>
      </c>
      <c r="B468" s="282" t="s">
        <v>7715</v>
      </c>
      <c r="C468" s="282" t="s">
        <v>7179</v>
      </c>
      <c r="D468" s="280">
        <v>16.414999999999999</v>
      </c>
      <c r="E468" s="280">
        <v>19.698</v>
      </c>
      <c r="F468" s="282">
        <v>11</v>
      </c>
      <c r="G468" s="283"/>
      <c r="H468" s="283"/>
    </row>
    <row r="469" spans="1:8" x14ac:dyDescent="0.25">
      <c r="A469" s="282">
        <v>141156610</v>
      </c>
      <c r="B469" s="282" t="s">
        <v>7653</v>
      </c>
      <c r="C469" s="282" t="e">
        <v>#N/A</v>
      </c>
      <c r="D469" s="280">
        <v>17.885000000000002</v>
      </c>
      <c r="E469" s="280">
        <v>21.461999999999996</v>
      </c>
      <c r="F469" s="282">
        <v>12</v>
      </c>
      <c r="G469" s="283"/>
      <c r="H469" s="283"/>
    </row>
    <row r="470" spans="1:8" x14ac:dyDescent="0.25">
      <c r="A470" s="282">
        <v>141156640</v>
      </c>
      <c r="B470" s="282" t="s">
        <v>7720</v>
      </c>
      <c r="C470" s="282" t="e">
        <v>#N/A</v>
      </c>
      <c r="D470" s="280">
        <v>32.83</v>
      </c>
      <c r="E470" s="280">
        <v>39.396000000000008</v>
      </c>
      <c r="F470" s="282">
        <v>14</v>
      </c>
      <c r="G470" s="283"/>
      <c r="H470" s="283"/>
    </row>
    <row r="471" spans="1:8" x14ac:dyDescent="0.25">
      <c r="A471" s="282">
        <v>141156650</v>
      </c>
      <c r="B471" s="282" t="s">
        <v>7720</v>
      </c>
      <c r="C471" s="282" t="s">
        <v>7730</v>
      </c>
      <c r="D471" s="280">
        <v>16.414999999999999</v>
      </c>
      <c r="E471" s="280">
        <v>19.698</v>
      </c>
      <c r="F471" s="282">
        <v>11</v>
      </c>
      <c r="G471" s="283"/>
      <c r="H471" s="283"/>
    </row>
    <row r="472" spans="1:8" x14ac:dyDescent="0.25">
      <c r="A472" s="282">
        <v>141156660</v>
      </c>
      <c r="B472" s="282" t="s">
        <v>7720</v>
      </c>
      <c r="C472" s="282" t="e">
        <v>#N/A</v>
      </c>
      <c r="D472" s="280">
        <v>16.414999999999999</v>
      </c>
      <c r="E472" s="280">
        <v>19.698</v>
      </c>
      <c r="F472" s="282">
        <v>11</v>
      </c>
      <c r="G472" s="283"/>
      <c r="H472" s="283"/>
    </row>
    <row r="473" spans="1:8" x14ac:dyDescent="0.25">
      <c r="A473" s="282">
        <v>141156670</v>
      </c>
      <c r="B473" s="282" t="s">
        <v>7723</v>
      </c>
      <c r="C473" s="282" t="e">
        <v>#N/A</v>
      </c>
      <c r="D473" s="280">
        <v>16.414999999999999</v>
      </c>
      <c r="E473" s="280">
        <v>19.698</v>
      </c>
      <c r="F473" s="282">
        <v>11</v>
      </c>
      <c r="G473" s="283"/>
      <c r="H473" s="283"/>
    </row>
    <row r="474" spans="1:8" x14ac:dyDescent="0.25">
      <c r="A474" s="282">
        <v>141156680</v>
      </c>
      <c r="B474" s="282" t="s">
        <v>7715</v>
      </c>
      <c r="C474" s="282" t="e">
        <v>#N/A</v>
      </c>
      <c r="D474" s="280">
        <v>16.414999999999999</v>
      </c>
      <c r="E474" s="280">
        <v>19.698</v>
      </c>
      <c r="F474" s="282">
        <v>11</v>
      </c>
      <c r="G474" s="283"/>
      <c r="H474" s="283"/>
    </row>
    <row r="475" spans="1:8" x14ac:dyDescent="0.25">
      <c r="A475" s="282">
        <v>141156690</v>
      </c>
      <c r="B475" s="282" t="s">
        <v>7731</v>
      </c>
      <c r="C475" s="282" t="s">
        <v>7732</v>
      </c>
      <c r="D475" s="280">
        <v>16.414999999999999</v>
      </c>
      <c r="E475" s="280">
        <v>19.698</v>
      </c>
      <c r="F475" s="282">
        <v>11</v>
      </c>
      <c r="G475" s="283"/>
      <c r="H475" s="283"/>
    </row>
    <row r="476" spans="1:8" x14ac:dyDescent="0.25">
      <c r="A476" s="282">
        <v>141156710</v>
      </c>
      <c r="B476" s="282" t="s">
        <v>7720</v>
      </c>
      <c r="C476" s="282" t="e">
        <v>#N/A</v>
      </c>
      <c r="D476" s="280">
        <v>16.414999999999999</v>
      </c>
      <c r="E476" s="280">
        <v>19.698</v>
      </c>
      <c r="F476" s="282">
        <v>11</v>
      </c>
      <c r="G476" s="283"/>
      <c r="H476" s="283"/>
    </row>
    <row r="477" spans="1:8" x14ac:dyDescent="0.25">
      <c r="A477" s="282">
        <v>141156720</v>
      </c>
      <c r="B477" s="282" t="s">
        <v>7720</v>
      </c>
      <c r="C477" s="282" t="e">
        <v>#N/A</v>
      </c>
      <c r="D477" s="280">
        <v>56.35</v>
      </c>
      <c r="E477" s="280">
        <v>67.62</v>
      </c>
      <c r="F477" s="282">
        <v>17</v>
      </c>
      <c r="G477" s="283"/>
      <c r="H477" s="283"/>
    </row>
    <row r="478" spans="1:8" x14ac:dyDescent="0.25">
      <c r="A478" s="282">
        <v>141156730</v>
      </c>
      <c r="B478" s="282" t="s">
        <v>7720</v>
      </c>
      <c r="C478" s="282" t="e">
        <v>#N/A</v>
      </c>
      <c r="D478" s="280">
        <v>16.414999999999999</v>
      </c>
      <c r="E478" s="280">
        <v>19.698</v>
      </c>
      <c r="F478" s="282">
        <v>11</v>
      </c>
      <c r="G478" s="283"/>
      <c r="H478" s="283"/>
    </row>
    <row r="479" spans="1:8" x14ac:dyDescent="0.25">
      <c r="A479" s="282">
        <v>141156740</v>
      </c>
      <c r="B479" s="282" t="s">
        <v>16039</v>
      </c>
      <c r="C479" s="282" t="e">
        <v>#N/A</v>
      </c>
      <c r="D479" s="280">
        <v>16.414999999999999</v>
      </c>
      <c r="E479" s="280">
        <v>19.698</v>
      </c>
      <c r="F479" s="282">
        <v>11</v>
      </c>
      <c r="G479" s="283"/>
      <c r="H479" s="283"/>
    </row>
    <row r="480" spans="1:8" x14ac:dyDescent="0.25">
      <c r="A480" s="282">
        <v>141160290</v>
      </c>
      <c r="B480" s="282" t="s">
        <v>7733</v>
      </c>
      <c r="C480" s="282" t="s">
        <v>7734</v>
      </c>
      <c r="D480" s="280">
        <v>16.414999999999999</v>
      </c>
      <c r="E480" s="280">
        <v>19.698</v>
      </c>
      <c r="F480" s="282">
        <v>11</v>
      </c>
      <c r="G480" s="283"/>
      <c r="H480" s="283"/>
    </row>
    <row r="481" spans="1:8" x14ac:dyDescent="0.25">
      <c r="A481" s="282">
        <v>141160330</v>
      </c>
      <c r="B481" s="282" t="s">
        <v>7733</v>
      </c>
      <c r="C481" s="282" t="s">
        <v>20774</v>
      </c>
      <c r="D481" s="280">
        <v>16.414999999999999</v>
      </c>
      <c r="E481" s="280">
        <v>19.698</v>
      </c>
      <c r="F481" s="282">
        <v>11</v>
      </c>
      <c r="G481" s="283"/>
      <c r="H481" s="283"/>
    </row>
    <row r="482" spans="1:8" x14ac:dyDescent="0.25">
      <c r="A482" s="282">
        <v>141160340</v>
      </c>
      <c r="B482" s="282" t="s">
        <v>7733</v>
      </c>
      <c r="C482" s="282" t="s">
        <v>7734</v>
      </c>
      <c r="D482" s="280">
        <v>16.414999999999999</v>
      </c>
      <c r="E482" s="280">
        <v>19.698</v>
      </c>
      <c r="F482" s="282">
        <v>11</v>
      </c>
      <c r="G482" s="283"/>
      <c r="H482" s="283"/>
    </row>
    <row r="483" spans="1:8" x14ac:dyDescent="0.25">
      <c r="A483" s="282">
        <v>141160770</v>
      </c>
      <c r="B483" s="282" t="s">
        <v>7735</v>
      </c>
      <c r="C483" s="282" t="s">
        <v>7736</v>
      </c>
      <c r="D483" s="280">
        <v>16.414999999999999</v>
      </c>
      <c r="E483" s="280">
        <v>19.698</v>
      </c>
      <c r="F483" s="282">
        <v>11</v>
      </c>
      <c r="G483" s="283"/>
      <c r="H483" s="283"/>
    </row>
    <row r="484" spans="1:8" x14ac:dyDescent="0.25">
      <c r="A484" s="282">
        <v>141160810</v>
      </c>
      <c r="B484" s="282" t="s">
        <v>7737</v>
      </c>
      <c r="C484" s="282" t="s">
        <v>7736</v>
      </c>
      <c r="D484" s="280">
        <v>17.885000000000002</v>
      </c>
      <c r="E484" s="280">
        <v>21.461999999999996</v>
      </c>
      <c r="F484" s="282">
        <v>12</v>
      </c>
      <c r="G484" s="283"/>
      <c r="H484" s="283"/>
    </row>
    <row r="485" spans="1:8" x14ac:dyDescent="0.25">
      <c r="A485" s="282">
        <v>141160850</v>
      </c>
      <c r="B485" s="282" t="s">
        <v>7737</v>
      </c>
      <c r="C485" s="282" t="s">
        <v>7738</v>
      </c>
      <c r="D485" s="280">
        <v>16.414999999999999</v>
      </c>
      <c r="E485" s="280">
        <v>19.698</v>
      </c>
      <c r="F485" s="282">
        <v>11</v>
      </c>
      <c r="G485" s="283"/>
      <c r="H485" s="283"/>
    </row>
    <row r="486" spans="1:8" x14ac:dyDescent="0.25">
      <c r="A486" s="282">
        <v>141161150</v>
      </c>
      <c r="B486" s="282" t="s">
        <v>7737</v>
      </c>
      <c r="C486" s="282" t="s">
        <v>7738</v>
      </c>
      <c r="D486" s="280">
        <v>16.414999999999999</v>
      </c>
      <c r="E486" s="280">
        <v>19.698</v>
      </c>
      <c r="F486" s="282">
        <v>11</v>
      </c>
      <c r="G486" s="283"/>
      <c r="H486" s="283"/>
    </row>
    <row r="487" spans="1:8" x14ac:dyDescent="0.25">
      <c r="A487" s="282">
        <v>141161540</v>
      </c>
      <c r="B487" s="282" t="s">
        <v>7737</v>
      </c>
      <c r="C487" s="282" t="e">
        <v>#N/A</v>
      </c>
      <c r="D487" s="280">
        <v>16.414999999999999</v>
      </c>
      <c r="E487" s="280">
        <v>19.698</v>
      </c>
      <c r="F487" s="282">
        <v>11</v>
      </c>
      <c r="G487" s="283"/>
      <c r="H487" s="283"/>
    </row>
    <row r="488" spans="1:8" x14ac:dyDescent="0.25">
      <c r="A488" s="282">
        <v>141162080</v>
      </c>
      <c r="B488" s="282" t="s">
        <v>7737</v>
      </c>
      <c r="C488" s="282" t="s">
        <v>7738</v>
      </c>
      <c r="D488" s="280">
        <v>17.885000000000002</v>
      </c>
      <c r="E488" s="280">
        <v>21.461999999999996</v>
      </c>
      <c r="F488" s="282">
        <v>12</v>
      </c>
      <c r="G488" s="283"/>
      <c r="H488" s="283"/>
    </row>
    <row r="489" spans="1:8" x14ac:dyDescent="0.25">
      <c r="A489" s="282">
        <v>141162190</v>
      </c>
      <c r="B489" s="282" t="s">
        <v>7733</v>
      </c>
      <c r="C489" s="282" t="e">
        <v>#N/A</v>
      </c>
      <c r="D489" s="280">
        <v>17.885000000000002</v>
      </c>
      <c r="E489" s="280">
        <v>21.461999999999996</v>
      </c>
      <c r="F489" s="282">
        <v>12</v>
      </c>
      <c r="G489" s="283"/>
      <c r="H489" s="283"/>
    </row>
    <row r="490" spans="1:8" x14ac:dyDescent="0.25">
      <c r="A490" s="282">
        <v>141162570</v>
      </c>
      <c r="B490" s="282" t="s">
        <v>7733</v>
      </c>
      <c r="C490" s="282" t="s">
        <v>7739</v>
      </c>
      <c r="D490" s="280">
        <v>17.885000000000002</v>
      </c>
      <c r="E490" s="280">
        <v>21.461999999999996</v>
      </c>
      <c r="F490" s="282">
        <v>12</v>
      </c>
      <c r="G490" s="283"/>
      <c r="H490" s="283"/>
    </row>
    <row r="491" spans="1:8" x14ac:dyDescent="0.25">
      <c r="A491" s="282">
        <v>141163190</v>
      </c>
      <c r="B491" s="282" t="s">
        <v>7740</v>
      </c>
      <c r="C491" s="282" t="s">
        <v>7741</v>
      </c>
      <c r="D491" s="280">
        <v>16.414999999999999</v>
      </c>
      <c r="E491" s="280">
        <v>19.698</v>
      </c>
      <c r="F491" s="282">
        <v>11</v>
      </c>
      <c r="G491" s="283"/>
      <c r="H491" s="283"/>
    </row>
    <row r="492" spans="1:8" x14ac:dyDescent="0.25">
      <c r="A492" s="282">
        <v>141163230</v>
      </c>
      <c r="B492" s="282" t="s">
        <v>7733</v>
      </c>
      <c r="C492" s="282" t="s">
        <v>7734</v>
      </c>
      <c r="D492" s="280">
        <v>16.414999999999999</v>
      </c>
      <c r="E492" s="280">
        <v>19.698</v>
      </c>
      <c r="F492" s="282">
        <v>11</v>
      </c>
      <c r="G492" s="283"/>
      <c r="H492" s="283"/>
    </row>
    <row r="493" spans="1:8" x14ac:dyDescent="0.25">
      <c r="A493" s="282">
        <v>141163320</v>
      </c>
      <c r="B493" s="282" t="s">
        <v>7733</v>
      </c>
      <c r="C493" s="282" t="s">
        <v>20775</v>
      </c>
      <c r="D493" s="280">
        <v>16.414999999999999</v>
      </c>
      <c r="E493" s="280">
        <v>19.698</v>
      </c>
      <c r="F493" s="282">
        <v>11</v>
      </c>
      <c r="G493" s="283"/>
      <c r="H493" s="283"/>
    </row>
    <row r="494" spans="1:8" x14ac:dyDescent="0.25">
      <c r="A494" s="282">
        <v>141163340</v>
      </c>
      <c r="B494" s="282" t="s">
        <v>7742</v>
      </c>
      <c r="C494" s="282" t="s">
        <v>7743</v>
      </c>
      <c r="D494" s="280">
        <v>16.414999999999999</v>
      </c>
      <c r="E494" s="280">
        <v>19.698</v>
      </c>
      <c r="F494" s="282">
        <v>11</v>
      </c>
      <c r="G494" s="283"/>
      <c r="H494" s="283"/>
    </row>
    <row r="495" spans="1:8" x14ac:dyDescent="0.25">
      <c r="A495" s="282">
        <v>141163410</v>
      </c>
      <c r="B495" s="282" t="s">
        <v>7744</v>
      </c>
      <c r="C495" s="282" t="s">
        <v>7745</v>
      </c>
      <c r="D495" s="280">
        <v>17.885000000000002</v>
      </c>
      <c r="E495" s="280">
        <v>21.461999999999996</v>
      </c>
      <c r="F495" s="282">
        <v>12</v>
      </c>
      <c r="G495" s="283"/>
      <c r="H495" s="283"/>
    </row>
    <row r="496" spans="1:8" x14ac:dyDescent="0.25">
      <c r="A496" s="282">
        <v>141163640</v>
      </c>
      <c r="B496" s="282" t="s">
        <v>7733</v>
      </c>
      <c r="C496" s="282" t="s">
        <v>7739</v>
      </c>
      <c r="D496" s="280">
        <v>16.414999999999999</v>
      </c>
      <c r="E496" s="280">
        <v>19.698</v>
      </c>
      <c r="F496" s="282">
        <v>11</v>
      </c>
      <c r="G496" s="283"/>
      <c r="H496" s="283"/>
    </row>
    <row r="497" spans="1:8" x14ac:dyDescent="0.25">
      <c r="A497" s="219">
        <v>141163740</v>
      </c>
      <c r="B497" s="219" t="s">
        <v>7733</v>
      </c>
      <c r="C497" s="219" t="s">
        <v>7739</v>
      </c>
      <c r="D497" s="220">
        <v>16.414999999999999</v>
      </c>
      <c r="E497" s="220">
        <v>19.698</v>
      </c>
      <c r="F497" s="219">
        <v>11</v>
      </c>
      <c r="G497" s="221" t="s">
        <v>7557</v>
      </c>
      <c r="H497" s="221"/>
    </row>
    <row r="498" spans="1:8" x14ac:dyDescent="0.25">
      <c r="A498" s="282">
        <v>141163800</v>
      </c>
      <c r="B498" s="282" t="s">
        <v>7733</v>
      </c>
      <c r="C498" s="282" t="s">
        <v>7739</v>
      </c>
      <c r="D498" s="280">
        <v>16.414999999999999</v>
      </c>
      <c r="E498" s="280">
        <v>19.698</v>
      </c>
      <c r="F498" s="282">
        <v>11</v>
      </c>
      <c r="G498" s="283"/>
      <c r="H498" s="283"/>
    </row>
    <row r="499" spans="1:8" x14ac:dyDescent="0.25">
      <c r="A499" s="282">
        <v>141163840</v>
      </c>
      <c r="B499" s="282" t="s">
        <v>7733</v>
      </c>
      <c r="C499" s="282" t="e">
        <v>#N/A</v>
      </c>
      <c r="D499" s="280">
        <v>24.5</v>
      </c>
      <c r="E499" s="280">
        <v>29.4</v>
      </c>
      <c r="F499" s="282">
        <v>13</v>
      </c>
      <c r="G499" s="283"/>
      <c r="H499" s="283"/>
    </row>
    <row r="500" spans="1:8" x14ac:dyDescent="0.25">
      <c r="A500" s="282">
        <v>141163970</v>
      </c>
      <c r="B500" s="282" t="s">
        <v>7733</v>
      </c>
      <c r="C500" s="282" t="e">
        <v>#N/A</v>
      </c>
      <c r="D500" s="280">
        <v>63.945</v>
      </c>
      <c r="E500" s="280">
        <v>76.733999999999995</v>
      </c>
      <c r="F500" s="282">
        <v>18</v>
      </c>
      <c r="G500" s="283"/>
      <c r="H500" s="283"/>
    </row>
    <row r="501" spans="1:8" x14ac:dyDescent="0.25">
      <c r="A501" s="282">
        <v>141163980</v>
      </c>
      <c r="B501" s="282" t="s">
        <v>7733</v>
      </c>
      <c r="C501" s="282" t="s">
        <v>7837</v>
      </c>
      <c r="D501" s="280">
        <v>16.414999999999999</v>
      </c>
      <c r="E501" s="280">
        <v>19.698</v>
      </c>
      <c r="F501" s="282">
        <v>11</v>
      </c>
      <c r="G501" s="283"/>
      <c r="H501" s="283"/>
    </row>
    <row r="502" spans="1:8" x14ac:dyDescent="0.25">
      <c r="A502" s="282">
        <v>141163990</v>
      </c>
      <c r="B502" s="282" t="s">
        <v>7733</v>
      </c>
      <c r="C502" s="282" t="e">
        <v>#N/A</v>
      </c>
      <c r="D502" s="280">
        <v>16.414999999999999</v>
      </c>
      <c r="E502" s="280">
        <v>19.698</v>
      </c>
      <c r="F502" s="282">
        <v>11</v>
      </c>
      <c r="G502" s="283"/>
      <c r="H502" s="283"/>
    </row>
    <row r="503" spans="1:8" x14ac:dyDescent="0.25">
      <c r="A503" s="282">
        <v>141164000</v>
      </c>
      <c r="B503" s="282" t="s">
        <v>7733</v>
      </c>
      <c r="C503" s="282" t="e">
        <v>#N/A</v>
      </c>
      <c r="D503" s="280">
        <v>17.885000000000002</v>
      </c>
      <c r="E503" s="280">
        <v>21.461999999999996</v>
      </c>
      <c r="F503" s="282">
        <v>12</v>
      </c>
      <c r="G503" s="283"/>
      <c r="H503" s="283"/>
    </row>
    <row r="504" spans="1:8" x14ac:dyDescent="0.25">
      <c r="A504" s="282">
        <v>141164010</v>
      </c>
      <c r="B504" s="282" t="s">
        <v>7720</v>
      </c>
      <c r="C504" s="282" t="e">
        <v>#N/A</v>
      </c>
      <c r="D504" s="280">
        <v>16.414999999999999</v>
      </c>
      <c r="E504" s="280">
        <v>19.698</v>
      </c>
      <c r="F504" s="282">
        <v>11</v>
      </c>
      <c r="G504" s="283"/>
      <c r="H504" s="283"/>
    </row>
    <row r="505" spans="1:8" x14ac:dyDescent="0.25">
      <c r="A505" s="282">
        <v>141164020</v>
      </c>
      <c r="B505" s="282" t="s">
        <v>7733</v>
      </c>
      <c r="C505" s="282" t="e">
        <v>#N/A</v>
      </c>
      <c r="D505" s="280">
        <v>16.414999999999999</v>
      </c>
      <c r="E505" s="280">
        <v>19.698</v>
      </c>
      <c r="F505" s="282">
        <v>11</v>
      </c>
      <c r="G505" s="283"/>
      <c r="H505" s="283"/>
    </row>
    <row r="506" spans="1:8" x14ac:dyDescent="0.25">
      <c r="A506" s="282">
        <v>141164040</v>
      </c>
      <c r="B506" s="282" t="s">
        <v>7733</v>
      </c>
      <c r="C506" s="282" t="s">
        <v>7837</v>
      </c>
      <c r="D506" s="280">
        <v>16.414999999999999</v>
      </c>
      <c r="E506" s="280">
        <v>19.698</v>
      </c>
      <c r="F506" s="282">
        <v>11</v>
      </c>
      <c r="G506" s="283"/>
      <c r="H506" s="283"/>
    </row>
    <row r="507" spans="1:8" x14ac:dyDescent="0.25">
      <c r="A507" s="282">
        <v>141164050</v>
      </c>
      <c r="B507" s="282" t="s">
        <v>7733</v>
      </c>
      <c r="C507" s="282" t="s">
        <v>7837</v>
      </c>
      <c r="D507" s="280">
        <v>16.414999999999999</v>
      </c>
      <c r="E507" s="280">
        <v>19.698</v>
      </c>
      <c r="F507" s="282">
        <v>11</v>
      </c>
      <c r="G507" s="283"/>
      <c r="H507" s="283"/>
    </row>
    <row r="508" spans="1:8" x14ac:dyDescent="0.25">
      <c r="A508" s="282">
        <v>141164080</v>
      </c>
      <c r="B508" s="282" t="s">
        <v>7715</v>
      </c>
      <c r="C508" s="282" t="s">
        <v>7746</v>
      </c>
      <c r="D508" s="280">
        <v>16.414999999999999</v>
      </c>
      <c r="E508" s="280">
        <v>19.698</v>
      </c>
      <c r="F508" s="282">
        <v>11</v>
      </c>
      <c r="G508" s="283"/>
      <c r="H508" s="283"/>
    </row>
    <row r="509" spans="1:8" x14ac:dyDescent="0.25">
      <c r="A509" s="282">
        <v>141164110</v>
      </c>
      <c r="B509" s="282" t="s">
        <v>7747</v>
      </c>
      <c r="C509" s="282" t="s">
        <v>7837</v>
      </c>
      <c r="D509" s="280">
        <v>16.414999999999999</v>
      </c>
      <c r="E509" s="280">
        <v>19.698</v>
      </c>
      <c r="F509" s="282">
        <v>11</v>
      </c>
      <c r="G509" s="283"/>
      <c r="H509" s="283"/>
    </row>
    <row r="510" spans="1:8" x14ac:dyDescent="0.25">
      <c r="A510" s="282">
        <v>141164130</v>
      </c>
      <c r="B510" s="282" t="s">
        <v>16040</v>
      </c>
      <c r="C510" s="282" t="e">
        <v>#N/A</v>
      </c>
      <c r="D510" s="280">
        <v>17.885000000000002</v>
      </c>
      <c r="E510" s="280">
        <v>21.461999999999996</v>
      </c>
      <c r="F510" s="282">
        <v>12</v>
      </c>
      <c r="G510" s="283"/>
      <c r="H510" s="283"/>
    </row>
    <row r="511" spans="1:8" x14ac:dyDescent="0.25">
      <c r="A511" s="282">
        <v>141180020</v>
      </c>
      <c r="B511" s="282" t="s">
        <v>7720</v>
      </c>
      <c r="C511" s="282" t="s">
        <v>7724</v>
      </c>
      <c r="D511" s="280">
        <v>16.414999999999999</v>
      </c>
      <c r="E511" s="280">
        <v>19.698</v>
      </c>
      <c r="F511" s="282">
        <v>11</v>
      </c>
      <c r="G511" s="283"/>
      <c r="H511" s="283"/>
    </row>
    <row r="512" spans="1:8" x14ac:dyDescent="0.25">
      <c r="A512" s="282">
        <v>141180030</v>
      </c>
      <c r="B512" s="282" t="s">
        <v>7720</v>
      </c>
      <c r="C512" s="282" t="s">
        <v>7748</v>
      </c>
      <c r="D512" s="280">
        <v>16.414999999999999</v>
      </c>
      <c r="E512" s="280">
        <v>19.698</v>
      </c>
      <c r="F512" s="282">
        <v>11</v>
      </c>
      <c r="G512" s="283"/>
      <c r="H512" s="283"/>
    </row>
    <row r="513" spans="1:8" x14ac:dyDescent="0.25">
      <c r="A513" s="282">
        <v>141180040</v>
      </c>
      <c r="B513" s="282" t="s">
        <v>7720</v>
      </c>
      <c r="C513" s="282" t="s">
        <v>7724</v>
      </c>
      <c r="D513" s="280">
        <v>16.414999999999999</v>
      </c>
      <c r="E513" s="280">
        <v>19.698</v>
      </c>
      <c r="F513" s="282">
        <v>11</v>
      </c>
      <c r="G513" s="283"/>
      <c r="H513" s="283"/>
    </row>
    <row r="514" spans="1:8" x14ac:dyDescent="0.25">
      <c r="A514" s="282">
        <v>141180060</v>
      </c>
      <c r="B514" s="282" t="s">
        <v>7749</v>
      </c>
      <c r="C514" s="282" t="s">
        <v>7724</v>
      </c>
      <c r="D514" s="280">
        <v>16.414999999999999</v>
      </c>
      <c r="E514" s="280">
        <v>19.698</v>
      </c>
      <c r="F514" s="282">
        <v>11</v>
      </c>
      <c r="G514" s="283"/>
      <c r="H514" s="283"/>
    </row>
    <row r="515" spans="1:8" x14ac:dyDescent="0.25">
      <c r="A515" s="282">
        <v>141180080</v>
      </c>
      <c r="B515" s="282" t="s">
        <v>7720</v>
      </c>
      <c r="C515" s="282" t="s">
        <v>7748</v>
      </c>
      <c r="D515" s="280">
        <v>16.414999999999999</v>
      </c>
      <c r="E515" s="280">
        <v>19.698</v>
      </c>
      <c r="F515" s="282">
        <v>11</v>
      </c>
      <c r="G515" s="283"/>
      <c r="H515" s="283"/>
    </row>
    <row r="516" spans="1:8" x14ac:dyDescent="0.25">
      <c r="A516" s="282">
        <v>141180090</v>
      </c>
      <c r="B516" s="282" t="s">
        <v>7720</v>
      </c>
      <c r="C516" s="282" t="s">
        <v>7725</v>
      </c>
      <c r="D516" s="280">
        <v>17.885000000000002</v>
      </c>
      <c r="E516" s="280">
        <v>21.461999999999996</v>
      </c>
      <c r="F516" s="282">
        <v>12</v>
      </c>
      <c r="G516" s="283"/>
      <c r="H516" s="283"/>
    </row>
    <row r="517" spans="1:8" x14ac:dyDescent="0.25">
      <c r="A517" s="282">
        <v>141180110</v>
      </c>
      <c r="B517" s="282" t="s">
        <v>7720</v>
      </c>
      <c r="C517" s="282" t="s">
        <v>7724</v>
      </c>
      <c r="D517" s="280">
        <v>17.885000000000002</v>
      </c>
      <c r="E517" s="280">
        <v>21.461999999999996</v>
      </c>
      <c r="F517" s="282">
        <v>12</v>
      </c>
      <c r="G517" s="283"/>
      <c r="H517" s="283"/>
    </row>
    <row r="518" spans="1:8" x14ac:dyDescent="0.25">
      <c r="A518" s="282">
        <v>141180120</v>
      </c>
      <c r="B518" s="282" t="s">
        <v>7720</v>
      </c>
      <c r="C518" s="282" t="s">
        <v>7724</v>
      </c>
      <c r="D518" s="280">
        <v>17.885000000000002</v>
      </c>
      <c r="E518" s="280">
        <v>21.461999999999996</v>
      </c>
      <c r="F518" s="282">
        <v>12</v>
      </c>
      <c r="G518" s="283"/>
      <c r="H518" s="283"/>
    </row>
    <row r="519" spans="1:8" x14ac:dyDescent="0.25">
      <c r="A519" s="282">
        <v>141180150</v>
      </c>
      <c r="B519" s="282" t="s">
        <v>7720</v>
      </c>
      <c r="C519" s="282" t="s">
        <v>7748</v>
      </c>
      <c r="D519" s="280">
        <v>16.414999999999999</v>
      </c>
      <c r="E519" s="280">
        <v>19.698</v>
      </c>
      <c r="F519" s="282">
        <v>11</v>
      </c>
      <c r="G519" s="283"/>
      <c r="H519" s="283"/>
    </row>
    <row r="520" spans="1:8" x14ac:dyDescent="0.25">
      <c r="A520" s="282">
        <v>141180170</v>
      </c>
      <c r="B520" s="282" t="s">
        <v>7720</v>
      </c>
      <c r="C520" s="282" t="s">
        <v>7179</v>
      </c>
      <c r="D520" s="280">
        <v>16.414999999999999</v>
      </c>
      <c r="E520" s="280">
        <v>19.698</v>
      </c>
      <c r="F520" s="282">
        <v>11</v>
      </c>
      <c r="G520" s="283"/>
      <c r="H520" s="283"/>
    </row>
    <row r="521" spans="1:8" x14ac:dyDescent="0.25">
      <c r="A521" s="282">
        <v>141180190</v>
      </c>
      <c r="B521" s="282" t="s">
        <v>7749</v>
      </c>
      <c r="C521" s="282" t="e">
        <v>#N/A</v>
      </c>
      <c r="D521" s="280">
        <v>16.414999999999999</v>
      </c>
      <c r="E521" s="280">
        <v>19.698</v>
      </c>
      <c r="F521" s="282">
        <v>11</v>
      </c>
      <c r="G521" s="283"/>
      <c r="H521" s="283"/>
    </row>
    <row r="522" spans="1:8" x14ac:dyDescent="0.25">
      <c r="A522" s="282">
        <v>141180350</v>
      </c>
      <c r="B522" s="282" t="s">
        <v>7720</v>
      </c>
      <c r="C522" s="282" t="s">
        <v>7179</v>
      </c>
      <c r="D522" s="280">
        <v>17.885000000000002</v>
      </c>
      <c r="E522" s="280">
        <v>21.461999999999996</v>
      </c>
      <c r="F522" s="282">
        <v>12</v>
      </c>
      <c r="G522" s="283"/>
      <c r="H522" s="283"/>
    </row>
    <row r="523" spans="1:8" x14ac:dyDescent="0.25">
      <c r="A523" s="282">
        <v>141180360</v>
      </c>
      <c r="B523" s="282" t="s">
        <v>7720</v>
      </c>
      <c r="C523" s="282" t="s">
        <v>7748</v>
      </c>
      <c r="D523" s="280">
        <v>17.885000000000002</v>
      </c>
      <c r="E523" s="280">
        <v>21.461999999999996</v>
      </c>
      <c r="F523" s="282">
        <v>12</v>
      </c>
      <c r="G523" s="283"/>
      <c r="H523" s="283"/>
    </row>
    <row r="524" spans="1:8" x14ac:dyDescent="0.25">
      <c r="A524" s="282">
        <v>141180370</v>
      </c>
      <c r="B524" s="282" t="s">
        <v>7720</v>
      </c>
      <c r="C524" s="282" t="s">
        <v>7724</v>
      </c>
      <c r="D524" s="280">
        <v>16.414999999999999</v>
      </c>
      <c r="E524" s="280">
        <v>19.698</v>
      </c>
      <c r="F524" s="282">
        <v>11</v>
      </c>
      <c r="G524" s="283"/>
      <c r="H524" s="283"/>
    </row>
    <row r="525" spans="1:8" x14ac:dyDescent="0.25">
      <c r="A525" s="282">
        <v>141180380</v>
      </c>
      <c r="B525" s="282" t="s">
        <v>7720</v>
      </c>
      <c r="C525" s="282" t="s">
        <v>7748</v>
      </c>
      <c r="D525" s="280">
        <v>17.885000000000002</v>
      </c>
      <c r="E525" s="280">
        <v>21.461999999999996</v>
      </c>
      <c r="F525" s="282">
        <v>12</v>
      </c>
      <c r="G525" s="283"/>
      <c r="H525" s="283"/>
    </row>
    <row r="526" spans="1:8" x14ac:dyDescent="0.25">
      <c r="A526" s="282">
        <v>141180390</v>
      </c>
      <c r="B526" s="282" t="s">
        <v>7720</v>
      </c>
      <c r="C526" s="282" t="s">
        <v>7179</v>
      </c>
      <c r="D526" s="280">
        <v>17.885000000000002</v>
      </c>
      <c r="E526" s="280">
        <v>21.461999999999996</v>
      </c>
      <c r="F526" s="282">
        <v>12</v>
      </c>
      <c r="G526" s="283"/>
      <c r="H526" s="283"/>
    </row>
    <row r="527" spans="1:8" x14ac:dyDescent="0.25">
      <c r="A527" s="282">
        <v>141180410</v>
      </c>
      <c r="B527" s="282" t="s">
        <v>7750</v>
      </c>
      <c r="C527" s="282" t="e">
        <v>#N/A</v>
      </c>
      <c r="D527" s="280">
        <v>16.414999999999999</v>
      </c>
      <c r="E527" s="280">
        <v>19.698</v>
      </c>
      <c r="F527" s="282">
        <v>11</v>
      </c>
      <c r="G527" s="283"/>
      <c r="H527" s="283"/>
    </row>
    <row r="528" spans="1:8" x14ac:dyDescent="0.25">
      <c r="A528" s="282">
        <v>141180450</v>
      </c>
      <c r="B528" s="282" t="s">
        <v>7720</v>
      </c>
      <c r="C528" s="282" t="s">
        <v>7724</v>
      </c>
      <c r="D528" s="280">
        <v>17.885000000000002</v>
      </c>
      <c r="E528" s="280">
        <v>21.461999999999996</v>
      </c>
      <c r="F528" s="282">
        <v>12</v>
      </c>
      <c r="G528" s="283"/>
      <c r="H528" s="283"/>
    </row>
    <row r="529" spans="1:8" x14ac:dyDescent="0.25">
      <c r="A529" s="282">
        <v>141180540</v>
      </c>
      <c r="B529" s="282" t="s">
        <v>7723</v>
      </c>
      <c r="C529" s="282" t="s">
        <v>7748</v>
      </c>
      <c r="D529" s="280">
        <v>17.885000000000002</v>
      </c>
      <c r="E529" s="280">
        <v>21.461999999999996</v>
      </c>
      <c r="F529" s="282">
        <v>12</v>
      </c>
      <c r="G529" s="283"/>
      <c r="H529" s="283"/>
    </row>
    <row r="530" spans="1:8" x14ac:dyDescent="0.25">
      <c r="A530" s="282">
        <v>141180660</v>
      </c>
      <c r="B530" s="282" t="s">
        <v>7720</v>
      </c>
      <c r="C530" s="282" t="s">
        <v>7748</v>
      </c>
      <c r="D530" s="280">
        <v>17.885000000000002</v>
      </c>
      <c r="E530" s="280">
        <v>21.461999999999996</v>
      </c>
      <c r="F530" s="282">
        <v>12</v>
      </c>
      <c r="G530" s="283"/>
      <c r="H530" s="283"/>
    </row>
    <row r="531" spans="1:8" x14ac:dyDescent="0.25">
      <c r="A531" s="282">
        <v>141180710</v>
      </c>
      <c r="B531" s="282" t="s">
        <v>7723</v>
      </c>
      <c r="C531" s="282" t="s">
        <v>7751</v>
      </c>
      <c r="D531" s="280">
        <v>32.83</v>
      </c>
      <c r="E531" s="280">
        <v>39.396000000000008</v>
      </c>
      <c r="F531" s="282">
        <v>14</v>
      </c>
      <c r="G531" s="283"/>
      <c r="H531" s="283"/>
    </row>
    <row r="532" spans="1:8" x14ac:dyDescent="0.25">
      <c r="A532" s="282">
        <v>141180830</v>
      </c>
      <c r="B532" s="282" t="s">
        <v>7720</v>
      </c>
      <c r="C532" s="282" t="s">
        <v>7748</v>
      </c>
      <c r="D532" s="280">
        <v>17.885000000000002</v>
      </c>
      <c r="E532" s="280">
        <v>21.461999999999996</v>
      </c>
      <c r="F532" s="282">
        <v>12</v>
      </c>
      <c r="G532" s="283"/>
      <c r="H532" s="283"/>
    </row>
    <row r="533" spans="1:8" x14ac:dyDescent="0.25">
      <c r="A533" s="282">
        <v>141180870</v>
      </c>
      <c r="B533" s="282" t="s">
        <v>7715</v>
      </c>
      <c r="C533" s="282" t="e">
        <v>#N/A</v>
      </c>
      <c r="D533" s="280">
        <v>17.885000000000002</v>
      </c>
      <c r="E533" s="280">
        <v>21.461999999999996</v>
      </c>
      <c r="F533" s="282">
        <v>12</v>
      </c>
      <c r="G533" s="283"/>
      <c r="H533" s="283"/>
    </row>
    <row r="534" spans="1:8" x14ac:dyDescent="0.25">
      <c r="A534" s="219">
        <v>141180930</v>
      </c>
      <c r="B534" s="219" t="s">
        <v>7715</v>
      </c>
      <c r="C534" s="219" t="s">
        <v>7714</v>
      </c>
      <c r="D534" s="220">
        <v>16.414999999999999</v>
      </c>
      <c r="E534" s="220">
        <v>19.698</v>
      </c>
      <c r="F534" s="219">
        <v>11</v>
      </c>
      <c r="G534" s="221" t="s">
        <v>7557</v>
      </c>
      <c r="H534" s="221"/>
    </row>
    <row r="535" spans="1:8" x14ac:dyDescent="0.25">
      <c r="A535" s="282">
        <v>141180940</v>
      </c>
      <c r="B535" s="282" t="s">
        <v>7723</v>
      </c>
      <c r="C535" s="282" t="s">
        <v>7752</v>
      </c>
      <c r="D535" s="280">
        <v>17.885000000000002</v>
      </c>
      <c r="E535" s="280">
        <v>21.461999999999996</v>
      </c>
      <c r="F535" s="282">
        <v>12</v>
      </c>
      <c r="G535" s="283"/>
      <c r="H535" s="283"/>
    </row>
    <row r="536" spans="1:8" x14ac:dyDescent="0.25">
      <c r="A536" s="282">
        <v>141181010</v>
      </c>
      <c r="B536" s="282" t="s">
        <v>7720</v>
      </c>
      <c r="C536" s="282" t="s">
        <v>7179</v>
      </c>
      <c r="D536" s="280">
        <v>16.414999999999999</v>
      </c>
      <c r="E536" s="280">
        <v>19.698</v>
      </c>
      <c r="F536" s="282">
        <v>11</v>
      </c>
      <c r="G536" s="283"/>
      <c r="H536" s="283"/>
    </row>
    <row r="537" spans="1:8" x14ac:dyDescent="0.25">
      <c r="A537" s="219">
        <v>141181040</v>
      </c>
      <c r="B537" s="219" t="s">
        <v>7720</v>
      </c>
      <c r="C537" s="219" t="e">
        <v>#N/A</v>
      </c>
      <c r="D537" s="220">
        <v>16.414999999999999</v>
      </c>
      <c r="E537" s="220">
        <v>19.698</v>
      </c>
      <c r="F537" s="219">
        <v>11</v>
      </c>
      <c r="G537" s="221" t="s">
        <v>7557</v>
      </c>
      <c r="H537" s="221"/>
    </row>
    <row r="538" spans="1:8" x14ac:dyDescent="0.25">
      <c r="A538" s="282">
        <v>141181080</v>
      </c>
      <c r="B538" s="282" t="s">
        <v>7753</v>
      </c>
      <c r="C538" s="282" t="e">
        <v>#N/A</v>
      </c>
      <c r="D538" s="280">
        <v>16.414999999999999</v>
      </c>
      <c r="E538" s="280">
        <v>19.698</v>
      </c>
      <c r="F538" s="282">
        <v>11</v>
      </c>
      <c r="G538" s="283"/>
      <c r="H538" s="283"/>
    </row>
    <row r="539" spans="1:8" x14ac:dyDescent="0.25">
      <c r="A539" s="282">
        <v>141181150</v>
      </c>
      <c r="B539" s="282" t="s">
        <v>7715</v>
      </c>
      <c r="C539" s="282" t="s">
        <v>7754</v>
      </c>
      <c r="D539" s="280">
        <v>16.414999999999999</v>
      </c>
      <c r="E539" s="280">
        <v>19.698</v>
      </c>
      <c r="F539" s="282">
        <v>11</v>
      </c>
      <c r="G539" s="283"/>
      <c r="H539" s="283"/>
    </row>
    <row r="540" spans="1:8" x14ac:dyDescent="0.25">
      <c r="A540" s="282">
        <v>141181290</v>
      </c>
      <c r="B540" s="282" t="s">
        <v>7715</v>
      </c>
      <c r="C540" s="282" t="s">
        <v>7755</v>
      </c>
      <c r="D540" s="280">
        <v>16.414999999999999</v>
      </c>
      <c r="E540" s="280">
        <v>19.698</v>
      </c>
      <c r="F540" s="282">
        <v>11</v>
      </c>
      <c r="G540" s="283"/>
      <c r="H540" s="283"/>
    </row>
    <row r="541" spans="1:8" x14ac:dyDescent="0.25">
      <c r="A541" s="219">
        <v>141181450</v>
      </c>
      <c r="B541" s="219" t="s">
        <v>7715</v>
      </c>
      <c r="C541" s="219" t="e">
        <v>#N/A</v>
      </c>
      <c r="D541" s="220">
        <v>16.414999999999999</v>
      </c>
      <c r="E541" s="220">
        <v>19.698</v>
      </c>
      <c r="F541" s="219">
        <v>11</v>
      </c>
      <c r="G541" s="221" t="s">
        <v>7557</v>
      </c>
      <c r="H541" s="221"/>
    </row>
    <row r="542" spans="1:8" x14ac:dyDescent="0.25">
      <c r="A542" s="282">
        <v>141181500</v>
      </c>
      <c r="B542" s="282" t="s">
        <v>7715</v>
      </c>
      <c r="C542" s="282" t="s">
        <v>7714</v>
      </c>
      <c r="D542" s="280">
        <v>16.414999999999999</v>
      </c>
      <c r="E542" s="280">
        <v>19.698</v>
      </c>
      <c r="F542" s="282">
        <v>11</v>
      </c>
      <c r="G542" s="283"/>
      <c r="H542" s="283"/>
    </row>
    <row r="543" spans="1:8" x14ac:dyDescent="0.25">
      <c r="A543" s="282">
        <v>141181560</v>
      </c>
      <c r="B543" s="282" t="s">
        <v>7720</v>
      </c>
      <c r="C543" s="282" t="s">
        <v>7748</v>
      </c>
      <c r="D543" s="280">
        <v>16.414999999999999</v>
      </c>
      <c r="E543" s="280">
        <v>19.698</v>
      </c>
      <c r="F543" s="282">
        <v>11</v>
      </c>
      <c r="G543" s="283"/>
      <c r="H543" s="283"/>
    </row>
    <row r="544" spans="1:8" x14ac:dyDescent="0.25">
      <c r="A544" s="282">
        <v>141181650</v>
      </c>
      <c r="B544" s="282" t="s">
        <v>7720</v>
      </c>
      <c r="C544" s="282" t="e">
        <v>#N/A</v>
      </c>
      <c r="D544" s="280">
        <v>16.414999999999999</v>
      </c>
      <c r="E544" s="280">
        <v>19.698</v>
      </c>
      <c r="F544" s="282">
        <v>11</v>
      </c>
      <c r="G544" s="283"/>
      <c r="H544" s="283"/>
    </row>
    <row r="545" spans="1:8" x14ac:dyDescent="0.25">
      <c r="A545" s="282">
        <v>141181680</v>
      </c>
      <c r="B545" s="282" t="s">
        <v>7720</v>
      </c>
      <c r="C545" s="282" t="s">
        <v>7748</v>
      </c>
      <c r="D545" s="280">
        <v>16.414999999999999</v>
      </c>
      <c r="E545" s="280">
        <v>19.698</v>
      </c>
      <c r="F545" s="282">
        <v>11</v>
      </c>
      <c r="G545" s="283"/>
      <c r="H545" s="283"/>
    </row>
    <row r="546" spans="1:8" x14ac:dyDescent="0.25">
      <c r="A546" s="282">
        <v>141181690</v>
      </c>
      <c r="B546" s="282" t="s">
        <v>7715</v>
      </c>
      <c r="C546" s="282" t="s">
        <v>7748</v>
      </c>
      <c r="D546" s="280">
        <v>17.885000000000002</v>
      </c>
      <c r="E546" s="280">
        <v>21.461999999999996</v>
      </c>
      <c r="F546" s="282">
        <v>12</v>
      </c>
      <c r="G546" s="283"/>
      <c r="H546" s="283"/>
    </row>
    <row r="547" spans="1:8" x14ac:dyDescent="0.25">
      <c r="A547" s="219">
        <v>141181710</v>
      </c>
      <c r="B547" s="219" t="s">
        <v>7715</v>
      </c>
      <c r="C547" s="219" t="s">
        <v>7714</v>
      </c>
      <c r="D547" s="220">
        <v>16.414999999999999</v>
      </c>
      <c r="E547" s="220">
        <v>19.698</v>
      </c>
      <c r="F547" s="219">
        <v>11</v>
      </c>
      <c r="G547" s="221" t="s">
        <v>7557</v>
      </c>
      <c r="H547" s="221"/>
    </row>
    <row r="548" spans="1:8" x14ac:dyDescent="0.25">
      <c r="A548" s="282">
        <v>141181760</v>
      </c>
      <c r="B548" s="282" t="s">
        <v>7715</v>
      </c>
      <c r="C548" s="282" t="s">
        <v>7714</v>
      </c>
      <c r="D548" s="280">
        <v>16.414999999999999</v>
      </c>
      <c r="E548" s="280">
        <v>19.698</v>
      </c>
      <c r="F548" s="282">
        <v>11</v>
      </c>
      <c r="G548" s="283"/>
      <c r="H548" s="283"/>
    </row>
    <row r="549" spans="1:8" x14ac:dyDescent="0.25">
      <c r="A549" s="282">
        <v>141181810</v>
      </c>
      <c r="B549" s="282" t="s">
        <v>7715</v>
      </c>
      <c r="C549" s="282" t="s">
        <v>7756</v>
      </c>
      <c r="D549" s="280">
        <v>16.414999999999999</v>
      </c>
      <c r="E549" s="280">
        <v>19.698</v>
      </c>
      <c r="F549" s="282">
        <v>11</v>
      </c>
      <c r="G549" s="283"/>
      <c r="H549" s="283"/>
    </row>
    <row r="550" spans="1:8" x14ac:dyDescent="0.25">
      <c r="A550" s="282">
        <v>141181840</v>
      </c>
      <c r="B550" s="282" t="s">
        <v>7715</v>
      </c>
      <c r="C550" s="282" t="s">
        <v>7719</v>
      </c>
      <c r="D550" s="280">
        <v>16.414999999999999</v>
      </c>
      <c r="E550" s="280">
        <v>19.698</v>
      </c>
      <c r="F550" s="282">
        <v>11</v>
      </c>
      <c r="G550" s="283"/>
      <c r="H550" s="283"/>
    </row>
    <row r="551" spans="1:8" x14ac:dyDescent="0.25">
      <c r="A551" s="282">
        <v>141181860</v>
      </c>
      <c r="B551" s="282" t="s">
        <v>7715</v>
      </c>
      <c r="C551" s="282" t="s">
        <v>7757</v>
      </c>
      <c r="D551" s="280">
        <v>16.414999999999999</v>
      </c>
      <c r="E551" s="280">
        <v>19.698</v>
      </c>
      <c r="F551" s="282">
        <v>11</v>
      </c>
      <c r="G551" s="283"/>
      <c r="H551" s="283"/>
    </row>
    <row r="552" spans="1:8" x14ac:dyDescent="0.25">
      <c r="A552" s="282">
        <v>142110090</v>
      </c>
      <c r="B552" s="282" t="s">
        <v>7758</v>
      </c>
      <c r="C552" s="282" t="s">
        <v>7759</v>
      </c>
      <c r="D552" s="280">
        <v>16.414999999999999</v>
      </c>
      <c r="E552" s="280">
        <v>19.698</v>
      </c>
      <c r="F552" s="282">
        <v>11</v>
      </c>
      <c r="G552" s="283"/>
      <c r="H552" s="283"/>
    </row>
    <row r="553" spans="1:8" x14ac:dyDescent="0.25">
      <c r="A553" s="282">
        <v>142110140</v>
      </c>
      <c r="B553" s="282" t="s">
        <v>7760</v>
      </c>
      <c r="C553" s="282" t="e">
        <v>#N/A</v>
      </c>
      <c r="D553" s="280">
        <v>32.83</v>
      </c>
      <c r="E553" s="280">
        <v>39.396000000000008</v>
      </c>
      <c r="F553" s="282">
        <v>14</v>
      </c>
      <c r="G553" s="283"/>
      <c r="H553" s="283"/>
    </row>
    <row r="554" spans="1:8" x14ac:dyDescent="0.25">
      <c r="A554" s="282">
        <v>142110150</v>
      </c>
      <c r="B554" s="282" t="s">
        <v>7761</v>
      </c>
      <c r="C554" s="282" t="e">
        <v>#N/A</v>
      </c>
      <c r="D554" s="280">
        <v>96.775000000000006</v>
      </c>
      <c r="E554" s="280">
        <v>116.13</v>
      </c>
      <c r="F554" s="282">
        <v>20</v>
      </c>
      <c r="G554" s="283"/>
      <c r="H554" s="283"/>
    </row>
    <row r="555" spans="1:8" x14ac:dyDescent="0.25">
      <c r="A555" s="282">
        <v>142110180</v>
      </c>
      <c r="B555" s="282" t="s">
        <v>7761</v>
      </c>
      <c r="C555" s="282" t="e">
        <v>#N/A</v>
      </c>
      <c r="D555" s="280">
        <v>16.414999999999999</v>
      </c>
      <c r="E555" s="280">
        <v>19.698</v>
      </c>
      <c r="F555" s="282">
        <v>11</v>
      </c>
      <c r="G555" s="283"/>
      <c r="H555" s="283"/>
    </row>
    <row r="556" spans="1:8" x14ac:dyDescent="0.25">
      <c r="A556" s="282">
        <v>142160250</v>
      </c>
      <c r="B556" s="282" t="s">
        <v>7744</v>
      </c>
      <c r="C556" s="282" t="e">
        <v>#N/A</v>
      </c>
      <c r="D556" s="280">
        <v>16.414999999999999</v>
      </c>
      <c r="E556" s="280">
        <v>19.698</v>
      </c>
      <c r="F556" s="282">
        <v>11</v>
      </c>
      <c r="G556" s="283"/>
      <c r="H556" s="283"/>
    </row>
    <row r="557" spans="1:8" x14ac:dyDescent="0.25">
      <c r="A557" s="282">
        <v>142160280</v>
      </c>
      <c r="B557" s="282" t="s">
        <v>7762</v>
      </c>
      <c r="C557" s="282" t="s">
        <v>7763</v>
      </c>
      <c r="D557" s="280">
        <v>16.414999999999999</v>
      </c>
      <c r="E557" s="280">
        <v>19.698</v>
      </c>
      <c r="F557" s="282">
        <v>11</v>
      </c>
      <c r="G557" s="283"/>
      <c r="H557" s="283"/>
    </row>
    <row r="558" spans="1:8" x14ac:dyDescent="0.25">
      <c r="A558" s="219">
        <v>142160480</v>
      </c>
      <c r="B558" s="219" t="s">
        <v>7762</v>
      </c>
      <c r="C558" s="219" t="s">
        <v>7764</v>
      </c>
      <c r="D558" s="220">
        <v>16.414999999999999</v>
      </c>
      <c r="E558" s="220">
        <v>19.698</v>
      </c>
      <c r="F558" s="219">
        <v>11</v>
      </c>
      <c r="G558" s="221" t="s">
        <v>7557</v>
      </c>
      <c r="H558" s="221"/>
    </row>
    <row r="559" spans="1:8" x14ac:dyDescent="0.25">
      <c r="A559" s="282">
        <v>143110030</v>
      </c>
      <c r="B559" s="282" t="s">
        <v>7765</v>
      </c>
      <c r="C559" s="282" t="s">
        <v>7766</v>
      </c>
      <c r="D559" s="280">
        <v>127.89</v>
      </c>
      <c r="E559" s="280">
        <v>153.46799999999999</v>
      </c>
      <c r="F559" s="282">
        <v>22</v>
      </c>
      <c r="G559" s="283"/>
      <c r="H559" s="283"/>
    </row>
    <row r="560" spans="1:8" x14ac:dyDescent="0.25">
      <c r="A560" s="282">
        <v>143110060</v>
      </c>
      <c r="B560" s="282" t="s">
        <v>7767</v>
      </c>
      <c r="C560" s="282" t="s">
        <v>7766</v>
      </c>
      <c r="D560" s="280">
        <v>160.72</v>
      </c>
      <c r="E560" s="280">
        <v>192.864</v>
      </c>
      <c r="F560" s="282">
        <v>24</v>
      </c>
      <c r="G560" s="283"/>
      <c r="H560" s="283"/>
    </row>
    <row r="561" spans="1:8" x14ac:dyDescent="0.25">
      <c r="A561" s="282">
        <v>143110110</v>
      </c>
      <c r="B561" s="282" t="s">
        <v>7768</v>
      </c>
      <c r="C561" s="282" t="s">
        <v>7766</v>
      </c>
      <c r="D561" s="280">
        <v>257.495</v>
      </c>
      <c r="E561" s="280">
        <v>308.99399999999997</v>
      </c>
      <c r="F561" s="282">
        <v>27</v>
      </c>
      <c r="G561" s="283"/>
      <c r="H561" s="283"/>
    </row>
    <row r="562" spans="1:8" x14ac:dyDescent="0.25">
      <c r="A562" s="282">
        <v>143110220</v>
      </c>
      <c r="B562" s="282" t="s">
        <v>7769</v>
      </c>
      <c r="C562" s="282" t="s">
        <v>7770</v>
      </c>
      <c r="D562" s="280">
        <v>224.42</v>
      </c>
      <c r="E562" s="280">
        <v>269.30400000000003</v>
      </c>
      <c r="F562" s="282">
        <v>26</v>
      </c>
      <c r="G562" s="283"/>
      <c r="H562" s="283"/>
    </row>
    <row r="563" spans="1:8" x14ac:dyDescent="0.25">
      <c r="A563" s="282">
        <v>143110460</v>
      </c>
      <c r="B563" s="282" t="s">
        <v>7771</v>
      </c>
      <c r="C563" s="282" t="s">
        <v>7772</v>
      </c>
      <c r="D563" s="280">
        <v>193.30500000000001</v>
      </c>
      <c r="E563" s="280">
        <v>231.96599999999995</v>
      </c>
      <c r="F563" s="282">
        <v>25</v>
      </c>
      <c r="G563" s="283"/>
      <c r="H563" s="283"/>
    </row>
    <row r="564" spans="1:8" x14ac:dyDescent="0.25">
      <c r="A564" s="282">
        <v>143110480</v>
      </c>
      <c r="B564" s="282" t="s">
        <v>7773</v>
      </c>
      <c r="C564" s="282" t="e">
        <v>#N/A</v>
      </c>
      <c r="D564" s="280">
        <v>193.30500000000001</v>
      </c>
      <c r="E564" s="280">
        <v>231.96599999999995</v>
      </c>
      <c r="F564" s="282">
        <v>25</v>
      </c>
      <c r="G564" s="283"/>
      <c r="H564" s="283"/>
    </row>
    <row r="565" spans="1:8" x14ac:dyDescent="0.25">
      <c r="A565" s="282">
        <v>143110670</v>
      </c>
      <c r="B565" s="282" t="s">
        <v>7774</v>
      </c>
      <c r="C565" s="282" t="s">
        <v>7775</v>
      </c>
      <c r="D565" s="280">
        <v>193.30500000000001</v>
      </c>
      <c r="E565" s="280">
        <v>231.96599999999995</v>
      </c>
      <c r="F565" s="282">
        <v>25</v>
      </c>
      <c r="G565" s="283"/>
      <c r="H565" s="283"/>
    </row>
    <row r="566" spans="1:8" x14ac:dyDescent="0.25">
      <c r="A566" s="282">
        <v>143110780</v>
      </c>
      <c r="B566" s="282" t="s">
        <v>7776</v>
      </c>
      <c r="C566" s="282" t="e">
        <v>#N/A</v>
      </c>
      <c r="D566" s="280">
        <v>193.30500000000001</v>
      </c>
      <c r="E566" s="280">
        <v>231.96599999999995</v>
      </c>
      <c r="F566" s="282">
        <v>25</v>
      </c>
      <c r="G566" s="283"/>
      <c r="H566" s="283"/>
    </row>
    <row r="567" spans="1:8" x14ac:dyDescent="0.25">
      <c r="A567" s="219">
        <v>143111080</v>
      </c>
      <c r="B567" s="219" t="s">
        <v>16041</v>
      </c>
      <c r="C567" s="219" t="s">
        <v>16042</v>
      </c>
      <c r="D567" s="220">
        <v>160.72</v>
      </c>
      <c r="E567" s="220">
        <v>192.864</v>
      </c>
      <c r="F567" s="219">
        <v>24</v>
      </c>
      <c r="G567" s="221" t="s">
        <v>7557</v>
      </c>
      <c r="H567" s="221"/>
    </row>
    <row r="568" spans="1:8" x14ac:dyDescent="0.25">
      <c r="A568" s="282">
        <v>143111090</v>
      </c>
      <c r="B568" s="282" t="s">
        <v>7777</v>
      </c>
      <c r="C568" s="282" t="s">
        <v>7778</v>
      </c>
      <c r="D568" s="280">
        <v>160.72</v>
      </c>
      <c r="E568" s="280">
        <v>192.864</v>
      </c>
      <c r="F568" s="282">
        <v>24</v>
      </c>
      <c r="G568" s="283"/>
      <c r="H568" s="283"/>
    </row>
    <row r="569" spans="1:8" x14ac:dyDescent="0.25">
      <c r="A569" s="282">
        <v>143111120</v>
      </c>
      <c r="B569" s="282" t="s">
        <v>7779</v>
      </c>
      <c r="C569" s="282" t="s">
        <v>7780</v>
      </c>
      <c r="D569" s="280">
        <v>193.30500000000001</v>
      </c>
      <c r="E569" s="280">
        <v>231.96599999999995</v>
      </c>
      <c r="F569" s="282">
        <v>25</v>
      </c>
      <c r="G569" s="283"/>
      <c r="H569" s="283"/>
    </row>
    <row r="570" spans="1:8" x14ac:dyDescent="0.25">
      <c r="A570" s="282">
        <v>143111180</v>
      </c>
      <c r="B570" s="282" t="s">
        <v>7781</v>
      </c>
      <c r="C570" s="282" t="s">
        <v>7782</v>
      </c>
      <c r="D570" s="280">
        <v>96.775000000000006</v>
      </c>
      <c r="E570" s="280">
        <v>116.13</v>
      </c>
      <c r="F570" s="282">
        <v>20</v>
      </c>
      <c r="G570" s="283"/>
      <c r="H570" s="283"/>
    </row>
    <row r="571" spans="1:8" x14ac:dyDescent="0.25">
      <c r="A571" s="282">
        <v>143111430</v>
      </c>
      <c r="B571" s="282" t="s">
        <v>7783</v>
      </c>
      <c r="C571" s="282" t="s">
        <v>20776</v>
      </c>
      <c r="D571" s="280">
        <v>56.35</v>
      </c>
      <c r="E571" s="280">
        <v>67.62</v>
      </c>
      <c r="F571" s="282">
        <v>17</v>
      </c>
      <c r="G571" s="283"/>
      <c r="H571" s="283"/>
    </row>
    <row r="572" spans="1:8" x14ac:dyDescent="0.25">
      <c r="A572" s="282">
        <v>143111440</v>
      </c>
      <c r="B572" s="282" t="s">
        <v>7784</v>
      </c>
      <c r="C572" s="282" t="s">
        <v>7785</v>
      </c>
      <c r="D572" s="280">
        <v>257.495</v>
      </c>
      <c r="E572" s="280">
        <v>308.99399999999997</v>
      </c>
      <c r="F572" s="282">
        <v>27</v>
      </c>
      <c r="G572" s="283"/>
      <c r="H572" s="283"/>
    </row>
    <row r="573" spans="1:8" x14ac:dyDescent="0.25">
      <c r="A573" s="282">
        <v>143111450</v>
      </c>
      <c r="B573" s="282" t="s">
        <v>7786</v>
      </c>
      <c r="C573" s="282" t="s">
        <v>7787</v>
      </c>
      <c r="D573" s="280">
        <v>96.775000000000006</v>
      </c>
      <c r="E573" s="280">
        <v>116.13</v>
      </c>
      <c r="F573" s="282">
        <v>20</v>
      </c>
      <c r="G573" s="283"/>
      <c r="H573" s="283"/>
    </row>
    <row r="574" spans="1:8" x14ac:dyDescent="0.25">
      <c r="A574" s="282">
        <v>143111460</v>
      </c>
      <c r="B574" s="282" t="s">
        <v>7783</v>
      </c>
      <c r="C574" s="282" t="s">
        <v>20777</v>
      </c>
      <c r="D574" s="280">
        <v>40.424999999999997</v>
      </c>
      <c r="E574" s="280">
        <v>48.51</v>
      </c>
      <c r="F574" s="282">
        <v>15</v>
      </c>
      <c r="G574" s="283"/>
      <c r="H574" s="283"/>
    </row>
    <row r="575" spans="1:8" x14ac:dyDescent="0.25">
      <c r="A575" s="282">
        <v>143111480</v>
      </c>
      <c r="B575" s="282" t="s">
        <v>7783</v>
      </c>
      <c r="C575" s="282" t="s">
        <v>7788</v>
      </c>
      <c r="D575" s="280">
        <v>40.424999999999997</v>
      </c>
      <c r="E575" s="280">
        <v>48.51</v>
      </c>
      <c r="F575" s="282">
        <v>15</v>
      </c>
      <c r="G575" s="283"/>
      <c r="H575" s="283"/>
    </row>
    <row r="576" spans="1:8" x14ac:dyDescent="0.25">
      <c r="A576" s="282">
        <v>143111520</v>
      </c>
      <c r="B576" s="282" t="s">
        <v>7789</v>
      </c>
      <c r="C576" s="282" t="s">
        <v>7790</v>
      </c>
      <c r="D576" s="280">
        <v>193.30500000000001</v>
      </c>
      <c r="E576" s="280">
        <v>231.96599999999995</v>
      </c>
      <c r="F576" s="282">
        <v>25</v>
      </c>
      <c r="G576" s="283"/>
      <c r="H576" s="283"/>
    </row>
    <row r="577" spans="1:8" x14ac:dyDescent="0.25">
      <c r="A577" s="282">
        <v>143111610</v>
      </c>
      <c r="B577" s="282" t="s">
        <v>7791</v>
      </c>
      <c r="C577" s="282" t="s">
        <v>7790</v>
      </c>
      <c r="D577" s="280">
        <v>83.333333333333343</v>
      </c>
      <c r="E577" s="280">
        <v>100</v>
      </c>
      <c r="F577" s="282" t="s">
        <v>18681</v>
      </c>
      <c r="G577" s="283"/>
      <c r="H577" s="283"/>
    </row>
    <row r="578" spans="1:8" x14ac:dyDescent="0.25">
      <c r="A578" s="282">
        <v>143111740</v>
      </c>
      <c r="B578" s="282" t="s">
        <v>7783</v>
      </c>
      <c r="C578" s="282" t="s">
        <v>7792</v>
      </c>
      <c r="D578" s="280">
        <v>32.83</v>
      </c>
      <c r="E578" s="280">
        <v>39.396000000000008</v>
      </c>
      <c r="F578" s="282">
        <v>14</v>
      </c>
      <c r="G578" s="283"/>
      <c r="H578" s="283"/>
    </row>
    <row r="579" spans="1:8" x14ac:dyDescent="0.25">
      <c r="A579" s="282">
        <v>143112030</v>
      </c>
      <c r="B579" s="282" t="s">
        <v>7793</v>
      </c>
      <c r="C579" s="282" t="s">
        <v>7794</v>
      </c>
      <c r="D579" s="280">
        <v>125</v>
      </c>
      <c r="E579" s="280">
        <v>150</v>
      </c>
      <c r="F579" s="282" t="s">
        <v>18682</v>
      </c>
      <c r="G579" s="283"/>
      <c r="H579" s="283"/>
    </row>
    <row r="580" spans="1:8" x14ac:dyDescent="0.25">
      <c r="A580" s="282">
        <v>143112050</v>
      </c>
      <c r="B580" s="282" t="s">
        <v>7777</v>
      </c>
      <c r="C580" s="282" t="s">
        <v>7795</v>
      </c>
      <c r="D580" s="280">
        <v>145.77500000000001</v>
      </c>
      <c r="E580" s="280">
        <v>174.93</v>
      </c>
      <c r="F580" s="282">
        <v>23</v>
      </c>
      <c r="G580" s="283"/>
      <c r="H580" s="283"/>
    </row>
    <row r="581" spans="1:8" x14ac:dyDescent="0.25">
      <c r="A581" s="282">
        <v>143112150</v>
      </c>
      <c r="B581" s="282" t="s">
        <v>7779</v>
      </c>
      <c r="C581" s="282" t="s">
        <v>7796</v>
      </c>
      <c r="D581" s="280">
        <v>160.72</v>
      </c>
      <c r="E581" s="280">
        <v>192.864</v>
      </c>
      <c r="F581" s="282">
        <v>24</v>
      </c>
      <c r="G581" s="283"/>
      <c r="H581" s="283"/>
    </row>
    <row r="582" spans="1:8" x14ac:dyDescent="0.25">
      <c r="A582" s="219">
        <v>143112230</v>
      </c>
      <c r="B582" s="219" t="s">
        <v>20312</v>
      </c>
      <c r="C582" s="219" t="s">
        <v>20312</v>
      </c>
      <c r="D582" s="220">
        <v>127.89</v>
      </c>
      <c r="E582" s="220">
        <v>153.46799999999999</v>
      </c>
      <c r="F582" s="219">
        <v>22</v>
      </c>
      <c r="G582" s="221" t="s">
        <v>7557</v>
      </c>
      <c r="H582" s="221">
        <v>143115660</v>
      </c>
    </row>
    <row r="583" spans="1:8" x14ac:dyDescent="0.25">
      <c r="A583" s="282">
        <v>143112240</v>
      </c>
      <c r="B583" s="282" t="s">
        <v>7781</v>
      </c>
      <c r="C583" s="282" t="s">
        <v>20778</v>
      </c>
      <c r="D583" s="280">
        <v>40.424999999999997</v>
      </c>
      <c r="E583" s="280">
        <v>48.51</v>
      </c>
      <c r="F583" s="282">
        <v>15</v>
      </c>
      <c r="G583" s="283"/>
      <c r="H583" s="283"/>
    </row>
    <row r="584" spans="1:8" x14ac:dyDescent="0.25">
      <c r="A584" s="282">
        <v>143112270</v>
      </c>
      <c r="B584" s="282" t="s">
        <v>7797</v>
      </c>
      <c r="C584" s="282" t="e">
        <v>#N/A</v>
      </c>
      <c r="D584" s="280">
        <v>449.08499999999998</v>
      </c>
      <c r="E584" s="280">
        <v>538.90199999999993</v>
      </c>
      <c r="F584" s="282">
        <v>31</v>
      </c>
      <c r="G584" s="283"/>
      <c r="H584" s="283"/>
    </row>
    <row r="585" spans="1:8" x14ac:dyDescent="0.25">
      <c r="A585" s="219">
        <v>143112280</v>
      </c>
      <c r="B585" s="219" t="s">
        <v>7798</v>
      </c>
      <c r="C585" s="219" t="s">
        <v>7799</v>
      </c>
      <c r="D585" s="220">
        <v>160.72</v>
      </c>
      <c r="E585" s="220">
        <v>192.864</v>
      </c>
      <c r="F585" s="219">
        <v>24</v>
      </c>
      <c r="G585" s="221" t="s">
        <v>7557</v>
      </c>
      <c r="H585" s="221"/>
    </row>
    <row r="586" spans="1:8" x14ac:dyDescent="0.25">
      <c r="A586" s="219">
        <v>143112330</v>
      </c>
      <c r="B586" s="219" t="s">
        <v>20313</v>
      </c>
      <c r="C586" s="219" t="s">
        <v>20313</v>
      </c>
      <c r="D586" s="220">
        <v>193.30500000000001</v>
      </c>
      <c r="E586" s="220">
        <v>231.96599999999995</v>
      </c>
      <c r="F586" s="219">
        <v>25</v>
      </c>
      <c r="G586" s="221" t="s">
        <v>7557</v>
      </c>
      <c r="H586" s="221"/>
    </row>
    <row r="587" spans="1:8" x14ac:dyDescent="0.25">
      <c r="A587" s="219">
        <v>143112370</v>
      </c>
      <c r="B587" s="219" t="s">
        <v>7783</v>
      </c>
      <c r="C587" s="219" t="s">
        <v>20779</v>
      </c>
      <c r="D587" s="220">
        <v>56.35</v>
      </c>
      <c r="E587" s="220">
        <v>67.62</v>
      </c>
      <c r="F587" s="219">
        <v>17</v>
      </c>
      <c r="G587" s="221" t="s">
        <v>7557</v>
      </c>
      <c r="H587" s="221"/>
    </row>
    <row r="588" spans="1:8" x14ac:dyDescent="0.25">
      <c r="A588" s="282">
        <v>143112970</v>
      </c>
      <c r="B588" s="282" t="s">
        <v>7798</v>
      </c>
      <c r="C588" s="282" t="s">
        <v>7800</v>
      </c>
      <c r="D588" s="280">
        <v>224.42</v>
      </c>
      <c r="E588" s="280">
        <v>269.30400000000003</v>
      </c>
      <c r="F588" s="282">
        <v>26</v>
      </c>
      <c r="G588" s="283"/>
      <c r="H588" s="283"/>
    </row>
    <row r="589" spans="1:8" x14ac:dyDescent="0.25">
      <c r="A589" s="282">
        <v>143113090</v>
      </c>
      <c r="B589" s="282" t="s">
        <v>7801</v>
      </c>
      <c r="C589" s="282" t="s">
        <v>7802</v>
      </c>
      <c r="D589" s="280">
        <v>127.89</v>
      </c>
      <c r="E589" s="280">
        <v>153.46799999999999</v>
      </c>
      <c r="F589" s="282">
        <v>22</v>
      </c>
      <c r="G589" s="283"/>
      <c r="H589" s="283"/>
    </row>
    <row r="590" spans="1:8" x14ac:dyDescent="0.25">
      <c r="A590" s="282">
        <v>143113230</v>
      </c>
      <c r="B590" s="282" t="s">
        <v>7803</v>
      </c>
      <c r="C590" s="282" t="s">
        <v>7790</v>
      </c>
      <c r="D590" s="280">
        <v>514.5</v>
      </c>
      <c r="E590" s="280">
        <v>617.4</v>
      </c>
      <c r="F590" s="282">
        <v>32</v>
      </c>
      <c r="G590" s="283"/>
      <c r="H590" s="283"/>
    </row>
    <row r="591" spans="1:8" x14ac:dyDescent="0.25">
      <c r="A591" s="219">
        <v>143113330</v>
      </c>
      <c r="B591" s="219" t="s">
        <v>7786</v>
      </c>
      <c r="C591" s="219" t="s">
        <v>7795</v>
      </c>
      <c r="D591" s="220">
        <v>96.775000000000006</v>
      </c>
      <c r="E591" s="220">
        <v>116.13</v>
      </c>
      <c r="F591" s="219">
        <v>20</v>
      </c>
      <c r="G591" s="221" t="s">
        <v>7557</v>
      </c>
      <c r="H591" s="221"/>
    </row>
    <row r="592" spans="1:8" x14ac:dyDescent="0.25">
      <c r="A592" s="282">
        <v>143113370</v>
      </c>
      <c r="B592" s="282" t="s">
        <v>7793</v>
      </c>
      <c r="C592" s="282" t="s">
        <v>7790</v>
      </c>
      <c r="D592" s="280">
        <v>160.72</v>
      </c>
      <c r="E592" s="280">
        <v>192.864</v>
      </c>
      <c r="F592" s="282">
        <v>24</v>
      </c>
      <c r="G592" s="283"/>
      <c r="H592" s="283"/>
    </row>
    <row r="593" spans="1:8" x14ac:dyDescent="0.25">
      <c r="A593" s="282">
        <v>143113400</v>
      </c>
      <c r="B593" s="282" t="s">
        <v>7804</v>
      </c>
      <c r="C593" s="282" t="s">
        <v>7805</v>
      </c>
      <c r="D593" s="280">
        <v>83.333333333333343</v>
      </c>
      <c r="E593" s="280">
        <v>100</v>
      </c>
      <c r="F593" s="282" t="s">
        <v>18681</v>
      </c>
      <c r="G593" s="283"/>
      <c r="H593" s="283"/>
    </row>
    <row r="594" spans="1:8" x14ac:dyDescent="0.25">
      <c r="A594" s="219">
        <v>143113650</v>
      </c>
      <c r="B594" s="219" t="s">
        <v>7783</v>
      </c>
      <c r="C594" s="219" t="s">
        <v>20780</v>
      </c>
      <c r="D594" s="220">
        <v>49</v>
      </c>
      <c r="E594" s="220">
        <v>58.8</v>
      </c>
      <c r="F594" s="219">
        <v>16</v>
      </c>
      <c r="G594" s="221" t="s">
        <v>7557</v>
      </c>
      <c r="H594" s="221"/>
    </row>
    <row r="595" spans="1:8" x14ac:dyDescent="0.25">
      <c r="A595" s="282">
        <v>143113660</v>
      </c>
      <c r="B595" s="282" t="s">
        <v>7783</v>
      </c>
      <c r="C595" s="282" t="s">
        <v>7806</v>
      </c>
      <c r="D595" s="280">
        <v>56.35</v>
      </c>
      <c r="E595" s="280">
        <v>67.62</v>
      </c>
      <c r="F595" s="282">
        <v>17</v>
      </c>
      <c r="G595" s="283"/>
      <c r="H595" s="283"/>
    </row>
    <row r="596" spans="1:8" x14ac:dyDescent="0.25">
      <c r="A596" s="282">
        <v>143113780</v>
      </c>
      <c r="B596" s="282" t="s">
        <v>7783</v>
      </c>
      <c r="C596" s="282" t="s">
        <v>20781</v>
      </c>
      <c r="D596" s="280">
        <v>96.775000000000006</v>
      </c>
      <c r="E596" s="280">
        <v>116.13</v>
      </c>
      <c r="F596" s="282">
        <v>20</v>
      </c>
      <c r="G596" s="283"/>
      <c r="H596" s="283"/>
    </row>
    <row r="597" spans="1:8" x14ac:dyDescent="0.25">
      <c r="A597" s="282">
        <v>143113820</v>
      </c>
      <c r="B597" s="282" t="s">
        <v>7801</v>
      </c>
      <c r="C597" s="282" t="s">
        <v>7782</v>
      </c>
      <c r="D597" s="280">
        <v>78.644999999999996</v>
      </c>
      <c r="E597" s="280">
        <v>94.373999999999995</v>
      </c>
      <c r="F597" s="282">
        <v>19</v>
      </c>
      <c r="G597" s="283"/>
      <c r="H597" s="283"/>
    </row>
    <row r="598" spans="1:8" x14ac:dyDescent="0.25">
      <c r="A598" s="282">
        <v>143113830</v>
      </c>
      <c r="B598" s="282" t="s">
        <v>7783</v>
      </c>
      <c r="C598" s="282" t="s">
        <v>20782</v>
      </c>
      <c r="D598" s="280">
        <v>224.42</v>
      </c>
      <c r="E598" s="280">
        <v>269.30400000000003</v>
      </c>
      <c r="F598" s="282">
        <v>26</v>
      </c>
      <c r="G598" s="283"/>
      <c r="H598" s="283"/>
    </row>
    <row r="599" spans="1:8" x14ac:dyDescent="0.25">
      <c r="A599" s="219">
        <v>143113860</v>
      </c>
      <c r="B599" s="219" t="s">
        <v>7784</v>
      </c>
      <c r="C599" s="219" t="s">
        <v>7807</v>
      </c>
      <c r="D599" s="220">
        <v>145.77500000000001</v>
      </c>
      <c r="E599" s="220">
        <v>174.93</v>
      </c>
      <c r="F599" s="219">
        <v>23</v>
      </c>
      <c r="G599" s="221" t="s">
        <v>7557</v>
      </c>
      <c r="H599" s="221"/>
    </row>
    <row r="600" spans="1:8" x14ac:dyDescent="0.25">
      <c r="A600" s="219">
        <v>143113880</v>
      </c>
      <c r="B600" s="219" t="s">
        <v>7779</v>
      </c>
      <c r="C600" s="219" t="s">
        <v>7808</v>
      </c>
      <c r="D600" s="220">
        <v>145.77500000000001</v>
      </c>
      <c r="E600" s="220">
        <v>174.93</v>
      </c>
      <c r="F600" s="219">
        <v>23</v>
      </c>
      <c r="G600" s="221" t="s">
        <v>7557</v>
      </c>
      <c r="H600" s="221"/>
    </row>
    <row r="601" spans="1:8" x14ac:dyDescent="0.25">
      <c r="A601" s="282">
        <v>143113930</v>
      </c>
      <c r="B601" s="282" t="s">
        <v>7783</v>
      </c>
      <c r="C601" s="282" t="s">
        <v>20783</v>
      </c>
      <c r="D601" s="280">
        <v>32.83</v>
      </c>
      <c r="E601" s="280">
        <v>39.396000000000008</v>
      </c>
      <c r="F601" s="282">
        <v>14</v>
      </c>
      <c r="G601" s="283"/>
      <c r="H601" s="283"/>
    </row>
    <row r="602" spans="1:8" x14ac:dyDescent="0.25">
      <c r="A602" s="282">
        <v>143113940</v>
      </c>
      <c r="B602" s="282" t="s">
        <v>7783</v>
      </c>
      <c r="C602" s="282" t="s">
        <v>7782</v>
      </c>
      <c r="D602" s="280">
        <v>127.89</v>
      </c>
      <c r="E602" s="280">
        <v>153.46799999999999</v>
      </c>
      <c r="F602" s="282">
        <v>22</v>
      </c>
      <c r="G602" s="283"/>
      <c r="H602" s="283"/>
    </row>
    <row r="603" spans="1:8" x14ac:dyDescent="0.25">
      <c r="A603" s="219">
        <v>143113980</v>
      </c>
      <c r="B603" s="219" t="s">
        <v>7809</v>
      </c>
      <c r="C603" s="219" t="e">
        <v>#N/A</v>
      </c>
      <c r="D603" s="220">
        <v>257.495</v>
      </c>
      <c r="E603" s="220">
        <v>308.99399999999997</v>
      </c>
      <c r="F603" s="219">
        <v>27</v>
      </c>
      <c r="G603" s="221" t="s">
        <v>7557</v>
      </c>
      <c r="H603" s="221"/>
    </row>
    <row r="604" spans="1:8" x14ac:dyDescent="0.25">
      <c r="A604" s="282">
        <v>143114020</v>
      </c>
      <c r="B604" s="282" t="s">
        <v>7789</v>
      </c>
      <c r="C604" s="282" t="s">
        <v>7795</v>
      </c>
      <c r="D604" s="280">
        <v>145.77500000000001</v>
      </c>
      <c r="E604" s="280">
        <v>174.93</v>
      </c>
      <c r="F604" s="282">
        <v>23</v>
      </c>
      <c r="G604" s="283"/>
      <c r="H604" s="283"/>
    </row>
    <row r="605" spans="1:8" x14ac:dyDescent="0.25">
      <c r="A605" s="282">
        <v>143114030</v>
      </c>
      <c r="B605" s="282" t="s">
        <v>7783</v>
      </c>
      <c r="C605" s="282" t="s">
        <v>20784</v>
      </c>
      <c r="D605" s="280">
        <v>145.77500000000001</v>
      </c>
      <c r="E605" s="280">
        <v>174.93</v>
      </c>
      <c r="F605" s="282">
        <v>23</v>
      </c>
      <c r="G605" s="283"/>
      <c r="H605" s="283"/>
    </row>
    <row r="606" spans="1:8" x14ac:dyDescent="0.25">
      <c r="A606" s="282">
        <v>143114040</v>
      </c>
      <c r="B606" s="282" t="s">
        <v>7779</v>
      </c>
      <c r="C606" s="282" t="s">
        <v>7810</v>
      </c>
      <c r="D606" s="280">
        <v>127.89</v>
      </c>
      <c r="E606" s="280">
        <v>153.46799999999999</v>
      </c>
      <c r="F606" s="282">
        <v>22</v>
      </c>
      <c r="G606" s="283"/>
      <c r="H606" s="283"/>
    </row>
    <row r="607" spans="1:8" x14ac:dyDescent="0.25">
      <c r="A607" s="219">
        <v>143114240</v>
      </c>
      <c r="B607" s="219" t="s">
        <v>7803</v>
      </c>
      <c r="C607" s="219" t="s">
        <v>7766</v>
      </c>
      <c r="D607" s="220">
        <v>722.505</v>
      </c>
      <c r="E607" s="220">
        <v>867.00599999999997</v>
      </c>
      <c r="F607" s="219">
        <v>35</v>
      </c>
      <c r="G607" s="221" t="s">
        <v>7557</v>
      </c>
      <c r="H607" s="221"/>
    </row>
    <row r="608" spans="1:8" x14ac:dyDescent="0.25">
      <c r="A608" s="282">
        <v>143114280</v>
      </c>
      <c r="B608" s="282" t="s">
        <v>7801</v>
      </c>
      <c r="C608" s="282" t="s">
        <v>7782</v>
      </c>
      <c r="D608" s="280">
        <v>63.945</v>
      </c>
      <c r="E608" s="280">
        <v>76.733999999999995</v>
      </c>
      <c r="F608" s="282">
        <v>18</v>
      </c>
      <c r="G608" s="283"/>
      <c r="H608" s="283"/>
    </row>
    <row r="609" spans="1:8" x14ac:dyDescent="0.25">
      <c r="A609" s="219">
        <v>143114400</v>
      </c>
      <c r="B609" s="219" t="s">
        <v>20314</v>
      </c>
      <c r="C609" s="219" t="s">
        <v>20314</v>
      </c>
      <c r="D609" s="220">
        <v>449.08499999999998</v>
      </c>
      <c r="E609" s="220">
        <v>538.90199999999993</v>
      </c>
      <c r="F609" s="219">
        <v>31</v>
      </c>
      <c r="G609" s="221" t="s">
        <v>7557</v>
      </c>
      <c r="H609" s="221"/>
    </row>
    <row r="610" spans="1:8" x14ac:dyDescent="0.25">
      <c r="A610" s="219">
        <v>143114420</v>
      </c>
      <c r="B610" s="219" t="s">
        <v>7766</v>
      </c>
      <c r="C610" s="219" t="s">
        <v>7766</v>
      </c>
      <c r="D610" s="220">
        <v>642.39</v>
      </c>
      <c r="E610" s="220">
        <v>770.86799999999994</v>
      </c>
      <c r="F610" s="219">
        <v>34</v>
      </c>
      <c r="G610" s="221" t="s">
        <v>7557</v>
      </c>
      <c r="H610" s="221"/>
    </row>
    <row r="611" spans="1:8" x14ac:dyDescent="0.25">
      <c r="A611" s="282">
        <v>143114460</v>
      </c>
      <c r="B611" s="282" t="s">
        <v>7811</v>
      </c>
      <c r="C611" s="282" t="e">
        <v>#N/A</v>
      </c>
      <c r="D611" s="280">
        <v>78.644999999999996</v>
      </c>
      <c r="E611" s="280">
        <v>94.373999999999995</v>
      </c>
      <c r="F611" s="282">
        <v>19</v>
      </c>
      <c r="G611" s="283"/>
      <c r="H611" s="283"/>
    </row>
    <row r="612" spans="1:8" x14ac:dyDescent="0.25">
      <c r="A612" s="219">
        <v>143114470</v>
      </c>
      <c r="B612" s="219" t="s">
        <v>20315</v>
      </c>
      <c r="C612" s="219" t="s">
        <v>20315</v>
      </c>
      <c r="D612" s="220">
        <v>145.77500000000001</v>
      </c>
      <c r="E612" s="220">
        <v>174.93</v>
      </c>
      <c r="F612" s="219">
        <v>23</v>
      </c>
      <c r="G612" s="221" t="s">
        <v>7557</v>
      </c>
      <c r="H612" s="221">
        <v>7100694845</v>
      </c>
    </row>
    <row r="613" spans="1:8" x14ac:dyDescent="0.25">
      <c r="A613" s="282">
        <v>143114500</v>
      </c>
      <c r="B613" s="282" t="s">
        <v>7784</v>
      </c>
      <c r="C613" s="282" t="s">
        <v>7812</v>
      </c>
      <c r="D613" s="280">
        <v>96.775000000000006</v>
      </c>
      <c r="E613" s="280">
        <v>116.13</v>
      </c>
      <c r="F613" s="282">
        <v>20</v>
      </c>
      <c r="G613" s="283"/>
      <c r="H613" s="283"/>
    </row>
    <row r="614" spans="1:8" x14ac:dyDescent="0.25">
      <c r="A614" s="282">
        <v>143114570</v>
      </c>
      <c r="B614" s="282" t="s">
        <v>7813</v>
      </c>
      <c r="C614" s="282" t="e">
        <v>#N/A</v>
      </c>
      <c r="D614" s="280">
        <v>145.77500000000001</v>
      </c>
      <c r="E614" s="280">
        <v>174.93</v>
      </c>
      <c r="F614" s="282">
        <v>23</v>
      </c>
      <c r="G614" s="283"/>
      <c r="H614" s="283"/>
    </row>
    <row r="615" spans="1:8" x14ac:dyDescent="0.25">
      <c r="A615" s="219">
        <v>143114600</v>
      </c>
      <c r="B615" s="219" t="s">
        <v>7814</v>
      </c>
      <c r="C615" s="219" t="s">
        <v>7815</v>
      </c>
      <c r="D615" s="220">
        <v>449.08499999999998</v>
      </c>
      <c r="E615" s="220">
        <v>538.90199999999993</v>
      </c>
      <c r="F615" s="219">
        <v>31</v>
      </c>
      <c r="G615" s="221" t="s">
        <v>7557</v>
      </c>
      <c r="H615" s="221"/>
    </row>
    <row r="616" spans="1:8" x14ac:dyDescent="0.25">
      <c r="A616" s="282">
        <v>143114650</v>
      </c>
      <c r="B616" s="282" t="s">
        <v>7789</v>
      </c>
      <c r="C616" s="282" t="s">
        <v>7816</v>
      </c>
      <c r="D616" s="280">
        <v>145.77500000000001</v>
      </c>
      <c r="E616" s="280">
        <v>174.93</v>
      </c>
      <c r="F616" s="282">
        <v>23</v>
      </c>
      <c r="G616" s="283"/>
      <c r="H616" s="283"/>
    </row>
    <row r="617" spans="1:8" x14ac:dyDescent="0.25">
      <c r="A617" s="282">
        <v>143114660</v>
      </c>
      <c r="B617" s="282" t="s">
        <v>7817</v>
      </c>
      <c r="C617" s="282" t="s">
        <v>7818</v>
      </c>
      <c r="D617" s="280">
        <v>193.30500000000001</v>
      </c>
      <c r="E617" s="280">
        <v>231.96599999999995</v>
      </c>
      <c r="F617" s="282">
        <v>25</v>
      </c>
      <c r="G617" s="283"/>
      <c r="H617" s="283"/>
    </row>
    <row r="618" spans="1:8" x14ac:dyDescent="0.25">
      <c r="A618" s="282">
        <v>143114670</v>
      </c>
      <c r="B618" s="282" t="s">
        <v>7784</v>
      </c>
      <c r="C618" s="282" t="s">
        <v>20785</v>
      </c>
      <c r="D618" s="280">
        <v>63.945</v>
      </c>
      <c r="E618" s="280">
        <v>76.733999999999995</v>
      </c>
      <c r="F618" s="282">
        <v>18</v>
      </c>
      <c r="G618" s="283"/>
      <c r="H618" s="283"/>
    </row>
    <row r="619" spans="1:8" x14ac:dyDescent="0.25">
      <c r="A619" s="282">
        <v>143114690</v>
      </c>
      <c r="B619" s="282" t="s">
        <v>7783</v>
      </c>
      <c r="C619" s="282" t="s">
        <v>20786</v>
      </c>
      <c r="D619" s="280">
        <v>56.35</v>
      </c>
      <c r="E619" s="280">
        <v>67.62</v>
      </c>
      <c r="F619" s="282">
        <v>17</v>
      </c>
      <c r="G619" s="283"/>
      <c r="H619" s="283"/>
    </row>
    <row r="620" spans="1:8" x14ac:dyDescent="0.25">
      <c r="A620" s="219">
        <v>143114730</v>
      </c>
      <c r="B620" s="219" t="s">
        <v>7767</v>
      </c>
      <c r="C620" s="219" t="s">
        <v>7799</v>
      </c>
      <c r="D620" s="220">
        <v>113.435</v>
      </c>
      <c r="E620" s="220">
        <v>136.12199999999999</v>
      </c>
      <c r="F620" s="219">
        <v>21</v>
      </c>
      <c r="G620" s="221" t="s">
        <v>7557</v>
      </c>
      <c r="H620" s="221"/>
    </row>
    <row r="621" spans="1:8" x14ac:dyDescent="0.25">
      <c r="A621" s="282">
        <v>143114740</v>
      </c>
      <c r="B621" s="282" t="s">
        <v>7804</v>
      </c>
      <c r="C621" s="282" t="s">
        <v>7820</v>
      </c>
      <c r="D621" s="280">
        <v>127.89</v>
      </c>
      <c r="E621" s="280">
        <v>153.46799999999999</v>
      </c>
      <c r="F621" s="282">
        <v>22</v>
      </c>
      <c r="G621" s="283"/>
      <c r="H621" s="283"/>
    </row>
    <row r="622" spans="1:8" x14ac:dyDescent="0.25">
      <c r="A622" s="282">
        <v>143114750</v>
      </c>
      <c r="B622" s="282" t="s">
        <v>7821</v>
      </c>
      <c r="C622" s="282" t="s">
        <v>7822</v>
      </c>
      <c r="D622" s="280">
        <v>113.435</v>
      </c>
      <c r="E622" s="280">
        <v>136.12199999999999</v>
      </c>
      <c r="F622" s="282">
        <v>21</v>
      </c>
      <c r="G622" s="283"/>
      <c r="H622" s="283"/>
    </row>
    <row r="623" spans="1:8" x14ac:dyDescent="0.25">
      <c r="A623" s="282">
        <v>143114760</v>
      </c>
      <c r="B623" s="282" t="s">
        <v>7823</v>
      </c>
      <c r="C623" s="282" t="e">
        <v>#N/A</v>
      </c>
      <c r="D623" s="280">
        <v>16.414999999999999</v>
      </c>
      <c r="E623" s="280">
        <v>19.698</v>
      </c>
      <c r="F623" s="282">
        <v>11</v>
      </c>
      <c r="G623" s="283"/>
      <c r="H623" s="283"/>
    </row>
    <row r="624" spans="1:8" x14ac:dyDescent="0.25">
      <c r="A624" s="282">
        <v>143114770</v>
      </c>
      <c r="B624" s="282" t="s">
        <v>7823</v>
      </c>
      <c r="C624" s="282" t="s">
        <v>7654</v>
      </c>
      <c r="D624" s="280">
        <v>16.414999999999999</v>
      </c>
      <c r="E624" s="280">
        <v>19.698</v>
      </c>
      <c r="F624" s="282">
        <v>11</v>
      </c>
      <c r="G624" s="283"/>
      <c r="H624" s="283"/>
    </row>
    <row r="625" spans="1:8" x14ac:dyDescent="0.25">
      <c r="A625" s="282">
        <v>143114780</v>
      </c>
      <c r="B625" s="282" t="s">
        <v>7824</v>
      </c>
      <c r="C625" s="282" t="s">
        <v>7654</v>
      </c>
      <c r="D625" s="280">
        <v>78.644999999999996</v>
      </c>
      <c r="E625" s="280">
        <v>94.373999999999995</v>
      </c>
      <c r="F625" s="282">
        <v>19</v>
      </c>
      <c r="G625" s="283"/>
      <c r="H625" s="283"/>
    </row>
    <row r="626" spans="1:8" x14ac:dyDescent="0.25">
      <c r="A626" s="282">
        <v>143114790</v>
      </c>
      <c r="B626" s="282" t="s">
        <v>7825</v>
      </c>
      <c r="C626" s="282" t="s">
        <v>7826</v>
      </c>
      <c r="D626" s="280">
        <v>40.424999999999997</v>
      </c>
      <c r="E626" s="280">
        <v>48.51</v>
      </c>
      <c r="F626" s="282">
        <v>15</v>
      </c>
      <c r="G626" s="283"/>
      <c r="H626" s="283"/>
    </row>
    <row r="627" spans="1:8" x14ac:dyDescent="0.25">
      <c r="A627" s="282">
        <v>143114800</v>
      </c>
      <c r="B627" s="282" t="s">
        <v>7784</v>
      </c>
      <c r="C627" s="282" t="s">
        <v>7827</v>
      </c>
      <c r="D627" s="280">
        <v>83.333333333333343</v>
      </c>
      <c r="E627" s="280">
        <v>100</v>
      </c>
      <c r="F627" s="282" t="s">
        <v>18681</v>
      </c>
      <c r="G627" s="283"/>
      <c r="H627" s="283"/>
    </row>
    <row r="628" spans="1:8" x14ac:dyDescent="0.25">
      <c r="A628" s="282">
        <v>143114840</v>
      </c>
      <c r="B628" s="282" t="s">
        <v>7828</v>
      </c>
      <c r="C628" s="282" t="s">
        <v>20787</v>
      </c>
      <c r="D628" s="280">
        <v>127.89</v>
      </c>
      <c r="E628" s="280">
        <v>153.46799999999999</v>
      </c>
      <c r="F628" s="282">
        <v>22</v>
      </c>
      <c r="G628" s="283"/>
      <c r="H628" s="283"/>
    </row>
    <row r="629" spans="1:8" x14ac:dyDescent="0.25">
      <c r="A629" s="282">
        <v>143114860</v>
      </c>
      <c r="B629" s="282" t="s">
        <v>7829</v>
      </c>
      <c r="C629" s="282" t="s">
        <v>7830</v>
      </c>
      <c r="D629" s="280">
        <v>127.89</v>
      </c>
      <c r="E629" s="280">
        <v>153.46799999999999</v>
      </c>
      <c r="F629" s="282">
        <v>22</v>
      </c>
      <c r="G629" s="283"/>
      <c r="H629" s="283"/>
    </row>
    <row r="630" spans="1:8" x14ac:dyDescent="0.25">
      <c r="A630" s="282">
        <v>143114870</v>
      </c>
      <c r="B630" s="282" t="s">
        <v>7789</v>
      </c>
      <c r="C630" s="282" t="s">
        <v>7831</v>
      </c>
      <c r="D630" s="280">
        <v>160.72</v>
      </c>
      <c r="E630" s="280">
        <v>192.864</v>
      </c>
      <c r="F630" s="282">
        <v>24</v>
      </c>
      <c r="G630" s="283"/>
      <c r="H630" s="283"/>
    </row>
    <row r="631" spans="1:8" x14ac:dyDescent="0.25">
      <c r="A631" s="282">
        <v>143114880</v>
      </c>
      <c r="B631" s="282" t="s">
        <v>7804</v>
      </c>
      <c r="C631" s="282" t="s">
        <v>7832</v>
      </c>
      <c r="D631" s="280">
        <v>78.644999999999996</v>
      </c>
      <c r="E631" s="280">
        <v>94.373999999999995</v>
      </c>
      <c r="F631" s="282">
        <v>19</v>
      </c>
      <c r="G631" s="283"/>
      <c r="H631" s="283"/>
    </row>
    <row r="632" spans="1:8" x14ac:dyDescent="0.25">
      <c r="A632" s="282">
        <v>143114900</v>
      </c>
      <c r="B632" s="282" t="s">
        <v>7821</v>
      </c>
      <c r="C632" s="282" t="s">
        <v>7833</v>
      </c>
      <c r="D632" s="280">
        <v>63.945</v>
      </c>
      <c r="E632" s="280">
        <v>76.733999999999995</v>
      </c>
      <c r="F632" s="282">
        <v>18</v>
      </c>
      <c r="G632" s="283"/>
      <c r="H632" s="283"/>
    </row>
    <row r="633" spans="1:8" x14ac:dyDescent="0.25">
      <c r="A633" s="219">
        <v>143114930</v>
      </c>
      <c r="B633" s="219" t="s">
        <v>7771</v>
      </c>
      <c r="C633" s="219" t="s">
        <v>7834</v>
      </c>
      <c r="D633" s="220">
        <v>160.72</v>
      </c>
      <c r="E633" s="220">
        <v>192.864</v>
      </c>
      <c r="F633" s="219">
        <v>24</v>
      </c>
      <c r="G633" s="221" t="s">
        <v>7557</v>
      </c>
      <c r="H633" s="221"/>
    </row>
    <row r="634" spans="1:8" x14ac:dyDescent="0.25">
      <c r="A634" s="219">
        <v>143114940</v>
      </c>
      <c r="B634" s="219" t="s">
        <v>7793</v>
      </c>
      <c r="C634" s="219" t="s">
        <v>7835</v>
      </c>
      <c r="D634" s="220">
        <v>160.72</v>
      </c>
      <c r="E634" s="220">
        <v>192.864</v>
      </c>
      <c r="F634" s="219">
        <v>24</v>
      </c>
      <c r="G634" s="221" t="s">
        <v>7557</v>
      </c>
      <c r="H634" s="221"/>
    </row>
    <row r="635" spans="1:8" x14ac:dyDescent="0.25">
      <c r="A635" s="219">
        <v>143114950</v>
      </c>
      <c r="B635" s="219" t="s">
        <v>7836</v>
      </c>
      <c r="C635" s="219" t="s">
        <v>7837</v>
      </c>
      <c r="D635" s="220">
        <v>17.885000000000002</v>
      </c>
      <c r="E635" s="220">
        <v>21.461999999999996</v>
      </c>
      <c r="F635" s="219">
        <v>12</v>
      </c>
      <c r="G635" s="221" t="s">
        <v>7557</v>
      </c>
      <c r="H635" s="221"/>
    </row>
    <row r="636" spans="1:8" x14ac:dyDescent="0.25">
      <c r="A636" s="282">
        <v>143114960</v>
      </c>
      <c r="B636" s="282" t="s">
        <v>7838</v>
      </c>
      <c r="C636" s="282" t="e">
        <v>#N/A</v>
      </c>
      <c r="D636" s="280">
        <v>16.414999999999999</v>
      </c>
      <c r="E636" s="280">
        <v>19.698</v>
      </c>
      <c r="F636" s="282">
        <v>11</v>
      </c>
      <c r="G636" s="283"/>
      <c r="H636" s="283"/>
    </row>
    <row r="637" spans="1:8" x14ac:dyDescent="0.25">
      <c r="A637" s="282">
        <v>143114980</v>
      </c>
      <c r="B637" s="282" t="s">
        <v>7804</v>
      </c>
      <c r="C637" s="282" t="s">
        <v>7839</v>
      </c>
      <c r="D637" s="280">
        <v>127.89</v>
      </c>
      <c r="E637" s="280">
        <v>153.46799999999999</v>
      </c>
      <c r="F637" s="282">
        <v>22</v>
      </c>
      <c r="G637" s="283"/>
      <c r="H637" s="283"/>
    </row>
    <row r="638" spans="1:8" x14ac:dyDescent="0.25">
      <c r="A638" s="282">
        <v>143114990</v>
      </c>
      <c r="B638" s="282" t="s">
        <v>7767</v>
      </c>
      <c r="C638" s="282" t="s">
        <v>7840</v>
      </c>
      <c r="D638" s="280">
        <v>160.72</v>
      </c>
      <c r="E638" s="280">
        <v>192.864</v>
      </c>
      <c r="F638" s="282">
        <v>24</v>
      </c>
      <c r="G638" s="283"/>
      <c r="H638" s="283"/>
    </row>
    <row r="639" spans="1:8" x14ac:dyDescent="0.25">
      <c r="A639" s="282">
        <v>143115010</v>
      </c>
      <c r="B639" s="282" t="s">
        <v>7841</v>
      </c>
      <c r="C639" s="282" t="e">
        <v>#N/A</v>
      </c>
      <c r="D639" s="280">
        <v>113.435</v>
      </c>
      <c r="E639" s="280">
        <v>136.12199999999999</v>
      </c>
      <c r="F639" s="282">
        <v>21</v>
      </c>
      <c r="G639" s="283"/>
      <c r="H639" s="283"/>
    </row>
    <row r="640" spans="1:8" x14ac:dyDescent="0.25">
      <c r="A640" s="282">
        <v>143115040</v>
      </c>
      <c r="B640" s="282" t="s">
        <v>7842</v>
      </c>
      <c r="C640" s="282" t="s">
        <v>7843</v>
      </c>
      <c r="D640" s="280">
        <v>63.945</v>
      </c>
      <c r="E640" s="280">
        <v>76.733999999999995</v>
      </c>
      <c r="F640" s="282">
        <v>18</v>
      </c>
      <c r="G640" s="283"/>
      <c r="H640" s="283"/>
    </row>
    <row r="641" spans="1:8" x14ac:dyDescent="0.25">
      <c r="A641" s="282">
        <v>143115060</v>
      </c>
      <c r="B641" s="282" t="s">
        <v>7844</v>
      </c>
      <c r="C641" s="282" t="s">
        <v>7845</v>
      </c>
      <c r="D641" s="280">
        <v>63.945</v>
      </c>
      <c r="E641" s="280">
        <v>76.733999999999995</v>
      </c>
      <c r="F641" s="282">
        <v>18</v>
      </c>
      <c r="G641" s="283"/>
      <c r="H641" s="283"/>
    </row>
    <row r="642" spans="1:8" x14ac:dyDescent="0.25">
      <c r="A642" s="282">
        <v>143115090</v>
      </c>
      <c r="B642" s="282" t="s">
        <v>7846</v>
      </c>
      <c r="C642" s="282" t="e">
        <v>#N/A</v>
      </c>
      <c r="D642" s="280">
        <v>78.644999999999996</v>
      </c>
      <c r="E642" s="280">
        <v>94.373999999999995</v>
      </c>
      <c r="F642" s="282">
        <v>19</v>
      </c>
      <c r="G642" s="283"/>
      <c r="H642" s="283"/>
    </row>
    <row r="643" spans="1:8" x14ac:dyDescent="0.25">
      <c r="A643" s="282">
        <v>143115100</v>
      </c>
      <c r="B643" s="282" t="s">
        <v>7847</v>
      </c>
      <c r="C643" s="282" t="s">
        <v>7848</v>
      </c>
      <c r="D643" s="280">
        <v>78.644999999999996</v>
      </c>
      <c r="E643" s="280">
        <v>94.373999999999995</v>
      </c>
      <c r="F643" s="282">
        <v>19</v>
      </c>
      <c r="G643" s="283"/>
      <c r="H643" s="283"/>
    </row>
    <row r="644" spans="1:8" x14ac:dyDescent="0.25">
      <c r="A644" s="282">
        <v>143115110</v>
      </c>
      <c r="B644" s="282" t="s">
        <v>7849</v>
      </c>
      <c r="C644" s="282" t="e">
        <v>#N/A</v>
      </c>
      <c r="D644" s="280">
        <v>160.72</v>
      </c>
      <c r="E644" s="280">
        <v>192.864</v>
      </c>
      <c r="F644" s="282">
        <v>24</v>
      </c>
      <c r="G644" s="283"/>
      <c r="H644" s="283"/>
    </row>
    <row r="645" spans="1:8" x14ac:dyDescent="0.25">
      <c r="A645" s="282">
        <v>143115120</v>
      </c>
      <c r="B645" s="282" t="s">
        <v>7783</v>
      </c>
      <c r="C645" s="282" t="e">
        <v>#N/A</v>
      </c>
      <c r="D645" s="280">
        <v>63.945</v>
      </c>
      <c r="E645" s="280">
        <v>76.733999999999995</v>
      </c>
      <c r="F645" s="282">
        <v>18</v>
      </c>
      <c r="G645" s="283"/>
      <c r="H645" s="283"/>
    </row>
    <row r="646" spans="1:8" x14ac:dyDescent="0.25">
      <c r="A646" s="219">
        <v>143115130</v>
      </c>
      <c r="B646" s="219" t="s">
        <v>20316</v>
      </c>
      <c r="C646" s="219" t="s">
        <v>20316</v>
      </c>
      <c r="D646" s="220">
        <v>56.35</v>
      </c>
      <c r="E646" s="220">
        <v>67.62</v>
      </c>
      <c r="F646" s="219">
        <v>17</v>
      </c>
      <c r="G646" s="221" t="s">
        <v>7557</v>
      </c>
      <c r="H646" s="221"/>
    </row>
    <row r="647" spans="1:8" x14ac:dyDescent="0.25">
      <c r="A647" s="282">
        <v>143115140</v>
      </c>
      <c r="B647" s="282" t="s">
        <v>7809</v>
      </c>
      <c r="C647" s="282" t="e">
        <v>#N/A</v>
      </c>
      <c r="D647" s="280">
        <v>96.775000000000006</v>
      </c>
      <c r="E647" s="280">
        <v>116.13</v>
      </c>
      <c r="F647" s="282">
        <v>20</v>
      </c>
      <c r="G647" s="283"/>
      <c r="H647" s="283"/>
    </row>
    <row r="648" spans="1:8" x14ac:dyDescent="0.25">
      <c r="A648" s="282">
        <v>143115150</v>
      </c>
      <c r="B648" s="282" t="s">
        <v>7809</v>
      </c>
      <c r="C648" s="282" t="e">
        <v>#N/A</v>
      </c>
      <c r="D648" s="280">
        <v>127.89</v>
      </c>
      <c r="E648" s="280">
        <v>153.46799999999999</v>
      </c>
      <c r="F648" s="282">
        <v>22</v>
      </c>
      <c r="G648" s="283"/>
      <c r="H648" s="283"/>
    </row>
    <row r="649" spans="1:8" x14ac:dyDescent="0.25">
      <c r="A649" s="282">
        <v>143115170</v>
      </c>
      <c r="B649" s="282" t="s">
        <v>7850</v>
      </c>
      <c r="C649" s="282" t="s">
        <v>7851</v>
      </c>
      <c r="D649" s="280">
        <v>49</v>
      </c>
      <c r="E649" s="280">
        <v>58.8</v>
      </c>
      <c r="F649" s="282">
        <v>16</v>
      </c>
      <c r="G649" s="283"/>
      <c r="H649" s="283"/>
    </row>
    <row r="650" spans="1:8" x14ac:dyDescent="0.25">
      <c r="A650" s="282">
        <v>143115180</v>
      </c>
      <c r="B650" s="282" t="s">
        <v>7852</v>
      </c>
      <c r="C650" s="282" t="s">
        <v>7853</v>
      </c>
      <c r="D650" s="280">
        <v>56.35</v>
      </c>
      <c r="E650" s="280">
        <v>67.62</v>
      </c>
      <c r="F650" s="282">
        <v>17</v>
      </c>
      <c r="G650" s="283"/>
      <c r="H650" s="283"/>
    </row>
    <row r="651" spans="1:8" x14ac:dyDescent="0.25">
      <c r="A651" s="282">
        <v>143115190</v>
      </c>
      <c r="B651" s="282" t="s">
        <v>7854</v>
      </c>
      <c r="C651" s="282" t="s">
        <v>7855</v>
      </c>
      <c r="D651" s="280">
        <v>78.644999999999996</v>
      </c>
      <c r="E651" s="280">
        <v>94.373999999999995</v>
      </c>
      <c r="F651" s="282">
        <v>19</v>
      </c>
      <c r="G651" s="283"/>
      <c r="H651" s="283"/>
    </row>
    <row r="652" spans="1:8" x14ac:dyDescent="0.25">
      <c r="A652" s="282">
        <v>143115200</v>
      </c>
      <c r="B652" s="282" t="s">
        <v>7783</v>
      </c>
      <c r="C652" s="282" t="s">
        <v>7856</v>
      </c>
      <c r="D652" s="280">
        <v>49</v>
      </c>
      <c r="E652" s="280">
        <v>58.8</v>
      </c>
      <c r="F652" s="282">
        <v>16</v>
      </c>
      <c r="G652" s="283"/>
      <c r="H652" s="283"/>
    </row>
    <row r="653" spans="1:8" x14ac:dyDescent="0.25">
      <c r="A653" s="282">
        <v>143115210</v>
      </c>
      <c r="B653" s="282" t="s">
        <v>7857</v>
      </c>
      <c r="C653" s="282" t="s">
        <v>7858</v>
      </c>
      <c r="D653" s="280">
        <v>16.414999999999999</v>
      </c>
      <c r="E653" s="280">
        <v>19.698</v>
      </c>
      <c r="F653" s="282">
        <v>11</v>
      </c>
      <c r="G653" s="283"/>
      <c r="H653" s="283"/>
    </row>
    <row r="654" spans="1:8" x14ac:dyDescent="0.25">
      <c r="A654" s="282">
        <v>143115220</v>
      </c>
      <c r="B654" s="282" t="s">
        <v>7859</v>
      </c>
      <c r="C654" s="282" t="s">
        <v>7860</v>
      </c>
      <c r="D654" s="280">
        <v>16.414999999999999</v>
      </c>
      <c r="E654" s="280">
        <v>19.698</v>
      </c>
      <c r="F654" s="282">
        <v>11</v>
      </c>
      <c r="G654" s="283"/>
      <c r="H654" s="283"/>
    </row>
    <row r="655" spans="1:8" x14ac:dyDescent="0.25">
      <c r="A655" s="282">
        <v>143115230</v>
      </c>
      <c r="B655" s="282" t="s">
        <v>7774</v>
      </c>
      <c r="C655" s="282" t="s">
        <v>7861</v>
      </c>
      <c r="D655" s="280">
        <v>78.644999999999996</v>
      </c>
      <c r="E655" s="280">
        <v>94.373999999999995</v>
      </c>
      <c r="F655" s="282">
        <v>19</v>
      </c>
      <c r="G655" s="283"/>
      <c r="H655" s="283"/>
    </row>
    <row r="656" spans="1:8" x14ac:dyDescent="0.25">
      <c r="A656" s="282">
        <v>143115240</v>
      </c>
      <c r="B656" s="282" t="s">
        <v>7862</v>
      </c>
      <c r="C656" s="282" t="e">
        <v>#N/A</v>
      </c>
      <c r="D656" s="280">
        <v>63.945</v>
      </c>
      <c r="E656" s="280">
        <v>76.733999999999995</v>
      </c>
      <c r="F656" s="282">
        <v>18</v>
      </c>
      <c r="G656" s="283"/>
      <c r="H656" s="283"/>
    </row>
    <row r="657" spans="1:8" x14ac:dyDescent="0.25">
      <c r="A657" s="282">
        <v>143115260</v>
      </c>
      <c r="B657" s="282" t="s">
        <v>7863</v>
      </c>
      <c r="C657" s="282" t="s">
        <v>7864</v>
      </c>
      <c r="D657" s="280">
        <v>96.775000000000006</v>
      </c>
      <c r="E657" s="280">
        <v>116.13</v>
      </c>
      <c r="F657" s="282">
        <v>20</v>
      </c>
      <c r="G657" s="283"/>
      <c r="H657" s="283"/>
    </row>
    <row r="658" spans="1:8" x14ac:dyDescent="0.25">
      <c r="A658" s="282">
        <v>143115270</v>
      </c>
      <c r="B658" s="282" t="s">
        <v>7865</v>
      </c>
      <c r="C658" s="282" t="s">
        <v>7866</v>
      </c>
      <c r="D658" s="280">
        <v>113.435</v>
      </c>
      <c r="E658" s="280">
        <v>136.12199999999999</v>
      </c>
      <c r="F658" s="282">
        <v>21</v>
      </c>
      <c r="G658" s="283"/>
      <c r="H658" s="283"/>
    </row>
    <row r="659" spans="1:8" x14ac:dyDescent="0.25">
      <c r="A659" s="282">
        <v>143115280</v>
      </c>
      <c r="B659" s="282" t="s">
        <v>7867</v>
      </c>
      <c r="C659" s="282" t="s">
        <v>7868</v>
      </c>
      <c r="D659" s="280">
        <v>78.644999999999996</v>
      </c>
      <c r="E659" s="280">
        <v>94.373999999999995</v>
      </c>
      <c r="F659" s="282">
        <v>19</v>
      </c>
      <c r="G659" s="283"/>
      <c r="H659" s="283"/>
    </row>
    <row r="660" spans="1:8" x14ac:dyDescent="0.25">
      <c r="A660" s="282">
        <v>143115300</v>
      </c>
      <c r="B660" s="282" t="s">
        <v>7823</v>
      </c>
      <c r="C660" s="282" t="s">
        <v>7869</v>
      </c>
      <c r="D660" s="280">
        <v>16.414999999999999</v>
      </c>
      <c r="E660" s="280">
        <v>19.698</v>
      </c>
      <c r="F660" s="282">
        <v>11</v>
      </c>
      <c r="G660" s="283"/>
      <c r="H660" s="283"/>
    </row>
    <row r="661" spans="1:8" x14ac:dyDescent="0.25">
      <c r="A661" s="282">
        <v>143115310</v>
      </c>
      <c r="B661" s="282" t="s">
        <v>7801</v>
      </c>
      <c r="C661" s="282" t="s">
        <v>7782</v>
      </c>
      <c r="D661" s="280">
        <v>32.83</v>
      </c>
      <c r="E661" s="280">
        <v>39.396000000000008</v>
      </c>
      <c r="F661" s="282">
        <v>14</v>
      </c>
      <c r="G661" s="283"/>
      <c r="H661" s="283"/>
    </row>
    <row r="662" spans="1:8" x14ac:dyDescent="0.25">
      <c r="A662" s="282">
        <v>143115320</v>
      </c>
      <c r="B662" s="282" t="s">
        <v>7849</v>
      </c>
      <c r="C662" s="282" t="e">
        <v>#N/A</v>
      </c>
      <c r="D662" s="280">
        <v>40.424999999999997</v>
      </c>
      <c r="E662" s="280">
        <v>48.51</v>
      </c>
      <c r="F662" s="282">
        <v>15</v>
      </c>
      <c r="G662" s="283"/>
      <c r="H662" s="283"/>
    </row>
    <row r="663" spans="1:8" x14ac:dyDescent="0.25">
      <c r="A663" s="282">
        <v>143115330</v>
      </c>
      <c r="B663" s="282" t="s">
        <v>7838</v>
      </c>
      <c r="C663" s="282" t="s">
        <v>7870</v>
      </c>
      <c r="D663" s="280">
        <v>16.414999999999999</v>
      </c>
      <c r="E663" s="280">
        <v>19.698</v>
      </c>
      <c r="F663" s="282">
        <v>11</v>
      </c>
      <c r="G663" s="283"/>
      <c r="H663" s="283"/>
    </row>
    <row r="664" spans="1:8" x14ac:dyDescent="0.25">
      <c r="A664" s="282">
        <v>143115350</v>
      </c>
      <c r="B664" s="282" t="s">
        <v>7871</v>
      </c>
      <c r="C664" s="282" t="e">
        <v>#N/A</v>
      </c>
      <c r="D664" s="280">
        <v>257.495</v>
      </c>
      <c r="E664" s="280">
        <v>308.99399999999997</v>
      </c>
      <c r="F664" s="282">
        <v>27</v>
      </c>
      <c r="G664" s="283"/>
      <c r="H664" s="283"/>
    </row>
    <row r="665" spans="1:8" x14ac:dyDescent="0.25">
      <c r="A665" s="282">
        <v>143115360</v>
      </c>
      <c r="B665" s="282" t="s">
        <v>7872</v>
      </c>
      <c r="C665" s="282" t="s">
        <v>7873</v>
      </c>
      <c r="D665" s="280">
        <v>63.945</v>
      </c>
      <c r="E665" s="280">
        <v>76.733999999999995</v>
      </c>
      <c r="F665" s="282">
        <v>18</v>
      </c>
      <c r="G665" s="283"/>
      <c r="H665" s="283"/>
    </row>
    <row r="666" spans="1:8" x14ac:dyDescent="0.25">
      <c r="A666" s="282">
        <v>143115370</v>
      </c>
      <c r="B666" s="282" t="s">
        <v>7874</v>
      </c>
      <c r="C666" s="282" t="e">
        <v>#N/A</v>
      </c>
      <c r="D666" s="280">
        <v>96.775000000000006</v>
      </c>
      <c r="E666" s="280">
        <v>116.13</v>
      </c>
      <c r="F666" s="282">
        <v>20</v>
      </c>
      <c r="G666" s="283"/>
      <c r="H666" s="283"/>
    </row>
    <row r="667" spans="1:8" x14ac:dyDescent="0.25">
      <c r="A667" s="282">
        <v>143115390</v>
      </c>
      <c r="B667" s="282" t="s">
        <v>7875</v>
      </c>
      <c r="C667" s="282" t="s">
        <v>7876</v>
      </c>
      <c r="D667" s="280">
        <v>257.495</v>
      </c>
      <c r="E667" s="280">
        <v>308.99399999999997</v>
      </c>
      <c r="F667" s="282">
        <v>27</v>
      </c>
      <c r="G667" s="283"/>
      <c r="H667" s="283"/>
    </row>
    <row r="668" spans="1:8" x14ac:dyDescent="0.25">
      <c r="A668" s="282">
        <v>143115410</v>
      </c>
      <c r="B668" s="282" t="s">
        <v>7877</v>
      </c>
      <c r="C668" s="282" t="e">
        <v>#N/A</v>
      </c>
      <c r="D668" s="280">
        <v>56.35</v>
      </c>
      <c r="E668" s="280">
        <v>67.62</v>
      </c>
      <c r="F668" s="282">
        <v>17</v>
      </c>
      <c r="G668" s="283"/>
      <c r="H668" s="283"/>
    </row>
    <row r="669" spans="1:8" x14ac:dyDescent="0.25">
      <c r="A669" s="282">
        <v>143115420</v>
      </c>
      <c r="B669" s="282" t="s">
        <v>7804</v>
      </c>
      <c r="C669" s="282" t="s">
        <v>7878</v>
      </c>
      <c r="D669" s="280">
        <v>63.945</v>
      </c>
      <c r="E669" s="280">
        <v>76.733999999999995</v>
      </c>
      <c r="F669" s="282">
        <v>18</v>
      </c>
      <c r="G669" s="283"/>
      <c r="H669" s="283"/>
    </row>
    <row r="670" spans="1:8" x14ac:dyDescent="0.25">
      <c r="A670" s="282">
        <v>143115440</v>
      </c>
      <c r="B670" s="282" t="s">
        <v>7836</v>
      </c>
      <c r="C670" s="282" t="s">
        <v>7890</v>
      </c>
      <c r="D670" s="280">
        <v>16.414999999999999</v>
      </c>
      <c r="E670" s="280">
        <v>19.698</v>
      </c>
      <c r="F670" s="282">
        <v>11</v>
      </c>
      <c r="G670" s="283"/>
      <c r="H670" s="283"/>
    </row>
    <row r="671" spans="1:8" x14ac:dyDescent="0.25">
      <c r="A671" s="282">
        <v>143115450</v>
      </c>
      <c r="B671" s="282" t="s">
        <v>7877</v>
      </c>
      <c r="C671" s="282" t="e">
        <v>#N/A</v>
      </c>
      <c r="D671" s="280">
        <v>49</v>
      </c>
      <c r="E671" s="280">
        <v>58.8</v>
      </c>
      <c r="F671" s="282">
        <v>16</v>
      </c>
      <c r="G671" s="283"/>
      <c r="H671" s="283"/>
    </row>
    <row r="672" spans="1:8" x14ac:dyDescent="0.25">
      <c r="A672" s="282">
        <v>143115470</v>
      </c>
      <c r="B672" s="282" t="s">
        <v>7879</v>
      </c>
      <c r="C672" s="282" t="s">
        <v>20788</v>
      </c>
      <c r="D672" s="280">
        <v>16.414999999999999</v>
      </c>
      <c r="E672" s="280">
        <v>19.698</v>
      </c>
      <c r="F672" s="282">
        <v>11</v>
      </c>
      <c r="G672" s="283"/>
      <c r="H672" s="283"/>
    </row>
    <row r="673" spans="1:8" x14ac:dyDescent="0.25">
      <c r="A673" s="282">
        <v>143115480</v>
      </c>
      <c r="B673" s="282" t="s">
        <v>7849</v>
      </c>
      <c r="C673" s="282" t="s">
        <v>20789</v>
      </c>
      <c r="D673" s="280">
        <v>17.885000000000002</v>
      </c>
      <c r="E673" s="280">
        <v>21.461999999999996</v>
      </c>
      <c r="F673" s="282">
        <v>12</v>
      </c>
      <c r="G673" s="283"/>
      <c r="H673" s="283"/>
    </row>
    <row r="674" spans="1:8" x14ac:dyDescent="0.25">
      <c r="A674" s="282">
        <v>143115490</v>
      </c>
      <c r="B674" s="282" t="s">
        <v>7879</v>
      </c>
      <c r="C674" s="282" t="s">
        <v>7880</v>
      </c>
      <c r="D674" s="280">
        <v>16.414999999999999</v>
      </c>
      <c r="E674" s="280">
        <v>19.698</v>
      </c>
      <c r="F674" s="282">
        <v>11</v>
      </c>
      <c r="G674" s="283"/>
      <c r="H674" s="283"/>
    </row>
    <row r="675" spans="1:8" x14ac:dyDescent="0.25">
      <c r="A675" s="282">
        <v>143115500</v>
      </c>
      <c r="B675" s="282" t="s">
        <v>7801</v>
      </c>
      <c r="C675" s="282" t="s">
        <v>7819</v>
      </c>
      <c r="D675" s="280">
        <v>32.83</v>
      </c>
      <c r="E675" s="280">
        <v>39.396000000000008</v>
      </c>
      <c r="F675" s="282">
        <v>14</v>
      </c>
      <c r="G675" s="283"/>
      <c r="H675" s="283"/>
    </row>
    <row r="676" spans="1:8" x14ac:dyDescent="0.25">
      <c r="A676" s="282">
        <v>143115510</v>
      </c>
      <c r="B676" s="282" t="s">
        <v>7774</v>
      </c>
      <c r="C676" s="282" t="s">
        <v>7881</v>
      </c>
      <c r="D676" s="280">
        <v>49</v>
      </c>
      <c r="E676" s="280">
        <v>58.8</v>
      </c>
      <c r="F676" s="282">
        <v>16</v>
      </c>
      <c r="G676" s="283"/>
      <c r="H676" s="283"/>
    </row>
    <row r="677" spans="1:8" x14ac:dyDescent="0.25">
      <c r="A677" s="282">
        <v>143115530</v>
      </c>
      <c r="B677" s="282" t="s">
        <v>16043</v>
      </c>
      <c r="C677" s="282" t="s">
        <v>7890</v>
      </c>
      <c r="D677" s="280">
        <v>49</v>
      </c>
      <c r="E677" s="280">
        <v>58.8</v>
      </c>
      <c r="F677" s="282">
        <v>16</v>
      </c>
      <c r="G677" s="283"/>
      <c r="H677" s="283"/>
    </row>
    <row r="678" spans="1:8" x14ac:dyDescent="0.25">
      <c r="A678" s="282">
        <v>143115560</v>
      </c>
      <c r="B678" s="282" t="s">
        <v>7852</v>
      </c>
      <c r="C678" s="282" t="s">
        <v>20790</v>
      </c>
      <c r="D678" s="280">
        <v>63.945</v>
      </c>
      <c r="E678" s="280">
        <v>76.733999999999995</v>
      </c>
      <c r="F678" s="282">
        <v>18</v>
      </c>
      <c r="G678" s="283"/>
      <c r="H678" s="283"/>
    </row>
    <row r="679" spans="1:8" x14ac:dyDescent="0.25">
      <c r="A679" s="282">
        <v>143115570</v>
      </c>
      <c r="B679" s="282" t="s">
        <v>7882</v>
      </c>
      <c r="C679" s="282" t="e">
        <v>#N/A</v>
      </c>
      <c r="D679" s="280">
        <v>63.945</v>
      </c>
      <c r="E679" s="280">
        <v>76.733999999999995</v>
      </c>
      <c r="F679" s="282">
        <v>18</v>
      </c>
      <c r="G679" s="283"/>
      <c r="H679" s="283"/>
    </row>
    <row r="680" spans="1:8" x14ac:dyDescent="0.25">
      <c r="A680" s="282">
        <v>143115590</v>
      </c>
      <c r="B680" s="282" t="s">
        <v>7879</v>
      </c>
      <c r="C680" s="282" t="e">
        <v>#N/A</v>
      </c>
      <c r="D680" s="280">
        <v>16.414999999999999</v>
      </c>
      <c r="E680" s="280">
        <v>19.698</v>
      </c>
      <c r="F680" s="282">
        <v>11</v>
      </c>
      <c r="G680" s="283"/>
      <c r="H680" s="283"/>
    </row>
    <row r="681" spans="1:8" x14ac:dyDescent="0.25">
      <c r="A681" s="219">
        <v>143115600</v>
      </c>
      <c r="B681" s="219" t="s">
        <v>7777</v>
      </c>
      <c r="C681" s="219" t="s">
        <v>7883</v>
      </c>
      <c r="D681" s="220">
        <v>78.644999999999996</v>
      </c>
      <c r="E681" s="220">
        <v>94.373999999999995</v>
      </c>
      <c r="F681" s="219">
        <v>19</v>
      </c>
      <c r="G681" s="221" t="s">
        <v>7557</v>
      </c>
      <c r="H681" s="221"/>
    </row>
    <row r="682" spans="1:8" x14ac:dyDescent="0.25">
      <c r="A682" s="282">
        <v>143115610</v>
      </c>
      <c r="B682" s="282" t="s">
        <v>16044</v>
      </c>
      <c r="C682" s="282" t="s">
        <v>14610</v>
      </c>
      <c r="D682" s="280">
        <v>16.414999999999999</v>
      </c>
      <c r="E682" s="280">
        <v>19.698</v>
      </c>
      <c r="F682" s="282">
        <v>11</v>
      </c>
      <c r="G682" s="283"/>
      <c r="H682" s="283"/>
    </row>
    <row r="683" spans="1:8" x14ac:dyDescent="0.25">
      <c r="A683" s="282">
        <v>143115620</v>
      </c>
      <c r="B683" s="282" t="s">
        <v>7884</v>
      </c>
      <c r="C683" s="282" t="e">
        <v>#N/A</v>
      </c>
      <c r="D683" s="280">
        <v>78.644999999999996</v>
      </c>
      <c r="E683" s="280">
        <v>94.373999999999995</v>
      </c>
      <c r="F683" s="282">
        <v>19</v>
      </c>
      <c r="G683" s="283"/>
      <c r="H683" s="283"/>
    </row>
    <row r="684" spans="1:8" x14ac:dyDescent="0.25">
      <c r="A684" s="282">
        <v>143115630</v>
      </c>
      <c r="B684" s="282" t="s">
        <v>7875</v>
      </c>
      <c r="C684" s="282" t="e">
        <v>#N/A</v>
      </c>
      <c r="D684" s="280">
        <v>288.61</v>
      </c>
      <c r="E684" s="280">
        <v>346.33199999999994</v>
      </c>
      <c r="F684" s="282">
        <v>28</v>
      </c>
      <c r="G684" s="283"/>
      <c r="H684" s="283"/>
    </row>
    <row r="685" spans="1:8" x14ac:dyDescent="0.25">
      <c r="A685" s="282">
        <v>143115640</v>
      </c>
      <c r="B685" s="282" t="s">
        <v>7784</v>
      </c>
      <c r="C685" s="282" t="s">
        <v>7885</v>
      </c>
      <c r="D685" s="280">
        <v>24.5</v>
      </c>
      <c r="E685" s="280">
        <v>29.4</v>
      </c>
      <c r="F685" s="282">
        <v>13</v>
      </c>
      <c r="G685" s="283"/>
      <c r="H685" s="283"/>
    </row>
    <row r="686" spans="1:8" x14ac:dyDescent="0.25">
      <c r="A686" s="282">
        <v>143115650</v>
      </c>
      <c r="B686" s="282" t="s">
        <v>7777</v>
      </c>
      <c r="C686" s="282" t="s">
        <v>7886</v>
      </c>
      <c r="D686" s="280">
        <v>32.83</v>
      </c>
      <c r="E686" s="280">
        <v>39.396000000000008</v>
      </c>
      <c r="F686" s="282">
        <v>14</v>
      </c>
      <c r="G686" s="283"/>
      <c r="H686" s="283"/>
    </row>
    <row r="687" spans="1:8" x14ac:dyDescent="0.25">
      <c r="A687" s="282">
        <v>143115660</v>
      </c>
      <c r="B687" s="282" t="s">
        <v>7842</v>
      </c>
      <c r="C687" s="282" t="s">
        <v>7887</v>
      </c>
      <c r="D687" s="280">
        <v>24.5</v>
      </c>
      <c r="E687" s="280">
        <v>29.4</v>
      </c>
      <c r="F687" s="282">
        <v>13</v>
      </c>
      <c r="G687" s="283"/>
      <c r="H687" s="283"/>
    </row>
    <row r="688" spans="1:8" x14ac:dyDescent="0.25">
      <c r="A688" s="282">
        <v>143115690</v>
      </c>
      <c r="B688" s="282" t="s">
        <v>7850</v>
      </c>
      <c r="C688" s="282" t="s">
        <v>7888</v>
      </c>
      <c r="D688" s="280">
        <v>24.5</v>
      </c>
      <c r="E688" s="280">
        <v>29.4</v>
      </c>
      <c r="F688" s="282">
        <v>13</v>
      </c>
      <c r="G688" s="283"/>
      <c r="H688" s="283"/>
    </row>
    <row r="689" spans="1:8" x14ac:dyDescent="0.25">
      <c r="A689" s="282">
        <v>143115700</v>
      </c>
      <c r="B689" s="282" t="s">
        <v>7852</v>
      </c>
      <c r="C689" s="282" t="s">
        <v>7889</v>
      </c>
      <c r="D689" s="280">
        <v>32.83</v>
      </c>
      <c r="E689" s="280">
        <v>39.396000000000008</v>
      </c>
      <c r="F689" s="282">
        <v>14</v>
      </c>
      <c r="G689" s="283"/>
      <c r="H689" s="283"/>
    </row>
    <row r="690" spans="1:8" x14ac:dyDescent="0.25">
      <c r="A690" s="282">
        <v>143115720</v>
      </c>
      <c r="B690" s="282" t="s">
        <v>7838</v>
      </c>
      <c r="C690" s="282" t="s">
        <v>7870</v>
      </c>
      <c r="D690" s="280">
        <v>16.414999999999999</v>
      </c>
      <c r="E690" s="280">
        <v>19.698</v>
      </c>
      <c r="F690" s="282">
        <v>11</v>
      </c>
      <c r="G690" s="283"/>
      <c r="H690" s="283"/>
    </row>
    <row r="691" spans="1:8" x14ac:dyDescent="0.25">
      <c r="A691" s="282">
        <v>143115730</v>
      </c>
      <c r="B691" s="282" t="s">
        <v>7871</v>
      </c>
      <c r="C691" s="282" t="s">
        <v>16642</v>
      </c>
      <c r="D691" s="280">
        <v>32.83</v>
      </c>
      <c r="E691" s="280">
        <v>39.396000000000008</v>
      </c>
      <c r="F691" s="282">
        <v>14</v>
      </c>
      <c r="G691" s="283"/>
      <c r="H691" s="283"/>
    </row>
    <row r="692" spans="1:8" x14ac:dyDescent="0.25">
      <c r="A692" s="282">
        <v>143115740</v>
      </c>
      <c r="B692" s="282" t="s">
        <v>7891</v>
      </c>
      <c r="C692" s="282" t="s">
        <v>20791</v>
      </c>
      <c r="D692" s="280">
        <v>49</v>
      </c>
      <c r="E692" s="280">
        <v>58.8</v>
      </c>
      <c r="F692" s="282">
        <v>16</v>
      </c>
      <c r="G692" s="283"/>
      <c r="H692" s="283"/>
    </row>
    <row r="693" spans="1:8" x14ac:dyDescent="0.25">
      <c r="A693" s="282">
        <v>143115790</v>
      </c>
      <c r="B693" s="282" t="s">
        <v>7769</v>
      </c>
      <c r="C693" s="282" t="s">
        <v>7892</v>
      </c>
      <c r="D693" s="280">
        <v>40.424999999999997</v>
      </c>
      <c r="E693" s="280">
        <v>48.51</v>
      </c>
      <c r="F693" s="282">
        <v>15</v>
      </c>
      <c r="G693" s="283"/>
      <c r="H693" s="283"/>
    </row>
    <row r="694" spans="1:8" x14ac:dyDescent="0.25">
      <c r="A694" s="282">
        <v>143115800</v>
      </c>
      <c r="B694" s="282" t="s">
        <v>7804</v>
      </c>
      <c r="C694" s="282" t="s">
        <v>20792</v>
      </c>
      <c r="D694" s="280">
        <v>24.5</v>
      </c>
      <c r="E694" s="280">
        <v>29.4</v>
      </c>
      <c r="F694" s="282">
        <v>13</v>
      </c>
      <c r="G694" s="283"/>
      <c r="H694" s="283"/>
    </row>
    <row r="695" spans="1:8" x14ac:dyDescent="0.25">
      <c r="A695" s="282">
        <v>143115810</v>
      </c>
      <c r="B695" s="282" t="s">
        <v>7821</v>
      </c>
      <c r="C695" s="282" t="s">
        <v>7893</v>
      </c>
      <c r="D695" s="280">
        <v>24.5</v>
      </c>
      <c r="E695" s="280">
        <v>29.4</v>
      </c>
      <c r="F695" s="282">
        <v>13</v>
      </c>
      <c r="G695" s="283"/>
      <c r="H695" s="283"/>
    </row>
    <row r="696" spans="1:8" x14ac:dyDescent="0.25">
      <c r="A696" s="282">
        <v>143115870</v>
      </c>
      <c r="B696" s="282" t="s">
        <v>20317</v>
      </c>
      <c r="C696" s="282" t="s">
        <v>20317</v>
      </c>
      <c r="D696" s="280">
        <v>40.424999999999997</v>
      </c>
      <c r="E696" s="280">
        <v>48.51</v>
      </c>
      <c r="F696" s="282">
        <v>15</v>
      </c>
      <c r="G696" s="283"/>
      <c r="H696" s="283"/>
    </row>
    <row r="697" spans="1:8" x14ac:dyDescent="0.25">
      <c r="A697" s="282">
        <v>143120020</v>
      </c>
      <c r="B697" s="282" t="s">
        <v>7838</v>
      </c>
      <c r="C697" s="282" t="s">
        <v>7894</v>
      </c>
      <c r="D697" s="280">
        <v>17.885000000000002</v>
      </c>
      <c r="E697" s="280">
        <v>21.461999999999996</v>
      </c>
      <c r="F697" s="282">
        <v>12</v>
      </c>
      <c r="G697" s="283"/>
      <c r="H697" s="283"/>
    </row>
    <row r="698" spans="1:8" x14ac:dyDescent="0.25">
      <c r="A698" s="282">
        <v>143120040</v>
      </c>
      <c r="B698" s="282" t="s">
        <v>7838</v>
      </c>
      <c r="C698" s="282" t="s">
        <v>7894</v>
      </c>
      <c r="D698" s="280">
        <v>16.414999999999999</v>
      </c>
      <c r="E698" s="280">
        <v>19.698</v>
      </c>
      <c r="F698" s="282">
        <v>11</v>
      </c>
      <c r="G698" s="283"/>
      <c r="H698" s="283"/>
    </row>
    <row r="699" spans="1:8" x14ac:dyDescent="0.25">
      <c r="A699" s="282">
        <v>143120080</v>
      </c>
      <c r="B699" s="282" t="s">
        <v>7838</v>
      </c>
      <c r="C699" s="282" t="s">
        <v>7894</v>
      </c>
      <c r="D699" s="280">
        <v>16.414999999999999</v>
      </c>
      <c r="E699" s="280">
        <v>19.698</v>
      </c>
      <c r="F699" s="282">
        <v>11</v>
      </c>
      <c r="G699" s="283"/>
      <c r="H699" s="283"/>
    </row>
    <row r="700" spans="1:8" x14ac:dyDescent="0.25">
      <c r="A700" s="282">
        <v>143120100</v>
      </c>
      <c r="B700" s="282" t="s">
        <v>7838</v>
      </c>
      <c r="C700" s="282" t="s">
        <v>7894</v>
      </c>
      <c r="D700" s="280">
        <v>16.414999999999999</v>
      </c>
      <c r="E700" s="280">
        <v>19.698</v>
      </c>
      <c r="F700" s="282">
        <v>11</v>
      </c>
      <c r="G700" s="283"/>
      <c r="H700" s="283"/>
    </row>
    <row r="701" spans="1:8" x14ac:dyDescent="0.25">
      <c r="A701" s="282">
        <v>143120300</v>
      </c>
      <c r="B701" s="282" t="s">
        <v>7838</v>
      </c>
      <c r="C701" s="282" t="s">
        <v>7870</v>
      </c>
      <c r="D701" s="280">
        <v>16.414999999999999</v>
      </c>
      <c r="E701" s="280">
        <v>19.698</v>
      </c>
      <c r="F701" s="282">
        <v>11</v>
      </c>
      <c r="G701" s="283"/>
      <c r="H701" s="283"/>
    </row>
    <row r="702" spans="1:8" x14ac:dyDescent="0.25">
      <c r="A702" s="282">
        <v>143120320</v>
      </c>
      <c r="B702" s="282" t="s">
        <v>7838</v>
      </c>
      <c r="C702" s="282" t="s">
        <v>7870</v>
      </c>
      <c r="D702" s="280">
        <v>16.414999999999999</v>
      </c>
      <c r="E702" s="280">
        <v>19.698</v>
      </c>
      <c r="F702" s="282">
        <v>11</v>
      </c>
      <c r="G702" s="283"/>
      <c r="H702" s="283"/>
    </row>
    <row r="703" spans="1:8" x14ac:dyDescent="0.25">
      <c r="A703" s="219">
        <v>143160010</v>
      </c>
      <c r="B703" s="219" t="s">
        <v>20318</v>
      </c>
      <c r="C703" s="219" t="e">
        <v>#N/A</v>
      </c>
      <c r="D703" s="220">
        <v>16.414999999999999</v>
      </c>
      <c r="E703" s="220">
        <v>19.698</v>
      </c>
      <c r="F703" s="219">
        <v>11</v>
      </c>
      <c r="G703" s="221" t="s">
        <v>7557</v>
      </c>
      <c r="H703" s="221"/>
    </row>
    <row r="704" spans="1:8" x14ac:dyDescent="0.25">
      <c r="A704" s="282">
        <v>143160040</v>
      </c>
      <c r="B704" s="282" t="s">
        <v>7895</v>
      </c>
      <c r="C704" s="282" t="e">
        <v>#N/A</v>
      </c>
      <c r="D704" s="280">
        <v>16.414999999999999</v>
      </c>
      <c r="E704" s="280">
        <v>19.698</v>
      </c>
      <c r="F704" s="282">
        <v>11</v>
      </c>
      <c r="G704" s="283"/>
      <c r="H704" s="283"/>
    </row>
    <row r="705" spans="1:8" x14ac:dyDescent="0.25">
      <c r="A705" s="282">
        <v>143160050</v>
      </c>
      <c r="B705" s="282" t="s">
        <v>7896</v>
      </c>
      <c r="C705" s="282" t="e">
        <v>#N/A</v>
      </c>
      <c r="D705" s="280">
        <v>16.414999999999999</v>
      </c>
      <c r="E705" s="280">
        <v>19.698</v>
      </c>
      <c r="F705" s="282">
        <v>11</v>
      </c>
      <c r="G705" s="283"/>
      <c r="H705" s="283"/>
    </row>
    <row r="706" spans="1:8" x14ac:dyDescent="0.25">
      <c r="A706" s="219">
        <v>143160070</v>
      </c>
      <c r="B706" s="219" t="s">
        <v>7897</v>
      </c>
      <c r="C706" s="219" t="s">
        <v>7898</v>
      </c>
      <c r="D706" s="220">
        <v>24.5</v>
      </c>
      <c r="E706" s="220">
        <v>29.4</v>
      </c>
      <c r="F706" s="219">
        <v>13</v>
      </c>
      <c r="G706" s="221" t="s">
        <v>7557</v>
      </c>
      <c r="H706" s="221"/>
    </row>
    <row r="707" spans="1:8" x14ac:dyDescent="0.25">
      <c r="A707" s="282">
        <v>143160080</v>
      </c>
      <c r="B707" s="282" t="s">
        <v>7899</v>
      </c>
      <c r="C707" s="282" t="s">
        <v>7900</v>
      </c>
      <c r="D707" s="280">
        <v>24.5</v>
      </c>
      <c r="E707" s="280">
        <v>29.4</v>
      </c>
      <c r="F707" s="282">
        <v>13</v>
      </c>
      <c r="G707" s="283"/>
      <c r="H707" s="283"/>
    </row>
    <row r="708" spans="1:8" x14ac:dyDescent="0.25">
      <c r="A708" s="219">
        <v>143160090</v>
      </c>
      <c r="B708" s="219" t="s">
        <v>7901</v>
      </c>
      <c r="C708" s="219" t="s">
        <v>7898</v>
      </c>
      <c r="D708" s="220">
        <v>16.414999999999999</v>
      </c>
      <c r="E708" s="220">
        <v>19.698</v>
      </c>
      <c r="F708" s="219">
        <v>11</v>
      </c>
      <c r="G708" s="221" t="s">
        <v>7557</v>
      </c>
      <c r="H708" s="221"/>
    </row>
    <row r="709" spans="1:8" x14ac:dyDescent="0.25">
      <c r="A709" s="282">
        <v>143160120</v>
      </c>
      <c r="B709" s="282" t="s">
        <v>7901</v>
      </c>
      <c r="C709" s="282" t="e">
        <v>#N/A</v>
      </c>
      <c r="D709" s="280">
        <v>24.5</v>
      </c>
      <c r="E709" s="280">
        <v>29.4</v>
      </c>
      <c r="F709" s="282">
        <v>13</v>
      </c>
      <c r="G709" s="283"/>
      <c r="H709" s="283"/>
    </row>
    <row r="710" spans="1:8" x14ac:dyDescent="0.25">
      <c r="A710" s="282">
        <v>143160150</v>
      </c>
      <c r="B710" s="282" t="s">
        <v>16045</v>
      </c>
      <c r="C710" s="282" t="e">
        <v>#N/A</v>
      </c>
      <c r="D710" s="280">
        <v>16.414999999999999</v>
      </c>
      <c r="E710" s="280">
        <v>19.698</v>
      </c>
      <c r="F710" s="282">
        <v>11</v>
      </c>
      <c r="G710" s="283"/>
      <c r="H710" s="283"/>
    </row>
    <row r="711" spans="1:8" x14ac:dyDescent="0.25">
      <c r="A711" s="282">
        <v>143170030</v>
      </c>
      <c r="B711" s="282" t="s">
        <v>7902</v>
      </c>
      <c r="C711" s="282" t="s">
        <v>7903</v>
      </c>
      <c r="D711" s="280">
        <v>40.424999999999997</v>
      </c>
      <c r="E711" s="280">
        <v>48.51</v>
      </c>
      <c r="F711" s="282">
        <v>15</v>
      </c>
      <c r="G711" s="283"/>
      <c r="H711" s="283"/>
    </row>
    <row r="712" spans="1:8" x14ac:dyDescent="0.25">
      <c r="A712" s="282">
        <v>143170070</v>
      </c>
      <c r="B712" s="282" t="s">
        <v>7904</v>
      </c>
      <c r="C712" s="282" t="s">
        <v>7905</v>
      </c>
      <c r="D712" s="280">
        <v>63.945</v>
      </c>
      <c r="E712" s="280">
        <v>76.733999999999995</v>
      </c>
      <c r="F712" s="282">
        <v>18</v>
      </c>
      <c r="G712" s="283"/>
      <c r="H712" s="283"/>
    </row>
    <row r="713" spans="1:8" x14ac:dyDescent="0.25">
      <c r="A713" s="282">
        <v>143190060</v>
      </c>
      <c r="B713" s="282" t="s">
        <v>7906</v>
      </c>
      <c r="C713" s="282" t="s">
        <v>7907</v>
      </c>
      <c r="D713" s="280">
        <v>16.414999999999999</v>
      </c>
      <c r="E713" s="280">
        <v>19.698</v>
      </c>
      <c r="F713" s="282">
        <v>11</v>
      </c>
      <c r="G713" s="283"/>
      <c r="H713" s="283"/>
    </row>
    <row r="714" spans="1:8" x14ac:dyDescent="0.25">
      <c r="A714" s="282">
        <v>143190180</v>
      </c>
      <c r="B714" s="282" t="s">
        <v>7908</v>
      </c>
      <c r="C714" s="282" t="e">
        <v>#N/A</v>
      </c>
      <c r="D714" s="280">
        <v>16.414999999999999</v>
      </c>
      <c r="E714" s="280">
        <v>19.698</v>
      </c>
      <c r="F714" s="282">
        <v>11</v>
      </c>
      <c r="G714" s="283"/>
      <c r="H714" s="283"/>
    </row>
    <row r="715" spans="1:8" x14ac:dyDescent="0.25">
      <c r="A715" s="282">
        <v>143190500</v>
      </c>
      <c r="B715" s="282" t="s">
        <v>7909</v>
      </c>
      <c r="C715" s="282" t="s">
        <v>7910</v>
      </c>
      <c r="D715" s="280">
        <v>17.885000000000002</v>
      </c>
      <c r="E715" s="280">
        <v>21.461999999999996</v>
      </c>
      <c r="F715" s="282">
        <v>12</v>
      </c>
      <c r="G715" s="283"/>
      <c r="H715" s="283"/>
    </row>
    <row r="716" spans="1:8" x14ac:dyDescent="0.25">
      <c r="A716" s="282">
        <v>143191190</v>
      </c>
      <c r="B716" s="282" t="s">
        <v>7909</v>
      </c>
      <c r="C716" s="282" t="s">
        <v>7910</v>
      </c>
      <c r="D716" s="280">
        <v>16.414999999999999</v>
      </c>
      <c r="E716" s="280">
        <v>19.698</v>
      </c>
      <c r="F716" s="282">
        <v>11</v>
      </c>
      <c r="G716" s="283"/>
      <c r="H716" s="283"/>
    </row>
    <row r="717" spans="1:8" x14ac:dyDescent="0.25">
      <c r="A717" s="282">
        <v>143191620</v>
      </c>
      <c r="B717" s="282" t="s">
        <v>7906</v>
      </c>
      <c r="C717" s="282" t="s">
        <v>7907</v>
      </c>
      <c r="D717" s="280">
        <v>17.885000000000002</v>
      </c>
      <c r="E717" s="280">
        <v>21.461999999999996</v>
      </c>
      <c r="F717" s="282">
        <v>12</v>
      </c>
      <c r="G717" s="283"/>
      <c r="H717" s="283"/>
    </row>
    <row r="718" spans="1:8" x14ac:dyDescent="0.25">
      <c r="A718" s="282">
        <v>143191930</v>
      </c>
      <c r="B718" s="282" t="s">
        <v>7906</v>
      </c>
      <c r="C718" s="282" t="s">
        <v>7907</v>
      </c>
      <c r="D718" s="280">
        <v>17.885000000000002</v>
      </c>
      <c r="E718" s="280">
        <v>21.461999999999996</v>
      </c>
      <c r="F718" s="282">
        <v>12</v>
      </c>
      <c r="G718" s="283"/>
      <c r="H718" s="283"/>
    </row>
    <row r="719" spans="1:8" x14ac:dyDescent="0.25">
      <c r="A719" s="282">
        <v>143192050</v>
      </c>
      <c r="B719" s="282" t="s">
        <v>7909</v>
      </c>
      <c r="C719" s="282" t="s">
        <v>7910</v>
      </c>
      <c r="D719" s="280">
        <v>17.885000000000002</v>
      </c>
      <c r="E719" s="280">
        <v>21.461999999999996</v>
      </c>
      <c r="F719" s="282">
        <v>12</v>
      </c>
      <c r="G719" s="283"/>
      <c r="H719" s="283"/>
    </row>
    <row r="720" spans="1:8" x14ac:dyDescent="0.25">
      <c r="A720" s="282">
        <v>143192130</v>
      </c>
      <c r="B720" s="282" t="s">
        <v>7906</v>
      </c>
      <c r="C720" s="282" t="s">
        <v>7911</v>
      </c>
      <c r="D720" s="280">
        <v>17.885000000000002</v>
      </c>
      <c r="E720" s="280">
        <v>21.461999999999996</v>
      </c>
      <c r="F720" s="282">
        <v>12</v>
      </c>
      <c r="G720" s="283"/>
      <c r="H720" s="283"/>
    </row>
    <row r="721" spans="1:8" x14ac:dyDescent="0.25">
      <c r="A721" s="282">
        <v>143192150</v>
      </c>
      <c r="B721" s="282" t="s">
        <v>16046</v>
      </c>
      <c r="C721" s="282" t="e">
        <v>#N/A</v>
      </c>
      <c r="D721" s="280">
        <v>16.414999999999999</v>
      </c>
      <c r="E721" s="280">
        <v>19.698</v>
      </c>
      <c r="F721" s="282">
        <v>11</v>
      </c>
      <c r="G721" s="283"/>
      <c r="H721" s="283"/>
    </row>
    <row r="722" spans="1:8" x14ac:dyDescent="0.25">
      <c r="A722" s="219">
        <v>143192260</v>
      </c>
      <c r="B722" s="219" t="s">
        <v>7906</v>
      </c>
      <c r="C722" s="219" t="s">
        <v>7907</v>
      </c>
      <c r="D722" s="220">
        <v>17.885000000000002</v>
      </c>
      <c r="E722" s="220">
        <v>21.461999999999996</v>
      </c>
      <c r="F722" s="219">
        <v>12</v>
      </c>
      <c r="G722" s="221" t="s">
        <v>7557</v>
      </c>
      <c r="H722" s="221"/>
    </row>
    <row r="723" spans="1:8" x14ac:dyDescent="0.25">
      <c r="A723" s="282">
        <v>143192400</v>
      </c>
      <c r="B723" s="282" t="s">
        <v>7906</v>
      </c>
      <c r="C723" s="282" t="s">
        <v>7907</v>
      </c>
      <c r="D723" s="280">
        <v>17.885000000000002</v>
      </c>
      <c r="E723" s="280">
        <v>21.461999999999996</v>
      </c>
      <c r="F723" s="282">
        <v>12</v>
      </c>
      <c r="G723" s="283"/>
      <c r="H723" s="283"/>
    </row>
    <row r="724" spans="1:8" x14ac:dyDescent="0.25">
      <c r="A724" s="282">
        <v>143192410</v>
      </c>
      <c r="B724" s="282" t="s">
        <v>7912</v>
      </c>
      <c r="C724" s="282" t="e">
        <v>#N/A</v>
      </c>
      <c r="D724" s="280">
        <v>16.414999999999999</v>
      </c>
      <c r="E724" s="280">
        <v>19.698</v>
      </c>
      <c r="F724" s="282">
        <v>11</v>
      </c>
      <c r="G724" s="283"/>
      <c r="H724" s="283"/>
    </row>
    <row r="725" spans="1:8" x14ac:dyDescent="0.25">
      <c r="A725" s="282">
        <v>143192430</v>
      </c>
      <c r="B725" s="282" t="s">
        <v>7906</v>
      </c>
      <c r="C725" s="282" t="s">
        <v>7907</v>
      </c>
      <c r="D725" s="280">
        <v>17.885000000000002</v>
      </c>
      <c r="E725" s="280">
        <v>21.461999999999996</v>
      </c>
      <c r="F725" s="282">
        <v>12</v>
      </c>
      <c r="G725" s="283"/>
      <c r="H725" s="283"/>
    </row>
    <row r="726" spans="1:8" x14ac:dyDescent="0.25">
      <c r="A726" s="219">
        <v>143192440</v>
      </c>
      <c r="B726" s="219" t="s">
        <v>7909</v>
      </c>
      <c r="C726" s="219" t="s">
        <v>7910</v>
      </c>
      <c r="D726" s="220">
        <v>32.83</v>
      </c>
      <c r="E726" s="220">
        <v>39.396000000000008</v>
      </c>
      <c r="F726" s="219">
        <v>14</v>
      </c>
      <c r="G726" s="221" t="s">
        <v>7557</v>
      </c>
      <c r="H726" s="221"/>
    </row>
    <row r="727" spans="1:8" x14ac:dyDescent="0.25">
      <c r="A727" s="282">
        <v>143192490</v>
      </c>
      <c r="B727" s="282" t="s">
        <v>7906</v>
      </c>
      <c r="C727" s="282" t="s">
        <v>7751</v>
      </c>
      <c r="D727" s="280">
        <v>17.885000000000002</v>
      </c>
      <c r="E727" s="280">
        <v>21.461999999999996</v>
      </c>
      <c r="F727" s="282">
        <v>12</v>
      </c>
      <c r="G727" s="283"/>
      <c r="H727" s="283"/>
    </row>
    <row r="728" spans="1:8" x14ac:dyDescent="0.25">
      <c r="A728" s="282">
        <v>143192510</v>
      </c>
      <c r="B728" s="282" t="s">
        <v>7906</v>
      </c>
      <c r="C728" s="282" t="s">
        <v>7907</v>
      </c>
      <c r="D728" s="280">
        <v>17.885000000000002</v>
      </c>
      <c r="E728" s="280">
        <v>21.461999999999996</v>
      </c>
      <c r="F728" s="282">
        <v>12</v>
      </c>
      <c r="G728" s="283"/>
      <c r="H728" s="283"/>
    </row>
    <row r="729" spans="1:8" x14ac:dyDescent="0.25">
      <c r="A729" s="282">
        <v>143192540</v>
      </c>
      <c r="B729" s="282" t="s">
        <v>7906</v>
      </c>
      <c r="C729" s="282" t="s">
        <v>7907</v>
      </c>
      <c r="D729" s="280">
        <v>16.414999999999999</v>
      </c>
      <c r="E729" s="280">
        <v>19.698</v>
      </c>
      <c r="F729" s="282">
        <v>11</v>
      </c>
      <c r="G729" s="283"/>
      <c r="H729" s="283"/>
    </row>
    <row r="730" spans="1:8" x14ac:dyDescent="0.25">
      <c r="A730" s="282">
        <v>143192570</v>
      </c>
      <c r="B730" s="282" t="s">
        <v>7906</v>
      </c>
      <c r="C730" s="282" t="s">
        <v>7907</v>
      </c>
      <c r="D730" s="280">
        <v>17.885000000000002</v>
      </c>
      <c r="E730" s="280">
        <v>21.461999999999996</v>
      </c>
      <c r="F730" s="282">
        <v>12</v>
      </c>
      <c r="G730" s="283"/>
      <c r="H730" s="283"/>
    </row>
    <row r="731" spans="1:8" x14ac:dyDescent="0.25">
      <c r="A731" s="282">
        <v>143192880</v>
      </c>
      <c r="B731" s="282" t="s">
        <v>7913</v>
      </c>
      <c r="C731" s="282" t="e">
        <v>#N/A</v>
      </c>
      <c r="D731" s="280">
        <v>78.644999999999996</v>
      </c>
      <c r="E731" s="280">
        <v>94.373999999999995</v>
      </c>
      <c r="F731" s="282">
        <v>19</v>
      </c>
      <c r="G731" s="283"/>
      <c r="H731" s="283"/>
    </row>
    <row r="732" spans="1:8" x14ac:dyDescent="0.25">
      <c r="A732" s="282">
        <v>143193270</v>
      </c>
      <c r="B732" s="282" t="s">
        <v>7906</v>
      </c>
      <c r="C732" s="282" t="s">
        <v>7907</v>
      </c>
      <c r="D732" s="280">
        <v>17.885000000000002</v>
      </c>
      <c r="E732" s="280">
        <v>21.461999999999996</v>
      </c>
      <c r="F732" s="282">
        <v>12</v>
      </c>
      <c r="G732" s="283"/>
      <c r="H732" s="283"/>
    </row>
    <row r="733" spans="1:8" x14ac:dyDescent="0.25">
      <c r="A733" s="219">
        <v>143193620</v>
      </c>
      <c r="B733" s="219" t="s">
        <v>7906</v>
      </c>
      <c r="C733" s="219" t="s">
        <v>7907</v>
      </c>
      <c r="D733" s="220">
        <v>17.885000000000002</v>
      </c>
      <c r="E733" s="220">
        <v>21.461999999999996</v>
      </c>
      <c r="F733" s="219">
        <v>12</v>
      </c>
      <c r="G733" s="221" t="s">
        <v>7557</v>
      </c>
      <c r="H733" s="221"/>
    </row>
    <row r="734" spans="1:8" x14ac:dyDescent="0.25">
      <c r="A734" s="282">
        <v>143193650</v>
      </c>
      <c r="B734" s="282" t="s">
        <v>7906</v>
      </c>
      <c r="C734" s="282" t="s">
        <v>7907</v>
      </c>
      <c r="D734" s="280">
        <v>16.414999999999999</v>
      </c>
      <c r="E734" s="280">
        <v>19.698</v>
      </c>
      <c r="F734" s="282">
        <v>11</v>
      </c>
      <c r="G734" s="283"/>
      <c r="H734" s="283"/>
    </row>
    <row r="735" spans="1:8" x14ac:dyDescent="0.25">
      <c r="A735" s="282">
        <v>143193910</v>
      </c>
      <c r="B735" s="282" t="s">
        <v>7906</v>
      </c>
      <c r="C735" s="282" t="s">
        <v>7907</v>
      </c>
      <c r="D735" s="280">
        <v>17.885000000000002</v>
      </c>
      <c r="E735" s="280">
        <v>21.461999999999996</v>
      </c>
      <c r="F735" s="282">
        <v>12</v>
      </c>
      <c r="G735" s="283"/>
      <c r="H735" s="283"/>
    </row>
    <row r="736" spans="1:8" x14ac:dyDescent="0.25">
      <c r="A736" s="282">
        <v>143193920</v>
      </c>
      <c r="B736" s="282" t="s">
        <v>7906</v>
      </c>
      <c r="C736" s="282" t="s">
        <v>7907</v>
      </c>
      <c r="D736" s="280">
        <v>63.945</v>
      </c>
      <c r="E736" s="280">
        <v>76.733999999999995</v>
      </c>
      <c r="F736" s="282">
        <v>18</v>
      </c>
      <c r="G736" s="283"/>
      <c r="H736" s="283"/>
    </row>
    <row r="737" spans="1:8" x14ac:dyDescent="0.25">
      <c r="A737" s="282">
        <v>143194060</v>
      </c>
      <c r="B737" s="282" t="s">
        <v>7914</v>
      </c>
      <c r="C737" s="282" t="s">
        <v>7915</v>
      </c>
      <c r="D737" s="280">
        <v>24.5</v>
      </c>
      <c r="E737" s="280">
        <v>29.4</v>
      </c>
      <c r="F737" s="282">
        <v>13</v>
      </c>
      <c r="G737" s="283"/>
      <c r="H737" s="283"/>
    </row>
    <row r="738" spans="1:8" x14ac:dyDescent="0.25">
      <c r="A738" s="219">
        <v>143194110</v>
      </c>
      <c r="B738" s="219" t="s">
        <v>7906</v>
      </c>
      <c r="C738" s="219" t="s">
        <v>7907</v>
      </c>
      <c r="D738" s="220">
        <v>16.414999999999999</v>
      </c>
      <c r="E738" s="220">
        <v>19.698</v>
      </c>
      <c r="F738" s="219">
        <v>11</v>
      </c>
      <c r="G738" s="221" t="s">
        <v>7557</v>
      </c>
      <c r="H738" s="221"/>
    </row>
    <row r="739" spans="1:8" x14ac:dyDescent="0.25">
      <c r="A739" s="219">
        <v>143194170</v>
      </c>
      <c r="B739" s="219" t="s">
        <v>7916</v>
      </c>
      <c r="C739" s="219" t="s">
        <v>7917</v>
      </c>
      <c r="D739" s="220">
        <v>96.775000000000006</v>
      </c>
      <c r="E739" s="220">
        <v>116.13</v>
      </c>
      <c r="F739" s="219">
        <v>20</v>
      </c>
      <c r="G739" s="221" t="s">
        <v>7557</v>
      </c>
      <c r="H739" s="221"/>
    </row>
    <row r="740" spans="1:8" x14ac:dyDescent="0.25">
      <c r="A740" s="219">
        <v>143194270</v>
      </c>
      <c r="B740" s="219" t="s">
        <v>7906</v>
      </c>
      <c r="C740" s="219" t="s">
        <v>7907</v>
      </c>
      <c r="D740" s="220">
        <v>16.414999999999999</v>
      </c>
      <c r="E740" s="220">
        <v>19.698</v>
      </c>
      <c r="F740" s="219">
        <v>11</v>
      </c>
      <c r="G740" s="221" t="s">
        <v>7557</v>
      </c>
      <c r="H740" s="221"/>
    </row>
    <row r="741" spans="1:8" x14ac:dyDescent="0.25">
      <c r="A741" s="219">
        <v>143194280</v>
      </c>
      <c r="B741" s="219" t="s">
        <v>7906</v>
      </c>
      <c r="C741" s="219" t="e">
        <v>#N/A</v>
      </c>
      <c r="D741" s="220">
        <v>49</v>
      </c>
      <c r="E741" s="220">
        <v>58.8</v>
      </c>
      <c r="F741" s="219">
        <v>16</v>
      </c>
      <c r="G741" s="221" t="s">
        <v>7557</v>
      </c>
      <c r="H741" s="221"/>
    </row>
    <row r="742" spans="1:8" x14ac:dyDescent="0.25">
      <c r="A742" s="282">
        <v>143194470</v>
      </c>
      <c r="B742" s="282" t="s">
        <v>7906</v>
      </c>
      <c r="C742" s="282" t="s">
        <v>7918</v>
      </c>
      <c r="D742" s="280">
        <v>32.83</v>
      </c>
      <c r="E742" s="280">
        <v>39.396000000000008</v>
      </c>
      <c r="F742" s="282">
        <v>14</v>
      </c>
      <c r="G742" s="283"/>
      <c r="H742" s="283"/>
    </row>
    <row r="743" spans="1:8" x14ac:dyDescent="0.25">
      <c r="A743" s="219">
        <v>143194540</v>
      </c>
      <c r="B743" s="219" t="s">
        <v>7907</v>
      </c>
      <c r="C743" s="219" t="s">
        <v>7907</v>
      </c>
      <c r="D743" s="220">
        <v>145.77500000000001</v>
      </c>
      <c r="E743" s="220">
        <v>174.93</v>
      </c>
      <c r="F743" s="219">
        <v>23</v>
      </c>
      <c r="G743" s="221" t="s">
        <v>7557</v>
      </c>
      <c r="H743" s="221"/>
    </row>
    <row r="744" spans="1:8" x14ac:dyDescent="0.25">
      <c r="A744" s="282">
        <v>143194590</v>
      </c>
      <c r="B744" s="282" t="s">
        <v>7906</v>
      </c>
      <c r="C744" s="282" t="s">
        <v>7907</v>
      </c>
      <c r="D744" s="280">
        <v>16.414999999999999</v>
      </c>
      <c r="E744" s="280">
        <v>19.698</v>
      </c>
      <c r="F744" s="282">
        <v>11</v>
      </c>
      <c r="G744" s="283"/>
      <c r="H744" s="283"/>
    </row>
    <row r="745" spans="1:8" x14ac:dyDescent="0.25">
      <c r="A745" s="219">
        <v>143194600</v>
      </c>
      <c r="B745" s="219" t="s">
        <v>11737</v>
      </c>
      <c r="C745" s="219" t="s">
        <v>11737</v>
      </c>
      <c r="D745" s="220">
        <v>384.89499999999998</v>
      </c>
      <c r="E745" s="220">
        <v>461.87400000000002</v>
      </c>
      <c r="F745" s="219">
        <v>30</v>
      </c>
      <c r="G745" s="221" t="s">
        <v>7557</v>
      </c>
      <c r="H745" s="221"/>
    </row>
    <row r="746" spans="1:8" x14ac:dyDescent="0.25">
      <c r="A746" s="282">
        <v>143194620</v>
      </c>
      <c r="B746" s="282" t="s">
        <v>7906</v>
      </c>
      <c r="C746" s="282" t="s">
        <v>7907</v>
      </c>
      <c r="D746" s="280">
        <v>16.414999999999999</v>
      </c>
      <c r="E746" s="280">
        <v>19.698</v>
      </c>
      <c r="F746" s="282">
        <v>11</v>
      </c>
      <c r="G746" s="283"/>
      <c r="H746" s="283"/>
    </row>
    <row r="747" spans="1:8" x14ac:dyDescent="0.25">
      <c r="A747" s="219">
        <v>143194630</v>
      </c>
      <c r="B747" s="219" t="s">
        <v>7907</v>
      </c>
      <c r="C747" s="219" t="s">
        <v>7907</v>
      </c>
      <c r="D747" s="220">
        <v>24.5</v>
      </c>
      <c r="E747" s="220">
        <v>29.4</v>
      </c>
      <c r="F747" s="219">
        <v>13</v>
      </c>
      <c r="G747" s="221" t="s">
        <v>7557</v>
      </c>
      <c r="H747" s="221"/>
    </row>
    <row r="748" spans="1:8" x14ac:dyDescent="0.25">
      <c r="A748" s="282">
        <v>143194640</v>
      </c>
      <c r="B748" s="282" t="s">
        <v>7906</v>
      </c>
      <c r="C748" s="282" t="s">
        <v>7907</v>
      </c>
      <c r="D748" s="280">
        <v>17.885000000000002</v>
      </c>
      <c r="E748" s="280">
        <v>21.461999999999996</v>
      </c>
      <c r="F748" s="282">
        <v>12</v>
      </c>
      <c r="G748" s="283"/>
      <c r="H748" s="283"/>
    </row>
    <row r="749" spans="1:8" x14ac:dyDescent="0.25">
      <c r="A749" s="282">
        <v>143194700</v>
      </c>
      <c r="B749" s="282" t="s">
        <v>7906</v>
      </c>
      <c r="C749" s="282" t="s">
        <v>7907</v>
      </c>
      <c r="D749" s="280">
        <v>16.414999999999999</v>
      </c>
      <c r="E749" s="280">
        <v>19.698</v>
      </c>
      <c r="F749" s="282">
        <v>11</v>
      </c>
      <c r="G749" s="283"/>
      <c r="H749" s="283"/>
    </row>
    <row r="750" spans="1:8" x14ac:dyDescent="0.25">
      <c r="A750" s="282">
        <v>143194710</v>
      </c>
      <c r="B750" s="282" t="s">
        <v>7909</v>
      </c>
      <c r="C750" s="282" t="s">
        <v>7654</v>
      </c>
      <c r="D750" s="280">
        <v>16.414999999999999</v>
      </c>
      <c r="E750" s="280">
        <v>19.698</v>
      </c>
      <c r="F750" s="282">
        <v>11</v>
      </c>
      <c r="G750" s="283"/>
      <c r="H750" s="283"/>
    </row>
    <row r="751" spans="1:8" x14ac:dyDescent="0.25">
      <c r="A751" s="282">
        <v>143194780</v>
      </c>
      <c r="B751" s="282" t="s">
        <v>7919</v>
      </c>
      <c r="C751" s="282" t="s">
        <v>7920</v>
      </c>
      <c r="D751" s="280">
        <v>78.644999999999996</v>
      </c>
      <c r="E751" s="280">
        <v>94.373999999999995</v>
      </c>
      <c r="F751" s="282">
        <v>19</v>
      </c>
      <c r="G751" s="283"/>
      <c r="H751" s="283"/>
    </row>
    <row r="752" spans="1:8" x14ac:dyDescent="0.25">
      <c r="A752" s="282">
        <v>143194790</v>
      </c>
      <c r="B752" s="282" t="s">
        <v>7906</v>
      </c>
      <c r="C752" s="282" t="s">
        <v>7907</v>
      </c>
      <c r="D752" s="280">
        <v>16.414999999999999</v>
      </c>
      <c r="E752" s="280">
        <v>19.698</v>
      </c>
      <c r="F752" s="282">
        <v>11</v>
      </c>
      <c r="G752" s="283"/>
      <c r="H752" s="283"/>
    </row>
    <row r="753" spans="1:8" x14ac:dyDescent="0.25">
      <c r="A753" s="282">
        <v>143194810</v>
      </c>
      <c r="B753" s="282" t="s">
        <v>7906</v>
      </c>
      <c r="C753" s="282" t="e">
        <v>#N/A</v>
      </c>
      <c r="D753" s="280">
        <v>16.414999999999999</v>
      </c>
      <c r="E753" s="280">
        <v>19.698</v>
      </c>
      <c r="F753" s="282">
        <v>11</v>
      </c>
      <c r="G753" s="283"/>
      <c r="H753" s="283"/>
    </row>
    <row r="754" spans="1:8" x14ac:dyDescent="0.25">
      <c r="A754" s="282">
        <v>143194870</v>
      </c>
      <c r="B754" s="282" t="s">
        <v>7906</v>
      </c>
      <c r="C754" s="282" t="s">
        <v>7921</v>
      </c>
      <c r="D754" s="280">
        <v>16.414999999999999</v>
      </c>
      <c r="E754" s="280">
        <v>19.698</v>
      </c>
      <c r="F754" s="282">
        <v>11</v>
      </c>
      <c r="G754" s="283"/>
      <c r="H754" s="283"/>
    </row>
    <row r="755" spans="1:8" x14ac:dyDescent="0.25">
      <c r="A755" s="282">
        <v>143194880</v>
      </c>
      <c r="B755" s="282" t="s">
        <v>7919</v>
      </c>
      <c r="C755" s="282" t="s">
        <v>7922</v>
      </c>
      <c r="D755" s="280">
        <v>17.885000000000002</v>
      </c>
      <c r="E755" s="280">
        <v>21.461999999999996</v>
      </c>
      <c r="F755" s="282">
        <v>12</v>
      </c>
      <c r="G755" s="283"/>
      <c r="H755" s="283"/>
    </row>
    <row r="756" spans="1:8" x14ac:dyDescent="0.25">
      <c r="A756" s="282">
        <v>143194910</v>
      </c>
      <c r="B756" s="282" t="s">
        <v>7919</v>
      </c>
      <c r="C756" s="282" t="s">
        <v>7920</v>
      </c>
      <c r="D756" s="280">
        <v>17.885000000000002</v>
      </c>
      <c r="E756" s="280">
        <v>21.461999999999996</v>
      </c>
      <c r="F756" s="282">
        <v>12</v>
      </c>
      <c r="G756" s="283"/>
      <c r="H756" s="283"/>
    </row>
    <row r="757" spans="1:8" x14ac:dyDescent="0.25">
      <c r="A757" s="219">
        <v>143194920</v>
      </c>
      <c r="B757" s="219" t="s">
        <v>20319</v>
      </c>
      <c r="C757" s="219" t="s">
        <v>20319</v>
      </c>
      <c r="D757" s="220">
        <v>127.89</v>
      </c>
      <c r="E757" s="220">
        <v>153.46799999999999</v>
      </c>
      <c r="F757" s="219">
        <v>22</v>
      </c>
      <c r="G757" s="221" t="s">
        <v>7557</v>
      </c>
      <c r="H757" s="221"/>
    </row>
    <row r="758" spans="1:8" x14ac:dyDescent="0.25">
      <c r="A758" s="282">
        <v>143194930</v>
      </c>
      <c r="B758" s="282" t="s">
        <v>7923</v>
      </c>
      <c r="C758" s="282" t="s">
        <v>7924</v>
      </c>
      <c r="D758" s="280">
        <v>49</v>
      </c>
      <c r="E758" s="280">
        <v>58.8</v>
      </c>
      <c r="F758" s="282">
        <v>16</v>
      </c>
      <c r="G758" s="283"/>
      <c r="H758" s="283"/>
    </row>
    <row r="759" spans="1:8" x14ac:dyDescent="0.25">
      <c r="A759" s="282">
        <v>143194940</v>
      </c>
      <c r="B759" s="282" t="s">
        <v>7923</v>
      </c>
      <c r="C759" s="282" t="s">
        <v>7925</v>
      </c>
      <c r="D759" s="280">
        <v>96.775000000000006</v>
      </c>
      <c r="E759" s="280">
        <v>116.13</v>
      </c>
      <c r="F759" s="282">
        <v>20</v>
      </c>
      <c r="G759" s="283"/>
      <c r="H759" s="283"/>
    </row>
    <row r="760" spans="1:8" x14ac:dyDescent="0.25">
      <c r="A760" s="282">
        <v>143194950</v>
      </c>
      <c r="B760" s="282" t="s">
        <v>7923</v>
      </c>
      <c r="C760" s="282" t="s">
        <v>7926</v>
      </c>
      <c r="D760" s="280">
        <v>49</v>
      </c>
      <c r="E760" s="280">
        <v>58.8</v>
      </c>
      <c r="F760" s="282">
        <v>16</v>
      </c>
      <c r="G760" s="283"/>
      <c r="H760" s="283"/>
    </row>
    <row r="761" spans="1:8" x14ac:dyDescent="0.25">
      <c r="A761" s="282">
        <v>143194960</v>
      </c>
      <c r="B761" s="282" t="s">
        <v>7923</v>
      </c>
      <c r="C761" s="282" t="s">
        <v>7926</v>
      </c>
      <c r="D761" s="280">
        <v>49</v>
      </c>
      <c r="E761" s="280">
        <v>58.8</v>
      </c>
      <c r="F761" s="282">
        <v>16</v>
      </c>
      <c r="G761" s="283"/>
      <c r="H761" s="283"/>
    </row>
    <row r="762" spans="1:8" x14ac:dyDescent="0.25">
      <c r="A762" s="219">
        <v>143194980</v>
      </c>
      <c r="B762" s="219" t="s">
        <v>7906</v>
      </c>
      <c r="C762" s="219" t="s">
        <v>7921</v>
      </c>
      <c r="D762" s="220">
        <v>16.414999999999999</v>
      </c>
      <c r="E762" s="220">
        <v>19.698</v>
      </c>
      <c r="F762" s="219">
        <v>11</v>
      </c>
      <c r="G762" s="221" t="s">
        <v>7557</v>
      </c>
      <c r="H762" s="221"/>
    </row>
    <row r="763" spans="1:8" x14ac:dyDescent="0.25">
      <c r="A763" s="219">
        <v>143194990</v>
      </c>
      <c r="B763" s="219" t="s">
        <v>7906</v>
      </c>
      <c r="C763" s="219" t="s">
        <v>7907</v>
      </c>
      <c r="D763" s="220">
        <v>127.89</v>
      </c>
      <c r="E763" s="220">
        <v>153.46799999999999</v>
      </c>
      <c r="F763" s="219">
        <v>22</v>
      </c>
      <c r="G763" s="221" t="s">
        <v>7557</v>
      </c>
      <c r="H763" s="221"/>
    </row>
    <row r="764" spans="1:8" x14ac:dyDescent="0.25">
      <c r="A764" s="282">
        <v>143195000</v>
      </c>
      <c r="B764" s="282" t="s">
        <v>7906</v>
      </c>
      <c r="C764" s="282" t="s">
        <v>7907</v>
      </c>
      <c r="D764" s="280">
        <v>32.83</v>
      </c>
      <c r="E764" s="280">
        <v>39.396000000000008</v>
      </c>
      <c r="F764" s="282">
        <v>14</v>
      </c>
      <c r="G764" s="283"/>
      <c r="H764" s="283"/>
    </row>
    <row r="765" spans="1:8" x14ac:dyDescent="0.25">
      <c r="A765" s="219">
        <v>143195010</v>
      </c>
      <c r="B765" s="219" t="s">
        <v>7906</v>
      </c>
      <c r="C765" s="219" t="s">
        <v>7907</v>
      </c>
      <c r="D765" s="220">
        <v>127.89</v>
      </c>
      <c r="E765" s="220">
        <v>153.46799999999999</v>
      </c>
      <c r="F765" s="219">
        <v>22</v>
      </c>
      <c r="G765" s="221" t="s">
        <v>7557</v>
      </c>
      <c r="H765" s="221"/>
    </row>
    <row r="766" spans="1:8" x14ac:dyDescent="0.25">
      <c r="A766" s="219">
        <v>143195020</v>
      </c>
      <c r="B766" s="219" t="s">
        <v>7906</v>
      </c>
      <c r="C766" s="219" t="s">
        <v>7907</v>
      </c>
      <c r="D766" s="220">
        <v>63.945</v>
      </c>
      <c r="E766" s="220">
        <v>76.733999999999995</v>
      </c>
      <c r="F766" s="219">
        <v>18</v>
      </c>
      <c r="G766" s="221" t="s">
        <v>7557</v>
      </c>
      <c r="H766" s="221"/>
    </row>
    <row r="767" spans="1:8" x14ac:dyDescent="0.25">
      <c r="A767" s="219">
        <v>143195030</v>
      </c>
      <c r="B767" s="219" t="s">
        <v>7906</v>
      </c>
      <c r="C767" s="219" t="s">
        <v>7921</v>
      </c>
      <c r="D767" s="220">
        <v>17.885000000000002</v>
      </c>
      <c r="E767" s="220">
        <v>21.461999999999996</v>
      </c>
      <c r="F767" s="219">
        <v>12</v>
      </c>
      <c r="G767" s="221" t="s">
        <v>7557</v>
      </c>
      <c r="H767" s="221"/>
    </row>
    <row r="768" spans="1:8" x14ac:dyDescent="0.25">
      <c r="A768" s="219">
        <v>143195040</v>
      </c>
      <c r="B768" s="219" t="s">
        <v>7906</v>
      </c>
      <c r="C768" s="219" t="s">
        <v>7921</v>
      </c>
      <c r="D768" s="220">
        <v>16.414999999999999</v>
      </c>
      <c r="E768" s="220">
        <v>19.698</v>
      </c>
      <c r="F768" s="219">
        <v>11</v>
      </c>
      <c r="G768" s="221" t="s">
        <v>7557</v>
      </c>
      <c r="H768" s="221"/>
    </row>
    <row r="769" spans="1:8" x14ac:dyDescent="0.25">
      <c r="A769" s="282">
        <v>143195050</v>
      </c>
      <c r="B769" s="282" t="s">
        <v>7923</v>
      </c>
      <c r="C769" s="282" t="s">
        <v>7927</v>
      </c>
      <c r="D769" s="280">
        <v>145.77500000000001</v>
      </c>
      <c r="E769" s="280">
        <v>174.93</v>
      </c>
      <c r="F769" s="282">
        <v>23</v>
      </c>
      <c r="G769" s="283"/>
      <c r="H769" s="283"/>
    </row>
    <row r="770" spans="1:8" x14ac:dyDescent="0.25">
      <c r="A770" s="219">
        <v>143195090</v>
      </c>
      <c r="B770" s="219" t="s">
        <v>7928</v>
      </c>
      <c r="C770" s="219" t="e">
        <v>#N/A</v>
      </c>
      <c r="D770" s="220">
        <v>16.414999999999999</v>
      </c>
      <c r="E770" s="220">
        <v>19.698</v>
      </c>
      <c r="F770" s="219">
        <v>11</v>
      </c>
      <c r="G770" s="221" t="s">
        <v>7557</v>
      </c>
      <c r="H770" s="221"/>
    </row>
    <row r="771" spans="1:8" x14ac:dyDescent="0.25">
      <c r="A771" s="282">
        <v>143195110</v>
      </c>
      <c r="B771" s="282" t="s">
        <v>7906</v>
      </c>
      <c r="C771" s="282" t="s">
        <v>20793</v>
      </c>
      <c r="D771" s="280">
        <v>16.414999999999999</v>
      </c>
      <c r="E771" s="280">
        <v>19.698</v>
      </c>
      <c r="F771" s="282">
        <v>11</v>
      </c>
      <c r="G771" s="283"/>
      <c r="H771" s="283"/>
    </row>
    <row r="772" spans="1:8" x14ac:dyDescent="0.25">
      <c r="A772" s="282">
        <v>143195130</v>
      </c>
      <c r="B772" s="282" t="s">
        <v>7913</v>
      </c>
      <c r="C772" s="282" t="e">
        <v>#N/A</v>
      </c>
      <c r="D772" s="280">
        <v>78.644999999999996</v>
      </c>
      <c r="E772" s="280">
        <v>94.373999999999995</v>
      </c>
      <c r="F772" s="282">
        <v>19</v>
      </c>
      <c r="G772" s="283"/>
      <c r="H772" s="283"/>
    </row>
    <row r="773" spans="1:8" x14ac:dyDescent="0.25">
      <c r="A773" s="282">
        <v>143195150</v>
      </c>
      <c r="B773" s="282" t="s">
        <v>7906</v>
      </c>
      <c r="C773" s="282" t="s">
        <v>7907</v>
      </c>
      <c r="D773" s="280">
        <v>17.885000000000002</v>
      </c>
      <c r="E773" s="280">
        <v>21.461999999999996</v>
      </c>
      <c r="F773" s="282">
        <v>12</v>
      </c>
      <c r="G773" s="283"/>
      <c r="H773" s="283"/>
    </row>
    <row r="774" spans="1:8" x14ac:dyDescent="0.25">
      <c r="A774" s="219">
        <v>143195160</v>
      </c>
      <c r="B774" s="219" t="s">
        <v>7919</v>
      </c>
      <c r="C774" s="219" t="s">
        <v>7929</v>
      </c>
      <c r="D774" s="220">
        <v>96.775000000000006</v>
      </c>
      <c r="E774" s="220">
        <v>116.13</v>
      </c>
      <c r="F774" s="219">
        <v>20</v>
      </c>
      <c r="G774" s="221" t="s">
        <v>7557</v>
      </c>
      <c r="H774" s="221"/>
    </row>
    <row r="775" spans="1:8" x14ac:dyDescent="0.25">
      <c r="A775" s="282">
        <v>143195170</v>
      </c>
      <c r="B775" s="282" t="s">
        <v>7913</v>
      </c>
      <c r="C775" s="282" t="e">
        <v>#N/A</v>
      </c>
      <c r="D775" s="280">
        <v>145.77500000000001</v>
      </c>
      <c r="E775" s="280">
        <v>174.93</v>
      </c>
      <c r="F775" s="282">
        <v>23</v>
      </c>
      <c r="G775" s="283"/>
      <c r="H775" s="283"/>
    </row>
    <row r="776" spans="1:8" x14ac:dyDescent="0.25">
      <c r="A776" s="282">
        <v>143195180</v>
      </c>
      <c r="B776" s="282" t="s">
        <v>7906</v>
      </c>
      <c r="C776" s="282" t="e">
        <v>#N/A</v>
      </c>
      <c r="D776" s="280">
        <v>16.414999999999999</v>
      </c>
      <c r="E776" s="280">
        <v>19.698</v>
      </c>
      <c r="F776" s="282">
        <v>11</v>
      </c>
      <c r="G776" s="283"/>
      <c r="H776" s="283"/>
    </row>
    <row r="777" spans="1:8" x14ac:dyDescent="0.25">
      <c r="A777" s="282">
        <v>143195190</v>
      </c>
      <c r="B777" s="282" t="s">
        <v>7906</v>
      </c>
      <c r="C777" s="282" t="e">
        <v>#N/A</v>
      </c>
      <c r="D777" s="280">
        <v>49</v>
      </c>
      <c r="E777" s="280">
        <v>58.8</v>
      </c>
      <c r="F777" s="282">
        <v>16</v>
      </c>
      <c r="G777" s="283"/>
      <c r="H777" s="283"/>
    </row>
    <row r="778" spans="1:8" x14ac:dyDescent="0.25">
      <c r="A778" s="282">
        <v>143195200</v>
      </c>
      <c r="B778" s="282" t="s">
        <v>7919</v>
      </c>
      <c r="C778" s="282" t="s">
        <v>7724</v>
      </c>
      <c r="D778" s="280">
        <v>24.5</v>
      </c>
      <c r="E778" s="280">
        <v>29.4</v>
      </c>
      <c r="F778" s="282">
        <v>13</v>
      </c>
      <c r="G778" s="283"/>
      <c r="H778" s="283"/>
    </row>
    <row r="779" spans="1:8" x14ac:dyDescent="0.25">
      <c r="A779" s="282">
        <v>143195210</v>
      </c>
      <c r="B779" s="282" t="s">
        <v>7906</v>
      </c>
      <c r="C779" s="282" t="s">
        <v>7907</v>
      </c>
      <c r="D779" s="280">
        <v>16.414999999999999</v>
      </c>
      <c r="E779" s="280">
        <v>19.698</v>
      </c>
      <c r="F779" s="282">
        <v>11</v>
      </c>
      <c r="G779" s="283"/>
      <c r="H779" s="283"/>
    </row>
    <row r="780" spans="1:8" x14ac:dyDescent="0.25">
      <c r="A780" s="282">
        <v>143195220</v>
      </c>
      <c r="B780" s="282" t="s">
        <v>7906</v>
      </c>
      <c r="C780" s="282" t="e">
        <v>#N/A</v>
      </c>
      <c r="D780" s="280">
        <v>49</v>
      </c>
      <c r="E780" s="280">
        <v>58.8</v>
      </c>
      <c r="F780" s="282">
        <v>16</v>
      </c>
      <c r="G780" s="283"/>
      <c r="H780" s="283"/>
    </row>
    <row r="781" spans="1:8" x14ac:dyDescent="0.25">
      <c r="A781" s="282">
        <v>143195230</v>
      </c>
      <c r="B781" s="282" t="s">
        <v>7906</v>
      </c>
      <c r="C781" s="282" t="s">
        <v>7930</v>
      </c>
      <c r="D781" s="280">
        <v>16.414999999999999</v>
      </c>
      <c r="E781" s="280">
        <v>19.698</v>
      </c>
      <c r="F781" s="282">
        <v>11</v>
      </c>
      <c r="G781" s="283"/>
      <c r="H781" s="283"/>
    </row>
    <row r="782" spans="1:8" x14ac:dyDescent="0.25">
      <c r="A782" s="282">
        <v>143195240</v>
      </c>
      <c r="B782" s="282" t="s">
        <v>7931</v>
      </c>
      <c r="C782" s="282" t="s">
        <v>7932</v>
      </c>
      <c r="D782" s="280">
        <v>16.414999999999999</v>
      </c>
      <c r="E782" s="280">
        <v>19.698</v>
      </c>
      <c r="F782" s="282">
        <v>11</v>
      </c>
      <c r="G782" s="283"/>
      <c r="H782" s="283"/>
    </row>
    <row r="783" spans="1:8" x14ac:dyDescent="0.25">
      <c r="A783" s="282">
        <v>143195250</v>
      </c>
      <c r="B783" s="282" t="s">
        <v>7906</v>
      </c>
      <c r="C783" s="282" t="e">
        <v>#N/A</v>
      </c>
      <c r="D783" s="280">
        <v>16.414999999999999</v>
      </c>
      <c r="E783" s="280">
        <v>19.698</v>
      </c>
      <c r="F783" s="282">
        <v>11</v>
      </c>
      <c r="G783" s="283"/>
      <c r="H783" s="283"/>
    </row>
    <row r="784" spans="1:8" x14ac:dyDescent="0.25">
      <c r="A784" s="282">
        <v>143195280</v>
      </c>
      <c r="B784" s="282" t="s">
        <v>7919</v>
      </c>
      <c r="C784" s="282" t="s">
        <v>7933</v>
      </c>
      <c r="D784" s="280">
        <v>78.644999999999996</v>
      </c>
      <c r="E784" s="280">
        <v>94.373999999999995</v>
      </c>
      <c r="F784" s="282">
        <v>19</v>
      </c>
      <c r="G784" s="283"/>
      <c r="H784" s="283"/>
    </row>
    <row r="785" spans="1:8" x14ac:dyDescent="0.25">
      <c r="A785" s="282">
        <v>143195290</v>
      </c>
      <c r="B785" s="282" t="s">
        <v>7919</v>
      </c>
      <c r="C785" s="282" t="e">
        <v>#N/A</v>
      </c>
      <c r="D785" s="280">
        <v>193.30500000000001</v>
      </c>
      <c r="E785" s="280">
        <v>231.96599999999995</v>
      </c>
      <c r="F785" s="282">
        <v>25</v>
      </c>
      <c r="G785" s="283"/>
      <c r="H785" s="283"/>
    </row>
    <row r="786" spans="1:8" x14ac:dyDescent="0.25">
      <c r="A786" s="282">
        <v>143195310</v>
      </c>
      <c r="B786" s="282" t="s">
        <v>7919</v>
      </c>
      <c r="C786" s="282" t="s">
        <v>7934</v>
      </c>
      <c r="D786" s="280">
        <v>24.5</v>
      </c>
      <c r="E786" s="280">
        <v>29.4</v>
      </c>
      <c r="F786" s="282">
        <v>13</v>
      </c>
      <c r="G786" s="283"/>
      <c r="H786" s="283"/>
    </row>
    <row r="787" spans="1:8" x14ac:dyDescent="0.25">
      <c r="A787" s="282">
        <v>143195320</v>
      </c>
      <c r="B787" s="282" t="s">
        <v>7906</v>
      </c>
      <c r="C787" s="282" t="s">
        <v>20794</v>
      </c>
      <c r="D787" s="280">
        <v>16.414999999999999</v>
      </c>
      <c r="E787" s="280">
        <v>19.698</v>
      </c>
      <c r="F787" s="282">
        <v>11</v>
      </c>
      <c r="G787" s="283"/>
      <c r="H787" s="283"/>
    </row>
    <row r="788" spans="1:8" x14ac:dyDescent="0.25">
      <c r="A788" s="282">
        <v>143195340</v>
      </c>
      <c r="B788" s="282" t="s">
        <v>7919</v>
      </c>
      <c r="C788" s="282" t="s">
        <v>7929</v>
      </c>
      <c r="D788" s="280">
        <v>16.414999999999999</v>
      </c>
      <c r="E788" s="280">
        <v>19.698</v>
      </c>
      <c r="F788" s="282">
        <v>11</v>
      </c>
      <c r="G788" s="283"/>
      <c r="H788" s="283"/>
    </row>
    <row r="789" spans="1:8" x14ac:dyDescent="0.25">
      <c r="A789" s="282">
        <v>143195350</v>
      </c>
      <c r="B789" s="282" t="s">
        <v>7906</v>
      </c>
      <c r="C789" s="282" t="s">
        <v>7751</v>
      </c>
      <c r="D789" s="280">
        <v>16.414999999999999</v>
      </c>
      <c r="E789" s="280">
        <v>19.698</v>
      </c>
      <c r="F789" s="282">
        <v>11</v>
      </c>
      <c r="G789" s="283"/>
      <c r="H789" s="283"/>
    </row>
    <row r="790" spans="1:8" x14ac:dyDescent="0.25">
      <c r="A790" s="282">
        <v>143195370</v>
      </c>
      <c r="B790" s="282" t="s">
        <v>7906</v>
      </c>
      <c r="C790" s="282" t="e">
        <v>#N/A</v>
      </c>
      <c r="D790" s="280">
        <v>17.885000000000002</v>
      </c>
      <c r="E790" s="280">
        <v>21.461999999999996</v>
      </c>
      <c r="F790" s="282">
        <v>12</v>
      </c>
      <c r="G790" s="283"/>
      <c r="H790" s="283"/>
    </row>
    <row r="791" spans="1:8" x14ac:dyDescent="0.25">
      <c r="A791" s="282">
        <v>143195380</v>
      </c>
      <c r="B791" s="282" t="s">
        <v>7919</v>
      </c>
      <c r="C791" s="282" t="s">
        <v>11737</v>
      </c>
      <c r="D791" s="280">
        <v>16.414999999999999</v>
      </c>
      <c r="E791" s="280">
        <v>19.698</v>
      </c>
      <c r="F791" s="282">
        <v>11</v>
      </c>
      <c r="G791" s="283"/>
      <c r="H791" s="283"/>
    </row>
    <row r="792" spans="1:8" x14ac:dyDescent="0.25">
      <c r="A792" s="282">
        <v>143195400</v>
      </c>
      <c r="B792" s="282" t="s">
        <v>7906</v>
      </c>
      <c r="C792" s="282" t="e">
        <v>#N/A</v>
      </c>
      <c r="D792" s="280">
        <v>16.414999999999999</v>
      </c>
      <c r="E792" s="280">
        <v>19.698</v>
      </c>
      <c r="F792" s="282">
        <v>11</v>
      </c>
      <c r="G792" s="283"/>
      <c r="H792" s="283"/>
    </row>
    <row r="793" spans="1:8" x14ac:dyDescent="0.25">
      <c r="A793" s="282">
        <v>143195470</v>
      </c>
      <c r="B793" s="282" t="s">
        <v>7906</v>
      </c>
      <c r="C793" s="282" t="e">
        <v>#N/A</v>
      </c>
      <c r="D793" s="280">
        <v>16.414999999999999</v>
      </c>
      <c r="E793" s="280">
        <v>19.698</v>
      </c>
      <c r="F793" s="282">
        <v>11</v>
      </c>
      <c r="G793" s="283"/>
      <c r="H793" s="283"/>
    </row>
    <row r="794" spans="1:8" x14ac:dyDescent="0.25">
      <c r="A794" s="282">
        <v>143195480</v>
      </c>
      <c r="B794" s="282" t="s">
        <v>7906</v>
      </c>
      <c r="C794" s="282" t="e">
        <v>#N/A</v>
      </c>
      <c r="D794" s="280">
        <v>16.414999999999999</v>
      </c>
      <c r="E794" s="280">
        <v>19.698</v>
      </c>
      <c r="F794" s="282">
        <v>11</v>
      </c>
      <c r="G794" s="283"/>
      <c r="H794" s="283"/>
    </row>
    <row r="795" spans="1:8" x14ac:dyDescent="0.25">
      <c r="A795" s="282">
        <v>143195540</v>
      </c>
      <c r="B795" s="282" t="s">
        <v>7906</v>
      </c>
      <c r="C795" s="282" t="s">
        <v>7751</v>
      </c>
      <c r="D795" s="280">
        <v>16.414999999999999</v>
      </c>
      <c r="E795" s="280">
        <v>19.698</v>
      </c>
      <c r="F795" s="282">
        <v>11</v>
      </c>
      <c r="G795" s="283"/>
      <c r="H795" s="283"/>
    </row>
    <row r="796" spans="1:8" x14ac:dyDescent="0.25">
      <c r="A796" s="282">
        <v>143195550</v>
      </c>
      <c r="B796" s="282" t="s">
        <v>7906</v>
      </c>
      <c r="C796" s="282" t="s">
        <v>7911</v>
      </c>
      <c r="D796" s="280">
        <v>17.885000000000002</v>
      </c>
      <c r="E796" s="280">
        <v>21.461999999999996</v>
      </c>
      <c r="F796" s="282">
        <v>12</v>
      </c>
      <c r="G796" s="283"/>
      <c r="H796" s="283"/>
    </row>
    <row r="797" spans="1:8" x14ac:dyDescent="0.25">
      <c r="A797" s="282">
        <v>143195590</v>
      </c>
      <c r="B797" s="282" t="s">
        <v>7906</v>
      </c>
      <c r="C797" s="282" t="e">
        <v>#N/A</v>
      </c>
      <c r="D797" s="280">
        <v>16.414999999999999</v>
      </c>
      <c r="E797" s="280">
        <v>19.698</v>
      </c>
      <c r="F797" s="282">
        <v>11</v>
      </c>
      <c r="G797" s="283"/>
      <c r="H797" s="283"/>
    </row>
    <row r="798" spans="1:8" x14ac:dyDescent="0.25">
      <c r="A798" s="282">
        <v>143195600</v>
      </c>
      <c r="B798" s="282" t="s">
        <v>7906</v>
      </c>
      <c r="C798" s="282" t="e">
        <v>#N/A</v>
      </c>
      <c r="D798" s="280">
        <v>16.414999999999999</v>
      </c>
      <c r="E798" s="280">
        <v>19.698</v>
      </c>
      <c r="F798" s="282">
        <v>11</v>
      </c>
      <c r="G798" s="283"/>
      <c r="H798" s="283"/>
    </row>
    <row r="799" spans="1:8" x14ac:dyDescent="0.25">
      <c r="A799" s="282">
        <v>143195610</v>
      </c>
      <c r="B799" s="282" t="s">
        <v>7906</v>
      </c>
      <c r="C799" s="282" t="s">
        <v>7751</v>
      </c>
      <c r="D799" s="280">
        <v>16.414999999999999</v>
      </c>
      <c r="E799" s="280">
        <v>19.698</v>
      </c>
      <c r="F799" s="282">
        <v>11</v>
      </c>
      <c r="G799" s="283"/>
      <c r="H799" s="283"/>
    </row>
    <row r="800" spans="1:8" x14ac:dyDescent="0.25">
      <c r="A800" s="282">
        <v>143195620</v>
      </c>
      <c r="B800" s="282" t="s">
        <v>7906</v>
      </c>
      <c r="C800" s="282" t="s">
        <v>7935</v>
      </c>
      <c r="D800" s="280">
        <v>16.414999999999999</v>
      </c>
      <c r="E800" s="280">
        <v>19.698</v>
      </c>
      <c r="F800" s="282">
        <v>11</v>
      </c>
      <c r="G800" s="283"/>
      <c r="H800" s="283"/>
    </row>
    <row r="801" spans="1:8" x14ac:dyDescent="0.25">
      <c r="A801" s="282">
        <v>143195640</v>
      </c>
      <c r="B801" s="282" t="s">
        <v>7906</v>
      </c>
      <c r="C801" s="282" t="s">
        <v>7751</v>
      </c>
      <c r="D801" s="280">
        <v>16.414999999999999</v>
      </c>
      <c r="E801" s="280">
        <v>19.698</v>
      </c>
      <c r="F801" s="282">
        <v>11</v>
      </c>
      <c r="G801" s="283"/>
      <c r="H801" s="283"/>
    </row>
    <row r="802" spans="1:8" x14ac:dyDescent="0.25">
      <c r="A802" s="282">
        <v>143195650</v>
      </c>
      <c r="B802" s="282" t="s">
        <v>7906</v>
      </c>
      <c r="C802" s="282" t="s">
        <v>9314</v>
      </c>
      <c r="D802" s="280">
        <v>16.414999999999999</v>
      </c>
      <c r="E802" s="280">
        <v>19.698</v>
      </c>
      <c r="F802" s="282">
        <v>11</v>
      </c>
      <c r="G802" s="283"/>
      <c r="H802" s="283"/>
    </row>
    <row r="803" spans="1:8" x14ac:dyDescent="0.25">
      <c r="A803" s="282">
        <v>143195660</v>
      </c>
      <c r="B803" s="282" t="s">
        <v>7906</v>
      </c>
      <c r="C803" s="282" t="e">
        <v>#N/A</v>
      </c>
      <c r="D803" s="280">
        <v>16.414999999999999</v>
      </c>
      <c r="E803" s="280">
        <v>19.698</v>
      </c>
      <c r="F803" s="282">
        <v>11</v>
      </c>
      <c r="G803" s="283"/>
      <c r="H803" s="283"/>
    </row>
    <row r="804" spans="1:8" x14ac:dyDescent="0.25">
      <c r="A804" s="282">
        <v>143195670</v>
      </c>
      <c r="B804" s="282" t="s">
        <v>7906</v>
      </c>
      <c r="C804" s="282" t="s">
        <v>11737</v>
      </c>
      <c r="D804" s="280">
        <v>16.414999999999999</v>
      </c>
      <c r="E804" s="280">
        <v>19.698</v>
      </c>
      <c r="F804" s="282">
        <v>11</v>
      </c>
      <c r="G804" s="283"/>
      <c r="H804" s="283"/>
    </row>
    <row r="805" spans="1:8" x14ac:dyDescent="0.25">
      <c r="A805" s="282">
        <v>143195680</v>
      </c>
      <c r="B805" s="282" t="s">
        <v>7906</v>
      </c>
      <c r="C805" s="282" t="s">
        <v>16643</v>
      </c>
      <c r="D805" s="280">
        <v>16.414999999999999</v>
      </c>
      <c r="E805" s="280">
        <v>19.698</v>
      </c>
      <c r="F805" s="282">
        <v>11</v>
      </c>
      <c r="G805" s="283"/>
      <c r="H805" s="283"/>
    </row>
    <row r="806" spans="1:8" x14ac:dyDescent="0.25">
      <c r="A806" s="282">
        <v>143195690</v>
      </c>
      <c r="B806" s="282" t="s">
        <v>7909</v>
      </c>
      <c r="C806" s="282" t="s">
        <v>16644</v>
      </c>
      <c r="D806" s="280">
        <v>32.83</v>
      </c>
      <c r="E806" s="280">
        <v>39.396000000000008</v>
      </c>
      <c r="F806" s="282">
        <v>14</v>
      </c>
      <c r="G806" s="283"/>
      <c r="H806" s="283"/>
    </row>
    <row r="807" spans="1:8" x14ac:dyDescent="0.25">
      <c r="A807" s="282">
        <v>143195700</v>
      </c>
      <c r="B807" s="282" t="s">
        <v>7906</v>
      </c>
      <c r="C807" s="282" t="s">
        <v>16645</v>
      </c>
      <c r="D807" s="280">
        <v>16.414999999999999</v>
      </c>
      <c r="E807" s="280">
        <v>19.698</v>
      </c>
      <c r="F807" s="282">
        <v>11</v>
      </c>
      <c r="G807" s="283"/>
      <c r="H807" s="283"/>
    </row>
    <row r="808" spans="1:8" x14ac:dyDescent="0.25">
      <c r="A808" s="282">
        <v>143195710</v>
      </c>
      <c r="B808" s="282" t="s">
        <v>7906</v>
      </c>
      <c r="C808" s="282" t="s">
        <v>16645</v>
      </c>
      <c r="D808" s="280">
        <v>16.414999999999999</v>
      </c>
      <c r="E808" s="280">
        <v>19.698</v>
      </c>
      <c r="F808" s="282">
        <v>11</v>
      </c>
      <c r="G808" s="283"/>
      <c r="H808" s="283"/>
    </row>
    <row r="809" spans="1:8" x14ac:dyDescent="0.25">
      <c r="A809" s="282">
        <v>143195720</v>
      </c>
      <c r="B809" s="282" t="s">
        <v>7906</v>
      </c>
      <c r="C809" s="282" t="s">
        <v>16645</v>
      </c>
      <c r="D809" s="280">
        <v>56.35</v>
      </c>
      <c r="E809" s="280">
        <v>67.62</v>
      </c>
      <c r="F809" s="282">
        <v>17</v>
      </c>
      <c r="G809" s="283"/>
      <c r="H809" s="283"/>
    </row>
    <row r="810" spans="1:8" x14ac:dyDescent="0.25">
      <c r="A810" s="282">
        <v>143195730</v>
      </c>
      <c r="B810" s="282" t="s">
        <v>7906</v>
      </c>
      <c r="C810" s="282" t="s">
        <v>16645</v>
      </c>
      <c r="D810" s="280">
        <v>56.35</v>
      </c>
      <c r="E810" s="280">
        <v>67.62</v>
      </c>
      <c r="F810" s="282">
        <v>17</v>
      </c>
      <c r="G810" s="283"/>
      <c r="H810" s="283"/>
    </row>
    <row r="811" spans="1:8" x14ac:dyDescent="0.25">
      <c r="A811" s="282">
        <v>143195740</v>
      </c>
      <c r="B811" s="282" t="s">
        <v>7906</v>
      </c>
      <c r="C811" s="282" t="s">
        <v>16645</v>
      </c>
      <c r="D811" s="280">
        <v>63.945</v>
      </c>
      <c r="E811" s="280">
        <v>76.733999999999995</v>
      </c>
      <c r="F811" s="282">
        <v>18</v>
      </c>
      <c r="G811" s="283"/>
      <c r="H811" s="283"/>
    </row>
    <row r="812" spans="1:8" x14ac:dyDescent="0.25">
      <c r="A812" s="282">
        <v>143195750</v>
      </c>
      <c r="B812" s="282" t="s">
        <v>7906</v>
      </c>
      <c r="C812" s="282" t="s">
        <v>16645</v>
      </c>
      <c r="D812" s="280">
        <v>16.414999999999999</v>
      </c>
      <c r="E812" s="280">
        <v>19.698</v>
      </c>
      <c r="F812" s="282">
        <v>11</v>
      </c>
      <c r="G812" s="283"/>
      <c r="H812" s="283"/>
    </row>
    <row r="813" spans="1:8" x14ac:dyDescent="0.25">
      <c r="A813" s="282">
        <v>143195760</v>
      </c>
      <c r="B813" s="282" t="s">
        <v>7906</v>
      </c>
      <c r="C813" s="282" t="e">
        <v>#N/A</v>
      </c>
      <c r="D813" s="280">
        <v>17.885000000000002</v>
      </c>
      <c r="E813" s="280">
        <v>21.461999999999996</v>
      </c>
      <c r="F813" s="282">
        <v>12</v>
      </c>
      <c r="G813" s="283"/>
      <c r="H813" s="283"/>
    </row>
    <row r="814" spans="1:8" x14ac:dyDescent="0.25">
      <c r="A814" s="282">
        <v>143195770</v>
      </c>
      <c r="B814" s="282" t="s">
        <v>7906</v>
      </c>
      <c r="C814" s="282" t="e">
        <v>#N/A</v>
      </c>
      <c r="D814" s="280">
        <v>16.414999999999999</v>
      </c>
      <c r="E814" s="280">
        <v>19.698</v>
      </c>
      <c r="F814" s="282">
        <v>11</v>
      </c>
      <c r="G814" s="283"/>
      <c r="H814" s="283"/>
    </row>
    <row r="815" spans="1:8" x14ac:dyDescent="0.25">
      <c r="A815" s="282">
        <v>143195780</v>
      </c>
      <c r="B815" s="282" t="s">
        <v>7906</v>
      </c>
      <c r="C815" s="282" t="e">
        <v>#N/A</v>
      </c>
      <c r="D815" s="280">
        <v>16.414999999999999</v>
      </c>
      <c r="E815" s="280">
        <v>19.698</v>
      </c>
      <c r="F815" s="282">
        <v>11</v>
      </c>
      <c r="G815" s="283"/>
      <c r="H815" s="283"/>
    </row>
    <row r="816" spans="1:8" x14ac:dyDescent="0.25">
      <c r="A816" s="282">
        <v>143195790</v>
      </c>
      <c r="B816" s="282" t="s">
        <v>7906</v>
      </c>
      <c r="C816" s="282" t="e">
        <v>#N/A</v>
      </c>
      <c r="D816" s="280">
        <v>49</v>
      </c>
      <c r="E816" s="280">
        <v>58.8</v>
      </c>
      <c r="F816" s="282">
        <v>16</v>
      </c>
      <c r="G816" s="283"/>
      <c r="H816" s="283"/>
    </row>
    <row r="817" spans="1:8" x14ac:dyDescent="0.25">
      <c r="A817" s="282">
        <v>143195810</v>
      </c>
      <c r="B817" s="282" t="s">
        <v>7906</v>
      </c>
      <c r="C817" s="282" t="s">
        <v>7751</v>
      </c>
      <c r="D817" s="280">
        <v>63.945</v>
      </c>
      <c r="E817" s="280">
        <v>76.733999999999995</v>
      </c>
      <c r="F817" s="282">
        <v>18</v>
      </c>
      <c r="G817" s="283"/>
      <c r="H817" s="283"/>
    </row>
    <row r="818" spans="1:8" x14ac:dyDescent="0.25">
      <c r="A818" s="282">
        <v>143195820</v>
      </c>
      <c r="B818" s="282" t="s">
        <v>7906</v>
      </c>
      <c r="C818" s="282" t="e">
        <v>#N/A</v>
      </c>
      <c r="D818" s="280">
        <v>16.414999999999999</v>
      </c>
      <c r="E818" s="280">
        <v>19.698</v>
      </c>
      <c r="F818" s="282">
        <v>11</v>
      </c>
      <c r="G818" s="283"/>
      <c r="H818" s="283"/>
    </row>
    <row r="819" spans="1:8" x14ac:dyDescent="0.25">
      <c r="A819" s="282">
        <v>143195840</v>
      </c>
      <c r="B819" s="282" t="s">
        <v>7906</v>
      </c>
      <c r="C819" s="282" t="e">
        <v>#N/A</v>
      </c>
      <c r="D819" s="280">
        <v>96.775000000000006</v>
      </c>
      <c r="E819" s="280">
        <v>116.13</v>
      </c>
      <c r="F819" s="282">
        <v>20</v>
      </c>
      <c r="G819" s="283"/>
      <c r="H819" s="283"/>
    </row>
    <row r="820" spans="1:8" x14ac:dyDescent="0.25">
      <c r="A820" s="282">
        <v>143195860</v>
      </c>
      <c r="B820" s="282" t="s">
        <v>7906</v>
      </c>
      <c r="C820" s="282" t="e">
        <v>#N/A</v>
      </c>
      <c r="D820" s="280">
        <v>32.83</v>
      </c>
      <c r="E820" s="280">
        <v>39.396000000000008</v>
      </c>
      <c r="F820" s="282">
        <v>14</v>
      </c>
      <c r="G820" s="283"/>
      <c r="H820" s="283"/>
    </row>
    <row r="821" spans="1:8" x14ac:dyDescent="0.25">
      <c r="A821" s="282">
        <v>143195870</v>
      </c>
      <c r="B821" s="282" t="s">
        <v>20320</v>
      </c>
      <c r="C821" s="282" t="s">
        <v>20320</v>
      </c>
      <c r="D821" s="280">
        <v>16.414999999999999</v>
      </c>
      <c r="E821" s="280">
        <v>19.698</v>
      </c>
      <c r="F821" s="282">
        <v>11</v>
      </c>
      <c r="G821" s="283"/>
      <c r="H821" s="283"/>
    </row>
    <row r="822" spans="1:8" x14ac:dyDescent="0.25">
      <c r="A822" s="282">
        <v>143195920</v>
      </c>
      <c r="B822" s="282" t="s">
        <v>16645</v>
      </c>
      <c r="C822" s="282" t="s">
        <v>16645</v>
      </c>
      <c r="D822" s="280">
        <v>16.414999999999999</v>
      </c>
      <c r="E822" s="280">
        <v>19.698</v>
      </c>
      <c r="F822" s="282">
        <v>11</v>
      </c>
      <c r="G822" s="283"/>
      <c r="H822" s="283"/>
    </row>
    <row r="823" spans="1:8" x14ac:dyDescent="0.25">
      <c r="A823" s="282">
        <v>144221030</v>
      </c>
      <c r="B823" s="282" t="s">
        <v>7937</v>
      </c>
      <c r="C823" s="282" t="e">
        <v>#N/A</v>
      </c>
      <c r="D823" s="280">
        <v>384.89499999999998</v>
      </c>
      <c r="E823" s="280">
        <v>461.87400000000002</v>
      </c>
      <c r="F823" s="282">
        <v>30</v>
      </c>
      <c r="G823" s="283"/>
      <c r="H823" s="283"/>
    </row>
    <row r="824" spans="1:8" x14ac:dyDescent="0.25">
      <c r="A824" s="282">
        <v>144222960</v>
      </c>
      <c r="B824" s="282" t="s">
        <v>7938</v>
      </c>
      <c r="C824" s="282" t="s">
        <v>7939</v>
      </c>
      <c r="D824" s="280">
        <v>193.30500000000001</v>
      </c>
      <c r="E824" s="280">
        <v>231.96599999999995</v>
      </c>
      <c r="F824" s="282">
        <v>25</v>
      </c>
      <c r="G824" s="283"/>
      <c r="H824" s="283"/>
    </row>
    <row r="825" spans="1:8" x14ac:dyDescent="0.25">
      <c r="A825" s="282">
        <v>144224030</v>
      </c>
      <c r="B825" s="282" t="s">
        <v>20321</v>
      </c>
      <c r="C825" s="282" t="s">
        <v>20321</v>
      </c>
      <c r="D825" s="280">
        <v>160.72</v>
      </c>
      <c r="E825" s="280">
        <v>192.864</v>
      </c>
      <c r="F825" s="282">
        <v>24</v>
      </c>
      <c r="G825" s="283"/>
      <c r="H825" s="283"/>
    </row>
    <row r="826" spans="1:8" x14ac:dyDescent="0.25">
      <c r="A826" s="282">
        <v>144224080</v>
      </c>
      <c r="B826" s="282" t="s">
        <v>20322</v>
      </c>
      <c r="C826" s="282" t="s">
        <v>20322</v>
      </c>
      <c r="D826" s="280">
        <v>127.89</v>
      </c>
      <c r="E826" s="280">
        <v>153.46799999999999</v>
      </c>
      <c r="F826" s="282">
        <v>22</v>
      </c>
      <c r="G826" s="283"/>
      <c r="H826" s="283"/>
    </row>
    <row r="827" spans="1:8" x14ac:dyDescent="0.25">
      <c r="A827" s="282">
        <v>144226380</v>
      </c>
      <c r="B827" s="282" t="s">
        <v>20323</v>
      </c>
      <c r="C827" s="282" t="s">
        <v>20323</v>
      </c>
      <c r="D827" s="280">
        <v>160.72</v>
      </c>
      <c r="E827" s="280">
        <v>192.864</v>
      </c>
      <c r="F827" s="282">
        <v>24</v>
      </c>
      <c r="G827" s="283"/>
      <c r="H827" s="283"/>
    </row>
    <row r="828" spans="1:8" x14ac:dyDescent="0.25">
      <c r="A828" s="282">
        <v>144226400</v>
      </c>
      <c r="B828" s="282" t="s">
        <v>20324</v>
      </c>
      <c r="C828" s="282" t="s">
        <v>20324</v>
      </c>
      <c r="D828" s="280">
        <v>145.77500000000001</v>
      </c>
      <c r="E828" s="280">
        <v>174.93</v>
      </c>
      <c r="F828" s="282">
        <v>23</v>
      </c>
      <c r="G828" s="283"/>
      <c r="H828" s="283"/>
    </row>
    <row r="829" spans="1:8" x14ac:dyDescent="0.25">
      <c r="A829" s="282">
        <v>144226450</v>
      </c>
      <c r="B829" s="282" t="s">
        <v>20325</v>
      </c>
      <c r="C829" s="282" t="s">
        <v>20325</v>
      </c>
      <c r="D829" s="280">
        <v>193.30500000000001</v>
      </c>
      <c r="E829" s="280">
        <v>231.96599999999995</v>
      </c>
      <c r="F829" s="282">
        <v>25</v>
      </c>
      <c r="G829" s="283"/>
      <c r="H829" s="283"/>
    </row>
    <row r="830" spans="1:8" x14ac:dyDescent="0.25">
      <c r="A830" s="219">
        <v>144226740</v>
      </c>
      <c r="B830" s="219" t="s">
        <v>20326</v>
      </c>
      <c r="C830" s="219" t="e">
        <v>#N/A</v>
      </c>
      <c r="D830" s="220">
        <v>145.77500000000001</v>
      </c>
      <c r="E830" s="220">
        <v>174.93</v>
      </c>
      <c r="F830" s="219">
        <v>23</v>
      </c>
      <c r="G830" s="221" t="s">
        <v>7557</v>
      </c>
      <c r="H830" s="221"/>
    </row>
    <row r="831" spans="1:8" x14ac:dyDescent="0.25">
      <c r="A831" s="282">
        <v>144226950</v>
      </c>
      <c r="B831" s="282" t="s">
        <v>20327</v>
      </c>
      <c r="C831" s="282" t="s">
        <v>20327</v>
      </c>
      <c r="D831" s="280">
        <v>160.72</v>
      </c>
      <c r="E831" s="280">
        <v>192.864</v>
      </c>
      <c r="F831" s="282">
        <v>24</v>
      </c>
      <c r="G831" s="283"/>
      <c r="H831" s="283"/>
    </row>
    <row r="832" spans="1:8" x14ac:dyDescent="0.25">
      <c r="A832" s="282">
        <v>144227380</v>
      </c>
      <c r="B832" s="282" t="s">
        <v>20328</v>
      </c>
      <c r="C832" s="282" t="s">
        <v>20328</v>
      </c>
      <c r="D832" s="280">
        <v>127.89</v>
      </c>
      <c r="E832" s="280">
        <v>153.46799999999999</v>
      </c>
      <c r="F832" s="282">
        <v>22</v>
      </c>
      <c r="G832" s="283"/>
      <c r="H832" s="283"/>
    </row>
    <row r="833" spans="1:8" x14ac:dyDescent="0.25">
      <c r="A833" s="282">
        <v>145010010</v>
      </c>
      <c r="B833" s="282" t="s">
        <v>11824</v>
      </c>
      <c r="C833" s="282" t="s">
        <v>11824</v>
      </c>
      <c r="D833" s="280">
        <v>160.72</v>
      </c>
      <c r="E833" s="280">
        <v>192.864</v>
      </c>
      <c r="F833" s="282">
        <v>24</v>
      </c>
      <c r="G833" s="283"/>
      <c r="H833" s="283">
        <v>344131120</v>
      </c>
    </row>
    <row r="834" spans="1:8" x14ac:dyDescent="0.25">
      <c r="A834" s="282">
        <v>145011110</v>
      </c>
      <c r="B834" s="282" t="s">
        <v>7940</v>
      </c>
      <c r="C834" s="282" t="e">
        <v>#N/A</v>
      </c>
      <c r="D834" s="280">
        <v>578.20000000000005</v>
      </c>
      <c r="E834" s="280">
        <v>693.84</v>
      </c>
      <c r="F834" s="282">
        <v>33</v>
      </c>
      <c r="G834" s="283"/>
      <c r="H834" s="283"/>
    </row>
    <row r="835" spans="1:8" x14ac:dyDescent="0.25">
      <c r="A835" s="282">
        <v>145011260</v>
      </c>
      <c r="B835" s="282" t="s">
        <v>20329</v>
      </c>
      <c r="C835" s="282" t="s">
        <v>20329</v>
      </c>
      <c r="D835" s="280">
        <v>963.83</v>
      </c>
      <c r="E835" s="280">
        <v>1156.596</v>
      </c>
      <c r="F835" s="282">
        <v>38</v>
      </c>
      <c r="G835" s="283"/>
      <c r="H835" s="283">
        <v>344131130</v>
      </c>
    </row>
    <row r="836" spans="1:8" x14ac:dyDescent="0.25">
      <c r="A836" s="282">
        <v>163949650</v>
      </c>
      <c r="B836" s="282" t="s">
        <v>20330</v>
      </c>
      <c r="C836" s="282" t="s">
        <v>20330</v>
      </c>
      <c r="D836" s="280">
        <v>963.83</v>
      </c>
      <c r="E836" s="280">
        <v>1156.596</v>
      </c>
      <c r="F836" s="282">
        <v>38</v>
      </c>
      <c r="G836" s="283"/>
      <c r="H836" s="283"/>
    </row>
    <row r="837" spans="1:8" x14ac:dyDescent="0.25">
      <c r="A837" s="282">
        <v>163949850</v>
      </c>
      <c r="B837" s="282" t="s">
        <v>20331</v>
      </c>
      <c r="C837" s="282" t="s">
        <v>20331</v>
      </c>
      <c r="D837" s="280">
        <v>2409.8200000000002</v>
      </c>
      <c r="E837" s="280">
        <v>2891.7840000000001</v>
      </c>
      <c r="F837" s="282">
        <v>51</v>
      </c>
      <c r="G837" s="283"/>
      <c r="H837" s="283"/>
    </row>
    <row r="838" spans="1:8" x14ac:dyDescent="0.25">
      <c r="A838" s="282">
        <v>176112160</v>
      </c>
      <c r="B838" s="282" t="s">
        <v>7941</v>
      </c>
      <c r="C838" s="282" t="s">
        <v>7942</v>
      </c>
      <c r="D838" s="280">
        <v>145.77500000000001</v>
      </c>
      <c r="E838" s="280">
        <v>174.93</v>
      </c>
      <c r="F838" s="282">
        <v>23</v>
      </c>
      <c r="G838" s="283"/>
      <c r="H838" s="283"/>
    </row>
    <row r="839" spans="1:8" x14ac:dyDescent="0.25">
      <c r="A839" s="282">
        <v>176113240</v>
      </c>
      <c r="B839" s="282" t="s">
        <v>7700</v>
      </c>
      <c r="C839" s="282" t="s">
        <v>7943</v>
      </c>
      <c r="D839" s="280">
        <v>17.885000000000002</v>
      </c>
      <c r="E839" s="280">
        <v>21.461999999999996</v>
      </c>
      <c r="F839" s="282">
        <v>12</v>
      </c>
      <c r="G839" s="283"/>
      <c r="H839" s="283"/>
    </row>
    <row r="840" spans="1:8" x14ac:dyDescent="0.25">
      <c r="A840" s="219">
        <v>301002190</v>
      </c>
      <c r="B840" s="219" t="s">
        <v>7944</v>
      </c>
      <c r="C840" s="219" t="s">
        <v>7945</v>
      </c>
      <c r="D840" s="220">
        <v>722.505</v>
      </c>
      <c r="E840" s="220">
        <v>867.00599999999997</v>
      </c>
      <c r="F840" s="219">
        <v>35</v>
      </c>
      <c r="G840" s="221" t="s">
        <v>7557</v>
      </c>
      <c r="H840" s="221">
        <v>301003140</v>
      </c>
    </row>
    <row r="841" spans="1:8" x14ac:dyDescent="0.25">
      <c r="A841" s="282">
        <v>301002250</v>
      </c>
      <c r="B841" s="282" t="s">
        <v>16047</v>
      </c>
      <c r="C841" s="282" t="e">
        <v>#N/A</v>
      </c>
      <c r="D841" s="280">
        <v>145.77500000000001</v>
      </c>
      <c r="E841" s="280">
        <v>174.93</v>
      </c>
      <c r="F841" s="282">
        <v>23</v>
      </c>
      <c r="G841" s="283"/>
      <c r="H841" s="283"/>
    </row>
    <row r="842" spans="1:8" x14ac:dyDescent="0.25">
      <c r="A842" s="219">
        <v>301003000</v>
      </c>
      <c r="B842" s="219" t="s">
        <v>7946</v>
      </c>
      <c r="C842" s="219" t="s">
        <v>7947</v>
      </c>
      <c r="D842" s="220">
        <v>257.495</v>
      </c>
      <c r="E842" s="220">
        <v>308.99399999999997</v>
      </c>
      <c r="F842" s="219">
        <v>27</v>
      </c>
      <c r="G842" s="221" t="s">
        <v>7557</v>
      </c>
      <c r="H842" s="221">
        <v>636616000</v>
      </c>
    </row>
    <row r="843" spans="1:8" x14ac:dyDescent="0.25">
      <c r="A843" s="219">
        <v>301003010</v>
      </c>
      <c r="B843" s="219" t="s">
        <v>7948</v>
      </c>
      <c r="C843" s="219" t="s">
        <v>20795</v>
      </c>
      <c r="D843" s="220">
        <v>224.42</v>
      </c>
      <c r="E843" s="220">
        <v>269.30400000000003</v>
      </c>
      <c r="F843" s="219">
        <v>26</v>
      </c>
      <c r="G843" s="221" t="s">
        <v>7557</v>
      </c>
      <c r="H843" s="221"/>
    </row>
    <row r="844" spans="1:8" x14ac:dyDescent="0.25">
      <c r="A844" s="282">
        <v>301003030</v>
      </c>
      <c r="B844" s="282" t="s">
        <v>7948</v>
      </c>
      <c r="C844" s="282" t="s">
        <v>20796</v>
      </c>
      <c r="D844" s="280">
        <v>288.61</v>
      </c>
      <c r="E844" s="280">
        <v>346.33199999999994</v>
      </c>
      <c r="F844" s="282">
        <v>28</v>
      </c>
      <c r="G844" s="283"/>
      <c r="H844" s="283"/>
    </row>
    <row r="845" spans="1:8" x14ac:dyDescent="0.25">
      <c r="A845" s="282">
        <v>301003110</v>
      </c>
      <c r="B845" s="282" t="s">
        <v>7949</v>
      </c>
      <c r="C845" s="282" t="e">
        <v>#N/A</v>
      </c>
      <c r="D845" s="280">
        <v>884.69500000000005</v>
      </c>
      <c r="E845" s="280">
        <v>1061.6339999999998</v>
      </c>
      <c r="F845" s="282">
        <v>37</v>
      </c>
      <c r="G845" s="283"/>
      <c r="H845" s="283"/>
    </row>
    <row r="846" spans="1:8" x14ac:dyDescent="0.25">
      <c r="A846" s="282">
        <v>301003140</v>
      </c>
      <c r="B846" s="282" t="s">
        <v>7950</v>
      </c>
      <c r="C846" s="282" t="s">
        <v>20797</v>
      </c>
      <c r="D846" s="285">
        <v>514.5</v>
      </c>
      <c r="E846" s="285">
        <v>617.4</v>
      </c>
      <c r="F846" s="282">
        <v>32</v>
      </c>
      <c r="G846" s="283"/>
      <c r="H846" s="286"/>
    </row>
    <row r="847" spans="1:8" x14ac:dyDescent="0.25">
      <c r="A847" s="282">
        <v>301003150</v>
      </c>
      <c r="B847" s="282" t="s">
        <v>7950</v>
      </c>
      <c r="C847" s="282" t="s">
        <v>7951</v>
      </c>
      <c r="D847" s="280">
        <v>321.19499999999999</v>
      </c>
      <c r="E847" s="280">
        <v>385.43399999999997</v>
      </c>
      <c r="F847" s="282">
        <v>29</v>
      </c>
      <c r="G847" s="283"/>
      <c r="H847" s="283"/>
    </row>
    <row r="848" spans="1:8" x14ac:dyDescent="0.25">
      <c r="A848" s="282">
        <v>301003280</v>
      </c>
      <c r="B848" s="282" t="s">
        <v>7952</v>
      </c>
      <c r="C848" s="282" t="s">
        <v>20798</v>
      </c>
      <c r="D848" s="280">
        <v>127.89</v>
      </c>
      <c r="E848" s="280">
        <v>153.46799999999999</v>
      </c>
      <c r="F848" s="282">
        <v>22</v>
      </c>
      <c r="G848" s="283"/>
      <c r="H848" s="283"/>
    </row>
    <row r="849" spans="1:8" x14ac:dyDescent="0.25">
      <c r="A849" s="282">
        <v>301003330</v>
      </c>
      <c r="B849" s="282" t="s">
        <v>7953</v>
      </c>
      <c r="C849" s="282" t="s">
        <v>7954</v>
      </c>
      <c r="D849" s="280">
        <v>578.20000000000005</v>
      </c>
      <c r="E849" s="280">
        <v>693.84</v>
      </c>
      <c r="F849" s="282">
        <v>33</v>
      </c>
      <c r="G849" s="283"/>
      <c r="H849" s="283"/>
    </row>
    <row r="850" spans="1:8" x14ac:dyDescent="0.25">
      <c r="A850" s="282">
        <v>301003340</v>
      </c>
      <c r="B850" s="282" t="s">
        <v>7955</v>
      </c>
      <c r="C850" s="282" t="s">
        <v>20799</v>
      </c>
      <c r="D850" s="280">
        <v>145.77500000000001</v>
      </c>
      <c r="E850" s="280">
        <v>174.93</v>
      </c>
      <c r="F850" s="282">
        <v>23</v>
      </c>
      <c r="G850" s="283"/>
      <c r="H850" s="283"/>
    </row>
    <row r="851" spans="1:8" x14ac:dyDescent="0.25">
      <c r="A851" s="282">
        <v>301003390</v>
      </c>
      <c r="B851" s="282" t="s">
        <v>7956</v>
      </c>
      <c r="C851" s="282" t="s">
        <v>20800</v>
      </c>
      <c r="D851" s="280">
        <v>288.61</v>
      </c>
      <c r="E851" s="280">
        <v>346.33199999999994</v>
      </c>
      <c r="F851" s="282">
        <v>28</v>
      </c>
      <c r="G851" s="283"/>
      <c r="H851" s="283"/>
    </row>
    <row r="852" spans="1:8" x14ac:dyDescent="0.25">
      <c r="A852" s="282">
        <v>301070100</v>
      </c>
      <c r="B852" s="282" t="s">
        <v>16048</v>
      </c>
      <c r="C852" s="282" t="s">
        <v>20801</v>
      </c>
      <c r="D852" s="280">
        <v>16.414999999999999</v>
      </c>
      <c r="E852" s="280">
        <v>19.698</v>
      </c>
      <c r="F852" s="282">
        <v>11</v>
      </c>
      <c r="G852" s="283"/>
      <c r="H852" s="283"/>
    </row>
    <row r="853" spans="1:8" x14ac:dyDescent="0.25">
      <c r="A853" s="219">
        <v>310001970</v>
      </c>
      <c r="B853" s="219" t="s">
        <v>7957</v>
      </c>
      <c r="C853" s="219" t="s">
        <v>7958</v>
      </c>
      <c r="D853" s="220">
        <v>1928.15</v>
      </c>
      <c r="E853" s="220">
        <v>2313.7800000000002</v>
      </c>
      <c r="F853" s="219">
        <v>48</v>
      </c>
      <c r="G853" s="221" t="s">
        <v>7557</v>
      </c>
      <c r="H853" s="221"/>
    </row>
    <row r="854" spans="1:8" x14ac:dyDescent="0.25">
      <c r="A854" s="219">
        <v>310002130</v>
      </c>
      <c r="B854" s="219" t="s">
        <v>7957</v>
      </c>
      <c r="C854" s="219" t="s">
        <v>7959</v>
      </c>
      <c r="D854" s="220">
        <v>1928.15</v>
      </c>
      <c r="E854" s="220">
        <v>2313.7800000000002</v>
      </c>
      <c r="F854" s="219">
        <v>48</v>
      </c>
      <c r="G854" s="221" t="s">
        <v>7557</v>
      </c>
      <c r="H854" s="221"/>
    </row>
    <row r="855" spans="1:8" x14ac:dyDescent="0.25">
      <c r="A855" s="219">
        <v>310002750</v>
      </c>
      <c r="B855" s="219" t="s">
        <v>7960</v>
      </c>
      <c r="C855" s="219" t="s">
        <v>7961</v>
      </c>
      <c r="D855" s="220">
        <v>1928.15</v>
      </c>
      <c r="E855" s="220">
        <v>2313.7800000000002</v>
      </c>
      <c r="F855" s="219">
        <v>48</v>
      </c>
      <c r="G855" s="221" t="s">
        <v>7557</v>
      </c>
      <c r="H855" s="221"/>
    </row>
    <row r="856" spans="1:8" x14ac:dyDescent="0.25">
      <c r="A856" s="282">
        <v>310004380</v>
      </c>
      <c r="B856" s="282" t="s">
        <v>7957</v>
      </c>
      <c r="C856" s="282" t="s">
        <v>7962</v>
      </c>
      <c r="D856" s="280">
        <v>1928.15</v>
      </c>
      <c r="E856" s="280">
        <v>2313.7800000000002</v>
      </c>
      <c r="F856" s="282">
        <v>48</v>
      </c>
      <c r="G856" s="283"/>
      <c r="H856" s="283"/>
    </row>
    <row r="857" spans="1:8" x14ac:dyDescent="0.25">
      <c r="A857" s="219">
        <v>310004850</v>
      </c>
      <c r="B857" s="219" t="s">
        <v>7957</v>
      </c>
      <c r="C857" s="219" t="s">
        <v>7963</v>
      </c>
      <c r="D857" s="220">
        <v>1772.085</v>
      </c>
      <c r="E857" s="220">
        <v>2126.502</v>
      </c>
      <c r="F857" s="219">
        <v>47</v>
      </c>
      <c r="G857" s="221" t="s">
        <v>7557</v>
      </c>
      <c r="H857" s="221"/>
    </row>
    <row r="858" spans="1:8" x14ac:dyDescent="0.25">
      <c r="A858" s="282">
        <v>310004920</v>
      </c>
      <c r="B858" s="282" t="s">
        <v>7960</v>
      </c>
      <c r="C858" s="282" t="e">
        <v>#N/A</v>
      </c>
      <c r="D858" s="280">
        <v>1928.15</v>
      </c>
      <c r="E858" s="280">
        <v>2313.7800000000002</v>
      </c>
      <c r="F858" s="282">
        <v>48</v>
      </c>
      <c r="G858" s="283"/>
      <c r="H858" s="283"/>
    </row>
    <row r="859" spans="1:8" x14ac:dyDescent="0.25">
      <c r="A859" s="282">
        <v>310005230</v>
      </c>
      <c r="B859" s="282" t="s">
        <v>7957</v>
      </c>
      <c r="C859" s="282" t="s">
        <v>7964</v>
      </c>
      <c r="D859" s="280">
        <v>1928.15</v>
      </c>
      <c r="E859" s="280">
        <v>2313.7800000000002</v>
      </c>
      <c r="F859" s="282">
        <v>48</v>
      </c>
      <c r="G859" s="283"/>
      <c r="H859" s="283"/>
    </row>
    <row r="860" spans="1:8" x14ac:dyDescent="0.25">
      <c r="A860" s="219">
        <v>310005450</v>
      </c>
      <c r="B860" s="219" t="s">
        <v>7969</v>
      </c>
      <c r="C860" s="219" t="s">
        <v>7969</v>
      </c>
      <c r="D860" s="220">
        <v>1928.15</v>
      </c>
      <c r="E860" s="220">
        <v>2313.7800000000002</v>
      </c>
      <c r="F860" s="219">
        <v>48</v>
      </c>
      <c r="G860" s="221" t="s">
        <v>7557</v>
      </c>
      <c r="H860" s="221"/>
    </row>
    <row r="861" spans="1:8" x14ac:dyDescent="0.25">
      <c r="A861" s="219">
        <v>310005510</v>
      </c>
      <c r="B861" s="219" t="s">
        <v>7957</v>
      </c>
      <c r="C861" s="219" t="s">
        <v>7963</v>
      </c>
      <c r="D861" s="220">
        <v>1357.79</v>
      </c>
      <c r="E861" s="220">
        <v>1629.348</v>
      </c>
      <c r="F861" s="219">
        <v>43</v>
      </c>
      <c r="G861" s="221" t="s">
        <v>7557</v>
      </c>
      <c r="H861" s="221"/>
    </row>
    <row r="862" spans="1:8" x14ac:dyDescent="0.25">
      <c r="A862" s="219">
        <v>310005540</v>
      </c>
      <c r="B862" s="219" t="s">
        <v>7963</v>
      </c>
      <c r="C862" s="219" t="s">
        <v>7963</v>
      </c>
      <c r="D862" s="220">
        <v>1357.79</v>
      </c>
      <c r="E862" s="220">
        <v>1629.348</v>
      </c>
      <c r="F862" s="219">
        <v>43</v>
      </c>
      <c r="G862" s="221" t="s">
        <v>7557</v>
      </c>
      <c r="H862" s="221"/>
    </row>
    <row r="863" spans="1:8" x14ac:dyDescent="0.25">
      <c r="A863" s="219">
        <v>310005560</v>
      </c>
      <c r="B863" s="219" t="s">
        <v>7957</v>
      </c>
      <c r="C863" s="219" t="s">
        <v>7964</v>
      </c>
      <c r="D863" s="220">
        <v>1601.81</v>
      </c>
      <c r="E863" s="220">
        <v>1922.1719999999998</v>
      </c>
      <c r="F863" s="219">
        <v>46</v>
      </c>
      <c r="G863" s="221" t="s">
        <v>7557</v>
      </c>
      <c r="H863" s="221"/>
    </row>
    <row r="864" spans="1:8" x14ac:dyDescent="0.25">
      <c r="A864" s="219">
        <v>310005730</v>
      </c>
      <c r="B864" s="219" t="s">
        <v>7957</v>
      </c>
      <c r="C864" s="219" t="s">
        <v>7963</v>
      </c>
      <c r="D864" s="220">
        <v>1601.81</v>
      </c>
      <c r="E864" s="220">
        <v>1922.1719999999998</v>
      </c>
      <c r="F864" s="219">
        <v>46</v>
      </c>
      <c r="G864" s="221" t="s">
        <v>7557</v>
      </c>
      <c r="H864" s="221"/>
    </row>
    <row r="865" spans="1:8" x14ac:dyDescent="0.25">
      <c r="A865" s="282">
        <v>310005780</v>
      </c>
      <c r="B865" s="282" t="s">
        <v>7957</v>
      </c>
      <c r="C865" s="282" t="s">
        <v>7965</v>
      </c>
      <c r="D865" s="280">
        <v>2097.9349999999999</v>
      </c>
      <c r="E865" s="280">
        <v>2517.5219999999999</v>
      </c>
      <c r="F865" s="282">
        <v>49</v>
      </c>
      <c r="G865" s="283"/>
      <c r="H865" s="283"/>
    </row>
    <row r="866" spans="1:8" x14ac:dyDescent="0.25">
      <c r="A866" s="219">
        <v>310005990</v>
      </c>
      <c r="B866" s="219" t="s">
        <v>7966</v>
      </c>
      <c r="C866" s="219" t="e">
        <v>#N/A</v>
      </c>
      <c r="D866" s="220">
        <v>4155.9349999999995</v>
      </c>
      <c r="E866" s="220">
        <v>4987.1219999999994</v>
      </c>
      <c r="F866" s="219">
        <v>59</v>
      </c>
      <c r="G866" s="221" t="s">
        <v>7557</v>
      </c>
      <c r="H866" s="221"/>
    </row>
    <row r="867" spans="1:8" x14ac:dyDescent="0.25">
      <c r="A867" s="219">
        <v>310006120</v>
      </c>
      <c r="B867" s="219" t="s">
        <v>7963</v>
      </c>
      <c r="C867" s="219" t="s">
        <v>7963</v>
      </c>
      <c r="D867" s="220">
        <v>2097.9349999999999</v>
      </c>
      <c r="E867" s="220">
        <v>2517.5219999999999</v>
      </c>
      <c r="F867" s="219">
        <v>49</v>
      </c>
      <c r="G867" s="221" t="s">
        <v>7557</v>
      </c>
      <c r="H867" s="221"/>
    </row>
    <row r="868" spans="1:8" x14ac:dyDescent="0.25">
      <c r="A868" s="282">
        <v>310006220</v>
      </c>
      <c r="B868" s="282" t="s">
        <v>7960</v>
      </c>
      <c r="C868" s="282" t="e">
        <v>#N/A</v>
      </c>
      <c r="D868" s="280">
        <v>1357.79</v>
      </c>
      <c r="E868" s="280">
        <v>1629.348</v>
      </c>
      <c r="F868" s="282">
        <v>43</v>
      </c>
      <c r="G868" s="283"/>
      <c r="H868" s="283"/>
    </row>
    <row r="869" spans="1:8" x14ac:dyDescent="0.25">
      <c r="A869" s="282">
        <v>310006630</v>
      </c>
      <c r="B869" s="282" t="s">
        <v>7967</v>
      </c>
      <c r="C869" s="282" t="s">
        <v>7963</v>
      </c>
      <c r="D869" s="280">
        <v>1357.79</v>
      </c>
      <c r="E869" s="280">
        <v>1629.348</v>
      </c>
      <c r="F869" s="282">
        <v>43</v>
      </c>
      <c r="G869" s="283"/>
      <c r="H869" s="283"/>
    </row>
    <row r="870" spans="1:8" x14ac:dyDescent="0.25">
      <c r="A870" s="219">
        <v>310007040</v>
      </c>
      <c r="B870" s="219" t="s">
        <v>7967</v>
      </c>
      <c r="C870" s="219" t="s">
        <v>7963</v>
      </c>
      <c r="D870" s="220">
        <v>1357.79</v>
      </c>
      <c r="E870" s="220">
        <v>1629.348</v>
      </c>
      <c r="F870" s="219">
        <v>43</v>
      </c>
      <c r="G870" s="221" t="s">
        <v>7557</v>
      </c>
      <c r="H870" s="221"/>
    </row>
    <row r="871" spans="1:8" x14ac:dyDescent="0.25">
      <c r="A871" s="219">
        <v>310007070</v>
      </c>
      <c r="B871" s="219" t="s">
        <v>7967</v>
      </c>
      <c r="C871" s="219" t="s">
        <v>7963</v>
      </c>
      <c r="D871" s="220">
        <v>1357.79</v>
      </c>
      <c r="E871" s="220">
        <v>1629.348</v>
      </c>
      <c r="F871" s="219">
        <v>43</v>
      </c>
      <c r="G871" s="221" t="s">
        <v>7557</v>
      </c>
      <c r="H871" s="221"/>
    </row>
    <row r="872" spans="1:8" x14ac:dyDescent="0.25">
      <c r="A872" s="219">
        <v>310007160</v>
      </c>
      <c r="B872" s="219" t="s">
        <v>7963</v>
      </c>
      <c r="C872" s="219" t="s">
        <v>7963</v>
      </c>
      <c r="D872" s="220">
        <v>1531.0050000000001</v>
      </c>
      <c r="E872" s="220">
        <v>1837.2060000000001</v>
      </c>
      <c r="F872" s="219">
        <v>45</v>
      </c>
      <c r="G872" s="221" t="s">
        <v>7557</v>
      </c>
      <c r="H872" s="221"/>
    </row>
    <row r="873" spans="1:8" x14ac:dyDescent="0.25">
      <c r="A873" s="219">
        <v>310007220</v>
      </c>
      <c r="B873" s="219" t="s">
        <v>20332</v>
      </c>
      <c r="C873" s="219" t="s">
        <v>20332</v>
      </c>
      <c r="D873" s="220">
        <v>1601.81</v>
      </c>
      <c r="E873" s="220">
        <v>1922.1719999999998</v>
      </c>
      <c r="F873" s="219">
        <v>46</v>
      </c>
      <c r="G873" s="221" t="s">
        <v>7557</v>
      </c>
      <c r="H873" s="221"/>
    </row>
    <row r="874" spans="1:8" x14ac:dyDescent="0.25">
      <c r="A874" s="219">
        <v>310007320</v>
      </c>
      <c r="B874" s="219" t="s">
        <v>7969</v>
      </c>
      <c r="C874" s="219" t="s">
        <v>7969</v>
      </c>
      <c r="D874" s="220">
        <v>4480.07</v>
      </c>
      <c r="E874" s="220">
        <v>5376.0840000000007</v>
      </c>
      <c r="F874" s="219">
        <v>60</v>
      </c>
      <c r="G874" s="221" t="s">
        <v>7557</v>
      </c>
      <c r="H874" s="221"/>
    </row>
    <row r="875" spans="1:8" x14ac:dyDescent="0.25">
      <c r="A875" s="219">
        <v>310007350</v>
      </c>
      <c r="B875" s="219" t="s">
        <v>7963</v>
      </c>
      <c r="C875" s="219" t="s">
        <v>7963</v>
      </c>
      <c r="D875" s="220">
        <v>1285.0250000000001</v>
      </c>
      <c r="E875" s="220">
        <v>1542.03</v>
      </c>
      <c r="F875" s="219">
        <v>42</v>
      </c>
      <c r="G875" s="221" t="s">
        <v>7557</v>
      </c>
      <c r="H875" s="221"/>
    </row>
    <row r="876" spans="1:8" x14ac:dyDescent="0.25">
      <c r="A876" s="219">
        <v>310007390</v>
      </c>
      <c r="B876" s="219" t="s">
        <v>7967</v>
      </c>
      <c r="C876" s="219" t="s">
        <v>7963</v>
      </c>
      <c r="D876" s="220">
        <v>1601.81</v>
      </c>
      <c r="E876" s="220">
        <v>1922.1719999999998</v>
      </c>
      <c r="F876" s="219">
        <v>46</v>
      </c>
      <c r="G876" s="221" t="s">
        <v>7557</v>
      </c>
      <c r="H876" s="221"/>
    </row>
    <row r="877" spans="1:8" x14ac:dyDescent="0.25">
      <c r="A877" s="282">
        <v>310007410</v>
      </c>
      <c r="B877" s="282" t="s">
        <v>7967</v>
      </c>
      <c r="C877" s="282" t="s">
        <v>7964</v>
      </c>
      <c r="D877" s="280">
        <v>1201.48</v>
      </c>
      <c r="E877" s="280">
        <v>1441.7760000000001</v>
      </c>
      <c r="F877" s="282">
        <v>41</v>
      </c>
      <c r="G877" s="283"/>
      <c r="H877" s="283"/>
    </row>
    <row r="878" spans="1:8" x14ac:dyDescent="0.25">
      <c r="A878" s="282">
        <v>310007450</v>
      </c>
      <c r="B878" s="282" t="s">
        <v>7968</v>
      </c>
      <c r="C878" s="282" t="s">
        <v>7969</v>
      </c>
      <c r="D878" s="280">
        <v>1201.48</v>
      </c>
      <c r="E878" s="280">
        <v>1441.7760000000001</v>
      </c>
      <c r="F878" s="282">
        <v>41</v>
      </c>
      <c r="G878" s="283"/>
      <c r="H878" s="283"/>
    </row>
    <row r="879" spans="1:8" x14ac:dyDescent="0.25">
      <c r="A879" s="282">
        <v>310007460</v>
      </c>
      <c r="B879" s="282" t="s">
        <v>7970</v>
      </c>
      <c r="C879" s="282" t="e">
        <v>#N/A</v>
      </c>
      <c r="D879" s="280">
        <v>1201.48</v>
      </c>
      <c r="E879" s="280">
        <v>1441.7760000000001</v>
      </c>
      <c r="F879" s="282">
        <v>41</v>
      </c>
      <c r="G879" s="283"/>
      <c r="H879" s="283"/>
    </row>
    <row r="880" spans="1:8" x14ac:dyDescent="0.25">
      <c r="A880" s="219">
        <v>310007490</v>
      </c>
      <c r="B880" s="219" t="s">
        <v>20333</v>
      </c>
      <c r="C880" s="219" t="s">
        <v>20333</v>
      </c>
      <c r="D880" s="220">
        <v>1601.81</v>
      </c>
      <c r="E880" s="220">
        <v>1922.1719999999998</v>
      </c>
      <c r="F880" s="219">
        <v>46</v>
      </c>
      <c r="G880" s="221" t="s">
        <v>7557</v>
      </c>
      <c r="H880" s="221"/>
    </row>
    <row r="881" spans="1:8" x14ac:dyDescent="0.25">
      <c r="A881" s="219">
        <v>310007510</v>
      </c>
      <c r="B881" s="219" t="s">
        <v>7967</v>
      </c>
      <c r="C881" s="219" t="s">
        <v>7969</v>
      </c>
      <c r="D881" s="220">
        <v>884.69500000000005</v>
      </c>
      <c r="E881" s="220">
        <v>1061.6339999999998</v>
      </c>
      <c r="F881" s="219">
        <v>37</v>
      </c>
      <c r="G881" s="221" t="s">
        <v>7557</v>
      </c>
      <c r="H881" s="221"/>
    </row>
    <row r="882" spans="1:8" x14ac:dyDescent="0.25">
      <c r="A882" s="282">
        <v>310007520</v>
      </c>
      <c r="B882" s="282" t="s">
        <v>7967</v>
      </c>
      <c r="C882" s="282" t="s">
        <v>7963</v>
      </c>
      <c r="D882" s="280">
        <v>803.11</v>
      </c>
      <c r="E882" s="280">
        <v>963.73199999999997</v>
      </c>
      <c r="F882" s="282">
        <v>36</v>
      </c>
      <c r="G882" s="283"/>
      <c r="H882" s="283"/>
    </row>
    <row r="883" spans="1:8" x14ac:dyDescent="0.25">
      <c r="A883" s="282">
        <v>310007530</v>
      </c>
      <c r="B883" s="282" t="s">
        <v>7971</v>
      </c>
      <c r="C883" s="282" t="e">
        <v>#N/A</v>
      </c>
      <c r="D883" s="280">
        <v>1201.48</v>
      </c>
      <c r="E883" s="280">
        <v>1441.7760000000001</v>
      </c>
      <c r="F883" s="282">
        <v>41</v>
      </c>
      <c r="G883" s="283"/>
      <c r="H883" s="283"/>
    </row>
    <row r="884" spans="1:8" x14ac:dyDescent="0.25">
      <c r="A884" s="282">
        <v>310007560</v>
      </c>
      <c r="B884" s="282" t="s">
        <v>7967</v>
      </c>
      <c r="C884" s="282" t="e">
        <v>#N/A</v>
      </c>
      <c r="D884" s="280">
        <v>1772.085</v>
      </c>
      <c r="E884" s="280">
        <v>2126.502</v>
      </c>
      <c r="F884" s="282">
        <v>47</v>
      </c>
      <c r="G884" s="283"/>
      <c r="H884" s="283"/>
    </row>
    <row r="885" spans="1:8" x14ac:dyDescent="0.25">
      <c r="A885" s="282">
        <v>310007580</v>
      </c>
      <c r="B885" s="282" t="s">
        <v>7971</v>
      </c>
      <c r="C885" s="282" t="e">
        <v>#N/A</v>
      </c>
      <c r="D885" s="280">
        <v>642.39</v>
      </c>
      <c r="E885" s="280">
        <v>770.86799999999994</v>
      </c>
      <c r="F885" s="282">
        <v>34</v>
      </c>
      <c r="G885" s="283"/>
      <c r="H885" s="283"/>
    </row>
    <row r="886" spans="1:8" x14ac:dyDescent="0.25">
      <c r="A886" s="282">
        <v>310007620</v>
      </c>
      <c r="B886" s="282" t="s">
        <v>7967</v>
      </c>
      <c r="C886" s="282" t="s">
        <v>7972</v>
      </c>
      <c r="D886" s="280">
        <v>803.11</v>
      </c>
      <c r="E886" s="280">
        <v>963.73199999999997</v>
      </c>
      <c r="F886" s="282">
        <v>36</v>
      </c>
      <c r="G886" s="283"/>
      <c r="H886" s="283"/>
    </row>
    <row r="887" spans="1:8" x14ac:dyDescent="0.25">
      <c r="A887" s="219">
        <v>310007630</v>
      </c>
      <c r="B887" s="219" t="s">
        <v>7967</v>
      </c>
      <c r="C887" s="219" t="s">
        <v>7973</v>
      </c>
      <c r="D887" s="220">
        <v>2551.6750000000002</v>
      </c>
      <c r="E887" s="220">
        <v>3062.01</v>
      </c>
      <c r="F887" s="219">
        <v>52</v>
      </c>
      <c r="G887" s="221" t="s">
        <v>7557</v>
      </c>
      <c r="H887" s="221"/>
    </row>
    <row r="888" spans="1:8" x14ac:dyDescent="0.25">
      <c r="A888" s="282">
        <v>310007670</v>
      </c>
      <c r="B888" s="282" t="s">
        <v>7974</v>
      </c>
      <c r="C888" s="282" t="e">
        <v>#N/A</v>
      </c>
      <c r="D888" s="280">
        <v>1772.085</v>
      </c>
      <c r="E888" s="280">
        <v>2126.502</v>
      </c>
      <c r="F888" s="282">
        <v>47</v>
      </c>
      <c r="G888" s="283"/>
      <c r="H888" s="283"/>
    </row>
    <row r="889" spans="1:8" x14ac:dyDescent="0.25">
      <c r="A889" s="282">
        <v>310007680</v>
      </c>
      <c r="B889" s="282" t="s">
        <v>7967</v>
      </c>
      <c r="C889" s="282" t="s">
        <v>7975</v>
      </c>
      <c r="D889" s="280">
        <v>884.69500000000005</v>
      </c>
      <c r="E889" s="280">
        <v>1061.6339999999998</v>
      </c>
      <c r="F889" s="282">
        <v>37</v>
      </c>
      <c r="G889" s="283"/>
      <c r="H889" s="283"/>
    </row>
    <row r="890" spans="1:8" x14ac:dyDescent="0.25">
      <c r="A890" s="282">
        <v>310007690</v>
      </c>
      <c r="B890" s="282" t="s">
        <v>7970</v>
      </c>
      <c r="C890" s="282" t="s">
        <v>7976</v>
      </c>
      <c r="D890" s="280">
        <v>884.69500000000005</v>
      </c>
      <c r="E890" s="280">
        <v>1061.6339999999998</v>
      </c>
      <c r="F890" s="282">
        <v>37</v>
      </c>
      <c r="G890" s="283"/>
      <c r="H890" s="283"/>
    </row>
    <row r="891" spans="1:8" x14ac:dyDescent="0.25">
      <c r="A891" s="219">
        <v>310007700</v>
      </c>
      <c r="B891" s="219" t="s">
        <v>7962</v>
      </c>
      <c r="C891" s="219" t="s">
        <v>7962</v>
      </c>
      <c r="D891" s="220">
        <v>1531.0050000000001</v>
      </c>
      <c r="E891" s="220">
        <v>1837.2060000000001</v>
      </c>
      <c r="F891" s="219">
        <v>45</v>
      </c>
      <c r="G891" s="221" t="s">
        <v>7557</v>
      </c>
      <c r="H891" s="221"/>
    </row>
    <row r="892" spans="1:8" x14ac:dyDescent="0.25">
      <c r="A892" s="282">
        <v>310007720</v>
      </c>
      <c r="B892" s="282" t="s">
        <v>7977</v>
      </c>
      <c r="C892" s="282" t="s">
        <v>7978</v>
      </c>
      <c r="D892" s="280">
        <v>1445.99</v>
      </c>
      <c r="E892" s="280">
        <v>1735.1879999999999</v>
      </c>
      <c r="F892" s="282">
        <v>44</v>
      </c>
      <c r="G892" s="283"/>
      <c r="H892" s="283"/>
    </row>
    <row r="893" spans="1:8" x14ac:dyDescent="0.25">
      <c r="A893" s="282">
        <v>310007730</v>
      </c>
      <c r="B893" s="282" t="s">
        <v>7970</v>
      </c>
      <c r="C893" s="282" t="s">
        <v>7979</v>
      </c>
      <c r="D893" s="280">
        <v>1445.99</v>
      </c>
      <c r="E893" s="280">
        <v>1735.1879999999999</v>
      </c>
      <c r="F893" s="282">
        <v>44</v>
      </c>
      <c r="G893" s="283"/>
      <c r="H893" s="283"/>
    </row>
    <row r="894" spans="1:8" x14ac:dyDescent="0.25">
      <c r="A894" s="282">
        <v>310007740</v>
      </c>
      <c r="B894" s="282" t="s">
        <v>7980</v>
      </c>
      <c r="C894" s="282" t="s">
        <v>7981</v>
      </c>
      <c r="D894" s="280">
        <v>803.11</v>
      </c>
      <c r="E894" s="280">
        <v>963.73199999999997</v>
      </c>
      <c r="F894" s="282">
        <v>36</v>
      </c>
      <c r="G894" s="283"/>
      <c r="H894" s="283"/>
    </row>
    <row r="895" spans="1:8" x14ac:dyDescent="0.25">
      <c r="A895" s="282">
        <v>310007760</v>
      </c>
      <c r="B895" s="282" t="s">
        <v>7982</v>
      </c>
      <c r="C895" s="282" t="e">
        <v>#N/A</v>
      </c>
      <c r="D895" s="280">
        <v>1772.085</v>
      </c>
      <c r="E895" s="280">
        <v>2126.502</v>
      </c>
      <c r="F895" s="282">
        <v>47</v>
      </c>
      <c r="G895" s="283"/>
      <c r="H895" s="283"/>
    </row>
    <row r="896" spans="1:8" x14ac:dyDescent="0.25">
      <c r="A896" s="282">
        <v>310007810</v>
      </c>
      <c r="B896" s="282" t="s">
        <v>7983</v>
      </c>
      <c r="C896" s="282" t="s">
        <v>7981</v>
      </c>
      <c r="D896" s="280">
        <v>1531.0050000000001</v>
      </c>
      <c r="E896" s="280">
        <v>1837.2060000000001</v>
      </c>
      <c r="F896" s="282">
        <v>45</v>
      </c>
      <c r="G896" s="283"/>
      <c r="H896" s="283"/>
    </row>
    <row r="897" spans="1:8" x14ac:dyDescent="0.25">
      <c r="A897" s="282">
        <v>310007820</v>
      </c>
      <c r="B897" s="282" t="s">
        <v>7984</v>
      </c>
      <c r="C897" s="282" t="e">
        <v>#N/A</v>
      </c>
      <c r="D897" s="280">
        <v>2097.9349999999999</v>
      </c>
      <c r="E897" s="280">
        <v>2517.5219999999999</v>
      </c>
      <c r="F897" s="282">
        <v>49</v>
      </c>
      <c r="G897" s="283"/>
      <c r="H897" s="283"/>
    </row>
    <row r="898" spans="1:8" x14ac:dyDescent="0.25">
      <c r="A898" s="282">
        <v>310007830</v>
      </c>
      <c r="B898" s="282" t="s">
        <v>7968</v>
      </c>
      <c r="C898" s="282" t="s">
        <v>7985</v>
      </c>
      <c r="D898" s="280">
        <v>1357.79</v>
      </c>
      <c r="E898" s="280">
        <v>1629.348</v>
      </c>
      <c r="F898" s="282">
        <v>43</v>
      </c>
      <c r="G898" s="283"/>
      <c r="H898" s="283"/>
    </row>
    <row r="899" spans="1:8" x14ac:dyDescent="0.25">
      <c r="A899" s="282">
        <v>310007840</v>
      </c>
      <c r="B899" s="282" t="s">
        <v>7967</v>
      </c>
      <c r="C899" s="282" t="s">
        <v>7985</v>
      </c>
      <c r="D899" s="280">
        <v>1285.0250000000001</v>
      </c>
      <c r="E899" s="280">
        <v>1542.03</v>
      </c>
      <c r="F899" s="282">
        <v>42</v>
      </c>
      <c r="G899" s="283"/>
      <c r="H899" s="283"/>
    </row>
    <row r="900" spans="1:8" x14ac:dyDescent="0.25">
      <c r="A900" s="282">
        <v>310007850</v>
      </c>
      <c r="B900" s="282" t="s">
        <v>7986</v>
      </c>
      <c r="C900" s="282" t="s">
        <v>7987</v>
      </c>
      <c r="D900" s="280">
        <v>1445.99</v>
      </c>
      <c r="E900" s="280">
        <v>1735.1879999999999</v>
      </c>
      <c r="F900" s="282">
        <v>44</v>
      </c>
      <c r="G900" s="283"/>
      <c r="H900" s="283"/>
    </row>
    <row r="901" spans="1:8" x14ac:dyDescent="0.25">
      <c r="A901" s="282">
        <v>310007860</v>
      </c>
      <c r="B901" s="282" t="s">
        <v>7971</v>
      </c>
      <c r="C901" s="282" t="s">
        <v>7963</v>
      </c>
      <c r="D901" s="280">
        <v>1357.79</v>
      </c>
      <c r="E901" s="280">
        <v>1629.348</v>
      </c>
      <c r="F901" s="282">
        <v>43</v>
      </c>
      <c r="G901" s="283"/>
      <c r="H901" s="283"/>
    </row>
    <row r="902" spans="1:8" x14ac:dyDescent="0.25">
      <c r="A902" s="282">
        <v>310007870</v>
      </c>
      <c r="B902" s="282" t="s">
        <v>7986</v>
      </c>
      <c r="C902" s="282" t="e">
        <v>#N/A</v>
      </c>
      <c r="D902" s="280">
        <v>1357.79</v>
      </c>
      <c r="E902" s="280">
        <v>1629.348</v>
      </c>
      <c r="F902" s="282">
        <v>43</v>
      </c>
      <c r="G902" s="283"/>
      <c r="H902" s="283"/>
    </row>
    <row r="903" spans="1:8" x14ac:dyDescent="0.25">
      <c r="A903" s="282">
        <v>310007880</v>
      </c>
      <c r="B903" s="282" t="s">
        <v>7988</v>
      </c>
      <c r="C903" s="282" t="s">
        <v>7989</v>
      </c>
      <c r="D903" s="280">
        <v>963.83</v>
      </c>
      <c r="E903" s="280">
        <v>1156.596</v>
      </c>
      <c r="F903" s="282">
        <v>38</v>
      </c>
      <c r="G903" s="283"/>
      <c r="H903" s="283"/>
    </row>
    <row r="904" spans="1:8" x14ac:dyDescent="0.25">
      <c r="A904" s="219">
        <v>310007890</v>
      </c>
      <c r="B904" s="219" t="s">
        <v>7967</v>
      </c>
      <c r="C904" s="219" t="s">
        <v>20802</v>
      </c>
      <c r="D904" s="220">
        <v>884.69500000000005</v>
      </c>
      <c r="E904" s="220">
        <v>1061.6339999999998</v>
      </c>
      <c r="F904" s="219">
        <v>37</v>
      </c>
      <c r="G904" s="221" t="s">
        <v>7557</v>
      </c>
      <c r="H904" s="221"/>
    </row>
    <row r="905" spans="1:8" x14ac:dyDescent="0.25">
      <c r="A905" s="219">
        <v>310007900</v>
      </c>
      <c r="B905" s="219" t="s">
        <v>7971</v>
      </c>
      <c r="C905" s="219" t="s">
        <v>7991</v>
      </c>
      <c r="D905" s="220">
        <v>963.83</v>
      </c>
      <c r="E905" s="220">
        <v>1156.596</v>
      </c>
      <c r="F905" s="219">
        <v>38</v>
      </c>
      <c r="G905" s="221" t="s">
        <v>7557</v>
      </c>
      <c r="H905" s="221"/>
    </row>
    <row r="906" spans="1:8" x14ac:dyDescent="0.25">
      <c r="A906" s="219">
        <v>310007910</v>
      </c>
      <c r="B906" s="219" t="s">
        <v>7967</v>
      </c>
      <c r="C906" s="219" t="s">
        <v>7962</v>
      </c>
      <c r="D906" s="220">
        <v>884.69500000000005</v>
      </c>
      <c r="E906" s="220">
        <v>1061.6339999999998</v>
      </c>
      <c r="F906" s="219">
        <v>37</v>
      </c>
      <c r="G906" s="221" t="s">
        <v>7557</v>
      </c>
      <c r="H906" s="221"/>
    </row>
    <row r="907" spans="1:8" x14ac:dyDescent="0.25">
      <c r="A907" s="282">
        <v>310007930</v>
      </c>
      <c r="B907" s="282" t="s">
        <v>7988</v>
      </c>
      <c r="C907" s="282" t="s">
        <v>7992</v>
      </c>
      <c r="D907" s="280">
        <v>1045.17</v>
      </c>
      <c r="E907" s="280">
        <v>1254.2039999999997</v>
      </c>
      <c r="F907" s="282">
        <v>39</v>
      </c>
      <c r="G907" s="283"/>
      <c r="H907" s="283"/>
    </row>
    <row r="908" spans="1:8" x14ac:dyDescent="0.25">
      <c r="A908" s="282">
        <v>310007940</v>
      </c>
      <c r="B908" s="282" t="s">
        <v>7967</v>
      </c>
      <c r="C908" s="282" t="s">
        <v>7993</v>
      </c>
      <c r="D908" s="280">
        <v>1201.48</v>
      </c>
      <c r="E908" s="280">
        <v>1441.7760000000001</v>
      </c>
      <c r="F908" s="282">
        <v>41</v>
      </c>
      <c r="G908" s="283"/>
      <c r="H908" s="283"/>
    </row>
    <row r="909" spans="1:8" x14ac:dyDescent="0.25">
      <c r="A909" s="282">
        <v>310007970</v>
      </c>
      <c r="B909" s="282" t="s">
        <v>7967</v>
      </c>
      <c r="C909" s="282" t="s">
        <v>7994</v>
      </c>
      <c r="D909" s="280">
        <v>1601.81</v>
      </c>
      <c r="E909" s="280">
        <v>1922.1719999999998</v>
      </c>
      <c r="F909" s="282">
        <v>46</v>
      </c>
      <c r="G909" s="283"/>
      <c r="H909" s="283"/>
    </row>
    <row r="910" spans="1:8" x14ac:dyDescent="0.25">
      <c r="A910" s="282">
        <v>310007980</v>
      </c>
      <c r="B910" s="282" t="s">
        <v>7966</v>
      </c>
      <c r="C910" s="282" t="s">
        <v>7958</v>
      </c>
      <c r="D910" s="280">
        <v>1201.48</v>
      </c>
      <c r="E910" s="280">
        <v>1441.7760000000001</v>
      </c>
      <c r="F910" s="282">
        <v>41</v>
      </c>
      <c r="G910" s="283"/>
      <c r="H910" s="283"/>
    </row>
    <row r="911" spans="1:8" x14ac:dyDescent="0.25">
      <c r="A911" s="282">
        <v>310008080</v>
      </c>
      <c r="B911" s="282" t="s">
        <v>7995</v>
      </c>
      <c r="C911" s="282" t="s">
        <v>7963</v>
      </c>
      <c r="D911" s="280">
        <v>1045.17</v>
      </c>
      <c r="E911" s="280">
        <v>1254.2039999999997</v>
      </c>
      <c r="F911" s="282">
        <v>39</v>
      </c>
      <c r="G911" s="283"/>
      <c r="H911" s="283"/>
    </row>
    <row r="912" spans="1:8" x14ac:dyDescent="0.25">
      <c r="A912" s="282">
        <v>310008120</v>
      </c>
      <c r="B912" s="282" t="s">
        <v>7967</v>
      </c>
      <c r="C912" s="282" t="s">
        <v>7996</v>
      </c>
      <c r="D912" s="280">
        <v>963.83</v>
      </c>
      <c r="E912" s="280">
        <v>1156.596</v>
      </c>
      <c r="F912" s="282">
        <v>38</v>
      </c>
      <c r="G912" s="283"/>
      <c r="H912" s="283"/>
    </row>
    <row r="913" spans="1:8" x14ac:dyDescent="0.25">
      <c r="A913" s="219">
        <v>310008130</v>
      </c>
      <c r="B913" s="219" t="s">
        <v>7971</v>
      </c>
      <c r="C913" s="219" t="s">
        <v>7962</v>
      </c>
      <c r="D913" s="220">
        <v>963.83</v>
      </c>
      <c r="E913" s="220">
        <v>1156.596</v>
      </c>
      <c r="F913" s="219">
        <v>38</v>
      </c>
      <c r="G913" s="221" t="s">
        <v>7557</v>
      </c>
      <c r="H913" s="221"/>
    </row>
    <row r="914" spans="1:8" x14ac:dyDescent="0.25">
      <c r="A914" s="282">
        <v>310008150</v>
      </c>
      <c r="B914" s="282" t="s">
        <v>7968</v>
      </c>
      <c r="C914" s="282" t="s">
        <v>7964</v>
      </c>
      <c r="D914" s="280">
        <v>1531.0050000000001</v>
      </c>
      <c r="E914" s="280">
        <v>1837.2060000000001</v>
      </c>
      <c r="F914" s="282">
        <v>45</v>
      </c>
      <c r="G914" s="283"/>
      <c r="H914" s="283"/>
    </row>
    <row r="915" spans="1:8" x14ac:dyDescent="0.25">
      <c r="A915" s="219">
        <v>310008170</v>
      </c>
      <c r="B915" s="219" t="s">
        <v>7967</v>
      </c>
      <c r="C915" s="219" t="e">
        <v>#N/A</v>
      </c>
      <c r="D915" s="220">
        <v>2097.9349999999999</v>
      </c>
      <c r="E915" s="220">
        <v>2517.5219999999999</v>
      </c>
      <c r="F915" s="219">
        <v>49</v>
      </c>
      <c r="G915" s="221" t="s">
        <v>7557</v>
      </c>
      <c r="H915" s="221"/>
    </row>
    <row r="916" spans="1:8" x14ac:dyDescent="0.25">
      <c r="A916" s="282">
        <v>310008220</v>
      </c>
      <c r="B916" s="282" t="s">
        <v>7967</v>
      </c>
      <c r="C916" s="282" t="s">
        <v>7962</v>
      </c>
      <c r="D916" s="280">
        <v>1772.085</v>
      </c>
      <c r="E916" s="280">
        <v>2126.502</v>
      </c>
      <c r="F916" s="282">
        <v>47</v>
      </c>
      <c r="G916" s="283"/>
      <c r="H916" s="283"/>
    </row>
    <row r="917" spans="1:8" x14ac:dyDescent="0.25">
      <c r="A917" s="282">
        <v>310008230</v>
      </c>
      <c r="B917" s="282" t="s">
        <v>7967</v>
      </c>
      <c r="C917" s="282" t="s">
        <v>7975</v>
      </c>
      <c r="D917" s="280">
        <v>1772.085</v>
      </c>
      <c r="E917" s="280">
        <v>2126.502</v>
      </c>
      <c r="F917" s="282">
        <v>47</v>
      </c>
      <c r="G917" s="283"/>
      <c r="H917" s="283"/>
    </row>
    <row r="918" spans="1:8" x14ac:dyDescent="0.25">
      <c r="A918" s="282">
        <v>310008240</v>
      </c>
      <c r="B918" s="282" t="s">
        <v>7970</v>
      </c>
      <c r="C918" s="282" t="s">
        <v>7962</v>
      </c>
      <c r="D918" s="280">
        <v>1772.085</v>
      </c>
      <c r="E918" s="280">
        <v>2126.502</v>
      </c>
      <c r="F918" s="282">
        <v>47</v>
      </c>
      <c r="G918" s="283"/>
      <c r="H918" s="283"/>
    </row>
    <row r="919" spans="1:8" x14ac:dyDescent="0.25">
      <c r="A919" s="282">
        <v>310008270</v>
      </c>
      <c r="B919" s="282" t="s">
        <v>7967</v>
      </c>
      <c r="C919" s="282" t="s">
        <v>7996</v>
      </c>
      <c r="D919" s="280">
        <v>1772.085</v>
      </c>
      <c r="E919" s="280">
        <v>2126.502</v>
      </c>
      <c r="F919" s="282">
        <v>47</v>
      </c>
      <c r="G919" s="283"/>
      <c r="H919" s="283"/>
    </row>
    <row r="920" spans="1:8" x14ac:dyDescent="0.25">
      <c r="A920" s="282">
        <v>310008290</v>
      </c>
      <c r="B920" s="282" t="s">
        <v>7967</v>
      </c>
      <c r="C920" s="282" t="s">
        <v>7978</v>
      </c>
      <c r="D920" s="280">
        <v>1772.085</v>
      </c>
      <c r="E920" s="280">
        <v>2126.502</v>
      </c>
      <c r="F920" s="282">
        <v>47</v>
      </c>
      <c r="G920" s="283"/>
      <c r="H920" s="283"/>
    </row>
    <row r="921" spans="1:8" x14ac:dyDescent="0.25">
      <c r="A921" s="282">
        <v>310008310</v>
      </c>
      <c r="B921" s="282" t="s">
        <v>7970</v>
      </c>
      <c r="C921" s="282" t="s">
        <v>7962</v>
      </c>
      <c r="D921" s="280">
        <v>1772.085</v>
      </c>
      <c r="E921" s="280">
        <v>2126.502</v>
      </c>
      <c r="F921" s="282">
        <v>47</v>
      </c>
      <c r="G921" s="283"/>
      <c r="H921" s="283"/>
    </row>
    <row r="922" spans="1:8" x14ac:dyDescent="0.25">
      <c r="A922" s="282">
        <v>310008320</v>
      </c>
      <c r="B922" s="282" t="s">
        <v>7967</v>
      </c>
      <c r="C922" s="282" t="s">
        <v>7964</v>
      </c>
      <c r="D922" s="280">
        <v>1772.085</v>
      </c>
      <c r="E922" s="280">
        <v>2126.502</v>
      </c>
      <c r="F922" s="282">
        <v>47</v>
      </c>
      <c r="G922" s="283"/>
      <c r="H922" s="283"/>
    </row>
    <row r="923" spans="1:8" x14ac:dyDescent="0.25">
      <c r="A923" s="282">
        <v>310008330</v>
      </c>
      <c r="B923" s="282" t="s">
        <v>7970</v>
      </c>
      <c r="C923" s="282" t="s">
        <v>7962</v>
      </c>
      <c r="D923" s="280">
        <v>1772.085</v>
      </c>
      <c r="E923" s="280">
        <v>2126.502</v>
      </c>
      <c r="F923" s="282">
        <v>47</v>
      </c>
      <c r="G923" s="283"/>
      <c r="H923" s="283"/>
    </row>
    <row r="924" spans="1:8" x14ac:dyDescent="0.25">
      <c r="A924" s="282">
        <v>310008380</v>
      </c>
      <c r="B924" s="282" t="s">
        <v>7967</v>
      </c>
      <c r="C924" s="282" t="s">
        <v>7969</v>
      </c>
      <c r="D924" s="280">
        <v>1285.0250000000001</v>
      </c>
      <c r="E924" s="280">
        <v>1542.03</v>
      </c>
      <c r="F924" s="282">
        <v>42</v>
      </c>
      <c r="G924" s="283"/>
      <c r="H924" s="283"/>
    </row>
    <row r="925" spans="1:8" x14ac:dyDescent="0.25">
      <c r="A925" s="219">
        <v>310008410</v>
      </c>
      <c r="B925" s="219" t="s">
        <v>7967</v>
      </c>
      <c r="C925" s="219" t="s">
        <v>7964</v>
      </c>
      <c r="D925" s="220">
        <v>1285.0250000000001</v>
      </c>
      <c r="E925" s="220">
        <v>1542.03</v>
      </c>
      <c r="F925" s="219">
        <v>42</v>
      </c>
      <c r="G925" s="221" t="s">
        <v>7557</v>
      </c>
      <c r="H925" s="221"/>
    </row>
    <row r="926" spans="1:8" x14ac:dyDescent="0.25">
      <c r="A926" s="282">
        <v>310008430</v>
      </c>
      <c r="B926" s="282" t="s">
        <v>7970</v>
      </c>
      <c r="C926" s="282" t="e">
        <v>#N/A</v>
      </c>
      <c r="D926" s="280">
        <v>1601.81</v>
      </c>
      <c r="E926" s="280">
        <v>1922.1719999999998</v>
      </c>
      <c r="F926" s="282">
        <v>46</v>
      </c>
      <c r="G926" s="283"/>
      <c r="H926" s="283"/>
    </row>
    <row r="927" spans="1:8" x14ac:dyDescent="0.25">
      <c r="A927" s="282">
        <v>310008440</v>
      </c>
      <c r="B927" s="282" t="s">
        <v>7967</v>
      </c>
      <c r="C927" s="282" t="s">
        <v>7997</v>
      </c>
      <c r="D927" s="280">
        <v>1601.81</v>
      </c>
      <c r="E927" s="280">
        <v>1922.1719999999998</v>
      </c>
      <c r="F927" s="282">
        <v>46</v>
      </c>
      <c r="G927" s="283"/>
      <c r="H927" s="283"/>
    </row>
    <row r="928" spans="1:8" x14ac:dyDescent="0.25">
      <c r="A928" s="282">
        <v>310008450</v>
      </c>
      <c r="B928" s="282" t="s">
        <v>7998</v>
      </c>
      <c r="C928" s="282" t="e">
        <v>#N/A</v>
      </c>
      <c r="D928" s="280">
        <v>1928.15</v>
      </c>
      <c r="E928" s="280">
        <v>2313.7800000000002</v>
      </c>
      <c r="F928" s="282">
        <v>48</v>
      </c>
      <c r="G928" s="283"/>
      <c r="H928" s="283"/>
    </row>
    <row r="929" spans="1:8" x14ac:dyDescent="0.25">
      <c r="A929" s="282">
        <v>310008550</v>
      </c>
      <c r="B929" s="282" t="s">
        <v>7967</v>
      </c>
      <c r="C929" s="282" t="s">
        <v>7973</v>
      </c>
      <c r="D929" s="280">
        <v>1772.085</v>
      </c>
      <c r="E929" s="280">
        <v>2126.502</v>
      </c>
      <c r="F929" s="282">
        <v>47</v>
      </c>
      <c r="G929" s="283"/>
      <c r="H929" s="283"/>
    </row>
    <row r="930" spans="1:8" x14ac:dyDescent="0.25">
      <c r="A930" s="219">
        <v>310008570</v>
      </c>
      <c r="B930" s="219" t="s">
        <v>20334</v>
      </c>
      <c r="C930" s="219" t="s">
        <v>20334</v>
      </c>
      <c r="D930" s="220">
        <v>1601.81</v>
      </c>
      <c r="E930" s="220">
        <v>1922.1719999999998</v>
      </c>
      <c r="F930" s="219">
        <v>46</v>
      </c>
      <c r="G930" s="221" t="s">
        <v>7557</v>
      </c>
      <c r="H930" s="221"/>
    </row>
    <row r="931" spans="1:8" x14ac:dyDescent="0.25">
      <c r="A931" s="219">
        <v>310008590</v>
      </c>
      <c r="B931" s="219" t="s">
        <v>7967</v>
      </c>
      <c r="C931" s="219" t="s">
        <v>7993</v>
      </c>
      <c r="D931" s="220">
        <v>3066.1750000000002</v>
      </c>
      <c r="E931" s="220">
        <v>3679.41</v>
      </c>
      <c r="F931" s="219">
        <v>55</v>
      </c>
      <c r="G931" s="221" t="s">
        <v>7557</v>
      </c>
      <c r="H931" s="221"/>
    </row>
    <row r="932" spans="1:8" x14ac:dyDescent="0.25">
      <c r="A932" s="219">
        <v>310008620</v>
      </c>
      <c r="B932" s="219" t="s">
        <v>7971</v>
      </c>
      <c r="C932" s="219" t="e">
        <v>#N/A</v>
      </c>
      <c r="D932" s="220">
        <v>3066.1750000000002</v>
      </c>
      <c r="E932" s="220">
        <v>3679.41</v>
      </c>
      <c r="F932" s="219">
        <v>55</v>
      </c>
      <c r="G932" s="221" t="s">
        <v>7557</v>
      </c>
      <c r="H932" s="221"/>
    </row>
    <row r="933" spans="1:8" x14ac:dyDescent="0.25">
      <c r="A933" s="282">
        <v>310008630</v>
      </c>
      <c r="B933" s="282" t="s">
        <v>7980</v>
      </c>
      <c r="C933" s="282" t="s">
        <v>7996</v>
      </c>
      <c r="D933" s="280">
        <v>1285.0250000000001</v>
      </c>
      <c r="E933" s="280">
        <v>1542.03</v>
      </c>
      <c r="F933" s="282">
        <v>42</v>
      </c>
      <c r="G933" s="283"/>
      <c r="H933" s="283"/>
    </row>
    <row r="934" spans="1:8" x14ac:dyDescent="0.25">
      <c r="A934" s="282">
        <v>310008640</v>
      </c>
      <c r="B934" s="282" t="s">
        <v>7984</v>
      </c>
      <c r="C934" s="282" t="e">
        <v>#N/A</v>
      </c>
      <c r="D934" s="280">
        <v>1285.0250000000001</v>
      </c>
      <c r="E934" s="280">
        <v>1542.03</v>
      </c>
      <c r="F934" s="282">
        <v>42</v>
      </c>
      <c r="G934" s="283"/>
      <c r="H934" s="283"/>
    </row>
    <row r="935" spans="1:8" x14ac:dyDescent="0.25">
      <c r="A935" s="282">
        <v>310008650</v>
      </c>
      <c r="B935" s="282" t="s">
        <v>7967</v>
      </c>
      <c r="C935" s="282" t="s">
        <v>20803</v>
      </c>
      <c r="D935" s="280">
        <v>2721.7049999999999</v>
      </c>
      <c r="E935" s="280">
        <v>3266.0459999999998</v>
      </c>
      <c r="F935" s="282">
        <v>53</v>
      </c>
      <c r="G935" s="283"/>
      <c r="H935" s="283"/>
    </row>
    <row r="936" spans="1:8" x14ac:dyDescent="0.25">
      <c r="A936" s="219">
        <v>310008660</v>
      </c>
      <c r="B936" s="219" t="s">
        <v>7971</v>
      </c>
      <c r="C936" s="219" t="e">
        <v>#N/A</v>
      </c>
      <c r="D936" s="220">
        <v>2097.9349999999999</v>
      </c>
      <c r="E936" s="220">
        <v>2517.5219999999999</v>
      </c>
      <c r="F936" s="219">
        <v>49</v>
      </c>
      <c r="G936" s="221" t="s">
        <v>7557</v>
      </c>
      <c r="H936" s="221"/>
    </row>
    <row r="937" spans="1:8" x14ac:dyDescent="0.25">
      <c r="A937" s="282">
        <v>310008690</v>
      </c>
      <c r="B937" s="282" t="s">
        <v>7967</v>
      </c>
      <c r="C937" s="282" t="s">
        <v>8000</v>
      </c>
      <c r="D937" s="280">
        <v>2239.79</v>
      </c>
      <c r="E937" s="280">
        <v>2687.748</v>
      </c>
      <c r="F937" s="282">
        <v>50</v>
      </c>
      <c r="G937" s="283"/>
      <c r="H937" s="283"/>
    </row>
    <row r="938" spans="1:8" x14ac:dyDescent="0.25">
      <c r="A938" s="219">
        <v>310008710</v>
      </c>
      <c r="B938" s="219" t="s">
        <v>7971</v>
      </c>
      <c r="C938" s="219" t="e">
        <v>#N/A</v>
      </c>
      <c r="D938" s="220">
        <v>1928.15</v>
      </c>
      <c r="E938" s="220">
        <v>2313.7800000000002</v>
      </c>
      <c r="F938" s="219">
        <v>48</v>
      </c>
      <c r="G938" s="221" t="s">
        <v>7557</v>
      </c>
      <c r="H938" s="221"/>
    </row>
    <row r="939" spans="1:8" x14ac:dyDescent="0.25">
      <c r="A939" s="219">
        <v>310008720</v>
      </c>
      <c r="B939" s="219" t="s">
        <v>7967</v>
      </c>
      <c r="C939" s="219" t="s">
        <v>8001</v>
      </c>
      <c r="D939" s="220">
        <v>1122.835</v>
      </c>
      <c r="E939" s="220">
        <v>1347.402</v>
      </c>
      <c r="F939" s="219">
        <v>40</v>
      </c>
      <c r="G939" s="221" t="s">
        <v>7557</v>
      </c>
      <c r="H939" s="221"/>
    </row>
    <row r="940" spans="1:8" x14ac:dyDescent="0.25">
      <c r="A940" s="219">
        <v>310008730</v>
      </c>
      <c r="B940" s="219" t="s">
        <v>8002</v>
      </c>
      <c r="C940" s="219" t="s">
        <v>7993</v>
      </c>
      <c r="D940" s="220">
        <v>1122.835</v>
      </c>
      <c r="E940" s="220">
        <v>1347.402</v>
      </c>
      <c r="F940" s="219">
        <v>40</v>
      </c>
      <c r="G940" s="221" t="s">
        <v>7557</v>
      </c>
      <c r="H940" s="221">
        <v>310009940</v>
      </c>
    </row>
    <row r="941" spans="1:8" x14ac:dyDescent="0.25">
      <c r="A941" s="219">
        <v>310008740</v>
      </c>
      <c r="B941" s="219" t="s">
        <v>20335</v>
      </c>
      <c r="C941" s="219" t="s">
        <v>20335</v>
      </c>
      <c r="D941" s="220">
        <v>1122.835</v>
      </c>
      <c r="E941" s="220">
        <v>1347.402</v>
      </c>
      <c r="F941" s="219">
        <v>40</v>
      </c>
      <c r="G941" s="221" t="s">
        <v>7557</v>
      </c>
      <c r="H941" s="221">
        <v>310009960</v>
      </c>
    </row>
    <row r="942" spans="1:8" x14ac:dyDescent="0.25">
      <c r="A942" s="219">
        <v>310008750</v>
      </c>
      <c r="B942" s="219" t="s">
        <v>20336</v>
      </c>
      <c r="C942" s="219" t="s">
        <v>20336</v>
      </c>
      <c r="D942" s="220">
        <v>1045.17</v>
      </c>
      <c r="E942" s="220">
        <v>1254.2039999999997</v>
      </c>
      <c r="F942" s="219">
        <v>39</v>
      </c>
      <c r="G942" s="221" t="s">
        <v>7557</v>
      </c>
      <c r="H942" s="221">
        <v>310009920</v>
      </c>
    </row>
    <row r="943" spans="1:8" x14ac:dyDescent="0.25">
      <c r="A943" s="282">
        <v>310008780</v>
      </c>
      <c r="B943" s="282" t="s">
        <v>7980</v>
      </c>
      <c r="C943" s="282" t="s">
        <v>20804</v>
      </c>
      <c r="D943" s="280">
        <v>1045.17</v>
      </c>
      <c r="E943" s="280">
        <v>1254.2039999999997</v>
      </c>
      <c r="F943" s="282">
        <v>39</v>
      </c>
      <c r="G943" s="283"/>
      <c r="H943" s="283"/>
    </row>
    <row r="944" spans="1:8" x14ac:dyDescent="0.25">
      <c r="A944" s="282">
        <v>310008790</v>
      </c>
      <c r="B944" s="282" t="s">
        <v>7984</v>
      </c>
      <c r="C944" s="282" t="s">
        <v>8003</v>
      </c>
      <c r="D944" s="280">
        <v>1045.17</v>
      </c>
      <c r="E944" s="280">
        <v>1254.2039999999997</v>
      </c>
      <c r="F944" s="282">
        <v>39</v>
      </c>
      <c r="G944" s="283"/>
      <c r="H944" s="283"/>
    </row>
    <row r="945" spans="1:8" x14ac:dyDescent="0.25">
      <c r="A945" s="219">
        <v>310008850</v>
      </c>
      <c r="B945" s="219" t="s">
        <v>8004</v>
      </c>
      <c r="C945" s="219" t="e">
        <v>#N/A</v>
      </c>
      <c r="D945" s="220">
        <v>1045.17</v>
      </c>
      <c r="E945" s="220">
        <v>1254.2039999999997</v>
      </c>
      <c r="F945" s="219">
        <v>39</v>
      </c>
      <c r="G945" s="221" t="s">
        <v>7557</v>
      </c>
      <c r="H945" s="221"/>
    </row>
    <row r="946" spans="1:8" x14ac:dyDescent="0.25">
      <c r="A946" s="282">
        <v>310008870</v>
      </c>
      <c r="B946" s="282" t="s">
        <v>7980</v>
      </c>
      <c r="C946" s="282" t="s">
        <v>7981</v>
      </c>
      <c r="D946" s="280">
        <v>1122.835</v>
      </c>
      <c r="E946" s="280">
        <v>1347.402</v>
      </c>
      <c r="F946" s="282">
        <v>40</v>
      </c>
      <c r="G946" s="283"/>
      <c r="H946" s="283"/>
    </row>
    <row r="947" spans="1:8" x14ac:dyDescent="0.25">
      <c r="A947" s="282">
        <v>310008880</v>
      </c>
      <c r="B947" s="282" t="s">
        <v>7970</v>
      </c>
      <c r="C947" s="282" t="e">
        <v>#N/A</v>
      </c>
      <c r="D947" s="280">
        <v>884.69500000000005</v>
      </c>
      <c r="E947" s="280">
        <v>1061.6339999999998</v>
      </c>
      <c r="F947" s="282">
        <v>37</v>
      </c>
      <c r="G947" s="283"/>
      <c r="H947" s="283"/>
    </row>
    <row r="948" spans="1:8" x14ac:dyDescent="0.25">
      <c r="A948" s="282">
        <v>310008890</v>
      </c>
      <c r="B948" s="282" t="s">
        <v>8005</v>
      </c>
      <c r="C948" s="282" t="e">
        <v>#N/A</v>
      </c>
      <c r="D948" s="280">
        <v>514.5</v>
      </c>
      <c r="E948" s="280">
        <v>617.4</v>
      </c>
      <c r="F948" s="282">
        <v>32</v>
      </c>
      <c r="G948" s="283"/>
      <c r="H948" s="283"/>
    </row>
    <row r="949" spans="1:8" x14ac:dyDescent="0.25">
      <c r="A949" s="282">
        <v>310008910</v>
      </c>
      <c r="B949" s="282" t="s">
        <v>8006</v>
      </c>
      <c r="C949" s="282" t="e">
        <v>#N/A</v>
      </c>
      <c r="D949" s="280">
        <v>514.5</v>
      </c>
      <c r="E949" s="280">
        <v>617.4</v>
      </c>
      <c r="F949" s="282">
        <v>32</v>
      </c>
      <c r="G949" s="283"/>
      <c r="H949" s="283"/>
    </row>
    <row r="950" spans="1:8" x14ac:dyDescent="0.25">
      <c r="A950" s="282">
        <v>310008970</v>
      </c>
      <c r="B950" s="282" t="s">
        <v>8007</v>
      </c>
      <c r="C950" s="282" t="s">
        <v>8008</v>
      </c>
      <c r="D950" s="280">
        <v>1122.835</v>
      </c>
      <c r="E950" s="280">
        <v>1347.402</v>
      </c>
      <c r="F950" s="282">
        <v>40</v>
      </c>
      <c r="G950" s="283"/>
      <c r="H950" s="283"/>
    </row>
    <row r="951" spans="1:8" x14ac:dyDescent="0.25">
      <c r="A951" s="282">
        <v>310008980</v>
      </c>
      <c r="B951" s="282" t="s">
        <v>7984</v>
      </c>
      <c r="C951" s="282" t="e">
        <v>#N/A</v>
      </c>
      <c r="D951" s="280">
        <v>1122.835</v>
      </c>
      <c r="E951" s="280">
        <v>1347.402</v>
      </c>
      <c r="F951" s="282">
        <v>40</v>
      </c>
      <c r="G951" s="283"/>
      <c r="H951" s="283"/>
    </row>
    <row r="952" spans="1:8" x14ac:dyDescent="0.25">
      <c r="A952" s="282">
        <v>310008990</v>
      </c>
      <c r="B952" s="282" t="s">
        <v>7967</v>
      </c>
      <c r="C952" s="282" t="s">
        <v>7981</v>
      </c>
      <c r="D952" s="280">
        <v>257.495</v>
      </c>
      <c r="E952" s="280">
        <v>308.99399999999997</v>
      </c>
      <c r="F952" s="282">
        <v>27</v>
      </c>
      <c r="G952" s="283"/>
      <c r="H952" s="283"/>
    </row>
    <row r="953" spans="1:8" x14ac:dyDescent="0.25">
      <c r="A953" s="219">
        <v>310009010</v>
      </c>
      <c r="B953" s="219" t="s">
        <v>8002</v>
      </c>
      <c r="C953" s="219" t="s">
        <v>7993</v>
      </c>
      <c r="D953" s="220">
        <v>1122.835</v>
      </c>
      <c r="E953" s="220">
        <v>1347.402</v>
      </c>
      <c r="F953" s="219">
        <v>40</v>
      </c>
      <c r="G953" s="221" t="s">
        <v>7557</v>
      </c>
      <c r="H953" s="221"/>
    </row>
    <row r="954" spans="1:8" x14ac:dyDescent="0.25">
      <c r="A954" s="282">
        <v>310009040</v>
      </c>
      <c r="B954" s="282" t="s">
        <v>8009</v>
      </c>
      <c r="C954" s="282" t="s">
        <v>7996</v>
      </c>
      <c r="D954" s="280">
        <v>884.69500000000005</v>
      </c>
      <c r="E954" s="280">
        <v>1061.6339999999998</v>
      </c>
      <c r="F954" s="282">
        <v>37</v>
      </c>
      <c r="G954" s="283"/>
      <c r="H954" s="283"/>
    </row>
    <row r="955" spans="1:8" x14ac:dyDescent="0.25">
      <c r="A955" s="282">
        <v>310009050</v>
      </c>
      <c r="B955" s="282" t="s">
        <v>8010</v>
      </c>
      <c r="C955" s="282" t="e">
        <v>#N/A</v>
      </c>
      <c r="D955" s="280">
        <v>884.69500000000005</v>
      </c>
      <c r="E955" s="280">
        <v>1061.6339999999998</v>
      </c>
      <c r="F955" s="282">
        <v>37</v>
      </c>
      <c r="G955" s="283"/>
      <c r="H955" s="283"/>
    </row>
    <row r="956" spans="1:8" x14ac:dyDescent="0.25">
      <c r="A956" s="282">
        <v>310009060</v>
      </c>
      <c r="B956" s="282" t="s">
        <v>8009</v>
      </c>
      <c r="C956" s="282" t="s">
        <v>8011</v>
      </c>
      <c r="D956" s="280">
        <v>803.11</v>
      </c>
      <c r="E956" s="280">
        <v>963.73199999999997</v>
      </c>
      <c r="F956" s="282">
        <v>36</v>
      </c>
      <c r="G956" s="283"/>
      <c r="H956" s="283"/>
    </row>
    <row r="957" spans="1:8" x14ac:dyDescent="0.25">
      <c r="A957" s="282">
        <v>310009070</v>
      </c>
      <c r="B957" s="282" t="s">
        <v>8010</v>
      </c>
      <c r="C957" s="282" t="e">
        <v>#N/A</v>
      </c>
      <c r="D957" s="280">
        <v>803.11</v>
      </c>
      <c r="E957" s="280">
        <v>963.73199999999997</v>
      </c>
      <c r="F957" s="282">
        <v>36</v>
      </c>
      <c r="G957" s="283"/>
      <c r="H957" s="283"/>
    </row>
    <row r="958" spans="1:8" x14ac:dyDescent="0.25">
      <c r="A958" s="282">
        <v>310009080</v>
      </c>
      <c r="B958" s="282" t="s">
        <v>7971</v>
      </c>
      <c r="C958" s="282" t="e">
        <v>#N/A</v>
      </c>
      <c r="D958" s="280">
        <v>257.495</v>
      </c>
      <c r="E958" s="280">
        <v>308.99399999999997</v>
      </c>
      <c r="F958" s="282">
        <v>27</v>
      </c>
      <c r="G958" s="283"/>
      <c r="H958" s="283"/>
    </row>
    <row r="959" spans="1:8" x14ac:dyDescent="0.25">
      <c r="A959" s="282">
        <v>310009150</v>
      </c>
      <c r="B959" s="282" t="s">
        <v>8009</v>
      </c>
      <c r="C959" s="282" t="s">
        <v>7997</v>
      </c>
      <c r="D959" s="280">
        <v>1045.17</v>
      </c>
      <c r="E959" s="280">
        <v>1254.2039999999997</v>
      </c>
      <c r="F959" s="282">
        <v>39</v>
      </c>
      <c r="G959" s="283"/>
      <c r="H959" s="283"/>
    </row>
    <row r="960" spans="1:8" x14ac:dyDescent="0.25">
      <c r="A960" s="282">
        <v>310009160</v>
      </c>
      <c r="B960" s="282" t="s">
        <v>8010</v>
      </c>
      <c r="C960" s="282" t="e">
        <v>#N/A</v>
      </c>
      <c r="D960" s="280">
        <v>1045.17</v>
      </c>
      <c r="E960" s="280">
        <v>1254.2039999999997</v>
      </c>
      <c r="F960" s="282">
        <v>39</v>
      </c>
      <c r="G960" s="283"/>
      <c r="H960" s="283"/>
    </row>
    <row r="961" spans="1:8" x14ac:dyDescent="0.25">
      <c r="A961" s="282">
        <v>310009170</v>
      </c>
      <c r="B961" s="282" t="s">
        <v>8009</v>
      </c>
      <c r="C961" s="282" t="s">
        <v>7996</v>
      </c>
      <c r="D961" s="280">
        <v>1045.17</v>
      </c>
      <c r="E961" s="280">
        <v>1254.2039999999997</v>
      </c>
      <c r="F961" s="282">
        <v>39</v>
      </c>
      <c r="G961" s="283"/>
      <c r="H961" s="283"/>
    </row>
    <row r="962" spans="1:8" x14ac:dyDescent="0.25">
      <c r="A962" s="282">
        <v>310009180</v>
      </c>
      <c r="B962" s="282" t="s">
        <v>8010</v>
      </c>
      <c r="C962" s="282" t="e">
        <v>#N/A</v>
      </c>
      <c r="D962" s="280">
        <v>1045.17</v>
      </c>
      <c r="E962" s="280">
        <v>1254.2039999999997</v>
      </c>
      <c r="F962" s="282">
        <v>39</v>
      </c>
      <c r="G962" s="283"/>
      <c r="H962" s="283"/>
    </row>
    <row r="963" spans="1:8" x14ac:dyDescent="0.25">
      <c r="A963" s="282">
        <v>310009190</v>
      </c>
      <c r="B963" s="282" t="s">
        <v>8009</v>
      </c>
      <c r="C963" s="282" t="s">
        <v>7972</v>
      </c>
      <c r="D963" s="280">
        <v>884.69500000000005</v>
      </c>
      <c r="E963" s="280">
        <v>1061.6339999999998</v>
      </c>
      <c r="F963" s="282">
        <v>37</v>
      </c>
      <c r="G963" s="283"/>
      <c r="H963" s="283"/>
    </row>
    <row r="964" spans="1:8" x14ac:dyDescent="0.25">
      <c r="A964" s="282">
        <v>310009210</v>
      </c>
      <c r="B964" s="282" t="s">
        <v>8010</v>
      </c>
      <c r="C964" s="282" t="e">
        <v>#N/A</v>
      </c>
      <c r="D964" s="280">
        <v>1045.17</v>
      </c>
      <c r="E964" s="280">
        <v>1254.2039999999997</v>
      </c>
      <c r="F964" s="282">
        <v>39</v>
      </c>
      <c r="G964" s="283"/>
      <c r="H964" s="283"/>
    </row>
    <row r="965" spans="1:8" x14ac:dyDescent="0.25">
      <c r="A965" s="282">
        <v>310009220</v>
      </c>
      <c r="B965" s="282" t="s">
        <v>8007</v>
      </c>
      <c r="C965" s="282" t="s">
        <v>8012</v>
      </c>
      <c r="D965" s="280">
        <v>803.11</v>
      </c>
      <c r="E965" s="280">
        <v>963.73199999999997</v>
      </c>
      <c r="F965" s="282">
        <v>36</v>
      </c>
      <c r="G965" s="283"/>
      <c r="H965" s="283"/>
    </row>
    <row r="966" spans="1:8" x14ac:dyDescent="0.25">
      <c r="A966" s="282">
        <v>310009250</v>
      </c>
      <c r="B966" s="282" t="s">
        <v>8004</v>
      </c>
      <c r="C966" s="282" t="s">
        <v>8013</v>
      </c>
      <c r="D966" s="280">
        <v>803.11</v>
      </c>
      <c r="E966" s="280">
        <v>963.73199999999997</v>
      </c>
      <c r="F966" s="282">
        <v>36</v>
      </c>
      <c r="G966" s="283"/>
      <c r="H966" s="283"/>
    </row>
    <row r="967" spans="1:8" x14ac:dyDescent="0.25">
      <c r="A967" s="282">
        <v>310009260</v>
      </c>
      <c r="B967" s="282" t="s">
        <v>8007</v>
      </c>
      <c r="C967" s="282" t="s">
        <v>7981</v>
      </c>
      <c r="D967" s="280">
        <v>803.11</v>
      </c>
      <c r="E967" s="280">
        <v>963.73199999999997</v>
      </c>
      <c r="F967" s="282">
        <v>36</v>
      </c>
      <c r="G967" s="283"/>
      <c r="H967" s="283"/>
    </row>
    <row r="968" spans="1:8" x14ac:dyDescent="0.25">
      <c r="A968" s="282">
        <v>310009270</v>
      </c>
      <c r="B968" s="282" t="s">
        <v>8014</v>
      </c>
      <c r="C968" s="282" t="s">
        <v>8015</v>
      </c>
      <c r="D968" s="280">
        <v>963.83</v>
      </c>
      <c r="E968" s="280">
        <v>1156.596</v>
      </c>
      <c r="F968" s="282">
        <v>38</v>
      </c>
      <c r="G968" s="283"/>
      <c r="H968" s="283"/>
    </row>
    <row r="969" spans="1:8" x14ac:dyDescent="0.25">
      <c r="A969" s="282">
        <v>310009310</v>
      </c>
      <c r="B969" s="282" t="s">
        <v>8016</v>
      </c>
      <c r="C969" s="282" t="s">
        <v>8017</v>
      </c>
      <c r="D969" s="280">
        <v>2409.8200000000002</v>
      </c>
      <c r="E969" s="280">
        <v>2891.7840000000001</v>
      </c>
      <c r="F969" s="282">
        <v>51</v>
      </c>
      <c r="G969" s="283"/>
      <c r="H969" s="283"/>
    </row>
    <row r="970" spans="1:8" x14ac:dyDescent="0.25">
      <c r="A970" s="282">
        <v>310009320</v>
      </c>
      <c r="B970" s="282" t="s">
        <v>8018</v>
      </c>
      <c r="C970" s="282" t="e">
        <v>#N/A</v>
      </c>
      <c r="D970" s="280">
        <v>2409.8200000000002</v>
      </c>
      <c r="E970" s="280">
        <v>2891.7840000000001</v>
      </c>
      <c r="F970" s="282">
        <v>51</v>
      </c>
      <c r="G970" s="283"/>
      <c r="H970" s="283"/>
    </row>
    <row r="971" spans="1:8" x14ac:dyDescent="0.25">
      <c r="A971" s="282">
        <v>310009340</v>
      </c>
      <c r="B971" s="282" t="s">
        <v>7967</v>
      </c>
      <c r="C971" s="282" t="s">
        <v>7996</v>
      </c>
      <c r="D971" s="280">
        <v>884.69500000000005</v>
      </c>
      <c r="E971" s="280">
        <v>1061.6339999999998</v>
      </c>
      <c r="F971" s="282">
        <v>37</v>
      </c>
      <c r="G971" s="283"/>
      <c r="H971" s="283"/>
    </row>
    <row r="972" spans="1:8" x14ac:dyDescent="0.25">
      <c r="A972" s="282">
        <v>310009350</v>
      </c>
      <c r="B972" s="282" t="s">
        <v>8019</v>
      </c>
      <c r="C972" s="282" t="e">
        <v>#N/A</v>
      </c>
      <c r="D972" s="280">
        <v>884.69500000000005</v>
      </c>
      <c r="E972" s="280">
        <v>1061.6339999999998</v>
      </c>
      <c r="F972" s="282">
        <v>37</v>
      </c>
      <c r="G972" s="283"/>
      <c r="H972" s="283"/>
    </row>
    <row r="973" spans="1:8" x14ac:dyDescent="0.25">
      <c r="A973" s="282">
        <v>310009380</v>
      </c>
      <c r="B973" s="282" t="s">
        <v>8002</v>
      </c>
      <c r="C973" s="282" t="s">
        <v>8020</v>
      </c>
      <c r="D973" s="280">
        <v>4839.9750000000004</v>
      </c>
      <c r="E973" s="280">
        <v>5807.97</v>
      </c>
      <c r="F973" s="282">
        <v>61</v>
      </c>
      <c r="G973" s="283"/>
      <c r="H973" s="283"/>
    </row>
    <row r="974" spans="1:8" x14ac:dyDescent="0.25">
      <c r="A974" s="282">
        <v>310009390</v>
      </c>
      <c r="B974" s="282" t="s">
        <v>8019</v>
      </c>
      <c r="C974" s="282" t="e">
        <v>#N/A</v>
      </c>
      <c r="D974" s="280">
        <v>803.11</v>
      </c>
      <c r="E974" s="280">
        <v>963.73199999999997</v>
      </c>
      <c r="F974" s="282">
        <v>36</v>
      </c>
      <c r="G974" s="283"/>
      <c r="H974" s="283"/>
    </row>
    <row r="975" spans="1:8" x14ac:dyDescent="0.25">
      <c r="A975" s="282">
        <v>310009410</v>
      </c>
      <c r="B975" s="282" t="s">
        <v>8021</v>
      </c>
      <c r="C975" s="282" t="e">
        <v>#N/A</v>
      </c>
      <c r="D975" s="280">
        <v>1045.17</v>
      </c>
      <c r="E975" s="280">
        <v>1254.2039999999997</v>
      </c>
      <c r="F975" s="282">
        <v>39</v>
      </c>
      <c r="G975" s="283"/>
      <c r="H975" s="283"/>
    </row>
    <row r="976" spans="1:8" x14ac:dyDescent="0.25">
      <c r="A976" s="282">
        <v>310009420</v>
      </c>
      <c r="B976" s="282" t="s">
        <v>8021</v>
      </c>
      <c r="C976" s="282" t="e">
        <v>#N/A</v>
      </c>
      <c r="D976" s="280">
        <v>1045.17</v>
      </c>
      <c r="E976" s="280">
        <v>1254.2039999999997</v>
      </c>
      <c r="F976" s="282">
        <v>39</v>
      </c>
      <c r="G976" s="283"/>
      <c r="H976" s="283"/>
    </row>
    <row r="977" spans="1:8" x14ac:dyDescent="0.25">
      <c r="A977" s="219">
        <v>310009430</v>
      </c>
      <c r="B977" s="219" t="s">
        <v>8021</v>
      </c>
      <c r="C977" s="219" t="e">
        <v>#N/A</v>
      </c>
      <c r="D977" s="220">
        <v>1122.835</v>
      </c>
      <c r="E977" s="220">
        <v>1347.402</v>
      </c>
      <c r="F977" s="219">
        <v>40</v>
      </c>
      <c r="G977" s="221" t="s">
        <v>7557</v>
      </c>
      <c r="H977" s="221"/>
    </row>
    <row r="978" spans="1:8" x14ac:dyDescent="0.25">
      <c r="A978" s="219">
        <v>310009450</v>
      </c>
      <c r="B978" s="219" t="s">
        <v>8007</v>
      </c>
      <c r="C978" s="219" t="s">
        <v>7997</v>
      </c>
      <c r="D978" s="220">
        <v>1928.15</v>
      </c>
      <c r="E978" s="220">
        <v>2313.7800000000002</v>
      </c>
      <c r="F978" s="219">
        <v>48</v>
      </c>
      <c r="G978" s="221" t="s">
        <v>7557</v>
      </c>
      <c r="H978" s="221">
        <v>310011350</v>
      </c>
    </row>
    <row r="979" spans="1:8" x14ac:dyDescent="0.25">
      <c r="A979" s="282">
        <v>310009470</v>
      </c>
      <c r="B979" s="282" t="s">
        <v>8007</v>
      </c>
      <c r="C979" s="282" t="e">
        <v>#N/A</v>
      </c>
      <c r="D979" s="280">
        <v>2097.9349999999999</v>
      </c>
      <c r="E979" s="280">
        <v>2517.5219999999999</v>
      </c>
      <c r="F979" s="282">
        <v>49</v>
      </c>
      <c r="G979" s="283"/>
      <c r="H979" s="283"/>
    </row>
    <row r="980" spans="1:8" x14ac:dyDescent="0.25">
      <c r="A980" s="219">
        <v>310009480</v>
      </c>
      <c r="B980" s="219" t="s">
        <v>7997</v>
      </c>
      <c r="C980" s="219" t="s">
        <v>7997</v>
      </c>
      <c r="D980" s="220">
        <v>1928.15</v>
      </c>
      <c r="E980" s="220">
        <v>2313.7800000000002</v>
      </c>
      <c r="F980" s="219">
        <v>48</v>
      </c>
      <c r="G980" s="221" t="s">
        <v>7557</v>
      </c>
      <c r="H980" s="221">
        <v>310011330</v>
      </c>
    </row>
    <row r="981" spans="1:8" x14ac:dyDescent="0.25">
      <c r="A981" s="282">
        <v>310009510</v>
      </c>
      <c r="B981" s="282" t="s">
        <v>8009</v>
      </c>
      <c r="C981" s="282" t="e">
        <v>#N/A</v>
      </c>
      <c r="D981" s="280">
        <v>2239.79</v>
      </c>
      <c r="E981" s="280">
        <v>2687.748</v>
      </c>
      <c r="F981" s="282">
        <v>50</v>
      </c>
      <c r="G981" s="283"/>
      <c r="H981" s="283"/>
    </row>
    <row r="982" spans="1:8" x14ac:dyDescent="0.25">
      <c r="A982" s="282">
        <v>310009520</v>
      </c>
      <c r="B982" s="282" t="s">
        <v>8004</v>
      </c>
      <c r="C982" s="282" t="e">
        <v>#N/A</v>
      </c>
      <c r="D982" s="280">
        <v>884.69500000000005</v>
      </c>
      <c r="E982" s="280">
        <v>1061.6339999999998</v>
      </c>
      <c r="F982" s="282">
        <v>37</v>
      </c>
      <c r="G982" s="283"/>
      <c r="H982" s="283"/>
    </row>
    <row r="983" spans="1:8" x14ac:dyDescent="0.25">
      <c r="A983" s="282">
        <v>310009530</v>
      </c>
      <c r="B983" s="282" t="s">
        <v>8004</v>
      </c>
      <c r="C983" s="282" t="e">
        <v>#N/A</v>
      </c>
      <c r="D983" s="280">
        <v>803.11</v>
      </c>
      <c r="E983" s="280">
        <v>963.73199999999997</v>
      </c>
      <c r="F983" s="282">
        <v>36</v>
      </c>
      <c r="G983" s="283"/>
      <c r="H983" s="283"/>
    </row>
    <row r="984" spans="1:8" x14ac:dyDescent="0.25">
      <c r="A984" s="282">
        <v>310009540</v>
      </c>
      <c r="B984" s="282" t="s">
        <v>7986</v>
      </c>
      <c r="C984" s="282" t="e">
        <v>#N/A</v>
      </c>
      <c r="D984" s="280">
        <v>4480.07</v>
      </c>
      <c r="E984" s="280">
        <v>5376.0840000000007</v>
      </c>
      <c r="F984" s="282">
        <v>60</v>
      </c>
      <c r="G984" s="283"/>
      <c r="H984" s="283"/>
    </row>
    <row r="985" spans="1:8" x14ac:dyDescent="0.25">
      <c r="A985" s="219">
        <v>310009550</v>
      </c>
      <c r="B985" s="219" t="s">
        <v>8009</v>
      </c>
      <c r="C985" s="219" t="s">
        <v>8022</v>
      </c>
      <c r="D985" s="220">
        <v>963.83</v>
      </c>
      <c r="E985" s="220">
        <v>1156.596</v>
      </c>
      <c r="F985" s="219">
        <v>38</v>
      </c>
      <c r="G985" s="221" t="s">
        <v>7557</v>
      </c>
      <c r="H985" s="221">
        <v>310010430</v>
      </c>
    </row>
    <row r="986" spans="1:8" x14ac:dyDescent="0.25">
      <c r="A986" s="282">
        <v>310009560</v>
      </c>
      <c r="B986" s="282" t="s">
        <v>8018</v>
      </c>
      <c r="C986" s="282" t="e">
        <v>#N/A</v>
      </c>
      <c r="D986" s="280">
        <v>4480.07</v>
      </c>
      <c r="E986" s="280">
        <v>5376.0840000000007</v>
      </c>
      <c r="F986" s="282">
        <v>60</v>
      </c>
      <c r="G986" s="283"/>
      <c r="H986" s="283"/>
    </row>
    <row r="987" spans="1:8" x14ac:dyDescent="0.25">
      <c r="A987" s="282">
        <v>310009570</v>
      </c>
      <c r="B987" s="282" t="s">
        <v>8016</v>
      </c>
      <c r="C987" s="282" t="s">
        <v>8023</v>
      </c>
      <c r="D987" s="280">
        <v>4155.9349999999995</v>
      </c>
      <c r="E987" s="280">
        <v>4987.1219999999994</v>
      </c>
      <c r="F987" s="282">
        <v>59</v>
      </c>
      <c r="G987" s="283"/>
      <c r="H987" s="283"/>
    </row>
    <row r="988" spans="1:8" x14ac:dyDescent="0.25">
      <c r="A988" s="282">
        <v>310009580</v>
      </c>
      <c r="B988" s="282" t="s">
        <v>8024</v>
      </c>
      <c r="C988" s="282" t="s">
        <v>7975</v>
      </c>
      <c r="D988" s="280">
        <v>1050</v>
      </c>
      <c r="E988" s="280">
        <v>1260</v>
      </c>
      <c r="F988" s="282" t="s">
        <v>18683</v>
      </c>
      <c r="G988" s="283"/>
      <c r="H988" s="283"/>
    </row>
    <row r="989" spans="1:8" x14ac:dyDescent="0.25">
      <c r="A989" s="282">
        <v>310009590</v>
      </c>
      <c r="B989" s="282" t="s">
        <v>7967</v>
      </c>
      <c r="C989" s="282" t="s">
        <v>8025</v>
      </c>
      <c r="D989" s="280">
        <v>516.66666666666674</v>
      </c>
      <c r="E989" s="280">
        <v>620</v>
      </c>
      <c r="F989" s="282" t="s">
        <v>18684</v>
      </c>
      <c r="G989" s="283"/>
      <c r="H989" s="283"/>
    </row>
    <row r="990" spans="1:8" x14ac:dyDescent="0.25">
      <c r="A990" s="282">
        <v>310009600</v>
      </c>
      <c r="B990" s="282" t="s">
        <v>7986</v>
      </c>
      <c r="C990" s="282" t="e">
        <v>#N/A</v>
      </c>
      <c r="D990" s="280">
        <v>803.11</v>
      </c>
      <c r="E990" s="280">
        <v>963.73199999999997</v>
      </c>
      <c r="F990" s="282">
        <v>36</v>
      </c>
      <c r="G990" s="283"/>
      <c r="H990" s="283"/>
    </row>
    <row r="991" spans="1:8" x14ac:dyDescent="0.25">
      <c r="A991" s="282">
        <v>310009610</v>
      </c>
      <c r="B991" s="282" t="s">
        <v>8009</v>
      </c>
      <c r="C991" s="282" t="s">
        <v>8026</v>
      </c>
      <c r="D991" s="280">
        <v>1122.835</v>
      </c>
      <c r="E991" s="280">
        <v>1347.402</v>
      </c>
      <c r="F991" s="282">
        <v>40</v>
      </c>
      <c r="G991" s="283"/>
      <c r="H991" s="283"/>
    </row>
    <row r="992" spans="1:8" x14ac:dyDescent="0.25">
      <c r="A992" s="282">
        <v>310009620</v>
      </c>
      <c r="B992" s="282" t="s">
        <v>8010</v>
      </c>
      <c r="C992" s="282" t="e">
        <v>#N/A</v>
      </c>
      <c r="D992" s="280">
        <v>722.505</v>
      </c>
      <c r="E992" s="280">
        <v>867.00599999999997</v>
      </c>
      <c r="F992" s="282">
        <v>35</v>
      </c>
      <c r="G992" s="283"/>
      <c r="H992" s="283"/>
    </row>
    <row r="993" spans="1:8" x14ac:dyDescent="0.25">
      <c r="A993" s="282">
        <v>310009630</v>
      </c>
      <c r="B993" s="282" t="s">
        <v>7967</v>
      </c>
      <c r="C993" s="282" t="s">
        <v>8027</v>
      </c>
      <c r="D993" s="280">
        <v>516.66666666666674</v>
      </c>
      <c r="E993" s="280">
        <v>620</v>
      </c>
      <c r="F993" s="282" t="s">
        <v>18684</v>
      </c>
      <c r="G993" s="283"/>
      <c r="H993" s="283"/>
    </row>
    <row r="994" spans="1:8" x14ac:dyDescent="0.25">
      <c r="A994" s="282">
        <v>310009640</v>
      </c>
      <c r="B994" s="282" t="s">
        <v>8021</v>
      </c>
      <c r="C994" s="282" t="e">
        <v>#N/A</v>
      </c>
      <c r="D994" s="280">
        <v>963.83</v>
      </c>
      <c r="E994" s="280">
        <v>1156.596</v>
      </c>
      <c r="F994" s="282">
        <v>38</v>
      </c>
      <c r="G994" s="283"/>
      <c r="H994" s="283"/>
    </row>
    <row r="995" spans="1:8" x14ac:dyDescent="0.25">
      <c r="A995" s="282">
        <v>310009650</v>
      </c>
      <c r="B995" s="282" t="s">
        <v>8007</v>
      </c>
      <c r="C995" s="282" t="s">
        <v>20805</v>
      </c>
      <c r="D995" s="280">
        <v>1122.835</v>
      </c>
      <c r="E995" s="280">
        <v>1347.402</v>
      </c>
      <c r="F995" s="282">
        <v>40</v>
      </c>
      <c r="G995" s="283"/>
      <c r="H995" s="283"/>
    </row>
    <row r="996" spans="1:8" x14ac:dyDescent="0.25">
      <c r="A996" s="282">
        <v>310009660</v>
      </c>
      <c r="B996" s="282" t="s">
        <v>8007</v>
      </c>
      <c r="C996" s="282" t="s">
        <v>8028</v>
      </c>
      <c r="D996" s="280">
        <v>1285.0250000000001</v>
      </c>
      <c r="E996" s="280">
        <v>1542.03</v>
      </c>
      <c r="F996" s="282">
        <v>42</v>
      </c>
      <c r="G996" s="283"/>
      <c r="H996" s="283"/>
    </row>
    <row r="997" spans="1:8" x14ac:dyDescent="0.25">
      <c r="A997" s="282">
        <v>310009680</v>
      </c>
      <c r="B997" s="282" t="s">
        <v>8007</v>
      </c>
      <c r="C997" s="282" t="s">
        <v>8029</v>
      </c>
      <c r="D997" s="280">
        <v>803.11</v>
      </c>
      <c r="E997" s="280">
        <v>963.73199999999997</v>
      </c>
      <c r="F997" s="282">
        <v>36</v>
      </c>
      <c r="G997" s="283"/>
      <c r="H997" s="283"/>
    </row>
    <row r="998" spans="1:8" x14ac:dyDescent="0.25">
      <c r="A998" s="282">
        <v>310009690</v>
      </c>
      <c r="B998" s="282" t="s">
        <v>8030</v>
      </c>
      <c r="C998" s="282" t="s">
        <v>8031</v>
      </c>
      <c r="D998" s="280">
        <v>578.20000000000005</v>
      </c>
      <c r="E998" s="280">
        <v>693.84</v>
      </c>
      <c r="F998" s="282">
        <v>33</v>
      </c>
      <c r="G998" s="283"/>
      <c r="H998" s="283"/>
    </row>
    <row r="999" spans="1:8" x14ac:dyDescent="0.25">
      <c r="A999" s="282">
        <v>310009700</v>
      </c>
      <c r="B999" s="282" t="s">
        <v>8010</v>
      </c>
      <c r="C999" s="282" t="e">
        <v>#N/A</v>
      </c>
      <c r="D999" s="280">
        <v>1285.0250000000001</v>
      </c>
      <c r="E999" s="280">
        <v>1542.03</v>
      </c>
      <c r="F999" s="282">
        <v>42</v>
      </c>
      <c r="G999" s="283"/>
      <c r="H999" s="283"/>
    </row>
    <row r="1000" spans="1:8" x14ac:dyDescent="0.25">
      <c r="A1000" s="282">
        <v>310009710</v>
      </c>
      <c r="B1000" s="282" t="s">
        <v>8010</v>
      </c>
      <c r="C1000" s="282" t="e">
        <v>#N/A</v>
      </c>
      <c r="D1000" s="280">
        <v>1445.99</v>
      </c>
      <c r="E1000" s="280">
        <v>1735.1879999999999</v>
      </c>
      <c r="F1000" s="282">
        <v>44</v>
      </c>
      <c r="G1000" s="283"/>
      <c r="H1000" s="283"/>
    </row>
    <row r="1001" spans="1:8" x14ac:dyDescent="0.25">
      <c r="A1001" s="219">
        <v>310009720</v>
      </c>
      <c r="B1001" s="219" t="s">
        <v>8007</v>
      </c>
      <c r="C1001" s="219" t="s">
        <v>20806</v>
      </c>
      <c r="D1001" s="220">
        <v>966.66666666666674</v>
      </c>
      <c r="E1001" s="220">
        <v>1160</v>
      </c>
      <c r="F1001" s="219" t="s">
        <v>18685</v>
      </c>
      <c r="G1001" s="221" t="s">
        <v>7557</v>
      </c>
      <c r="H1001" s="287">
        <v>316094250</v>
      </c>
    </row>
    <row r="1002" spans="1:8" x14ac:dyDescent="0.25">
      <c r="A1002" s="282">
        <v>310009730</v>
      </c>
      <c r="B1002" s="282" t="s">
        <v>8021</v>
      </c>
      <c r="C1002" s="282" t="e">
        <v>#N/A</v>
      </c>
      <c r="D1002" s="280">
        <v>1045.17</v>
      </c>
      <c r="E1002" s="280">
        <v>1254.2039999999997</v>
      </c>
      <c r="F1002" s="282">
        <v>39</v>
      </c>
      <c r="G1002" s="283"/>
      <c r="H1002" s="283"/>
    </row>
    <row r="1003" spans="1:8" x14ac:dyDescent="0.25">
      <c r="A1003" s="282">
        <v>310009740</v>
      </c>
      <c r="B1003" s="282" t="s">
        <v>8010</v>
      </c>
      <c r="C1003" s="282" t="e">
        <v>#N/A</v>
      </c>
      <c r="D1003" s="280">
        <v>803.11</v>
      </c>
      <c r="E1003" s="280">
        <v>963.73199999999997</v>
      </c>
      <c r="F1003" s="282">
        <v>36</v>
      </c>
      <c r="G1003" s="283"/>
      <c r="H1003" s="283"/>
    </row>
    <row r="1004" spans="1:8" x14ac:dyDescent="0.25">
      <c r="A1004" s="282">
        <v>310009750</v>
      </c>
      <c r="B1004" s="282" t="s">
        <v>8010</v>
      </c>
      <c r="C1004" s="282" t="e">
        <v>#N/A</v>
      </c>
      <c r="D1004" s="280">
        <v>963.83</v>
      </c>
      <c r="E1004" s="280">
        <v>1156.596</v>
      </c>
      <c r="F1004" s="282">
        <v>38</v>
      </c>
      <c r="G1004" s="283"/>
      <c r="H1004" s="283"/>
    </row>
    <row r="1005" spans="1:8" x14ac:dyDescent="0.25">
      <c r="A1005" s="282">
        <v>310009760</v>
      </c>
      <c r="B1005" s="282" t="s">
        <v>7980</v>
      </c>
      <c r="C1005" s="282" t="s">
        <v>8032</v>
      </c>
      <c r="D1005" s="280">
        <v>1045.17</v>
      </c>
      <c r="E1005" s="280">
        <v>1254.2039999999997</v>
      </c>
      <c r="F1005" s="282">
        <v>39</v>
      </c>
      <c r="G1005" s="283"/>
      <c r="H1005" s="283"/>
    </row>
    <row r="1006" spans="1:8" x14ac:dyDescent="0.25">
      <c r="A1006" s="219">
        <v>310009770</v>
      </c>
      <c r="B1006" s="219" t="s">
        <v>8009</v>
      </c>
      <c r="C1006" s="219" t="s">
        <v>8033</v>
      </c>
      <c r="D1006" s="220">
        <v>578.20000000000005</v>
      </c>
      <c r="E1006" s="220">
        <v>693.84</v>
      </c>
      <c r="F1006" s="219">
        <v>33</v>
      </c>
      <c r="G1006" s="221" t="s">
        <v>7557</v>
      </c>
      <c r="H1006" s="221">
        <v>310010760</v>
      </c>
    </row>
    <row r="1007" spans="1:8" x14ac:dyDescent="0.25">
      <c r="A1007" s="282">
        <v>310009810</v>
      </c>
      <c r="B1007" s="282" t="s">
        <v>20337</v>
      </c>
      <c r="C1007" s="282" t="s">
        <v>20337</v>
      </c>
      <c r="D1007" s="280">
        <v>963.83</v>
      </c>
      <c r="E1007" s="280">
        <v>1156.596</v>
      </c>
      <c r="F1007" s="282">
        <v>38</v>
      </c>
      <c r="G1007" s="283"/>
      <c r="H1007" s="283">
        <v>310009630</v>
      </c>
    </row>
    <row r="1008" spans="1:8" x14ac:dyDescent="0.25">
      <c r="A1008" s="282">
        <v>310009880</v>
      </c>
      <c r="B1008" s="282" t="s">
        <v>8007</v>
      </c>
      <c r="C1008" s="282" t="s">
        <v>7981</v>
      </c>
      <c r="D1008" s="280">
        <v>1928.15</v>
      </c>
      <c r="E1008" s="280">
        <v>2313.7800000000002</v>
      </c>
      <c r="F1008" s="282">
        <v>48</v>
      </c>
      <c r="G1008" s="283"/>
      <c r="H1008" s="283"/>
    </row>
    <row r="1009" spans="1:8" x14ac:dyDescent="0.25">
      <c r="A1009" s="282">
        <v>310009890</v>
      </c>
      <c r="B1009" s="282" t="s">
        <v>8021</v>
      </c>
      <c r="C1009" s="282" t="e">
        <v>#N/A</v>
      </c>
      <c r="D1009" s="280">
        <v>1928.15</v>
      </c>
      <c r="E1009" s="280">
        <v>2313.7800000000002</v>
      </c>
      <c r="F1009" s="282">
        <v>48</v>
      </c>
      <c r="G1009" s="283"/>
      <c r="H1009" s="283"/>
    </row>
    <row r="1010" spans="1:8" x14ac:dyDescent="0.25">
      <c r="A1010" s="282">
        <v>310009900</v>
      </c>
      <c r="B1010" s="282" t="s">
        <v>8007</v>
      </c>
      <c r="C1010" s="282" t="s">
        <v>7999</v>
      </c>
      <c r="D1010" s="280">
        <v>1928.15</v>
      </c>
      <c r="E1010" s="280">
        <v>2313.7800000000002</v>
      </c>
      <c r="F1010" s="282">
        <v>48</v>
      </c>
      <c r="G1010" s="283"/>
      <c r="H1010" s="283"/>
    </row>
    <row r="1011" spans="1:8" x14ac:dyDescent="0.25">
      <c r="A1011" s="282">
        <v>310009920</v>
      </c>
      <c r="B1011" s="282" t="s">
        <v>8004</v>
      </c>
      <c r="C1011" s="282" t="s">
        <v>8064</v>
      </c>
      <c r="D1011" s="280">
        <v>1201.48</v>
      </c>
      <c r="E1011" s="280">
        <v>1441.7760000000001</v>
      </c>
      <c r="F1011" s="282">
        <v>41</v>
      </c>
      <c r="G1011" s="283"/>
      <c r="H1011" s="283"/>
    </row>
    <row r="1012" spans="1:8" x14ac:dyDescent="0.25">
      <c r="A1012" s="282">
        <v>310009960</v>
      </c>
      <c r="B1012" s="282" t="s">
        <v>20338</v>
      </c>
      <c r="C1012" s="282" t="s">
        <v>20338</v>
      </c>
      <c r="D1012" s="280">
        <v>884.69500000000005</v>
      </c>
      <c r="E1012" s="280">
        <v>1061.6339999999998</v>
      </c>
      <c r="F1012" s="282">
        <v>37</v>
      </c>
      <c r="G1012" s="283"/>
      <c r="H1012" s="283"/>
    </row>
    <row r="1013" spans="1:8" x14ac:dyDescent="0.25">
      <c r="A1013" s="282">
        <v>310010030</v>
      </c>
      <c r="B1013" s="282" t="s">
        <v>8004</v>
      </c>
      <c r="C1013" s="282" t="s">
        <v>8034</v>
      </c>
      <c r="D1013" s="280">
        <v>578.20000000000005</v>
      </c>
      <c r="E1013" s="280">
        <v>693.84</v>
      </c>
      <c r="F1013" s="282">
        <v>33</v>
      </c>
      <c r="G1013" s="283"/>
      <c r="H1013" s="283"/>
    </row>
    <row r="1014" spans="1:8" x14ac:dyDescent="0.25">
      <c r="A1014" s="282">
        <v>310010040</v>
      </c>
      <c r="B1014" s="282" t="s">
        <v>8004</v>
      </c>
      <c r="C1014" s="282" t="s">
        <v>8064</v>
      </c>
      <c r="D1014" s="280">
        <v>642.39</v>
      </c>
      <c r="E1014" s="280">
        <v>770.86799999999994</v>
      </c>
      <c r="F1014" s="282">
        <v>34</v>
      </c>
      <c r="G1014" s="283"/>
      <c r="H1014" s="283"/>
    </row>
    <row r="1015" spans="1:8" x14ac:dyDescent="0.25">
      <c r="A1015" s="282">
        <v>310010060</v>
      </c>
      <c r="B1015" s="282" t="s">
        <v>8009</v>
      </c>
      <c r="C1015" s="282" t="s">
        <v>8035</v>
      </c>
      <c r="D1015" s="280">
        <v>803.11</v>
      </c>
      <c r="E1015" s="280">
        <v>963.73199999999997</v>
      </c>
      <c r="F1015" s="282">
        <v>36</v>
      </c>
      <c r="G1015" s="283"/>
      <c r="H1015" s="283"/>
    </row>
    <row r="1016" spans="1:8" x14ac:dyDescent="0.25">
      <c r="A1016" s="219">
        <v>310010080</v>
      </c>
      <c r="B1016" s="219" t="s">
        <v>20339</v>
      </c>
      <c r="C1016" s="219" t="s">
        <v>20339</v>
      </c>
      <c r="D1016" s="220">
        <v>384.89499999999998</v>
      </c>
      <c r="E1016" s="220">
        <v>461.87400000000002</v>
      </c>
      <c r="F1016" s="219">
        <v>30</v>
      </c>
      <c r="G1016" s="221" t="s">
        <v>7557</v>
      </c>
      <c r="H1016" s="221">
        <v>310010710</v>
      </c>
    </row>
    <row r="1017" spans="1:8" x14ac:dyDescent="0.25">
      <c r="A1017" s="282">
        <v>310010110</v>
      </c>
      <c r="B1017" s="282" t="s">
        <v>8036</v>
      </c>
      <c r="C1017" s="282" t="s">
        <v>8037</v>
      </c>
      <c r="D1017" s="280">
        <v>803.11</v>
      </c>
      <c r="E1017" s="280">
        <v>963.73199999999997</v>
      </c>
      <c r="F1017" s="282">
        <v>36</v>
      </c>
      <c r="G1017" s="283"/>
      <c r="H1017" s="283"/>
    </row>
    <row r="1018" spans="1:8" x14ac:dyDescent="0.25">
      <c r="A1018" s="219">
        <v>310010120</v>
      </c>
      <c r="B1018" s="219" t="s">
        <v>8002</v>
      </c>
      <c r="C1018" s="219" t="s">
        <v>8038</v>
      </c>
      <c r="D1018" s="220">
        <v>884.69500000000005</v>
      </c>
      <c r="E1018" s="220">
        <v>1061.6339999999998</v>
      </c>
      <c r="F1018" s="219">
        <v>37</v>
      </c>
      <c r="G1018" s="221" t="s">
        <v>7557</v>
      </c>
      <c r="H1018" s="221">
        <v>310011930</v>
      </c>
    </row>
    <row r="1019" spans="1:8" x14ac:dyDescent="0.25">
      <c r="A1019" s="282">
        <v>310010130</v>
      </c>
      <c r="B1019" s="282" t="s">
        <v>7986</v>
      </c>
      <c r="C1019" s="282" t="e">
        <v>#N/A</v>
      </c>
      <c r="D1019" s="280">
        <v>884.69500000000005</v>
      </c>
      <c r="E1019" s="280">
        <v>1061.6339999999998</v>
      </c>
      <c r="F1019" s="282">
        <v>37</v>
      </c>
      <c r="G1019" s="283"/>
      <c r="H1019" s="283"/>
    </row>
    <row r="1020" spans="1:8" x14ac:dyDescent="0.25">
      <c r="A1020" s="282">
        <v>310010150</v>
      </c>
      <c r="B1020" s="282" t="s">
        <v>7986</v>
      </c>
      <c r="C1020" s="282" t="e">
        <v>#N/A</v>
      </c>
      <c r="D1020" s="280">
        <v>1285.0250000000001</v>
      </c>
      <c r="E1020" s="280">
        <v>1542.03</v>
      </c>
      <c r="F1020" s="282">
        <v>42</v>
      </c>
      <c r="G1020" s="283"/>
      <c r="H1020" s="283"/>
    </row>
    <row r="1021" spans="1:8" x14ac:dyDescent="0.25">
      <c r="A1021" s="282">
        <v>310010160</v>
      </c>
      <c r="B1021" s="282" t="s">
        <v>7986</v>
      </c>
      <c r="C1021" s="282" t="e">
        <v>#N/A</v>
      </c>
      <c r="D1021" s="280">
        <v>1357.79</v>
      </c>
      <c r="E1021" s="280">
        <v>1629.348</v>
      </c>
      <c r="F1021" s="282">
        <v>43</v>
      </c>
      <c r="G1021" s="283"/>
      <c r="H1021" s="283"/>
    </row>
    <row r="1022" spans="1:8" x14ac:dyDescent="0.25">
      <c r="A1022" s="282">
        <v>310010200</v>
      </c>
      <c r="B1022" s="282" t="s">
        <v>8039</v>
      </c>
      <c r="C1022" s="282" t="e">
        <v>#N/A</v>
      </c>
      <c r="D1022" s="280">
        <v>803.11</v>
      </c>
      <c r="E1022" s="280">
        <v>963.73199999999997</v>
      </c>
      <c r="F1022" s="282">
        <v>36</v>
      </c>
      <c r="G1022" s="283"/>
      <c r="H1022" s="283"/>
    </row>
    <row r="1023" spans="1:8" x14ac:dyDescent="0.25">
      <c r="A1023" s="219">
        <v>310010240</v>
      </c>
      <c r="B1023" s="219" t="s">
        <v>8004</v>
      </c>
      <c r="C1023" s="219" t="e">
        <v>#N/A</v>
      </c>
      <c r="D1023" s="220">
        <v>803.11</v>
      </c>
      <c r="E1023" s="220">
        <v>963.73199999999997</v>
      </c>
      <c r="F1023" s="219">
        <v>36</v>
      </c>
      <c r="G1023" s="221" t="s">
        <v>7557</v>
      </c>
      <c r="H1023" s="221"/>
    </row>
    <row r="1024" spans="1:8" x14ac:dyDescent="0.25">
      <c r="A1024" s="282">
        <v>310010250</v>
      </c>
      <c r="B1024" s="282" t="s">
        <v>8010</v>
      </c>
      <c r="C1024" s="282" t="e">
        <v>#N/A</v>
      </c>
      <c r="D1024" s="280">
        <v>1045.17</v>
      </c>
      <c r="E1024" s="280">
        <v>1254.2039999999997</v>
      </c>
      <c r="F1024" s="282">
        <v>39</v>
      </c>
      <c r="G1024" s="283"/>
      <c r="H1024" s="283"/>
    </row>
    <row r="1025" spans="1:8" x14ac:dyDescent="0.25">
      <c r="A1025" s="282">
        <v>310010260</v>
      </c>
      <c r="B1025" s="282" t="s">
        <v>8010</v>
      </c>
      <c r="C1025" s="282" t="e">
        <v>#N/A</v>
      </c>
      <c r="D1025" s="280">
        <v>578.20000000000005</v>
      </c>
      <c r="E1025" s="280">
        <v>693.84</v>
      </c>
      <c r="F1025" s="282">
        <v>33</v>
      </c>
      <c r="G1025" s="283"/>
      <c r="H1025" s="283"/>
    </row>
    <row r="1026" spans="1:8" x14ac:dyDescent="0.25">
      <c r="A1026" s="282">
        <v>310010270</v>
      </c>
      <c r="B1026" s="282" t="s">
        <v>8010</v>
      </c>
      <c r="C1026" s="282" t="e">
        <v>#N/A</v>
      </c>
      <c r="D1026" s="280">
        <v>578.20000000000005</v>
      </c>
      <c r="E1026" s="280">
        <v>693.84</v>
      </c>
      <c r="F1026" s="282">
        <v>33</v>
      </c>
      <c r="G1026" s="283"/>
      <c r="H1026" s="283"/>
    </row>
    <row r="1027" spans="1:8" x14ac:dyDescent="0.25">
      <c r="A1027" s="282">
        <v>310010280</v>
      </c>
      <c r="B1027" s="282" t="s">
        <v>8007</v>
      </c>
      <c r="C1027" s="282" t="s">
        <v>8040</v>
      </c>
      <c r="D1027" s="280">
        <v>803.11</v>
      </c>
      <c r="E1027" s="280">
        <v>963.73199999999997</v>
      </c>
      <c r="F1027" s="282">
        <v>36</v>
      </c>
      <c r="G1027" s="283"/>
      <c r="H1027" s="283"/>
    </row>
    <row r="1028" spans="1:8" x14ac:dyDescent="0.25">
      <c r="A1028" s="282">
        <v>310010290</v>
      </c>
      <c r="B1028" s="282" t="s">
        <v>8009</v>
      </c>
      <c r="C1028" s="282" t="s">
        <v>8041</v>
      </c>
      <c r="D1028" s="280">
        <v>1201.48</v>
      </c>
      <c r="E1028" s="280">
        <v>1441.7760000000001</v>
      </c>
      <c r="F1028" s="282">
        <v>41</v>
      </c>
      <c r="G1028" s="283"/>
      <c r="H1028" s="283"/>
    </row>
    <row r="1029" spans="1:8" x14ac:dyDescent="0.25">
      <c r="A1029" s="282">
        <v>310010300</v>
      </c>
      <c r="B1029" s="282" t="s">
        <v>8010</v>
      </c>
      <c r="C1029" s="282" t="e">
        <v>#N/A</v>
      </c>
      <c r="D1029" s="280">
        <v>1201.48</v>
      </c>
      <c r="E1029" s="280">
        <v>1441.7760000000001</v>
      </c>
      <c r="F1029" s="282">
        <v>41</v>
      </c>
      <c r="G1029" s="283"/>
      <c r="H1029" s="283"/>
    </row>
    <row r="1030" spans="1:8" x14ac:dyDescent="0.25">
      <c r="A1030" s="282">
        <v>310010310</v>
      </c>
      <c r="B1030" s="282" t="s">
        <v>8009</v>
      </c>
      <c r="C1030" s="282" t="e">
        <v>#N/A</v>
      </c>
      <c r="D1030" s="280">
        <v>1201.48</v>
      </c>
      <c r="E1030" s="280">
        <v>1441.7760000000001</v>
      </c>
      <c r="F1030" s="282">
        <v>41</v>
      </c>
      <c r="G1030" s="283"/>
      <c r="H1030" s="283"/>
    </row>
    <row r="1031" spans="1:8" x14ac:dyDescent="0.25">
      <c r="A1031" s="282">
        <v>310010370</v>
      </c>
      <c r="B1031" s="282" t="s">
        <v>8009</v>
      </c>
      <c r="C1031" s="282" t="s">
        <v>8042</v>
      </c>
      <c r="D1031" s="280">
        <v>1122.835</v>
      </c>
      <c r="E1031" s="280">
        <v>1347.402</v>
      </c>
      <c r="F1031" s="282">
        <v>40</v>
      </c>
      <c r="G1031" s="283"/>
      <c r="H1031" s="283"/>
    </row>
    <row r="1032" spans="1:8" x14ac:dyDescent="0.25">
      <c r="A1032" s="282">
        <v>310010380</v>
      </c>
      <c r="B1032" s="282" t="s">
        <v>8043</v>
      </c>
      <c r="C1032" s="282" t="e">
        <v>#N/A</v>
      </c>
      <c r="D1032" s="280">
        <v>1122.835</v>
      </c>
      <c r="E1032" s="280">
        <v>1347.402</v>
      </c>
      <c r="F1032" s="282">
        <v>40</v>
      </c>
      <c r="G1032" s="283"/>
      <c r="H1032" s="283"/>
    </row>
    <row r="1033" spans="1:8" x14ac:dyDescent="0.25">
      <c r="A1033" s="282">
        <v>310010390</v>
      </c>
      <c r="B1033" s="282" t="s">
        <v>8036</v>
      </c>
      <c r="C1033" s="282" t="e">
        <v>#N/A</v>
      </c>
      <c r="D1033" s="280">
        <v>1928.15</v>
      </c>
      <c r="E1033" s="280">
        <v>2313.7800000000002</v>
      </c>
      <c r="F1033" s="282">
        <v>48</v>
      </c>
      <c r="G1033" s="283"/>
      <c r="H1033" s="283"/>
    </row>
    <row r="1034" spans="1:8" x14ac:dyDescent="0.25">
      <c r="A1034" s="282">
        <v>310010400</v>
      </c>
      <c r="B1034" s="282" t="s">
        <v>8010</v>
      </c>
      <c r="C1034" s="282" t="e">
        <v>#N/A</v>
      </c>
      <c r="D1034" s="280">
        <v>1122.835</v>
      </c>
      <c r="E1034" s="280">
        <v>1347.402</v>
      </c>
      <c r="F1034" s="282">
        <v>40</v>
      </c>
      <c r="G1034" s="283"/>
      <c r="H1034" s="283"/>
    </row>
    <row r="1035" spans="1:8" x14ac:dyDescent="0.25">
      <c r="A1035" s="219">
        <v>310010410</v>
      </c>
      <c r="B1035" s="219" t="s">
        <v>8014</v>
      </c>
      <c r="C1035" s="219" t="e">
        <v>#N/A</v>
      </c>
      <c r="D1035" s="220">
        <v>884.69500000000005</v>
      </c>
      <c r="E1035" s="220">
        <v>1061.6339999999998</v>
      </c>
      <c r="F1035" s="219">
        <v>37</v>
      </c>
      <c r="G1035" s="221" t="s">
        <v>7557</v>
      </c>
      <c r="H1035" s="221"/>
    </row>
    <row r="1036" spans="1:8" x14ac:dyDescent="0.25">
      <c r="A1036" s="282">
        <v>310010420</v>
      </c>
      <c r="B1036" s="282" t="s">
        <v>8007</v>
      </c>
      <c r="C1036" s="282" t="e">
        <v>#N/A</v>
      </c>
      <c r="D1036" s="280">
        <v>884.69500000000005</v>
      </c>
      <c r="E1036" s="280">
        <v>1061.6339999999998</v>
      </c>
      <c r="F1036" s="282">
        <v>37</v>
      </c>
      <c r="G1036" s="283"/>
      <c r="H1036" s="283"/>
    </row>
    <row r="1037" spans="1:8" x14ac:dyDescent="0.25">
      <c r="A1037" s="282">
        <v>310010430</v>
      </c>
      <c r="B1037" s="282" t="s">
        <v>20340</v>
      </c>
      <c r="C1037" s="282" t="s">
        <v>20340</v>
      </c>
      <c r="D1037" s="280">
        <v>722.505</v>
      </c>
      <c r="E1037" s="280">
        <v>867.00599999999997</v>
      </c>
      <c r="F1037" s="282">
        <v>35</v>
      </c>
      <c r="G1037" s="283"/>
      <c r="H1037" s="283"/>
    </row>
    <row r="1038" spans="1:8" x14ac:dyDescent="0.25">
      <c r="A1038" s="219">
        <v>310010480</v>
      </c>
      <c r="B1038" s="219" t="s">
        <v>16049</v>
      </c>
      <c r="C1038" s="219" t="e">
        <v>#N/A</v>
      </c>
      <c r="D1038" s="220">
        <v>449.08499999999998</v>
      </c>
      <c r="E1038" s="220">
        <v>538.90199999999993</v>
      </c>
      <c r="F1038" s="219">
        <v>31</v>
      </c>
      <c r="G1038" s="221" t="s">
        <v>7557</v>
      </c>
      <c r="H1038" s="221">
        <v>310010760</v>
      </c>
    </row>
    <row r="1039" spans="1:8" x14ac:dyDescent="0.25">
      <c r="A1039" s="282">
        <v>310010520</v>
      </c>
      <c r="B1039" s="282" t="s">
        <v>8044</v>
      </c>
      <c r="C1039" s="282" t="e">
        <v>#N/A</v>
      </c>
      <c r="D1039" s="280">
        <v>803.11</v>
      </c>
      <c r="E1039" s="280">
        <v>963.73199999999997</v>
      </c>
      <c r="F1039" s="282">
        <v>36</v>
      </c>
      <c r="G1039" s="283"/>
      <c r="H1039" s="283"/>
    </row>
    <row r="1040" spans="1:8" x14ac:dyDescent="0.25">
      <c r="A1040" s="282">
        <v>310010540</v>
      </c>
      <c r="B1040" s="282" t="s">
        <v>8036</v>
      </c>
      <c r="C1040" s="282" t="s">
        <v>8045</v>
      </c>
      <c r="D1040" s="280">
        <v>1772.085</v>
      </c>
      <c r="E1040" s="280">
        <v>2126.502</v>
      </c>
      <c r="F1040" s="282">
        <v>47</v>
      </c>
      <c r="G1040" s="283"/>
      <c r="H1040" s="283"/>
    </row>
    <row r="1041" spans="1:8" x14ac:dyDescent="0.25">
      <c r="A1041" s="282">
        <v>310010610</v>
      </c>
      <c r="B1041" s="282" t="s">
        <v>8039</v>
      </c>
      <c r="C1041" s="282" t="s">
        <v>8046</v>
      </c>
      <c r="D1041" s="280">
        <v>722.505</v>
      </c>
      <c r="E1041" s="280">
        <v>867.00599999999997</v>
      </c>
      <c r="F1041" s="282">
        <v>35</v>
      </c>
      <c r="G1041" s="283"/>
      <c r="H1041" s="283"/>
    </row>
    <row r="1042" spans="1:8" x14ac:dyDescent="0.25">
      <c r="A1042" s="282">
        <v>310010620</v>
      </c>
      <c r="B1042" s="282" t="s">
        <v>8010</v>
      </c>
      <c r="C1042" s="282" t="e">
        <v>#N/A</v>
      </c>
      <c r="D1042" s="280">
        <v>1531.0050000000001</v>
      </c>
      <c r="E1042" s="280">
        <v>1837.2060000000001</v>
      </c>
      <c r="F1042" s="282">
        <v>45</v>
      </c>
      <c r="G1042" s="283"/>
      <c r="H1042" s="283"/>
    </row>
    <row r="1043" spans="1:8" x14ac:dyDescent="0.25">
      <c r="A1043" s="282">
        <v>310010630</v>
      </c>
      <c r="B1043" s="282" t="s">
        <v>8009</v>
      </c>
      <c r="C1043" s="282" t="s">
        <v>8047</v>
      </c>
      <c r="D1043" s="280">
        <v>1531.0050000000001</v>
      </c>
      <c r="E1043" s="280">
        <v>1837.2060000000001</v>
      </c>
      <c r="F1043" s="282">
        <v>45</v>
      </c>
      <c r="G1043" s="283"/>
      <c r="H1043" s="283"/>
    </row>
    <row r="1044" spans="1:8" x14ac:dyDescent="0.25">
      <c r="A1044" s="219">
        <v>310010640</v>
      </c>
      <c r="B1044" s="219" t="s">
        <v>8048</v>
      </c>
      <c r="C1044" s="219" t="e">
        <v>#N/A</v>
      </c>
      <c r="D1044" s="220">
        <v>963.83</v>
      </c>
      <c r="E1044" s="220">
        <v>1156.596</v>
      </c>
      <c r="F1044" s="219">
        <v>38</v>
      </c>
      <c r="G1044" s="221" t="s">
        <v>7557</v>
      </c>
      <c r="H1044" s="221">
        <v>310011970</v>
      </c>
    </row>
    <row r="1045" spans="1:8" x14ac:dyDescent="0.25">
      <c r="A1045" s="282">
        <v>310010650</v>
      </c>
      <c r="B1045" s="282" t="s">
        <v>7986</v>
      </c>
      <c r="C1045" s="282" t="e">
        <v>#N/A</v>
      </c>
      <c r="D1045" s="280">
        <v>884.69500000000005</v>
      </c>
      <c r="E1045" s="280">
        <v>1061.6339999999998</v>
      </c>
      <c r="F1045" s="282">
        <v>37</v>
      </c>
      <c r="G1045" s="283"/>
      <c r="H1045" s="283"/>
    </row>
    <row r="1046" spans="1:8" x14ac:dyDescent="0.25">
      <c r="A1046" s="282">
        <v>310010660</v>
      </c>
      <c r="B1046" s="282" t="s">
        <v>8009</v>
      </c>
      <c r="C1046" s="282" t="s">
        <v>8049</v>
      </c>
      <c r="D1046" s="280">
        <v>449.08499999999998</v>
      </c>
      <c r="E1046" s="280">
        <v>538.90199999999993</v>
      </c>
      <c r="F1046" s="282">
        <v>31</v>
      </c>
      <c r="G1046" s="283"/>
      <c r="H1046" s="283"/>
    </row>
    <row r="1047" spans="1:8" x14ac:dyDescent="0.25">
      <c r="A1047" s="282">
        <v>310010690</v>
      </c>
      <c r="B1047" s="282" t="s">
        <v>8050</v>
      </c>
      <c r="C1047" s="282" t="s">
        <v>8051</v>
      </c>
      <c r="D1047" s="280">
        <v>1201.48</v>
      </c>
      <c r="E1047" s="280">
        <v>1441.7760000000001</v>
      </c>
      <c r="F1047" s="282">
        <v>41</v>
      </c>
      <c r="G1047" s="283"/>
      <c r="H1047" s="283"/>
    </row>
    <row r="1048" spans="1:8" x14ac:dyDescent="0.25">
      <c r="A1048" s="282">
        <v>310010700</v>
      </c>
      <c r="B1048" s="282" t="s">
        <v>7986</v>
      </c>
      <c r="C1048" s="282" t="e">
        <v>#N/A</v>
      </c>
      <c r="D1048" s="280">
        <v>884.69500000000005</v>
      </c>
      <c r="E1048" s="280">
        <v>1061.6339999999998</v>
      </c>
      <c r="F1048" s="282">
        <v>37</v>
      </c>
      <c r="G1048" s="283"/>
      <c r="H1048" s="283"/>
    </row>
    <row r="1049" spans="1:8" x14ac:dyDescent="0.25">
      <c r="A1049" s="282">
        <v>310010710</v>
      </c>
      <c r="B1049" s="282" t="s">
        <v>7967</v>
      </c>
      <c r="C1049" s="282" t="s">
        <v>8052</v>
      </c>
      <c r="D1049" s="280">
        <v>383.33333333333337</v>
      </c>
      <c r="E1049" s="280">
        <v>460</v>
      </c>
      <c r="F1049" s="282" t="s">
        <v>18686</v>
      </c>
      <c r="G1049" s="283"/>
      <c r="H1049" s="283"/>
    </row>
    <row r="1050" spans="1:8" x14ac:dyDescent="0.25">
      <c r="A1050" s="282">
        <v>310010720</v>
      </c>
      <c r="B1050" s="282" t="s">
        <v>7967</v>
      </c>
      <c r="C1050" s="282" t="e">
        <v>#N/A</v>
      </c>
      <c r="D1050" s="280">
        <v>1122.835</v>
      </c>
      <c r="E1050" s="280">
        <v>1347.402</v>
      </c>
      <c r="F1050" s="282">
        <v>40</v>
      </c>
      <c r="G1050" s="283"/>
      <c r="H1050" s="283"/>
    </row>
    <row r="1051" spans="1:8" x14ac:dyDescent="0.25">
      <c r="A1051" s="282">
        <v>310010730</v>
      </c>
      <c r="B1051" s="282" t="s">
        <v>7986</v>
      </c>
      <c r="C1051" s="282" t="e">
        <v>#N/A</v>
      </c>
      <c r="D1051" s="280">
        <v>1045.17</v>
      </c>
      <c r="E1051" s="280">
        <v>1254.2039999999997</v>
      </c>
      <c r="F1051" s="282">
        <v>39</v>
      </c>
      <c r="G1051" s="283"/>
      <c r="H1051" s="283"/>
    </row>
    <row r="1052" spans="1:8" x14ac:dyDescent="0.25">
      <c r="A1052" s="282">
        <v>310010740</v>
      </c>
      <c r="B1052" s="282" t="s">
        <v>7986</v>
      </c>
      <c r="C1052" s="282" t="e">
        <v>#N/A</v>
      </c>
      <c r="D1052" s="280">
        <v>1122.835</v>
      </c>
      <c r="E1052" s="280">
        <v>1347.402</v>
      </c>
      <c r="F1052" s="282">
        <v>40</v>
      </c>
      <c r="G1052" s="283"/>
      <c r="H1052" s="283"/>
    </row>
    <row r="1053" spans="1:8" x14ac:dyDescent="0.25">
      <c r="A1053" s="282">
        <v>310010750</v>
      </c>
      <c r="B1053" s="282" t="s">
        <v>8053</v>
      </c>
      <c r="C1053" s="282" t="s">
        <v>8054</v>
      </c>
      <c r="D1053" s="280">
        <v>449.08499999999998</v>
      </c>
      <c r="E1053" s="280">
        <v>538.90199999999993</v>
      </c>
      <c r="F1053" s="282">
        <v>31</v>
      </c>
      <c r="G1053" s="283"/>
      <c r="H1053" s="283"/>
    </row>
    <row r="1054" spans="1:8" x14ac:dyDescent="0.25">
      <c r="A1054" s="282">
        <v>310010760</v>
      </c>
      <c r="B1054" s="282" t="s">
        <v>8053</v>
      </c>
      <c r="C1054" s="282" t="s">
        <v>7990</v>
      </c>
      <c r="D1054" s="280">
        <v>578.20000000000005</v>
      </c>
      <c r="E1054" s="280">
        <v>693.84</v>
      </c>
      <c r="F1054" s="282">
        <v>33</v>
      </c>
      <c r="G1054" s="283"/>
      <c r="H1054" s="283"/>
    </row>
    <row r="1055" spans="1:8" x14ac:dyDescent="0.25">
      <c r="A1055" s="282">
        <v>310010820</v>
      </c>
      <c r="B1055" s="282" t="s">
        <v>7986</v>
      </c>
      <c r="C1055" s="282" t="e">
        <v>#N/A</v>
      </c>
      <c r="D1055" s="280">
        <v>803.11</v>
      </c>
      <c r="E1055" s="280">
        <v>963.73199999999997</v>
      </c>
      <c r="F1055" s="282">
        <v>36</v>
      </c>
      <c r="G1055" s="283"/>
      <c r="H1055" s="283"/>
    </row>
    <row r="1056" spans="1:8" x14ac:dyDescent="0.25">
      <c r="A1056" s="282">
        <v>310010830</v>
      </c>
      <c r="B1056" s="282" t="s">
        <v>7967</v>
      </c>
      <c r="C1056" s="282" t="s">
        <v>7994</v>
      </c>
      <c r="D1056" s="280">
        <v>642.39</v>
      </c>
      <c r="E1056" s="280">
        <v>770.86799999999994</v>
      </c>
      <c r="F1056" s="282">
        <v>34</v>
      </c>
      <c r="G1056" s="283"/>
      <c r="H1056" s="283"/>
    </row>
    <row r="1057" spans="1:8" x14ac:dyDescent="0.25">
      <c r="A1057" s="282">
        <v>310010840</v>
      </c>
      <c r="B1057" s="282" t="s">
        <v>7967</v>
      </c>
      <c r="C1057" s="282" t="s">
        <v>8055</v>
      </c>
      <c r="D1057" s="280">
        <v>516.66666666666674</v>
      </c>
      <c r="E1057" s="280">
        <v>620</v>
      </c>
      <c r="F1057" s="282" t="s">
        <v>18684</v>
      </c>
      <c r="G1057" s="283"/>
      <c r="H1057" s="283"/>
    </row>
    <row r="1058" spans="1:8" x14ac:dyDescent="0.25">
      <c r="A1058" s="282">
        <v>310010860</v>
      </c>
      <c r="B1058" s="282" t="s">
        <v>8036</v>
      </c>
      <c r="C1058" s="282" t="s">
        <v>20807</v>
      </c>
      <c r="D1058" s="280">
        <v>516.66666666666674</v>
      </c>
      <c r="E1058" s="280">
        <v>620</v>
      </c>
      <c r="F1058" s="282" t="s">
        <v>18684</v>
      </c>
      <c r="G1058" s="283"/>
      <c r="H1058" s="283"/>
    </row>
    <row r="1059" spans="1:8" x14ac:dyDescent="0.25">
      <c r="A1059" s="282">
        <v>310010870</v>
      </c>
      <c r="B1059" s="282" t="s">
        <v>8036</v>
      </c>
      <c r="C1059" s="282" t="s">
        <v>8056</v>
      </c>
      <c r="D1059" s="280">
        <v>516.66666666666674</v>
      </c>
      <c r="E1059" s="280">
        <v>620</v>
      </c>
      <c r="F1059" s="282" t="s">
        <v>18684</v>
      </c>
      <c r="G1059" s="283"/>
      <c r="H1059" s="283"/>
    </row>
    <row r="1060" spans="1:8" x14ac:dyDescent="0.25">
      <c r="A1060" s="282">
        <v>310010880</v>
      </c>
      <c r="B1060" s="282" t="s">
        <v>8030</v>
      </c>
      <c r="C1060" s="282" t="s">
        <v>20808</v>
      </c>
      <c r="D1060" s="280">
        <v>578.20000000000005</v>
      </c>
      <c r="E1060" s="280">
        <v>693.84</v>
      </c>
      <c r="F1060" s="282">
        <v>33</v>
      </c>
      <c r="G1060" s="283"/>
      <c r="H1060" s="283"/>
    </row>
    <row r="1061" spans="1:8" x14ac:dyDescent="0.25">
      <c r="A1061" s="282">
        <v>310010890</v>
      </c>
      <c r="B1061" s="282" t="s">
        <v>8010</v>
      </c>
      <c r="C1061" s="282" t="s">
        <v>8057</v>
      </c>
      <c r="D1061" s="280">
        <v>449.08499999999998</v>
      </c>
      <c r="E1061" s="280">
        <v>538.90199999999993</v>
      </c>
      <c r="F1061" s="282">
        <v>31</v>
      </c>
      <c r="G1061" s="283"/>
      <c r="H1061" s="283"/>
    </row>
    <row r="1062" spans="1:8" x14ac:dyDescent="0.25">
      <c r="A1062" s="282">
        <v>310010900</v>
      </c>
      <c r="B1062" s="282" t="s">
        <v>8004</v>
      </c>
      <c r="C1062" s="282" t="s">
        <v>8058</v>
      </c>
      <c r="D1062" s="280">
        <v>803.11</v>
      </c>
      <c r="E1062" s="280">
        <v>963.73199999999997</v>
      </c>
      <c r="F1062" s="282">
        <v>36</v>
      </c>
      <c r="G1062" s="283"/>
      <c r="H1062" s="283"/>
    </row>
    <row r="1063" spans="1:8" x14ac:dyDescent="0.25">
      <c r="A1063" s="282">
        <v>310010920</v>
      </c>
      <c r="B1063" s="282" t="s">
        <v>8039</v>
      </c>
      <c r="C1063" s="282" t="s">
        <v>8059</v>
      </c>
      <c r="D1063" s="280">
        <v>642.39</v>
      </c>
      <c r="E1063" s="280">
        <v>770.86799999999994</v>
      </c>
      <c r="F1063" s="282">
        <v>34</v>
      </c>
      <c r="G1063" s="283"/>
      <c r="H1063" s="283"/>
    </row>
    <row r="1064" spans="1:8" x14ac:dyDescent="0.25">
      <c r="A1064" s="282">
        <v>310010930</v>
      </c>
      <c r="B1064" s="282" t="s">
        <v>8039</v>
      </c>
      <c r="C1064" s="282" t="s">
        <v>8059</v>
      </c>
      <c r="D1064" s="280">
        <v>642.39</v>
      </c>
      <c r="E1064" s="280">
        <v>770.86799999999994</v>
      </c>
      <c r="F1064" s="282">
        <v>34</v>
      </c>
      <c r="G1064" s="283"/>
      <c r="H1064" s="283"/>
    </row>
    <row r="1065" spans="1:8" x14ac:dyDescent="0.25">
      <c r="A1065" s="282">
        <v>310010950</v>
      </c>
      <c r="B1065" s="282" t="s">
        <v>8044</v>
      </c>
      <c r="C1065" s="282" t="e">
        <v>#N/A</v>
      </c>
      <c r="D1065" s="280">
        <v>642.39</v>
      </c>
      <c r="E1065" s="280">
        <v>770.86799999999994</v>
      </c>
      <c r="F1065" s="282">
        <v>34</v>
      </c>
      <c r="G1065" s="283"/>
      <c r="H1065" s="283"/>
    </row>
    <row r="1066" spans="1:8" x14ac:dyDescent="0.25">
      <c r="A1066" s="282">
        <v>310010960</v>
      </c>
      <c r="B1066" s="282" t="s">
        <v>8044</v>
      </c>
      <c r="C1066" s="282" t="e">
        <v>#N/A</v>
      </c>
      <c r="D1066" s="280">
        <v>722.505</v>
      </c>
      <c r="E1066" s="280">
        <v>867.00599999999997</v>
      </c>
      <c r="F1066" s="282">
        <v>35</v>
      </c>
      <c r="G1066" s="283"/>
      <c r="H1066" s="283"/>
    </row>
    <row r="1067" spans="1:8" x14ac:dyDescent="0.25">
      <c r="A1067" s="282">
        <v>310010980</v>
      </c>
      <c r="B1067" s="282" t="s">
        <v>8039</v>
      </c>
      <c r="C1067" s="282" t="s">
        <v>8060</v>
      </c>
      <c r="D1067" s="280">
        <v>803.11</v>
      </c>
      <c r="E1067" s="280">
        <v>963.73199999999997</v>
      </c>
      <c r="F1067" s="282">
        <v>36</v>
      </c>
      <c r="G1067" s="283"/>
      <c r="H1067" s="283"/>
    </row>
    <row r="1068" spans="1:8" x14ac:dyDescent="0.25">
      <c r="A1068" s="282">
        <v>310010990</v>
      </c>
      <c r="B1068" s="282" t="s">
        <v>8039</v>
      </c>
      <c r="C1068" s="282" t="s">
        <v>8059</v>
      </c>
      <c r="D1068" s="280">
        <v>803.11</v>
      </c>
      <c r="E1068" s="280">
        <v>963.73199999999997</v>
      </c>
      <c r="F1068" s="282">
        <v>36</v>
      </c>
      <c r="G1068" s="283"/>
      <c r="H1068" s="283"/>
    </row>
    <row r="1069" spans="1:8" x14ac:dyDescent="0.25">
      <c r="A1069" s="282">
        <v>310011010</v>
      </c>
      <c r="B1069" s="282" t="s">
        <v>8044</v>
      </c>
      <c r="C1069" s="282" t="e">
        <v>#N/A</v>
      </c>
      <c r="D1069" s="280">
        <v>803.11</v>
      </c>
      <c r="E1069" s="280">
        <v>963.73199999999997</v>
      </c>
      <c r="F1069" s="282">
        <v>36</v>
      </c>
      <c r="G1069" s="283"/>
      <c r="H1069" s="283"/>
    </row>
    <row r="1070" spans="1:8" x14ac:dyDescent="0.25">
      <c r="A1070" s="282">
        <v>310011020</v>
      </c>
      <c r="B1070" s="282" t="s">
        <v>8044</v>
      </c>
      <c r="C1070" s="282" t="e">
        <v>#N/A</v>
      </c>
      <c r="D1070" s="280">
        <v>803.11</v>
      </c>
      <c r="E1070" s="280">
        <v>963.73199999999997</v>
      </c>
      <c r="F1070" s="282">
        <v>36</v>
      </c>
      <c r="G1070" s="283"/>
      <c r="H1070" s="283"/>
    </row>
    <row r="1071" spans="1:8" x14ac:dyDescent="0.25">
      <c r="A1071" s="282">
        <v>310011050</v>
      </c>
      <c r="B1071" s="282" t="s">
        <v>8039</v>
      </c>
      <c r="C1071" s="282" t="s">
        <v>8061</v>
      </c>
      <c r="D1071" s="280">
        <v>1045.17</v>
      </c>
      <c r="E1071" s="280">
        <v>1254.2039999999997</v>
      </c>
      <c r="F1071" s="282">
        <v>39</v>
      </c>
      <c r="G1071" s="283"/>
      <c r="H1071" s="283"/>
    </row>
    <row r="1072" spans="1:8" x14ac:dyDescent="0.25">
      <c r="A1072" s="282">
        <v>310011080</v>
      </c>
      <c r="B1072" s="282" t="s">
        <v>8039</v>
      </c>
      <c r="C1072" s="282" t="s">
        <v>8062</v>
      </c>
      <c r="D1072" s="280">
        <v>884.69500000000005</v>
      </c>
      <c r="E1072" s="280">
        <v>1061.6339999999998</v>
      </c>
      <c r="F1072" s="282">
        <v>37</v>
      </c>
      <c r="G1072" s="283"/>
      <c r="H1072" s="283"/>
    </row>
    <row r="1073" spans="1:8" x14ac:dyDescent="0.25">
      <c r="A1073" s="282">
        <v>310011100</v>
      </c>
      <c r="B1073" s="282" t="s">
        <v>8039</v>
      </c>
      <c r="C1073" s="282" t="e">
        <v>#N/A</v>
      </c>
      <c r="D1073" s="280">
        <v>884.69500000000005</v>
      </c>
      <c r="E1073" s="280">
        <v>1061.6339999999998</v>
      </c>
      <c r="F1073" s="282">
        <v>37</v>
      </c>
      <c r="G1073" s="283"/>
      <c r="H1073" s="283"/>
    </row>
    <row r="1074" spans="1:8" x14ac:dyDescent="0.25">
      <c r="A1074" s="282">
        <v>310011110</v>
      </c>
      <c r="B1074" s="282" t="s">
        <v>8039</v>
      </c>
      <c r="C1074" s="282" t="e">
        <v>#N/A</v>
      </c>
      <c r="D1074" s="280">
        <v>884.69500000000005</v>
      </c>
      <c r="E1074" s="280">
        <v>1061.6339999999998</v>
      </c>
      <c r="F1074" s="282">
        <v>37</v>
      </c>
      <c r="G1074" s="283"/>
      <c r="H1074" s="283"/>
    </row>
    <row r="1075" spans="1:8" x14ac:dyDescent="0.25">
      <c r="A1075" s="282">
        <v>310011130</v>
      </c>
      <c r="B1075" s="282" t="s">
        <v>8044</v>
      </c>
      <c r="C1075" s="282" t="e">
        <v>#N/A</v>
      </c>
      <c r="D1075" s="280">
        <v>1045.17</v>
      </c>
      <c r="E1075" s="280">
        <v>1254.2039999999997</v>
      </c>
      <c r="F1075" s="282">
        <v>39</v>
      </c>
      <c r="G1075" s="283"/>
      <c r="H1075" s="283"/>
    </row>
    <row r="1076" spans="1:8" x14ac:dyDescent="0.25">
      <c r="A1076" s="282">
        <v>310011140</v>
      </c>
      <c r="B1076" s="282" t="s">
        <v>8039</v>
      </c>
      <c r="C1076" s="282" t="s">
        <v>8059</v>
      </c>
      <c r="D1076" s="280">
        <v>1045.17</v>
      </c>
      <c r="E1076" s="280">
        <v>1254.2039999999997</v>
      </c>
      <c r="F1076" s="282">
        <v>39</v>
      </c>
      <c r="G1076" s="283"/>
      <c r="H1076" s="283"/>
    </row>
    <row r="1077" spans="1:8" x14ac:dyDescent="0.25">
      <c r="A1077" s="282">
        <v>310011150</v>
      </c>
      <c r="B1077" s="282" t="s">
        <v>8044</v>
      </c>
      <c r="C1077" s="282" t="e">
        <v>#N/A</v>
      </c>
      <c r="D1077" s="280">
        <v>1045.17</v>
      </c>
      <c r="E1077" s="280">
        <v>1254.2039999999997</v>
      </c>
      <c r="F1077" s="282">
        <v>39</v>
      </c>
      <c r="G1077" s="283"/>
      <c r="H1077" s="283"/>
    </row>
    <row r="1078" spans="1:8" x14ac:dyDescent="0.25">
      <c r="A1078" s="282">
        <v>310011160</v>
      </c>
      <c r="B1078" s="282" t="s">
        <v>8036</v>
      </c>
      <c r="C1078" s="282" t="s">
        <v>20809</v>
      </c>
      <c r="D1078" s="280">
        <v>641.66666666666674</v>
      </c>
      <c r="E1078" s="280">
        <v>770</v>
      </c>
      <c r="F1078" s="282" t="s">
        <v>18687</v>
      </c>
      <c r="G1078" s="283"/>
      <c r="H1078" s="283"/>
    </row>
    <row r="1079" spans="1:8" x14ac:dyDescent="0.25">
      <c r="A1079" s="282">
        <v>310011180</v>
      </c>
      <c r="B1079" s="282" t="s">
        <v>8039</v>
      </c>
      <c r="C1079" s="282" t="s">
        <v>8059</v>
      </c>
      <c r="D1079" s="280">
        <v>803.11</v>
      </c>
      <c r="E1079" s="280">
        <v>963.73199999999997</v>
      </c>
      <c r="F1079" s="282">
        <v>36</v>
      </c>
      <c r="G1079" s="283"/>
      <c r="H1079" s="283"/>
    </row>
    <row r="1080" spans="1:8" x14ac:dyDescent="0.25">
      <c r="A1080" s="282">
        <v>310011190</v>
      </c>
      <c r="B1080" s="282" t="s">
        <v>7986</v>
      </c>
      <c r="C1080" s="282" t="e">
        <v>#N/A</v>
      </c>
      <c r="D1080" s="280">
        <v>803.11</v>
      </c>
      <c r="E1080" s="280">
        <v>963.73199999999997</v>
      </c>
      <c r="F1080" s="282">
        <v>36</v>
      </c>
      <c r="G1080" s="283"/>
      <c r="H1080" s="283"/>
    </row>
    <row r="1081" spans="1:8" x14ac:dyDescent="0.25">
      <c r="A1081" s="282">
        <v>310011200</v>
      </c>
      <c r="B1081" s="282" t="s">
        <v>8009</v>
      </c>
      <c r="C1081" s="282" t="e">
        <v>#N/A</v>
      </c>
      <c r="D1081" s="280">
        <v>722.505</v>
      </c>
      <c r="E1081" s="280">
        <v>867.00599999999997</v>
      </c>
      <c r="F1081" s="282">
        <v>35</v>
      </c>
      <c r="G1081" s="283"/>
      <c r="H1081" s="283"/>
    </row>
    <row r="1082" spans="1:8" x14ac:dyDescent="0.25">
      <c r="A1082" s="282">
        <v>310011210</v>
      </c>
      <c r="B1082" s="282" t="s">
        <v>8010</v>
      </c>
      <c r="C1082" s="282" t="e">
        <v>#N/A</v>
      </c>
      <c r="D1082" s="280">
        <v>722.505</v>
      </c>
      <c r="E1082" s="280">
        <v>867.00599999999997</v>
      </c>
      <c r="F1082" s="282">
        <v>35</v>
      </c>
      <c r="G1082" s="283"/>
      <c r="H1082" s="283"/>
    </row>
    <row r="1083" spans="1:8" x14ac:dyDescent="0.25">
      <c r="A1083" s="282">
        <v>310011240</v>
      </c>
      <c r="B1083" s="282" t="s">
        <v>16050</v>
      </c>
      <c r="C1083" s="282" t="s">
        <v>8064</v>
      </c>
      <c r="D1083" s="280">
        <v>383.33333333333337</v>
      </c>
      <c r="E1083" s="280">
        <v>460</v>
      </c>
      <c r="F1083" s="282" t="s">
        <v>18686</v>
      </c>
      <c r="G1083" s="283"/>
      <c r="H1083" s="283"/>
    </row>
    <row r="1084" spans="1:8" x14ac:dyDescent="0.25">
      <c r="A1084" s="282">
        <v>310011250</v>
      </c>
      <c r="B1084" s="282" t="s">
        <v>16050</v>
      </c>
      <c r="C1084" s="282" t="s">
        <v>8064</v>
      </c>
      <c r="D1084" s="280">
        <v>578.20000000000005</v>
      </c>
      <c r="E1084" s="280">
        <v>693.84</v>
      </c>
      <c r="F1084" s="282">
        <v>33</v>
      </c>
      <c r="G1084" s="283"/>
      <c r="H1084" s="283"/>
    </row>
    <row r="1085" spans="1:8" x14ac:dyDescent="0.25">
      <c r="A1085" s="282">
        <v>310011260</v>
      </c>
      <c r="B1085" s="282" t="s">
        <v>8004</v>
      </c>
      <c r="C1085" s="282" t="e">
        <v>#N/A</v>
      </c>
      <c r="D1085" s="280">
        <v>963.83</v>
      </c>
      <c r="E1085" s="280">
        <v>1156.596</v>
      </c>
      <c r="F1085" s="282">
        <v>38</v>
      </c>
      <c r="G1085" s="283"/>
      <c r="H1085" s="283"/>
    </row>
    <row r="1086" spans="1:8" x14ac:dyDescent="0.25">
      <c r="A1086" s="282">
        <v>310011270</v>
      </c>
      <c r="B1086" s="282" t="s">
        <v>8004</v>
      </c>
      <c r="C1086" s="282" t="s">
        <v>8063</v>
      </c>
      <c r="D1086" s="280">
        <v>288.61</v>
      </c>
      <c r="E1086" s="280">
        <v>346.33199999999994</v>
      </c>
      <c r="F1086" s="282">
        <v>28</v>
      </c>
      <c r="G1086" s="283"/>
      <c r="H1086" s="283"/>
    </row>
    <row r="1087" spans="1:8" x14ac:dyDescent="0.25">
      <c r="A1087" s="282">
        <v>310011290</v>
      </c>
      <c r="B1087" s="282" t="s">
        <v>8044</v>
      </c>
      <c r="C1087" s="282" t="e">
        <v>#N/A</v>
      </c>
      <c r="D1087" s="280">
        <v>1045.17</v>
      </c>
      <c r="E1087" s="280">
        <v>1254.2039999999997</v>
      </c>
      <c r="F1087" s="282">
        <v>39</v>
      </c>
      <c r="G1087" s="283"/>
      <c r="H1087" s="283"/>
    </row>
    <row r="1088" spans="1:8" x14ac:dyDescent="0.25">
      <c r="A1088" s="282">
        <v>310011300</v>
      </c>
      <c r="B1088" s="282" t="s">
        <v>8048</v>
      </c>
      <c r="C1088" s="282" t="s">
        <v>8064</v>
      </c>
      <c r="D1088" s="280">
        <v>642.39</v>
      </c>
      <c r="E1088" s="280">
        <v>770.86799999999994</v>
      </c>
      <c r="F1088" s="282">
        <v>34</v>
      </c>
      <c r="G1088" s="283"/>
      <c r="H1088" s="283"/>
    </row>
    <row r="1089" spans="1:8" x14ac:dyDescent="0.25">
      <c r="A1089" s="282">
        <v>310011320</v>
      </c>
      <c r="B1089" s="282" t="s">
        <v>8010</v>
      </c>
      <c r="C1089" s="282" t="e">
        <v>#N/A</v>
      </c>
      <c r="D1089" s="280">
        <v>1531.0050000000001</v>
      </c>
      <c r="E1089" s="280">
        <v>1837.2060000000001</v>
      </c>
      <c r="F1089" s="282">
        <v>45</v>
      </c>
      <c r="G1089" s="283"/>
      <c r="H1089" s="283"/>
    </row>
    <row r="1090" spans="1:8" x14ac:dyDescent="0.25">
      <c r="A1090" s="282">
        <v>310011330</v>
      </c>
      <c r="B1090" s="282" t="s">
        <v>8007</v>
      </c>
      <c r="C1090" s="282" t="s">
        <v>8065</v>
      </c>
      <c r="D1090" s="280">
        <v>1531.0050000000001</v>
      </c>
      <c r="E1090" s="280">
        <v>1837.2060000000001</v>
      </c>
      <c r="F1090" s="282">
        <v>45</v>
      </c>
      <c r="G1090" s="283"/>
      <c r="H1090" s="283"/>
    </row>
    <row r="1091" spans="1:8" x14ac:dyDescent="0.25">
      <c r="A1091" s="282">
        <v>310011340</v>
      </c>
      <c r="B1091" s="282" t="s">
        <v>8010</v>
      </c>
      <c r="C1091" s="282" t="e">
        <v>#N/A</v>
      </c>
      <c r="D1091" s="280">
        <v>1601.81</v>
      </c>
      <c r="E1091" s="280">
        <v>1922.1719999999998</v>
      </c>
      <c r="F1091" s="282">
        <v>46</v>
      </c>
      <c r="G1091" s="283"/>
      <c r="H1091" s="283"/>
    </row>
    <row r="1092" spans="1:8" x14ac:dyDescent="0.25">
      <c r="A1092" s="282">
        <v>310011350</v>
      </c>
      <c r="B1092" s="282" t="s">
        <v>8007</v>
      </c>
      <c r="C1092" s="282" t="e">
        <v>#N/A</v>
      </c>
      <c r="D1092" s="280">
        <v>1601.81</v>
      </c>
      <c r="E1092" s="280">
        <v>1922.1719999999998</v>
      </c>
      <c r="F1092" s="282">
        <v>46</v>
      </c>
      <c r="G1092" s="283"/>
      <c r="H1092" s="283"/>
    </row>
    <row r="1093" spans="1:8" x14ac:dyDescent="0.25">
      <c r="A1093" s="282">
        <v>310011360</v>
      </c>
      <c r="B1093" s="282" t="s">
        <v>8066</v>
      </c>
      <c r="C1093" s="282" t="e">
        <v>#N/A</v>
      </c>
      <c r="D1093" s="280">
        <v>514.5</v>
      </c>
      <c r="E1093" s="280">
        <v>617.4</v>
      </c>
      <c r="F1093" s="282">
        <v>32</v>
      </c>
      <c r="G1093" s="283"/>
      <c r="H1093" s="283"/>
    </row>
    <row r="1094" spans="1:8" x14ac:dyDescent="0.25">
      <c r="A1094" s="282">
        <v>310011370</v>
      </c>
      <c r="B1094" s="282" t="s">
        <v>8066</v>
      </c>
      <c r="C1094" s="282" t="e">
        <v>#N/A</v>
      </c>
      <c r="D1094" s="280">
        <v>514.5</v>
      </c>
      <c r="E1094" s="280">
        <v>617.4</v>
      </c>
      <c r="F1094" s="282">
        <v>32</v>
      </c>
      <c r="G1094" s="283"/>
      <c r="H1094" s="283"/>
    </row>
    <row r="1095" spans="1:8" x14ac:dyDescent="0.25">
      <c r="A1095" s="282">
        <v>310011380</v>
      </c>
      <c r="B1095" s="282" t="s">
        <v>8066</v>
      </c>
      <c r="C1095" s="282" t="s">
        <v>8064</v>
      </c>
      <c r="D1095" s="280">
        <v>514.5</v>
      </c>
      <c r="E1095" s="280">
        <v>617.4</v>
      </c>
      <c r="F1095" s="282">
        <v>32</v>
      </c>
      <c r="G1095" s="283"/>
      <c r="H1095" s="283"/>
    </row>
    <row r="1096" spans="1:8" x14ac:dyDescent="0.25">
      <c r="A1096" s="282">
        <v>310011390</v>
      </c>
      <c r="B1096" s="282" t="s">
        <v>8066</v>
      </c>
      <c r="C1096" s="282" t="s">
        <v>8064</v>
      </c>
      <c r="D1096" s="280">
        <v>514.5</v>
      </c>
      <c r="E1096" s="280">
        <v>617.4</v>
      </c>
      <c r="F1096" s="282">
        <v>32</v>
      </c>
      <c r="G1096" s="283"/>
      <c r="H1096" s="283"/>
    </row>
    <row r="1097" spans="1:8" x14ac:dyDescent="0.25">
      <c r="A1097" s="282">
        <v>310011400</v>
      </c>
      <c r="B1097" s="282" t="s">
        <v>8066</v>
      </c>
      <c r="C1097" s="282" t="s">
        <v>8064</v>
      </c>
      <c r="D1097" s="280">
        <v>1045.17</v>
      </c>
      <c r="E1097" s="280">
        <v>1254.2039999999997</v>
      </c>
      <c r="F1097" s="282">
        <v>39</v>
      </c>
      <c r="G1097" s="283"/>
      <c r="H1097" s="283"/>
    </row>
    <row r="1098" spans="1:8" x14ac:dyDescent="0.25">
      <c r="A1098" s="282">
        <v>310011410</v>
      </c>
      <c r="B1098" s="282" t="s">
        <v>8067</v>
      </c>
      <c r="C1098" s="282" t="s">
        <v>8068</v>
      </c>
      <c r="D1098" s="280">
        <v>642.39</v>
      </c>
      <c r="E1098" s="280">
        <v>770.86799999999994</v>
      </c>
      <c r="F1098" s="282">
        <v>34</v>
      </c>
      <c r="G1098" s="283"/>
      <c r="H1098" s="283"/>
    </row>
    <row r="1099" spans="1:8" x14ac:dyDescent="0.25">
      <c r="A1099" s="282">
        <v>310011420</v>
      </c>
      <c r="B1099" s="282" t="s">
        <v>8067</v>
      </c>
      <c r="C1099" s="282" t="s">
        <v>8069</v>
      </c>
      <c r="D1099" s="280">
        <v>642.39</v>
      </c>
      <c r="E1099" s="280">
        <v>770.86799999999994</v>
      </c>
      <c r="F1099" s="282">
        <v>34</v>
      </c>
      <c r="G1099" s="283"/>
      <c r="H1099" s="283"/>
    </row>
    <row r="1100" spans="1:8" x14ac:dyDescent="0.25">
      <c r="A1100" s="282">
        <v>310011430</v>
      </c>
      <c r="B1100" s="282" t="s">
        <v>8067</v>
      </c>
      <c r="C1100" s="282" t="s">
        <v>8096</v>
      </c>
      <c r="D1100" s="280">
        <v>722.505</v>
      </c>
      <c r="E1100" s="280">
        <v>867.00599999999997</v>
      </c>
      <c r="F1100" s="282">
        <v>35</v>
      </c>
      <c r="G1100" s="283"/>
      <c r="H1100" s="283"/>
    </row>
    <row r="1101" spans="1:8" x14ac:dyDescent="0.25">
      <c r="A1101" s="282">
        <v>310011440</v>
      </c>
      <c r="B1101" s="282" t="s">
        <v>8067</v>
      </c>
      <c r="C1101" s="282" t="s">
        <v>8070</v>
      </c>
      <c r="D1101" s="280">
        <v>884.69500000000005</v>
      </c>
      <c r="E1101" s="280">
        <v>1061.6339999999998</v>
      </c>
      <c r="F1101" s="282">
        <v>37</v>
      </c>
      <c r="G1101" s="283"/>
      <c r="H1101" s="283"/>
    </row>
    <row r="1102" spans="1:8" x14ac:dyDescent="0.25">
      <c r="A1102" s="282">
        <v>310011450</v>
      </c>
      <c r="B1102" s="282" t="s">
        <v>8067</v>
      </c>
      <c r="C1102" s="282" t="s">
        <v>8071</v>
      </c>
      <c r="D1102" s="280">
        <v>1045.17</v>
      </c>
      <c r="E1102" s="280">
        <v>1254.2039999999997</v>
      </c>
      <c r="F1102" s="282">
        <v>39</v>
      </c>
      <c r="G1102" s="283"/>
      <c r="H1102" s="283"/>
    </row>
    <row r="1103" spans="1:8" x14ac:dyDescent="0.25">
      <c r="A1103" s="282">
        <v>310011460</v>
      </c>
      <c r="B1103" s="282" t="s">
        <v>8066</v>
      </c>
      <c r="C1103" s="282" t="s">
        <v>8072</v>
      </c>
      <c r="D1103" s="280">
        <v>884.69500000000005</v>
      </c>
      <c r="E1103" s="280">
        <v>1061.6339999999998</v>
      </c>
      <c r="F1103" s="282">
        <v>37</v>
      </c>
      <c r="G1103" s="283"/>
      <c r="H1103" s="283"/>
    </row>
    <row r="1104" spans="1:8" x14ac:dyDescent="0.25">
      <c r="A1104" s="282">
        <v>310011470</v>
      </c>
      <c r="B1104" s="282" t="s">
        <v>8066</v>
      </c>
      <c r="C1104" s="282" t="s">
        <v>8073</v>
      </c>
      <c r="D1104" s="280">
        <v>963.83</v>
      </c>
      <c r="E1104" s="280">
        <v>1156.596</v>
      </c>
      <c r="F1104" s="282">
        <v>38</v>
      </c>
      <c r="G1104" s="283"/>
      <c r="H1104" s="283"/>
    </row>
    <row r="1105" spans="1:8" x14ac:dyDescent="0.25">
      <c r="A1105" s="282">
        <v>310011480</v>
      </c>
      <c r="B1105" s="282" t="s">
        <v>8066</v>
      </c>
      <c r="C1105" s="282" t="s">
        <v>20810</v>
      </c>
      <c r="D1105" s="280">
        <v>963.83</v>
      </c>
      <c r="E1105" s="280">
        <v>1156.596</v>
      </c>
      <c r="F1105" s="282">
        <v>38</v>
      </c>
      <c r="G1105" s="283"/>
      <c r="H1105" s="283"/>
    </row>
    <row r="1106" spans="1:8" x14ac:dyDescent="0.25">
      <c r="A1106" s="282">
        <v>310011490</v>
      </c>
      <c r="B1106" s="282" t="s">
        <v>8066</v>
      </c>
      <c r="C1106" s="282" t="s">
        <v>8074</v>
      </c>
      <c r="D1106" s="280">
        <v>1122.835</v>
      </c>
      <c r="E1106" s="280">
        <v>1347.402</v>
      </c>
      <c r="F1106" s="282">
        <v>40</v>
      </c>
      <c r="G1106" s="283"/>
      <c r="H1106" s="283"/>
    </row>
    <row r="1107" spans="1:8" x14ac:dyDescent="0.25">
      <c r="A1107" s="282">
        <v>310011500</v>
      </c>
      <c r="B1107" s="282" t="s">
        <v>8066</v>
      </c>
      <c r="C1107" s="282" t="s">
        <v>8075</v>
      </c>
      <c r="D1107" s="280">
        <v>1201.48</v>
      </c>
      <c r="E1107" s="280">
        <v>1441.7760000000001</v>
      </c>
      <c r="F1107" s="282">
        <v>41</v>
      </c>
      <c r="G1107" s="283"/>
      <c r="H1107" s="283"/>
    </row>
    <row r="1108" spans="1:8" x14ac:dyDescent="0.25">
      <c r="A1108" s="282">
        <v>310011530</v>
      </c>
      <c r="B1108" s="282" t="s">
        <v>20341</v>
      </c>
      <c r="C1108" s="282" t="s">
        <v>20341</v>
      </c>
      <c r="D1108" s="280">
        <v>2097.9349999999999</v>
      </c>
      <c r="E1108" s="280">
        <v>2517.5219999999999</v>
      </c>
      <c r="F1108" s="282">
        <v>49</v>
      </c>
      <c r="G1108" s="283"/>
      <c r="H1108" s="283"/>
    </row>
    <row r="1109" spans="1:8" x14ac:dyDescent="0.25">
      <c r="A1109" s="282">
        <v>310011550</v>
      </c>
      <c r="B1109" s="282" t="s">
        <v>8076</v>
      </c>
      <c r="C1109" s="282" t="e">
        <v>#N/A</v>
      </c>
      <c r="D1109" s="280">
        <v>1045.17</v>
      </c>
      <c r="E1109" s="280">
        <v>1254.2039999999997</v>
      </c>
      <c r="F1109" s="282">
        <v>39</v>
      </c>
      <c r="G1109" s="283"/>
      <c r="H1109" s="283"/>
    </row>
    <row r="1110" spans="1:8" x14ac:dyDescent="0.25">
      <c r="A1110" s="282">
        <v>310011580</v>
      </c>
      <c r="B1110" s="282" t="s">
        <v>16051</v>
      </c>
      <c r="C1110" s="282" t="e">
        <v>#N/A</v>
      </c>
      <c r="D1110" s="280">
        <v>722.505</v>
      </c>
      <c r="E1110" s="280">
        <v>867.00599999999997</v>
      </c>
      <c r="F1110" s="282">
        <v>35</v>
      </c>
      <c r="G1110" s="283"/>
      <c r="H1110" s="283"/>
    </row>
    <row r="1111" spans="1:8" x14ac:dyDescent="0.25">
      <c r="A1111" s="282">
        <v>310011590</v>
      </c>
      <c r="B1111" s="282" t="s">
        <v>16049</v>
      </c>
      <c r="C1111" s="282" t="e">
        <v>#N/A</v>
      </c>
      <c r="D1111" s="280">
        <v>449.08499999999998</v>
      </c>
      <c r="E1111" s="280">
        <v>538.90199999999993</v>
      </c>
      <c r="F1111" s="282">
        <v>31</v>
      </c>
      <c r="G1111" s="283"/>
      <c r="H1111" s="283"/>
    </row>
    <row r="1112" spans="1:8" x14ac:dyDescent="0.25">
      <c r="A1112" s="282">
        <v>310011600</v>
      </c>
      <c r="B1112" s="282" t="s">
        <v>8004</v>
      </c>
      <c r="C1112" s="282" t="e">
        <v>#N/A</v>
      </c>
      <c r="D1112" s="280">
        <v>1928.15</v>
      </c>
      <c r="E1112" s="280">
        <v>2313.7800000000002</v>
      </c>
      <c r="F1112" s="282">
        <v>48</v>
      </c>
      <c r="G1112" s="283"/>
      <c r="H1112" s="283"/>
    </row>
    <row r="1113" spans="1:8" x14ac:dyDescent="0.25">
      <c r="A1113" s="282">
        <v>310011610</v>
      </c>
      <c r="B1113" s="282" t="s">
        <v>8004</v>
      </c>
      <c r="C1113" s="282" t="e">
        <v>#N/A</v>
      </c>
      <c r="D1113" s="280">
        <v>2097.9349999999999</v>
      </c>
      <c r="E1113" s="280">
        <v>2517.5219999999999</v>
      </c>
      <c r="F1113" s="282">
        <v>49</v>
      </c>
      <c r="G1113" s="283"/>
      <c r="H1113" s="283"/>
    </row>
    <row r="1114" spans="1:8" x14ac:dyDescent="0.25">
      <c r="A1114" s="282">
        <v>310011630</v>
      </c>
      <c r="B1114" s="282" t="s">
        <v>16049</v>
      </c>
      <c r="C1114" s="282" t="s">
        <v>16052</v>
      </c>
      <c r="D1114" s="280">
        <v>384.89499999999998</v>
      </c>
      <c r="E1114" s="280">
        <v>461.87400000000002</v>
      </c>
      <c r="F1114" s="282">
        <v>30</v>
      </c>
      <c r="G1114" s="283"/>
      <c r="H1114" s="283"/>
    </row>
    <row r="1115" spans="1:8" x14ac:dyDescent="0.25">
      <c r="A1115" s="282">
        <v>310011640</v>
      </c>
      <c r="B1115" s="282" t="s">
        <v>16053</v>
      </c>
      <c r="C1115" s="282" t="e">
        <v>#N/A</v>
      </c>
      <c r="D1115" s="280">
        <v>384.89499999999998</v>
      </c>
      <c r="E1115" s="280">
        <v>461.87400000000002</v>
      </c>
      <c r="F1115" s="282">
        <v>30</v>
      </c>
      <c r="G1115" s="283"/>
      <c r="H1115" s="283"/>
    </row>
    <row r="1116" spans="1:8" x14ac:dyDescent="0.25">
      <c r="A1116" s="282">
        <v>310011650</v>
      </c>
      <c r="B1116" s="282" t="s">
        <v>8064</v>
      </c>
      <c r="C1116" s="282" t="s">
        <v>8064</v>
      </c>
      <c r="D1116" s="280">
        <v>803.11</v>
      </c>
      <c r="E1116" s="280">
        <v>963.73199999999997</v>
      </c>
      <c r="F1116" s="282">
        <v>36</v>
      </c>
      <c r="G1116" s="283"/>
      <c r="H1116" s="283"/>
    </row>
    <row r="1117" spans="1:8" x14ac:dyDescent="0.25">
      <c r="A1117" s="282">
        <v>310011700</v>
      </c>
      <c r="B1117" s="282" t="s">
        <v>16054</v>
      </c>
      <c r="C1117" s="282" t="s">
        <v>8096</v>
      </c>
      <c r="D1117" s="280">
        <v>884.69500000000005</v>
      </c>
      <c r="E1117" s="280">
        <v>1061.6339999999998</v>
      </c>
      <c r="F1117" s="282">
        <v>37</v>
      </c>
      <c r="G1117" s="283"/>
      <c r="H1117" s="283"/>
    </row>
    <row r="1118" spans="1:8" x14ac:dyDescent="0.25">
      <c r="A1118" s="282">
        <v>310011720</v>
      </c>
      <c r="B1118" s="282" t="s">
        <v>16054</v>
      </c>
      <c r="C1118" s="282" t="s">
        <v>8096</v>
      </c>
      <c r="D1118" s="280">
        <v>1601.81</v>
      </c>
      <c r="E1118" s="280">
        <v>1922.1719999999998</v>
      </c>
      <c r="F1118" s="282">
        <v>46</v>
      </c>
      <c r="G1118" s="283"/>
      <c r="H1118" s="283"/>
    </row>
    <row r="1119" spans="1:8" x14ac:dyDescent="0.25">
      <c r="A1119" s="282">
        <v>310011740</v>
      </c>
      <c r="B1119" s="282" t="s">
        <v>16055</v>
      </c>
      <c r="C1119" s="282" t="s">
        <v>20811</v>
      </c>
      <c r="D1119" s="285">
        <v>2239.79</v>
      </c>
      <c r="E1119" s="285">
        <v>2687.748</v>
      </c>
      <c r="F1119" s="282">
        <v>50</v>
      </c>
      <c r="G1119" s="283"/>
      <c r="H1119" s="286"/>
    </row>
    <row r="1120" spans="1:8" x14ac:dyDescent="0.25">
      <c r="A1120" s="282">
        <v>310011750</v>
      </c>
      <c r="B1120" s="282" t="s">
        <v>16055</v>
      </c>
      <c r="C1120" s="282" t="s">
        <v>20812</v>
      </c>
      <c r="D1120" s="285">
        <v>2239.79</v>
      </c>
      <c r="E1120" s="285">
        <v>2687.748</v>
      </c>
      <c r="F1120" s="282">
        <v>50</v>
      </c>
      <c r="G1120" s="283"/>
      <c r="H1120" s="286"/>
    </row>
    <row r="1121" spans="1:8" x14ac:dyDescent="0.25">
      <c r="A1121" s="282">
        <v>310011760</v>
      </c>
      <c r="B1121" s="282" t="s">
        <v>16055</v>
      </c>
      <c r="C1121" s="282" t="s">
        <v>20813</v>
      </c>
      <c r="D1121" s="285">
        <v>2239.79</v>
      </c>
      <c r="E1121" s="285">
        <v>2687.748</v>
      </c>
      <c r="F1121" s="282">
        <v>50</v>
      </c>
      <c r="G1121" s="283"/>
      <c r="H1121" s="286"/>
    </row>
    <row r="1122" spans="1:8" x14ac:dyDescent="0.25">
      <c r="A1122" s="282">
        <v>310011770</v>
      </c>
      <c r="B1122" s="282" t="s">
        <v>16055</v>
      </c>
      <c r="C1122" s="282" t="s">
        <v>20814</v>
      </c>
      <c r="D1122" s="285">
        <v>2888.7950000000001</v>
      </c>
      <c r="E1122" s="285">
        <v>3466.5540000000001</v>
      </c>
      <c r="F1122" s="282">
        <v>54</v>
      </c>
      <c r="G1122" s="283"/>
      <c r="H1122" s="286"/>
    </row>
    <row r="1123" spans="1:8" x14ac:dyDescent="0.25">
      <c r="A1123" s="282">
        <v>310011790</v>
      </c>
      <c r="B1123" s="282" t="s">
        <v>16054</v>
      </c>
      <c r="C1123" s="282" t="e">
        <v>#N/A</v>
      </c>
      <c r="D1123" s="288">
        <v>642.39</v>
      </c>
      <c r="E1123" s="288">
        <v>770.86799999999994</v>
      </c>
      <c r="F1123" s="282">
        <v>34</v>
      </c>
      <c r="G1123" s="283"/>
      <c r="H1123" s="283"/>
    </row>
    <row r="1124" spans="1:8" x14ac:dyDescent="0.25">
      <c r="A1124" s="282">
        <v>310011800</v>
      </c>
      <c r="B1124" s="282" t="s">
        <v>8096</v>
      </c>
      <c r="C1124" s="282" t="s">
        <v>8096</v>
      </c>
      <c r="D1124" s="288">
        <v>1122.835</v>
      </c>
      <c r="E1124" s="288">
        <v>1347.402</v>
      </c>
      <c r="F1124" s="282">
        <v>40</v>
      </c>
      <c r="G1124" s="283"/>
      <c r="H1124" s="283"/>
    </row>
    <row r="1125" spans="1:8" x14ac:dyDescent="0.25">
      <c r="A1125" s="282">
        <v>310011810</v>
      </c>
      <c r="B1125" s="282" t="s">
        <v>16055</v>
      </c>
      <c r="C1125" s="282" t="e">
        <v>#N/A</v>
      </c>
      <c r="D1125" s="288">
        <v>963.83</v>
      </c>
      <c r="E1125" s="288">
        <v>1156.596</v>
      </c>
      <c r="F1125" s="282">
        <v>38</v>
      </c>
      <c r="G1125" s="283"/>
      <c r="H1125" s="283"/>
    </row>
    <row r="1126" spans="1:8" x14ac:dyDescent="0.25">
      <c r="A1126" s="282">
        <v>310011820</v>
      </c>
      <c r="B1126" s="282" t="s">
        <v>16055</v>
      </c>
      <c r="C1126" s="282" t="e">
        <v>#N/A</v>
      </c>
      <c r="D1126" s="288">
        <v>642.39</v>
      </c>
      <c r="E1126" s="288">
        <v>770.86799999999994</v>
      </c>
      <c r="F1126" s="282">
        <v>34</v>
      </c>
      <c r="G1126" s="283"/>
      <c r="H1126" s="283"/>
    </row>
    <row r="1127" spans="1:8" x14ac:dyDescent="0.25">
      <c r="A1127" s="282">
        <v>310011830</v>
      </c>
      <c r="B1127" s="282" t="s">
        <v>16056</v>
      </c>
      <c r="C1127" s="282" t="e">
        <v>#N/A</v>
      </c>
      <c r="D1127" s="288">
        <v>803.11</v>
      </c>
      <c r="E1127" s="288">
        <v>963.73199999999997</v>
      </c>
      <c r="F1127" s="282">
        <v>36</v>
      </c>
      <c r="G1127" s="283"/>
      <c r="H1127" s="283"/>
    </row>
    <row r="1128" spans="1:8" x14ac:dyDescent="0.25">
      <c r="A1128" s="282">
        <v>310011840</v>
      </c>
      <c r="B1128" s="282" t="s">
        <v>16057</v>
      </c>
      <c r="C1128" s="282" t="e">
        <v>#N/A</v>
      </c>
      <c r="D1128" s="288">
        <v>803.11</v>
      </c>
      <c r="E1128" s="288">
        <v>963.73199999999997</v>
      </c>
      <c r="F1128" s="282">
        <v>36</v>
      </c>
      <c r="G1128" s="283"/>
      <c r="H1128" s="283"/>
    </row>
    <row r="1129" spans="1:8" x14ac:dyDescent="0.25">
      <c r="A1129" s="282">
        <v>310011860</v>
      </c>
      <c r="B1129" s="282" t="s">
        <v>16058</v>
      </c>
      <c r="C1129" s="282" t="s">
        <v>16059</v>
      </c>
      <c r="D1129" s="288">
        <v>321.19499999999999</v>
      </c>
      <c r="E1129" s="288">
        <v>385.43399999999997</v>
      </c>
      <c r="F1129" s="282">
        <v>29</v>
      </c>
      <c r="G1129" s="283"/>
      <c r="H1129" s="283"/>
    </row>
    <row r="1130" spans="1:8" x14ac:dyDescent="0.25">
      <c r="A1130" s="282">
        <v>310011870</v>
      </c>
      <c r="B1130" s="282" t="s">
        <v>16058</v>
      </c>
      <c r="C1130" s="282" t="e">
        <v>#N/A</v>
      </c>
      <c r="D1130" s="288">
        <v>1601.81</v>
      </c>
      <c r="E1130" s="288">
        <v>1922.1719999999998</v>
      </c>
      <c r="F1130" s="282">
        <v>46</v>
      </c>
      <c r="G1130" s="283"/>
      <c r="H1130" s="283"/>
    </row>
    <row r="1131" spans="1:8" x14ac:dyDescent="0.25">
      <c r="A1131" s="219">
        <v>310011900</v>
      </c>
      <c r="B1131" s="219" t="s">
        <v>16058</v>
      </c>
      <c r="C1131" s="219" t="e">
        <v>#N/A</v>
      </c>
      <c r="D1131" s="289">
        <v>384.89499999999998</v>
      </c>
      <c r="E1131" s="289">
        <v>461.87400000000002</v>
      </c>
      <c r="F1131" s="219">
        <v>30</v>
      </c>
      <c r="G1131" s="221" t="s">
        <v>7557</v>
      </c>
      <c r="H1131" s="221">
        <v>310011920</v>
      </c>
    </row>
    <row r="1132" spans="1:8" x14ac:dyDescent="0.25">
      <c r="A1132" s="219">
        <v>310011910</v>
      </c>
      <c r="B1132" s="219" t="s">
        <v>16058</v>
      </c>
      <c r="C1132" s="219" t="e">
        <v>#N/A</v>
      </c>
      <c r="D1132" s="289">
        <v>384.89499999999998</v>
      </c>
      <c r="E1132" s="289">
        <v>461.87400000000002</v>
      </c>
      <c r="F1132" s="219">
        <v>30</v>
      </c>
      <c r="G1132" s="221" t="s">
        <v>7557</v>
      </c>
      <c r="H1132" s="221">
        <v>310011920</v>
      </c>
    </row>
    <row r="1133" spans="1:8" x14ac:dyDescent="0.25">
      <c r="A1133" s="282">
        <v>310011920</v>
      </c>
      <c r="B1133" s="282" t="s">
        <v>16058</v>
      </c>
      <c r="C1133" s="282" t="e">
        <v>#N/A</v>
      </c>
      <c r="D1133" s="288">
        <v>384.89499999999998</v>
      </c>
      <c r="E1133" s="288">
        <v>461.87400000000002</v>
      </c>
      <c r="F1133" s="282">
        <v>30</v>
      </c>
      <c r="G1133" s="283"/>
      <c r="H1133" s="283"/>
    </row>
    <row r="1134" spans="1:8" x14ac:dyDescent="0.25">
      <c r="A1134" s="282">
        <v>310011930</v>
      </c>
      <c r="B1134" s="282" t="s">
        <v>20342</v>
      </c>
      <c r="C1134" s="282" t="s">
        <v>20342</v>
      </c>
      <c r="D1134" s="288">
        <v>884.69500000000005</v>
      </c>
      <c r="E1134" s="288">
        <v>1061.6339999999998</v>
      </c>
      <c r="F1134" s="282">
        <v>37</v>
      </c>
      <c r="G1134" s="283"/>
      <c r="H1134" s="283"/>
    </row>
    <row r="1135" spans="1:8" x14ac:dyDescent="0.25">
      <c r="A1135" s="282">
        <v>310011970</v>
      </c>
      <c r="B1135" s="282" t="s">
        <v>20343</v>
      </c>
      <c r="C1135" s="282" t="s">
        <v>20343</v>
      </c>
      <c r="D1135" s="288">
        <v>803.11</v>
      </c>
      <c r="E1135" s="288">
        <v>963.73199999999997</v>
      </c>
      <c r="F1135" s="282">
        <v>36</v>
      </c>
      <c r="G1135" s="283"/>
      <c r="H1135" s="283"/>
    </row>
    <row r="1136" spans="1:8" x14ac:dyDescent="0.25">
      <c r="A1136" s="282">
        <v>310011980</v>
      </c>
      <c r="B1136" s="282" t="s">
        <v>20344</v>
      </c>
      <c r="C1136" s="282" t="s">
        <v>20815</v>
      </c>
      <c r="D1136" s="288">
        <v>578.20000000000005</v>
      </c>
      <c r="E1136" s="288">
        <v>693.84</v>
      </c>
      <c r="F1136" s="282">
        <v>33</v>
      </c>
      <c r="G1136" s="283"/>
      <c r="H1136" s="283"/>
    </row>
    <row r="1137" spans="1:8" x14ac:dyDescent="0.25">
      <c r="A1137" s="282">
        <v>310011990</v>
      </c>
      <c r="B1137" s="282" t="s">
        <v>20345</v>
      </c>
      <c r="C1137" s="282" t="s">
        <v>20345</v>
      </c>
      <c r="D1137" s="288">
        <v>1045.17</v>
      </c>
      <c r="E1137" s="288">
        <v>1254.2039999999997</v>
      </c>
      <c r="F1137" s="282">
        <v>39</v>
      </c>
      <c r="G1137" s="283"/>
      <c r="H1137" s="283"/>
    </row>
    <row r="1138" spans="1:8" x14ac:dyDescent="0.25">
      <c r="A1138" s="282">
        <v>310012010</v>
      </c>
      <c r="B1138" s="282" t="s">
        <v>20346</v>
      </c>
      <c r="C1138" s="282" t="s">
        <v>20346</v>
      </c>
      <c r="D1138" s="288">
        <v>578.20000000000005</v>
      </c>
      <c r="E1138" s="288">
        <v>693.84</v>
      </c>
      <c r="F1138" s="282">
        <v>33</v>
      </c>
      <c r="G1138" s="283"/>
      <c r="H1138" s="283"/>
    </row>
    <row r="1139" spans="1:8" x14ac:dyDescent="0.25">
      <c r="A1139" s="282">
        <v>310012080</v>
      </c>
      <c r="B1139" s="282" t="s">
        <v>20347</v>
      </c>
      <c r="C1139" s="282" t="s">
        <v>20347</v>
      </c>
      <c r="D1139" s="288">
        <v>224.42</v>
      </c>
      <c r="E1139" s="288">
        <v>269.30400000000003</v>
      </c>
      <c r="F1139" s="282">
        <v>26</v>
      </c>
      <c r="G1139" s="283"/>
      <c r="H1139" s="283"/>
    </row>
    <row r="1140" spans="1:8" x14ac:dyDescent="0.25">
      <c r="A1140" s="282">
        <v>310150070</v>
      </c>
      <c r="B1140" s="282" t="s">
        <v>16060</v>
      </c>
      <c r="C1140" s="282" t="e">
        <v>#N/A</v>
      </c>
      <c r="D1140" s="288">
        <v>384.89499999999998</v>
      </c>
      <c r="E1140" s="288">
        <v>461.87400000000002</v>
      </c>
      <c r="F1140" s="282">
        <v>30</v>
      </c>
      <c r="G1140" s="283"/>
      <c r="H1140" s="283"/>
    </row>
    <row r="1141" spans="1:8" x14ac:dyDescent="0.25">
      <c r="A1141" s="219">
        <v>311004220</v>
      </c>
      <c r="B1141" s="219" t="s">
        <v>8077</v>
      </c>
      <c r="C1141" s="219" t="s">
        <v>8078</v>
      </c>
      <c r="D1141" s="290">
        <v>884.69500000000005</v>
      </c>
      <c r="E1141" s="290">
        <v>1061.6339999999998</v>
      </c>
      <c r="F1141" s="219">
        <v>37</v>
      </c>
      <c r="G1141" s="221" t="s">
        <v>7557</v>
      </c>
      <c r="H1141" s="221"/>
    </row>
    <row r="1142" spans="1:8" x14ac:dyDescent="0.25">
      <c r="A1142" s="282">
        <v>311006010</v>
      </c>
      <c r="B1142" s="282" t="s">
        <v>8079</v>
      </c>
      <c r="C1142" s="282" t="e">
        <v>#N/A</v>
      </c>
      <c r="D1142" s="288">
        <v>803.11</v>
      </c>
      <c r="E1142" s="288">
        <v>963.73199999999997</v>
      </c>
      <c r="F1142" s="282">
        <v>36</v>
      </c>
      <c r="G1142" s="283"/>
      <c r="H1142" s="283"/>
    </row>
    <row r="1143" spans="1:8" x14ac:dyDescent="0.25">
      <c r="A1143" s="282">
        <v>311006810</v>
      </c>
      <c r="B1143" s="282" t="s">
        <v>8080</v>
      </c>
      <c r="C1143" s="282" t="s">
        <v>8078</v>
      </c>
      <c r="D1143" s="288">
        <v>803.11</v>
      </c>
      <c r="E1143" s="288">
        <v>963.73199999999997</v>
      </c>
      <c r="F1143" s="282">
        <v>36</v>
      </c>
      <c r="G1143" s="283"/>
      <c r="H1143" s="283"/>
    </row>
    <row r="1144" spans="1:8" x14ac:dyDescent="0.25">
      <c r="A1144" s="219">
        <v>311007210</v>
      </c>
      <c r="B1144" s="219" t="s">
        <v>8077</v>
      </c>
      <c r="C1144" s="219" t="s">
        <v>8078</v>
      </c>
      <c r="D1144" s="290">
        <v>803.11</v>
      </c>
      <c r="E1144" s="290">
        <v>963.73199999999997</v>
      </c>
      <c r="F1144" s="219">
        <v>36</v>
      </c>
      <c r="G1144" s="221" t="s">
        <v>7557</v>
      </c>
      <c r="H1144" s="221"/>
    </row>
    <row r="1145" spans="1:8" x14ac:dyDescent="0.25">
      <c r="A1145" s="282">
        <v>311007510</v>
      </c>
      <c r="B1145" s="282" t="s">
        <v>8081</v>
      </c>
      <c r="C1145" s="282" t="s">
        <v>8082</v>
      </c>
      <c r="D1145" s="288">
        <v>1045.17</v>
      </c>
      <c r="E1145" s="288">
        <v>1254.2039999999997</v>
      </c>
      <c r="F1145" s="282">
        <v>39</v>
      </c>
      <c r="G1145" s="283"/>
      <c r="H1145" s="283"/>
    </row>
    <row r="1146" spans="1:8" x14ac:dyDescent="0.25">
      <c r="A1146" s="219">
        <v>311007640</v>
      </c>
      <c r="B1146" s="219" t="s">
        <v>8078</v>
      </c>
      <c r="C1146" s="219" t="s">
        <v>8078</v>
      </c>
      <c r="D1146" s="290">
        <v>803.11</v>
      </c>
      <c r="E1146" s="290">
        <v>963.73199999999997</v>
      </c>
      <c r="F1146" s="219">
        <v>36</v>
      </c>
      <c r="G1146" s="221" t="s">
        <v>7557</v>
      </c>
      <c r="H1146" s="221"/>
    </row>
    <row r="1147" spans="1:8" x14ac:dyDescent="0.25">
      <c r="A1147" s="219">
        <v>311007760</v>
      </c>
      <c r="B1147" s="219" t="s">
        <v>8079</v>
      </c>
      <c r="C1147" s="219" t="e">
        <v>#N/A</v>
      </c>
      <c r="D1147" s="290">
        <v>963.83</v>
      </c>
      <c r="E1147" s="290">
        <v>1156.596</v>
      </c>
      <c r="F1147" s="219">
        <v>38</v>
      </c>
      <c r="G1147" s="221" t="s">
        <v>7557</v>
      </c>
      <c r="H1147" s="221"/>
    </row>
    <row r="1148" spans="1:8" x14ac:dyDescent="0.25">
      <c r="A1148" s="282">
        <v>311007920</v>
      </c>
      <c r="B1148" s="282" t="s">
        <v>8077</v>
      </c>
      <c r="C1148" s="282" t="s">
        <v>8078</v>
      </c>
      <c r="D1148" s="288">
        <v>963.83</v>
      </c>
      <c r="E1148" s="288">
        <v>1156.596</v>
      </c>
      <c r="F1148" s="282">
        <v>38</v>
      </c>
      <c r="G1148" s="283"/>
      <c r="H1148" s="283"/>
    </row>
    <row r="1149" spans="1:8" x14ac:dyDescent="0.25">
      <c r="A1149" s="219">
        <v>311008160</v>
      </c>
      <c r="B1149" s="219" t="s">
        <v>8083</v>
      </c>
      <c r="C1149" s="219" t="e">
        <v>#N/A</v>
      </c>
      <c r="D1149" s="290">
        <v>2097.9349999999999</v>
      </c>
      <c r="E1149" s="290">
        <v>2517.5219999999999</v>
      </c>
      <c r="F1149" s="219">
        <v>49</v>
      </c>
      <c r="G1149" s="221" t="s">
        <v>7557</v>
      </c>
      <c r="H1149" s="221"/>
    </row>
    <row r="1150" spans="1:8" x14ac:dyDescent="0.25">
      <c r="A1150" s="282">
        <v>311008880</v>
      </c>
      <c r="B1150" s="282" t="s">
        <v>8079</v>
      </c>
      <c r="C1150" s="282" t="e">
        <v>#N/A</v>
      </c>
      <c r="D1150" s="288">
        <v>803.11</v>
      </c>
      <c r="E1150" s="288">
        <v>963.73199999999997</v>
      </c>
      <c r="F1150" s="282">
        <v>36</v>
      </c>
      <c r="G1150" s="283"/>
      <c r="H1150" s="283"/>
    </row>
    <row r="1151" spans="1:8" x14ac:dyDescent="0.25">
      <c r="A1151" s="282">
        <v>311009410</v>
      </c>
      <c r="B1151" s="282" t="s">
        <v>8084</v>
      </c>
      <c r="C1151" s="282" t="s">
        <v>8078</v>
      </c>
      <c r="D1151" s="288">
        <v>514.5</v>
      </c>
      <c r="E1151" s="288">
        <v>617.4</v>
      </c>
      <c r="F1151" s="282">
        <v>32</v>
      </c>
      <c r="G1151" s="283"/>
      <c r="H1151" s="283"/>
    </row>
    <row r="1152" spans="1:8" x14ac:dyDescent="0.25">
      <c r="A1152" s="282">
        <v>311009420</v>
      </c>
      <c r="B1152" s="282" t="s">
        <v>8085</v>
      </c>
      <c r="C1152" s="282" t="e">
        <v>#N/A</v>
      </c>
      <c r="D1152" s="288">
        <v>514.5</v>
      </c>
      <c r="E1152" s="288">
        <v>617.4</v>
      </c>
      <c r="F1152" s="282">
        <v>32</v>
      </c>
      <c r="G1152" s="283"/>
      <c r="H1152" s="283"/>
    </row>
    <row r="1153" spans="1:8" x14ac:dyDescent="0.25">
      <c r="A1153" s="219">
        <v>311009430</v>
      </c>
      <c r="B1153" s="219" t="s">
        <v>8086</v>
      </c>
      <c r="C1153" s="219" t="s">
        <v>8078</v>
      </c>
      <c r="D1153" s="290">
        <v>449.08499999999998</v>
      </c>
      <c r="E1153" s="290">
        <v>538.90199999999993</v>
      </c>
      <c r="F1153" s="219">
        <v>31</v>
      </c>
      <c r="G1153" s="221" t="s">
        <v>7557</v>
      </c>
      <c r="H1153" s="221"/>
    </row>
    <row r="1154" spans="1:8" x14ac:dyDescent="0.25">
      <c r="A1154" s="282">
        <v>311009510</v>
      </c>
      <c r="B1154" s="282" t="s">
        <v>8086</v>
      </c>
      <c r="C1154" s="282" t="s">
        <v>8078</v>
      </c>
      <c r="D1154" s="288">
        <v>578.20000000000005</v>
      </c>
      <c r="E1154" s="288">
        <v>693.84</v>
      </c>
      <c r="F1154" s="282">
        <v>33</v>
      </c>
      <c r="G1154" s="283"/>
      <c r="H1154" s="283"/>
    </row>
    <row r="1155" spans="1:8" x14ac:dyDescent="0.25">
      <c r="A1155" s="282">
        <v>311009580</v>
      </c>
      <c r="B1155" s="282" t="s">
        <v>8087</v>
      </c>
      <c r="C1155" s="282" t="s">
        <v>8078</v>
      </c>
      <c r="D1155" s="288">
        <v>722.505</v>
      </c>
      <c r="E1155" s="288">
        <v>867.00599999999997</v>
      </c>
      <c r="F1155" s="282">
        <v>35</v>
      </c>
      <c r="G1155" s="283"/>
      <c r="H1155" s="283"/>
    </row>
    <row r="1156" spans="1:8" x14ac:dyDescent="0.25">
      <c r="A1156" s="282">
        <v>311009590</v>
      </c>
      <c r="B1156" s="282" t="s">
        <v>8087</v>
      </c>
      <c r="C1156" s="282" t="s">
        <v>8088</v>
      </c>
      <c r="D1156" s="288">
        <v>722.505</v>
      </c>
      <c r="E1156" s="288">
        <v>867.00599999999997</v>
      </c>
      <c r="F1156" s="282">
        <v>35</v>
      </c>
      <c r="G1156" s="283"/>
      <c r="H1156" s="283"/>
    </row>
    <row r="1157" spans="1:8" x14ac:dyDescent="0.25">
      <c r="A1157" s="219">
        <v>311009610</v>
      </c>
      <c r="B1157" s="219" t="s">
        <v>8086</v>
      </c>
      <c r="C1157" s="219" t="s">
        <v>8078</v>
      </c>
      <c r="D1157" s="290">
        <v>1122.835</v>
      </c>
      <c r="E1157" s="290">
        <v>1347.402</v>
      </c>
      <c r="F1157" s="219">
        <v>40</v>
      </c>
      <c r="G1157" s="221" t="s">
        <v>7557</v>
      </c>
      <c r="H1157" s="221"/>
    </row>
    <row r="1158" spans="1:8" x14ac:dyDescent="0.25">
      <c r="A1158" s="282">
        <v>311009670</v>
      </c>
      <c r="B1158" s="282" t="s">
        <v>8080</v>
      </c>
      <c r="C1158" s="282" t="s">
        <v>8078</v>
      </c>
      <c r="D1158" s="288">
        <v>578.20000000000005</v>
      </c>
      <c r="E1158" s="288">
        <v>693.84</v>
      </c>
      <c r="F1158" s="282">
        <v>33</v>
      </c>
      <c r="G1158" s="283"/>
      <c r="H1158" s="283"/>
    </row>
    <row r="1159" spans="1:8" x14ac:dyDescent="0.25">
      <c r="A1159" s="282">
        <v>311009680</v>
      </c>
      <c r="B1159" s="282" t="s">
        <v>8089</v>
      </c>
      <c r="C1159" s="282" t="e">
        <v>#N/A</v>
      </c>
      <c r="D1159" s="288">
        <v>578.20000000000005</v>
      </c>
      <c r="E1159" s="288">
        <v>693.84</v>
      </c>
      <c r="F1159" s="282">
        <v>33</v>
      </c>
      <c r="G1159" s="283"/>
      <c r="H1159" s="283"/>
    </row>
    <row r="1160" spans="1:8" x14ac:dyDescent="0.25">
      <c r="A1160" s="282">
        <v>311009750</v>
      </c>
      <c r="B1160" s="282" t="s">
        <v>8086</v>
      </c>
      <c r="C1160" s="282" t="s">
        <v>8090</v>
      </c>
      <c r="D1160" s="288">
        <v>578.20000000000005</v>
      </c>
      <c r="E1160" s="288">
        <v>693.84</v>
      </c>
      <c r="F1160" s="282">
        <v>33</v>
      </c>
      <c r="G1160" s="283"/>
      <c r="H1160" s="283"/>
    </row>
    <row r="1161" spans="1:8" x14ac:dyDescent="0.25">
      <c r="A1161" s="282">
        <v>311009760</v>
      </c>
      <c r="B1161" s="282" t="s">
        <v>8091</v>
      </c>
      <c r="C1161" s="282" t="e">
        <v>#N/A</v>
      </c>
      <c r="D1161" s="288">
        <v>578.20000000000005</v>
      </c>
      <c r="E1161" s="288">
        <v>693.84</v>
      </c>
      <c r="F1161" s="282">
        <v>33</v>
      </c>
      <c r="G1161" s="283"/>
      <c r="H1161" s="283"/>
    </row>
    <row r="1162" spans="1:8" x14ac:dyDescent="0.25">
      <c r="A1162" s="282">
        <v>311009770</v>
      </c>
      <c r="B1162" s="282" t="s">
        <v>8092</v>
      </c>
      <c r="C1162" s="282" t="s">
        <v>8078</v>
      </c>
      <c r="D1162" s="288">
        <v>578.20000000000005</v>
      </c>
      <c r="E1162" s="288">
        <v>693.84</v>
      </c>
      <c r="F1162" s="282">
        <v>33</v>
      </c>
      <c r="G1162" s="283"/>
      <c r="H1162" s="283"/>
    </row>
    <row r="1163" spans="1:8" x14ac:dyDescent="0.25">
      <c r="A1163" s="282">
        <v>311009780</v>
      </c>
      <c r="B1163" s="282" t="s">
        <v>8093</v>
      </c>
      <c r="C1163" s="282" t="e">
        <v>#N/A</v>
      </c>
      <c r="D1163" s="288">
        <v>578.20000000000005</v>
      </c>
      <c r="E1163" s="288">
        <v>693.84</v>
      </c>
      <c r="F1163" s="282">
        <v>33</v>
      </c>
      <c r="G1163" s="283"/>
      <c r="H1163" s="283"/>
    </row>
    <row r="1164" spans="1:8" x14ac:dyDescent="0.25">
      <c r="A1164" s="282">
        <v>311009790</v>
      </c>
      <c r="B1164" s="282" t="s">
        <v>8094</v>
      </c>
      <c r="C1164" s="282" t="s">
        <v>8078</v>
      </c>
      <c r="D1164" s="288">
        <v>578.20000000000005</v>
      </c>
      <c r="E1164" s="288">
        <v>693.84</v>
      </c>
      <c r="F1164" s="282">
        <v>33</v>
      </c>
      <c r="G1164" s="283"/>
      <c r="H1164" s="283"/>
    </row>
    <row r="1165" spans="1:8" x14ac:dyDescent="0.25">
      <c r="A1165" s="282">
        <v>311009800</v>
      </c>
      <c r="B1165" s="282" t="s">
        <v>8084</v>
      </c>
      <c r="C1165" s="282" t="s">
        <v>8095</v>
      </c>
      <c r="D1165" s="288">
        <v>224.42</v>
      </c>
      <c r="E1165" s="288">
        <v>269.30400000000003</v>
      </c>
      <c r="F1165" s="282">
        <v>26</v>
      </c>
      <c r="G1165" s="283"/>
      <c r="H1165" s="283"/>
    </row>
    <row r="1166" spans="1:8" x14ac:dyDescent="0.25">
      <c r="A1166" s="282">
        <v>311009810</v>
      </c>
      <c r="B1166" s="282" t="s">
        <v>8084</v>
      </c>
      <c r="C1166" s="282" t="s">
        <v>8088</v>
      </c>
      <c r="D1166" s="288">
        <v>224.42</v>
      </c>
      <c r="E1166" s="288">
        <v>269.30400000000003</v>
      </c>
      <c r="F1166" s="282">
        <v>26</v>
      </c>
      <c r="G1166" s="283"/>
      <c r="H1166" s="283"/>
    </row>
    <row r="1167" spans="1:8" x14ac:dyDescent="0.25">
      <c r="A1167" s="282">
        <v>311009820</v>
      </c>
      <c r="B1167" s="282" t="s">
        <v>8091</v>
      </c>
      <c r="C1167" s="282" t="s">
        <v>8078</v>
      </c>
      <c r="D1167" s="288">
        <v>193.30500000000001</v>
      </c>
      <c r="E1167" s="288">
        <v>231.96599999999995</v>
      </c>
      <c r="F1167" s="282">
        <v>25</v>
      </c>
      <c r="G1167" s="283"/>
      <c r="H1167" s="283"/>
    </row>
    <row r="1168" spans="1:8" x14ac:dyDescent="0.25">
      <c r="A1168" s="282">
        <v>311009830</v>
      </c>
      <c r="B1168" s="282" t="s">
        <v>8091</v>
      </c>
      <c r="C1168" s="282" t="s">
        <v>8096</v>
      </c>
      <c r="D1168" s="288">
        <v>449.08499999999998</v>
      </c>
      <c r="E1168" s="288">
        <v>538.90199999999993</v>
      </c>
      <c r="F1168" s="282">
        <v>31</v>
      </c>
      <c r="G1168" s="283"/>
      <c r="H1168" s="283"/>
    </row>
    <row r="1169" spans="1:8" x14ac:dyDescent="0.25">
      <c r="A1169" s="282">
        <v>311009840</v>
      </c>
      <c r="B1169" s="282" t="s">
        <v>8091</v>
      </c>
      <c r="C1169" s="282" t="e">
        <v>#N/A</v>
      </c>
      <c r="D1169" s="288">
        <v>514.5</v>
      </c>
      <c r="E1169" s="288">
        <v>617.4</v>
      </c>
      <c r="F1169" s="282">
        <v>32</v>
      </c>
      <c r="G1169" s="283"/>
      <c r="H1169" s="283"/>
    </row>
    <row r="1170" spans="1:8" x14ac:dyDescent="0.25">
      <c r="A1170" s="282">
        <v>311009890</v>
      </c>
      <c r="B1170" s="282" t="s">
        <v>8097</v>
      </c>
      <c r="C1170" s="282" t="s">
        <v>8078</v>
      </c>
      <c r="D1170" s="288">
        <v>803.11</v>
      </c>
      <c r="E1170" s="288">
        <v>963.73199999999997</v>
      </c>
      <c r="F1170" s="282">
        <v>36</v>
      </c>
      <c r="G1170" s="283"/>
      <c r="H1170" s="283"/>
    </row>
    <row r="1171" spans="1:8" x14ac:dyDescent="0.25">
      <c r="A1171" s="282">
        <v>311009920</v>
      </c>
      <c r="B1171" s="282" t="s">
        <v>8084</v>
      </c>
      <c r="C1171" s="282" t="e">
        <v>#N/A</v>
      </c>
      <c r="D1171" s="288">
        <v>384.89499999999998</v>
      </c>
      <c r="E1171" s="288">
        <v>461.87400000000002</v>
      </c>
      <c r="F1171" s="282">
        <v>30</v>
      </c>
      <c r="G1171" s="283"/>
      <c r="H1171" s="283"/>
    </row>
    <row r="1172" spans="1:8" x14ac:dyDescent="0.25">
      <c r="A1172" s="282">
        <v>311009940</v>
      </c>
      <c r="B1172" s="282" t="s">
        <v>8098</v>
      </c>
      <c r="C1172" s="282" t="s">
        <v>8099</v>
      </c>
      <c r="D1172" s="288">
        <v>224.42</v>
      </c>
      <c r="E1172" s="288">
        <v>269.30400000000003</v>
      </c>
      <c r="F1172" s="282">
        <v>26</v>
      </c>
      <c r="G1172" s="283"/>
      <c r="H1172" s="283"/>
    </row>
    <row r="1173" spans="1:8" x14ac:dyDescent="0.25">
      <c r="A1173" s="282">
        <v>311009960</v>
      </c>
      <c r="B1173" s="282" t="s">
        <v>8084</v>
      </c>
      <c r="C1173" s="282" t="s">
        <v>8078</v>
      </c>
      <c r="D1173" s="288">
        <v>224.42</v>
      </c>
      <c r="E1173" s="288">
        <v>269.30400000000003</v>
      </c>
      <c r="F1173" s="282">
        <v>26</v>
      </c>
      <c r="G1173" s="283"/>
      <c r="H1173" s="283"/>
    </row>
    <row r="1174" spans="1:8" x14ac:dyDescent="0.25">
      <c r="A1174" s="282">
        <v>311009970</v>
      </c>
      <c r="B1174" s="282" t="s">
        <v>8087</v>
      </c>
      <c r="C1174" s="282" t="e">
        <v>#N/A</v>
      </c>
      <c r="D1174" s="288">
        <v>384.89499999999998</v>
      </c>
      <c r="E1174" s="288">
        <v>461.87400000000002</v>
      </c>
      <c r="F1174" s="282">
        <v>30</v>
      </c>
      <c r="G1174" s="283"/>
      <c r="H1174" s="283"/>
    </row>
    <row r="1175" spans="1:8" x14ac:dyDescent="0.25">
      <c r="A1175" s="219">
        <v>311010010</v>
      </c>
      <c r="B1175" s="219" t="s">
        <v>8086</v>
      </c>
      <c r="C1175" s="219" t="s">
        <v>8078</v>
      </c>
      <c r="D1175" s="290">
        <v>803.11</v>
      </c>
      <c r="E1175" s="290">
        <v>963.73199999999997</v>
      </c>
      <c r="F1175" s="219">
        <v>36</v>
      </c>
      <c r="G1175" s="221" t="s">
        <v>7557</v>
      </c>
      <c r="H1175" s="221"/>
    </row>
    <row r="1176" spans="1:8" x14ac:dyDescent="0.25">
      <c r="A1176" s="282">
        <v>311010030</v>
      </c>
      <c r="B1176" s="282" t="s">
        <v>8087</v>
      </c>
      <c r="C1176" s="282" t="s">
        <v>8078</v>
      </c>
      <c r="D1176" s="288">
        <v>722.505</v>
      </c>
      <c r="E1176" s="288">
        <v>867.00599999999997</v>
      </c>
      <c r="F1176" s="282">
        <v>35</v>
      </c>
      <c r="G1176" s="283"/>
      <c r="H1176" s="283"/>
    </row>
    <row r="1177" spans="1:8" x14ac:dyDescent="0.25">
      <c r="A1177" s="282">
        <v>311010040</v>
      </c>
      <c r="B1177" s="282" t="s">
        <v>8086</v>
      </c>
      <c r="C1177" s="282" t="s">
        <v>8078</v>
      </c>
      <c r="D1177" s="288">
        <v>578.20000000000005</v>
      </c>
      <c r="E1177" s="288">
        <v>693.84</v>
      </c>
      <c r="F1177" s="282">
        <v>33</v>
      </c>
      <c r="G1177" s="283"/>
      <c r="H1177" s="283"/>
    </row>
    <row r="1178" spans="1:8" x14ac:dyDescent="0.25">
      <c r="A1178" s="219">
        <v>311010050</v>
      </c>
      <c r="B1178" s="219" t="s">
        <v>8100</v>
      </c>
      <c r="C1178" s="219" t="e">
        <v>#N/A</v>
      </c>
      <c r="D1178" s="290">
        <v>803.11</v>
      </c>
      <c r="E1178" s="290">
        <v>963.73199999999997</v>
      </c>
      <c r="F1178" s="219">
        <v>36</v>
      </c>
      <c r="G1178" s="221" t="s">
        <v>7557</v>
      </c>
      <c r="H1178" s="221"/>
    </row>
    <row r="1179" spans="1:8" x14ac:dyDescent="0.25">
      <c r="A1179" s="282">
        <v>311010060</v>
      </c>
      <c r="B1179" s="282" t="s">
        <v>8092</v>
      </c>
      <c r="C1179" s="282" t="s">
        <v>8078</v>
      </c>
      <c r="D1179" s="288">
        <v>578.20000000000005</v>
      </c>
      <c r="E1179" s="288">
        <v>693.84</v>
      </c>
      <c r="F1179" s="282">
        <v>33</v>
      </c>
      <c r="G1179" s="283"/>
      <c r="H1179" s="283"/>
    </row>
    <row r="1180" spans="1:8" x14ac:dyDescent="0.25">
      <c r="A1180" s="282">
        <v>311010120</v>
      </c>
      <c r="B1180" s="282" t="s">
        <v>8087</v>
      </c>
      <c r="C1180" s="282" t="s">
        <v>8101</v>
      </c>
      <c r="D1180" s="288">
        <v>722.505</v>
      </c>
      <c r="E1180" s="288">
        <v>867.00599999999997</v>
      </c>
      <c r="F1180" s="282">
        <v>35</v>
      </c>
      <c r="G1180" s="283"/>
      <c r="H1180" s="283"/>
    </row>
    <row r="1181" spans="1:8" x14ac:dyDescent="0.25">
      <c r="A1181" s="282">
        <v>311010130</v>
      </c>
      <c r="B1181" s="282" t="s">
        <v>8087</v>
      </c>
      <c r="C1181" s="282" t="s">
        <v>8102</v>
      </c>
      <c r="D1181" s="288">
        <v>963.83</v>
      </c>
      <c r="E1181" s="288">
        <v>1156.596</v>
      </c>
      <c r="F1181" s="282">
        <v>38</v>
      </c>
      <c r="G1181" s="283"/>
      <c r="H1181" s="283"/>
    </row>
    <row r="1182" spans="1:8" x14ac:dyDescent="0.25">
      <c r="A1182" s="282">
        <v>311010140</v>
      </c>
      <c r="B1182" s="282" t="s">
        <v>8103</v>
      </c>
      <c r="C1182" s="282" t="s">
        <v>8078</v>
      </c>
      <c r="D1182" s="288">
        <v>384.89499999999998</v>
      </c>
      <c r="E1182" s="288">
        <v>461.87400000000002</v>
      </c>
      <c r="F1182" s="282">
        <v>30</v>
      </c>
      <c r="G1182" s="283"/>
      <c r="H1182" s="283"/>
    </row>
    <row r="1183" spans="1:8" x14ac:dyDescent="0.25">
      <c r="A1183" s="282">
        <v>311010180</v>
      </c>
      <c r="B1183" s="282" t="s">
        <v>8103</v>
      </c>
      <c r="C1183" s="282" t="s">
        <v>8088</v>
      </c>
      <c r="D1183" s="288">
        <v>321.19499999999999</v>
      </c>
      <c r="E1183" s="288">
        <v>385.43399999999997</v>
      </c>
      <c r="F1183" s="282">
        <v>29</v>
      </c>
      <c r="G1183" s="283"/>
      <c r="H1183" s="283"/>
    </row>
    <row r="1184" spans="1:8" x14ac:dyDescent="0.25">
      <c r="A1184" s="282">
        <v>311010190</v>
      </c>
      <c r="B1184" s="282" t="s">
        <v>8104</v>
      </c>
      <c r="C1184" s="282" t="s">
        <v>8078</v>
      </c>
      <c r="D1184" s="288">
        <v>722.505</v>
      </c>
      <c r="E1184" s="288">
        <v>867.00599999999997</v>
      </c>
      <c r="F1184" s="282">
        <v>35</v>
      </c>
      <c r="G1184" s="283"/>
      <c r="H1184" s="283"/>
    </row>
    <row r="1185" spans="1:8" x14ac:dyDescent="0.25">
      <c r="A1185" s="282">
        <v>311010200</v>
      </c>
      <c r="B1185" s="282" t="s">
        <v>8105</v>
      </c>
      <c r="C1185" s="282" t="e">
        <v>#N/A</v>
      </c>
      <c r="D1185" s="288">
        <v>578.20000000000005</v>
      </c>
      <c r="E1185" s="288">
        <v>693.84</v>
      </c>
      <c r="F1185" s="282">
        <v>33</v>
      </c>
      <c r="G1185" s="283"/>
      <c r="H1185" s="283"/>
    </row>
    <row r="1186" spans="1:8" x14ac:dyDescent="0.25">
      <c r="A1186" s="282">
        <v>311010210</v>
      </c>
      <c r="B1186" s="282" t="s">
        <v>8104</v>
      </c>
      <c r="C1186" s="282" t="s">
        <v>8095</v>
      </c>
      <c r="D1186" s="288">
        <v>642.39</v>
      </c>
      <c r="E1186" s="288">
        <v>770.86799999999994</v>
      </c>
      <c r="F1186" s="282">
        <v>34</v>
      </c>
      <c r="G1186" s="283"/>
      <c r="H1186" s="283"/>
    </row>
    <row r="1187" spans="1:8" x14ac:dyDescent="0.25">
      <c r="A1187" s="219">
        <v>311010220</v>
      </c>
      <c r="B1187" s="219" t="s">
        <v>8106</v>
      </c>
      <c r="C1187" s="219" t="e">
        <v>#N/A</v>
      </c>
      <c r="D1187" s="290">
        <v>642.39</v>
      </c>
      <c r="E1187" s="290">
        <v>770.86799999999994</v>
      </c>
      <c r="F1187" s="219">
        <v>34</v>
      </c>
      <c r="G1187" s="221" t="s">
        <v>7557</v>
      </c>
      <c r="H1187" s="221"/>
    </row>
    <row r="1188" spans="1:8" x14ac:dyDescent="0.25">
      <c r="A1188" s="282">
        <v>311010230</v>
      </c>
      <c r="B1188" s="282" t="s">
        <v>8104</v>
      </c>
      <c r="C1188" s="282" t="s">
        <v>8088</v>
      </c>
      <c r="D1188" s="288">
        <v>642.39</v>
      </c>
      <c r="E1188" s="288">
        <v>770.86799999999994</v>
      </c>
      <c r="F1188" s="282">
        <v>34</v>
      </c>
      <c r="G1188" s="283"/>
      <c r="H1188" s="283"/>
    </row>
    <row r="1189" spans="1:8" x14ac:dyDescent="0.25">
      <c r="A1189" s="219">
        <v>311010250</v>
      </c>
      <c r="B1189" s="219" t="s">
        <v>8104</v>
      </c>
      <c r="C1189" s="219" t="s">
        <v>20816</v>
      </c>
      <c r="D1189" s="290">
        <v>578.20000000000005</v>
      </c>
      <c r="E1189" s="290">
        <v>693.84</v>
      </c>
      <c r="F1189" s="219">
        <v>33</v>
      </c>
      <c r="G1189" s="221" t="s">
        <v>7557</v>
      </c>
      <c r="H1189" s="221"/>
    </row>
    <row r="1190" spans="1:8" x14ac:dyDescent="0.25">
      <c r="A1190" s="219">
        <v>311010260</v>
      </c>
      <c r="B1190" s="219" t="s">
        <v>8105</v>
      </c>
      <c r="C1190" s="219" t="s">
        <v>8107</v>
      </c>
      <c r="D1190" s="290">
        <v>578.20000000000005</v>
      </c>
      <c r="E1190" s="290">
        <v>693.84</v>
      </c>
      <c r="F1190" s="219">
        <v>33</v>
      </c>
      <c r="G1190" s="221" t="s">
        <v>7557</v>
      </c>
      <c r="H1190" s="221"/>
    </row>
    <row r="1191" spans="1:8" x14ac:dyDescent="0.25">
      <c r="A1191" s="219">
        <v>311010270</v>
      </c>
      <c r="B1191" s="219" t="s">
        <v>8086</v>
      </c>
      <c r="C1191" s="219" t="s">
        <v>8108</v>
      </c>
      <c r="D1191" s="290">
        <v>2888.7950000000001</v>
      </c>
      <c r="E1191" s="290">
        <v>3466.5540000000001</v>
      </c>
      <c r="F1191" s="219">
        <v>54</v>
      </c>
      <c r="G1191" s="221" t="s">
        <v>7557</v>
      </c>
      <c r="H1191" s="221"/>
    </row>
    <row r="1192" spans="1:8" x14ac:dyDescent="0.25">
      <c r="A1192" s="282">
        <v>311010290</v>
      </c>
      <c r="B1192" s="282" t="s">
        <v>8104</v>
      </c>
      <c r="C1192" s="282" t="s">
        <v>8109</v>
      </c>
      <c r="D1192" s="288">
        <v>642.39</v>
      </c>
      <c r="E1192" s="288">
        <v>770.86799999999994</v>
      </c>
      <c r="F1192" s="282">
        <v>34</v>
      </c>
      <c r="G1192" s="283"/>
      <c r="H1192" s="283"/>
    </row>
    <row r="1193" spans="1:8" x14ac:dyDescent="0.25">
      <c r="A1193" s="282">
        <v>311010310</v>
      </c>
      <c r="B1193" s="282" t="s">
        <v>8086</v>
      </c>
      <c r="C1193" s="282" t="s">
        <v>8110</v>
      </c>
      <c r="D1193" s="288">
        <v>803.11</v>
      </c>
      <c r="E1193" s="288">
        <v>963.73199999999997</v>
      </c>
      <c r="F1193" s="282">
        <v>36</v>
      </c>
      <c r="G1193" s="283"/>
      <c r="H1193" s="283"/>
    </row>
    <row r="1194" spans="1:8" x14ac:dyDescent="0.25">
      <c r="A1194" s="219">
        <v>311010320</v>
      </c>
      <c r="B1194" s="219" t="s">
        <v>8089</v>
      </c>
      <c r="C1194" s="219" t="e">
        <v>#N/A</v>
      </c>
      <c r="D1194" s="290">
        <v>803.11</v>
      </c>
      <c r="E1194" s="290">
        <v>963.73199999999997</v>
      </c>
      <c r="F1194" s="219">
        <v>36</v>
      </c>
      <c r="G1194" s="221" t="s">
        <v>7557</v>
      </c>
      <c r="H1194" s="221"/>
    </row>
    <row r="1195" spans="1:8" x14ac:dyDescent="0.25">
      <c r="A1195" s="282">
        <v>311010330</v>
      </c>
      <c r="B1195" s="282" t="s">
        <v>8104</v>
      </c>
      <c r="C1195" s="282" t="s">
        <v>8111</v>
      </c>
      <c r="D1195" s="288">
        <v>803.11</v>
      </c>
      <c r="E1195" s="288">
        <v>963.73199999999997</v>
      </c>
      <c r="F1195" s="282">
        <v>36</v>
      </c>
      <c r="G1195" s="283"/>
      <c r="H1195" s="283"/>
    </row>
    <row r="1196" spans="1:8" x14ac:dyDescent="0.25">
      <c r="A1196" s="219">
        <v>311010340</v>
      </c>
      <c r="B1196" s="219" t="s">
        <v>8106</v>
      </c>
      <c r="C1196" s="219" t="e">
        <v>#N/A</v>
      </c>
      <c r="D1196" s="290">
        <v>1445.99</v>
      </c>
      <c r="E1196" s="290">
        <v>1735.1879999999999</v>
      </c>
      <c r="F1196" s="219">
        <v>44</v>
      </c>
      <c r="G1196" s="221" t="s">
        <v>7557</v>
      </c>
      <c r="H1196" s="221"/>
    </row>
    <row r="1197" spans="1:8" x14ac:dyDescent="0.25">
      <c r="A1197" s="282">
        <v>311010410</v>
      </c>
      <c r="B1197" s="282" t="s">
        <v>8087</v>
      </c>
      <c r="C1197" s="282" t="e">
        <v>#N/A</v>
      </c>
      <c r="D1197" s="288">
        <v>803.11</v>
      </c>
      <c r="E1197" s="288">
        <v>963.73199999999997</v>
      </c>
      <c r="F1197" s="282">
        <v>36</v>
      </c>
      <c r="G1197" s="283"/>
      <c r="H1197" s="283"/>
    </row>
    <row r="1198" spans="1:8" x14ac:dyDescent="0.25">
      <c r="A1198" s="282">
        <v>311010440</v>
      </c>
      <c r="B1198" s="282" t="s">
        <v>8083</v>
      </c>
      <c r="C1198" s="282" t="s">
        <v>8112</v>
      </c>
      <c r="D1198" s="288">
        <v>384.89499999999998</v>
      </c>
      <c r="E1198" s="288">
        <v>461.87400000000002</v>
      </c>
      <c r="F1198" s="282">
        <v>30</v>
      </c>
      <c r="G1198" s="283"/>
      <c r="H1198" s="283"/>
    </row>
    <row r="1199" spans="1:8" x14ac:dyDescent="0.25">
      <c r="A1199" s="282">
        <v>311010460</v>
      </c>
      <c r="B1199" s="282" t="s">
        <v>8113</v>
      </c>
      <c r="C1199" s="282" t="s">
        <v>8090</v>
      </c>
      <c r="D1199" s="288">
        <v>257.495</v>
      </c>
      <c r="E1199" s="288">
        <v>308.99399999999997</v>
      </c>
      <c r="F1199" s="282">
        <v>27</v>
      </c>
      <c r="G1199" s="283"/>
      <c r="H1199" s="283"/>
    </row>
    <row r="1200" spans="1:8" x14ac:dyDescent="0.25">
      <c r="A1200" s="282">
        <v>311010510</v>
      </c>
      <c r="B1200" s="282" t="s">
        <v>8105</v>
      </c>
      <c r="C1200" s="282" t="e">
        <v>#N/A</v>
      </c>
      <c r="D1200" s="288">
        <v>642.39</v>
      </c>
      <c r="E1200" s="288">
        <v>770.86799999999994</v>
      </c>
      <c r="F1200" s="282">
        <v>34</v>
      </c>
      <c r="G1200" s="283"/>
      <c r="H1200" s="283"/>
    </row>
    <row r="1201" spans="1:8" x14ac:dyDescent="0.25">
      <c r="A1201" s="282">
        <v>311010520</v>
      </c>
      <c r="B1201" s="282" t="s">
        <v>8114</v>
      </c>
      <c r="C1201" s="282" t="s">
        <v>8101</v>
      </c>
      <c r="D1201" s="288">
        <v>578.20000000000005</v>
      </c>
      <c r="E1201" s="288">
        <v>693.84</v>
      </c>
      <c r="F1201" s="282">
        <v>33</v>
      </c>
      <c r="G1201" s="283"/>
      <c r="H1201" s="283"/>
    </row>
    <row r="1202" spans="1:8" x14ac:dyDescent="0.25">
      <c r="A1202" s="282">
        <v>311010540</v>
      </c>
      <c r="B1202" s="282" t="s">
        <v>8115</v>
      </c>
      <c r="C1202" s="282" t="e">
        <v>#N/A</v>
      </c>
      <c r="D1202" s="288">
        <v>321.19499999999999</v>
      </c>
      <c r="E1202" s="288">
        <v>385.43399999999997</v>
      </c>
      <c r="F1202" s="282">
        <v>29</v>
      </c>
      <c r="G1202" s="283"/>
      <c r="H1202" s="283"/>
    </row>
    <row r="1203" spans="1:8" x14ac:dyDescent="0.25">
      <c r="A1203" s="282">
        <v>311010550</v>
      </c>
      <c r="B1203" s="282" t="s">
        <v>8116</v>
      </c>
      <c r="C1203" s="282" t="e">
        <v>#N/A</v>
      </c>
      <c r="D1203" s="288">
        <v>321.19499999999999</v>
      </c>
      <c r="E1203" s="288">
        <v>385.43399999999997</v>
      </c>
      <c r="F1203" s="282">
        <v>29</v>
      </c>
      <c r="G1203" s="283"/>
      <c r="H1203" s="283"/>
    </row>
    <row r="1204" spans="1:8" x14ac:dyDescent="0.25">
      <c r="A1204" s="282">
        <v>311010570</v>
      </c>
      <c r="B1204" s="282" t="s">
        <v>8085</v>
      </c>
      <c r="C1204" s="282" t="e">
        <v>#N/A</v>
      </c>
      <c r="D1204" s="288">
        <v>578.20000000000005</v>
      </c>
      <c r="E1204" s="288">
        <v>693.84</v>
      </c>
      <c r="F1204" s="282">
        <v>33</v>
      </c>
      <c r="G1204" s="283"/>
      <c r="H1204" s="283"/>
    </row>
    <row r="1205" spans="1:8" x14ac:dyDescent="0.25">
      <c r="A1205" s="282">
        <v>311010580</v>
      </c>
      <c r="B1205" s="282" t="s">
        <v>8104</v>
      </c>
      <c r="C1205" s="282" t="s">
        <v>8095</v>
      </c>
      <c r="D1205" s="288">
        <v>113.435</v>
      </c>
      <c r="E1205" s="288">
        <v>136.12199999999999</v>
      </c>
      <c r="F1205" s="282">
        <v>21</v>
      </c>
      <c r="G1205" s="283"/>
      <c r="H1205" s="283"/>
    </row>
    <row r="1206" spans="1:8" x14ac:dyDescent="0.25">
      <c r="A1206" s="282">
        <v>311010640</v>
      </c>
      <c r="B1206" s="282" t="s">
        <v>8106</v>
      </c>
      <c r="C1206" s="282" t="s">
        <v>8117</v>
      </c>
      <c r="D1206" s="288">
        <v>160.72</v>
      </c>
      <c r="E1206" s="288">
        <v>192.864</v>
      </c>
      <c r="F1206" s="282">
        <v>24</v>
      </c>
      <c r="G1206" s="283"/>
      <c r="H1206" s="283"/>
    </row>
    <row r="1207" spans="1:8" x14ac:dyDescent="0.25">
      <c r="A1207" s="282">
        <v>311010680</v>
      </c>
      <c r="B1207" s="282" t="s">
        <v>8091</v>
      </c>
      <c r="C1207" s="282" t="e">
        <v>#N/A</v>
      </c>
      <c r="D1207" s="288">
        <v>384.89499999999998</v>
      </c>
      <c r="E1207" s="288">
        <v>461.87400000000002</v>
      </c>
      <c r="F1207" s="282">
        <v>30</v>
      </c>
      <c r="G1207" s="283"/>
      <c r="H1207" s="283"/>
    </row>
    <row r="1208" spans="1:8" x14ac:dyDescent="0.25">
      <c r="A1208" s="282">
        <v>311010690</v>
      </c>
      <c r="B1208" s="282" t="s">
        <v>8104</v>
      </c>
      <c r="C1208" s="282" t="s">
        <v>8095</v>
      </c>
      <c r="D1208" s="288">
        <v>722.505</v>
      </c>
      <c r="E1208" s="288">
        <v>867.00599999999997</v>
      </c>
      <c r="F1208" s="282">
        <v>35</v>
      </c>
      <c r="G1208" s="283"/>
      <c r="H1208" s="283"/>
    </row>
    <row r="1209" spans="1:8" x14ac:dyDescent="0.25">
      <c r="A1209" s="282">
        <v>311010700</v>
      </c>
      <c r="B1209" s="282" t="s">
        <v>8106</v>
      </c>
      <c r="C1209" s="282" t="e">
        <v>#N/A</v>
      </c>
      <c r="D1209" s="288">
        <v>803.11</v>
      </c>
      <c r="E1209" s="288">
        <v>963.73199999999997</v>
      </c>
      <c r="F1209" s="282">
        <v>36</v>
      </c>
      <c r="G1209" s="283"/>
      <c r="H1209" s="283"/>
    </row>
    <row r="1210" spans="1:8" x14ac:dyDescent="0.25">
      <c r="A1210" s="282">
        <v>311010710</v>
      </c>
      <c r="B1210" s="282" t="s">
        <v>8118</v>
      </c>
      <c r="C1210" s="282" t="s">
        <v>8119</v>
      </c>
      <c r="D1210" s="288">
        <v>803.11</v>
      </c>
      <c r="E1210" s="288">
        <v>963.73199999999997</v>
      </c>
      <c r="F1210" s="282">
        <v>36</v>
      </c>
      <c r="G1210" s="283"/>
      <c r="H1210" s="283"/>
    </row>
    <row r="1211" spans="1:8" x14ac:dyDescent="0.25">
      <c r="A1211" s="282">
        <v>311010720</v>
      </c>
      <c r="B1211" s="282" t="s">
        <v>8106</v>
      </c>
      <c r="C1211" s="282" t="e">
        <v>#N/A</v>
      </c>
      <c r="D1211" s="288">
        <v>803.11</v>
      </c>
      <c r="E1211" s="288">
        <v>963.73199999999997</v>
      </c>
      <c r="F1211" s="282">
        <v>36</v>
      </c>
      <c r="G1211" s="283"/>
      <c r="H1211" s="283"/>
    </row>
    <row r="1212" spans="1:8" x14ac:dyDescent="0.25">
      <c r="A1212" s="282">
        <v>311010730</v>
      </c>
      <c r="B1212" s="282" t="s">
        <v>8104</v>
      </c>
      <c r="C1212" s="282" t="s">
        <v>8088</v>
      </c>
      <c r="D1212" s="288">
        <v>722.505</v>
      </c>
      <c r="E1212" s="288">
        <v>867.00599999999997</v>
      </c>
      <c r="F1212" s="282">
        <v>35</v>
      </c>
      <c r="G1212" s="283"/>
      <c r="H1212" s="283"/>
    </row>
    <row r="1213" spans="1:8" x14ac:dyDescent="0.25">
      <c r="A1213" s="282">
        <v>311010740</v>
      </c>
      <c r="B1213" s="282" t="s">
        <v>8106</v>
      </c>
      <c r="C1213" s="282" t="e">
        <v>#N/A</v>
      </c>
      <c r="D1213" s="288">
        <v>963.83</v>
      </c>
      <c r="E1213" s="288">
        <v>1156.596</v>
      </c>
      <c r="F1213" s="282">
        <v>38</v>
      </c>
      <c r="G1213" s="283"/>
      <c r="H1213" s="283"/>
    </row>
    <row r="1214" spans="1:8" x14ac:dyDescent="0.25">
      <c r="A1214" s="282">
        <v>311010750</v>
      </c>
      <c r="B1214" s="282" t="s">
        <v>8104</v>
      </c>
      <c r="C1214" s="282" t="s">
        <v>8095</v>
      </c>
      <c r="D1214" s="288">
        <v>583.33333333333337</v>
      </c>
      <c r="E1214" s="288">
        <v>700</v>
      </c>
      <c r="F1214" s="282" t="s">
        <v>18688</v>
      </c>
      <c r="G1214" s="283"/>
      <c r="H1214" s="283"/>
    </row>
    <row r="1215" spans="1:8" x14ac:dyDescent="0.25">
      <c r="A1215" s="219">
        <v>311010760</v>
      </c>
      <c r="B1215" s="219" t="s">
        <v>8094</v>
      </c>
      <c r="C1215" s="219" t="s">
        <v>8120</v>
      </c>
      <c r="D1215" s="289">
        <v>449.08499999999998</v>
      </c>
      <c r="E1215" s="289">
        <v>538.90199999999993</v>
      </c>
      <c r="F1215" s="219">
        <v>31</v>
      </c>
      <c r="G1215" s="221" t="s">
        <v>7557</v>
      </c>
      <c r="H1215" s="221">
        <v>311011300</v>
      </c>
    </row>
    <row r="1216" spans="1:8" x14ac:dyDescent="0.25">
      <c r="A1216" s="282">
        <v>311010770</v>
      </c>
      <c r="B1216" s="282" t="s">
        <v>8121</v>
      </c>
      <c r="C1216" s="282" t="e">
        <v>#N/A</v>
      </c>
      <c r="D1216" s="288">
        <v>963.83</v>
      </c>
      <c r="E1216" s="288">
        <v>1156.596</v>
      </c>
      <c r="F1216" s="282">
        <v>38</v>
      </c>
      <c r="G1216" s="283"/>
      <c r="H1216" s="283"/>
    </row>
    <row r="1217" spans="1:8" x14ac:dyDescent="0.25">
      <c r="A1217" s="282">
        <v>311010790</v>
      </c>
      <c r="B1217" s="282" t="s">
        <v>8122</v>
      </c>
      <c r="C1217" s="282" t="s">
        <v>8088</v>
      </c>
      <c r="D1217" s="288">
        <v>193.30500000000001</v>
      </c>
      <c r="E1217" s="288">
        <v>231.96599999999995</v>
      </c>
      <c r="F1217" s="282">
        <v>25</v>
      </c>
      <c r="G1217" s="283"/>
      <c r="H1217" s="283"/>
    </row>
    <row r="1218" spans="1:8" x14ac:dyDescent="0.25">
      <c r="A1218" s="282">
        <v>311010800</v>
      </c>
      <c r="B1218" s="282" t="s">
        <v>8122</v>
      </c>
      <c r="C1218" s="282" t="e">
        <v>#N/A</v>
      </c>
      <c r="D1218" s="288">
        <v>224.42</v>
      </c>
      <c r="E1218" s="288">
        <v>269.30400000000003</v>
      </c>
      <c r="F1218" s="282">
        <v>26</v>
      </c>
      <c r="G1218" s="283"/>
      <c r="H1218" s="283"/>
    </row>
    <row r="1219" spans="1:8" x14ac:dyDescent="0.25">
      <c r="A1219" s="282">
        <v>311010830</v>
      </c>
      <c r="B1219" s="282" t="s">
        <v>8123</v>
      </c>
      <c r="C1219" s="282" t="s">
        <v>8124</v>
      </c>
      <c r="D1219" s="288">
        <v>963.83</v>
      </c>
      <c r="E1219" s="288">
        <v>1156.596</v>
      </c>
      <c r="F1219" s="282">
        <v>38</v>
      </c>
      <c r="G1219" s="283"/>
      <c r="H1219" s="283"/>
    </row>
    <row r="1220" spans="1:8" x14ac:dyDescent="0.25">
      <c r="A1220" s="282">
        <v>311010840</v>
      </c>
      <c r="B1220" s="282" t="s">
        <v>8125</v>
      </c>
      <c r="C1220" s="282" t="e">
        <v>#N/A</v>
      </c>
      <c r="D1220" s="288">
        <v>963.83</v>
      </c>
      <c r="E1220" s="288">
        <v>1156.596</v>
      </c>
      <c r="F1220" s="282">
        <v>38</v>
      </c>
      <c r="G1220" s="283"/>
      <c r="H1220" s="283"/>
    </row>
    <row r="1221" spans="1:8" x14ac:dyDescent="0.25">
      <c r="A1221" s="282">
        <v>311010850</v>
      </c>
      <c r="B1221" s="282" t="s">
        <v>8123</v>
      </c>
      <c r="C1221" s="282" t="s">
        <v>8088</v>
      </c>
      <c r="D1221" s="288">
        <v>642.39</v>
      </c>
      <c r="E1221" s="288">
        <v>770.86799999999994</v>
      </c>
      <c r="F1221" s="282">
        <v>34</v>
      </c>
      <c r="G1221" s="283"/>
      <c r="H1221" s="283"/>
    </row>
    <row r="1222" spans="1:8" x14ac:dyDescent="0.25">
      <c r="A1222" s="282">
        <v>311010860</v>
      </c>
      <c r="B1222" s="282" t="s">
        <v>8125</v>
      </c>
      <c r="C1222" s="282" t="e">
        <v>#N/A</v>
      </c>
      <c r="D1222" s="288">
        <v>1772.085</v>
      </c>
      <c r="E1222" s="288">
        <v>2126.502</v>
      </c>
      <c r="F1222" s="282">
        <v>47</v>
      </c>
      <c r="G1222" s="283"/>
      <c r="H1222" s="283"/>
    </row>
    <row r="1223" spans="1:8" x14ac:dyDescent="0.25">
      <c r="A1223" s="282">
        <v>311010870</v>
      </c>
      <c r="B1223" s="282" t="s">
        <v>8126</v>
      </c>
      <c r="C1223" s="282" t="s">
        <v>16646</v>
      </c>
      <c r="D1223" s="288">
        <v>224.42</v>
      </c>
      <c r="E1223" s="288">
        <v>269.30400000000003</v>
      </c>
      <c r="F1223" s="282">
        <v>26</v>
      </c>
      <c r="G1223" s="283"/>
      <c r="H1223" s="283"/>
    </row>
    <row r="1224" spans="1:8" x14ac:dyDescent="0.25">
      <c r="A1224" s="282">
        <v>311010880</v>
      </c>
      <c r="B1224" s="282" t="s">
        <v>8127</v>
      </c>
      <c r="C1224" s="282" t="s">
        <v>8095</v>
      </c>
      <c r="D1224" s="288">
        <v>803.11</v>
      </c>
      <c r="E1224" s="288">
        <v>963.73199999999997</v>
      </c>
      <c r="F1224" s="282">
        <v>36</v>
      </c>
      <c r="G1224" s="283"/>
      <c r="H1224" s="283"/>
    </row>
    <row r="1225" spans="1:8" x14ac:dyDescent="0.25">
      <c r="A1225" s="282">
        <v>311010890</v>
      </c>
      <c r="B1225" s="282" t="s">
        <v>8106</v>
      </c>
      <c r="C1225" s="282" t="e">
        <v>#N/A</v>
      </c>
      <c r="D1225" s="288">
        <v>803.11</v>
      </c>
      <c r="E1225" s="288">
        <v>963.73199999999997</v>
      </c>
      <c r="F1225" s="282">
        <v>36</v>
      </c>
      <c r="G1225" s="283"/>
      <c r="H1225" s="283"/>
    </row>
    <row r="1226" spans="1:8" x14ac:dyDescent="0.25">
      <c r="A1226" s="282">
        <v>311010900</v>
      </c>
      <c r="B1226" s="282" t="s">
        <v>8104</v>
      </c>
      <c r="C1226" s="282" t="s">
        <v>8128</v>
      </c>
      <c r="D1226" s="288">
        <v>1928.15</v>
      </c>
      <c r="E1226" s="288">
        <v>2313.7800000000002</v>
      </c>
      <c r="F1226" s="282">
        <v>48</v>
      </c>
      <c r="G1226" s="283"/>
      <c r="H1226" s="283"/>
    </row>
    <row r="1227" spans="1:8" x14ac:dyDescent="0.25">
      <c r="A1227" s="282">
        <v>311010910</v>
      </c>
      <c r="B1227" s="282" t="s">
        <v>8122</v>
      </c>
      <c r="C1227" s="282" t="s">
        <v>8129</v>
      </c>
      <c r="D1227" s="288">
        <v>449.08499999999998</v>
      </c>
      <c r="E1227" s="288">
        <v>538.90199999999993</v>
      </c>
      <c r="F1227" s="282">
        <v>31</v>
      </c>
      <c r="G1227" s="283"/>
      <c r="H1227" s="283"/>
    </row>
    <row r="1228" spans="1:8" x14ac:dyDescent="0.25">
      <c r="A1228" s="282">
        <v>311010920</v>
      </c>
      <c r="B1228" s="282" t="s">
        <v>8130</v>
      </c>
      <c r="C1228" s="282" t="e">
        <v>#N/A</v>
      </c>
      <c r="D1228" s="288">
        <v>449.08499999999998</v>
      </c>
      <c r="E1228" s="288">
        <v>538.90199999999993</v>
      </c>
      <c r="F1228" s="282">
        <v>31</v>
      </c>
      <c r="G1228" s="283"/>
      <c r="H1228" s="283"/>
    </row>
    <row r="1229" spans="1:8" x14ac:dyDescent="0.25">
      <c r="A1229" s="282">
        <v>311010930</v>
      </c>
      <c r="B1229" s="282" t="s">
        <v>8131</v>
      </c>
      <c r="C1229" s="282" t="e">
        <v>#N/A</v>
      </c>
      <c r="D1229" s="288">
        <v>288.61</v>
      </c>
      <c r="E1229" s="288">
        <v>346.33199999999994</v>
      </c>
      <c r="F1229" s="282">
        <v>28</v>
      </c>
      <c r="G1229" s="283"/>
      <c r="H1229" s="283"/>
    </row>
    <row r="1230" spans="1:8" x14ac:dyDescent="0.25">
      <c r="A1230" s="282">
        <v>311010940</v>
      </c>
      <c r="B1230" s="282" t="s">
        <v>8087</v>
      </c>
      <c r="C1230" s="282" t="e">
        <v>#N/A</v>
      </c>
      <c r="D1230" s="288">
        <v>803.11</v>
      </c>
      <c r="E1230" s="288">
        <v>963.73199999999997</v>
      </c>
      <c r="F1230" s="282">
        <v>36</v>
      </c>
      <c r="G1230" s="283"/>
      <c r="H1230" s="283"/>
    </row>
    <row r="1231" spans="1:8" x14ac:dyDescent="0.25">
      <c r="A1231" s="282">
        <v>311010950</v>
      </c>
      <c r="B1231" s="282" t="s">
        <v>8087</v>
      </c>
      <c r="C1231" s="282" t="e">
        <v>#N/A</v>
      </c>
      <c r="D1231" s="288">
        <v>642.39</v>
      </c>
      <c r="E1231" s="288">
        <v>770.86799999999994</v>
      </c>
      <c r="F1231" s="282">
        <v>34</v>
      </c>
      <c r="G1231" s="283"/>
      <c r="H1231" s="283"/>
    </row>
    <row r="1232" spans="1:8" x14ac:dyDescent="0.25">
      <c r="A1232" s="282">
        <v>311011050</v>
      </c>
      <c r="B1232" s="282" t="s">
        <v>8106</v>
      </c>
      <c r="C1232" s="282" t="e">
        <v>#N/A</v>
      </c>
      <c r="D1232" s="288">
        <v>1772.085</v>
      </c>
      <c r="E1232" s="288">
        <v>2126.502</v>
      </c>
      <c r="F1232" s="282">
        <v>47</v>
      </c>
      <c r="G1232" s="283"/>
      <c r="H1232" s="283"/>
    </row>
    <row r="1233" spans="1:8" x14ac:dyDescent="0.25">
      <c r="A1233" s="282">
        <v>311011060</v>
      </c>
      <c r="B1233" s="282" t="s">
        <v>8118</v>
      </c>
      <c r="C1233" s="282" t="s">
        <v>8132</v>
      </c>
      <c r="D1233" s="288">
        <v>516.66666666666674</v>
      </c>
      <c r="E1233" s="288">
        <v>620</v>
      </c>
      <c r="F1233" s="282" t="s">
        <v>18684</v>
      </c>
      <c r="G1233" s="283"/>
      <c r="H1233" s="283"/>
    </row>
    <row r="1234" spans="1:8" x14ac:dyDescent="0.25">
      <c r="A1234" s="282">
        <v>311011070</v>
      </c>
      <c r="B1234" s="282" t="s">
        <v>8133</v>
      </c>
      <c r="C1234" s="282" t="e">
        <v>#N/A</v>
      </c>
      <c r="D1234" s="288">
        <v>224.42</v>
      </c>
      <c r="E1234" s="288">
        <v>269.30400000000003</v>
      </c>
      <c r="F1234" s="282">
        <v>26</v>
      </c>
      <c r="G1234" s="283"/>
      <c r="H1234" s="283"/>
    </row>
    <row r="1235" spans="1:8" x14ac:dyDescent="0.25">
      <c r="A1235" s="282">
        <v>311011080</v>
      </c>
      <c r="B1235" s="282" t="s">
        <v>8118</v>
      </c>
      <c r="C1235" s="282" t="s">
        <v>8128</v>
      </c>
      <c r="D1235" s="288">
        <v>257.495</v>
      </c>
      <c r="E1235" s="288">
        <v>308.99399999999997</v>
      </c>
      <c r="F1235" s="282">
        <v>27</v>
      </c>
      <c r="G1235" s="283"/>
      <c r="H1235" s="283"/>
    </row>
    <row r="1236" spans="1:8" x14ac:dyDescent="0.25">
      <c r="A1236" s="282">
        <v>311011090</v>
      </c>
      <c r="B1236" s="282" t="s">
        <v>8133</v>
      </c>
      <c r="C1236" s="282" t="e">
        <v>#N/A</v>
      </c>
      <c r="D1236" s="288">
        <v>193.30500000000001</v>
      </c>
      <c r="E1236" s="288">
        <v>231.96599999999995</v>
      </c>
      <c r="F1236" s="282">
        <v>25</v>
      </c>
      <c r="G1236" s="283"/>
      <c r="H1236" s="283"/>
    </row>
    <row r="1237" spans="1:8" x14ac:dyDescent="0.25">
      <c r="A1237" s="282">
        <v>311011100</v>
      </c>
      <c r="B1237" s="282" t="s">
        <v>8118</v>
      </c>
      <c r="C1237" s="282" t="s">
        <v>8134</v>
      </c>
      <c r="D1237" s="288">
        <v>288.61</v>
      </c>
      <c r="E1237" s="288">
        <v>346.33199999999994</v>
      </c>
      <c r="F1237" s="282">
        <v>28</v>
      </c>
      <c r="G1237" s="283"/>
      <c r="H1237" s="283"/>
    </row>
    <row r="1238" spans="1:8" x14ac:dyDescent="0.25">
      <c r="A1238" s="282">
        <v>311011110</v>
      </c>
      <c r="B1238" s="282" t="s">
        <v>8089</v>
      </c>
      <c r="C1238" s="282" t="e">
        <v>#N/A</v>
      </c>
      <c r="D1238" s="288">
        <v>224.42</v>
      </c>
      <c r="E1238" s="288">
        <v>269.30400000000003</v>
      </c>
      <c r="F1238" s="282">
        <v>26</v>
      </c>
      <c r="G1238" s="283"/>
      <c r="H1238" s="283"/>
    </row>
    <row r="1239" spans="1:8" x14ac:dyDescent="0.25">
      <c r="A1239" s="282">
        <v>311011140</v>
      </c>
      <c r="B1239" s="282" t="s">
        <v>16061</v>
      </c>
      <c r="C1239" s="282" t="s">
        <v>8096</v>
      </c>
      <c r="D1239" s="288">
        <v>642.39</v>
      </c>
      <c r="E1239" s="288">
        <v>770.86799999999994</v>
      </c>
      <c r="F1239" s="282">
        <v>34</v>
      </c>
      <c r="G1239" s="283"/>
      <c r="H1239" s="283"/>
    </row>
    <row r="1240" spans="1:8" x14ac:dyDescent="0.25">
      <c r="A1240" s="282">
        <v>311011150</v>
      </c>
      <c r="B1240" s="282" t="s">
        <v>8087</v>
      </c>
      <c r="C1240" s="282" t="s">
        <v>8096</v>
      </c>
      <c r="D1240" s="288">
        <v>884.69500000000005</v>
      </c>
      <c r="E1240" s="288">
        <v>1061.6339999999998</v>
      </c>
      <c r="F1240" s="282">
        <v>37</v>
      </c>
      <c r="G1240" s="283"/>
      <c r="H1240" s="283"/>
    </row>
    <row r="1241" spans="1:8" x14ac:dyDescent="0.25">
      <c r="A1241" s="282">
        <v>311011160</v>
      </c>
      <c r="B1241" s="282" t="s">
        <v>16062</v>
      </c>
      <c r="C1241" s="282" t="e">
        <v>#N/A</v>
      </c>
      <c r="D1241" s="288">
        <v>642.39</v>
      </c>
      <c r="E1241" s="288">
        <v>770.86799999999994</v>
      </c>
      <c r="F1241" s="282">
        <v>34</v>
      </c>
      <c r="G1241" s="283"/>
      <c r="H1241" s="283"/>
    </row>
    <row r="1242" spans="1:8" x14ac:dyDescent="0.25">
      <c r="A1242" s="282">
        <v>311011190</v>
      </c>
      <c r="B1242" s="282" t="s">
        <v>8122</v>
      </c>
      <c r="C1242" s="282" t="s">
        <v>8088</v>
      </c>
      <c r="D1242" s="288">
        <v>642.39</v>
      </c>
      <c r="E1242" s="288">
        <v>770.86799999999994</v>
      </c>
      <c r="F1242" s="282">
        <v>34</v>
      </c>
      <c r="G1242" s="283"/>
      <c r="H1242" s="283"/>
    </row>
    <row r="1243" spans="1:8" x14ac:dyDescent="0.25">
      <c r="A1243" s="282">
        <v>311011200</v>
      </c>
      <c r="B1243" s="282" t="s">
        <v>8130</v>
      </c>
      <c r="C1243" s="282" t="e">
        <v>#N/A</v>
      </c>
      <c r="D1243" s="288">
        <v>642.39</v>
      </c>
      <c r="E1243" s="288">
        <v>770.86799999999994</v>
      </c>
      <c r="F1243" s="282">
        <v>34</v>
      </c>
      <c r="G1243" s="283"/>
      <c r="H1243" s="283"/>
    </row>
    <row r="1244" spans="1:8" x14ac:dyDescent="0.25">
      <c r="A1244" s="282">
        <v>311011230</v>
      </c>
      <c r="B1244" s="282" t="s">
        <v>8118</v>
      </c>
      <c r="C1244" s="282" t="s">
        <v>8135</v>
      </c>
      <c r="D1244" s="291">
        <v>288.61</v>
      </c>
      <c r="E1244" s="291">
        <v>346.33199999999994</v>
      </c>
      <c r="F1244" s="282">
        <v>28</v>
      </c>
      <c r="G1244" s="283"/>
      <c r="H1244" s="283">
        <v>311011820</v>
      </c>
    </row>
    <row r="1245" spans="1:8" x14ac:dyDescent="0.25">
      <c r="A1245" s="282">
        <v>311011260</v>
      </c>
      <c r="B1245" s="282" t="s">
        <v>8128</v>
      </c>
      <c r="C1245" s="282" t="s">
        <v>8128</v>
      </c>
      <c r="D1245" s="291">
        <v>193.30500000000001</v>
      </c>
      <c r="E1245" s="291">
        <v>231.96599999999995</v>
      </c>
      <c r="F1245" s="282">
        <v>25</v>
      </c>
      <c r="G1245" s="283"/>
      <c r="H1245" s="283">
        <v>311011080</v>
      </c>
    </row>
    <row r="1246" spans="1:8" x14ac:dyDescent="0.25">
      <c r="A1246" s="282">
        <v>311011330</v>
      </c>
      <c r="B1246" s="282" t="s">
        <v>8087</v>
      </c>
      <c r="C1246" s="282" t="e">
        <v>#N/A</v>
      </c>
      <c r="D1246" s="291">
        <v>449.08499999999998</v>
      </c>
      <c r="E1246" s="291">
        <v>538.90199999999993</v>
      </c>
      <c r="F1246" s="282">
        <v>31</v>
      </c>
      <c r="G1246" s="283"/>
      <c r="H1246" s="283">
        <v>311011350</v>
      </c>
    </row>
    <row r="1247" spans="1:8" x14ac:dyDescent="0.25">
      <c r="A1247" s="282">
        <v>311011340</v>
      </c>
      <c r="B1247" s="282" t="s">
        <v>8087</v>
      </c>
      <c r="C1247" s="282" t="s">
        <v>8096</v>
      </c>
      <c r="D1247" s="288">
        <v>449.08499999999998</v>
      </c>
      <c r="E1247" s="288">
        <v>538.90199999999993</v>
      </c>
      <c r="F1247" s="282">
        <v>31</v>
      </c>
      <c r="G1247" s="283"/>
      <c r="H1247" s="283"/>
    </row>
    <row r="1248" spans="1:8" x14ac:dyDescent="0.25">
      <c r="A1248" s="282">
        <v>311011350</v>
      </c>
      <c r="B1248" s="282" t="s">
        <v>8087</v>
      </c>
      <c r="C1248" s="282" t="e">
        <v>#N/A</v>
      </c>
      <c r="D1248" s="288">
        <v>449.08499999999998</v>
      </c>
      <c r="E1248" s="288">
        <v>538.90199999999993</v>
      </c>
      <c r="F1248" s="282">
        <v>31</v>
      </c>
      <c r="G1248" s="283"/>
      <c r="H1248" s="283"/>
    </row>
    <row r="1249" spans="1:8" x14ac:dyDescent="0.25">
      <c r="A1249" s="282">
        <v>311011390</v>
      </c>
      <c r="B1249" s="282" t="s">
        <v>8087</v>
      </c>
      <c r="C1249" s="282" t="e">
        <v>#N/A</v>
      </c>
      <c r="D1249" s="288">
        <v>321.19499999999999</v>
      </c>
      <c r="E1249" s="288">
        <v>385.43399999999997</v>
      </c>
      <c r="F1249" s="282">
        <v>29</v>
      </c>
      <c r="G1249" s="283"/>
      <c r="H1249" s="283"/>
    </row>
    <row r="1250" spans="1:8" x14ac:dyDescent="0.25">
      <c r="A1250" s="219">
        <v>311011420</v>
      </c>
      <c r="B1250" s="219" t="s">
        <v>8103</v>
      </c>
      <c r="C1250" s="219" t="s">
        <v>8136</v>
      </c>
      <c r="D1250" s="289">
        <v>288.61</v>
      </c>
      <c r="E1250" s="289">
        <v>346.33199999999994</v>
      </c>
      <c r="F1250" s="219">
        <v>28</v>
      </c>
      <c r="G1250" s="221" t="s">
        <v>7557</v>
      </c>
      <c r="H1250" s="221">
        <v>311011800</v>
      </c>
    </row>
    <row r="1251" spans="1:8" x14ac:dyDescent="0.25">
      <c r="A1251" s="282">
        <v>311011430</v>
      </c>
      <c r="B1251" s="282" t="s">
        <v>8121</v>
      </c>
      <c r="C1251" s="282" t="e">
        <v>#N/A</v>
      </c>
      <c r="D1251" s="288">
        <v>963.83</v>
      </c>
      <c r="E1251" s="288">
        <v>1156.596</v>
      </c>
      <c r="F1251" s="282">
        <v>38</v>
      </c>
      <c r="G1251" s="283"/>
      <c r="H1251" s="283"/>
    </row>
    <row r="1252" spans="1:8" x14ac:dyDescent="0.25">
      <c r="A1252" s="282">
        <v>311011440</v>
      </c>
      <c r="B1252" s="282" t="s">
        <v>8137</v>
      </c>
      <c r="C1252" s="282" t="s">
        <v>8138</v>
      </c>
      <c r="D1252" s="288">
        <v>963.83</v>
      </c>
      <c r="E1252" s="288">
        <v>1156.596</v>
      </c>
      <c r="F1252" s="282">
        <v>38</v>
      </c>
      <c r="G1252" s="283"/>
      <c r="H1252" s="283"/>
    </row>
    <row r="1253" spans="1:8" x14ac:dyDescent="0.25">
      <c r="A1253" s="282">
        <v>311011450</v>
      </c>
      <c r="B1253" s="282" t="s">
        <v>8089</v>
      </c>
      <c r="C1253" s="282" t="e">
        <v>#N/A</v>
      </c>
      <c r="D1253" s="291">
        <v>384.89499999999998</v>
      </c>
      <c r="E1253" s="291">
        <v>461.87400000000002</v>
      </c>
      <c r="F1253" s="282">
        <v>30</v>
      </c>
      <c r="G1253" s="283"/>
      <c r="H1253" s="283">
        <v>311011850</v>
      </c>
    </row>
    <row r="1254" spans="1:8" x14ac:dyDescent="0.25">
      <c r="A1254" s="219">
        <v>311011460</v>
      </c>
      <c r="B1254" s="219" t="s">
        <v>8133</v>
      </c>
      <c r="C1254" s="219" t="e">
        <v>#N/A</v>
      </c>
      <c r="D1254" s="290">
        <v>1122.835</v>
      </c>
      <c r="E1254" s="290">
        <v>1347.402</v>
      </c>
      <c r="F1254" s="219">
        <v>40</v>
      </c>
      <c r="G1254" s="221" t="s">
        <v>7557</v>
      </c>
      <c r="H1254" s="221"/>
    </row>
    <row r="1255" spans="1:8" x14ac:dyDescent="0.25">
      <c r="A1255" s="282">
        <v>311011470</v>
      </c>
      <c r="B1255" s="282" t="s">
        <v>8133</v>
      </c>
      <c r="C1255" s="282" t="e">
        <v>#N/A</v>
      </c>
      <c r="D1255" s="288">
        <v>1122.835</v>
      </c>
      <c r="E1255" s="288">
        <v>1347.402</v>
      </c>
      <c r="F1255" s="282">
        <v>40</v>
      </c>
      <c r="G1255" s="283"/>
      <c r="H1255" s="283"/>
    </row>
    <row r="1256" spans="1:8" x14ac:dyDescent="0.25">
      <c r="A1256" s="282">
        <v>311011480</v>
      </c>
      <c r="B1256" s="282" t="s">
        <v>8133</v>
      </c>
      <c r="C1256" s="282" t="e">
        <v>#N/A</v>
      </c>
      <c r="D1256" s="288">
        <v>1285.0250000000001</v>
      </c>
      <c r="E1256" s="288">
        <v>1542.03</v>
      </c>
      <c r="F1256" s="282">
        <v>42</v>
      </c>
      <c r="G1256" s="283"/>
      <c r="H1256" s="283"/>
    </row>
    <row r="1257" spans="1:8" x14ac:dyDescent="0.25">
      <c r="A1257" s="282">
        <v>311011490</v>
      </c>
      <c r="B1257" s="282" t="s">
        <v>8139</v>
      </c>
      <c r="C1257" s="282" t="e">
        <v>#N/A</v>
      </c>
      <c r="D1257" s="291">
        <v>384.89499999999998</v>
      </c>
      <c r="E1257" s="291">
        <v>461.87400000000002</v>
      </c>
      <c r="F1257" s="282">
        <v>30</v>
      </c>
      <c r="G1257" s="283"/>
      <c r="H1257" s="283">
        <v>311011810</v>
      </c>
    </row>
    <row r="1258" spans="1:8" x14ac:dyDescent="0.25">
      <c r="A1258" s="282">
        <v>311011500</v>
      </c>
      <c r="B1258" s="282" t="s">
        <v>8104</v>
      </c>
      <c r="C1258" s="282" t="e">
        <v>#N/A</v>
      </c>
      <c r="D1258" s="288">
        <v>514.5</v>
      </c>
      <c r="E1258" s="288">
        <v>617.4</v>
      </c>
      <c r="F1258" s="282">
        <v>32</v>
      </c>
      <c r="G1258" s="283"/>
      <c r="H1258" s="283"/>
    </row>
    <row r="1259" spans="1:8" x14ac:dyDescent="0.25">
      <c r="A1259" s="282">
        <v>311011510</v>
      </c>
      <c r="B1259" s="282" t="s">
        <v>8085</v>
      </c>
      <c r="C1259" s="282" t="e">
        <v>#N/A</v>
      </c>
      <c r="D1259" s="288">
        <v>449.08499999999998</v>
      </c>
      <c r="E1259" s="288">
        <v>538.90199999999993</v>
      </c>
      <c r="F1259" s="282">
        <v>31</v>
      </c>
      <c r="G1259" s="283"/>
      <c r="H1259" s="283"/>
    </row>
    <row r="1260" spans="1:8" x14ac:dyDescent="0.25">
      <c r="A1260" s="282">
        <v>311011530</v>
      </c>
      <c r="B1260" s="282" t="s">
        <v>8118</v>
      </c>
      <c r="C1260" s="282" t="s">
        <v>8140</v>
      </c>
      <c r="D1260" s="288">
        <v>514.5</v>
      </c>
      <c r="E1260" s="288">
        <v>617.4</v>
      </c>
      <c r="F1260" s="282">
        <v>32</v>
      </c>
      <c r="G1260" s="283"/>
      <c r="H1260" s="283"/>
    </row>
    <row r="1261" spans="1:8" x14ac:dyDescent="0.25">
      <c r="A1261" s="282">
        <v>311011550</v>
      </c>
      <c r="B1261" s="282" t="s">
        <v>8104</v>
      </c>
      <c r="C1261" s="282" t="e">
        <v>#N/A</v>
      </c>
      <c r="D1261" s="288">
        <v>884.69500000000005</v>
      </c>
      <c r="E1261" s="288">
        <v>1061.6339999999998</v>
      </c>
      <c r="F1261" s="282">
        <v>37</v>
      </c>
      <c r="G1261" s="283"/>
      <c r="H1261" s="283"/>
    </row>
    <row r="1262" spans="1:8" x14ac:dyDescent="0.25">
      <c r="A1262" s="282">
        <v>311011560</v>
      </c>
      <c r="B1262" s="282" t="s">
        <v>8121</v>
      </c>
      <c r="C1262" s="282" t="e">
        <v>#N/A</v>
      </c>
      <c r="D1262" s="288">
        <v>884.69500000000005</v>
      </c>
      <c r="E1262" s="288">
        <v>1061.6339999999998</v>
      </c>
      <c r="F1262" s="282">
        <v>37</v>
      </c>
      <c r="G1262" s="283"/>
      <c r="H1262" s="283"/>
    </row>
    <row r="1263" spans="1:8" x14ac:dyDescent="0.25">
      <c r="A1263" s="282">
        <v>311011570</v>
      </c>
      <c r="B1263" s="282" t="s">
        <v>8104</v>
      </c>
      <c r="C1263" s="282" t="e">
        <v>#N/A</v>
      </c>
      <c r="D1263" s="288">
        <v>884.69500000000005</v>
      </c>
      <c r="E1263" s="288">
        <v>1061.6339999999998</v>
      </c>
      <c r="F1263" s="282">
        <v>37</v>
      </c>
      <c r="G1263" s="283"/>
      <c r="H1263" s="283"/>
    </row>
    <row r="1264" spans="1:8" x14ac:dyDescent="0.25">
      <c r="A1264" s="282">
        <v>311011580</v>
      </c>
      <c r="B1264" s="282" t="s">
        <v>8106</v>
      </c>
      <c r="C1264" s="282" t="e">
        <v>#N/A</v>
      </c>
      <c r="D1264" s="288">
        <v>884.69500000000005</v>
      </c>
      <c r="E1264" s="288">
        <v>1061.6339999999998</v>
      </c>
      <c r="F1264" s="282">
        <v>37</v>
      </c>
      <c r="G1264" s="283"/>
      <c r="H1264" s="283"/>
    </row>
    <row r="1265" spans="1:8" x14ac:dyDescent="0.25">
      <c r="A1265" s="282">
        <v>311011590</v>
      </c>
      <c r="B1265" s="282" t="s">
        <v>8104</v>
      </c>
      <c r="C1265" s="282" t="e">
        <v>#N/A</v>
      </c>
      <c r="D1265" s="288">
        <v>884.69500000000005</v>
      </c>
      <c r="E1265" s="288">
        <v>1061.6339999999998</v>
      </c>
      <c r="F1265" s="282">
        <v>37</v>
      </c>
      <c r="G1265" s="283"/>
      <c r="H1265" s="283"/>
    </row>
    <row r="1266" spans="1:8" x14ac:dyDescent="0.25">
      <c r="A1266" s="282">
        <v>311011600</v>
      </c>
      <c r="B1266" s="282" t="s">
        <v>8106</v>
      </c>
      <c r="C1266" s="282" t="e">
        <v>#N/A</v>
      </c>
      <c r="D1266" s="288">
        <v>884.69500000000005</v>
      </c>
      <c r="E1266" s="288">
        <v>1061.6339999999998</v>
      </c>
      <c r="F1266" s="282">
        <v>37</v>
      </c>
      <c r="G1266" s="283"/>
      <c r="H1266" s="283"/>
    </row>
    <row r="1267" spans="1:8" x14ac:dyDescent="0.25">
      <c r="A1267" s="282">
        <v>311011610</v>
      </c>
      <c r="B1267" s="282" t="s">
        <v>8133</v>
      </c>
      <c r="C1267" s="282" t="e">
        <v>#N/A</v>
      </c>
      <c r="D1267" s="288">
        <v>288.61</v>
      </c>
      <c r="E1267" s="288">
        <v>346.33199999999994</v>
      </c>
      <c r="F1267" s="282">
        <v>28</v>
      </c>
      <c r="G1267" s="283"/>
      <c r="H1267" s="283"/>
    </row>
    <row r="1268" spans="1:8" x14ac:dyDescent="0.25">
      <c r="A1268" s="282">
        <v>311011620</v>
      </c>
      <c r="B1268" s="282" t="s">
        <v>8114</v>
      </c>
      <c r="C1268" s="282" t="s">
        <v>8141</v>
      </c>
      <c r="D1268" s="288">
        <v>642.39</v>
      </c>
      <c r="E1268" s="288">
        <v>770.86799999999994</v>
      </c>
      <c r="F1268" s="282">
        <v>34</v>
      </c>
      <c r="G1268" s="283"/>
      <c r="H1268" s="283"/>
    </row>
    <row r="1269" spans="1:8" x14ac:dyDescent="0.25">
      <c r="A1269" s="282">
        <v>311011630</v>
      </c>
      <c r="B1269" s="282" t="s">
        <v>8122</v>
      </c>
      <c r="C1269" s="282" t="s">
        <v>20348</v>
      </c>
      <c r="D1269" s="288">
        <v>288.61</v>
      </c>
      <c r="E1269" s="288">
        <v>346.33199999999994</v>
      </c>
      <c r="F1269" s="282">
        <v>28</v>
      </c>
      <c r="G1269" s="283"/>
      <c r="H1269" s="283"/>
    </row>
    <row r="1270" spans="1:8" x14ac:dyDescent="0.25">
      <c r="A1270" s="282">
        <v>311011690</v>
      </c>
      <c r="B1270" s="282" t="s">
        <v>8126</v>
      </c>
      <c r="C1270" s="282" t="s">
        <v>8128</v>
      </c>
      <c r="D1270" s="288">
        <v>642.39</v>
      </c>
      <c r="E1270" s="288">
        <v>770.86799999999994</v>
      </c>
      <c r="F1270" s="282">
        <v>34</v>
      </c>
      <c r="G1270" s="283"/>
      <c r="H1270" s="283"/>
    </row>
    <row r="1271" spans="1:8" x14ac:dyDescent="0.25">
      <c r="A1271" s="282">
        <v>311011700</v>
      </c>
      <c r="B1271" s="282" t="s">
        <v>8133</v>
      </c>
      <c r="C1271" s="282" t="e">
        <v>#N/A</v>
      </c>
      <c r="D1271" s="288">
        <v>642.39</v>
      </c>
      <c r="E1271" s="288">
        <v>770.86799999999994</v>
      </c>
      <c r="F1271" s="282">
        <v>34</v>
      </c>
      <c r="G1271" s="283"/>
      <c r="H1271" s="283"/>
    </row>
    <row r="1272" spans="1:8" x14ac:dyDescent="0.25">
      <c r="A1272" s="282">
        <v>311011720</v>
      </c>
      <c r="B1272" s="282" t="s">
        <v>8086</v>
      </c>
      <c r="C1272" s="282" t="e">
        <v>#N/A</v>
      </c>
      <c r="D1272" s="288">
        <v>722.505</v>
      </c>
      <c r="E1272" s="288">
        <v>867.00599999999997</v>
      </c>
      <c r="F1272" s="282">
        <v>35</v>
      </c>
      <c r="G1272" s="283"/>
      <c r="H1272" s="283"/>
    </row>
    <row r="1273" spans="1:8" x14ac:dyDescent="0.25">
      <c r="A1273" s="282">
        <v>311011730</v>
      </c>
      <c r="B1273" s="282" t="s">
        <v>8084</v>
      </c>
      <c r="C1273" s="282" t="s">
        <v>8142</v>
      </c>
      <c r="D1273" s="288">
        <v>224.42</v>
      </c>
      <c r="E1273" s="288">
        <v>269.30400000000003</v>
      </c>
      <c r="F1273" s="282">
        <v>26</v>
      </c>
      <c r="G1273" s="283"/>
      <c r="H1273" s="283"/>
    </row>
    <row r="1274" spans="1:8" x14ac:dyDescent="0.25">
      <c r="A1274" s="282">
        <v>311011740</v>
      </c>
      <c r="B1274" s="282" t="s">
        <v>8091</v>
      </c>
      <c r="C1274" s="282" t="e">
        <v>#N/A</v>
      </c>
      <c r="D1274" s="288">
        <v>224.42</v>
      </c>
      <c r="E1274" s="288">
        <v>269.30400000000003</v>
      </c>
      <c r="F1274" s="282">
        <v>26</v>
      </c>
      <c r="G1274" s="283"/>
      <c r="H1274" s="283"/>
    </row>
    <row r="1275" spans="1:8" x14ac:dyDescent="0.25">
      <c r="A1275" s="282">
        <v>311011750</v>
      </c>
      <c r="B1275" s="282" t="s">
        <v>8133</v>
      </c>
      <c r="C1275" s="282" t="e">
        <v>#N/A</v>
      </c>
      <c r="D1275" s="288">
        <v>722.505</v>
      </c>
      <c r="E1275" s="288">
        <v>867.00599999999997</v>
      </c>
      <c r="F1275" s="282">
        <v>35</v>
      </c>
      <c r="G1275" s="283"/>
      <c r="H1275" s="283"/>
    </row>
    <row r="1276" spans="1:8" x14ac:dyDescent="0.25">
      <c r="A1276" s="282">
        <v>311011760</v>
      </c>
      <c r="B1276" s="282" t="s">
        <v>8087</v>
      </c>
      <c r="C1276" s="282" t="s">
        <v>20817</v>
      </c>
      <c r="D1276" s="288">
        <v>514.5</v>
      </c>
      <c r="E1276" s="288">
        <v>617.4</v>
      </c>
      <c r="F1276" s="282">
        <v>32</v>
      </c>
      <c r="G1276" s="283"/>
      <c r="H1276" s="283"/>
    </row>
    <row r="1277" spans="1:8" x14ac:dyDescent="0.25">
      <c r="A1277" s="282">
        <v>311011770</v>
      </c>
      <c r="B1277" s="282" t="s">
        <v>8114</v>
      </c>
      <c r="C1277" s="282" t="e">
        <v>#N/A</v>
      </c>
      <c r="D1277" s="288">
        <v>642.39</v>
      </c>
      <c r="E1277" s="288">
        <v>770.86799999999994</v>
      </c>
      <c r="F1277" s="282">
        <v>34</v>
      </c>
      <c r="G1277" s="283"/>
      <c r="H1277" s="283"/>
    </row>
    <row r="1278" spans="1:8" x14ac:dyDescent="0.25">
      <c r="A1278" s="282">
        <v>311011790</v>
      </c>
      <c r="B1278" s="282" t="s">
        <v>8143</v>
      </c>
      <c r="C1278" s="282" t="s">
        <v>20818</v>
      </c>
      <c r="D1278" s="288">
        <v>333.33333333333337</v>
      </c>
      <c r="E1278" s="288">
        <v>400</v>
      </c>
      <c r="F1278" s="282" t="s">
        <v>18689</v>
      </c>
      <c r="G1278" s="283"/>
      <c r="H1278" s="283"/>
    </row>
    <row r="1279" spans="1:8" x14ac:dyDescent="0.25">
      <c r="A1279" s="282">
        <v>311011800</v>
      </c>
      <c r="B1279" s="282" t="s">
        <v>8087</v>
      </c>
      <c r="C1279" s="282" t="s">
        <v>8144</v>
      </c>
      <c r="D1279" s="288">
        <v>288.61</v>
      </c>
      <c r="E1279" s="288">
        <v>346.33199999999994</v>
      </c>
      <c r="F1279" s="282">
        <v>28</v>
      </c>
      <c r="G1279" s="283"/>
      <c r="H1279" s="283"/>
    </row>
    <row r="1280" spans="1:8" x14ac:dyDescent="0.25">
      <c r="A1280" s="219">
        <v>311011810</v>
      </c>
      <c r="B1280" s="219" t="s">
        <v>8145</v>
      </c>
      <c r="C1280" s="219" t="e">
        <v>#N/A</v>
      </c>
      <c r="D1280" s="290">
        <v>288.61</v>
      </c>
      <c r="E1280" s="290">
        <v>346.33199999999994</v>
      </c>
      <c r="F1280" s="219">
        <v>28</v>
      </c>
      <c r="G1280" s="221" t="s">
        <v>7557</v>
      </c>
      <c r="H1280" s="221"/>
    </row>
    <row r="1281" spans="1:8" x14ac:dyDescent="0.25">
      <c r="A1281" s="282">
        <v>311011820</v>
      </c>
      <c r="B1281" s="282" t="s">
        <v>8087</v>
      </c>
      <c r="C1281" s="282" t="s">
        <v>8096</v>
      </c>
      <c r="D1281" s="288">
        <v>384.89499999999998</v>
      </c>
      <c r="E1281" s="288">
        <v>461.87400000000002</v>
      </c>
      <c r="F1281" s="282">
        <v>30</v>
      </c>
      <c r="G1281" s="283"/>
      <c r="H1281" s="283"/>
    </row>
    <row r="1282" spans="1:8" x14ac:dyDescent="0.25">
      <c r="A1282" s="282">
        <v>311011830</v>
      </c>
      <c r="B1282" s="282" t="s">
        <v>8087</v>
      </c>
      <c r="C1282" s="282" t="e">
        <v>#N/A</v>
      </c>
      <c r="D1282" s="288">
        <v>384.89499999999998</v>
      </c>
      <c r="E1282" s="288">
        <v>461.87400000000002</v>
      </c>
      <c r="F1282" s="282">
        <v>30</v>
      </c>
      <c r="G1282" s="283"/>
      <c r="H1282" s="283"/>
    </row>
    <row r="1283" spans="1:8" x14ac:dyDescent="0.25">
      <c r="A1283" s="282">
        <v>311011840</v>
      </c>
      <c r="B1283" s="282" t="s">
        <v>8087</v>
      </c>
      <c r="C1283" s="282" t="e">
        <v>#N/A</v>
      </c>
      <c r="D1283" s="288">
        <v>384.89499999999998</v>
      </c>
      <c r="E1283" s="288">
        <v>461.87400000000002</v>
      </c>
      <c r="F1283" s="282">
        <v>30</v>
      </c>
      <c r="G1283" s="283"/>
      <c r="H1283" s="283"/>
    </row>
    <row r="1284" spans="1:8" x14ac:dyDescent="0.25">
      <c r="A1284" s="282">
        <v>311011850</v>
      </c>
      <c r="B1284" s="282" t="s">
        <v>8087</v>
      </c>
      <c r="C1284" s="282" t="e">
        <v>#N/A</v>
      </c>
      <c r="D1284" s="288">
        <v>384.89499999999998</v>
      </c>
      <c r="E1284" s="288">
        <v>461.87400000000002</v>
      </c>
      <c r="F1284" s="282">
        <v>30</v>
      </c>
      <c r="G1284" s="283"/>
      <c r="H1284" s="283"/>
    </row>
    <row r="1285" spans="1:8" x14ac:dyDescent="0.25">
      <c r="A1285" s="282">
        <v>311011870</v>
      </c>
      <c r="B1285" s="282" t="s">
        <v>8087</v>
      </c>
      <c r="C1285" s="282" t="s">
        <v>8096</v>
      </c>
      <c r="D1285" s="288">
        <v>450</v>
      </c>
      <c r="E1285" s="288">
        <v>540</v>
      </c>
      <c r="F1285" s="282" t="s">
        <v>18690</v>
      </c>
      <c r="G1285" s="283"/>
      <c r="H1285" s="283"/>
    </row>
    <row r="1286" spans="1:8" x14ac:dyDescent="0.25">
      <c r="A1286" s="282">
        <v>311011880</v>
      </c>
      <c r="B1286" s="282" t="s">
        <v>8146</v>
      </c>
      <c r="C1286" s="282" t="s">
        <v>8096</v>
      </c>
      <c r="D1286" s="288">
        <v>642.39</v>
      </c>
      <c r="E1286" s="288">
        <v>770.86799999999994</v>
      </c>
      <c r="F1286" s="282">
        <v>34</v>
      </c>
      <c r="G1286" s="283"/>
      <c r="H1286" s="283"/>
    </row>
    <row r="1287" spans="1:8" x14ac:dyDescent="0.25">
      <c r="A1287" s="282">
        <v>311011910</v>
      </c>
      <c r="B1287" s="282" t="s">
        <v>8147</v>
      </c>
      <c r="C1287" s="282" t="s">
        <v>8148</v>
      </c>
      <c r="D1287" s="288">
        <v>450</v>
      </c>
      <c r="E1287" s="288">
        <v>540</v>
      </c>
      <c r="F1287" s="282" t="s">
        <v>18690</v>
      </c>
      <c r="G1287" s="283"/>
      <c r="H1287" s="283"/>
    </row>
    <row r="1288" spans="1:8" x14ac:dyDescent="0.25">
      <c r="A1288" s="282">
        <v>311011930</v>
      </c>
      <c r="B1288" s="282" t="s">
        <v>8122</v>
      </c>
      <c r="C1288" s="282" t="s">
        <v>8128</v>
      </c>
      <c r="D1288" s="288">
        <v>449.08499999999998</v>
      </c>
      <c r="E1288" s="288">
        <v>538.90199999999993</v>
      </c>
      <c r="F1288" s="282">
        <v>31</v>
      </c>
      <c r="G1288" s="283"/>
      <c r="H1288" s="283"/>
    </row>
    <row r="1289" spans="1:8" x14ac:dyDescent="0.25">
      <c r="A1289" s="282">
        <v>311011950</v>
      </c>
      <c r="B1289" s="282" t="s">
        <v>8130</v>
      </c>
      <c r="C1289" s="282" t="e">
        <v>#N/A</v>
      </c>
      <c r="D1289" s="288">
        <v>449.08499999999998</v>
      </c>
      <c r="E1289" s="288">
        <v>538.90199999999993</v>
      </c>
      <c r="F1289" s="282">
        <v>31</v>
      </c>
      <c r="G1289" s="283"/>
      <c r="H1289" s="283"/>
    </row>
    <row r="1290" spans="1:8" x14ac:dyDescent="0.25">
      <c r="A1290" s="282">
        <v>311011960</v>
      </c>
      <c r="B1290" s="282" t="s">
        <v>8130</v>
      </c>
      <c r="C1290" s="282" t="e">
        <v>#N/A</v>
      </c>
      <c r="D1290" s="288">
        <v>514.5</v>
      </c>
      <c r="E1290" s="288">
        <v>617.4</v>
      </c>
      <c r="F1290" s="282">
        <v>32</v>
      </c>
      <c r="G1290" s="283"/>
      <c r="H1290" s="283"/>
    </row>
    <row r="1291" spans="1:8" x14ac:dyDescent="0.25">
      <c r="A1291" s="282">
        <v>311011980</v>
      </c>
      <c r="B1291" s="282" t="s">
        <v>8122</v>
      </c>
      <c r="C1291" s="282" t="s">
        <v>8149</v>
      </c>
      <c r="D1291" s="288">
        <v>578.20000000000005</v>
      </c>
      <c r="E1291" s="288">
        <v>693.84</v>
      </c>
      <c r="F1291" s="282">
        <v>33</v>
      </c>
      <c r="G1291" s="283"/>
      <c r="H1291" s="283"/>
    </row>
    <row r="1292" spans="1:8" x14ac:dyDescent="0.25">
      <c r="A1292" s="282">
        <v>311011990</v>
      </c>
      <c r="B1292" s="282" t="s">
        <v>8122</v>
      </c>
      <c r="C1292" s="282" t="s">
        <v>8150</v>
      </c>
      <c r="D1292" s="288">
        <v>578.20000000000005</v>
      </c>
      <c r="E1292" s="288">
        <v>693.84</v>
      </c>
      <c r="F1292" s="282">
        <v>33</v>
      </c>
      <c r="G1292" s="283"/>
      <c r="H1292" s="283"/>
    </row>
    <row r="1293" spans="1:8" x14ac:dyDescent="0.25">
      <c r="A1293" s="282">
        <v>311012000</v>
      </c>
      <c r="B1293" s="282" t="s">
        <v>8130</v>
      </c>
      <c r="C1293" s="282" t="e">
        <v>#N/A</v>
      </c>
      <c r="D1293" s="288">
        <v>642.39</v>
      </c>
      <c r="E1293" s="288">
        <v>770.86799999999994</v>
      </c>
      <c r="F1293" s="282">
        <v>34</v>
      </c>
      <c r="G1293" s="283"/>
      <c r="H1293" s="283"/>
    </row>
    <row r="1294" spans="1:8" x14ac:dyDescent="0.25">
      <c r="A1294" s="282">
        <v>311012010</v>
      </c>
      <c r="B1294" s="282" t="s">
        <v>8130</v>
      </c>
      <c r="C1294" s="282" t="e">
        <v>#N/A</v>
      </c>
      <c r="D1294" s="288">
        <v>642.39</v>
      </c>
      <c r="E1294" s="288">
        <v>770.86799999999994</v>
      </c>
      <c r="F1294" s="282">
        <v>34</v>
      </c>
      <c r="G1294" s="283"/>
      <c r="H1294" s="283"/>
    </row>
    <row r="1295" spans="1:8" x14ac:dyDescent="0.25">
      <c r="A1295" s="282">
        <v>311012020</v>
      </c>
      <c r="B1295" s="282" t="s">
        <v>8151</v>
      </c>
      <c r="C1295" s="282" t="e">
        <v>#N/A</v>
      </c>
      <c r="D1295" s="288">
        <v>288.61</v>
      </c>
      <c r="E1295" s="288">
        <v>346.33199999999994</v>
      </c>
      <c r="F1295" s="282">
        <v>28</v>
      </c>
      <c r="G1295" s="283"/>
      <c r="H1295" s="283"/>
    </row>
    <row r="1296" spans="1:8" x14ac:dyDescent="0.25">
      <c r="A1296" s="282">
        <v>311012030</v>
      </c>
      <c r="B1296" s="282" t="s">
        <v>8118</v>
      </c>
      <c r="C1296" s="282" t="s">
        <v>8152</v>
      </c>
      <c r="D1296" s="288">
        <v>288.61</v>
      </c>
      <c r="E1296" s="288">
        <v>346.33199999999994</v>
      </c>
      <c r="F1296" s="282">
        <v>28</v>
      </c>
      <c r="G1296" s="283"/>
      <c r="H1296" s="283"/>
    </row>
    <row r="1297" spans="1:8" x14ac:dyDescent="0.25">
      <c r="A1297" s="282">
        <v>311012090</v>
      </c>
      <c r="B1297" s="282" t="s">
        <v>8153</v>
      </c>
      <c r="C1297" s="282" t="e">
        <v>#N/A</v>
      </c>
      <c r="D1297" s="288">
        <v>449.08499999999998</v>
      </c>
      <c r="E1297" s="288">
        <v>538.90199999999993</v>
      </c>
      <c r="F1297" s="282">
        <v>31</v>
      </c>
      <c r="G1297" s="283"/>
      <c r="H1297" s="283"/>
    </row>
    <row r="1298" spans="1:8" x14ac:dyDescent="0.25">
      <c r="A1298" s="282">
        <v>311012100</v>
      </c>
      <c r="B1298" s="282" t="s">
        <v>8154</v>
      </c>
      <c r="C1298" s="282" t="e">
        <v>#N/A</v>
      </c>
      <c r="D1298" s="288">
        <v>449.08499999999998</v>
      </c>
      <c r="E1298" s="288">
        <v>538.90199999999993</v>
      </c>
      <c r="F1298" s="282">
        <v>31</v>
      </c>
      <c r="G1298" s="283"/>
      <c r="H1298" s="283"/>
    </row>
    <row r="1299" spans="1:8" x14ac:dyDescent="0.25">
      <c r="A1299" s="282">
        <v>311012120</v>
      </c>
      <c r="B1299" s="282" t="s">
        <v>8155</v>
      </c>
      <c r="C1299" s="282" t="e">
        <v>#N/A</v>
      </c>
      <c r="D1299" s="288">
        <v>578.20000000000005</v>
      </c>
      <c r="E1299" s="288">
        <v>693.84</v>
      </c>
      <c r="F1299" s="282">
        <v>33</v>
      </c>
      <c r="G1299" s="283"/>
      <c r="H1299" s="283"/>
    </row>
    <row r="1300" spans="1:8" x14ac:dyDescent="0.25">
      <c r="A1300" s="282">
        <v>311012160</v>
      </c>
      <c r="B1300" s="282" t="s">
        <v>8118</v>
      </c>
      <c r="C1300" s="282" t="e">
        <v>#N/A</v>
      </c>
      <c r="D1300" s="288">
        <v>449.08499999999998</v>
      </c>
      <c r="E1300" s="288">
        <v>538.90199999999993</v>
      </c>
      <c r="F1300" s="282">
        <v>31</v>
      </c>
      <c r="G1300" s="283"/>
      <c r="H1300" s="283"/>
    </row>
    <row r="1301" spans="1:8" x14ac:dyDescent="0.25">
      <c r="A1301" s="282">
        <v>311012170</v>
      </c>
      <c r="B1301" s="282" t="s">
        <v>8133</v>
      </c>
      <c r="C1301" s="282" t="e">
        <v>#N/A</v>
      </c>
      <c r="D1301" s="288">
        <v>449.08499999999998</v>
      </c>
      <c r="E1301" s="288">
        <v>538.90199999999993</v>
      </c>
      <c r="F1301" s="282">
        <v>31</v>
      </c>
      <c r="G1301" s="283"/>
      <c r="H1301" s="283"/>
    </row>
    <row r="1302" spans="1:8" x14ac:dyDescent="0.25">
      <c r="A1302" s="282">
        <v>311012180</v>
      </c>
      <c r="B1302" s="282" t="s">
        <v>8122</v>
      </c>
      <c r="C1302" s="282" t="s">
        <v>8149</v>
      </c>
      <c r="D1302" s="288">
        <v>578.20000000000005</v>
      </c>
      <c r="E1302" s="288">
        <v>693.84</v>
      </c>
      <c r="F1302" s="282">
        <v>33</v>
      </c>
      <c r="G1302" s="283"/>
      <c r="H1302" s="283"/>
    </row>
    <row r="1303" spans="1:8" x14ac:dyDescent="0.25">
      <c r="A1303" s="282">
        <v>311012190</v>
      </c>
      <c r="B1303" s="282" t="s">
        <v>16063</v>
      </c>
      <c r="C1303" s="282" t="e">
        <v>#N/A</v>
      </c>
      <c r="D1303" s="288">
        <v>642.39</v>
      </c>
      <c r="E1303" s="288">
        <v>770.86799999999994</v>
      </c>
      <c r="F1303" s="282">
        <v>34</v>
      </c>
      <c r="G1303" s="283"/>
      <c r="H1303" s="283"/>
    </row>
    <row r="1304" spans="1:8" x14ac:dyDescent="0.25">
      <c r="A1304" s="282">
        <v>311012200</v>
      </c>
      <c r="B1304" s="282" t="s">
        <v>16064</v>
      </c>
      <c r="C1304" s="282" t="e">
        <v>#N/A</v>
      </c>
      <c r="D1304" s="288">
        <v>642.39</v>
      </c>
      <c r="E1304" s="288">
        <v>770.86799999999994</v>
      </c>
      <c r="F1304" s="282">
        <v>34</v>
      </c>
      <c r="G1304" s="283"/>
      <c r="H1304" s="283"/>
    </row>
    <row r="1305" spans="1:8" x14ac:dyDescent="0.25">
      <c r="A1305" s="282">
        <v>311012210</v>
      </c>
      <c r="B1305" s="282" t="s">
        <v>16065</v>
      </c>
      <c r="C1305" s="282" t="s">
        <v>8096</v>
      </c>
      <c r="D1305" s="288">
        <v>160.72</v>
      </c>
      <c r="E1305" s="288">
        <v>192.864</v>
      </c>
      <c r="F1305" s="282">
        <v>24</v>
      </c>
      <c r="G1305" s="283"/>
      <c r="H1305" s="283"/>
    </row>
    <row r="1306" spans="1:8" x14ac:dyDescent="0.25">
      <c r="A1306" s="282">
        <v>311012220</v>
      </c>
      <c r="B1306" s="282" t="s">
        <v>16065</v>
      </c>
      <c r="C1306" s="282" t="s">
        <v>8096</v>
      </c>
      <c r="D1306" s="288">
        <v>160.72</v>
      </c>
      <c r="E1306" s="288">
        <v>192.864</v>
      </c>
      <c r="F1306" s="282">
        <v>24</v>
      </c>
      <c r="G1306" s="283"/>
      <c r="H1306" s="283"/>
    </row>
    <row r="1307" spans="1:8" x14ac:dyDescent="0.25">
      <c r="A1307" s="282">
        <v>311012230</v>
      </c>
      <c r="B1307" s="282" t="s">
        <v>8156</v>
      </c>
      <c r="C1307" s="282" t="s">
        <v>8096</v>
      </c>
      <c r="D1307" s="288">
        <v>288.61</v>
      </c>
      <c r="E1307" s="288">
        <v>346.33199999999994</v>
      </c>
      <c r="F1307" s="282">
        <v>28</v>
      </c>
      <c r="G1307" s="283"/>
      <c r="H1307" s="283"/>
    </row>
    <row r="1308" spans="1:8" x14ac:dyDescent="0.25">
      <c r="A1308" s="282">
        <v>311012240</v>
      </c>
      <c r="B1308" s="282" t="s">
        <v>8156</v>
      </c>
      <c r="C1308" s="282" t="e">
        <v>#N/A</v>
      </c>
      <c r="D1308" s="288">
        <v>288.61</v>
      </c>
      <c r="E1308" s="288">
        <v>346.33199999999994</v>
      </c>
      <c r="F1308" s="282">
        <v>28</v>
      </c>
      <c r="G1308" s="283"/>
      <c r="H1308" s="283"/>
    </row>
    <row r="1309" spans="1:8" x14ac:dyDescent="0.25">
      <c r="A1309" s="282">
        <v>311012260</v>
      </c>
      <c r="B1309" s="282" t="s">
        <v>8114</v>
      </c>
      <c r="C1309" s="282" t="s">
        <v>8096</v>
      </c>
      <c r="D1309" s="288">
        <v>803.11</v>
      </c>
      <c r="E1309" s="288">
        <v>963.73199999999997</v>
      </c>
      <c r="F1309" s="282">
        <v>36</v>
      </c>
      <c r="G1309" s="283"/>
      <c r="H1309" s="283"/>
    </row>
    <row r="1310" spans="1:8" x14ac:dyDescent="0.25">
      <c r="A1310" s="282">
        <v>311012270</v>
      </c>
      <c r="B1310" s="282" t="s">
        <v>8130</v>
      </c>
      <c r="C1310" s="282" t="e">
        <v>#N/A</v>
      </c>
      <c r="D1310" s="288">
        <v>514.5</v>
      </c>
      <c r="E1310" s="288">
        <v>617.4</v>
      </c>
      <c r="F1310" s="282">
        <v>32</v>
      </c>
      <c r="G1310" s="283"/>
      <c r="H1310" s="283"/>
    </row>
    <row r="1311" spans="1:8" x14ac:dyDescent="0.25">
      <c r="A1311" s="282">
        <v>311012300</v>
      </c>
      <c r="B1311" s="282" t="s">
        <v>8096</v>
      </c>
      <c r="C1311" s="282" t="s">
        <v>8096</v>
      </c>
      <c r="D1311" s="288">
        <v>514.5</v>
      </c>
      <c r="E1311" s="288">
        <v>617.4</v>
      </c>
      <c r="F1311" s="282">
        <v>32</v>
      </c>
      <c r="G1311" s="283"/>
      <c r="H1311" s="283"/>
    </row>
    <row r="1312" spans="1:8" x14ac:dyDescent="0.25">
      <c r="A1312" s="282">
        <v>311012310</v>
      </c>
      <c r="B1312" s="282" t="s">
        <v>16066</v>
      </c>
      <c r="C1312" s="282" t="e">
        <v>#N/A</v>
      </c>
      <c r="D1312" s="288">
        <v>193.30500000000001</v>
      </c>
      <c r="E1312" s="288">
        <v>231.96599999999995</v>
      </c>
      <c r="F1312" s="282">
        <v>25</v>
      </c>
      <c r="G1312" s="283"/>
      <c r="H1312" s="283"/>
    </row>
    <row r="1313" spans="1:8" x14ac:dyDescent="0.25">
      <c r="A1313" s="282">
        <v>311012320</v>
      </c>
      <c r="B1313" s="282" t="s">
        <v>16067</v>
      </c>
      <c r="C1313" s="282" t="e">
        <v>#N/A</v>
      </c>
      <c r="D1313" s="288">
        <v>449.08499999999998</v>
      </c>
      <c r="E1313" s="288">
        <v>538.90199999999993</v>
      </c>
      <c r="F1313" s="282">
        <v>31</v>
      </c>
      <c r="G1313" s="283"/>
      <c r="H1313" s="283"/>
    </row>
    <row r="1314" spans="1:8" x14ac:dyDescent="0.25">
      <c r="A1314" s="282">
        <v>311012330</v>
      </c>
      <c r="B1314" s="282" t="s">
        <v>8114</v>
      </c>
      <c r="C1314" s="282" t="s">
        <v>8096</v>
      </c>
      <c r="D1314" s="288">
        <v>963.83</v>
      </c>
      <c r="E1314" s="288">
        <v>1156.596</v>
      </c>
      <c r="F1314" s="282">
        <v>38</v>
      </c>
      <c r="G1314" s="283"/>
      <c r="H1314" s="283"/>
    </row>
    <row r="1315" spans="1:8" x14ac:dyDescent="0.25">
      <c r="A1315" s="282">
        <v>311012340</v>
      </c>
      <c r="B1315" s="282" t="s">
        <v>16068</v>
      </c>
      <c r="C1315" s="282" t="s">
        <v>8136</v>
      </c>
      <c r="D1315" s="288">
        <v>257.495</v>
      </c>
      <c r="E1315" s="288">
        <v>308.99399999999997</v>
      </c>
      <c r="F1315" s="282">
        <v>27</v>
      </c>
      <c r="G1315" s="283"/>
      <c r="H1315" s="283"/>
    </row>
    <row r="1316" spans="1:8" x14ac:dyDescent="0.25">
      <c r="A1316" s="282">
        <v>311012350</v>
      </c>
      <c r="B1316" s="282" t="s">
        <v>16069</v>
      </c>
      <c r="C1316" s="282" t="e">
        <v>#N/A</v>
      </c>
      <c r="D1316" s="288">
        <v>257.495</v>
      </c>
      <c r="E1316" s="288">
        <v>308.99399999999997</v>
      </c>
      <c r="F1316" s="282">
        <v>27</v>
      </c>
      <c r="G1316" s="283"/>
      <c r="H1316" s="283"/>
    </row>
    <row r="1317" spans="1:8" x14ac:dyDescent="0.25">
      <c r="A1317" s="282">
        <v>311012410</v>
      </c>
      <c r="B1317" s="282" t="s">
        <v>16068</v>
      </c>
      <c r="C1317" s="282" t="s">
        <v>16070</v>
      </c>
      <c r="D1317" s="288">
        <v>257.495</v>
      </c>
      <c r="E1317" s="288">
        <v>308.99399999999997</v>
      </c>
      <c r="F1317" s="282">
        <v>27</v>
      </c>
      <c r="G1317" s="283"/>
      <c r="H1317" s="283"/>
    </row>
    <row r="1318" spans="1:8" x14ac:dyDescent="0.25">
      <c r="A1318" s="282">
        <v>311012420</v>
      </c>
      <c r="B1318" s="282" t="s">
        <v>16068</v>
      </c>
      <c r="C1318" s="282" t="e">
        <v>#N/A</v>
      </c>
      <c r="D1318" s="288">
        <v>288.61</v>
      </c>
      <c r="E1318" s="288">
        <v>346.33199999999994</v>
      </c>
      <c r="F1318" s="282">
        <v>28</v>
      </c>
      <c r="G1318" s="283"/>
      <c r="H1318" s="283"/>
    </row>
    <row r="1319" spans="1:8" x14ac:dyDescent="0.25">
      <c r="A1319" s="282">
        <v>311012440</v>
      </c>
      <c r="B1319" s="282" t="s">
        <v>16061</v>
      </c>
      <c r="C1319" s="282" t="s">
        <v>8096</v>
      </c>
      <c r="D1319" s="288">
        <v>125</v>
      </c>
      <c r="E1319" s="288">
        <v>150</v>
      </c>
      <c r="F1319" s="282" t="s">
        <v>18682</v>
      </c>
      <c r="G1319" s="283"/>
      <c r="H1319" s="283"/>
    </row>
    <row r="1320" spans="1:8" x14ac:dyDescent="0.25">
      <c r="A1320" s="282">
        <v>311012450</v>
      </c>
      <c r="B1320" s="282" t="s">
        <v>16071</v>
      </c>
      <c r="C1320" s="282" t="e">
        <v>#N/A</v>
      </c>
      <c r="D1320" s="288">
        <v>642.39</v>
      </c>
      <c r="E1320" s="288">
        <v>770.86799999999994</v>
      </c>
      <c r="F1320" s="282">
        <v>34</v>
      </c>
      <c r="G1320" s="283"/>
      <c r="H1320" s="283"/>
    </row>
    <row r="1321" spans="1:8" x14ac:dyDescent="0.25">
      <c r="A1321" s="219">
        <v>311012480</v>
      </c>
      <c r="B1321" s="219" t="s">
        <v>16061</v>
      </c>
      <c r="C1321" s="219" t="e">
        <v>#N/A</v>
      </c>
      <c r="D1321" s="289">
        <v>288.61</v>
      </c>
      <c r="E1321" s="289">
        <v>346.33199999999994</v>
      </c>
      <c r="F1321" s="219">
        <v>28</v>
      </c>
      <c r="G1321" s="221" t="s">
        <v>7557</v>
      </c>
      <c r="H1321" s="221">
        <v>311012500</v>
      </c>
    </row>
    <row r="1322" spans="1:8" x14ac:dyDescent="0.25">
      <c r="A1322" s="219">
        <v>311012490</v>
      </c>
      <c r="B1322" s="219" t="s">
        <v>16061</v>
      </c>
      <c r="C1322" s="219" t="e">
        <v>#N/A</v>
      </c>
      <c r="D1322" s="289">
        <v>288.61</v>
      </c>
      <c r="E1322" s="289">
        <v>346.33199999999994</v>
      </c>
      <c r="F1322" s="219">
        <v>28</v>
      </c>
      <c r="G1322" s="221" t="s">
        <v>7557</v>
      </c>
      <c r="H1322" s="221">
        <v>311012500</v>
      </c>
    </row>
    <row r="1323" spans="1:8" x14ac:dyDescent="0.25">
      <c r="A1323" s="282">
        <v>311012500</v>
      </c>
      <c r="B1323" s="282" t="s">
        <v>16061</v>
      </c>
      <c r="C1323" s="282" t="e">
        <v>#N/A</v>
      </c>
      <c r="D1323" s="288">
        <v>288.61</v>
      </c>
      <c r="E1323" s="288">
        <v>346.33199999999994</v>
      </c>
      <c r="F1323" s="282">
        <v>28</v>
      </c>
      <c r="G1323" s="283"/>
      <c r="H1323" s="283"/>
    </row>
    <row r="1324" spans="1:8" x14ac:dyDescent="0.25">
      <c r="A1324" s="282">
        <v>311012520</v>
      </c>
      <c r="B1324" s="282" t="s">
        <v>16071</v>
      </c>
      <c r="C1324" s="282" t="s">
        <v>8096</v>
      </c>
      <c r="D1324" s="288">
        <v>383.33333333333337</v>
      </c>
      <c r="E1324" s="288">
        <v>460</v>
      </c>
      <c r="F1324" s="282" t="s">
        <v>18686</v>
      </c>
      <c r="G1324" s="283"/>
      <c r="H1324" s="283"/>
    </row>
    <row r="1325" spans="1:8" x14ac:dyDescent="0.25">
      <c r="A1325" s="282">
        <v>311012550</v>
      </c>
      <c r="B1325" s="282" t="s">
        <v>20348</v>
      </c>
      <c r="C1325" s="282" t="s">
        <v>20348</v>
      </c>
      <c r="D1325" s="288">
        <v>193.30500000000001</v>
      </c>
      <c r="E1325" s="288">
        <v>231.96599999999995</v>
      </c>
      <c r="F1325" s="282">
        <v>25</v>
      </c>
      <c r="G1325" s="283"/>
      <c r="H1325" s="283"/>
    </row>
    <row r="1326" spans="1:8" x14ac:dyDescent="0.25">
      <c r="A1326" s="282">
        <v>311012560</v>
      </c>
      <c r="B1326" s="282" t="s">
        <v>20349</v>
      </c>
      <c r="C1326" s="282" t="s">
        <v>20349</v>
      </c>
      <c r="D1326" s="288">
        <v>514.5</v>
      </c>
      <c r="E1326" s="288">
        <v>617.4</v>
      </c>
      <c r="F1326" s="282">
        <v>32</v>
      </c>
      <c r="G1326" s="283"/>
      <c r="H1326" s="283"/>
    </row>
    <row r="1327" spans="1:8" x14ac:dyDescent="0.25">
      <c r="A1327" s="282">
        <v>311012580</v>
      </c>
      <c r="B1327" s="282" t="s">
        <v>8136</v>
      </c>
      <c r="C1327" s="282" t="s">
        <v>8136</v>
      </c>
      <c r="D1327" s="288">
        <v>257.495</v>
      </c>
      <c r="E1327" s="288">
        <v>308.99399999999997</v>
      </c>
      <c r="F1327" s="282">
        <v>27</v>
      </c>
      <c r="G1327" s="283"/>
      <c r="H1327" s="283"/>
    </row>
    <row r="1328" spans="1:8" x14ac:dyDescent="0.25">
      <c r="A1328" s="282">
        <v>311041430</v>
      </c>
      <c r="B1328" s="282" t="s">
        <v>8081</v>
      </c>
      <c r="C1328" s="282" t="s">
        <v>8078</v>
      </c>
      <c r="D1328" s="288">
        <v>384.89499999999998</v>
      </c>
      <c r="E1328" s="288">
        <v>461.87400000000002</v>
      </c>
      <c r="F1328" s="282">
        <v>30</v>
      </c>
      <c r="G1328" s="283"/>
      <c r="H1328" s="283"/>
    </row>
    <row r="1329" spans="1:8" x14ac:dyDescent="0.25">
      <c r="A1329" s="282">
        <v>314000280</v>
      </c>
      <c r="B1329" s="282" t="s">
        <v>8157</v>
      </c>
      <c r="C1329" s="282" t="s">
        <v>3863</v>
      </c>
      <c r="D1329" s="288">
        <v>193.30500000000001</v>
      </c>
      <c r="E1329" s="288">
        <v>231.96599999999995</v>
      </c>
      <c r="F1329" s="282">
        <v>25</v>
      </c>
      <c r="G1329" s="283"/>
      <c r="H1329" s="283"/>
    </row>
    <row r="1330" spans="1:8" x14ac:dyDescent="0.25">
      <c r="A1330" s="282">
        <v>314000540</v>
      </c>
      <c r="B1330" s="282" t="s">
        <v>8157</v>
      </c>
      <c r="C1330" s="282" t="s">
        <v>3863</v>
      </c>
      <c r="D1330" s="288">
        <v>127.89</v>
      </c>
      <c r="E1330" s="288">
        <v>153.46799999999999</v>
      </c>
      <c r="F1330" s="282">
        <v>22</v>
      </c>
      <c r="G1330" s="283"/>
      <c r="H1330" s="283"/>
    </row>
    <row r="1331" spans="1:8" x14ac:dyDescent="0.25">
      <c r="A1331" s="282">
        <v>314000610</v>
      </c>
      <c r="B1331" s="282" t="s">
        <v>8158</v>
      </c>
      <c r="C1331" s="282" t="e">
        <v>#N/A</v>
      </c>
      <c r="D1331" s="288">
        <v>224.42</v>
      </c>
      <c r="E1331" s="288">
        <v>269.30400000000003</v>
      </c>
      <c r="F1331" s="282">
        <v>26</v>
      </c>
      <c r="G1331" s="283"/>
      <c r="H1331" s="283"/>
    </row>
    <row r="1332" spans="1:8" x14ac:dyDescent="0.25">
      <c r="A1332" s="282">
        <v>314000740</v>
      </c>
      <c r="B1332" s="282" t="s">
        <v>8159</v>
      </c>
      <c r="C1332" s="282" t="s">
        <v>3863</v>
      </c>
      <c r="D1332" s="288">
        <v>449.08499999999998</v>
      </c>
      <c r="E1332" s="288">
        <v>538.90199999999993</v>
      </c>
      <c r="F1332" s="282">
        <v>31</v>
      </c>
      <c r="G1332" s="283"/>
      <c r="H1332" s="283"/>
    </row>
    <row r="1333" spans="1:8" x14ac:dyDescent="0.25">
      <c r="A1333" s="282">
        <v>314000750</v>
      </c>
      <c r="B1333" s="282" t="s">
        <v>8157</v>
      </c>
      <c r="C1333" s="282" t="s">
        <v>3863</v>
      </c>
      <c r="D1333" s="288">
        <v>642.39</v>
      </c>
      <c r="E1333" s="288">
        <v>770.86799999999994</v>
      </c>
      <c r="F1333" s="282">
        <v>34</v>
      </c>
      <c r="G1333" s="283"/>
      <c r="H1333" s="283"/>
    </row>
    <row r="1334" spans="1:8" x14ac:dyDescent="0.25">
      <c r="A1334" s="282">
        <v>314000770</v>
      </c>
      <c r="B1334" s="282" t="s">
        <v>8160</v>
      </c>
      <c r="C1334" s="282" t="s">
        <v>7903</v>
      </c>
      <c r="D1334" s="288">
        <v>288.61</v>
      </c>
      <c r="E1334" s="288">
        <v>346.33199999999994</v>
      </c>
      <c r="F1334" s="282">
        <v>28</v>
      </c>
      <c r="G1334" s="283"/>
      <c r="H1334" s="283"/>
    </row>
    <row r="1335" spans="1:8" x14ac:dyDescent="0.25">
      <c r="A1335" s="282">
        <v>314000790</v>
      </c>
      <c r="B1335" s="282" t="s">
        <v>8158</v>
      </c>
      <c r="C1335" s="282" t="s">
        <v>7903</v>
      </c>
      <c r="D1335" s="288">
        <v>257.495</v>
      </c>
      <c r="E1335" s="288">
        <v>308.99399999999997</v>
      </c>
      <c r="F1335" s="282">
        <v>27</v>
      </c>
      <c r="G1335" s="283"/>
      <c r="H1335" s="283"/>
    </row>
    <row r="1336" spans="1:8" x14ac:dyDescent="0.25">
      <c r="A1336" s="282">
        <v>314000830</v>
      </c>
      <c r="B1336" s="282" t="s">
        <v>8158</v>
      </c>
      <c r="C1336" s="282" t="e">
        <v>#N/A</v>
      </c>
      <c r="D1336" s="288">
        <v>96.775000000000006</v>
      </c>
      <c r="E1336" s="288">
        <v>116.13</v>
      </c>
      <c r="F1336" s="282">
        <v>20</v>
      </c>
      <c r="G1336" s="283"/>
      <c r="H1336" s="283"/>
    </row>
    <row r="1337" spans="1:8" x14ac:dyDescent="0.25">
      <c r="A1337" s="282">
        <v>314000840</v>
      </c>
      <c r="B1337" s="282" t="s">
        <v>8158</v>
      </c>
      <c r="C1337" s="282" t="s">
        <v>7903</v>
      </c>
      <c r="D1337" s="288">
        <v>96.775000000000006</v>
      </c>
      <c r="E1337" s="288">
        <v>116.13</v>
      </c>
      <c r="F1337" s="282">
        <v>20</v>
      </c>
      <c r="G1337" s="283"/>
      <c r="H1337" s="283"/>
    </row>
    <row r="1338" spans="1:8" x14ac:dyDescent="0.25">
      <c r="A1338" s="282">
        <v>314000870</v>
      </c>
      <c r="B1338" s="282" t="s">
        <v>8161</v>
      </c>
      <c r="C1338" s="282" t="e">
        <v>#N/A</v>
      </c>
      <c r="D1338" s="288">
        <v>642.39</v>
      </c>
      <c r="E1338" s="288">
        <v>770.86799999999994</v>
      </c>
      <c r="F1338" s="282">
        <v>34</v>
      </c>
      <c r="G1338" s="283"/>
      <c r="H1338" s="283"/>
    </row>
    <row r="1339" spans="1:8" x14ac:dyDescent="0.25">
      <c r="A1339" s="219">
        <v>314000880</v>
      </c>
      <c r="B1339" s="219" t="s">
        <v>8158</v>
      </c>
      <c r="C1339" s="219" t="s">
        <v>3863</v>
      </c>
      <c r="D1339" s="289">
        <v>160.72</v>
      </c>
      <c r="E1339" s="289">
        <v>192.864</v>
      </c>
      <c r="F1339" s="219">
        <v>24</v>
      </c>
      <c r="G1339" s="221" t="s">
        <v>7557</v>
      </c>
      <c r="H1339" s="221">
        <v>314001380</v>
      </c>
    </row>
    <row r="1340" spans="1:8" x14ac:dyDescent="0.25">
      <c r="A1340" s="219">
        <v>314000940</v>
      </c>
      <c r="B1340" s="219" t="s">
        <v>8157</v>
      </c>
      <c r="C1340" s="219" t="e">
        <v>#N/A</v>
      </c>
      <c r="D1340" s="290">
        <v>963.83</v>
      </c>
      <c r="E1340" s="290">
        <v>1156.596</v>
      </c>
      <c r="F1340" s="219">
        <v>38</v>
      </c>
      <c r="G1340" s="221" t="s">
        <v>7557</v>
      </c>
      <c r="H1340" s="221"/>
    </row>
    <row r="1341" spans="1:8" x14ac:dyDescent="0.25">
      <c r="A1341" s="219">
        <v>314000950</v>
      </c>
      <c r="B1341" s="219" t="s">
        <v>8159</v>
      </c>
      <c r="C1341" s="219" t="s">
        <v>3863</v>
      </c>
      <c r="D1341" s="290">
        <v>449.08499999999998</v>
      </c>
      <c r="E1341" s="290">
        <v>538.90199999999993</v>
      </c>
      <c r="F1341" s="219">
        <v>31</v>
      </c>
      <c r="G1341" s="221" t="s">
        <v>7557</v>
      </c>
      <c r="H1341" s="221"/>
    </row>
    <row r="1342" spans="1:8" x14ac:dyDescent="0.25">
      <c r="A1342" s="282">
        <v>314000960</v>
      </c>
      <c r="B1342" s="282" t="s">
        <v>8162</v>
      </c>
      <c r="C1342" s="282" t="s">
        <v>8163</v>
      </c>
      <c r="D1342" s="288">
        <v>288.61</v>
      </c>
      <c r="E1342" s="288">
        <v>346.33199999999994</v>
      </c>
      <c r="F1342" s="282">
        <v>28</v>
      </c>
      <c r="G1342" s="283"/>
      <c r="H1342" s="283"/>
    </row>
    <row r="1343" spans="1:8" x14ac:dyDescent="0.25">
      <c r="A1343" s="282">
        <v>314000970</v>
      </c>
      <c r="B1343" s="282" t="s">
        <v>8164</v>
      </c>
      <c r="C1343" s="282" t="s">
        <v>8165</v>
      </c>
      <c r="D1343" s="288">
        <v>160.72</v>
      </c>
      <c r="E1343" s="288">
        <v>192.864</v>
      </c>
      <c r="F1343" s="282">
        <v>24</v>
      </c>
      <c r="G1343" s="283"/>
      <c r="H1343" s="283"/>
    </row>
    <row r="1344" spans="1:8" x14ac:dyDescent="0.25">
      <c r="A1344" s="282">
        <v>314001010</v>
      </c>
      <c r="B1344" s="282" t="s">
        <v>8166</v>
      </c>
      <c r="C1344" s="282" t="e">
        <v>#N/A</v>
      </c>
      <c r="D1344" s="288">
        <v>642.39</v>
      </c>
      <c r="E1344" s="288">
        <v>770.86799999999994</v>
      </c>
      <c r="F1344" s="282">
        <v>34</v>
      </c>
      <c r="G1344" s="283"/>
      <c r="H1344" s="283"/>
    </row>
    <row r="1345" spans="1:8" x14ac:dyDescent="0.25">
      <c r="A1345" s="282">
        <v>314001020</v>
      </c>
      <c r="B1345" s="282" t="s">
        <v>8167</v>
      </c>
      <c r="C1345" s="282" t="s">
        <v>8168</v>
      </c>
      <c r="D1345" s="288">
        <v>145.77500000000001</v>
      </c>
      <c r="E1345" s="288">
        <v>174.93</v>
      </c>
      <c r="F1345" s="282">
        <v>23</v>
      </c>
      <c r="G1345" s="283"/>
      <c r="H1345" s="283"/>
    </row>
    <row r="1346" spans="1:8" x14ac:dyDescent="0.25">
      <c r="A1346" s="282">
        <v>314001030</v>
      </c>
      <c r="B1346" s="282" t="s">
        <v>8167</v>
      </c>
      <c r="C1346" s="282" t="s">
        <v>8169</v>
      </c>
      <c r="D1346" s="288">
        <v>145.77500000000001</v>
      </c>
      <c r="E1346" s="288">
        <v>174.93</v>
      </c>
      <c r="F1346" s="282">
        <v>23</v>
      </c>
      <c r="G1346" s="283"/>
      <c r="H1346" s="283"/>
    </row>
    <row r="1347" spans="1:8" x14ac:dyDescent="0.25">
      <c r="A1347" s="282">
        <v>314001050</v>
      </c>
      <c r="B1347" s="282" t="s">
        <v>8170</v>
      </c>
      <c r="C1347" s="282" t="e">
        <v>#N/A</v>
      </c>
      <c r="D1347" s="288">
        <v>384.89499999999998</v>
      </c>
      <c r="E1347" s="288">
        <v>461.87400000000002</v>
      </c>
      <c r="F1347" s="282">
        <v>30</v>
      </c>
      <c r="G1347" s="283"/>
      <c r="H1347" s="283"/>
    </row>
    <row r="1348" spans="1:8" x14ac:dyDescent="0.25">
      <c r="A1348" s="282">
        <v>314001070</v>
      </c>
      <c r="B1348" s="282" t="s">
        <v>8170</v>
      </c>
      <c r="C1348" s="282" t="s">
        <v>8171</v>
      </c>
      <c r="D1348" s="288">
        <v>642.39</v>
      </c>
      <c r="E1348" s="288">
        <v>770.86799999999994</v>
      </c>
      <c r="F1348" s="282">
        <v>34</v>
      </c>
      <c r="G1348" s="283"/>
      <c r="H1348" s="283"/>
    </row>
    <row r="1349" spans="1:8" x14ac:dyDescent="0.25">
      <c r="A1349" s="282">
        <v>314001080</v>
      </c>
      <c r="B1349" s="282" t="s">
        <v>8167</v>
      </c>
      <c r="C1349" s="282" t="s">
        <v>8172</v>
      </c>
      <c r="D1349" s="288">
        <v>1045.17</v>
      </c>
      <c r="E1349" s="288">
        <v>1254.2039999999997</v>
      </c>
      <c r="F1349" s="282">
        <v>39</v>
      </c>
      <c r="G1349" s="283"/>
      <c r="H1349" s="283"/>
    </row>
    <row r="1350" spans="1:8" x14ac:dyDescent="0.25">
      <c r="A1350" s="282">
        <v>314001120</v>
      </c>
      <c r="B1350" s="282" t="s">
        <v>8173</v>
      </c>
      <c r="C1350" s="282" t="e">
        <v>#N/A</v>
      </c>
      <c r="D1350" s="288">
        <v>578.20000000000005</v>
      </c>
      <c r="E1350" s="288">
        <v>693.84</v>
      </c>
      <c r="F1350" s="282">
        <v>33</v>
      </c>
      <c r="G1350" s="283"/>
      <c r="H1350" s="283"/>
    </row>
    <row r="1351" spans="1:8" x14ac:dyDescent="0.25">
      <c r="A1351" s="282">
        <v>314001130</v>
      </c>
      <c r="B1351" s="282" t="s">
        <v>8174</v>
      </c>
      <c r="C1351" s="282" t="e">
        <v>#N/A</v>
      </c>
      <c r="D1351" s="288">
        <v>884.69500000000005</v>
      </c>
      <c r="E1351" s="288">
        <v>1061.6339999999998</v>
      </c>
      <c r="F1351" s="282">
        <v>37</v>
      </c>
      <c r="G1351" s="283"/>
      <c r="H1351" s="283"/>
    </row>
    <row r="1352" spans="1:8" x14ac:dyDescent="0.25">
      <c r="A1352" s="282">
        <v>314001140</v>
      </c>
      <c r="B1352" s="282" t="s">
        <v>8167</v>
      </c>
      <c r="C1352" s="282" t="e">
        <v>#N/A</v>
      </c>
      <c r="D1352" s="288">
        <v>145.77500000000001</v>
      </c>
      <c r="E1352" s="288">
        <v>174.93</v>
      </c>
      <c r="F1352" s="282">
        <v>23</v>
      </c>
      <c r="G1352" s="283"/>
      <c r="H1352" s="283"/>
    </row>
    <row r="1353" spans="1:8" x14ac:dyDescent="0.25">
      <c r="A1353" s="282">
        <v>314001150</v>
      </c>
      <c r="B1353" s="282" t="s">
        <v>8167</v>
      </c>
      <c r="C1353" s="282" t="s">
        <v>20819</v>
      </c>
      <c r="D1353" s="285">
        <v>1445.99</v>
      </c>
      <c r="E1353" s="285">
        <v>1735.1879999999999</v>
      </c>
      <c r="F1353" s="282">
        <v>44</v>
      </c>
      <c r="G1353" s="283"/>
      <c r="H1353" s="286"/>
    </row>
    <row r="1354" spans="1:8" x14ac:dyDescent="0.25">
      <c r="A1354" s="282">
        <v>314001160</v>
      </c>
      <c r="B1354" s="282" t="s">
        <v>8159</v>
      </c>
      <c r="C1354" s="282" t="s">
        <v>8175</v>
      </c>
      <c r="D1354" s="288">
        <v>1201.48</v>
      </c>
      <c r="E1354" s="288">
        <v>1441.7760000000001</v>
      </c>
      <c r="F1354" s="282">
        <v>41</v>
      </c>
      <c r="G1354" s="283"/>
      <c r="H1354" s="283"/>
    </row>
    <row r="1355" spans="1:8" x14ac:dyDescent="0.25">
      <c r="A1355" s="282">
        <v>314001180</v>
      </c>
      <c r="B1355" s="282" t="s">
        <v>8176</v>
      </c>
      <c r="C1355" s="282" t="e">
        <v>#N/A</v>
      </c>
      <c r="D1355" s="288">
        <v>578.20000000000005</v>
      </c>
      <c r="E1355" s="288">
        <v>693.84</v>
      </c>
      <c r="F1355" s="282">
        <v>33</v>
      </c>
      <c r="G1355" s="283"/>
      <c r="H1355" s="283"/>
    </row>
    <row r="1356" spans="1:8" x14ac:dyDescent="0.25">
      <c r="A1356" s="282">
        <v>314001190</v>
      </c>
      <c r="B1356" s="282" t="s">
        <v>8159</v>
      </c>
      <c r="C1356" s="282" t="e">
        <v>#N/A</v>
      </c>
      <c r="D1356" s="288">
        <v>803.11</v>
      </c>
      <c r="E1356" s="288">
        <v>963.73199999999997</v>
      </c>
      <c r="F1356" s="282">
        <v>36</v>
      </c>
      <c r="G1356" s="283"/>
      <c r="H1356" s="283"/>
    </row>
    <row r="1357" spans="1:8" x14ac:dyDescent="0.25">
      <c r="A1357" s="219">
        <v>314001230</v>
      </c>
      <c r="B1357" s="219" t="s">
        <v>20350</v>
      </c>
      <c r="C1357" s="219" t="s">
        <v>20350</v>
      </c>
      <c r="D1357" s="289">
        <v>160.72</v>
      </c>
      <c r="E1357" s="289">
        <v>192.864</v>
      </c>
      <c r="F1357" s="219">
        <v>24</v>
      </c>
      <c r="G1357" s="221" t="s">
        <v>7557</v>
      </c>
      <c r="H1357" s="221">
        <v>316052270</v>
      </c>
    </row>
    <row r="1358" spans="1:8" x14ac:dyDescent="0.25">
      <c r="A1358" s="282">
        <v>314001240</v>
      </c>
      <c r="B1358" s="282" t="s">
        <v>8177</v>
      </c>
      <c r="C1358" s="282" t="e">
        <v>#N/A</v>
      </c>
      <c r="D1358" s="288">
        <v>384.89499999999998</v>
      </c>
      <c r="E1358" s="288">
        <v>461.87400000000002</v>
      </c>
      <c r="F1358" s="282">
        <v>30</v>
      </c>
      <c r="G1358" s="283"/>
      <c r="H1358" s="283"/>
    </row>
    <row r="1359" spans="1:8" x14ac:dyDescent="0.25">
      <c r="A1359" s="282">
        <v>314001250</v>
      </c>
      <c r="B1359" s="282" t="s">
        <v>8167</v>
      </c>
      <c r="C1359" s="282" t="s">
        <v>20819</v>
      </c>
      <c r="D1359" s="288">
        <v>224.42</v>
      </c>
      <c r="E1359" s="288">
        <v>269.30400000000003</v>
      </c>
      <c r="F1359" s="282">
        <v>26</v>
      </c>
      <c r="G1359" s="283"/>
      <c r="H1359" s="283"/>
    </row>
    <row r="1360" spans="1:8" x14ac:dyDescent="0.25">
      <c r="A1360" s="282">
        <v>314001270</v>
      </c>
      <c r="B1360" s="282" t="s">
        <v>8177</v>
      </c>
      <c r="C1360" s="282" t="e">
        <v>#N/A</v>
      </c>
      <c r="D1360" s="288">
        <v>56.35</v>
      </c>
      <c r="E1360" s="288">
        <v>67.62</v>
      </c>
      <c r="F1360" s="282">
        <v>17</v>
      </c>
      <c r="G1360" s="283"/>
      <c r="H1360" s="283"/>
    </row>
    <row r="1361" spans="1:8" x14ac:dyDescent="0.25">
      <c r="A1361" s="282">
        <v>314001280</v>
      </c>
      <c r="B1361" s="282" t="s">
        <v>8173</v>
      </c>
      <c r="C1361" s="282" t="s">
        <v>20351</v>
      </c>
      <c r="D1361" s="288">
        <v>96.775000000000006</v>
      </c>
      <c r="E1361" s="288">
        <v>116.13</v>
      </c>
      <c r="F1361" s="282">
        <v>20</v>
      </c>
      <c r="G1361" s="283"/>
      <c r="H1361" s="283"/>
    </row>
    <row r="1362" spans="1:8" x14ac:dyDescent="0.25">
      <c r="A1362" s="219">
        <v>314001330</v>
      </c>
      <c r="B1362" s="219" t="s">
        <v>8167</v>
      </c>
      <c r="C1362" s="219" t="e">
        <v>#N/A</v>
      </c>
      <c r="D1362" s="289">
        <v>642.39</v>
      </c>
      <c r="E1362" s="289">
        <v>770.86799999999994</v>
      </c>
      <c r="F1362" s="219">
        <v>34</v>
      </c>
      <c r="G1362" s="221" t="s">
        <v>7557</v>
      </c>
      <c r="H1362" s="221">
        <v>314001350</v>
      </c>
    </row>
    <row r="1363" spans="1:8" x14ac:dyDescent="0.25">
      <c r="A1363" s="282">
        <v>314001340</v>
      </c>
      <c r="B1363" s="282" t="s">
        <v>8167</v>
      </c>
      <c r="C1363" s="282" t="e">
        <v>#N/A</v>
      </c>
      <c r="D1363" s="288">
        <v>1531.0050000000001</v>
      </c>
      <c r="E1363" s="288">
        <v>1837.2060000000001</v>
      </c>
      <c r="F1363" s="282">
        <v>45</v>
      </c>
      <c r="G1363" s="283"/>
      <c r="H1363" s="283"/>
    </row>
    <row r="1364" spans="1:8" x14ac:dyDescent="0.25">
      <c r="A1364" s="282">
        <v>314001360</v>
      </c>
      <c r="B1364" s="282" t="s">
        <v>8173</v>
      </c>
      <c r="C1364" s="282" t="e">
        <v>#N/A</v>
      </c>
      <c r="D1364" s="288">
        <v>321.19499999999999</v>
      </c>
      <c r="E1364" s="288">
        <v>385.43399999999997</v>
      </c>
      <c r="F1364" s="282">
        <v>29</v>
      </c>
      <c r="G1364" s="283"/>
      <c r="H1364" s="283"/>
    </row>
    <row r="1365" spans="1:8" x14ac:dyDescent="0.25">
      <c r="A1365" s="282">
        <v>314001370</v>
      </c>
      <c r="B1365" s="282" t="s">
        <v>8177</v>
      </c>
      <c r="C1365" s="282" t="e">
        <v>#N/A</v>
      </c>
      <c r="D1365" s="288">
        <v>63.945</v>
      </c>
      <c r="E1365" s="288">
        <v>76.733999999999995</v>
      </c>
      <c r="F1365" s="282">
        <v>18</v>
      </c>
      <c r="G1365" s="283"/>
      <c r="H1365" s="283"/>
    </row>
    <row r="1366" spans="1:8" x14ac:dyDescent="0.25">
      <c r="A1366" s="282">
        <v>314001380</v>
      </c>
      <c r="B1366" s="282" t="s">
        <v>8160</v>
      </c>
      <c r="C1366" s="282" t="e">
        <v>#N/A</v>
      </c>
      <c r="D1366" s="288">
        <v>224.42</v>
      </c>
      <c r="E1366" s="288">
        <v>269.30400000000003</v>
      </c>
      <c r="F1366" s="282">
        <v>26</v>
      </c>
      <c r="G1366" s="283"/>
      <c r="H1366" s="283"/>
    </row>
    <row r="1367" spans="1:8" x14ac:dyDescent="0.25">
      <c r="A1367" s="282">
        <v>314001410</v>
      </c>
      <c r="B1367" s="282" t="s">
        <v>8170</v>
      </c>
      <c r="C1367" s="282" t="e">
        <v>#N/A</v>
      </c>
      <c r="D1367" s="288">
        <v>514.5</v>
      </c>
      <c r="E1367" s="288">
        <v>617.4</v>
      </c>
      <c r="F1367" s="282">
        <v>32</v>
      </c>
      <c r="G1367" s="283"/>
      <c r="H1367" s="283"/>
    </row>
    <row r="1368" spans="1:8" x14ac:dyDescent="0.25">
      <c r="A1368" s="282">
        <v>314001460</v>
      </c>
      <c r="B1368" s="282" t="s">
        <v>20351</v>
      </c>
      <c r="C1368" s="282" t="s">
        <v>20351</v>
      </c>
      <c r="D1368" s="288">
        <v>145.77500000000001</v>
      </c>
      <c r="E1368" s="288">
        <v>174.93</v>
      </c>
      <c r="F1368" s="282">
        <v>23</v>
      </c>
      <c r="G1368" s="283"/>
      <c r="H1368" s="283"/>
    </row>
    <row r="1369" spans="1:8" x14ac:dyDescent="0.25">
      <c r="A1369" s="282">
        <v>315012320</v>
      </c>
      <c r="B1369" s="282" t="s">
        <v>8178</v>
      </c>
      <c r="C1369" s="282" t="s">
        <v>8179</v>
      </c>
      <c r="D1369" s="288">
        <v>321.19499999999999</v>
      </c>
      <c r="E1369" s="288">
        <v>385.43399999999997</v>
      </c>
      <c r="F1369" s="282">
        <v>29</v>
      </c>
      <c r="G1369" s="283"/>
      <c r="H1369" s="283"/>
    </row>
    <row r="1370" spans="1:8" x14ac:dyDescent="0.25">
      <c r="A1370" s="219">
        <v>315012410</v>
      </c>
      <c r="B1370" s="219" t="s">
        <v>8178</v>
      </c>
      <c r="C1370" s="219" t="e">
        <v>#N/A</v>
      </c>
      <c r="D1370" s="290">
        <v>3066.1750000000002</v>
      </c>
      <c r="E1370" s="290">
        <v>3679.41</v>
      </c>
      <c r="F1370" s="219">
        <v>55</v>
      </c>
      <c r="G1370" s="221" t="s">
        <v>7557</v>
      </c>
      <c r="H1370" s="221"/>
    </row>
    <row r="1371" spans="1:8" x14ac:dyDescent="0.25">
      <c r="A1371" s="282">
        <v>315012620</v>
      </c>
      <c r="B1371" s="282" t="s">
        <v>8178</v>
      </c>
      <c r="C1371" s="282" t="s">
        <v>8179</v>
      </c>
      <c r="D1371" s="288">
        <v>160.72</v>
      </c>
      <c r="E1371" s="288">
        <v>192.864</v>
      </c>
      <c r="F1371" s="282">
        <v>24</v>
      </c>
      <c r="G1371" s="283"/>
      <c r="H1371" s="283"/>
    </row>
    <row r="1372" spans="1:8" x14ac:dyDescent="0.25">
      <c r="A1372" s="282">
        <v>315012630</v>
      </c>
      <c r="B1372" s="282" t="s">
        <v>8178</v>
      </c>
      <c r="C1372" s="282" t="s">
        <v>8179</v>
      </c>
      <c r="D1372" s="291">
        <v>160.72</v>
      </c>
      <c r="E1372" s="291">
        <v>192.864</v>
      </c>
      <c r="F1372" s="282">
        <v>24</v>
      </c>
      <c r="G1372" s="283"/>
      <c r="H1372" s="283">
        <v>316052200</v>
      </c>
    </row>
    <row r="1373" spans="1:8" x14ac:dyDescent="0.25">
      <c r="A1373" s="282">
        <v>315012650</v>
      </c>
      <c r="B1373" s="282" t="s">
        <v>8178</v>
      </c>
      <c r="C1373" s="282" t="s">
        <v>8179</v>
      </c>
      <c r="D1373" s="288">
        <v>160.72</v>
      </c>
      <c r="E1373" s="288">
        <v>192.864</v>
      </c>
      <c r="F1373" s="282">
        <v>24</v>
      </c>
      <c r="G1373" s="283"/>
      <c r="H1373" s="283"/>
    </row>
    <row r="1374" spans="1:8" x14ac:dyDescent="0.25">
      <c r="A1374" s="282">
        <v>315012680</v>
      </c>
      <c r="B1374" s="282" t="s">
        <v>8178</v>
      </c>
      <c r="C1374" s="282" t="s">
        <v>8180</v>
      </c>
      <c r="D1374" s="288">
        <v>127.89</v>
      </c>
      <c r="E1374" s="288">
        <v>153.46799999999999</v>
      </c>
      <c r="F1374" s="282">
        <v>22</v>
      </c>
      <c r="G1374" s="283"/>
      <c r="H1374" s="283"/>
    </row>
    <row r="1375" spans="1:8" x14ac:dyDescent="0.25">
      <c r="A1375" s="219">
        <v>315012720</v>
      </c>
      <c r="B1375" s="219" t="s">
        <v>8178</v>
      </c>
      <c r="C1375" s="219" t="s">
        <v>8181</v>
      </c>
      <c r="D1375" s="290">
        <v>113.435</v>
      </c>
      <c r="E1375" s="290">
        <v>136.12199999999999</v>
      </c>
      <c r="F1375" s="219">
        <v>21</v>
      </c>
      <c r="G1375" s="221" t="s">
        <v>7557</v>
      </c>
      <c r="H1375" s="221"/>
    </row>
    <row r="1376" spans="1:8" x14ac:dyDescent="0.25">
      <c r="A1376" s="282">
        <v>315012760</v>
      </c>
      <c r="B1376" s="282" t="s">
        <v>8178</v>
      </c>
      <c r="C1376" s="282" t="s">
        <v>8182</v>
      </c>
      <c r="D1376" s="288">
        <v>257.495</v>
      </c>
      <c r="E1376" s="288">
        <v>308.99399999999997</v>
      </c>
      <c r="F1376" s="282">
        <v>27</v>
      </c>
      <c r="G1376" s="283"/>
      <c r="H1376" s="283"/>
    </row>
    <row r="1377" spans="1:8" x14ac:dyDescent="0.25">
      <c r="A1377" s="282">
        <v>315012780</v>
      </c>
      <c r="B1377" s="282" t="s">
        <v>8178</v>
      </c>
      <c r="C1377" s="282" t="s">
        <v>8179</v>
      </c>
      <c r="D1377" s="288">
        <v>193.30500000000001</v>
      </c>
      <c r="E1377" s="288">
        <v>231.96599999999995</v>
      </c>
      <c r="F1377" s="282">
        <v>25</v>
      </c>
      <c r="G1377" s="283"/>
      <c r="H1377" s="283"/>
    </row>
    <row r="1378" spans="1:8" x14ac:dyDescent="0.25">
      <c r="A1378" s="282">
        <v>315013090</v>
      </c>
      <c r="B1378" s="282" t="s">
        <v>8183</v>
      </c>
      <c r="C1378" s="282" t="s">
        <v>8184</v>
      </c>
      <c r="D1378" s="288">
        <v>1285.0250000000001</v>
      </c>
      <c r="E1378" s="288">
        <v>1542.03</v>
      </c>
      <c r="F1378" s="282">
        <v>42</v>
      </c>
      <c r="G1378" s="283"/>
      <c r="H1378" s="283"/>
    </row>
    <row r="1379" spans="1:8" x14ac:dyDescent="0.25">
      <c r="A1379" s="219">
        <v>315013150</v>
      </c>
      <c r="B1379" s="219" t="s">
        <v>8178</v>
      </c>
      <c r="C1379" s="219" t="s">
        <v>8179</v>
      </c>
      <c r="D1379" s="290">
        <v>160.72</v>
      </c>
      <c r="E1379" s="290">
        <v>192.864</v>
      </c>
      <c r="F1379" s="219">
        <v>24</v>
      </c>
      <c r="G1379" s="221" t="s">
        <v>7557</v>
      </c>
      <c r="H1379" s="221"/>
    </row>
    <row r="1380" spans="1:8" x14ac:dyDescent="0.25">
      <c r="A1380" s="219">
        <v>315013160</v>
      </c>
      <c r="B1380" s="219" t="s">
        <v>8178</v>
      </c>
      <c r="C1380" s="219" t="s">
        <v>8179</v>
      </c>
      <c r="D1380" s="290">
        <v>96.775000000000006</v>
      </c>
      <c r="E1380" s="290">
        <v>116.13</v>
      </c>
      <c r="F1380" s="219">
        <v>20</v>
      </c>
      <c r="G1380" s="221" t="s">
        <v>7557</v>
      </c>
      <c r="H1380" s="221"/>
    </row>
    <row r="1381" spans="1:8" x14ac:dyDescent="0.25">
      <c r="A1381" s="282">
        <v>315013170</v>
      </c>
      <c r="B1381" s="282" t="s">
        <v>8185</v>
      </c>
      <c r="C1381" s="282" t="e">
        <v>#N/A</v>
      </c>
      <c r="D1381" s="288">
        <v>78.644999999999996</v>
      </c>
      <c r="E1381" s="288">
        <v>94.373999999999995</v>
      </c>
      <c r="F1381" s="282">
        <v>19</v>
      </c>
      <c r="G1381" s="283"/>
      <c r="H1381" s="283"/>
    </row>
    <row r="1382" spans="1:8" x14ac:dyDescent="0.25">
      <c r="A1382" s="282">
        <v>315013180</v>
      </c>
      <c r="B1382" s="282" t="s">
        <v>8186</v>
      </c>
      <c r="C1382" s="282" t="e">
        <v>#N/A</v>
      </c>
      <c r="D1382" s="288">
        <v>257.495</v>
      </c>
      <c r="E1382" s="288">
        <v>308.99399999999997</v>
      </c>
      <c r="F1382" s="282">
        <v>27</v>
      </c>
      <c r="G1382" s="283"/>
      <c r="H1382" s="283"/>
    </row>
    <row r="1383" spans="1:8" x14ac:dyDescent="0.25">
      <c r="A1383" s="219">
        <v>315013190</v>
      </c>
      <c r="B1383" s="219" t="s">
        <v>8178</v>
      </c>
      <c r="C1383" s="219" t="e">
        <v>#N/A</v>
      </c>
      <c r="D1383" s="290">
        <v>193.30500000000001</v>
      </c>
      <c r="E1383" s="290">
        <v>231.96599999999995</v>
      </c>
      <c r="F1383" s="219">
        <v>25</v>
      </c>
      <c r="G1383" s="221" t="s">
        <v>7557</v>
      </c>
      <c r="H1383" s="221"/>
    </row>
    <row r="1384" spans="1:8" x14ac:dyDescent="0.25">
      <c r="A1384" s="282">
        <v>315013200</v>
      </c>
      <c r="B1384" s="282" t="s">
        <v>8178</v>
      </c>
      <c r="C1384" s="282" t="e">
        <v>#N/A</v>
      </c>
      <c r="D1384" s="288">
        <v>160.72</v>
      </c>
      <c r="E1384" s="288">
        <v>192.864</v>
      </c>
      <c r="F1384" s="282">
        <v>24</v>
      </c>
      <c r="G1384" s="283"/>
      <c r="H1384" s="283"/>
    </row>
    <row r="1385" spans="1:8" x14ac:dyDescent="0.25">
      <c r="A1385" s="282">
        <v>315013210</v>
      </c>
      <c r="B1385" s="282" t="s">
        <v>8178</v>
      </c>
      <c r="C1385" s="282" t="s">
        <v>8179</v>
      </c>
      <c r="D1385" s="288">
        <v>78.644999999999996</v>
      </c>
      <c r="E1385" s="288">
        <v>94.373999999999995</v>
      </c>
      <c r="F1385" s="282">
        <v>19</v>
      </c>
      <c r="G1385" s="283"/>
      <c r="H1385" s="283"/>
    </row>
    <row r="1386" spans="1:8" x14ac:dyDescent="0.25">
      <c r="A1386" s="282">
        <v>315013230</v>
      </c>
      <c r="B1386" s="282" t="s">
        <v>8178</v>
      </c>
      <c r="C1386" s="282" t="s">
        <v>8179</v>
      </c>
      <c r="D1386" s="288">
        <v>96.775000000000006</v>
      </c>
      <c r="E1386" s="288">
        <v>116.13</v>
      </c>
      <c r="F1386" s="282">
        <v>20</v>
      </c>
      <c r="G1386" s="283"/>
      <c r="H1386" s="283"/>
    </row>
    <row r="1387" spans="1:8" x14ac:dyDescent="0.25">
      <c r="A1387" s="282">
        <v>315013250</v>
      </c>
      <c r="B1387" s="282" t="s">
        <v>8178</v>
      </c>
      <c r="C1387" s="282" t="s">
        <v>8179</v>
      </c>
      <c r="D1387" s="288">
        <v>145.77500000000001</v>
      </c>
      <c r="E1387" s="288">
        <v>174.93</v>
      </c>
      <c r="F1387" s="282">
        <v>23</v>
      </c>
      <c r="G1387" s="283"/>
      <c r="H1387" s="283"/>
    </row>
    <row r="1388" spans="1:8" x14ac:dyDescent="0.25">
      <c r="A1388" s="282">
        <v>315013260</v>
      </c>
      <c r="B1388" s="282" t="s">
        <v>8178</v>
      </c>
      <c r="C1388" s="282" t="s">
        <v>8179</v>
      </c>
      <c r="D1388" s="288">
        <v>514.5</v>
      </c>
      <c r="E1388" s="288">
        <v>617.4</v>
      </c>
      <c r="F1388" s="282">
        <v>32</v>
      </c>
      <c r="G1388" s="283"/>
      <c r="H1388" s="283"/>
    </row>
    <row r="1389" spans="1:8" x14ac:dyDescent="0.25">
      <c r="A1389" s="282">
        <v>315013280</v>
      </c>
      <c r="B1389" s="282" t="s">
        <v>8178</v>
      </c>
      <c r="C1389" s="282" t="e">
        <v>#N/A</v>
      </c>
      <c r="D1389" s="288">
        <v>722.505</v>
      </c>
      <c r="E1389" s="288">
        <v>867.00599999999997</v>
      </c>
      <c r="F1389" s="282">
        <v>35</v>
      </c>
      <c r="G1389" s="283"/>
      <c r="H1389" s="283"/>
    </row>
    <row r="1390" spans="1:8" x14ac:dyDescent="0.25">
      <c r="A1390" s="282">
        <v>315013300</v>
      </c>
      <c r="B1390" s="282" t="s">
        <v>8178</v>
      </c>
      <c r="C1390" s="282" t="s">
        <v>8187</v>
      </c>
      <c r="D1390" s="288">
        <v>193.30500000000001</v>
      </c>
      <c r="E1390" s="288">
        <v>231.96599999999995</v>
      </c>
      <c r="F1390" s="282">
        <v>25</v>
      </c>
      <c r="G1390" s="283"/>
      <c r="H1390" s="283"/>
    </row>
    <row r="1391" spans="1:8" x14ac:dyDescent="0.25">
      <c r="A1391" s="282">
        <v>315013370</v>
      </c>
      <c r="B1391" s="282" t="s">
        <v>8178</v>
      </c>
      <c r="C1391" s="282" t="s">
        <v>8179</v>
      </c>
      <c r="D1391" s="288">
        <v>1122.835</v>
      </c>
      <c r="E1391" s="288">
        <v>1347.402</v>
      </c>
      <c r="F1391" s="282">
        <v>40</v>
      </c>
      <c r="G1391" s="283"/>
      <c r="H1391" s="283"/>
    </row>
    <row r="1392" spans="1:8" x14ac:dyDescent="0.25">
      <c r="A1392" s="282">
        <v>315013380</v>
      </c>
      <c r="B1392" s="282" t="s">
        <v>8178</v>
      </c>
      <c r="C1392" s="282" t="e">
        <v>#N/A</v>
      </c>
      <c r="D1392" s="288">
        <v>642.39</v>
      </c>
      <c r="E1392" s="288">
        <v>770.86799999999994</v>
      </c>
      <c r="F1392" s="282">
        <v>34</v>
      </c>
      <c r="G1392" s="283"/>
      <c r="H1392" s="283"/>
    </row>
    <row r="1393" spans="1:8" x14ac:dyDescent="0.25">
      <c r="A1393" s="282">
        <v>315013390</v>
      </c>
      <c r="B1393" s="282" t="s">
        <v>8178</v>
      </c>
      <c r="C1393" s="282" t="e">
        <v>#N/A</v>
      </c>
      <c r="D1393" s="288">
        <v>127.89</v>
      </c>
      <c r="E1393" s="288">
        <v>153.46799999999999</v>
      </c>
      <c r="F1393" s="282">
        <v>22</v>
      </c>
      <c r="G1393" s="283"/>
      <c r="H1393" s="283"/>
    </row>
    <row r="1394" spans="1:8" x14ac:dyDescent="0.25">
      <c r="A1394" s="282">
        <v>315013430</v>
      </c>
      <c r="B1394" s="282" t="s">
        <v>8178</v>
      </c>
      <c r="C1394" s="282" t="s">
        <v>8179</v>
      </c>
      <c r="D1394" s="288">
        <v>145.77500000000001</v>
      </c>
      <c r="E1394" s="288">
        <v>174.93</v>
      </c>
      <c r="F1394" s="282">
        <v>23</v>
      </c>
      <c r="G1394" s="283"/>
      <c r="H1394" s="283"/>
    </row>
    <row r="1395" spans="1:8" x14ac:dyDescent="0.25">
      <c r="A1395" s="282">
        <v>315013440</v>
      </c>
      <c r="B1395" s="282" t="s">
        <v>8178</v>
      </c>
      <c r="C1395" s="282" t="e">
        <v>#N/A</v>
      </c>
      <c r="D1395" s="288">
        <v>96.775000000000006</v>
      </c>
      <c r="E1395" s="288">
        <v>116.13</v>
      </c>
      <c r="F1395" s="282">
        <v>20</v>
      </c>
      <c r="G1395" s="283"/>
      <c r="H1395" s="283"/>
    </row>
    <row r="1396" spans="1:8" x14ac:dyDescent="0.25">
      <c r="A1396" s="282">
        <v>315013470</v>
      </c>
      <c r="B1396" s="282" t="s">
        <v>8178</v>
      </c>
      <c r="C1396" s="282" t="e">
        <v>#N/A</v>
      </c>
      <c r="D1396" s="288">
        <v>257.495</v>
      </c>
      <c r="E1396" s="288">
        <v>308.99399999999997</v>
      </c>
      <c r="F1396" s="282">
        <v>27</v>
      </c>
      <c r="G1396" s="283"/>
      <c r="H1396" s="283"/>
    </row>
    <row r="1397" spans="1:8" x14ac:dyDescent="0.25">
      <c r="A1397" s="282">
        <v>315013480</v>
      </c>
      <c r="B1397" s="282" t="s">
        <v>8178</v>
      </c>
      <c r="C1397" s="282" t="s">
        <v>8188</v>
      </c>
      <c r="D1397" s="288">
        <v>195.83333333333334</v>
      </c>
      <c r="E1397" s="288">
        <v>235</v>
      </c>
      <c r="F1397" s="282" t="s">
        <v>18691</v>
      </c>
      <c r="G1397" s="283"/>
      <c r="H1397" s="283"/>
    </row>
    <row r="1398" spans="1:8" x14ac:dyDescent="0.25">
      <c r="A1398" s="282">
        <v>315013490</v>
      </c>
      <c r="B1398" s="282" t="s">
        <v>8189</v>
      </c>
      <c r="C1398" s="282" t="s">
        <v>20820</v>
      </c>
      <c r="D1398" s="288">
        <v>113.435</v>
      </c>
      <c r="E1398" s="288">
        <v>136.12199999999999</v>
      </c>
      <c r="F1398" s="282">
        <v>21</v>
      </c>
      <c r="G1398" s="283"/>
      <c r="H1398" s="283"/>
    </row>
    <row r="1399" spans="1:8" x14ac:dyDescent="0.25">
      <c r="A1399" s="282">
        <v>315013520</v>
      </c>
      <c r="B1399" s="282" t="s">
        <v>8190</v>
      </c>
      <c r="C1399" s="282" t="s">
        <v>8179</v>
      </c>
      <c r="D1399" s="288">
        <v>113.435</v>
      </c>
      <c r="E1399" s="288">
        <v>136.12199999999999</v>
      </c>
      <c r="F1399" s="282">
        <v>21</v>
      </c>
      <c r="G1399" s="283"/>
      <c r="H1399" s="283"/>
    </row>
    <row r="1400" spans="1:8" x14ac:dyDescent="0.25">
      <c r="A1400" s="282">
        <v>315013530</v>
      </c>
      <c r="B1400" s="282" t="s">
        <v>8178</v>
      </c>
      <c r="C1400" s="282" t="s">
        <v>8179</v>
      </c>
      <c r="D1400" s="288">
        <v>96.775000000000006</v>
      </c>
      <c r="E1400" s="288">
        <v>116.13</v>
      </c>
      <c r="F1400" s="282">
        <v>20</v>
      </c>
      <c r="G1400" s="283"/>
      <c r="H1400" s="283"/>
    </row>
    <row r="1401" spans="1:8" x14ac:dyDescent="0.25">
      <c r="A1401" s="282">
        <v>315013580</v>
      </c>
      <c r="B1401" s="282" t="s">
        <v>8178</v>
      </c>
      <c r="C1401" s="282" t="e">
        <v>#N/A</v>
      </c>
      <c r="D1401" s="288">
        <v>113.435</v>
      </c>
      <c r="E1401" s="288">
        <v>136.12199999999999</v>
      </c>
      <c r="F1401" s="282">
        <v>21</v>
      </c>
      <c r="G1401" s="283"/>
      <c r="H1401" s="283"/>
    </row>
    <row r="1402" spans="1:8" x14ac:dyDescent="0.25">
      <c r="A1402" s="282">
        <v>315013610</v>
      </c>
      <c r="B1402" s="282" t="s">
        <v>8178</v>
      </c>
      <c r="C1402" s="282" t="e">
        <v>#N/A</v>
      </c>
      <c r="D1402" s="288">
        <v>193.30500000000001</v>
      </c>
      <c r="E1402" s="288">
        <v>231.96599999999995</v>
      </c>
      <c r="F1402" s="282">
        <v>25</v>
      </c>
      <c r="G1402" s="283"/>
      <c r="H1402" s="283"/>
    </row>
    <row r="1403" spans="1:8" x14ac:dyDescent="0.25">
      <c r="A1403" s="282">
        <v>315013640</v>
      </c>
      <c r="B1403" s="282" t="s">
        <v>8178</v>
      </c>
      <c r="C1403" s="282" t="e">
        <v>#N/A</v>
      </c>
      <c r="D1403" s="288">
        <v>96.775000000000006</v>
      </c>
      <c r="E1403" s="288">
        <v>116.13</v>
      </c>
      <c r="F1403" s="282">
        <v>20</v>
      </c>
      <c r="G1403" s="283"/>
      <c r="H1403" s="283"/>
    </row>
    <row r="1404" spans="1:8" x14ac:dyDescent="0.25">
      <c r="A1404" s="282">
        <v>315013660</v>
      </c>
      <c r="B1404" s="282" t="s">
        <v>8178</v>
      </c>
      <c r="C1404" s="282" t="s">
        <v>8179</v>
      </c>
      <c r="D1404" s="288">
        <v>127.89</v>
      </c>
      <c r="E1404" s="288">
        <v>153.46799999999999</v>
      </c>
      <c r="F1404" s="282">
        <v>22</v>
      </c>
      <c r="G1404" s="283"/>
      <c r="H1404" s="283"/>
    </row>
    <row r="1405" spans="1:8" x14ac:dyDescent="0.25">
      <c r="A1405" s="282">
        <v>315013700</v>
      </c>
      <c r="B1405" s="282" t="s">
        <v>8179</v>
      </c>
      <c r="C1405" s="282" t="s">
        <v>8179</v>
      </c>
      <c r="D1405" s="288">
        <v>160.72</v>
      </c>
      <c r="E1405" s="288">
        <v>192.864</v>
      </c>
      <c r="F1405" s="282">
        <v>24</v>
      </c>
      <c r="G1405" s="283"/>
      <c r="H1405" s="283"/>
    </row>
    <row r="1406" spans="1:8" x14ac:dyDescent="0.25">
      <c r="A1406" s="282">
        <v>315013710</v>
      </c>
      <c r="B1406" s="282" t="s">
        <v>8178</v>
      </c>
      <c r="C1406" s="282" t="e">
        <v>#N/A</v>
      </c>
      <c r="D1406" s="288">
        <v>113.435</v>
      </c>
      <c r="E1406" s="288">
        <v>136.12199999999999</v>
      </c>
      <c r="F1406" s="282">
        <v>21</v>
      </c>
      <c r="G1406" s="283"/>
      <c r="H1406" s="283"/>
    </row>
    <row r="1407" spans="1:8" x14ac:dyDescent="0.25">
      <c r="A1407" s="282">
        <v>315013720</v>
      </c>
      <c r="B1407" s="282" t="s">
        <v>16072</v>
      </c>
      <c r="C1407" s="282" t="s">
        <v>8179</v>
      </c>
      <c r="D1407" s="288">
        <v>160.72</v>
      </c>
      <c r="E1407" s="288">
        <v>192.864</v>
      </c>
      <c r="F1407" s="282">
        <v>24</v>
      </c>
      <c r="G1407" s="283"/>
      <c r="H1407" s="283"/>
    </row>
    <row r="1408" spans="1:8" x14ac:dyDescent="0.25">
      <c r="A1408" s="282">
        <v>315013730</v>
      </c>
      <c r="B1408" s="282" t="s">
        <v>16072</v>
      </c>
      <c r="C1408" s="282" t="s">
        <v>8187</v>
      </c>
      <c r="D1408" s="288">
        <v>193.30500000000001</v>
      </c>
      <c r="E1408" s="288">
        <v>231.96599999999995</v>
      </c>
      <c r="F1408" s="282">
        <v>25</v>
      </c>
      <c r="G1408" s="283"/>
      <c r="H1408" s="283"/>
    </row>
    <row r="1409" spans="1:8" x14ac:dyDescent="0.25">
      <c r="A1409" s="282">
        <v>315014980</v>
      </c>
      <c r="B1409" s="282" t="s">
        <v>8178</v>
      </c>
      <c r="C1409" s="282" t="s">
        <v>8181</v>
      </c>
      <c r="D1409" s="288">
        <v>193.30500000000001</v>
      </c>
      <c r="E1409" s="288">
        <v>231.96599999999995</v>
      </c>
      <c r="F1409" s="282">
        <v>25</v>
      </c>
      <c r="G1409" s="283"/>
      <c r="H1409" s="283"/>
    </row>
    <row r="1410" spans="1:8" x14ac:dyDescent="0.25">
      <c r="A1410" s="282">
        <v>315015000</v>
      </c>
      <c r="B1410" s="282" t="s">
        <v>8178</v>
      </c>
      <c r="C1410" s="282" t="s">
        <v>8179</v>
      </c>
      <c r="D1410" s="288">
        <v>514.5</v>
      </c>
      <c r="E1410" s="288">
        <v>617.4</v>
      </c>
      <c r="F1410" s="282">
        <v>32</v>
      </c>
      <c r="G1410" s="283"/>
      <c r="H1410" s="283"/>
    </row>
    <row r="1411" spans="1:8" x14ac:dyDescent="0.25">
      <c r="A1411" s="282">
        <v>315102640</v>
      </c>
      <c r="B1411" s="282" t="s">
        <v>8191</v>
      </c>
      <c r="C1411" s="282" t="e">
        <v>#N/A</v>
      </c>
      <c r="D1411" s="288">
        <v>4480.07</v>
      </c>
      <c r="E1411" s="288">
        <v>5376.0840000000007</v>
      </c>
      <c r="F1411" s="282">
        <v>60</v>
      </c>
      <c r="G1411" s="283"/>
      <c r="H1411" s="283"/>
    </row>
    <row r="1412" spans="1:8" x14ac:dyDescent="0.25">
      <c r="A1412" s="282">
        <v>315103430</v>
      </c>
      <c r="B1412" s="282" t="s">
        <v>8191</v>
      </c>
      <c r="C1412" s="282" t="e">
        <v>#N/A</v>
      </c>
      <c r="D1412" s="288">
        <v>2409.8200000000002</v>
      </c>
      <c r="E1412" s="288">
        <v>2891.7840000000001</v>
      </c>
      <c r="F1412" s="282">
        <v>51</v>
      </c>
      <c r="G1412" s="283"/>
      <c r="H1412" s="283"/>
    </row>
    <row r="1413" spans="1:8" x14ac:dyDescent="0.25">
      <c r="A1413" s="282">
        <v>315103720</v>
      </c>
      <c r="B1413" s="282" t="s">
        <v>8191</v>
      </c>
      <c r="C1413" s="282" t="s">
        <v>8181</v>
      </c>
      <c r="D1413" s="288">
        <v>3534.86</v>
      </c>
      <c r="E1413" s="288">
        <v>4241.8320000000003</v>
      </c>
      <c r="F1413" s="282">
        <v>57</v>
      </c>
      <c r="G1413" s="283"/>
      <c r="H1413" s="283"/>
    </row>
    <row r="1414" spans="1:8" x14ac:dyDescent="0.25">
      <c r="A1414" s="219">
        <v>315104050</v>
      </c>
      <c r="B1414" s="219" t="s">
        <v>8189</v>
      </c>
      <c r="C1414" s="219" t="s">
        <v>8192</v>
      </c>
      <c r="D1414" s="290">
        <v>578.20000000000005</v>
      </c>
      <c r="E1414" s="290">
        <v>693.84</v>
      </c>
      <c r="F1414" s="219">
        <v>33</v>
      </c>
      <c r="G1414" s="221" t="s">
        <v>7557</v>
      </c>
      <c r="H1414" s="221"/>
    </row>
    <row r="1415" spans="1:8" x14ac:dyDescent="0.25">
      <c r="A1415" s="282">
        <v>315104100</v>
      </c>
      <c r="B1415" s="282" t="s">
        <v>8193</v>
      </c>
      <c r="C1415" s="282" t="e">
        <v>#N/A</v>
      </c>
      <c r="D1415" s="288">
        <v>1122.835</v>
      </c>
      <c r="E1415" s="288">
        <v>1347.402</v>
      </c>
      <c r="F1415" s="282">
        <v>40</v>
      </c>
      <c r="G1415" s="283"/>
      <c r="H1415" s="283"/>
    </row>
    <row r="1416" spans="1:8" x14ac:dyDescent="0.25">
      <c r="A1416" s="282">
        <v>315104110</v>
      </c>
      <c r="B1416" s="282" t="s">
        <v>8185</v>
      </c>
      <c r="C1416" s="282" t="s">
        <v>8194</v>
      </c>
      <c r="D1416" s="288">
        <v>193.30500000000001</v>
      </c>
      <c r="E1416" s="288">
        <v>231.96599999999995</v>
      </c>
      <c r="F1416" s="282">
        <v>25</v>
      </c>
      <c r="G1416" s="283"/>
      <c r="H1416" s="283"/>
    </row>
    <row r="1417" spans="1:8" x14ac:dyDescent="0.25">
      <c r="A1417" s="282">
        <v>315104250</v>
      </c>
      <c r="B1417" s="282" t="s">
        <v>8195</v>
      </c>
      <c r="C1417" s="282" t="e">
        <v>#N/A</v>
      </c>
      <c r="D1417" s="288">
        <v>32.83</v>
      </c>
      <c r="E1417" s="288">
        <v>39.396000000000008</v>
      </c>
      <c r="F1417" s="282">
        <v>14</v>
      </c>
      <c r="G1417" s="283"/>
      <c r="H1417" s="283"/>
    </row>
    <row r="1418" spans="1:8" x14ac:dyDescent="0.25">
      <c r="A1418" s="219">
        <v>315104260</v>
      </c>
      <c r="B1418" s="219" t="s">
        <v>8195</v>
      </c>
      <c r="C1418" s="219" t="e">
        <v>#N/A</v>
      </c>
      <c r="D1418" s="290">
        <v>127.89</v>
      </c>
      <c r="E1418" s="290">
        <v>153.46799999999999</v>
      </c>
      <c r="F1418" s="219">
        <v>22</v>
      </c>
      <c r="G1418" s="221" t="s">
        <v>7557</v>
      </c>
      <c r="H1418" s="221"/>
    </row>
    <row r="1419" spans="1:8" x14ac:dyDescent="0.25">
      <c r="A1419" s="282">
        <v>315104370</v>
      </c>
      <c r="B1419" s="282" t="s">
        <v>8193</v>
      </c>
      <c r="C1419" s="282" t="s">
        <v>8194</v>
      </c>
      <c r="D1419" s="288">
        <v>803.11</v>
      </c>
      <c r="E1419" s="288">
        <v>963.73199999999997</v>
      </c>
      <c r="F1419" s="282">
        <v>36</v>
      </c>
      <c r="G1419" s="283"/>
      <c r="H1419" s="283"/>
    </row>
    <row r="1420" spans="1:8" x14ac:dyDescent="0.25">
      <c r="A1420" s="282">
        <v>315104380</v>
      </c>
      <c r="B1420" s="282" t="s">
        <v>8193</v>
      </c>
      <c r="C1420" s="282" t="e">
        <v>#N/A</v>
      </c>
      <c r="D1420" s="288">
        <v>224.42</v>
      </c>
      <c r="E1420" s="288">
        <v>269.30400000000003</v>
      </c>
      <c r="F1420" s="282">
        <v>26</v>
      </c>
      <c r="G1420" s="283"/>
      <c r="H1420" s="283"/>
    </row>
    <row r="1421" spans="1:8" x14ac:dyDescent="0.25">
      <c r="A1421" s="282">
        <v>315104540</v>
      </c>
      <c r="B1421" s="282" t="s">
        <v>8196</v>
      </c>
      <c r="C1421" s="282" t="e">
        <v>#N/A</v>
      </c>
      <c r="D1421" s="288">
        <v>288.61</v>
      </c>
      <c r="E1421" s="288">
        <v>346.33199999999994</v>
      </c>
      <c r="F1421" s="282">
        <v>28</v>
      </c>
      <c r="G1421" s="283"/>
      <c r="H1421" s="283"/>
    </row>
    <row r="1422" spans="1:8" x14ac:dyDescent="0.25">
      <c r="A1422" s="282">
        <v>315104700</v>
      </c>
      <c r="B1422" s="282" t="s">
        <v>8197</v>
      </c>
      <c r="C1422" s="282" t="e">
        <v>#N/A</v>
      </c>
      <c r="D1422" s="288">
        <v>4480.07</v>
      </c>
      <c r="E1422" s="288">
        <v>5376.0840000000007</v>
      </c>
      <c r="F1422" s="282">
        <v>60</v>
      </c>
      <c r="G1422" s="283"/>
      <c r="H1422" s="283"/>
    </row>
    <row r="1423" spans="1:8" x14ac:dyDescent="0.25">
      <c r="A1423" s="282">
        <v>315104720</v>
      </c>
      <c r="B1423" s="282" t="s">
        <v>8197</v>
      </c>
      <c r="C1423" s="282" t="s">
        <v>8198</v>
      </c>
      <c r="D1423" s="288">
        <v>4480.07</v>
      </c>
      <c r="E1423" s="288">
        <v>5376.0840000000007</v>
      </c>
      <c r="F1423" s="282">
        <v>60</v>
      </c>
      <c r="G1423" s="283"/>
      <c r="H1423" s="283"/>
    </row>
    <row r="1424" spans="1:8" x14ac:dyDescent="0.25">
      <c r="A1424" s="282">
        <v>315104730</v>
      </c>
      <c r="B1424" s="282" t="s">
        <v>8197</v>
      </c>
      <c r="C1424" s="282" t="e">
        <v>#N/A</v>
      </c>
      <c r="D1424" s="288">
        <v>2551.6750000000002</v>
      </c>
      <c r="E1424" s="288">
        <v>3062.01</v>
      </c>
      <c r="F1424" s="282">
        <v>52</v>
      </c>
      <c r="G1424" s="283"/>
      <c r="H1424" s="283"/>
    </row>
    <row r="1425" spans="1:8" x14ac:dyDescent="0.25">
      <c r="A1425" s="282">
        <v>315104740</v>
      </c>
      <c r="B1425" s="282" t="s">
        <v>8197</v>
      </c>
      <c r="C1425" s="282" t="e">
        <v>#N/A</v>
      </c>
      <c r="D1425" s="288">
        <v>4480.07</v>
      </c>
      <c r="E1425" s="288">
        <v>5376.0840000000007</v>
      </c>
      <c r="F1425" s="282">
        <v>60</v>
      </c>
      <c r="G1425" s="283"/>
      <c r="H1425" s="283"/>
    </row>
    <row r="1426" spans="1:8" x14ac:dyDescent="0.25">
      <c r="A1426" s="282">
        <v>315104780</v>
      </c>
      <c r="B1426" s="282" t="s">
        <v>8189</v>
      </c>
      <c r="C1426" s="282" t="e">
        <v>#N/A</v>
      </c>
      <c r="D1426" s="288">
        <v>2551.6750000000002</v>
      </c>
      <c r="E1426" s="288">
        <v>3062.01</v>
      </c>
      <c r="F1426" s="282">
        <v>52</v>
      </c>
      <c r="G1426" s="283"/>
      <c r="H1426" s="283"/>
    </row>
    <row r="1427" spans="1:8" x14ac:dyDescent="0.25">
      <c r="A1427" s="282">
        <v>315104930</v>
      </c>
      <c r="B1427" s="282" t="s">
        <v>8199</v>
      </c>
      <c r="C1427" s="282" t="s">
        <v>8194</v>
      </c>
      <c r="D1427" s="288">
        <v>449.08499999999998</v>
      </c>
      <c r="E1427" s="288">
        <v>538.90199999999993</v>
      </c>
      <c r="F1427" s="282">
        <v>31</v>
      </c>
      <c r="G1427" s="283"/>
      <c r="H1427" s="283"/>
    </row>
    <row r="1428" spans="1:8" x14ac:dyDescent="0.25">
      <c r="A1428" s="282">
        <v>315105050</v>
      </c>
      <c r="B1428" s="282" t="s">
        <v>8200</v>
      </c>
      <c r="C1428" s="282" t="e">
        <v>#N/A</v>
      </c>
      <c r="D1428" s="288">
        <v>321.19499999999999</v>
      </c>
      <c r="E1428" s="288">
        <v>385.43399999999997</v>
      </c>
      <c r="F1428" s="282">
        <v>29</v>
      </c>
      <c r="G1428" s="283"/>
      <c r="H1428" s="283"/>
    </row>
    <row r="1429" spans="1:8" x14ac:dyDescent="0.25">
      <c r="A1429" s="282">
        <v>315105070</v>
      </c>
      <c r="B1429" s="282" t="s">
        <v>8201</v>
      </c>
      <c r="C1429" s="282" t="e">
        <v>#N/A</v>
      </c>
      <c r="D1429" s="288">
        <v>384.89499999999998</v>
      </c>
      <c r="E1429" s="288">
        <v>461.87400000000002</v>
      </c>
      <c r="F1429" s="282">
        <v>30</v>
      </c>
      <c r="G1429" s="283"/>
      <c r="H1429" s="283"/>
    </row>
    <row r="1430" spans="1:8" x14ac:dyDescent="0.25">
      <c r="A1430" s="282">
        <v>315105130</v>
      </c>
      <c r="B1430" s="282" t="s">
        <v>8202</v>
      </c>
      <c r="C1430" s="282" t="e">
        <v>#N/A</v>
      </c>
      <c r="D1430" s="288">
        <v>127.89</v>
      </c>
      <c r="E1430" s="288">
        <v>153.46799999999999</v>
      </c>
      <c r="F1430" s="282">
        <v>22</v>
      </c>
      <c r="G1430" s="283"/>
      <c r="H1430" s="283"/>
    </row>
    <row r="1431" spans="1:8" x14ac:dyDescent="0.25">
      <c r="A1431" s="282">
        <v>315105380</v>
      </c>
      <c r="B1431" s="282" t="s">
        <v>8203</v>
      </c>
      <c r="C1431" s="282" t="e">
        <v>#N/A</v>
      </c>
      <c r="D1431" s="288">
        <v>224.42</v>
      </c>
      <c r="E1431" s="288">
        <v>269.30400000000003</v>
      </c>
      <c r="F1431" s="282">
        <v>26</v>
      </c>
      <c r="G1431" s="283"/>
      <c r="H1431" s="283"/>
    </row>
    <row r="1432" spans="1:8" x14ac:dyDescent="0.25">
      <c r="A1432" s="282">
        <v>315105400</v>
      </c>
      <c r="B1432" s="282" t="s">
        <v>8189</v>
      </c>
      <c r="C1432" s="282" t="s">
        <v>8194</v>
      </c>
      <c r="D1432" s="288">
        <v>1122.835</v>
      </c>
      <c r="E1432" s="288">
        <v>1347.402</v>
      </c>
      <c r="F1432" s="282">
        <v>40</v>
      </c>
      <c r="G1432" s="283"/>
      <c r="H1432" s="283"/>
    </row>
    <row r="1433" spans="1:8" x14ac:dyDescent="0.25">
      <c r="A1433" s="282">
        <v>315105440</v>
      </c>
      <c r="B1433" s="282" t="s">
        <v>8189</v>
      </c>
      <c r="C1433" s="282" t="s">
        <v>8194</v>
      </c>
      <c r="D1433" s="288">
        <v>578.20000000000005</v>
      </c>
      <c r="E1433" s="288">
        <v>693.84</v>
      </c>
      <c r="F1433" s="282">
        <v>33</v>
      </c>
      <c r="G1433" s="283"/>
      <c r="H1433" s="283"/>
    </row>
    <row r="1434" spans="1:8" x14ac:dyDescent="0.25">
      <c r="A1434" s="282">
        <v>315105450</v>
      </c>
      <c r="B1434" s="282" t="s">
        <v>8204</v>
      </c>
      <c r="C1434" s="282" t="s">
        <v>8205</v>
      </c>
      <c r="D1434" s="288">
        <v>321.19499999999999</v>
      </c>
      <c r="E1434" s="288">
        <v>385.43399999999997</v>
      </c>
      <c r="F1434" s="282">
        <v>29</v>
      </c>
      <c r="G1434" s="283"/>
      <c r="H1434" s="283"/>
    </row>
    <row r="1435" spans="1:8" x14ac:dyDescent="0.25">
      <c r="A1435" s="282">
        <v>315105480</v>
      </c>
      <c r="B1435" s="282" t="s">
        <v>8189</v>
      </c>
      <c r="C1435" s="282" t="e">
        <v>#N/A</v>
      </c>
      <c r="D1435" s="288">
        <v>1201.48</v>
      </c>
      <c r="E1435" s="288">
        <v>1441.7760000000001</v>
      </c>
      <c r="F1435" s="282">
        <v>41</v>
      </c>
      <c r="G1435" s="283"/>
      <c r="H1435" s="283"/>
    </row>
    <row r="1436" spans="1:8" x14ac:dyDescent="0.25">
      <c r="A1436" s="282">
        <v>315107520</v>
      </c>
      <c r="B1436" s="282" t="s">
        <v>8191</v>
      </c>
      <c r="C1436" s="282" t="e">
        <v>#N/A</v>
      </c>
      <c r="D1436" s="288">
        <v>321.19499999999999</v>
      </c>
      <c r="E1436" s="288">
        <v>385.43399999999997</v>
      </c>
      <c r="F1436" s="282">
        <v>29</v>
      </c>
      <c r="G1436" s="283"/>
      <c r="H1436" s="283"/>
    </row>
    <row r="1437" spans="1:8" x14ac:dyDescent="0.25">
      <c r="A1437" s="282">
        <v>315107570</v>
      </c>
      <c r="B1437" s="282" t="s">
        <v>16073</v>
      </c>
      <c r="C1437" s="282" t="s">
        <v>20390</v>
      </c>
      <c r="D1437" s="288">
        <v>642.39</v>
      </c>
      <c r="E1437" s="288">
        <v>770.86799999999994</v>
      </c>
      <c r="F1437" s="282">
        <v>34</v>
      </c>
      <c r="G1437" s="283"/>
      <c r="H1437" s="283"/>
    </row>
    <row r="1438" spans="1:8" x14ac:dyDescent="0.25">
      <c r="A1438" s="219">
        <v>315201770</v>
      </c>
      <c r="B1438" s="219" t="s">
        <v>8206</v>
      </c>
      <c r="C1438" s="219" t="e">
        <v>#N/A</v>
      </c>
      <c r="D1438" s="290">
        <v>1928.15</v>
      </c>
      <c r="E1438" s="290">
        <v>2313.7800000000002</v>
      </c>
      <c r="F1438" s="219">
        <v>48</v>
      </c>
      <c r="G1438" s="221" t="s">
        <v>7557</v>
      </c>
      <c r="H1438" s="221"/>
    </row>
    <row r="1439" spans="1:8" x14ac:dyDescent="0.25">
      <c r="A1439" s="282">
        <v>315202250</v>
      </c>
      <c r="B1439" s="282" t="s">
        <v>8208</v>
      </c>
      <c r="C1439" s="282" t="s">
        <v>8209</v>
      </c>
      <c r="D1439" s="288">
        <v>384.89499999999998</v>
      </c>
      <c r="E1439" s="288">
        <v>461.87400000000002</v>
      </c>
      <c r="F1439" s="282">
        <v>30</v>
      </c>
      <c r="G1439" s="283"/>
      <c r="H1439" s="283"/>
    </row>
    <row r="1440" spans="1:8" x14ac:dyDescent="0.25">
      <c r="A1440" s="282">
        <v>315202310</v>
      </c>
      <c r="B1440" s="282" t="s">
        <v>8204</v>
      </c>
      <c r="C1440" s="282" t="s">
        <v>8210</v>
      </c>
      <c r="D1440" s="288">
        <v>17.885000000000002</v>
      </c>
      <c r="E1440" s="288">
        <v>21.461999999999996</v>
      </c>
      <c r="F1440" s="282">
        <v>12</v>
      </c>
      <c r="G1440" s="283"/>
      <c r="H1440" s="283"/>
    </row>
    <row r="1441" spans="1:8" x14ac:dyDescent="0.25">
      <c r="A1441" s="282">
        <v>315202350</v>
      </c>
      <c r="B1441" s="282" t="s">
        <v>8203</v>
      </c>
      <c r="C1441" s="282" t="s">
        <v>8211</v>
      </c>
      <c r="D1441" s="288">
        <v>40.424999999999997</v>
      </c>
      <c r="E1441" s="288">
        <v>48.51</v>
      </c>
      <c r="F1441" s="282">
        <v>15</v>
      </c>
      <c r="G1441" s="283"/>
      <c r="H1441" s="283"/>
    </row>
    <row r="1442" spans="1:8" x14ac:dyDescent="0.25">
      <c r="A1442" s="282">
        <v>315202470</v>
      </c>
      <c r="B1442" s="282" t="s">
        <v>8204</v>
      </c>
      <c r="C1442" s="282" t="e">
        <v>#N/A</v>
      </c>
      <c r="D1442" s="288">
        <v>224.42</v>
      </c>
      <c r="E1442" s="288">
        <v>269.30400000000003</v>
      </c>
      <c r="F1442" s="282">
        <v>26</v>
      </c>
      <c r="G1442" s="283"/>
      <c r="H1442" s="283"/>
    </row>
    <row r="1443" spans="1:8" x14ac:dyDescent="0.25">
      <c r="A1443" s="282">
        <v>315202480</v>
      </c>
      <c r="B1443" s="282" t="s">
        <v>8204</v>
      </c>
      <c r="C1443" s="282" t="s">
        <v>8212</v>
      </c>
      <c r="D1443" s="288">
        <v>384.89499999999998</v>
      </c>
      <c r="E1443" s="288">
        <v>461.87400000000002</v>
      </c>
      <c r="F1443" s="282">
        <v>30</v>
      </c>
      <c r="G1443" s="283"/>
      <c r="H1443" s="283"/>
    </row>
    <row r="1444" spans="1:8" x14ac:dyDescent="0.25">
      <c r="A1444" s="282">
        <v>315202490</v>
      </c>
      <c r="B1444" s="282" t="s">
        <v>8206</v>
      </c>
      <c r="C1444" s="282" t="s">
        <v>8213</v>
      </c>
      <c r="D1444" s="288">
        <v>384.89499999999998</v>
      </c>
      <c r="E1444" s="288">
        <v>461.87400000000002</v>
      </c>
      <c r="F1444" s="282">
        <v>30</v>
      </c>
      <c r="G1444" s="283"/>
      <c r="H1444" s="283"/>
    </row>
    <row r="1445" spans="1:8" x14ac:dyDescent="0.25">
      <c r="A1445" s="282">
        <v>315202590</v>
      </c>
      <c r="B1445" s="282" t="s">
        <v>8206</v>
      </c>
      <c r="C1445" s="282" t="e">
        <v>#N/A</v>
      </c>
      <c r="D1445" s="288">
        <v>113.435</v>
      </c>
      <c r="E1445" s="288">
        <v>136.12199999999999</v>
      </c>
      <c r="F1445" s="282">
        <v>21</v>
      </c>
      <c r="G1445" s="283"/>
      <c r="H1445" s="283"/>
    </row>
    <row r="1446" spans="1:8" x14ac:dyDescent="0.25">
      <c r="A1446" s="282">
        <v>315202610</v>
      </c>
      <c r="B1446" s="282" t="s">
        <v>8203</v>
      </c>
      <c r="C1446" s="282" t="e">
        <v>#N/A</v>
      </c>
      <c r="D1446" s="288">
        <v>288.61</v>
      </c>
      <c r="E1446" s="288">
        <v>346.33199999999994</v>
      </c>
      <c r="F1446" s="282">
        <v>28</v>
      </c>
      <c r="G1446" s="283"/>
      <c r="H1446" s="283"/>
    </row>
    <row r="1447" spans="1:8" x14ac:dyDescent="0.25">
      <c r="A1447" s="282">
        <v>315202620</v>
      </c>
      <c r="B1447" s="282" t="s">
        <v>8203</v>
      </c>
      <c r="C1447" s="282" t="s">
        <v>8214</v>
      </c>
      <c r="D1447" s="288">
        <v>193.30500000000001</v>
      </c>
      <c r="E1447" s="288">
        <v>231.96599999999995</v>
      </c>
      <c r="F1447" s="282">
        <v>25</v>
      </c>
      <c r="G1447" s="283"/>
      <c r="H1447" s="283"/>
    </row>
    <row r="1448" spans="1:8" x14ac:dyDescent="0.25">
      <c r="A1448" s="282">
        <v>315202680</v>
      </c>
      <c r="B1448" s="282" t="s">
        <v>8201</v>
      </c>
      <c r="C1448" s="282" t="s">
        <v>8205</v>
      </c>
      <c r="D1448" s="288">
        <v>384.89499999999998</v>
      </c>
      <c r="E1448" s="288">
        <v>461.87400000000002</v>
      </c>
      <c r="F1448" s="282">
        <v>30</v>
      </c>
      <c r="G1448" s="283"/>
      <c r="H1448" s="283"/>
    </row>
    <row r="1449" spans="1:8" x14ac:dyDescent="0.25">
      <c r="A1449" s="282">
        <v>315202690</v>
      </c>
      <c r="B1449" s="282" t="s">
        <v>8201</v>
      </c>
      <c r="C1449" s="282" t="e">
        <v>#N/A</v>
      </c>
      <c r="D1449" s="288">
        <v>384.89499999999998</v>
      </c>
      <c r="E1449" s="288">
        <v>461.87400000000002</v>
      </c>
      <c r="F1449" s="282">
        <v>30</v>
      </c>
      <c r="G1449" s="283"/>
      <c r="H1449" s="283"/>
    </row>
    <row r="1450" spans="1:8" x14ac:dyDescent="0.25">
      <c r="A1450" s="282">
        <v>315202700</v>
      </c>
      <c r="B1450" s="282" t="s">
        <v>8201</v>
      </c>
      <c r="C1450" s="282" t="e">
        <v>#N/A</v>
      </c>
      <c r="D1450" s="288">
        <v>384.89499999999998</v>
      </c>
      <c r="E1450" s="288">
        <v>461.87400000000002</v>
      </c>
      <c r="F1450" s="282">
        <v>30</v>
      </c>
      <c r="G1450" s="283"/>
      <c r="H1450" s="283"/>
    </row>
    <row r="1451" spans="1:8" x14ac:dyDescent="0.25">
      <c r="A1451" s="282">
        <v>315202750</v>
      </c>
      <c r="B1451" s="282" t="s">
        <v>8215</v>
      </c>
      <c r="C1451" s="282" t="s">
        <v>8216</v>
      </c>
      <c r="D1451" s="288">
        <v>16.414999999999999</v>
      </c>
      <c r="E1451" s="288">
        <v>19.698</v>
      </c>
      <c r="F1451" s="282">
        <v>11</v>
      </c>
      <c r="G1451" s="283"/>
      <c r="H1451" s="283"/>
    </row>
    <row r="1452" spans="1:8" x14ac:dyDescent="0.25">
      <c r="A1452" s="282">
        <v>315202770</v>
      </c>
      <c r="B1452" s="282" t="s">
        <v>8203</v>
      </c>
      <c r="C1452" s="282" t="e">
        <v>#N/A</v>
      </c>
      <c r="D1452" s="288">
        <v>56.35</v>
      </c>
      <c r="E1452" s="288">
        <v>67.62</v>
      </c>
      <c r="F1452" s="282">
        <v>17</v>
      </c>
      <c r="G1452" s="283"/>
      <c r="H1452" s="283"/>
    </row>
    <row r="1453" spans="1:8" x14ac:dyDescent="0.25">
      <c r="A1453" s="282">
        <v>315202840</v>
      </c>
      <c r="B1453" s="282" t="s">
        <v>16074</v>
      </c>
      <c r="C1453" s="282" t="s">
        <v>9050</v>
      </c>
      <c r="D1453" s="288">
        <v>193.30500000000001</v>
      </c>
      <c r="E1453" s="288">
        <v>231.96599999999995</v>
      </c>
      <c r="F1453" s="282">
        <v>25</v>
      </c>
      <c r="G1453" s="283"/>
      <c r="H1453" s="283"/>
    </row>
    <row r="1454" spans="1:8" x14ac:dyDescent="0.25">
      <c r="A1454" s="282">
        <v>315202850</v>
      </c>
      <c r="B1454" s="282" t="s">
        <v>8201</v>
      </c>
      <c r="C1454" s="282" t="e">
        <v>#N/A</v>
      </c>
      <c r="D1454" s="288">
        <v>1772.085</v>
      </c>
      <c r="E1454" s="288">
        <v>2126.502</v>
      </c>
      <c r="F1454" s="282">
        <v>47</v>
      </c>
      <c r="G1454" s="283"/>
      <c r="H1454" s="283"/>
    </row>
    <row r="1455" spans="1:8" x14ac:dyDescent="0.25">
      <c r="A1455" s="282">
        <v>315202860</v>
      </c>
      <c r="B1455" s="282" t="s">
        <v>8201</v>
      </c>
      <c r="C1455" s="282" t="e">
        <v>#N/A</v>
      </c>
      <c r="D1455" s="288">
        <v>1928.15</v>
      </c>
      <c r="E1455" s="288">
        <v>2313.7800000000002</v>
      </c>
      <c r="F1455" s="282">
        <v>48</v>
      </c>
      <c r="G1455" s="283"/>
      <c r="H1455" s="283"/>
    </row>
    <row r="1456" spans="1:8" x14ac:dyDescent="0.25">
      <c r="A1456" s="282">
        <v>315202880</v>
      </c>
      <c r="B1456" s="282" t="s">
        <v>8201</v>
      </c>
      <c r="C1456" s="282" t="e">
        <v>#N/A</v>
      </c>
      <c r="D1456" s="288">
        <v>449.08499999999998</v>
      </c>
      <c r="E1456" s="288">
        <v>538.90199999999993</v>
      </c>
      <c r="F1456" s="282">
        <v>31</v>
      </c>
      <c r="G1456" s="283"/>
      <c r="H1456" s="283"/>
    </row>
    <row r="1457" spans="1:8" x14ac:dyDescent="0.25">
      <c r="A1457" s="282">
        <v>315202930</v>
      </c>
      <c r="B1457" s="282" t="s">
        <v>16075</v>
      </c>
      <c r="C1457" s="282" t="e">
        <v>#N/A</v>
      </c>
      <c r="D1457" s="288">
        <v>224.42</v>
      </c>
      <c r="E1457" s="288">
        <v>269.30400000000003</v>
      </c>
      <c r="F1457" s="282">
        <v>26</v>
      </c>
      <c r="G1457" s="283"/>
      <c r="H1457" s="283"/>
    </row>
    <row r="1458" spans="1:8" x14ac:dyDescent="0.25">
      <c r="A1458" s="282">
        <v>315202970</v>
      </c>
      <c r="B1458" s="282" t="s">
        <v>16075</v>
      </c>
      <c r="C1458" s="282" t="s">
        <v>8205</v>
      </c>
      <c r="D1458" s="288">
        <v>96.775000000000006</v>
      </c>
      <c r="E1458" s="288">
        <v>116.13</v>
      </c>
      <c r="F1458" s="282">
        <v>20</v>
      </c>
      <c r="G1458" s="283"/>
      <c r="H1458" s="283"/>
    </row>
    <row r="1459" spans="1:8" x14ac:dyDescent="0.25">
      <c r="A1459" s="282">
        <v>315203020</v>
      </c>
      <c r="B1459" s="282" t="s">
        <v>16073</v>
      </c>
      <c r="C1459" s="282" t="s">
        <v>20821</v>
      </c>
      <c r="D1459" s="288">
        <v>642.39</v>
      </c>
      <c r="E1459" s="288">
        <v>770.86799999999994</v>
      </c>
      <c r="F1459" s="282">
        <v>34</v>
      </c>
      <c r="G1459" s="283"/>
      <c r="H1459" s="283"/>
    </row>
    <row r="1460" spans="1:8" x14ac:dyDescent="0.25">
      <c r="A1460" s="282">
        <v>315203030</v>
      </c>
      <c r="B1460" s="282" t="s">
        <v>16075</v>
      </c>
      <c r="C1460" s="282" t="s">
        <v>8205</v>
      </c>
      <c r="D1460" s="288">
        <v>96.775000000000006</v>
      </c>
      <c r="E1460" s="288">
        <v>116.13</v>
      </c>
      <c r="F1460" s="282">
        <v>20</v>
      </c>
      <c r="G1460" s="283"/>
      <c r="H1460" s="283"/>
    </row>
    <row r="1461" spans="1:8" x14ac:dyDescent="0.25">
      <c r="A1461" s="282">
        <v>315300580</v>
      </c>
      <c r="B1461" s="282" t="s">
        <v>8193</v>
      </c>
      <c r="C1461" s="282" t="e">
        <v>#N/A</v>
      </c>
      <c r="D1461" s="288">
        <v>642.39</v>
      </c>
      <c r="E1461" s="288">
        <v>770.86799999999994</v>
      </c>
      <c r="F1461" s="282">
        <v>34</v>
      </c>
      <c r="G1461" s="283"/>
      <c r="H1461" s="283"/>
    </row>
    <row r="1462" spans="1:8" x14ac:dyDescent="0.25">
      <c r="A1462" s="282">
        <v>315300620</v>
      </c>
      <c r="B1462" s="282" t="s">
        <v>8217</v>
      </c>
      <c r="C1462" s="282" t="s">
        <v>8218</v>
      </c>
      <c r="D1462" s="288">
        <v>642.39</v>
      </c>
      <c r="E1462" s="288">
        <v>770.86799999999994</v>
      </c>
      <c r="F1462" s="282">
        <v>34</v>
      </c>
      <c r="G1462" s="283"/>
      <c r="H1462" s="283"/>
    </row>
    <row r="1463" spans="1:8" x14ac:dyDescent="0.25">
      <c r="A1463" s="282">
        <v>315300630</v>
      </c>
      <c r="B1463" s="282" t="s">
        <v>8217</v>
      </c>
      <c r="C1463" s="282" t="s">
        <v>8219</v>
      </c>
      <c r="D1463" s="288">
        <v>642.39</v>
      </c>
      <c r="E1463" s="288">
        <v>770.86799999999994</v>
      </c>
      <c r="F1463" s="282">
        <v>34</v>
      </c>
      <c r="G1463" s="283"/>
      <c r="H1463" s="283"/>
    </row>
    <row r="1464" spans="1:8" x14ac:dyDescent="0.25">
      <c r="A1464" s="282">
        <v>315302030</v>
      </c>
      <c r="B1464" s="282" t="s">
        <v>16074</v>
      </c>
      <c r="C1464" s="282" t="s">
        <v>20822</v>
      </c>
      <c r="D1464" s="288">
        <v>193.30500000000001</v>
      </c>
      <c r="E1464" s="288">
        <v>231.96599999999995</v>
      </c>
      <c r="F1464" s="282">
        <v>25</v>
      </c>
      <c r="G1464" s="283"/>
      <c r="H1464" s="283"/>
    </row>
    <row r="1465" spans="1:8" x14ac:dyDescent="0.25">
      <c r="A1465" s="282">
        <v>315406140</v>
      </c>
      <c r="B1465" s="282" t="s">
        <v>8220</v>
      </c>
      <c r="C1465" s="282" t="e">
        <v>#N/A</v>
      </c>
      <c r="D1465" s="288">
        <v>63.945</v>
      </c>
      <c r="E1465" s="288">
        <v>76.733999999999995</v>
      </c>
      <c r="F1465" s="282">
        <v>18</v>
      </c>
      <c r="G1465" s="283"/>
      <c r="H1465" s="283"/>
    </row>
    <row r="1466" spans="1:8" x14ac:dyDescent="0.25">
      <c r="A1466" s="219">
        <v>315407040</v>
      </c>
      <c r="B1466" s="219" t="s">
        <v>8221</v>
      </c>
      <c r="C1466" s="219" t="s">
        <v>8222</v>
      </c>
      <c r="D1466" s="290">
        <v>514.5</v>
      </c>
      <c r="E1466" s="290">
        <v>617.4</v>
      </c>
      <c r="F1466" s="219">
        <v>32</v>
      </c>
      <c r="G1466" s="221" t="s">
        <v>7557</v>
      </c>
      <c r="H1466" s="221"/>
    </row>
    <row r="1467" spans="1:8" x14ac:dyDescent="0.25">
      <c r="A1467" s="219">
        <v>315410040</v>
      </c>
      <c r="B1467" s="219" t="s">
        <v>8202</v>
      </c>
      <c r="C1467" s="219" t="s">
        <v>8223</v>
      </c>
      <c r="D1467" s="290">
        <v>578.20000000000005</v>
      </c>
      <c r="E1467" s="290">
        <v>693.84</v>
      </c>
      <c r="F1467" s="219">
        <v>33</v>
      </c>
      <c r="G1467" s="221" t="s">
        <v>7557</v>
      </c>
      <c r="H1467" s="221"/>
    </row>
    <row r="1468" spans="1:8" x14ac:dyDescent="0.25">
      <c r="A1468" s="219">
        <v>315410150</v>
      </c>
      <c r="B1468" s="219" t="s">
        <v>8224</v>
      </c>
      <c r="C1468" s="219" t="e">
        <v>#N/A</v>
      </c>
      <c r="D1468" s="290">
        <v>78.644999999999996</v>
      </c>
      <c r="E1468" s="290">
        <v>94.373999999999995</v>
      </c>
      <c r="F1468" s="219">
        <v>19</v>
      </c>
      <c r="G1468" s="221" t="s">
        <v>7557</v>
      </c>
      <c r="H1468" s="221"/>
    </row>
    <row r="1469" spans="1:8" x14ac:dyDescent="0.25">
      <c r="A1469" s="282">
        <v>315410310</v>
      </c>
      <c r="B1469" s="282" t="s">
        <v>8225</v>
      </c>
      <c r="C1469" s="282" t="s">
        <v>8226</v>
      </c>
      <c r="D1469" s="288">
        <v>24.5</v>
      </c>
      <c r="E1469" s="288">
        <v>29.4</v>
      </c>
      <c r="F1469" s="282">
        <v>13</v>
      </c>
      <c r="G1469" s="283"/>
      <c r="H1469" s="283"/>
    </row>
    <row r="1470" spans="1:8" x14ac:dyDescent="0.25">
      <c r="A1470" s="282">
        <v>315411690</v>
      </c>
      <c r="B1470" s="282" t="s">
        <v>8227</v>
      </c>
      <c r="C1470" s="282" t="s">
        <v>8228</v>
      </c>
      <c r="D1470" s="288">
        <v>96.775000000000006</v>
      </c>
      <c r="E1470" s="288">
        <v>116.13</v>
      </c>
      <c r="F1470" s="282">
        <v>20</v>
      </c>
      <c r="G1470" s="283"/>
      <c r="H1470" s="283"/>
    </row>
    <row r="1471" spans="1:8" x14ac:dyDescent="0.25">
      <c r="A1471" s="282">
        <v>315412570</v>
      </c>
      <c r="B1471" s="282" t="s">
        <v>8229</v>
      </c>
      <c r="C1471" s="282" t="s">
        <v>8230</v>
      </c>
      <c r="D1471" s="288">
        <v>578.20000000000005</v>
      </c>
      <c r="E1471" s="288">
        <v>693.84</v>
      </c>
      <c r="F1471" s="282">
        <v>33</v>
      </c>
      <c r="G1471" s="283"/>
      <c r="H1471" s="283"/>
    </row>
    <row r="1472" spans="1:8" x14ac:dyDescent="0.25">
      <c r="A1472" s="219">
        <v>315413350</v>
      </c>
      <c r="B1472" s="219" t="s">
        <v>8159</v>
      </c>
      <c r="C1472" s="219" t="e">
        <v>#N/A</v>
      </c>
      <c r="D1472" s="290">
        <v>1357.79</v>
      </c>
      <c r="E1472" s="290">
        <v>1629.348</v>
      </c>
      <c r="F1472" s="219">
        <v>43</v>
      </c>
      <c r="G1472" s="221" t="s">
        <v>7557</v>
      </c>
      <c r="H1472" s="221"/>
    </row>
    <row r="1473" spans="1:8" x14ac:dyDescent="0.25">
      <c r="A1473" s="219">
        <v>315413360</v>
      </c>
      <c r="B1473" s="219" t="s">
        <v>8231</v>
      </c>
      <c r="C1473" s="219" t="e">
        <v>#N/A</v>
      </c>
      <c r="D1473" s="290">
        <v>5600.21</v>
      </c>
      <c r="E1473" s="290">
        <v>6720.2519999999995</v>
      </c>
      <c r="F1473" s="219">
        <v>62</v>
      </c>
      <c r="G1473" s="221" t="s">
        <v>7557</v>
      </c>
      <c r="H1473" s="221"/>
    </row>
    <row r="1474" spans="1:8" x14ac:dyDescent="0.25">
      <c r="A1474" s="219">
        <v>315413430</v>
      </c>
      <c r="B1474" s="219" t="s">
        <v>8227</v>
      </c>
      <c r="C1474" s="219" t="e">
        <v>#N/A</v>
      </c>
      <c r="D1474" s="290">
        <v>257.495</v>
      </c>
      <c r="E1474" s="290">
        <v>308.99399999999997</v>
      </c>
      <c r="F1474" s="219">
        <v>27</v>
      </c>
      <c r="G1474" s="221" t="s">
        <v>7557</v>
      </c>
      <c r="H1474" s="221"/>
    </row>
    <row r="1475" spans="1:8" x14ac:dyDescent="0.25">
      <c r="A1475" s="282">
        <v>315413450</v>
      </c>
      <c r="B1475" s="282" t="s">
        <v>8232</v>
      </c>
      <c r="C1475" s="282" t="e">
        <v>#N/A</v>
      </c>
      <c r="D1475" s="288">
        <v>963.83</v>
      </c>
      <c r="E1475" s="288">
        <v>1156.596</v>
      </c>
      <c r="F1475" s="282">
        <v>38</v>
      </c>
      <c r="G1475" s="283"/>
      <c r="H1475" s="283"/>
    </row>
    <row r="1476" spans="1:8" x14ac:dyDescent="0.25">
      <c r="A1476" s="219">
        <v>315413500</v>
      </c>
      <c r="B1476" s="219" t="s">
        <v>8233</v>
      </c>
      <c r="C1476" s="219" t="s">
        <v>8234</v>
      </c>
      <c r="D1476" s="290">
        <v>2888.7950000000001</v>
      </c>
      <c r="E1476" s="290">
        <v>3466.5540000000001</v>
      </c>
      <c r="F1476" s="219">
        <v>54</v>
      </c>
      <c r="G1476" s="221" t="s">
        <v>7557</v>
      </c>
      <c r="H1476" s="221"/>
    </row>
    <row r="1477" spans="1:8" x14ac:dyDescent="0.25">
      <c r="A1477" s="219">
        <v>315413540</v>
      </c>
      <c r="B1477" s="219" t="s">
        <v>8235</v>
      </c>
      <c r="C1477" s="219" t="s">
        <v>8236</v>
      </c>
      <c r="D1477" s="290">
        <v>113.435</v>
      </c>
      <c r="E1477" s="290">
        <v>136.12199999999999</v>
      </c>
      <c r="F1477" s="219">
        <v>21</v>
      </c>
      <c r="G1477" s="221" t="s">
        <v>7557</v>
      </c>
      <c r="H1477" s="221"/>
    </row>
    <row r="1478" spans="1:8" x14ac:dyDescent="0.25">
      <c r="A1478" s="282">
        <v>315413600</v>
      </c>
      <c r="B1478" s="282" t="s">
        <v>8237</v>
      </c>
      <c r="C1478" s="282" t="s">
        <v>8238</v>
      </c>
      <c r="D1478" s="288">
        <v>96.775000000000006</v>
      </c>
      <c r="E1478" s="288">
        <v>116.13</v>
      </c>
      <c r="F1478" s="282">
        <v>20</v>
      </c>
      <c r="G1478" s="283"/>
      <c r="H1478" s="283"/>
    </row>
    <row r="1479" spans="1:8" x14ac:dyDescent="0.25">
      <c r="A1479" s="282">
        <v>315413850</v>
      </c>
      <c r="B1479" s="282" t="s">
        <v>8239</v>
      </c>
      <c r="C1479" s="282" t="s">
        <v>8240</v>
      </c>
      <c r="D1479" s="288">
        <v>9654.7150000000001</v>
      </c>
      <c r="E1479" s="288">
        <v>11585.657999999999</v>
      </c>
      <c r="F1479" s="282">
        <v>67</v>
      </c>
      <c r="G1479" s="283"/>
      <c r="H1479" s="283"/>
    </row>
    <row r="1480" spans="1:8" x14ac:dyDescent="0.25">
      <c r="A1480" s="219">
        <v>315413860</v>
      </c>
      <c r="B1480" s="219" t="s">
        <v>8241</v>
      </c>
      <c r="C1480" s="219" t="e">
        <v>#N/A</v>
      </c>
      <c r="D1480" s="290">
        <v>2239.79</v>
      </c>
      <c r="E1480" s="290">
        <v>2687.748</v>
      </c>
      <c r="F1480" s="219">
        <v>50</v>
      </c>
      <c r="G1480" s="221" t="s">
        <v>7557</v>
      </c>
      <c r="H1480" s="221"/>
    </row>
    <row r="1481" spans="1:8" x14ac:dyDescent="0.25">
      <c r="A1481" s="282">
        <v>315413870</v>
      </c>
      <c r="B1481" s="282" t="s">
        <v>8242</v>
      </c>
      <c r="C1481" s="282" t="s">
        <v>8243</v>
      </c>
      <c r="D1481" s="288">
        <v>4480.07</v>
      </c>
      <c r="E1481" s="288">
        <v>5376.0840000000007</v>
      </c>
      <c r="F1481" s="282">
        <v>60</v>
      </c>
      <c r="G1481" s="283"/>
      <c r="H1481" s="283"/>
    </row>
    <row r="1482" spans="1:8" x14ac:dyDescent="0.25">
      <c r="A1482" s="282">
        <v>315413930</v>
      </c>
      <c r="B1482" s="282" t="s">
        <v>8244</v>
      </c>
      <c r="C1482" s="282" t="s">
        <v>8245</v>
      </c>
      <c r="D1482" s="288">
        <v>722.505</v>
      </c>
      <c r="E1482" s="288">
        <v>867.00599999999997</v>
      </c>
      <c r="F1482" s="282">
        <v>35</v>
      </c>
      <c r="G1482" s="283"/>
      <c r="H1482" s="283"/>
    </row>
    <row r="1483" spans="1:8" x14ac:dyDescent="0.25">
      <c r="A1483" s="282">
        <v>315413940</v>
      </c>
      <c r="B1483" s="282" t="s">
        <v>8246</v>
      </c>
      <c r="C1483" s="282" t="s">
        <v>8247</v>
      </c>
      <c r="D1483" s="288">
        <v>5600.21</v>
      </c>
      <c r="E1483" s="288">
        <v>6720.2519999999995</v>
      </c>
      <c r="F1483" s="282">
        <v>62</v>
      </c>
      <c r="G1483" s="283"/>
      <c r="H1483" s="283"/>
    </row>
    <row r="1484" spans="1:8" x14ac:dyDescent="0.25">
      <c r="A1484" s="282">
        <v>315414010</v>
      </c>
      <c r="B1484" s="282" t="s">
        <v>8248</v>
      </c>
      <c r="C1484" s="282" t="s">
        <v>8249</v>
      </c>
      <c r="D1484" s="288">
        <v>722.505</v>
      </c>
      <c r="E1484" s="288">
        <v>867.00599999999997</v>
      </c>
      <c r="F1484" s="282">
        <v>35</v>
      </c>
      <c r="G1484" s="283"/>
      <c r="H1484" s="283"/>
    </row>
    <row r="1485" spans="1:8" x14ac:dyDescent="0.25">
      <c r="A1485" s="282">
        <v>315414040</v>
      </c>
      <c r="B1485" s="282" t="s">
        <v>8250</v>
      </c>
      <c r="C1485" s="282" t="s">
        <v>8251</v>
      </c>
      <c r="D1485" s="288">
        <v>160.72</v>
      </c>
      <c r="E1485" s="288">
        <v>192.864</v>
      </c>
      <c r="F1485" s="282">
        <v>24</v>
      </c>
      <c r="G1485" s="283"/>
      <c r="H1485" s="283"/>
    </row>
    <row r="1486" spans="1:8" x14ac:dyDescent="0.25">
      <c r="A1486" s="282">
        <v>315414050</v>
      </c>
      <c r="B1486" s="282" t="s">
        <v>8244</v>
      </c>
      <c r="C1486" s="282" t="s">
        <v>8245</v>
      </c>
      <c r="D1486" s="288">
        <v>642.39</v>
      </c>
      <c r="E1486" s="288">
        <v>770.86799999999994</v>
      </c>
      <c r="F1486" s="282">
        <v>34</v>
      </c>
      <c r="G1486" s="283"/>
      <c r="H1486" s="283"/>
    </row>
    <row r="1487" spans="1:8" x14ac:dyDescent="0.25">
      <c r="A1487" s="282">
        <v>315414280</v>
      </c>
      <c r="B1487" s="282" t="s">
        <v>8252</v>
      </c>
      <c r="C1487" s="282" t="s">
        <v>8253</v>
      </c>
      <c r="D1487" s="288">
        <v>257.495</v>
      </c>
      <c r="E1487" s="288">
        <v>308.99399999999997</v>
      </c>
      <c r="F1487" s="282">
        <v>27</v>
      </c>
      <c r="G1487" s="283"/>
      <c r="H1487" s="283"/>
    </row>
    <row r="1488" spans="1:8" x14ac:dyDescent="0.25">
      <c r="A1488" s="282">
        <v>315414290</v>
      </c>
      <c r="B1488" s="282" t="s">
        <v>8252</v>
      </c>
      <c r="C1488" s="282" t="s">
        <v>8253</v>
      </c>
      <c r="D1488" s="288">
        <v>449.08499999999998</v>
      </c>
      <c r="E1488" s="288">
        <v>538.90199999999993</v>
      </c>
      <c r="F1488" s="282">
        <v>31</v>
      </c>
      <c r="G1488" s="283"/>
      <c r="H1488" s="283"/>
    </row>
    <row r="1489" spans="1:8" x14ac:dyDescent="0.25">
      <c r="A1489" s="282">
        <v>315414370</v>
      </c>
      <c r="B1489" s="282" t="s">
        <v>8254</v>
      </c>
      <c r="C1489" s="282" t="s">
        <v>8255</v>
      </c>
      <c r="D1489" s="288">
        <v>145.77500000000001</v>
      </c>
      <c r="E1489" s="288">
        <v>174.93</v>
      </c>
      <c r="F1489" s="282">
        <v>23</v>
      </c>
      <c r="G1489" s="283"/>
      <c r="H1489" s="283"/>
    </row>
    <row r="1490" spans="1:8" x14ac:dyDescent="0.25">
      <c r="A1490" s="282">
        <v>315414380</v>
      </c>
      <c r="B1490" s="282" t="s">
        <v>8254</v>
      </c>
      <c r="C1490" s="282" t="s">
        <v>8255</v>
      </c>
      <c r="D1490" s="288">
        <v>145.77500000000001</v>
      </c>
      <c r="E1490" s="288">
        <v>174.93</v>
      </c>
      <c r="F1490" s="282">
        <v>23</v>
      </c>
      <c r="G1490" s="283"/>
      <c r="H1490" s="283"/>
    </row>
    <row r="1491" spans="1:8" x14ac:dyDescent="0.25">
      <c r="A1491" s="282">
        <v>315414390</v>
      </c>
      <c r="B1491" s="282" t="s">
        <v>8204</v>
      </c>
      <c r="C1491" s="282" t="s">
        <v>8210</v>
      </c>
      <c r="D1491" s="288">
        <v>578.20000000000005</v>
      </c>
      <c r="E1491" s="288">
        <v>693.84</v>
      </c>
      <c r="F1491" s="282">
        <v>33</v>
      </c>
      <c r="G1491" s="283"/>
      <c r="H1491" s="283"/>
    </row>
    <row r="1492" spans="1:8" x14ac:dyDescent="0.25">
      <c r="A1492" s="282">
        <v>315414400</v>
      </c>
      <c r="B1492" s="282" t="s">
        <v>8256</v>
      </c>
      <c r="C1492" s="282" t="s">
        <v>8257</v>
      </c>
      <c r="D1492" s="288">
        <v>884.69500000000005</v>
      </c>
      <c r="E1492" s="288">
        <v>1061.6339999999998</v>
      </c>
      <c r="F1492" s="282">
        <v>37</v>
      </c>
      <c r="G1492" s="283"/>
      <c r="H1492" s="283"/>
    </row>
    <row r="1493" spans="1:8" x14ac:dyDescent="0.25">
      <c r="A1493" s="282">
        <v>315414410</v>
      </c>
      <c r="B1493" s="282" t="s">
        <v>8258</v>
      </c>
      <c r="C1493" s="282" t="s">
        <v>8259</v>
      </c>
      <c r="D1493" s="288">
        <v>321.19499999999999</v>
      </c>
      <c r="E1493" s="288">
        <v>385.43399999999997</v>
      </c>
      <c r="F1493" s="282">
        <v>29</v>
      </c>
      <c r="G1493" s="283"/>
      <c r="H1493" s="283"/>
    </row>
    <row r="1494" spans="1:8" x14ac:dyDescent="0.25">
      <c r="A1494" s="282">
        <v>315414420</v>
      </c>
      <c r="B1494" s="282" t="s">
        <v>8260</v>
      </c>
      <c r="C1494" s="282" t="s">
        <v>8261</v>
      </c>
      <c r="D1494" s="288">
        <v>1122.835</v>
      </c>
      <c r="E1494" s="288">
        <v>1347.402</v>
      </c>
      <c r="F1494" s="282">
        <v>40</v>
      </c>
      <c r="G1494" s="283"/>
      <c r="H1494" s="283"/>
    </row>
    <row r="1495" spans="1:8" x14ac:dyDescent="0.25">
      <c r="A1495" s="282">
        <v>315414430</v>
      </c>
      <c r="B1495" s="282" t="s">
        <v>8262</v>
      </c>
      <c r="C1495" s="282" t="s">
        <v>8263</v>
      </c>
      <c r="D1495" s="288">
        <v>1122.835</v>
      </c>
      <c r="E1495" s="288">
        <v>1347.402</v>
      </c>
      <c r="F1495" s="282">
        <v>40</v>
      </c>
      <c r="G1495" s="283"/>
      <c r="H1495" s="283"/>
    </row>
    <row r="1496" spans="1:8" x14ac:dyDescent="0.25">
      <c r="A1496" s="282">
        <v>315414440</v>
      </c>
      <c r="B1496" s="282" t="s">
        <v>8256</v>
      </c>
      <c r="C1496" s="282" t="s">
        <v>8257</v>
      </c>
      <c r="D1496" s="288">
        <v>1201.48</v>
      </c>
      <c r="E1496" s="288">
        <v>1441.7760000000001</v>
      </c>
      <c r="F1496" s="282">
        <v>41</v>
      </c>
      <c r="G1496" s="283"/>
      <c r="H1496" s="283"/>
    </row>
    <row r="1497" spans="1:8" x14ac:dyDescent="0.25">
      <c r="A1497" s="282">
        <v>315414450</v>
      </c>
      <c r="B1497" s="282" t="s">
        <v>8264</v>
      </c>
      <c r="C1497" s="282" t="s">
        <v>8265</v>
      </c>
      <c r="D1497" s="288">
        <v>384.89499999999998</v>
      </c>
      <c r="E1497" s="288">
        <v>461.87400000000002</v>
      </c>
      <c r="F1497" s="282">
        <v>30</v>
      </c>
      <c r="G1497" s="283"/>
      <c r="H1497" s="283"/>
    </row>
    <row r="1498" spans="1:8" x14ac:dyDescent="0.25">
      <c r="A1498" s="282">
        <v>315414460</v>
      </c>
      <c r="B1498" s="282" t="s">
        <v>8262</v>
      </c>
      <c r="C1498" s="282" t="s">
        <v>8263</v>
      </c>
      <c r="D1498" s="288">
        <v>963.83</v>
      </c>
      <c r="E1498" s="288">
        <v>1156.596</v>
      </c>
      <c r="F1498" s="282">
        <v>38</v>
      </c>
      <c r="G1498" s="283"/>
      <c r="H1498" s="283"/>
    </row>
    <row r="1499" spans="1:8" x14ac:dyDescent="0.25">
      <c r="A1499" s="282">
        <v>315414470</v>
      </c>
      <c r="B1499" s="282" t="s">
        <v>8256</v>
      </c>
      <c r="C1499" s="282" t="s">
        <v>8257</v>
      </c>
      <c r="D1499" s="288">
        <v>1201.48</v>
      </c>
      <c r="E1499" s="288">
        <v>1441.7760000000001</v>
      </c>
      <c r="F1499" s="282">
        <v>41</v>
      </c>
      <c r="G1499" s="283"/>
      <c r="H1499" s="283"/>
    </row>
    <row r="1500" spans="1:8" x14ac:dyDescent="0.25">
      <c r="A1500" s="282">
        <v>315414480</v>
      </c>
      <c r="B1500" s="282" t="s">
        <v>8258</v>
      </c>
      <c r="C1500" s="282" t="s">
        <v>8259</v>
      </c>
      <c r="D1500" s="288">
        <v>722.505</v>
      </c>
      <c r="E1500" s="288">
        <v>867.00599999999997</v>
      </c>
      <c r="F1500" s="282">
        <v>35</v>
      </c>
      <c r="G1500" s="283"/>
      <c r="H1500" s="283"/>
    </row>
    <row r="1501" spans="1:8" x14ac:dyDescent="0.25">
      <c r="A1501" s="282">
        <v>315414490</v>
      </c>
      <c r="B1501" s="282" t="s">
        <v>8264</v>
      </c>
      <c r="C1501" s="282" t="s">
        <v>8265</v>
      </c>
      <c r="D1501" s="288">
        <v>1122.835</v>
      </c>
      <c r="E1501" s="288">
        <v>1347.402</v>
      </c>
      <c r="F1501" s="282">
        <v>40</v>
      </c>
      <c r="G1501" s="283"/>
      <c r="H1501" s="283"/>
    </row>
    <row r="1502" spans="1:8" x14ac:dyDescent="0.25">
      <c r="A1502" s="282">
        <v>315414540</v>
      </c>
      <c r="B1502" s="282" t="s">
        <v>8266</v>
      </c>
      <c r="C1502" s="282" t="s">
        <v>8267</v>
      </c>
      <c r="D1502" s="288">
        <v>288.61</v>
      </c>
      <c r="E1502" s="288">
        <v>346.33199999999994</v>
      </c>
      <c r="F1502" s="282">
        <v>28</v>
      </c>
      <c r="G1502" s="283"/>
      <c r="H1502" s="283"/>
    </row>
    <row r="1503" spans="1:8" x14ac:dyDescent="0.25">
      <c r="A1503" s="282">
        <v>315414600</v>
      </c>
      <c r="B1503" s="282" t="s">
        <v>8252</v>
      </c>
      <c r="C1503" s="282" t="s">
        <v>8268</v>
      </c>
      <c r="D1503" s="288">
        <v>384.89499999999998</v>
      </c>
      <c r="E1503" s="288">
        <v>461.87400000000002</v>
      </c>
      <c r="F1503" s="282">
        <v>30</v>
      </c>
      <c r="G1503" s="283"/>
      <c r="H1503" s="283"/>
    </row>
    <row r="1504" spans="1:8" x14ac:dyDescent="0.25">
      <c r="A1504" s="282">
        <v>315414660</v>
      </c>
      <c r="B1504" s="282" t="s">
        <v>8269</v>
      </c>
      <c r="C1504" s="282" t="e">
        <v>#N/A</v>
      </c>
      <c r="D1504" s="288">
        <v>1122.835</v>
      </c>
      <c r="E1504" s="288">
        <v>1347.402</v>
      </c>
      <c r="F1504" s="282">
        <v>40</v>
      </c>
      <c r="G1504" s="283"/>
      <c r="H1504" s="283"/>
    </row>
    <row r="1505" spans="1:8" x14ac:dyDescent="0.25">
      <c r="A1505" s="282">
        <v>315414670</v>
      </c>
      <c r="B1505" s="282" t="s">
        <v>8270</v>
      </c>
      <c r="C1505" s="282" t="e">
        <v>#N/A</v>
      </c>
      <c r="D1505" s="288">
        <v>63.945</v>
      </c>
      <c r="E1505" s="288">
        <v>76.733999999999995</v>
      </c>
      <c r="F1505" s="282">
        <v>18</v>
      </c>
      <c r="G1505" s="283"/>
      <c r="H1505" s="283"/>
    </row>
    <row r="1506" spans="1:8" x14ac:dyDescent="0.25">
      <c r="A1506" s="282">
        <v>315414680</v>
      </c>
      <c r="B1506" s="282" t="s">
        <v>8271</v>
      </c>
      <c r="C1506" s="282" t="e">
        <v>#N/A</v>
      </c>
      <c r="D1506" s="288">
        <v>1285.0250000000001</v>
      </c>
      <c r="E1506" s="288">
        <v>1542.03</v>
      </c>
      <c r="F1506" s="282">
        <v>42</v>
      </c>
      <c r="G1506" s="283"/>
      <c r="H1506" s="283"/>
    </row>
    <row r="1507" spans="1:8" x14ac:dyDescent="0.25">
      <c r="A1507" s="282">
        <v>315414690</v>
      </c>
      <c r="B1507" s="282" t="s">
        <v>8272</v>
      </c>
      <c r="C1507" s="282" t="e">
        <v>#N/A</v>
      </c>
      <c r="D1507" s="288">
        <v>578.20000000000005</v>
      </c>
      <c r="E1507" s="288">
        <v>693.84</v>
      </c>
      <c r="F1507" s="282">
        <v>33</v>
      </c>
      <c r="G1507" s="283"/>
      <c r="H1507" s="283"/>
    </row>
    <row r="1508" spans="1:8" x14ac:dyDescent="0.25">
      <c r="A1508" s="219">
        <v>315414700</v>
      </c>
      <c r="B1508" s="219" t="s">
        <v>8273</v>
      </c>
      <c r="C1508" s="219" t="s">
        <v>8274</v>
      </c>
      <c r="D1508" s="290">
        <v>1928.15</v>
      </c>
      <c r="E1508" s="290">
        <v>2313.7800000000002</v>
      </c>
      <c r="F1508" s="219">
        <v>48</v>
      </c>
      <c r="G1508" s="221" t="s">
        <v>7557</v>
      </c>
      <c r="H1508" s="221"/>
    </row>
    <row r="1509" spans="1:8" x14ac:dyDescent="0.25">
      <c r="A1509" s="282">
        <v>315414720</v>
      </c>
      <c r="B1509" s="282" t="s">
        <v>8275</v>
      </c>
      <c r="C1509" s="282" t="e">
        <v>#N/A</v>
      </c>
      <c r="D1509" s="288">
        <v>288.61</v>
      </c>
      <c r="E1509" s="288">
        <v>346.33199999999994</v>
      </c>
      <c r="F1509" s="282">
        <v>28</v>
      </c>
      <c r="G1509" s="283"/>
      <c r="H1509" s="283"/>
    </row>
    <row r="1510" spans="1:8" x14ac:dyDescent="0.25">
      <c r="A1510" s="282">
        <v>315414870</v>
      </c>
      <c r="B1510" s="282" t="s">
        <v>8191</v>
      </c>
      <c r="C1510" s="282" t="s">
        <v>8181</v>
      </c>
      <c r="D1510" s="288">
        <v>514.5</v>
      </c>
      <c r="E1510" s="288">
        <v>617.4</v>
      </c>
      <c r="F1510" s="282">
        <v>32</v>
      </c>
      <c r="G1510" s="283"/>
      <c r="H1510" s="283"/>
    </row>
    <row r="1511" spans="1:8" x14ac:dyDescent="0.25">
      <c r="A1511" s="282">
        <v>315414880</v>
      </c>
      <c r="B1511" s="282" t="s">
        <v>8239</v>
      </c>
      <c r="C1511" s="282" t="e">
        <v>#N/A</v>
      </c>
      <c r="D1511" s="288">
        <v>9654.7150000000001</v>
      </c>
      <c r="E1511" s="288">
        <v>11585.657999999999</v>
      </c>
      <c r="F1511" s="282">
        <v>67</v>
      </c>
      <c r="G1511" s="283"/>
      <c r="H1511" s="283"/>
    </row>
    <row r="1512" spans="1:8" x14ac:dyDescent="0.25">
      <c r="A1512" s="282">
        <v>315414890</v>
      </c>
      <c r="B1512" s="282" t="s">
        <v>8241</v>
      </c>
      <c r="C1512" s="282" t="e">
        <v>#N/A</v>
      </c>
      <c r="D1512" s="288">
        <v>2239.79</v>
      </c>
      <c r="E1512" s="288">
        <v>2687.748</v>
      </c>
      <c r="F1512" s="282">
        <v>50</v>
      </c>
      <c r="G1512" s="283"/>
      <c r="H1512" s="283"/>
    </row>
    <row r="1513" spans="1:8" x14ac:dyDescent="0.25">
      <c r="A1513" s="282">
        <v>315414900</v>
      </c>
      <c r="B1513" s="282" t="s">
        <v>8276</v>
      </c>
      <c r="C1513" s="282" t="s">
        <v>8277</v>
      </c>
      <c r="D1513" s="288">
        <v>6436.3949999999995</v>
      </c>
      <c r="E1513" s="288">
        <v>7723.6739999999991</v>
      </c>
      <c r="F1513" s="282">
        <v>63</v>
      </c>
      <c r="G1513" s="283"/>
      <c r="H1513" s="283"/>
    </row>
    <row r="1514" spans="1:8" x14ac:dyDescent="0.25">
      <c r="A1514" s="282">
        <v>315414960</v>
      </c>
      <c r="B1514" s="282" t="s">
        <v>8278</v>
      </c>
      <c r="C1514" s="282" t="s">
        <v>8279</v>
      </c>
      <c r="D1514" s="288">
        <v>1122.835</v>
      </c>
      <c r="E1514" s="288">
        <v>1347.402</v>
      </c>
      <c r="F1514" s="282">
        <v>40</v>
      </c>
      <c r="G1514" s="283"/>
      <c r="H1514" s="283"/>
    </row>
    <row r="1515" spans="1:8" x14ac:dyDescent="0.25">
      <c r="A1515" s="282">
        <v>315414990</v>
      </c>
      <c r="B1515" s="282" t="s">
        <v>8280</v>
      </c>
      <c r="C1515" s="282" t="s">
        <v>8281</v>
      </c>
      <c r="D1515" s="288">
        <v>288.61</v>
      </c>
      <c r="E1515" s="288">
        <v>346.33199999999994</v>
      </c>
      <c r="F1515" s="282">
        <v>28</v>
      </c>
      <c r="G1515" s="283"/>
      <c r="H1515" s="283"/>
    </row>
    <row r="1516" spans="1:8" x14ac:dyDescent="0.25">
      <c r="A1516" s="282">
        <v>315415310</v>
      </c>
      <c r="B1516" s="282" t="s">
        <v>8282</v>
      </c>
      <c r="C1516" s="282" t="e">
        <v>#N/A</v>
      </c>
      <c r="D1516" s="288">
        <v>257.495</v>
      </c>
      <c r="E1516" s="288">
        <v>308.99399999999997</v>
      </c>
      <c r="F1516" s="282">
        <v>27</v>
      </c>
      <c r="G1516" s="283"/>
      <c r="H1516" s="283"/>
    </row>
    <row r="1517" spans="1:8" x14ac:dyDescent="0.25">
      <c r="A1517" s="219">
        <v>315415330</v>
      </c>
      <c r="B1517" s="219" t="s">
        <v>8283</v>
      </c>
      <c r="C1517" s="219" t="e">
        <v>#N/A</v>
      </c>
      <c r="D1517" s="290">
        <v>321.19499999999999</v>
      </c>
      <c r="E1517" s="290">
        <v>385.43399999999997</v>
      </c>
      <c r="F1517" s="219">
        <v>29</v>
      </c>
      <c r="G1517" s="221" t="s">
        <v>7557</v>
      </c>
      <c r="H1517" s="221"/>
    </row>
    <row r="1518" spans="1:8" x14ac:dyDescent="0.25">
      <c r="A1518" s="282">
        <v>315415400</v>
      </c>
      <c r="B1518" s="282" t="s">
        <v>8284</v>
      </c>
      <c r="C1518" s="282" t="e">
        <v>#N/A</v>
      </c>
      <c r="D1518" s="288">
        <v>1357.79</v>
      </c>
      <c r="E1518" s="288">
        <v>1629.348</v>
      </c>
      <c r="F1518" s="282">
        <v>43</v>
      </c>
      <c r="G1518" s="283"/>
      <c r="H1518" s="283"/>
    </row>
    <row r="1519" spans="1:8" x14ac:dyDescent="0.25">
      <c r="A1519" s="282">
        <v>315415410</v>
      </c>
      <c r="B1519" s="282" t="s">
        <v>8285</v>
      </c>
      <c r="C1519" s="282" t="s">
        <v>8286</v>
      </c>
      <c r="D1519" s="288">
        <v>1201.48</v>
      </c>
      <c r="E1519" s="288">
        <v>1441.7760000000001</v>
      </c>
      <c r="F1519" s="282">
        <v>41</v>
      </c>
      <c r="G1519" s="283"/>
      <c r="H1519" s="283"/>
    </row>
    <row r="1520" spans="1:8" x14ac:dyDescent="0.25">
      <c r="A1520" s="282">
        <v>315415420</v>
      </c>
      <c r="B1520" s="282" t="s">
        <v>8287</v>
      </c>
      <c r="C1520" s="282" t="s">
        <v>8288</v>
      </c>
      <c r="D1520" s="288">
        <v>642.39</v>
      </c>
      <c r="E1520" s="288">
        <v>770.86799999999994</v>
      </c>
      <c r="F1520" s="282">
        <v>34</v>
      </c>
      <c r="G1520" s="283"/>
      <c r="H1520" s="283"/>
    </row>
    <row r="1521" spans="1:8" x14ac:dyDescent="0.25">
      <c r="A1521" s="282">
        <v>315415430</v>
      </c>
      <c r="B1521" s="282" t="s">
        <v>8289</v>
      </c>
      <c r="C1521" s="282" t="s">
        <v>8290</v>
      </c>
      <c r="D1521" s="288">
        <v>1201.48</v>
      </c>
      <c r="E1521" s="288">
        <v>1441.7760000000001</v>
      </c>
      <c r="F1521" s="282">
        <v>41</v>
      </c>
      <c r="G1521" s="283"/>
      <c r="H1521" s="283"/>
    </row>
    <row r="1522" spans="1:8" x14ac:dyDescent="0.25">
      <c r="A1522" s="282">
        <v>315415440</v>
      </c>
      <c r="B1522" s="282" t="s">
        <v>8291</v>
      </c>
      <c r="C1522" s="282" t="s">
        <v>8292</v>
      </c>
      <c r="D1522" s="288">
        <v>145.77500000000001</v>
      </c>
      <c r="E1522" s="288">
        <v>174.93</v>
      </c>
      <c r="F1522" s="282">
        <v>23</v>
      </c>
      <c r="G1522" s="283"/>
      <c r="H1522" s="283"/>
    </row>
    <row r="1523" spans="1:8" x14ac:dyDescent="0.25">
      <c r="A1523" s="219">
        <v>315415450</v>
      </c>
      <c r="B1523" s="219" t="s">
        <v>8293</v>
      </c>
      <c r="C1523" s="219" t="s">
        <v>8294</v>
      </c>
      <c r="D1523" s="290">
        <v>160.72</v>
      </c>
      <c r="E1523" s="290">
        <v>192.864</v>
      </c>
      <c r="F1523" s="219">
        <v>24</v>
      </c>
      <c r="G1523" s="221" t="s">
        <v>7557</v>
      </c>
      <c r="H1523" s="221"/>
    </row>
    <row r="1524" spans="1:8" x14ac:dyDescent="0.25">
      <c r="A1524" s="219">
        <v>315415540</v>
      </c>
      <c r="B1524" s="219" t="s">
        <v>8178</v>
      </c>
      <c r="C1524" s="219" t="s">
        <v>8295</v>
      </c>
      <c r="D1524" s="290">
        <v>1045.17</v>
      </c>
      <c r="E1524" s="290">
        <v>1254.2039999999997</v>
      </c>
      <c r="F1524" s="219">
        <v>39</v>
      </c>
      <c r="G1524" s="221" t="s">
        <v>7557</v>
      </c>
      <c r="H1524" s="221"/>
    </row>
    <row r="1525" spans="1:8" x14ac:dyDescent="0.25">
      <c r="A1525" s="282">
        <v>315415570</v>
      </c>
      <c r="B1525" s="282" t="s">
        <v>8242</v>
      </c>
      <c r="C1525" s="282" t="s">
        <v>8296</v>
      </c>
      <c r="D1525" s="288">
        <v>642.39</v>
      </c>
      <c r="E1525" s="288">
        <v>770.86799999999994</v>
      </c>
      <c r="F1525" s="282">
        <v>34</v>
      </c>
      <c r="G1525" s="283"/>
      <c r="H1525" s="283"/>
    </row>
    <row r="1526" spans="1:8" x14ac:dyDescent="0.25">
      <c r="A1526" s="282">
        <v>315415670</v>
      </c>
      <c r="B1526" s="282" t="s">
        <v>8206</v>
      </c>
      <c r="C1526" s="282" t="s">
        <v>20390</v>
      </c>
      <c r="D1526" s="288">
        <v>257.495</v>
      </c>
      <c r="E1526" s="288">
        <v>308.99399999999997</v>
      </c>
      <c r="F1526" s="282">
        <v>27</v>
      </c>
      <c r="G1526" s="283"/>
      <c r="H1526" s="283"/>
    </row>
    <row r="1527" spans="1:8" x14ac:dyDescent="0.25">
      <c r="A1527" s="282">
        <v>315415710</v>
      </c>
      <c r="B1527" s="282" t="s">
        <v>8202</v>
      </c>
      <c r="C1527" s="282" t="s">
        <v>8223</v>
      </c>
      <c r="D1527" s="288">
        <v>1045.17</v>
      </c>
      <c r="E1527" s="288">
        <v>1254.2039999999997</v>
      </c>
      <c r="F1527" s="282">
        <v>39</v>
      </c>
      <c r="G1527" s="283"/>
      <c r="H1527" s="283"/>
    </row>
    <row r="1528" spans="1:8" x14ac:dyDescent="0.25">
      <c r="A1528" s="282">
        <v>315415760</v>
      </c>
      <c r="B1528" s="282" t="s">
        <v>8252</v>
      </c>
      <c r="C1528" s="282" t="s">
        <v>8297</v>
      </c>
      <c r="D1528" s="288">
        <v>224.42</v>
      </c>
      <c r="E1528" s="288">
        <v>269.30400000000003</v>
      </c>
      <c r="F1528" s="282">
        <v>26</v>
      </c>
      <c r="G1528" s="283"/>
      <c r="H1528" s="283"/>
    </row>
    <row r="1529" spans="1:8" x14ac:dyDescent="0.25">
      <c r="A1529" s="282">
        <v>315415770</v>
      </c>
      <c r="B1529" s="282" t="s">
        <v>8203</v>
      </c>
      <c r="C1529" s="282" t="s">
        <v>8205</v>
      </c>
      <c r="D1529" s="288">
        <v>578.20000000000005</v>
      </c>
      <c r="E1529" s="288">
        <v>693.84</v>
      </c>
      <c r="F1529" s="282">
        <v>33</v>
      </c>
      <c r="G1529" s="283"/>
      <c r="H1529" s="283"/>
    </row>
    <row r="1530" spans="1:8" x14ac:dyDescent="0.25">
      <c r="A1530" s="282">
        <v>315415850</v>
      </c>
      <c r="B1530" s="282" t="s">
        <v>8298</v>
      </c>
      <c r="C1530" s="282" t="e">
        <v>#N/A</v>
      </c>
      <c r="D1530" s="288">
        <v>2409.8200000000002</v>
      </c>
      <c r="E1530" s="288">
        <v>2891.7840000000001</v>
      </c>
      <c r="F1530" s="282">
        <v>51</v>
      </c>
      <c r="G1530" s="283"/>
      <c r="H1530" s="283"/>
    </row>
    <row r="1531" spans="1:8" x14ac:dyDescent="0.25">
      <c r="A1531" s="282">
        <v>315415900</v>
      </c>
      <c r="B1531" s="282" t="s">
        <v>8299</v>
      </c>
      <c r="C1531" s="282" t="s">
        <v>8300</v>
      </c>
      <c r="D1531" s="288">
        <v>1201.48</v>
      </c>
      <c r="E1531" s="288">
        <v>1441.7760000000001</v>
      </c>
      <c r="F1531" s="282">
        <v>41</v>
      </c>
      <c r="G1531" s="283"/>
      <c r="H1531" s="283"/>
    </row>
    <row r="1532" spans="1:8" x14ac:dyDescent="0.25">
      <c r="A1532" s="219">
        <v>315415910</v>
      </c>
      <c r="B1532" s="219" t="s">
        <v>8191</v>
      </c>
      <c r="C1532" s="219" t="e">
        <v>#N/A</v>
      </c>
      <c r="D1532" s="290">
        <v>1201.48</v>
      </c>
      <c r="E1532" s="290">
        <v>1441.7760000000001</v>
      </c>
      <c r="F1532" s="219">
        <v>41</v>
      </c>
      <c r="G1532" s="221" t="s">
        <v>7557</v>
      </c>
      <c r="H1532" s="221"/>
    </row>
    <row r="1533" spans="1:8" x14ac:dyDescent="0.25">
      <c r="A1533" s="219">
        <v>315415920</v>
      </c>
      <c r="B1533" s="219" t="s">
        <v>8204</v>
      </c>
      <c r="C1533" s="219" t="s">
        <v>8301</v>
      </c>
      <c r="D1533" s="290">
        <v>1445.99</v>
      </c>
      <c r="E1533" s="290">
        <v>1735.1879999999999</v>
      </c>
      <c r="F1533" s="219">
        <v>44</v>
      </c>
      <c r="G1533" s="221" t="s">
        <v>7557</v>
      </c>
      <c r="H1533" s="221"/>
    </row>
    <row r="1534" spans="1:8" x14ac:dyDescent="0.25">
      <c r="A1534" s="282">
        <v>315415950</v>
      </c>
      <c r="B1534" s="282" t="s">
        <v>8302</v>
      </c>
      <c r="C1534" s="282" t="e">
        <v>#N/A</v>
      </c>
      <c r="D1534" s="288">
        <v>722.505</v>
      </c>
      <c r="E1534" s="288">
        <v>867.00599999999997</v>
      </c>
      <c r="F1534" s="282">
        <v>35</v>
      </c>
      <c r="G1534" s="283"/>
      <c r="H1534" s="283"/>
    </row>
    <row r="1535" spans="1:8" x14ac:dyDescent="0.25">
      <c r="A1535" s="282">
        <v>315415960</v>
      </c>
      <c r="B1535" s="282" t="s">
        <v>8302</v>
      </c>
      <c r="C1535" s="282" t="e">
        <v>#N/A</v>
      </c>
      <c r="D1535" s="288">
        <v>288.61</v>
      </c>
      <c r="E1535" s="288">
        <v>346.33199999999994</v>
      </c>
      <c r="F1535" s="282">
        <v>28</v>
      </c>
      <c r="G1535" s="283"/>
      <c r="H1535" s="283"/>
    </row>
    <row r="1536" spans="1:8" x14ac:dyDescent="0.25">
      <c r="A1536" s="282">
        <v>315415980</v>
      </c>
      <c r="B1536" s="282" t="s">
        <v>8303</v>
      </c>
      <c r="C1536" s="282" t="e">
        <v>#N/A</v>
      </c>
      <c r="D1536" s="288">
        <v>449.08499999999998</v>
      </c>
      <c r="E1536" s="288">
        <v>538.90199999999993</v>
      </c>
      <c r="F1536" s="282">
        <v>31</v>
      </c>
      <c r="G1536" s="283"/>
      <c r="H1536" s="283"/>
    </row>
    <row r="1537" spans="1:8" x14ac:dyDescent="0.25">
      <c r="A1537" s="219">
        <v>315415990</v>
      </c>
      <c r="B1537" s="219" t="s">
        <v>8276</v>
      </c>
      <c r="C1537" s="219" t="e">
        <v>#N/A</v>
      </c>
      <c r="D1537" s="290">
        <v>2888.7950000000001</v>
      </c>
      <c r="E1537" s="290">
        <v>3466.5540000000001</v>
      </c>
      <c r="F1537" s="219">
        <v>54</v>
      </c>
      <c r="G1537" s="221" t="s">
        <v>7557</v>
      </c>
      <c r="H1537" s="221"/>
    </row>
    <row r="1538" spans="1:8" x14ac:dyDescent="0.25">
      <c r="A1538" s="282">
        <v>315416130</v>
      </c>
      <c r="B1538" s="282" t="s">
        <v>8203</v>
      </c>
      <c r="C1538" s="282" t="s">
        <v>8214</v>
      </c>
      <c r="D1538" s="288">
        <v>56.35</v>
      </c>
      <c r="E1538" s="288">
        <v>67.62</v>
      </c>
      <c r="F1538" s="282">
        <v>17</v>
      </c>
      <c r="G1538" s="283"/>
      <c r="H1538" s="283"/>
    </row>
    <row r="1539" spans="1:8" x14ac:dyDescent="0.25">
      <c r="A1539" s="282">
        <v>315416150</v>
      </c>
      <c r="B1539" s="282" t="s">
        <v>8304</v>
      </c>
      <c r="C1539" s="282" t="s">
        <v>8305</v>
      </c>
      <c r="D1539" s="288">
        <v>78.644999999999996</v>
      </c>
      <c r="E1539" s="288">
        <v>94.373999999999995</v>
      </c>
      <c r="F1539" s="282">
        <v>19</v>
      </c>
      <c r="G1539" s="283"/>
      <c r="H1539" s="283"/>
    </row>
    <row r="1540" spans="1:8" x14ac:dyDescent="0.25">
      <c r="A1540" s="282">
        <v>315416160</v>
      </c>
      <c r="B1540" s="282" t="s">
        <v>8304</v>
      </c>
      <c r="C1540" s="282" t="s">
        <v>8306</v>
      </c>
      <c r="D1540" s="288">
        <v>78.644999999999996</v>
      </c>
      <c r="E1540" s="288">
        <v>94.373999999999995</v>
      </c>
      <c r="F1540" s="282">
        <v>19</v>
      </c>
      <c r="G1540" s="283"/>
      <c r="H1540" s="283"/>
    </row>
    <row r="1541" spans="1:8" x14ac:dyDescent="0.25">
      <c r="A1541" s="282">
        <v>315416210</v>
      </c>
      <c r="B1541" s="282" t="s">
        <v>8307</v>
      </c>
      <c r="C1541" s="282" t="s">
        <v>8267</v>
      </c>
      <c r="D1541" s="288">
        <v>288.61</v>
      </c>
      <c r="E1541" s="288">
        <v>346.33199999999994</v>
      </c>
      <c r="F1541" s="282">
        <v>28</v>
      </c>
      <c r="G1541" s="283"/>
      <c r="H1541" s="283"/>
    </row>
    <row r="1542" spans="1:8" x14ac:dyDescent="0.25">
      <c r="A1542" s="282">
        <v>315416230</v>
      </c>
      <c r="B1542" s="282" t="s">
        <v>8308</v>
      </c>
      <c r="C1542" s="282" t="e">
        <v>#N/A</v>
      </c>
      <c r="D1542" s="288">
        <v>449.08499999999998</v>
      </c>
      <c r="E1542" s="288">
        <v>538.90199999999993</v>
      </c>
      <c r="F1542" s="282">
        <v>31</v>
      </c>
      <c r="G1542" s="283"/>
      <c r="H1542" s="283"/>
    </row>
    <row r="1543" spans="1:8" x14ac:dyDescent="0.25">
      <c r="A1543" s="282">
        <v>315416240</v>
      </c>
      <c r="B1543" s="282" t="s">
        <v>8309</v>
      </c>
      <c r="C1543" s="282" t="e">
        <v>#N/A</v>
      </c>
      <c r="D1543" s="288">
        <v>514.5</v>
      </c>
      <c r="E1543" s="288">
        <v>617.4</v>
      </c>
      <c r="F1543" s="282">
        <v>32</v>
      </c>
      <c r="G1543" s="283"/>
      <c r="H1543" s="283"/>
    </row>
    <row r="1544" spans="1:8" x14ac:dyDescent="0.25">
      <c r="A1544" s="282">
        <v>315416270</v>
      </c>
      <c r="B1544" s="282" t="s">
        <v>8310</v>
      </c>
      <c r="C1544" s="282" t="e">
        <v>#N/A</v>
      </c>
      <c r="D1544" s="288">
        <v>24.5</v>
      </c>
      <c r="E1544" s="288">
        <v>29.4</v>
      </c>
      <c r="F1544" s="282">
        <v>13</v>
      </c>
      <c r="G1544" s="283"/>
      <c r="H1544" s="283"/>
    </row>
    <row r="1545" spans="1:8" x14ac:dyDescent="0.25">
      <c r="A1545" s="282">
        <v>315416290</v>
      </c>
      <c r="B1545" s="282" t="s">
        <v>8311</v>
      </c>
      <c r="C1545" s="282" t="e">
        <v>#N/A</v>
      </c>
      <c r="D1545" s="288">
        <v>2097.9349999999999</v>
      </c>
      <c r="E1545" s="288">
        <v>2517.5219999999999</v>
      </c>
      <c r="F1545" s="282">
        <v>49</v>
      </c>
      <c r="G1545" s="283"/>
      <c r="H1545" s="283"/>
    </row>
    <row r="1546" spans="1:8" x14ac:dyDescent="0.25">
      <c r="A1546" s="282">
        <v>315416300</v>
      </c>
      <c r="B1546" s="282" t="s">
        <v>8276</v>
      </c>
      <c r="C1546" s="282" t="e">
        <v>#N/A</v>
      </c>
      <c r="D1546" s="288">
        <v>2551.6750000000002</v>
      </c>
      <c r="E1546" s="288">
        <v>3062.01</v>
      </c>
      <c r="F1546" s="282">
        <v>52</v>
      </c>
      <c r="G1546" s="283"/>
      <c r="H1546" s="283"/>
    </row>
    <row r="1547" spans="1:8" x14ac:dyDescent="0.25">
      <c r="A1547" s="282">
        <v>315416310</v>
      </c>
      <c r="B1547" s="282" t="s">
        <v>8299</v>
      </c>
      <c r="C1547" s="282" t="e">
        <v>#N/A</v>
      </c>
      <c r="D1547" s="288">
        <v>1201.48</v>
      </c>
      <c r="E1547" s="288">
        <v>1441.7760000000001</v>
      </c>
      <c r="F1547" s="282">
        <v>41</v>
      </c>
      <c r="G1547" s="283"/>
      <c r="H1547" s="283"/>
    </row>
    <row r="1548" spans="1:8" x14ac:dyDescent="0.25">
      <c r="A1548" s="282">
        <v>315416320</v>
      </c>
      <c r="B1548" s="282" t="s">
        <v>8299</v>
      </c>
      <c r="C1548" s="282" t="e">
        <v>#N/A</v>
      </c>
      <c r="D1548" s="288">
        <v>884.69500000000005</v>
      </c>
      <c r="E1548" s="288">
        <v>1061.6339999999998</v>
      </c>
      <c r="F1548" s="282">
        <v>37</v>
      </c>
      <c r="G1548" s="283"/>
      <c r="H1548" s="283"/>
    </row>
    <row r="1549" spans="1:8" x14ac:dyDescent="0.25">
      <c r="A1549" s="219">
        <v>315416380</v>
      </c>
      <c r="B1549" s="219" t="s">
        <v>8293</v>
      </c>
      <c r="C1549" s="219" t="s">
        <v>8312</v>
      </c>
      <c r="D1549" s="289">
        <v>32.83</v>
      </c>
      <c r="E1549" s="289">
        <v>39.396000000000008</v>
      </c>
      <c r="F1549" s="219">
        <v>14</v>
      </c>
      <c r="G1549" s="221" t="s">
        <v>7557</v>
      </c>
      <c r="H1549" s="221">
        <v>316043710</v>
      </c>
    </row>
    <row r="1550" spans="1:8" x14ac:dyDescent="0.25">
      <c r="A1550" s="282">
        <v>315416390</v>
      </c>
      <c r="B1550" s="282" t="s">
        <v>8313</v>
      </c>
      <c r="C1550" s="282" t="s">
        <v>8314</v>
      </c>
      <c r="D1550" s="288">
        <v>449.08499999999998</v>
      </c>
      <c r="E1550" s="288">
        <v>538.90199999999993</v>
      </c>
      <c r="F1550" s="282">
        <v>31</v>
      </c>
      <c r="G1550" s="283"/>
      <c r="H1550" s="283"/>
    </row>
    <row r="1551" spans="1:8" x14ac:dyDescent="0.25">
      <c r="A1551" s="282">
        <v>315416700</v>
      </c>
      <c r="B1551" s="282" t="s">
        <v>16076</v>
      </c>
      <c r="C1551" s="282" t="e">
        <v>#N/A</v>
      </c>
      <c r="D1551" s="288">
        <v>578.20000000000005</v>
      </c>
      <c r="E1551" s="288">
        <v>693.84</v>
      </c>
      <c r="F1551" s="282">
        <v>33</v>
      </c>
      <c r="G1551" s="283"/>
      <c r="H1551" s="283"/>
    </row>
    <row r="1552" spans="1:8" x14ac:dyDescent="0.25">
      <c r="A1552" s="282">
        <v>315416710</v>
      </c>
      <c r="B1552" s="282" t="s">
        <v>16076</v>
      </c>
      <c r="C1552" s="282" t="e">
        <v>#N/A</v>
      </c>
      <c r="D1552" s="288">
        <v>722.505</v>
      </c>
      <c r="E1552" s="288">
        <v>867.00599999999997</v>
      </c>
      <c r="F1552" s="282">
        <v>35</v>
      </c>
      <c r="G1552" s="283"/>
      <c r="H1552" s="283"/>
    </row>
    <row r="1553" spans="1:8" x14ac:dyDescent="0.25">
      <c r="A1553" s="282">
        <v>315416940</v>
      </c>
      <c r="B1553" s="282" t="s">
        <v>8315</v>
      </c>
      <c r="C1553" s="282" t="e">
        <v>#N/A</v>
      </c>
      <c r="D1553" s="288">
        <v>127.89</v>
      </c>
      <c r="E1553" s="288">
        <v>153.46799999999999</v>
      </c>
      <c r="F1553" s="282">
        <v>22</v>
      </c>
      <c r="G1553" s="283"/>
      <c r="H1553" s="283"/>
    </row>
    <row r="1554" spans="1:8" x14ac:dyDescent="0.25">
      <c r="A1554" s="282">
        <v>315416950</v>
      </c>
      <c r="B1554" s="282" t="s">
        <v>8316</v>
      </c>
      <c r="C1554" s="282" t="e">
        <v>#N/A</v>
      </c>
      <c r="D1554" s="288">
        <v>127.89</v>
      </c>
      <c r="E1554" s="288">
        <v>153.46799999999999</v>
      </c>
      <c r="F1554" s="282">
        <v>22</v>
      </c>
      <c r="G1554" s="283"/>
      <c r="H1554" s="283"/>
    </row>
    <row r="1555" spans="1:8" x14ac:dyDescent="0.25">
      <c r="A1555" s="282">
        <v>315416960</v>
      </c>
      <c r="B1555" s="282" t="s">
        <v>8254</v>
      </c>
      <c r="C1555" s="282" t="e">
        <v>#N/A</v>
      </c>
      <c r="D1555" s="288">
        <v>160.72</v>
      </c>
      <c r="E1555" s="288">
        <v>192.864</v>
      </c>
      <c r="F1555" s="282">
        <v>24</v>
      </c>
      <c r="G1555" s="283"/>
      <c r="H1555" s="283"/>
    </row>
    <row r="1556" spans="1:8" x14ac:dyDescent="0.25">
      <c r="A1556" s="282">
        <v>315417130</v>
      </c>
      <c r="B1556" s="282" t="s">
        <v>8302</v>
      </c>
      <c r="C1556" s="282" t="e">
        <v>#N/A</v>
      </c>
      <c r="D1556" s="288">
        <v>384.89499999999998</v>
      </c>
      <c r="E1556" s="288">
        <v>461.87400000000002</v>
      </c>
      <c r="F1556" s="282">
        <v>30</v>
      </c>
      <c r="G1556" s="283"/>
      <c r="H1556" s="283"/>
    </row>
    <row r="1557" spans="1:8" x14ac:dyDescent="0.25">
      <c r="A1557" s="282">
        <v>315417190</v>
      </c>
      <c r="B1557" s="282" t="s">
        <v>8317</v>
      </c>
      <c r="C1557" s="282" t="s">
        <v>8318</v>
      </c>
      <c r="D1557" s="288">
        <v>1050</v>
      </c>
      <c r="E1557" s="288">
        <v>1260</v>
      </c>
      <c r="F1557" s="282" t="s">
        <v>18683</v>
      </c>
      <c r="G1557" s="283"/>
      <c r="H1557" s="283"/>
    </row>
    <row r="1558" spans="1:8" x14ac:dyDescent="0.25">
      <c r="A1558" s="282">
        <v>315417230</v>
      </c>
      <c r="B1558" s="282" t="s">
        <v>8233</v>
      </c>
      <c r="C1558" s="282" t="e">
        <v>#N/A</v>
      </c>
      <c r="D1558" s="288">
        <v>1357.79</v>
      </c>
      <c r="E1558" s="288">
        <v>1629.348</v>
      </c>
      <c r="F1558" s="282">
        <v>43</v>
      </c>
      <c r="G1558" s="283"/>
      <c r="H1558" s="283"/>
    </row>
    <row r="1559" spans="1:8" x14ac:dyDescent="0.25">
      <c r="A1559" s="282">
        <v>315417240</v>
      </c>
      <c r="B1559" s="282" t="s">
        <v>8241</v>
      </c>
      <c r="C1559" s="282" t="e">
        <v>#N/A</v>
      </c>
      <c r="D1559" s="288">
        <v>9654.7150000000001</v>
      </c>
      <c r="E1559" s="288">
        <v>11585.657999999999</v>
      </c>
      <c r="F1559" s="282">
        <v>67</v>
      </c>
      <c r="G1559" s="283"/>
      <c r="H1559" s="283"/>
    </row>
    <row r="1560" spans="1:8" x14ac:dyDescent="0.25">
      <c r="A1560" s="282">
        <v>315417250</v>
      </c>
      <c r="B1560" s="282" t="s">
        <v>8319</v>
      </c>
      <c r="C1560" s="282" t="e">
        <v>#N/A</v>
      </c>
      <c r="D1560" s="288">
        <v>4839.9750000000004</v>
      </c>
      <c r="E1560" s="288">
        <v>5807.97</v>
      </c>
      <c r="F1560" s="282">
        <v>61</v>
      </c>
      <c r="G1560" s="283"/>
      <c r="H1560" s="283"/>
    </row>
    <row r="1561" spans="1:8" x14ac:dyDescent="0.25">
      <c r="A1561" s="282">
        <v>315417260</v>
      </c>
      <c r="B1561" s="282" t="s">
        <v>8320</v>
      </c>
      <c r="C1561" s="282" t="e">
        <v>#N/A</v>
      </c>
      <c r="D1561" s="288">
        <v>1601.81</v>
      </c>
      <c r="E1561" s="288">
        <v>1922.1719999999998</v>
      </c>
      <c r="F1561" s="282">
        <v>46</v>
      </c>
      <c r="G1561" s="283"/>
      <c r="H1561" s="283"/>
    </row>
    <row r="1562" spans="1:8" x14ac:dyDescent="0.25">
      <c r="A1562" s="282">
        <v>315417270</v>
      </c>
      <c r="B1562" s="282" t="s">
        <v>8302</v>
      </c>
      <c r="C1562" s="282" t="e">
        <v>#N/A</v>
      </c>
      <c r="D1562" s="288">
        <v>224.42</v>
      </c>
      <c r="E1562" s="288">
        <v>269.30400000000003</v>
      </c>
      <c r="F1562" s="282">
        <v>26</v>
      </c>
      <c r="G1562" s="283"/>
      <c r="H1562" s="283"/>
    </row>
    <row r="1563" spans="1:8" x14ac:dyDescent="0.25">
      <c r="A1563" s="282">
        <v>315417280</v>
      </c>
      <c r="B1563" s="282" t="s">
        <v>8321</v>
      </c>
      <c r="C1563" s="282" t="e">
        <v>#N/A</v>
      </c>
      <c r="D1563" s="288">
        <v>288.61</v>
      </c>
      <c r="E1563" s="288">
        <v>346.33199999999994</v>
      </c>
      <c r="F1563" s="282">
        <v>28</v>
      </c>
      <c r="G1563" s="283"/>
      <c r="H1563" s="283"/>
    </row>
    <row r="1564" spans="1:8" x14ac:dyDescent="0.25">
      <c r="A1564" s="282">
        <v>315417400</v>
      </c>
      <c r="B1564" s="282" t="s">
        <v>8241</v>
      </c>
      <c r="C1564" s="282" t="e">
        <v>#N/A</v>
      </c>
      <c r="D1564" s="288">
        <v>6436.3949999999995</v>
      </c>
      <c r="E1564" s="288">
        <v>7723.6739999999991</v>
      </c>
      <c r="F1564" s="282">
        <v>63</v>
      </c>
      <c r="G1564" s="283"/>
      <c r="H1564" s="283"/>
    </row>
    <row r="1565" spans="1:8" x14ac:dyDescent="0.25">
      <c r="A1565" s="282">
        <v>315417410</v>
      </c>
      <c r="B1565" s="282" t="s">
        <v>8276</v>
      </c>
      <c r="C1565" s="282" t="e">
        <v>#N/A</v>
      </c>
      <c r="D1565" s="288">
        <v>3205.58</v>
      </c>
      <c r="E1565" s="288">
        <v>3846.6959999999999</v>
      </c>
      <c r="F1565" s="282">
        <v>56</v>
      </c>
      <c r="G1565" s="283"/>
      <c r="H1565" s="283"/>
    </row>
    <row r="1566" spans="1:8" x14ac:dyDescent="0.25">
      <c r="A1566" s="219">
        <v>315417420</v>
      </c>
      <c r="B1566" s="219" t="s">
        <v>8241</v>
      </c>
      <c r="C1566" s="219" t="e">
        <v>#N/A</v>
      </c>
      <c r="D1566" s="290">
        <v>6436.3949999999995</v>
      </c>
      <c r="E1566" s="290">
        <v>7723.6739999999991</v>
      </c>
      <c r="F1566" s="219">
        <v>63</v>
      </c>
      <c r="G1566" s="221" t="s">
        <v>7557</v>
      </c>
      <c r="H1566" s="221"/>
    </row>
    <row r="1567" spans="1:8" x14ac:dyDescent="0.25">
      <c r="A1567" s="282">
        <v>315417430</v>
      </c>
      <c r="B1567" s="282" t="s">
        <v>8280</v>
      </c>
      <c r="C1567" s="282" t="s">
        <v>8322</v>
      </c>
      <c r="D1567" s="288">
        <v>884.69500000000005</v>
      </c>
      <c r="E1567" s="288">
        <v>1061.6339999999998</v>
      </c>
      <c r="F1567" s="282">
        <v>37</v>
      </c>
      <c r="G1567" s="283"/>
      <c r="H1567" s="283"/>
    </row>
    <row r="1568" spans="1:8" x14ac:dyDescent="0.25">
      <c r="A1568" s="282">
        <v>315417440</v>
      </c>
      <c r="B1568" s="282" t="s">
        <v>8278</v>
      </c>
      <c r="C1568" s="282" t="s">
        <v>8323</v>
      </c>
      <c r="D1568" s="288">
        <v>642.39</v>
      </c>
      <c r="E1568" s="288">
        <v>770.86799999999994</v>
      </c>
      <c r="F1568" s="282">
        <v>34</v>
      </c>
      <c r="G1568" s="283"/>
      <c r="H1568" s="283"/>
    </row>
    <row r="1569" spans="1:8" x14ac:dyDescent="0.25">
      <c r="A1569" s="282">
        <v>315417490</v>
      </c>
      <c r="B1569" s="282" t="s">
        <v>8324</v>
      </c>
      <c r="C1569" s="282" t="s">
        <v>8325</v>
      </c>
      <c r="D1569" s="288">
        <v>16.414999999999999</v>
      </c>
      <c r="E1569" s="288">
        <v>19.698</v>
      </c>
      <c r="F1569" s="282">
        <v>11</v>
      </c>
      <c r="G1569" s="283"/>
      <c r="H1569" s="283"/>
    </row>
    <row r="1570" spans="1:8" x14ac:dyDescent="0.25">
      <c r="A1570" s="282">
        <v>315417510</v>
      </c>
      <c r="B1570" s="282" t="s">
        <v>8326</v>
      </c>
      <c r="C1570" s="282" t="e">
        <v>#N/A</v>
      </c>
      <c r="D1570" s="288">
        <v>224.42</v>
      </c>
      <c r="E1570" s="288">
        <v>269.30400000000003</v>
      </c>
      <c r="F1570" s="282">
        <v>26</v>
      </c>
      <c r="G1570" s="283"/>
      <c r="H1570" s="283"/>
    </row>
    <row r="1571" spans="1:8" x14ac:dyDescent="0.25">
      <c r="A1571" s="282">
        <v>315417520</v>
      </c>
      <c r="B1571" s="282" t="s">
        <v>8241</v>
      </c>
      <c r="C1571" s="282" t="e">
        <v>#N/A</v>
      </c>
      <c r="D1571" s="288">
        <v>1445.99</v>
      </c>
      <c r="E1571" s="288">
        <v>1735.1879999999999</v>
      </c>
      <c r="F1571" s="282">
        <v>44</v>
      </c>
      <c r="G1571" s="283"/>
      <c r="H1571" s="283"/>
    </row>
    <row r="1572" spans="1:8" x14ac:dyDescent="0.25">
      <c r="A1572" s="282">
        <v>315417540</v>
      </c>
      <c r="B1572" s="282" t="s">
        <v>8327</v>
      </c>
      <c r="C1572" s="282" t="e">
        <v>#N/A</v>
      </c>
      <c r="D1572" s="288">
        <v>224.42</v>
      </c>
      <c r="E1572" s="288">
        <v>269.30400000000003</v>
      </c>
      <c r="F1572" s="282">
        <v>26</v>
      </c>
      <c r="G1572" s="283"/>
      <c r="H1572" s="283"/>
    </row>
    <row r="1573" spans="1:8" x14ac:dyDescent="0.25">
      <c r="A1573" s="282">
        <v>315417550</v>
      </c>
      <c r="B1573" s="282" t="s">
        <v>8327</v>
      </c>
      <c r="C1573" s="282" t="e">
        <v>#N/A</v>
      </c>
      <c r="D1573" s="288">
        <v>224.42</v>
      </c>
      <c r="E1573" s="288">
        <v>269.30400000000003</v>
      </c>
      <c r="F1573" s="282">
        <v>26</v>
      </c>
      <c r="G1573" s="283"/>
      <c r="H1573" s="283"/>
    </row>
    <row r="1574" spans="1:8" x14ac:dyDescent="0.25">
      <c r="A1574" s="282">
        <v>315417580</v>
      </c>
      <c r="B1574" s="282" t="s">
        <v>8328</v>
      </c>
      <c r="C1574" s="282" t="s">
        <v>20823</v>
      </c>
      <c r="D1574" s="288">
        <v>1445.99</v>
      </c>
      <c r="E1574" s="288">
        <v>1735.1879999999999</v>
      </c>
      <c r="F1574" s="282">
        <v>44</v>
      </c>
      <c r="G1574" s="283"/>
      <c r="H1574" s="283"/>
    </row>
    <row r="1575" spans="1:8" x14ac:dyDescent="0.25">
      <c r="A1575" s="282">
        <v>315417610</v>
      </c>
      <c r="B1575" s="282" t="s">
        <v>8203</v>
      </c>
      <c r="C1575" s="282" t="e">
        <v>#N/A</v>
      </c>
      <c r="D1575" s="288">
        <v>288.61</v>
      </c>
      <c r="E1575" s="288">
        <v>346.33199999999994</v>
      </c>
      <c r="F1575" s="282">
        <v>28</v>
      </c>
      <c r="G1575" s="283"/>
      <c r="H1575" s="283"/>
    </row>
    <row r="1576" spans="1:8" x14ac:dyDescent="0.25">
      <c r="A1576" s="282">
        <v>315417620</v>
      </c>
      <c r="B1576" s="282" t="s">
        <v>8329</v>
      </c>
      <c r="C1576" s="282" t="s">
        <v>10032</v>
      </c>
      <c r="D1576" s="288">
        <v>63.945</v>
      </c>
      <c r="E1576" s="288">
        <v>76.733999999999995</v>
      </c>
      <c r="F1576" s="282">
        <v>18</v>
      </c>
      <c r="G1576" s="283"/>
      <c r="H1576" s="283"/>
    </row>
    <row r="1577" spans="1:8" x14ac:dyDescent="0.25">
      <c r="A1577" s="282">
        <v>315417630</v>
      </c>
      <c r="B1577" s="282" t="s">
        <v>8330</v>
      </c>
      <c r="C1577" s="282" t="s">
        <v>8331</v>
      </c>
      <c r="D1577" s="288">
        <v>113.435</v>
      </c>
      <c r="E1577" s="288">
        <v>136.12199999999999</v>
      </c>
      <c r="F1577" s="282">
        <v>21</v>
      </c>
      <c r="G1577" s="283"/>
      <c r="H1577" s="283"/>
    </row>
    <row r="1578" spans="1:8" x14ac:dyDescent="0.25">
      <c r="A1578" s="282">
        <v>315417640</v>
      </c>
      <c r="B1578" s="282" t="s">
        <v>8332</v>
      </c>
      <c r="C1578" s="282" t="s">
        <v>8333</v>
      </c>
      <c r="D1578" s="288">
        <v>127.89</v>
      </c>
      <c r="E1578" s="288">
        <v>153.46799999999999</v>
      </c>
      <c r="F1578" s="282">
        <v>22</v>
      </c>
      <c r="G1578" s="283"/>
      <c r="H1578" s="283"/>
    </row>
    <row r="1579" spans="1:8" x14ac:dyDescent="0.25">
      <c r="A1579" s="282">
        <v>315417650</v>
      </c>
      <c r="B1579" s="282" t="s">
        <v>8280</v>
      </c>
      <c r="C1579" s="282" t="e">
        <v>#N/A</v>
      </c>
      <c r="D1579" s="288">
        <v>321.19499999999999</v>
      </c>
      <c r="E1579" s="288">
        <v>385.43399999999997</v>
      </c>
      <c r="F1579" s="282">
        <v>29</v>
      </c>
      <c r="G1579" s="283"/>
      <c r="H1579" s="283"/>
    </row>
    <row r="1580" spans="1:8" x14ac:dyDescent="0.25">
      <c r="A1580" s="282">
        <v>315417720</v>
      </c>
      <c r="B1580" s="282" t="s">
        <v>8334</v>
      </c>
      <c r="C1580" s="282" t="e">
        <v>#N/A</v>
      </c>
      <c r="D1580" s="291">
        <v>884.69500000000005</v>
      </c>
      <c r="E1580" s="291">
        <v>1061.6339999999998</v>
      </c>
      <c r="F1580" s="282">
        <v>37</v>
      </c>
      <c r="G1580" s="283"/>
      <c r="H1580" s="283">
        <v>315418200</v>
      </c>
    </row>
    <row r="1581" spans="1:8" x14ac:dyDescent="0.25">
      <c r="A1581" s="282">
        <v>315417740</v>
      </c>
      <c r="B1581" s="282" t="s">
        <v>8335</v>
      </c>
      <c r="C1581" s="282" t="s">
        <v>8336</v>
      </c>
      <c r="D1581" s="288">
        <v>78.644999999999996</v>
      </c>
      <c r="E1581" s="288">
        <v>94.373999999999995</v>
      </c>
      <c r="F1581" s="282">
        <v>19</v>
      </c>
      <c r="G1581" s="283"/>
      <c r="H1581" s="283"/>
    </row>
    <row r="1582" spans="1:8" x14ac:dyDescent="0.25">
      <c r="A1582" s="282">
        <v>315417760</v>
      </c>
      <c r="B1582" s="282" t="s">
        <v>8337</v>
      </c>
      <c r="C1582" s="282" t="e">
        <v>#N/A</v>
      </c>
      <c r="D1582" s="288">
        <v>321.19499999999999</v>
      </c>
      <c r="E1582" s="288">
        <v>385.43399999999997</v>
      </c>
      <c r="F1582" s="282">
        <v>29</v>
      </c>
      <c r="G1582" s="283"/>
      <c r="H1582" s="283"/>
    </row>
    <row r="1583" spans="1:8" x14ac:dyDescent="0.25">
      <c r="A1583" s="282">
        <v>315418070</v>
      </c>
      <c r="B1583" s="282" t="s">
        <v>8338</v>
      </c>
      <c r="C1583" s="282" t="s">
        <v>8339</v>
      </c>
      <c r="D1583" s="288">
        <v>642.39</v>
      </c>
      <c r="E1583" s="288">
        <v>770.86799999999994</v>
      </c>
      <c r="F1583" s="282">
        <v>34</v>
      </c>
      <c r="G1583" s="283"/>
      <c r="H1583" s="283"/>
    </row>
    <row r="1584" spans="1:8" x14ac:dyDescent="0.25">
      <c r="A1584" s="282">
        <v>315418080</v>
      </c>
      <c r="B1584" s="282" t="s">
        <v>8340</v>
      </c>
      <c r="C1584" s="282" t="e">
        <v>#N/A</v>
      </c>
      <c r="D1584" s="288">
        <v>127.89</v>
      </c>
      <c r="E1584" s="288">
        <v>153.46799999999999</v>
      </c>
      <c r="F1584" s="282">
        <v>22</v>
      </c>
      <c r="G1584" s="283"/>
      <c r="H1584" s="283"/>
    </row>
    <row r="1585" spans="1:8" x14ac:dyDescent="0.25">
      <c r="A1585" s="282">
        <v>315418090</v>
      </c>
      <c r="B1585" s="282" t="s">
        <v>8341</v>
      </c>
      <c r="C1585" s="282" t="e">
        <v>#N/A</v>
      </c>
      <c r="D1585" s="288">
        <v>160.72</v>
      </c>
      <c r="E1585" s="288">
        <v>192.864</v>
      </c>
      <c r="F1585" s="282">
        <v>24</v>
      </c>
      <c r="G1585" s="283"/>
      <c r="H1585" s="283"/>
    </row>
    <row r="1586" spans="1:8" x14ac:dyDescent="0.25">
      <c r="A1586" s="282">
        <v>315418200</v>
      </c>
      <c r="B1586" s="282" t="s">
        <v>8334</v>
      </c>
      <c r="C1586" s="282" t="e">
        <v>#N/A</v>
      </c>
      <c r="D1586" s="288">
        <v>803.11</v>
      </c>
      <c r="E1586" s="288">
        <v>963.73199999999997</v>
      </c>
      <c r="F1586" s="282">
        <v>36</v>
      </c>
      <c r="G1586" s="283"/>
      <c r="H1586" s="283"/>
    </row>
    <row r="1587" spans="1:8" x14ac:dyDescent="0.25">
      <c r="A1587" s="282">
        <v>315418210</v>
      </c>
      <c r="B1587" s="282" t="s">
        <v>8342</v>
      </c>
      <c r="C1587" s="282" t="s">
        <v>8343</v>
      </c>
      <c r="D1587" s="288">
        <v>722.505</v>
      </c>
      <c r="E1587" s="288">
        <v>867.00599999999997</v>
      </c>
      <c r="F1587" s="282">
        <v>35</v>
      </c>
      <c r="G1587" s="283"/>
      <c r="H1587" s="283"/>
    </row>
    <row r="1588" spans="1:8" x14ac:dyDescent="0.25">
      <c r="A1588" s="282">
        <v>315418220</v>
      </c>
      <c r="B1588" s="282" t="s">
        <v>8344</v>
      </c>
      <c r="C1588" s="282" t="e">
        <v>#N/A</v>
      </c>
      <c r="D1588" s="288">
        <v>1285.0250000000001</v>
      </c>
      <c r="E1588" s="288">
        <v>1542.03</v>
      </c>
      <c r="F1588" s="282">
        <v>42</v>
      </c>
      <c r="G1588" s="283"/>
      <c r="H1588" s="283"/>
    </row>
    <row r="1589" spans="1:8" x14ac:dyDescent="0.25">
      <c r="A1589" s="282">
        <v>315418240</v>
      </c>
      <c r="B1589" s="282" t="s">
        <v>8327</v>
      </c>
      <c r="C1589" s="282" t="e">
        <v>#N/A</v>
      </c>
      <c r="D1589" s="288">
        <v>17.885000000000002</v>
      </c>
      <c r="E1589" s="288">
        <v>21.461999999999996</v>
      </c>
      <c r="F1589" s="282">
        <v>12</v>
      </c>
      <c r="G1589" s="283"/>
      <c r="H1589" s="283"/>
    </row>
    <row r="1590" spans="1:8" x14ac:dyDescent="0.25">
      <c r="A1590" s="282">
        <v>315418250</v>
      </c>
      <c r="B1590" s="282" t="s">
        <v>8345</v>
      </c>
      <c r="C1590" s="282" t="s">
        <v>7178</v>
      </c>
      <c r="D1590" s="288">
        <v>63.945</v>
      </c>
      <c r="E1590" s="288">
        <v>76.733999999999995</v>
      </c>
      <c r="F1590" s="282">
        <v>18</v>
      </c>
      <c r="G1590" s="283"/>
      <c r="H1590" s="283"/>
    </row>
    <row r="1591" spans="1:8" x14ac:dyDescent="0.25">
      <c r="A1591" s="282">
        <v>315418270</v>
      </c>
      <c r="B1591" s="282" t="s">
        <v>8202</v>
      </c>
      <c r="C1591" s="282" t="e">
        <v>#N/A</v>
      </c>
      <c r="D1591" s="288">
        <v>384.89499999999998</v>
      </c>
      <c r="E1591" s="288">
        <v>461.87400000000002</v>
      </c>
      <c r="F1591" s="282">
        <v>30</v>
      </c>
      <c r="G1591" s="283"/>
      <c r="H1591" s="283"/>
    </row>
    <row r="1592" spans="1:8" x14ac:dyDescent="0.25">
      <c r="A1592" s="282">
        <v>315418320</v>
      </c>
      <c r="B1592" s="282" t="s">
        <v>8197</v>
      </c>
      <c r="C1592" s="282" t="s">
        <v>8781</v>
      </c>
      <c r="D1592" s="288">
        <v>514.5</v>
      </c>
      <c r="E1592" s="288">
        <v>617.4</v>
      </c>
      <c r="F1592" s="282">
        <v>32</v>
      </c>
      <c r="G1592" s="283"/>
      <c r="H1592" s="283"/>
    </row>
    <row r="1593" spans="1:8" x14ac:dyDescent="0.25">
      <c r="A1593" s="282">
        <v>315418330</v>
      </c>
      <c r="B1593" s="282" t="s">
        <v>8197</v>
      </c>
      <c r="C1593" s="282" t="s">
        <v>8346</v>
      </c>
      <c r="D1593" s="288">
        <v>383.33333333333337</v>
      </c>
      <c r="E1593" s="288">
        <v>460</v>
      </c>
      <c r="F1593" s="282" t="s">
        <v>18686</v>
      </c>
      <c r="G1593" s="283"/>
      <c r="H1593" s="283"/>
    </row>
    <row r="1594" spans="1:8" x14ac:dyDescent="0.25">
      <c r="A1594" s="282">
        <v>315418470</v>
      </c>
      <c r="B1594" s="282" t="s">
        <v>8347</v>
      </c>
      <c r="C1594" s="282" t="s">
        <v>8348</v>
      </c>
      <c r="D1594" s="288">
        <v>160.72</v>
      </c>
      <c r="E1594" s="288">
        <v>192.864</v>
      </c>
      <c r="F1594" s="282">
        <v>24</v>
      </c>
      <c r="G1594" s="283"/>
      <c r="H1594" s="283"/>
    </row>
    <row r="1595" spans="1:8" x14ac:dyDescent="0.25">
      <c r="A1595" s="282">
        <v>315418480</v>
      </c>
      <c r="B1595" s="282" t="s">
        <v>8349</v>
      </c>
      <c r="C1595" s="282" t="s">
        <v>8350</v>
      </c>
      <c r="D1595" s="288">
        <v>224.42</v>
      </c>
      <c r="E1595" s="288">
        <v>269.30400000000003</v>
      </c>
      <c r="F1595" s="282">
        <v>26</v>
      </c>
      <c r="G1595" s="283"/>
      <c r="H1595" s="283"/>
    </row>
    <row r="1596" spans="1:8" x14ac:dyDescent="0.25">
      <c r="A1596" s="282">
        <v>315418490</v>
      </c>
      <c r="B1596" s="282" t="s">
        <v>8349</v>
      </c>
      <c r="C1596" s="282" t="e">
        <v>#N/A</v>
      </c>
      <c r="D1596" s="288">
        <v>288.61</v>
      </c>
      <c r="E1596" s="288">
        <v>346.33199999999994</v>
      </c>
      <c r="F1596" s="282">
        <v>28</v>
      </c>
      <c r="G1596" s="283"/>
      <c r="H1596" s="283"/>
    </row>
    <row r="1597" spans="1:8" x14ac:dyDescent="0.25">
      <c r="A1597" s="282">
        <v>315418500</v>
      </c>
      <c r="B1597" s="282" t="s">
        <v>8349</v>
      </c>
      <c r="C1597" s="282" t="e">
        <v>#N/A</v>
      </c>
      <c r="D1597" s="288">
        <v>257.495</v>
      </c>
      <c r="E1597" s="288">
        <v>308.99399999999997</v>
      </c>
      <c r="F1597" s="282">
        <v>27</v>
      </c>
      <c r="G1597" s="283"/>
      <c r="H1597" s="283"/>
    </row>
    <row r="1598" spans="1:8" x14ac:dyDescent="0.25">
      <c r="A1598" s="282">
        <v>315418510</v>
      </c>
      <c r="B1598" s="282" t="s">
        <v>8351</v>
      </c>
      <c r="C1598" s="282" t="s">
        <v>8352</v>
      </c>
      <c r="D1598" s="288">
        <v>224.42</v>
      </c>
      <c r="E1598" s="288">
        <v>269.30400000000003</v>
      </c>
      <c r="F1598" s="282">
        <v>26</v>
      </c>
      <c r="G1598" s="283"/>
      <c r="H1598" s="283"/>
    </row>
    <row r="1599" spans="1:8" x14ac:dyDescent="0.25">
      <c r="A1599" s="282">
        <v>315418520</v>
      </c>
      <c r="B1599" s="282" t="s">
        <v>8351</v>
      </c>
      <c r="C1599" s="282" t="e">
        <v>#N/A</v>
      </c>
      <c r="D1599" s="288">
        <v>224.42</v>
      </c>
      <c r="E1599" s="288">
        <v>269.30400000000003</v>
      </c>
      <c r="F1599" s="282">
        <v>26</v>
      </c>
      <c r="G1599" s="283"/>
      <c r="H1599" s="283"/>
    </row>
    <row r="1600" spans="1:8" x14ac:dyDescent="0.25">
      <c r="A1600" s="282">
        <v>315418530</v>
      </c>
      <c r="B1600" s="282" t="s">
        <v>8351</v>
      </c>
      <c r="C1600" s="282" t="e">
        <v>#N/A</v>
      </c>
      <c r="D1600" s="288">
        <v>257.495</v>
      </c>
      <c r="E1600" s="288">
        <v>308.99399999999997</v>
      </c>
      <c r="F1600" s="282">
        <v>27</v>
      </c>
      <c r="G1600" s="283"/>
      <c r="H1600" s="283"/>
    </row>
    <row r="1601" spans="1:8" x14ac:dyDescent="0.25">
      <c r="A1601" s="282">
        <v>315418540</v>
      </c>
      <c r="B1601" s="282" t="s">
        <v>8353</v>
      </c>
      <c r="C1601" s="282" t="s">
        <v>20824</v>
      </c>
      <c r="D1601" s="288">
        <v>642.39</v>
      </c>
      <c r="E1601" s="288">
        <v>770.86799999999994</v>
      </c>
      <c r="F1601" s="282">
        <v>34</v>
      </c>
      <c r="G1601" s="283"/>
      <c r="H1601" s="283"/>
    </row>
    <row r="1602" spans="1:8" x14ac:dyDescent="0.25">
      <c r="A1602" s="282">
        <v>315418550</v>
      </c>
      <c r="B1602" s="282" t="s">
        <v>8353</v>
      </c>
      <c r="C1602" s="282" t="s">
        <v>20825</v>
      </c>
      <c r="D1602" s="288">
        <v>803.11</v>
      </c>
      <c r="E1602" s="288">
        <v>963.73199999999997</v>
      </c>
      <c r="F1602" s="282">
        <v>36</v>
      </c>
      <c r="G1602" s="283"/>
      <c r="H1602" s="283"/>
    </row>
    <row r="1603" spans="1:8" x14ac:dyDescent="0.25">
      <c r="A1603" s="282">
        <v>315418660</v>
      </c>
      <c r="B1603" s="282" t="s">
        <v>16077</v>
      </c>
      <c r="C1603" s="282" t="s">
        <v>16208</v>
      </c>
      <c r="D1603" s="288">
        <v>193.30500000000001</v>
      </c>
      <c r="E1603" s="288">
        <v>231.96599999999995</v>
      </c>
      <c r="F1603" s="282">
        <v>25</v>
      </c>
      <c r="G1603" s="283"/>
      <c r="H1603" s="283"/>
    </row>
    <row r="1604" spans="1:8" x14ac:dyDescent="0.25">
      <c r="A1604" s="282">
        <v>315418670</v>
      </c>
      <c r="B1604" s="282" t="s">
        <v>16078</v>
      </c>
      <c r="C1604" s="282" t="s">
        <v>20826</v>
      </c>
      <c r="D1604" s="288">
        <v>127.89</v>
      </c>
      <c r="E1604" s="288">
        <v>153.46799999999999</v>
      </c>
      <c r="F1604" s="282">
        <v>22</v>
      </c>
      <c r="G1604" s="283"/>
      <c r="H1604" s="283"/>
    </row>
    <row r="1605" spans="1:8" x14ac:dyDescent="0.25">
      <c r="A1605" s="282">
        <v>315418680</v>
      </c>
      <c r="B1605" s="282" t="s">
        <v>16079</v>
      </c>
      <c r="C1605" s="282" t="s">
        <v>9645</v>
      </c>
      <c r="D1605" s="288">
        <v>166.66666666666669</v>
      </c>
      <c r="E1605" s="288">
        <v>200</v>
      </c>
      <c r="F1605" s="282" t="s">
        <v>18692</v>
      </c>
      <c r="G1605" s="283"/>
      <c r="H1605" s="283"/>
    </row>
    <row r="1606" spans="1:8" x14ac:dyDescent="0.25">
      <c r="A1606" s="282">
        <v>315418700</v>
      </c>
      <c r="B1606" s="282" t="s">
        <v>8354</v>
      </c>
      <c r="C1606" s="282" t="s">
        <v>8355</v>
      </c>
      <c r="D1606" s="288">
        <v>145.77500000000001</v>
      </c>
      <c r="E1606" s="288">
        <v>174.93</v>
      </c>
      <c r="F1606" s="282">
        <v>23</v>
      </c>
      <c r="G1606" s="283"/>
      <c r="H1606" s="283"/>
    </row>
    <row r="1607" spans="1:8" x14ac:dyDescent="0.25">
      <c r="A1607" s="282">
        <v>315418710</v>
      </c>
      <c r="B1607" s="282" t="s">
        <v>8356</v>
      </c>
      <c r="C1607" s="282" t="s">
        <v>10523</v>
      </c>
      <c r="D1607" s="288">
        <v>32.83</v>
      </c>
      <c r="E1607" s="288">
        <v>39.396000000000008</v>
      </c>
      <c r="F1607" s="282">
        <v>14</v>
      </c>
      <c r="G1607" s="283"/>
      <c r="H1607" s="283"/>
    </row>
    <row r="1608" spans="1:8" x14ac:dyDescent="0.25">
      <c r="A1608" s="282">
        <v>315418720</v>
      </c>
      <c r="B1608" s="282" t="s">
        <v>8357</v>
      </c>
      <c r="C1608" s="282" t="s">
        <v>20827</v>
      </c>
      <c r="D1608" s="288">
        <v>127.89</v>
      </c>
      <c r="E1608" s="288">
        <v>153.46799999999999</v>
      </c>
      <c r="F1608" s="282">
        <v>22</v>
      </c>
      <c r="G1608" s="283"/>
      <c r="H1608" s="283"/>
    </row>
    <row r="1609" spans="1:8" x14ac:dyDescent="0.25">
      <c r="A1609" s="282">
        <v>315418730</v>
      </c>
      <c r="B1609" s="282" t="s">
        <v>8235</v>
      </c>
      <c r="C1609" s="282" t="s">
        <v>8363</v>
      </c>
      <c r="D1609" s="288">
        <v>963.83</v>
      </c>
      <c r="E1609" s="288">
        <v>1156.596</v>
      </c>
      <c r="F1609" s="282">
        <v>38</v>
      </c>
      <c r="G1609" s="283"/>
      <c r="H1609" s="283"/>
    </row>
    <row r="1610" spans="1:8" x14ac:dyDescent="0.25">
      <c r="A1610" s="282">
        <v>315418740</v>
      </c>
      <c r="B1610" s="282" t="s">
        <v>8235</v>
      </c>
      <c r="C1610" s="282" t="s">
        <v>8358</v>
      </c>
      <c r="D1610" s="288">
        <v>884.69500000000005</v>
      </c>
      <c r="E1610" s="288">
        <v>1061.6339999999998</v>
      </c>
      <c r="F1610" s="282">
        <v>37</v>
      </c>
      <c r="G1610" s="283"/>
      <c r="H1610" s="283"/>
    </row>
    <row r="1611" spans="1:8" x14ac:dyDescent="0.25">
      <c r="A1611" s="282">
        <v>315418750</v>
      </c>
      <c r="B1611" s="282" t="s">
        <v>8235</v>
      </c>
      <c r="C1611" s="282" t="e">
        <v>#N/A</v>
      </c>
      <c r="D1611" s="288">
        <v>2409.8200000000002</v>
      </c>
      <c r="E1611" s="288">
        <v>2891.7840000000001</v>
      </c>
      <c r="F1611" s="282">
        <v>51</v>
      </c>
      <c r="G1611" s="283"/>
      <c r="H1611" s="283"/>
    </row>
    <row r="1612" spans="1:8" x14ac:dyDescent="0.25">
      <c r="A1612" s="282">
        <v>315418760</v>
      </c>
      <c r="B1612" s="282" t="s">
        <v>8235</v>
      </c>
      <c r="C1612" s="282" t="e">
        <v>#N/A</v>
      </c>
      <c r="D1612" s="288">
        <v>963.83</v>
      </c>
      <c r="E1612" s="288">
        <v>1156.596</v>
      </c>
      <c r="F1612" s="282">
        <v>38</v>
      </c>
      <c r="G1612" s="283"/>
      <c r="H1612" s="283"/>
    </row>
    <row r="1613" spans="1:8" x14ac:dyDescent="0.25">
      <c r="A1613" s="282">
        <v>315418770</v>
      </c>
      <c r="B1613" s="282" t="s">
        <v>8235</v>
      </c>
      <c r="C1613" s="282" t="e">
        <v>#N/A</v>
      </c>
      <c r="D1613" s="288">
        <v>1531.0050000000001</v>
      </c>
      <c r="E1613" s="288">
        <v>1837.2060000000001</v>
      </c>
      <c r="F1613" s="282">
        <v>45</v>
      </c>
      <c r="G1613" s="283"/>
      <c r="H1613" s="283"/>
    </row>
    <row r="1614" spans="1:8" x14ac:dyDescent="0.25">
      <c r="A1614" s="282">
        <v>315418780</v>
      </c>
      <c r="B1614" s="282" t="s">
        <v>8235</v>
      </c>
      <c r="C1614" s="282" t="e">
        <v>#N/A</v>
      </c>
      <c r="D1614" s="288">
        <v>3066.1750000000002</v>
      </c>
      <c r="E1614" s="288">
        <v>3679.41</v>
      </c>
      <c r="F1614" s="282">
        <v>55</v>
      </c>
      <c r="G1614" s="283"/>
      <c r="H1614" s="283"/>
    </row>
    <row r="1615" spans="1:8" x14ac:dyDescent="0.25">
      <c r="A1615" s="282">
        <v>315418790</v>
      </c>
      <c r="B1615" s="282" t="s">
        <v>8235</v>
      </c>
      <c r="C1615" s="282" t="e">
        <v>#N/A</v>
      </c>
      <c r="D1615" s="288">
        <v>2409.8200000000002</v>
      </c>
      <c r="E1615" s="288">
        <v>2891.7840000000001</v>
      </c>
      <c r="F1615" s="282">
        <v>51</v>
      </c>
      <c r="G1615" s="283"/>
      <c r="H1615" s="283"/>
    </row>
    <row r="1616" spans="1:8" x14ac:dyDescent="0.25">
      <c r="A1616" s="282">
        <v>315418800</v>
      </c>
      <c r="B1616" s="282" t="s">
        <v>8359</v>
      </c>
      <c r="C1616" s="282" t="e">
        <v>#N/A</v>
      </c>
      <c r="D1616" s="288">
        <v>578.20000000000005</v>
      </c>
      <c r="E1616" s="288">
        <v>693.84</v>
      </c>
      <c r="F1616" s="282">
        <v>33</v>
      </c>
      <c r="G1616" s="283"/>
      <c r="H1616" s="283"/>
    </row>
    <row r="1617" spans="1:8" x14ac:dyDescent="0.25">
      <c r="A1617" s="282">
        <v>315418810</v>
      </c>
      <c r="B1617" s="282" t="s">
        <v>8359</v>
      </c>
      <c r="C1617" s="282" t="e">
        <v>#N/A</v>
      </c>
      <c r="D1617" s="288">
        <v>578.20000000000005</v>
      </c>
      <c r="E1617" s="288">
        <v>693.84</v>
      </c>
      <c r="F1617" s="282">
        <v>33</v>
      </c>
      <c r="G1617" s="283"/>
      <c r="H1617" s="283"/>
    </row>
    <row r="1618" spans="1:8" x14ac:dyDescent="0.25">
      <c r="A1618" s="282">
        <v>315418820</v>
      </c>
      <c r="B1618" s="282" t="s">
        <v>8359</v>
      </c>
      <c r="C1618" s="282" t="e">
        <v>#N/A</v>
      </c>
      <c r="D1618" s="288">
        <v>642.39</v>
      </c>
      <c r="E1618" s="288">
        <v>770.86799999999994</v>
      </c>
      <c r="F1618" s="282">
        <v>34</v>
      </c>
      <c r="G1618" s="283"/>
      <c r="H1618" s="283"/>
    </row>
    <row r="1619" spans="1:8" x14ac:dyDescent="0.25">
      <c r="A1619" s="282">
        <v>315418830</v>
      </c>
      <c r="B1619" s="282" t="s">
        <v>8359</v>
      </c>
      <c r="C1619" s="282" t="e">
        <v>#N/A</v>
      </c>
      <c r="D1619" s="288">
        <v>722.505</v>
      </c>
      <c r="E1619" s="288">
        <v>867.00599999999997</v>
      </c>
      <c r="F1619" s="282">
        <v>35</v>
      </c>
      <c r="G1619" s="283"/>
      <c r="H1619" s="283"/>
    </row>
    <row r="1620" spans="1:8" x14ac:dyDescent="0.25">
      <c r="A1620" s="282">
        <v>315418840</v>
      </c>
      <c r="B1620" s="282" t="s">
        <v>8359</v>
      </c>
      <c r="C1620" s="282" t="e">
        <v>#N/A</v>
      </c>
      <c r="D1620" s="288">
        <v>803.11</v>
      </c>
      <c r="E1620" s="288">
        <v>963.73199999999997</v>
      </c>
      <c r="F1620" s="282">
        <v>36</v>
      </c>
      <c r="G1620" s="283"/>
      <c r="H1620" s="283"/>
    </row>
    <row r="1621" spans="1:8" x14ac:dyDescent="0.25">
      <c r="A1621" s="282">
        <v>315418850</v>
      </c>
      <c r="B1621" s="282" t="s">
        <v>8359</v>
      </c>
      <c r="C1621" s="282" t="e">
        <v>#N/A</v>
      </c>
      <c r="D1621" s="288">
        <v>514.5</v>
      </c>
      <c r="E1621" s="288">
        <v>617.4</v>
      </c>
      <c r="F1621" s="282">
        <v>32</v>
      </c>
      <c r="G1621" s="283"/>
      <c r="H1621" s="283"/>
    </row>
    <row r="1622" spans="1:8" x14ac:dyDescent="0.25">
      <c r="A1622" s="282">
        <v>315418860</v>
      </c>
      <c r="B1622" s="282" t="s">
        <v>8359</v>
      </c>
      <c r="C1622" s="282" t="e">
        <v>#N/A</v>
      </c>
      <c r="D1622" s="288">
        <v>963.83</v>
      </c>
      <c r="E1622" s="288">
        <v>1156.596</v>
      </c>
      <c r="F1622" s="282">
        <v>38</v>
      </c>
      <c r="G1622" s="283"/>
      <c r="H1622" s="283"/>
    </row>
    <row r="1623" spans="1:8" x14ac:dyDescent="0.25">
      <c r="A1623" s="282">
        <v>315418870</v>
      </c>
      <c r="B1623" s="282" t="s">
        <v>16080</v>
      </c>
      <c r="C1623" s="282" t="e">
        <v>#N/A</v>
      </c>
      <c r="D1623" s="288">
        <v>884.69500000000005</v>
      </c>
      <c r="E1623" s="288">
        <v>1061.6339999999998</v>
      </c>
      <c r="F1623" s="282">
        <v>37</v>
      </c>
      <c r="G1623" s="283"/>
      <c r="H1623" s="283"/>
    </row>
    <row r="1624" spans="1:8" x14ac:dyDescent="0.25">
      <c r="A1624" s="282">
        <v>315418880</v>
      </c>
      <c r="B1624" s="282" t="s">
        <v>8360</v>
      </c>
      <c r="C1624" s="282" t="e">
        <v>#N/A</v>
      </c>
      <c r="D1624" s="288">
        <v>3839.15</v>
      </c>
      <c r="E1624" s="288">
        <v>4606.9799999999996</v>
      </c>
      <c r="F1624" s="282">
        <v>58</v>
      </c>
      <c r="G1624" s="283"/>
      <c r="H1624" s="283"/>
    </row>
    <row r="1625" spans="1:8" x14ac:dyDescent="0.25">
      <c r="A1625" s="282">
        <v>315418890</v>
      </c>
      <c r="B1625" s="282" t="s">
        <v>8360</v>
      </c>
      <c r="C1625" s="282" t="e">
        <v>#N/A</v>
      </c>
      <c r="D1625" s="288">
        <v>3205.58</v>
      </c>
      <c r="E1625" s="288">
        <v>3846.6959999999999</v>
      </c>
      <c r="F1625" s="282">
        <v>56</v>
      </c>
      <c r="G1625" s="283"/>
      <c r="H1625" s="283"/>
    </row>
    <row r="1626" spans="1:8" x14ac:dyDescent="0.25">
      <c r="A1626" s="282">
        <v>315418900</v>
      </c>
      <c r="B1626" s="282" t="s">
        <v>8360</v>
      </c>
      <c r="C1626" s="282" t="e">
        <v>#N/A</v>
      </c>
      <c r="D1626" s="288">
        <v>4839.9750000000004</v>
      </c>
      <c r="E1626" s="288">
        <v>5807.97</v>
      </c>
      <c r="F1626" s="282">
        <v>61</v>
      </c>
      <c r="G1626" s="283"/>
      <c r="H1626" s="283"/>
    </row>
    <row r="1627" spans="1:8" x14ac:dyDescent="0.25">
      <c r="A1627" s="282">
        <v>315418910</v>
      </c>
      <c r="B1627" s="282" t="s">
        <v>8328</v>
      </c>
      <c r="C1627" s="282" t="e">
        <v>#N/A</v>
      </c>
      <c r="D1627" s="288">
        <v>4480.07</v>
      </c>
      <c r="E1627" s="288">
        <v>5376.0840000000007</v>
      </c>
      <c r="F1627" s="282">
        <v>60</v>
      </c>
      <c r="G1627" s="283"/>
      <c r="H1627" s="283"/>
    </row>
    <row r="1628" spans="1:8" x14ac:dyDescent="0.25">
      <c r="A1628" s="282">
        <v>315418920</v>
      </c>
      <c r="B1628" s="282" t="s">
        <v>8328</v>
      </c>
      <c r="C1628" s="282" t="e">
        <v>#N/A</v>
      </c>
      <c r="D1628" s="288">
        <v>4480.07</v>
      </c>
      <c r="E1628" s="288">
        <v>5376.0840000000007</v>
      </c>
      <c r="F1628" s="282">
        <v>60</v>
      </c>
      <c r="G1628" s="283"/>
      <c r="H1628" s="283"/>
    </row>
    <row r="1629" spans="1:8" x14ac:dyDescent="0.25">
      <c r="A1629" s="282">
        <v>315418940</v>
      </c>
      <c r="B1629" s="282" t="s">
        <v>8361</v>
      </c>
      <c r="C1629" s="282" t="e">
        <v>#N/A</v>
      </c>
      <c r="D1629" s="288">
        <v>4155.9349999999995</v>
      </c>
      <c r="E1629" s="288">
        <v>4987.1219999999994</v>
      </c>
      <c r="F1629" s="282">
        <v>59</v>
      </c>
      <c r="G1629" s="283"/>
      <c r="H1629" s="283"/>
    </row>
    <row r="1630" spans="1:8" x14ac:dyDescent="0.25">
      <c r="A1630" s="282">
        <v>315418950</v>
      </c>
      <c r="B1630" s="282" t="s">
        <v>8361</v>
      </c>
      <c r="C1630" s="282" t="e">
        <v>#N/A</v>
      </c>
      <c r="D1630" s="288">
        <v>3205.58</v>
      </c>
      <c r="E1630" s="288">
        <v>3846.6959999999999</v>
      </c>
      <c r="F1630" s="282">
        <v>56</v>
      </c>
      <c r="G1630" s="283"/>
      <c r="H1630" s="283"/>
    </row>
    <row r="1631" spans="1:8" x14ac:dyDescent="0.25">
      <c r="A1631" s="282">
        <v>315418960</v>
      </c>
      <c r="B1631" s="282" t="s">
        <v>8362</v>
      </c>
      <c r="C1631" s="282" t="s">
        <v>8363</v>
      </c>
      <c r="D1631" s="288">
        <v>2409.8200000000002</v>
      </c>
      <c r="E1631" s="288">
        <v>2891.7840000000001</v>
      </c>
      <c r="F1631" s="282">
        <v>51</v>
      </c>
      <c r="G1631" s="283"/>
      <c r="H1631" s="283"/>
    </row>
    <row r="1632" spans="1:8" x14ac:dyDescent="0.25">
      <c r="A1632" s="282">
        <v>315418970</v>
      </c>
      <c r="B1632" s="282" t="s">
        <v>8362</v>
      </c>
      <c r="C1632" s="282" t="e">
        <v>#N/A</v>
      </c>
      <c r="D1632" s="288">
        <v>4155.9349999999995</v>
      </c>
      <c r="E1632" s="288">
        <v>4987.1219999999994</v>
      </c>
      <c r="F1632" s="282">
        <v>59</v>
      </c>
      <c r="G1632" s="283"/>
      <c r="H1632" s="283"/>
    </row>
    <row r="1633" spans="1:8" x14ac:dyDescent="0.25">
      <c r="A1633" s="282">
        <v>315418980</v>
      </c>
      <c r="B1633" s="282" t="s">
        <v>8362</v>
      </c>
      <c r="C1633" s="282" t="e">
        <v>#N/A</v>
      </c>
      <c r="D1633" s="288">
        <v>1928.15</v>
      </c>
      <c r="E1633" s="288">
        <v>2313.7800000000002</v>
      </c>
      <c r="F1633" s="282">
        <v>48</v>
      </c>
      <c r="G1633" s="283"/>
      <c r="H1633" s="283"/>
    </row>
    <row r="1634" spans="1:8" x14ac:dyDescent="0.25">
      <c r="A1634" s="282">
        <v>315418990</v>
      </c>
      <c r="B1634" s="282" t="s">
        <v>8362</v>
      </c>
      <c r="C1634" s="282" t="e">
        <v>#N/A</v>
      </c>
      <c r="D1634" s="288">
        <v>3839.15</v>
      </c>
      <c r="E1634" s="288">
        <v>4606.9799999999996</v>
      </c>
      <c r="F1634" s="282">
        <v>58</v>
      </c>
      <c r="G1634" s="283"/>
      <c r="H1634" s="283"/>
    </row>
    <row r="1635" spans="1:8" x14ac:dyDescent="0.25">
      <c r="A1635" s="282">
        <v>315419000</v>
      </c>
      <c r="B1635" s="282" t="s">
        <v>8362</v>
      </c>
      <c r="C1635" s="282" t="s">
        <v>8363</v>
      </c>
      <c r="D1635" s="288">
        <v>2409.8200000000002</v>
      </c>
      <c r="E1635" s="288">
        <v>2891.7840000000001</v>
      </c>
      <c r="F1635" s="282">
        <v>51</v>
      </c>
      <c r="G1635" s="283"/>
      <c r="H1635" s="283"/>
    </row>
    <row r="1636" spans="1:8" x14ac:dyDescent="0.25">
      <c r="A1636" s="282">
        <v>315419010</v>
      </c>
      <c r="B1636" s="282" t="s">
        <v>8364</v>
      </c>
      <c r="C1636" s="282" t="s">
        <v>8365</v>
      </c>
      <c r="D1636" s="288">
        <v>722.505</v>
      </c>
      <c r="E1636" s="288">
        <v>867.00599999999997</v>
      </c>
      <c r="F1636" s="282">
        <v>35</v>
      </c>
      <c r="G1636" s="283"/>
      <c r="H1636" s="283"/>
    </row>
    <row r="1637" spans="1:8" x14ac:dyDescent="0.25">
      <c r="A1637" s="282">
        <v>315419040</v>
      </c>
      <c r="B1637" s="282" t="s">
        <v>8233</v>
      </c>
      <c r="C1637" s="282" t="s">
        <v>8367</v>
      </c>
      <c r="D1637" s="288">
        <v>384.89499999999998</v>
      </c>
      <c r="E1637" s="288">
        <v>461.87400000000002</v>
      </c>
      <c r="F1637" s="282">
        <v>30</v>
      </c>
      <c r="G1637" s="283"/>
      <c r="H1637" s="283"/>
    </row>
    <row r="1638" spans="1:8" x14ac:dyDescent="0.25">
      <c r="A1638" s="282">
        <v>315419050</v>
      </c>
      <c r="B1638" s="282" t="s">
        <v>8366</v>
      </c>
      <c r="C1638" s="282" t="e">
        <v>#N/A</v>
      </c>
      <c r="D1638" s="288">
        <v>16.414999999999999</v>
      </c>
      <c r="E1638" s="288">
        <v>19.698</v>
      </c>
      <c r="F1638" s="282">
        <v>11</v>
      </c>
      <c r="G1638" s="283"/>
      <c r="H1638" s="283"/>
    </row>
    <row r="1639" spans="1:8" x14ac:dyDescent="0.25">
      <c r="A1639" s="282">
        <v>315419060</v>
      </c>
      <c r="B1639" s="282" t="s">
        <v>8233</v>
      </c>
      <c r="C1639" s="282" t="s">
        <v>8367</v>
      </c>
      <c r="D1639" s="288">
        <v>321.19499999999999</v>
      </c>
      <c r="E1639" s="288">
        <v>385.43399999999997</v>
      </c>
      <c r="F1639" s="282">
        <v>29</v>
      </c>
      <c r="G1639" s="283"/>
      <c r="H1639" s="283"/>
    </row>
    <row r="1640" spans="1:8" x14ac:dyDescent="0.25">
      <c r="A1640" s="282">
        <v>315419070</v>
      </c>
      <c r="B1640" s="282" t="s">
        <v>8178</v>
      </c>
      <c r="C1640" s="282" t="e">
        <v>#N/A</v>
      </c>
      <c r="D1640" s="288">
        <v>3066.1750000000002</v>
      </c>
      <c r="E1640" s="288">
        <v>3679.41</v>
      </c>
      <c r="F1640" s="282">
        <v>55</v>
      </c>
      <c r="G1640" s="283"/>
      <c r="H1640" s="283"/>
    </row>
    <row r="1641" spans="1:8" x14ac:dyDescent="0.25">
      <c r="A1641" s="282">
        <v>315419090</v>
      </c>
      <c r="B1641" s="282" t="s">
        <v>8368</v>
      </c>
      <c r="C1641" s="282" t="s">
        <v>8369</v>
      </c>
      <c r="D1641" s="288">
        <v>24.5</v>
      </c>
      <c r="E1641" s="288">
        <v>29.4</v>
      </c>
      <c r="F1641" s="282">
        <v>13</v>
      </c>
      <c r="G1641" s="283"/>
      <c r="H1641" s="283"/>
    </row>
    <row r="1642" spans="1:8" x14ac:dyDescent="0.25">
      <c r="A1642" s="282">
        <v>315419110</v>
      </c>
      <c r="B1642" s="282" t="s">
        <v>16073</v>
      </c>
      <c r="C1642" s="282" t="e">
        <v>#N/A</v>
      </c>
      <c r="D1642" s="288">
        <v>78.644999999999996</v>
      </c>
      <c r="E1642" s="288">
        <v>94.373999999999995</v>
      </c>
      <c r="F1642" s="282">
        <v>19</v>
      </c>
      <c r="G1642" s="283"/>
      <c r="H1642" s="283"/>
    </row>
    <row r="1643" spans="1:8" x14ac:dyDescent="0.25">
      <c r="A1643" s="282">
        <v>315419120</v>
      </c>
      <c r="B1643" s="282" t="s">
        <v>16081</v>
      </c>
      <c r="C1643" s="282" t="s">
        <v>20828</v>
      </c>
      <c r="D1643" s="288">
        <v>24.5</v>
      </c>
      <c r="E1643" s="288">
        <v>29.4</v>
      </c>
      <c r="F1643" s="282">
        <v>13</v>
      </c>
      <c r="G1643" s="283"/>
      <c r="H1643" s="283"/>
    </row>
    <row r="1644" spans="1:8" x14ac:dyDescent="0.25">
      <c r="A1644" s="282">
        <v>315419200</v>
      </c>
      <c r="B1644" s="282" t="s">
        <v>16082</v>
      </c>
      <c r="C1644" s="282" t="e">
        <v>#N/A</v>
      </c>
      <c r="D1644" s="288">
        <v>257.495</v>
      </c>
      <c r="E1644" s="288">
        <v>308.99399999999997</v>
      </c>
      <c r="F1644" s="282">
        <v>27</v>
      </c>
      <c r="G1644" s="283"/>
      <c r="H1644" s="283"/>
    </row>
    <row r="1645" spans="1:8" x14ac:dyDescent="0.25">
      <c r="A1645" s="282">
        <v>315419220</v>
      </c>
      <c r="B1645" s="282" t="s">
        <v>16083</v>
      </c>
      <c r="C1645" s="282" t="e">
        <v>#N/A</v>
      </c>
      <c r="D1645" s="288">
        <v>127.89</v>
      </c>
      <c r="E1645" s="288">
        <v>153.46799999999999</v>
      </c>
      <c r="F1645" s="282">
        <v>22</v>
      </c>
      <c r="G1645" s="283"/>
      <c r="H1645" s="283"/>
    </row>
    <row r="1646" spans="1:8" x14ac:dyDescent="0.25">
      <c r="A1646" s="282">
        <v>315419230</v>
      </c>
      <c r="B1646" s="282" t="s">
        <v>16083</v>
      </c>
      <c r="C1646" s="282" t="e">
        <v>#N/A</v>
      </c>
      <c r="D1646" s="288">
        <v>40.424999999999997</v>
      </c>
      <c r="E1646" s="288">
        <v>48.51</v>
      </c>
      <c r="F1646" s="282">
        <v>15</v>
      </c>
      <c r="G1646" s="283"/>
      <c r="H1646" s="283"/>
    </row>
    <row r="1647" spans="1:8" x14ac:dyDescent="0.25">
      <c r="A1647" s="282">
        <v>315419240</v>
      </c>
      <c r="B1647" s="282" t="s">
        <v>16083</v>
      </c>
      <c r="C1647" s="282" t="e">
        <v>#N/A</v>
      </c>
      <c r="D1647" s="288">
        <v>113.435</v>
      </c>
      <c r="E1647" s="288">
        <v>136.12199999999999</v>
      </c>
      <c r="F1647" s="282">
        <v>21</v>
      </c>
      <c r="G1647" s="283"/>
      <c r="H1647" s="283"/>
    </row>
    <row r="1648" spans="1:8" x14ac:dyDescent="0.25">
      <c r="A1648" s="282">
        <v>315419250</v>
      </c>
      <c r="B1648" s="282" t="s">
        <v>16084</v>
      </c>
      <c r="C1648" s="282" t="e">
        <v>#N/A</v>
      </c>
      <c r="D1648" s="288">
        <v>113.435</v>
      </c>
      <c r="E1648" s="288">
        <v>136.12199999999999</v>
      </c>
      <c r="F1648" s="282">
        <v>21</v>
      </c>
      <c r="G1648" s="283"/>
      <c r="H1648" s="283"/>
    </row>
    <row r="1649" spans="1:8" x14ac:dyDescent="0.25">
      <c r="A1649" s="282">
        <v>315419270</v>
      </c>
      <c r="B1649" s="282" t="s">
        <v>16083</v>
      </c>
      <c r="C1649" s="282" t="e">
        <v>#N/A</v>
      </c>
      <c r="D1649" s="288">
        <v>40.424999999999997</v>
      </c>
      <c r="E1649" s="288">
        <v>48.51</v>
      </c>
      <c r="F1649" s="282">
        <v>15</v>
      </c>
      <c r="G1649" s="283"/>
      <c r="H1649" s="283"/>
    </row>
    <row r="1650" spans="1:8" x14ac:dyDescent="0.25">
      <c r="A1650" s="282">
        <v>315419280</v>
      </c>
      <c r="B1650" s="282" t="s">
        <v>16083</v>
      </c>
      <c r="C1650" s="282" t="e">
        <v>#N/A</v>
      </c>
      <c r="D1650" s="288">
        <v>288.61</v>
      </c>
      <c r="E1650" s="288">
        <v>346.33199999999994</v>
      </c>
      <c r="F1650" s="282">
        <v>28</v>
      </c>
      <c r="G1650" s="283"/>
      <c r="H1650" s="283"/>
    </row>
    <row r="1651" spans="1:8" x14ac:dyDescent="0.25">
      <c r="A1651" s="282">
        <v>315419290</v>
      </c>
      <c r="B1651" s="282" t="s">
        <v>16083</v>
      </c>
      <c r="C1651" s="282" t="e">
        <v>#N/A</v>
      </c>
      <c r="D1651" s="288">
        <v>160.72</v>
      </c>
      <c r="E1651" s="288">
        <v>192.864</v>
      </c>
      <c r="F1651" s="282">
        <v>24</v>
      </c>
      <c r="G1651" s="283"/>
      <c r="H1651" s="283"/>
    </row>
    <row r="1652" spans="1:8" x14ac:dyDescent="0.25">
      <c r="A1652" s="282">
        <v>315419310</v>
      </c>
      <c r="B1652" s="282" t="s">
        <v>16083</v>
      </c>
      <c r="C1652" s="282" t="e">
        <v>#N/A</v>
      </c>
      <c r="D1652" s="288">
        <v>113.435</v>
      </c>
      <c r="E1652" s="288">
        <v>136.12199999999999</v>
      </c>
      <c r="F1652" s="282">
        <v>21</v>
      </c>
      <c r="G1652" s="283"/>
      <c r="H1652" s="283"/>
    </row>
    <row r="1653" spans="1:8" x14ac:dyDescent="0.25">
      <c r="A1653" s="282">
        <v>315419320</v>
      </c>
      <c r="B1653" s="282" t="s">
        <v>16083</v>
      </c>
      <c r="C1653" s="282" t="e">
        <v>#N/A</v>
      </c>
      <c r="D1653" s="288">
        <v>193.30500000000001</v>
      </c>
      <c r="E1653" s="288">
        <v>231.96599999999995</v>
      </c>
      <c r="F1653" s="282">
        <v>25</v>
      </c>
      <c r="G1653" s="283"/>
      <c r="H1653" s="283"/>
    </row>
    <row r="1654" spans="1:8" x14ac:dyDescent="0.25">
      <c r="A1654" s="282">
        <v>315419330</v>
      </c>
      <c r="B1654" s="282" t="s">
        <v>16084</v>
      </c>
      <c r="C1654" s="282" t="e">
        <v>#N/A</v>
      </c>
      <c r="D1654" s="288">
        <v>257.495</v>
      </c>
      <c r="E1654" s="288">
        <v>308.99399999999997</v>
      </c>
      <c r="F1654" s="282">
        <v>27</v>
      </c>
      <c r="G1654" s="283"/>
      <c r="H1654" s="283"/>
    </row>
    <row r="1655" spans="1:8" x14ac:dyDescent="0.25">
      <c r="A1655" s="282">
        <v>315419570</v>
      </c>
      <c r="B1655" s="282" t="s">
        <v>16084</v>
      </c>
      <c r="C1655" s="282" t="e">
        <v>#N/A</v>
      </c>
      <c r="D1655" s="288">
        <v>224.42</v>
      </c>
      <c r="E1655" s="288">
        <v>269.30400000000003</v>
      </c>
      <c r="F1655" s="282">
        <v>26</v>
      </c>
      <c r="G1655" s="283"/>
      <c r="H1655" s="283"/>
    </row>
    <row r="1656" spans="1:8" x14ac:dyDescent="0.25">
      <c r="A1656" s="282">
        <v>315419580</v>
      </c>
      <c r="B1656" s="282" t="s">
        <v>16085</v>
      </c>
      <c r="C1656" s="282" t="e">
        <v>#N/A</v>
      </c>
      <c r="D1656" s="288">
        <v>1601.81</v>
      </c>
      <c r="E1656" s="288">
        <v>1922.1719999999998</v>
      </c>
      <c r="F1656" s="282">
        <v>46</v>
      </c>
      <c r="G1656" s="283"/>
      <c r="H1656" s="283"/>
    </row>
    <row r="1657" spans="1:8" x14ac:dyDescent="0.25">
      <c r="A1657" s="282">
        <v>315419590</v>
      </c>
      <c r="B1657" s="282" t="s">
        <v>16084</v>
      </c>
      <c r="C1657" s="282" t="e">
        <v>#N/A</v>
      </c>
      <c r="D1657" s="288">
        <v>1201.48</v>
      </c>
      <c r="E1657" s="288">
        <v>1441.7760000000001</v>
      </c>
      <c r="F1657" s="282">
        <v>41</v>
      </c>
      <c r="G1657" s="283"/>
      <c r="H1657" s="283"/>
    </row>
    <row r="1658" spans="1:8" x14ac:dyDescent="0.25">
      <c r="A1658" s="282">
        <v>315419600</v>
      </c>
      <c r="B1658" s="282" t="s">
        <v>16086</v>
      </c>
      <c r="C1658" s="282" t="e">
        <v>#N/A</v>
      </c>
      <c r="D1658" s="288">
        <v>1445.99</v>
      </c>
      <c r="E1658" s="288">
        <v>1735.1879999999999</v>
      </c>
      <c r="F1658" s="282">
        <v>44</v>
      </c>
      <c r="G1658" s="283"/>
      <c r="H1658" s="283"/>
    </row>
    <row r="1659" spans="1:8" x14ac:dyDescent="0.25">
      <c r="A1659" s="282">
        <v>315419620</v>
      </c>
      <c r="B1659" s="282" t="s">
        <v>16087</v>
      </c>
      <c r="C1659" s="282" t="s">
        <v>8194</v>
      </c>
      <c r="D1659" s="288">
        <v>514.5</v>
      </c>
      <c r="E1659" s="288">
        <v>617.4</v>
      </c>
      <c r="F1659" s="282">
        <v>32</v>
      </c>
      <c r="G1659" s="283"/>
      <c r="H1659" s="283"/>
    </row>
    <row r="1660" spans="1:8" x14ac:dyDescent="0.25">
      <c r="A1660" s="282">
        <v>315419740</v>
      </c>
      <c r="B1660" s="282" t="s">
        <v>20352</v>
      </c>
      <c r="C1660" s="282" t="s">
        <v>20352</v>
      </c>
      <c r="D1660" s="288">
        <v>722.505</v>
      </c>
      <c r="E1660" s="288">
        <v>867.00599999999997</v>
      </c>
      <c r="F1660" s="282">
        <v>35</v>
      </c>
      <c r="G1660" s="283"/>
      <c r="H1660" s="283"/>
    </row>
    <row r="1661" spans="1:8" x14ac:dyDescent="0.25">
      <c r="A1661" s="219">
        <v>316006750</v>
      </c>
      <c r="B1661" s="219" t="s">
        <v>8370</v>
      </c>
      <c r="C1661" s="219" t="s">
        <v>8207</v>
      </c>
      <c r="D1661" s="290">
        <v>449.08499999999998</v>
      </c>
      <c r="E1661" s="290">
        <v>538.90199999999993</v>
      </c>
      <c r="F1661" s="219">
        <v>31</v>
      </c>
      <c r="G1661" s="221" t="s">
        <v>7557</v>
      </c>
      <c r="H1661" s="221"/>
    </row>
    <row r="1662" spans="1:8" x14ac:dyDescent="0.25">
      <c r="A1662" s="282">
        <v>316007300</v>
      </c>
      <c r="B1662" s="282" t="s">
        <v>8371</v>
      </c>
      <c r="C1662" s="282" t="s">
        <v>8372</v>
      </c>
      <c r="D1662" s="288">
        <v>1201.48</v>
      </c>
      <c r="E1662" s="288">
        <v>1441.7760000000001</v>
      </c>
      <c r="F1662" s="282">
        <v>41</v>
      </c>
      <c r="G1662" s="283"/>
      <c r="H1662" s="283"/>
    </row>
    <row r="1663" spans="1:8" x14ac:dyDescent="0.25">
      <c r="A1663" s="282">
        <v>316007310</v>
      </c>
      <c r="B1663" s="282" t="s">
        <v>7577</v>
      </c>
      <c r="C1663" s="282" t="e">
        <v>#N/A</v>
      </c>
      <c r="D1663" s="288">
        <v>2097.9349999999999</v>
      </c>
      <c r="E1663" s="288">
        <v>2517.5219999999999</v>
      </c>
      <c r="F1663" s="282">
        <v>49</v>
      </c>
      <c r="G1663" s="283"/>
      <c r="H1663" s="283"/>
    </row>
    <row r="1664" spans="1:8" x14ac:dyDescent="0.25">
      <c r="A1664" s="282">
        <v>316007430</v>
      </c>
      <c r="B1664" s="282" t="s">
        <v>8373</v>
      </c>
      <c r="C1664" s="282" t="s">
        <v>8210</v>
      </c>
      <c r="D1664" s="288">
        <v>1531.0050000000001</v>
      </c>
      <c r="E1664" s="288">
        <v>1837.2060000000001</v>
      </c>
      <c r="F1664" s="282">
        <v>45</v>
      </c>
      <c r="G1664" s="283"/>
      <c r="H1664" s="283"/>
    </row>
    <row r="1665" spans="1:8" x14ac:dyDescent="0.25">
      <c r="A1665" s="282">
        <v>316007440</v>
      </c>
      <c r="B1665" s="282" t="s">
        <v>8374</v>
      </c>
      <c r="C1665" s="282" t="s">
        <v>8375</v>
      </c>
      <c r="D1665" s="288">
        <v>2551.6750000000002</v>
      </c>
      <c r="E1665" s="288">
        <v>3062.01</v>
      </c>
      <c r="F1665" s="282">
        <v>52</v>
      </c>
      <c r="G1665" s="283"/>
      <c r="H1665" s="283"/>
    </row>
    <row r="1666" spans="1:8" x14ac:dyDescent="0.25">
      <c r="A1666" s="282">
        <v>316007730</v>
      </c>
      <c r="B1666" s="282" t="s">
        <v>8373</v>
      </c>
      <c r="C1666" s="282" t="s">
        <v>8210</v>
      </c>
      <c r="D1666" s="288">
        <v>803.11</v>
      </c>
      <c r="E1666" s="288">
        <v>963.73199999999997</v>
      </c>
      <c r="F1666" s="282">
        <v>36</v>
      </c>
      <c r="G1666" s="283"/>
      <c r="H1666" s="283"/>
    </row>
    <row r="1667" spans="1:8" x14ac:dyDescent="0.25">
      <c r="A1667" s="282">
        <v>316007740</v>
      </c>
      <c r="B1667" s="282" t="s">
        <v>8376</v>
      </c>
      <c r="C1667" s="282" t="s">
        <v>8194</v>
      </c>
      <c r="D1667" s="288">
        <v>1772.085</v>
      </c>
      <c r="E1667" s="288">
        <v>2126.502</v>
      </c>
      <c r="F1667" s="282">
        <v>47</v>
      </c>
      <c r="G1667" s="283"/>
      <c r="H1667" s="283"/>
    </row>
    <row r="1668" spans="1:8" x14ac:dyDescent="0.25">
      <c r="A1668" s="282">
        <v>316009180</v>
      </c>
      <c r="B1668" s="282" t="s">
        <v>8377</v>
      </c>
      <c r="C1668" s="282" t="s">
        <v>8378</v>
      </c>
      <c r="D1668" s="288">
        <v>257.495</v>
      </c>
      <c r="E1668" s="288">
        <v>308.99399999999997</v>
      </c>
      <c r="F1668" s="282">
        <v>27</v>
      </c>
      <c r="G1668" s="283"/>
      <c r="H1668" s="283"/>
    </row>
    <row r="1669" spans="1:8" x14ac:dyDescent="0.25">
      <c r="A1669" s="282">
        <v>316010020</v>
      </c>
      <c r="B1669" s="282" t="s">
        <v>8379</v>
      </c>
      <c r="C1669" s="282" t="e">
        <v>#N/A</v>
      </c>
      <c r="D1669" s="288">
        <v>1045.17</v>
      </c>
      <c r="E1669" s="288">
        <v>1254.2039999999997</v>
      </c>
      <c r="F1669" s="282">
        <v>39</v>
      </c>
      <c r="G1669" s="283"/>
      <c r="H1669" s="283"/>
    </row>
    <row r="1670" spans="1:8" x14ac:dyDescent="0.25">
      <c r="A1670" s="282">
        <v>316012380</v>
      </c>
      <c r="B1670" s="282" t="s">
        <v>8380</v>
      </c>
      <c r="C1670" s="282" t="s">
        <v>8381</v>
      </c>
      <c r="D1670" s="288">
        <v>63.945</v>
      </c>
      <c r="E1670" s="288">
        <v>76.733999999999995</v>
      </c>
      <c r="F1670" s="282">
        <v>18</v>
      </c>
      <c r="G1670" s="283"/>
      <c r="H1670" s="283"/>
    </row>
    <row r="1671" spans="1:8" x14ac:dyDescent="0.25">
      <c r="A1671" s="219">
        <v>316013080</v>
      </c>
      <c r="B1671" s="219" t="s">
        <v>10053</v>
      </c>
      <c r="C1671" s="219" t="s">
        <v>10053</v>
      </c>
      <c r="D1671" s="290">
        <v>160.72</v>
      </c>
      <c r="E1671" s="290">
        <v>192.864</v>
      </c>
      <c r="F1671" s="219">
        <v>24</v>
      </c>
      <c r="G1671" s="221" t="s">
        <v>7557</v>
      </c>
      <c r="H1671" s="221"/>
    </row>
    <row r="1672" spans="1:8" x14ac:dyDescent="0.25">
      <c r="A1672" s="282">
        <v>316013910</v>
      </c>
      <c r="B1672" s="282" t="s">
        <v>8382</v>
      </c>
      <c r="C1672" s="282" t="s">
        <v>8383</v>
      </c>
      <c r="D1672" s="288">
        <v>160.72</v>
      </c>
      <c r="E1672" s="288">
        <v>192.864</v>
      </c>
      <c r="F1672" s="282">
        <v>24</v>
      </c>
      <c r="G1672" s="283"/>
      <c r="H1672" s="283"/>
    </row>
    <row r="1673" spans="1:8" x14ac:dyDescent="0.25">
      <c r="A1673" s="282">
        <v>316014010</v>
      </c>
      <c r="B1673" s="282" t="s">
        <v>8384</v>
      </c>
      <c r="C1673" s="282" t="e">
        <v>#N/A</v>
      </c>
      <c r="D1673" s="288">
        <v>127.89</v>
      </c>
      <c r="E1673" s="288">
        <v>153.46799999999999</v>
      </c>
      <c r="F1673" s="282">
        <v>22</v>
      </c>
      <c r="G1673" s="283"/>
      <c r="H1673" s="283"/>
    </row>
    <row r="1674" spans="1:8" x14ac:dyDescent="0.25">
      <c r="A1674" s="219">
        <v>316014450</v>
      </c>
      <c r="B1674" s="219" t="s">
        <v>8385</v>
      </c>
      <c r="C1674" s="219" t="s">
        <v>8386</v>
      </c>
      <c r="D1674" s="290">
        <v>803.11</v>
      </c>
      <c r="E1674" s="290">
        <v>963.73199999999997</v>
      </c>
      <c r="F1674" s="219">
        <v>36</v>
      </c>
      <c r="G1674" s="221" t="s">
        <v>7557</v>
      </c>
      <c r="H1674" s="221"/>
    </row>
    <row r="1675" spans="1:8" x14ac:dyDescent="0.25">
      <c r="A1675" s="219">
        <v>316014580</v>
      </c>
      <c r="B1675" s="219" t="s">
        <v>20353</v>
      </c>
      <c r="C1675" s="219" t="s">
        <v>20353</v>
      </c>
      <c r="D1675" s="290">
        <v>96.775000000000006</v>
      </c>
      <c r="E1675" s="290">
        <v>116.13</v>
      </c>
      <c r="F1675" s="219">
        <v>20</v>
      </c>
      <c r="G1675" s="221" t="s">
        <v>7557</v>
      </c>
      <c r="H1675" s="221"/>
    </row>
    <row r="1676" spans="1:8" x14ac:dyDescent="0.25">
      <c r="A1676" s="219">
        <v>316014780</v>
      </c>
      <c r="B1676" s="219" t="s">
        <v>8268</v>
      </c>
      <c r="C1676" s="219" t="s">
        <v>8268</v>
      </c>
      <c r="D1676" s="290">
        <v>257.495</v>
      </c>
      <c r="E1676" s="290">
        <v>308.99399999999997</v>
      </c>
      <c r="F1676" s="219">
        <v>27</v>
      </c>
      <c r="G1676" s="221" t="s">
        <v>7557</v>
      </c>
      <c r="H1676" s="221"/>
    </row>
    <row r="1677" spans="1:8" x14ac:dyDescent="0.25">
      <c r="A1677" s="282">
        <v>316015000</v>
      </c>
      <c r="B1677" s="282" t="s">
        <v>8376</v>
      </c>
      <c r="C1677" s="282" t="s">
        <v>8194</v>
      </c>
      <c r="D1677" s="288">
        <v>1531.0050000000001</v>
      </c>
      <c r="E1677" s="288">
        <v>1837.2060000000001</v>
      </c>
      <c r="F1677" s="282">
        <v>45</v>
      </c>
      <c r="G1677" s="283"/>
      <c r="H1677" s="283"/>
    </row>
    <row r="1678" spans="1:8" x14ac:dyDescent="0.25">
      <c r="A1678" s="219">
        <v>316015120</v>
      </c>
      <c r="B1678" s="219" t="s">
        <v>8555</v>
      </c>
      <c r="C1678" s="219" t="s">
        <v>8555</v>
      </c>
      <c r="D1678" s="290">
        <v>963.83</v>
      </c>
      <c r="E1678" s="290">
        <v>1156.596</v>
      </c>
      <c r="F1678" s="219">
        <v>38</v>
      </c>
      <c r="G1678" s="221" t="s">
        <v>7557</v>
      </c>
      <c r="H1678" s="221"/>
    </row>
    <row r="1679" spans="1:8" x14ac:dyDescent="0.25">
      <c r="A1679" s="282">
        <v>316015300</v>
      </c>
      <c r="B1679" s="282" t="s">
        <v>8387</v>
      </c>
      <c r="C1679" s="282" t="s">
        <v>8388</v>
      </c>
      <c r="D1679" s="288">
        <v>1201.48</v>
      </c>
      <c r="E1679" s="288">
        <v>1441.7760000000001</v>
      </c>
      <c r="F1679" s="282">
        <v>41</v>
      </c>
      <c r="G1679" s="283"/>
      <c r="H1679" s="283"/>
    </row>
    <row r="1680" spans="1:8" x14ac:dyDescent="0.25">
      <c r="A1680" s="282">
        <v>316015310</v>
      </c>
      <c r="B1680" s="282" t="s">
        <v>8389</v>
      </c>
      <c r="C1680" s="282" t="s">
        <v>8390</v>
      </c>
      <c r="D1680" s="288">
        <v>288.61</v>
      </c>
      <c r="E1680" s="288">
        <v>346.33199999999994</v>
      </c>
      <c r="F1680" s="282">
        <v>28</v>
      </c>
      <c r="G1680" s="283"/>
      <c r="H1680" s="283"/>
    </row>
    <row r="1681" spans="1:8" x14ac:dyDescent="0.25">
      <c r="A1681" s="282">
        <v>316017080</v>
      </c>
      <c r="B1681" s="282" t="s">
        <v>8391</v>
      </c>
      <c r="C1681" s="282" t="s">
        <v>20829</v>
      </c>
      <c r="D1681" s="288">
        <v>963.83</v>
      </c>
      <c r="E1681" s="288">
        <v>1156.596</v>
      </c>
      <c r="F1681" s="282">
        <v>38</v>
      </c>
      <c r="G1681" s="283"/>
      <c r="H1681" s="283"/>
    </row>
    <row r="1682" spans="1:8" x14ac:dyDescent="0.25">
      <c r="A1682" s="219">
        <v>316017160</v>
      </c>
      <c r="B1682" s="219" t="s">
        <v>20354</v>
      </c>
      <c r="C1682" s="219" t="s">
        <v>20354</v>
      </c>
      <c r="D1682" s="290">
        <v>514.5</v>
      </c>
      <c r="E1682" s="290">
        <v>617.4</v>
      </c>
      <c r="F1682" s="219">
        <v>32</v>
      </c>
      <c r="G1682" s="221" t="s">
        <v>7557</v>
      </c>
      <c r="H1682" s="221"/>
    </row>
    <row r="1683" spans="1:8" x14ac:dyDescent="0.25">
      <c r="A1683" s="282">
        <v>316017230</v>
      </c>
      <c r="B1683" s="282" t="s">
        <v>16088</v>
      </c>
      <c r="C1683" s="282" t="s">
        <v>8770</v>
      </c>
      <c r="D1683" s="288">
        <v>32.83</v>
      </c>
      <c r="E1683" s="288">
        <v>39.396000000000008</v>
      </c>
      <c r="F1683" s="282">
        <v>14</v>
      </c>
      <c r="G1683" s="283"/>
      <c r="H1683" s="283"/>
    </row>
    <row r="1684" spans="1:8" x14ac:dyDescent="0.25">
      <c r="A1684" s="282">
        <v>316017660</v>
      </c>
      <c r="B1684" s="282" t="s">
        <v>8392</v>
      </c>
      <c r="C1684" s="282" t="s">
        <v>8393</v>
      </c>
      <c r="D1684" s="288">
        <v>384.89499999999998</v>
      </c>
      <c r="E1684" s="288">
        <v>461.87400000000002</v>
      </c>
      <c r="F1684" s="282">
        <v>30</v>
      </c>
      <c r="G1684" s="283"/>
      <c r="H1684" s="283"/>
    </row>
    <row r="1685" spans="1:8" x14ac:dyDescent="0.25">
      <c r="A1685" s="219">
        <v>316018020</v>
      </c>
      <c r="B1685" s="219" t="s">
        <v>8281</v>
      </c>
      <c r="C1685" s="219" t="s">
        <v>8281</v>
      </c>
      <c r="D1685" s="290">
        <v>803.11</v>
      </c>
      <c r="E1685" s="290">
        <v>963.73199999999997</v>
      </c>
      <c r="F1685" s="219">
        <v>36</v>
      </c>
      <c r="G1685" s="221" t="s">
        <v>7557</v>
      </c>
      <c r="H1685" s="221"/>
    </row>
    <row r="1686" spans="1:8" x14ac:dyDescent="0.25">
      <c r="A1686" s="282">
        <v>316018150</v>
      </c>
      <c r="B1686" s="282" t="s">
        <v>8394</v>
      </c>
      <c r="C1686" s="282" t="s">
        <v>8395</v>
      </c>
      <c r="D1686" s="288">
        <v>722.505</v>
      </c>
      <c r="E1686" s="288">
        <v>867.00599999999997</v>
      </c>
      <c r="F1686" s="282">
        <v>35</v>
      </c>
      <c r="G1686" s="283"/>
      <c r="H1686" s="283"/>
    </row>
    <row r="1687" spans="1:8" x14ac:dyDescent="0.25">
      <c r="A1687" s="219">
        <v>316018170</v>
      </c>
      <c r="B1687" s="219" t="s">
        <v>8180</v>
      </c>
      <c r="C1687" s="219" t="s">
        <v>8180</v>
      </c>
      <c r="D1687" s="290">
        <v>384.89499999999998</v>
      </c>
      <c r="E1687" s="290">
        <v>461.87400000000002</v>
      </c>
      <c r="F1687" s="219">
        <v>30</v>
      </c>
      <c r="G1687" s="221" t="s">
        <v>7557</v>
      </c>
      <c r="H1687" s="221"/>
    </row>
    <row r="1688" spans="1:8" x14ac:dyDescent="0.25">
      <c r="A1688" s="219">
        <v>316018640</v>
      </c>
      <c r="B1688" s="219" t="s">
        <v>11178</v>
      </c>
      <c r="C1688" s="219" t="s">
        <v>11178</v>
      </c>
      <c r="D1688" s="290">
        <v>449.08499999999998</v>
      </c>
      <c r="E1688" s="290">
        <v>538.90199999999993</v>
      </c>
      <c r="F1688" s="219">
        <v>31</v>
      </c>
      <c r="G1688" s="221" t="s">
        <v>7557</v>
      </c>
      <c r="H1688" s="221"/>
    </row>
    <row r="1689" spans="1:8" x14ac:dyDescent="0.25">
      <c r="A1689" s="282">
        <v>316019030</v>
      </c>
      <c r="B1689" s="282" t="s">
        <v>8396</v>
      </c>
      <c r="C1689" s="282" t="s">
        <v>8397</v>
      </c>
      <c r="D1689" s="288">
        <v>224.42</v>
      </c>
      <c r="E1689" s="288">
        <v>269.30400000000003</v>
      </c>
      <c r="F1689" s="282">
        <v>26</v>
      </c>
      <c r="G1689" s="283"/>
      <c r="H1689" s="283"/>
    </row>
    <row r="1690" spans="1:8" x14ac:dyDescent="0.25">
      <c r="A1690" s="282">
        <v>316019040</v>
      </c>
      <c r="B1690" s="282" t="s">
        <v>8398</v>
      </c>
      <c r="C1690" s="282" t="s">
        <v>8399</v>
      </c>
      <c r="D1690" s="288">
        <v>642.39</v>
      </c>
      <c r="E1690" s="288">
        <v>770.86799999999994</v>
      </c>
      <c r="F1690" s="282">
        <v>34</v>
      </c>
      <c r="G1690" s="283"/>
      <c r="H1690" s="283"/>
    </row>
    <row r="1691" spans="1:8" x14ac:dyDescent="0.25">
      <c r="A1691" s="282">
        <v>316019050</v>
      </c>
      <c r="B1691" s="282" t="s">
        <v>8400</v>
      </c>
      <c r="C1691" s="282" t="s">
        <v>8401</v>
      </c>
      <c r="D1691" s="288">
        <v>321.19499999999999</v>
      </c>
      <c r="E1691" s="288">
        <v>385.43399999999997</v>
      </c>
      <c r="F1691" s="282">
        <v>29</v>
      </c>
      <c r="G1691" s="283"/>
      <c r="H1691" s="283"/>
    </row>
    <row r="1692" spans="1:8" x14ac:dyDescent="0.25">
      <c r="A1692" s="282">
        <v>316019060</v>
      </c>
      <c r="B1692" s="282" t="s">
        <v>8376</v>
      </c>
      <c r="C1692" s="282" t="s">
        <v>8194</v>
      </c>
      <c r="D1692" s="288">
        <v>1445.99</v>
      </c>
      <c r="E1692" s="288">
        <v>1735.1879999999999</v>
      </c>
      <c r="F1692" s="282">
        <v>44</v>
      </c>
      <c r="G1692" s="283"/>
      <c r="H1692" s="283"/>
    </row>
    <row r="1693" spans="1:8" x14ac:dyDescent="0.25">
      <c r="A1693" s="282">
        <v>316019660</v>
      </c>
      <c r="B1693" s="282" t="s">
        <v>8402</v>
      </c>
      <c r="C1693" s="282" t="s">
        <v>8180</v>
      </c>
      <c r="D1693" s="288">
        <v>722.505</v>
      </c>
      <c r="E1693" s="288">
        <v>867.00599999999997</v>
      </c>
      <c r="F1693" s="282">
        <v>35</v>
      </c>
      <c r="G1693" s="283"/>
      <c r="H1693" s="283"/>
    </row>
    <row r="1694" spans="1:8" x14ac:dyDescent="0.25">
      <c r="A1694" s="282">
        <v>316019670</v>
      </c>
      <c r="B1694" s="282" t="s">
        <v>8402</v>
      </c>
      <c r="C1694" s="282" t="s">
        <v>8180</v>
      </c>
      <c r="D1694" s="288">
        <v>384.89499999999998</v>
      </c>
      <c r="E1694" s="288">
        <v>461.87400000000002</v>
      </c>
      <c r="F1694" s="282">
        <v>30</v>
      </c>
      <c r="G1694" s="283"/>
      <c r="H1694" s="283"/>
    </row>
    <row r="1695" spans="1:8" x14ac:dyDescent="0.25">
      <c r="A1695" s="219">
        <v>316019720</v>
      </c>
      <c r="B1695" s="219" t="s">
        <v>8386</v>
      </c>
      <c r="C1695" s="219" t="s">
        <v>8386</v>
      </c>
      <c r="D1695" s="290">
        <v>803.11</v>
      </c>
      <c r="E1695" s="290">
        <v>963.73199999999997</v>
      </c>
      <c r="F1695" s="219">
        <v>36</v>
      </c>
      <c r="G1695" s="221" t="s">
        <v>7557</v>
      </c>
      <c r="H1695" s="221"/>
    </row>
    <row r="1696" spans="1:8" x14ac:dyDescent="0.25">
      <c r="A1696" s="219">
        <v>316019770</v>
      </c>
      <c r="B1696" s="219" t="s">
        <v>20355</v>
      </c>
      <c r="C1696" s="219" t="s">
        <v>20355</v>
      </c>
      <c r="D1696" s="290">
        <v>193.30500000000001</v>
      </c>
      <c r="E1696" s="290">
        <v>231.96599999999995</v>
      </c>
      <c r="F1696" s="219">
        <v>25</v>
      </c>
      <c r="G1696" s="221" t="s">
        <v>7557</v>
      </c>
      <c r="H1696" s="221"/>
    </row>
    <row r="1697" spans="1:8" x14ac:dyDescent="0.25">
      <c r="A1697" s="219">
        <v>316019980</v>
      </c>
      <c r="B1697" s="219" t="s">
        <v>20356</v>
      </c>
      <c r="C1697" s="219" t="s">
        <v>20356</v>
      </c>
      <c r="D1697" s="290">
        <v>1122.835</v>
      </c>
      <c r="E1697" s="290">
        <v>1347.402</v>
      </c>
      <c r="F1697" s="219">
        <v>40</v>
      </c>
      <c r="G1697" s="221" t="s">
        <v>7557</v>
      </c>
      <c r="H1697" s="221"/>
    </row>
    <row r="1698" spans="1:8" x14ac:dyDescent="0.25">
      <c r="A1698" s="219">
        <v>316020600</v>
      </c>
      <c r="B1698" s="219" t="s">
        <v>8438</v>
      </c>
      <c r="C1698" s="219" t="s">
        <v>8438</v>
      </c>
      <c r="D1698" s="290">
        <v>803.11</v>
      </c>
      <c r="E1698" s="290">
        <v>963.73199999999997</v>
      </c>
      <c r="F1698" s="219">
        <v>36</v>
      </c>
      <c r="G1698" s="221" t="s">
        <v>7557</v>
      </c>
      <c r="H1698" s="221"/>
    </row>
    <row r="1699" spans="1:8" x14ac:dyDescent="0.25">
      <c r="A1699" s="282">
        <v>316020620</v>
      </c>
      <c r="B1699" s="282" t="s">
        <v>8403</v>
      </c>
      <c r="C1699" s="282" t="s">
        <v>8404</v>
      </c>
      <c r="D1699" s="288">
        <v>224.42</v>
      </c>
      <c r="E1699" s="288">
        <v>269.30400000000003</v>
      </c>
      <c r="F1699" s="282">
        <v>26</v>
      </c>
      <c r="G1699" s="283"/>
      <c r="H1699" s="283"/>
    </row>
    <row r="1700" spans="1:8" x14ac:dyDescent="0.25">
      <c r="A1700" s="282">
        <v>316020720</v>
      </c>
      <c r="B1700" s="282" t="s">
        <v>8405</v>
      </c>
      <c r="C1700" s="282" t="s">
        <v>8243</v>
      </c>
      <c r="D1700" s="288">
        <v>2097.9349999999999</v>
      </c>
      <c r="E1700" s="288">
        <v>2517.5219999999999</v>
      </c>
      <c r="F1700" s="282">
        <v>49</v>
      </c>
      <c r="G1700" s="283"/>
      <c r="H1700" s="283"/>
    </row>
    <row r="1701" spans="1:8" x14ac:dyDescent="0.25">
      <c r="A1701" s="282">
        <v>316020730</v>
      </c>
      <c r="B1701" s="282" t="s">
        <v>8406</v>
      </c>
      <c r="C1701" s="282" t="s">
        <v>8407</v>
      </c>
      <c r="D1701" s="288">
        <v>1045.17</v>
      </c>
      <c r="E1701" s="288">
        <v>1254.2039999999997</v>
      </c>
      <c r="F1701" s="282">
        <v>39</v>
      </c>
      <c r="G1701" s="283"/>
      <c r="H1701" s="283"/>
    </row>
    <row r="1702" spans="1:8" x14ac:dyDescent="0.25">
      <c r="A1702" s="282">
        <v>316020750</v>
      </c>
      <c r="B1702" s="282" t="s">
        <v>8408</v>
      </c>
      <c r="C1702" s="282" t="s">
        <v>8409</v>
      </c>
      <c r="D1702" s="288">
        <v>384.89499999999998</v>
      </c>
      <c r="E1702" s="288">
        <v>461.87400000000002</v>
      </c>
      <c r="F1702" s="282">
        <v>30</v>
      </c>
      <c r="G1702" s="283"/>
      <c r="H1702" s="283"/>
    </row>
    <row r="1703" spans="1:8" x14ac:dyDescent="0.25">
      <c r="A1703" s="282">
        <v>316021020</v>
      </c>
      <c r="B1703" s="282" t="s">
        <v>8410</v>
      </c>
      <c r="C1703" s="282" t="s">
        <v>8411</v>
      </c>
      <c r="D1703" s="288">
        <v>127.89</v>
      </c>
      <c r="E1703" s="288">
        <v>153.46799999999999</v>
      </c>
      <c r="F1703" s="282">
        <v>22</v>
      </c>
      <c r="G1703" s="283"/>
      <c r="H1703" s="283"/>
    </row>
    <row r="1704" spans="1:8" x14ac:dyDescent="0.25">
      <c r="A1704" s="219">
        <v>316021060</v>
      </c>
      <c r="B1704" s="219" t="s">
        <v>8412</v>
      </c>
      <c r="C1704" s="219" t="s">
        <v>8413</v>
      </c>
      <c r="D1704" s="290">
        <v>145.77500000000001</v>
      </c>
      <c r="E1704" s="290">
        <v>174.93</v>
      </c>
      <c r="F1704" s="219">
        <v>23</v>
      </c>
      <c r="G1704" s="221" t="s">
        <v>7557</v>
      </c>
      <c r="H1704" s="221"/>
    </row>
    <row r="1705" spans="1:8" x14ac:dyDescent="0.25">
      <c r="A1705" s="282">
        <v>316021070</v>
      </c>
      <c r="B1705" s="282" t="s">
        <v>8157</v>
      </c>
      <c r="C1705" s="282" t="s">
        <v>8414</v>
      </c>
      <c r="D1705" s="288">
        <v>803.11</v>
      </c>
      <c r="E1705" s="288">
        <v>963.73199999999997</v>
      </c>
      <c r="F1705" s="282">
        <v>36</v>
      </c>
      <c r="G1705" s="283"/>
      <c r="H1705" s="283"/>
    </row>
    <row r="1706" spans="1:8" x14ac:dyDescent="0.25">
      <c r="A1706" s="282">
        <v>316021090</v>
      </c>
      <c r="B1706" s="282" t="s">
        <v>8415</v>
      </c>
      <c r="C1706" s="282" t="s">
        <v>8416</v>
      </c>
      <c r="D1706" s="288">
        <v>449.08499999999998</v>
      </c>
      <c r="E1706" s="288">
        <v>538.90199999999993</v>
      </c>
      <c r="F1706" s="282">
        <v>31</v>
      </c>
      <c r="G1706" s="283"/>
      <c r="H1706" s="283"/>
    </row>
    <row r="1707" spans="1:8" x14ac:dyDescent="0.25">
      <c r="A1707" s="282">
        <v>316021230</v>
      </c>
      <c r="B1707" s="282" t="s">
        <v>8417</v>
      </c>
      <c r="C1707" s="282" t="s">
        <v>8418</v>
      </c>
      <c r="D1707" s="288">
        <v>96.775000000000006</v>
      </c>
      <c r="E1707" s="288">
        <v>116.13</v>
      </c>
      <c r="F1707" s="282">
        <v>20</v>
      </c>
      <c r="G1707" s="283"/>
      <c r="H1707" s="283"/>
    </row>
    <row r="1708" spans="1:8" x14ac:dyDescent="0.25">
      <c r="A1708" s="282">
        <v>316021240</v>
      </c>
      <c r="B1708" s="282" t="s">
        <v>8419</v>
      </c>
      <c r="C1708" s="282" t="s">
        <v>8420</v>
      </c>
      <c r="D1708" s="288">
        <v>166.66666666666669</v>
      </c>
      <c r="E1708" s="288">
        <v>200</v>
      </c>
      <c r="F1708" s="282" t="s">
        <v>18692</v>
      </c>
      <c r="G1708" s="283"/>
      <c r="H1708" s="283"/>
    </row>
    <row r="1709" spans="1:8" x14ac:dyDescent="0.25">
      <c r="A1709" s="282">
        <v>316021270</v>
      </c>
      <c r="B1709" s="282" t="s">
        <v>8421</v>
      </c>
      <c r="C1709" s="282" t="s">
        <v>8422</v>
      </c>
      <c r="D1709" s="288">
        <v>113.435</v>
      </c>
      <c r="E1709" s="288">
        <v>136.12199999999999</v>
      </c>
      <c r="F1709" s="282">
        <v>21</v>
      </c>
      <c r="G1709" s="283"/>
      <c r="H1709" s="283"/>
    </row>
    <row r="1710" spans="1:8" x14ac:dyDescent="0.25">
      <c r="A1710" s="282">
        <v>316021280</v>
      </c>
      <c r="B1710" s="282" t="s">
        <v>8423</v>
      </c>
      <c r="C1710" s="282" t="s">
        <v>8424</v>
      </c>
      <c r="D1710" s="288">
        <v>6436.3949999999995</v>
      </c>
      <c r="E1710" s="288">
        <v>7723.6739999999991</v>
      </c>
      <c r="F1710" s="282">
        <v>63</v>
      </c>
      <c r="G1710" s="283"/>
      <c r="H1710" s="283"/>
    </row>
    <row r="1711" spans="1:8" x14ac:dyDescent="0.25">
      <c r="A1711" s="219">
        <v>316021310</v>
      </c>
      <c r="B1711" s="219" t="s">
        <v>20357</v>
      </c>
      <c r="C1711" s="219" t="s">
        <v>20357</v>
      </c>
      <c r="D1711" s="290">
        <v>257.495</v>
      </c>
      <c r="E1711" s="290">
        <v>308.99399999999997</v>
      </c>
      <c r="F1711" s="219">
        <v>27</v>
      </c>
      <c r="G1711" s="221" t="s">
        <v>7557</v>
      </c>
      <c r="H1711" s="221"/>
    </row>
    <row r="1712" spans="1:8" x14ac:dyDescent="0.25">
      <c r="A1712" s="282">
        <v>316021590</v>
      </c>
      <c r="B1712" s="282" t="s">
        <v>8425</v>
      </c>
      <c r="C1712" s="282" t="s">
        <v>8426</v>
      </c>
      <c r="D1712" s="288">
        <v>63.945</v>
      </c>
      <c r="E1712" s="288">
        <v>76.733999999999995</v>
      </c>
      <c r="F1712" s="282">
        <v>18</v>
      </c>
      <c r="G1712" s="283"/>
      <c r="H1712" s="283"/>
    </row>
    <row r="1713" spans="1:8" x14ac:dyDescent="0.25">
      <c r="A1713" s="282">
        <v>316021600</v>
      </c>
      <c r="B1713" s="282" t="s">
        <v>8427</v>
      </c>
      <c r="C1713" s="282" t="s">
        <v>8428</v>
      </c>
      <c r="D1713" s="288">
        <v>1285.0250000000001</v>
      </c>
      <c r="E1713" s="288">
        <v>1542.03</v>
      </c>
      <c r="F1713" s="282">
        <v>42</v>
      </c>
      <c r="G1713" s="283"/>
      <c r="H1713" s="283"/>
    </row>
    <row r="1714" spans="1:8" x14ac:dyDescent="0.25">
      <c r="A1714" s="219">
        <v>316021710</v>
      </c>
      <c r="B1714" s="219" t="s">
        <v>8429</v>
      </c>
      <c r="C1714" s="219" t="e">
        <v>#N/A</v>
      </c>
      <c r="D1714" s="290">
        <v>78.644999999999996</v>
      </c>
      <c r="E1714" s="290">
        <v>94.373999999999995</v>
      </c>
      <c r="F1714" s="219">
        <v>19</v>
      </c>
      <c r="G1714" s="221" t="s">
        <v>7557</v>
      </c>
      <c r="H1714" s="221"/>
    </row>
    <row r="1715" spans="1:8" x14ac:dyDescent="0.25">
      <c r="A1715" s="219">
        <v>316021850</v>
      </c>
      <c r="B1715" s="219" t="s">
        <v>8210</v>
      </c>
      <c r="C1715" s="219" t="s">
        <v>8210</v>
      </c>
      <c r="D1715" s="290">
        <v>722.505</v>
      </c>
      <c r="E1715" s="290">
        <v>867.00599999999997</v>
      </c>
      <c r="F1715" s="219">
        <v>35</v>
      </c>
      <c r="G1715" s="221" t="s">
        <v>7557</v>
      </c>
      <c r="H1715" s="221"/>
    </row>
    <row r="1716" spans="1:8" x14ac:dyDescent="0.25">
      <c r="A1716" s="219">
        <v>316021880</v>
      </c>
      <c r="B1716" s="219" t="s">
        <v>8430</v>
      </c>
      <c r="C1716" s="219" t="s">
        <v>8431</v>
      </c>
      <c r="D1716" s="290">
        <v>193.30500000000001</v>
      </c>
      <c r="E1716" s="290">
        <v>231.96599999999995</v>
      </c>
      <c r="F1716" s="219">
        <v>25</v>
      </c>
      <c r="G1716" s="221" t="s">
        <v>7557</v>
      </c>
      <c r="H1716" s="221"/>
    </row>
    <row r="1717" spans="1:8" x14ac:dyDescent="0.25">
      <c r="A1717" s="219">
        <v>316022030</v>
      </c>
      <c r="B1717" s="219" t="s">
        <v>20358</v>
      </c>
      <c r="C1717" s="219" t="s">
        <v>20358</v>
      </c>
      <c r="D1717" s="290">
        <v>1122.835</v>
      </c>
      <c r="E1717" s="290">
        <v>1347.402</v>
      </c>
      <c r="F1717" s="219">
        <v>40</v>
      </c>
      <c r="G1717" s="221" t="s">
        <v>7557</v>
      </c>
      <c r="H1717" s="221"/>
    </row>
    <row r="1718" spans="1:8" x14ac:dyDescent="0.25">
      <c r="A1718" s="219">
        <v>316022330</v>
      </c>
      <c r="B1718" s="219" t="s">
        <v>20359</v>
      </c>
      <c r="C1718" s="219" t="s">
        <v>20359</v>
      </c>
      <c r="D1718" s="290">
        <v>224.42</v>
      </c>
      <c r="E1718" s="290">
        <v>269.30400000000003</v>
      </c>
      <c r="F1718" s="219">
        <v>26</v>
      </c>
      <c r="G1718" s="221" t="s">
        <v>7557</v>
      </c>
      <c r="H1718" s="221"/>
    </row>
    <row r="1719" spans="1:8" x14ac:dyDescent="0.25">
      <c r="A1719" s="219">
        <v>316022540</v>
      </c>
      <c r="B1719" s="219" t="s">
        <v>20360</v>
      </c>
      <c r="C1719" s="219" t="s">
        <v>20360</v>
      </c>
      <c r="D1719" s="290">
        <v>449.08499999999998</v>
      </c>
      <c r="E1719" s="290">
        <v>538.90199999999993</v>
      </c>
      <c r="F1719" s="219">
        <v>31</v>
      </c>
      <c r="G1719" s="221" t="s">
        <v>7557</v>
      </c>
      <c r="H1719" s="221"/>
    </row>
    <row r="1720" spans="1:8" x14ac:dyDescent="0.25">
      <c r="A1720" s="282">
        <v>316022730</v>
      </c>
      <c r="B1720" s="282" t="s">
        <v>8432</v>
      </c>
      <c r="C1720" s="282" t="s">
        <v>8433</v>
      </c>
      <c r="D1720" s="288">
        <v>578.20000000000005</v>
      </c>
      <c r="E1720" s="288">
        <v>693.84</v>
      </c>
      <c r="F1720" s="282">
        <v>33</v>
      </c>
      <c r="G1720" s="283"/>
      <c r="H1720" s="283"/>
    </row>
    <row r="1721" spans="1:8" x14ac:dyDescent="0.25">
      <c r="A1721" s="282">
        <v>316022740</v>
      </c>
      <c r="B1721" s="282" t="s">
        <v>8432</v>
      </c>
      <c r="C1721" s="282" t="s">
        <v>8434</v>
      </c>
      <c r="D1721" s="288">
        <v>578.20000000000005</v>
      </c>
      <c r="E1721" s="288">
        <v>693.84</v>
      </c>
      <c r="F1721" s="282">
        <v>33</v>
      </c>
      <c r="G1721" s="283"/>
      <c r="H1721" s="283"/>
    </row>
    <row r="1722" spans="1:8" x14ac:dyDescent="0.25">
      <c r="A1722" s="282">
        <v>316022860</v>
      </c>
      <c r="B1722" s="282" t="s">
        <v>8435</v>
      </c>
      <c r="C1722" s="282" t="e">
        <v>#N/A</v>
      </c>
      <c r="D1722" s="288">
        <v>193.30500000000001</v>
      </c>
      <c r="E1722" s="288">
        <v>231.96599999999995</v>
      </c>
      <c r="F1722" s="282">
        <v>25</v>
      </c>
      <c r="G1722" s="283"/>
      <c r="H1722" s="283"/>
    </row>
    <row r="1723" spans="1:8" x14ac:dyDescent="0.25">
      <c r="A1723" s="219">
        <v>316022880</v>
      </c>
      <c r="B1723" s="219" t="s">
        <v>8436</v>
      </c>
      <c r="C1723" s="219" t="s">
        <v>8437</v>
      </c>
      <c r="D1723" s="290">
        <v>145.77500000000001</v>
      </c>
      <c r="E1723" s="290">
        <v>174.93</v>
      </c>
      <c r="F1723" s="219">
        <v>23</v>
      </c>
      <c r="G1723" s="221" t="s">
        <v>7557</v>
      </c>
      <c r="H1723" s="221"/>
    </row>
    <row r="1724" spans="1:8" x14ac:dyDescent="0.25">
      <c r="A1724" s="282">
        <v>316022930</v>
      </c>
      <c r="B1724" s="282" t="s">
        <v>8385</v>
      </c>
      <c r="C1724" s="282" t="s">
        <v>8438</v>
      </c>
      <c r="D1724" s="288">
        <v>1122.835</v>
      </c>
      <c r="E1724" s="288">
        <v>1347.402</v>
      </c>
      <c r="F1724" s="282">
        <v>40</v>
      </c>
      <c r="G1724" s="283"/>
      <c r="H1724" s="283"/>
    </row>
    <row r="1725" spans="1:8" x14ac:dyDescent="0.25">
      <c r="A1725" s="282">
        <v>316022940</v>
      </c>
      <c r="B1725" s="282" t="s">
        <v>8370</v>
      </c>
      <c r="C1725" s="282" t="s">
        <v>8207</v>
      </c>
      <c r="D1725" s="288">
        <v>578.20000000000005</v>
      </c>
      <c r="E1725" s="288">
        <v>693.84</v>
      </c>
      <c r="F1725" s="282">
        <v>33</v>
      </c>
      <c r="G1725" s="283"/>
      <c r="H1725" s="283"/>
    </row>
    <row r="1726" spans="1:8" x14ac:dyDescent="0.25">
      <c r="A1726" s="219">
        <v>316023180</v>
      </c>
      <c r="B1726" s="219" t="s">
        <v>8439</v>
      </c>
      <c r="C1726" s="219" t="s">
        <v>8181</v>
      </c>
      <c r="D1726" s="290">
        <v>2551.6750000000002</v>
      </c>
      <c r="E1726" s="290">
        <v>3062.01</v>
      </c>
      <c r="F1726" s="219">
        <v>52</v>
      </c>
      <c r="G1726" s="221" t="s">
        <v>7557</v>
      </c>
      <c r="H1726" s="221"/>
    </row>
    <row r="1727" spans="1:8" x14ac:dyDescent="0.25">
      <c r="A1727" s="282">
        <v>316023250</v>
      </c>
      <c r="B1727" s="282" t="s">
        <v>8440</v>
      </c>
      <c r="C1727" s="282" t="e">
        <v>#N/A</v>
      </c>
      <c r="D1727" s="288">
        <v>803.11</v>
      </c>
      <c r="E1727" s="288">
        <v>963.73199999999997</v>
      </c>
      <c r="F1727" s="282">
        <v>36</v>
      </c>
      <c r="G1727" s="283"/>
      <c r="H1727" s="283"/>
    </row>
    <row r="1728" spans="1:8" x14ac:dyDescent="0.25">
      <c r="A1728" s="282">
        <v>316023300</v>
      </c>
      <c r="B1728" s="282" t="s">
        <v>8441</v>
      </c>
      <c r="C1728" s="282" t="e">
        <v>#N/A</v>
      </c>
      <c r="D1728" s="288">
        <v>803.11</v>
      </c>
      <c r="E1728" s="288">
        <v>963.73199999999997</v>
      </c>
      <c r="F1728" s="282">
        <v>36</v>
      </c>
      <c r="G1728" s="283"/>
      <c r="H1728" s="283"/>
    </row>
    <row r="1729" spans="1:8" x14ac:dyDescent="0.25">
      <c r="A1729" s="282">
        <v>316023490</v>
      </c>
      <c r="B1729" s="282" t="s">
        <v>8442</v>
      </c>
      <c r="C1729" s="282" t="s">
        <v>8443</v>
      </c>
      <c r="D1729" s="288">
        <v>321.19499999999999</v>
      </c>
      <c r="E1729" s="288">
        <v>385.43399999999997</v>
      </c>
      <c r="F1729" s="282">
        <v>29</v>
      </c>
      <c r="G1729" s="283"/>
      <c r="H1729" s="283"/>
    </row>
    <row r="1730" spans="1:8" x14ac:dyDescent="0.25">
      <c r="A1730" s="282">
        <v>316023560</v>
      </c>
      <c r="B1730" s="282" t="s">
        <v>8444</v>
      </c>
      <c r="C1730" s="282" t="s">
        <v>8445</v>
      </c>
      <c r="D1730" s="288">
        <v>96.775000000000006</v>
      </c>
      <c r="E1730" s="288">
        <v>116.13</v>
      </c>
      <c r="F1730" s="282">
        <v>20</v>
      </c>
      <c r="G1730" s="283"/>
      <c r="H1730" s="283"/>
    </row>
    <row r="1731" spans="1:8" x14ac:dyDescent="0.25">
      <c r="A1731" s="282">
        <v>316023660</v>
      </c>
      <c r="B1731" s="282" t="s">
        <v>8446</v>
      </c>
      <c r="C1731" s="282" t="s">
        <v>8447</v>
      </c>
      <c r="D1731" s="288">
        <v>193.30500000000001</v>
      </c>
      <c r="E1731" s="288">
        <v>231.96599999999995</v>
      </c>
      <c r="F1731" s="282">
        <v>25</v>
      </c>
      <c r="G1731" s="283"/>
      <c r="H1731" s="283"/>
    </row>
    <row r="1732" spans="1:8" x14ac:dyDescent="0.25">
      <c r="A1732" s="219">
        <v>316023850</v>
      </c>
      <c r="B1732" s="219" t="s">
        <v>8380</v>
      </c>
      <c r="C1732" s="219" t="s">
        <v>8381</v>
      </c>
      <c r="D1732" s="290">
        <v>49</v>
      </c>
      <c r="E1732" s="290">
        <v>58.8</v>
      </c>
      <c r="F1732" s="219">
        <v>16</v>
      </c>
      <c r="G1732" s="221" t="s">
        <v>7557</v>
      </c>
      <c r="H1732" s="221"/>
    </row>
    <row r="1733" spans="1:8" x14ac:dyDescent="0.25">
      <c r="A1733" s="219">
        <v>316023860</v>
      </c>
      <c r="B1733" s="219" t="s">
        <v>8448</v>
      </c>
      <c r="C1733" s="219" t="s">
        <v>8449</v>
      </c>
      <c r="D1733" s="290">
        <v>193.30500000000001</v>
      </c>
      <c r="E1733" s="290">
        <v>231.96599999999995</v>
      </c>
      <c r="F1733" s="219">
        <v>25</v>
      </c>
      <c r="G1733" s="221" t="s">
        <v>7557</v>
      </c>
      <c r="H1733" s="221"/>
    </row>
    <row r="1734" spans="1:8" x14ac:dyDescent="0.25">
      <c r="A1734" s="219">
        <v>316024090</v>
      </c>
      <c r="B1734" s="219" t="s">
        <v>8376</v>
      </c>
      <c r="C1734" s="219" t="e">
        <v>#N/A</v>
      </c>
      <c r="D1734" s="290">
        <v>1201.48</v>
      </c>
      <c r="E1734" s="290">
        <v>1441.7760000000001</v>
      </c>
      <c r="F1734" s="219">
        <v>41</v>
      </c>
      <c r="G1734" s="221" t="s">
        <v>7557</v>
      </c>
      <c r="H1734" s="221"/>
    </row>
    <row r="1735" spans="1:8" x14ac:dyDescent="0.25">
      <c r="A1735" s="219">
        <v>316024100</v>
      </c>
      <c r="B1735" s="219" t="s">
        <v>8450</v>
      </c>
      <c r="C1735" s="219" t="s">
        <v>8451</v>
      </c>
      <c r="D1735" s="290">
        <v>321.19499999999999</v>
      </c>
      <c r="E1735" s="290">
        <v>385.43399999999997</v>
      </c>
      <c r="F1735" s="219">
        <v>29</v>
      </c>
      <c r="G1735" s="221" t="s">
        <v>7557</v>
      </c>
      <c r="H1735" s="221"/>
    </row>
    <row r="1736" spans="1:8" x14ac:dyDescent="0.25">
      <c r="A1736" s="219">
        <v>316024120</v>
      </c>
      <c r="B1736" s="219" t="s">
        <v>8452</v>
      </c>
      <c r="C1736" s="219" t="s">
        <v>8453</v>
      </c>
      <c r="D1736" s="290">
        <v>1531.0050000000001</v>
      </c>
      <c r="E1736" s="290">
        <v>1837.2060000000001</v>
      </c>
      <c r="F1736" s="219">
        <v>45</v>
      </c>
      <c r="G1736" s="221" t="s">
        <v>7557</v>
      </c>
      <c r="H1736" s="221"/>
    </row>
    <row r="1737" spans="1:8" x14ac:dyDescent="0.25">
      <c r="A1737" s="219">
        <v>316024150</v>
      </c>
      <c r="B1737" s="219" t="s">
        <v>8400</v>
      </c>
      <c r="C1737" s="219" t="s">
        <v>8454</v>
      </c>
      <c r="D1737" s="290">
        <v>160.72</v>
      </c>
      <c r="E1737" s="290">
        <v>192.864</v>
      </c>
      <c r="F1737" s="219">
        <v>24</v>
      </c>
      <c r="G1737" s="221" t="s">
        <v>7557</v>
      </c>
      <c r="H1737" s="221"/>
    </row>
    <row r="1738" spans="1:8" x14ac:dyDescent="0.25">
      <c r="A1738" s="282">
        <v>316024170</v>
      </c>
      <c r="B1738" s="282" t="s">
        <v>8455</v>
      </c>
      <c r="C1738" s="282" t="s">
        <v>8456</v>
      </c>
      <c r="D1738" s="288">
        <v>5600.21</v>
      </c>
      <c r="E1738" s="288">
        <v>6720.2519999999995</v>
      </c>
      <c r="F1738" s="282">
        <v>62</v>
      </c>
      <c r="G1738" s="283"/>
      <c r="H1738" s="283"/>
    </row>
    <row r="1739" spans="1:8" x14ac:dyDescent="0.25">
      <c r="A1739" s="282">
        <v>316024180</v>
      </c>
      <c r="B1739" s="282" t="s">
        <v>8457</v>
      </c>
      <c r="C1739" s="282" t="s">
        <v>8458</v>
      </c>
      <c r="D1739" s="288">
        <v>1531.0050000000001</v>
      </c>
      <c r="E1739" s="288">
        <v>1837.2060000000001</v>
      </c>
      <c r="F1739" s="282">
        <v>45</v>
      </c>
      <c r="G1739" s="283"/>
      <c r="H1739" s="283"/>
    </row>
    <row r="1740" spans="1:8" x14ac:dyDescent="0.25">
      <c r="A1740" s="282">
        <v>316024190</v>
      </c>
      <c r="B1740" s="282" t="s">
        <v>8385</v>
      </c>
      <c r="C1740" s="282" t="s">
        <v>8438</v>
      </c>
      <c r="D1740" s="288">
        <v>1445.99</v>
      </c>
      <c r="E1740" s="288">
        <v>1735.1879999999999</v>
      </c>
      <c r="F1740" s="282">
        <v>44</v>
      </c>
      <c r="G1740" s="283"/>
      <c r="H1740" s="283"/>
    </row>
    <row r="1741" spans="1:8" x14ac:dyDescent="0.25">
      <c r="A1741" s="282">
        <v>316024290</v>
      </c>
      <c r="B1741" s="282" t="s">
        <v>8459</v>
      </c>
      <c r="C1741" s="282" t="s">
        <v>8460</v>
      </c>
      <c r="D1741" s="288">
        <v>1122.835</v>
      </c>
      <c r="E1741" s="288">
        <v>1347.402</v>
      </c>
      <c r="F1741" s="282">
        <v>40</v>
      </c>
      <c r="G1741" s="283"/>
      <c r="H1741" s="283"/>
    </row>
    <row r="1742" spans="1:8" x14ac:dyDescent="0.25">
      <c r="A1742" s="282">
        <v>316024370</v>
      </c>
      <c r="B1742" s="282" t="s">
        <v>8461</v>
      </c>
      <c r="C1742" s="282" t="s">
        <v>8462</v>
      </c>
      <c r="D1742" s="288">
        <v>384.89499999999998</v>
      </c>
      <c r="E1742" s="288">
        <v>461.87400000000002</v>
      </c>
      <c r="F1742" s="282">
        <v>30</v>
      </c>
      <c r="G1742" s="283"/>
      <c r="H1742" s="283"/>
    </row>
    <row r="1743" spans="1:8" x14ac:dyDescent="0.25">
      <c r="A1743" s="282">
        <v>316024490</v>
      </c>
      <c r="B1743" s="282" t="s">
        <v>8463</v>
      </c>
      <c r="C1743" s="282" t="s">
        <v>8464</v>
      </c>
      <c r="D1743" s="288">
        <v>96.775000000000006</v>
      </c>
      <c r="E1743" s="288">
        <v>116.13</v>
      </c>
      <c r="F1743" s="282">
        <v>20</v>
      </c>
      <c r="G1743" s="283"/>
      <c r="H1743" s="283"/>
    </row>
    <row r="1744" spans="1:8" x14ac:dyDescent="0.25">
      <c r="A1744" s="219">
        <v>316024500</v>
      </c>
      <c r="B1744" s="219" t="s">
        <v>8465</v>
      </c>
      <c r="C1744" s="219" t="s">
        <v>8466</v>
      </c>
      <c r="D1744" s="290">
        <v>1201.48</v>
      </c>
      <c r="E1744" s="290">
        <v>1441.7760000000001</v>
      </c>
      <c r="F1744" s="219">
        <v>41</v>
      </c>
      <c r="G1744" s="221" t="s">
        <v>7557</v>
      </c>
      <c r="H1744" s="221"/>
    </row>
    <row r="1745" spans="1:8" x14ac:dyDescent="0.25">
      <c r="A1745" s="282">
        <v>316024570</v>
      </c>
      <c r="B1745" s="282" t="s">
        <v>8467</v>
      </c>
      <c r="C1745" s="282" t="s">
        <v>8468</v>
      </c>
      <c r="D1745" s="288">
        <v>514.5</v>
      </c>
      <c r="E1745" s="288">
        <v>617.4</v>
      </c>
      <c r="F1745" s="282">
        <v>32</v>
      </c>
      <c r="G1745" s="283"/>
      <c r="H1745" s="283"/>
    </row>
    <row r="1746" spans="1:8" x14ac:dyDescent="0.25">
      <c r="A1746" s="219">
        <v>316024620</v>
      </c>
      <c r="B1746" s="219" t="s">
        <v>8386</v>
      </c>
      <c r="C1746" s="219" t="s">
        <v>8386</v>
      </c>
      <c r="D1746" s="290">
        <v>803.11</v>
      </c>
      <c r="E1746" s="290">
        <v>963.73199999999997</v>
      </c>
      <c r="F1746" s="219">
        <v>36</v>
      </c>
      <c r="G1746" s="221" t="s">
        <v>7557</v>
      </c>
      <c r="H1746" s="221"/>
    </row>
    <row r="1747" spans="1:8" x14ac:dyDescent="0.25">
      <c r="A1747" s="219">
        <v>316024650</v>
      </c>
      <c r="B1747" s="219" t="s">
        <v>8823</v>
      </c>
      <c r="C1747" s="219" t="s">
        <v>8823</v>
      </c>
      <c r="D1747" s="290">
        <v>1531.0050000000001</v>
      </c>
      <c r="E1747" s="290">
        <v>1837.2060000000001</v>
      </c>
      <c r="F1747" s="219">
        <v>45</v>
      </c>
      <c r="G1747" s="221" t="s">
        <v>7557</v>
      </c>
      <c r="H1747" s="221"/>
    </row>
    <row r="1748" spans="1:8" x14ac:dyDescent="0.25">
      <c r="A1748" s="282">
        <v>316024700</v>
      </c>
      <c r="B1748" s="282" t="s">
        <v>8469</v>
      </c>
      <c r="C1748" s="282" t="s">
        <v>8470</v>
      </c>
      <c r="D1748" s="288">
        <v>1531.0050000000001</v>
      </c>
      <c r="E1748" s="288">
        <v>1837.2060000000001</v>
      </c>
      <c r="F1748" s="282">
        <v>45</v>
      </c>
      <c r="G1748" s="283"/>
      <c r="H1748" s="283"/>
    </row>
    <row r="1749" spans="1:8" x14ac:dyDescent="0.25">
      <c r="A1749" s="219">
        <v>316024860</v>
      </c>
      <c r="B1749" s="219" t="s">
        <v>20361</v>
      </c>
      <c r="C1749" s="219" t="s">
        <v>20361</v>
      </c>
      <c r="D1749" s="290">
        <v>884.69500000000005</v>
      </c>
      <c r="E1749" s="290">
        <v>1061.6339999999998</v>
      </c>
      <c r="F1749" s="219">
        <v>37</v>
      </c>
      <c r="G1749" s="221" t="s">
        <v>7557</v>
      </c>
      <c r="H1749" s="221"/>
    </row>
    <row r="1750" spans="1:8" x14ac:dyDescent="0.25">
      <c r="A1750" s="282">
        <v>316024890</v>
      </c>
      <c r="B1750" s="282" t="s">
        <v>8471</v>
      </c>
      <c r="C1750" s="282" t="s">
        <v>8472</v>
      </c>
      <c r="D1750" s="288">
        <v>32.83</v>
      </c>
      <c r="E1750" s="288">
        <v>39.396000000000008</v>
      </c>
      <c r="F1750" s="282">
        <v>14</v>
      </c>
      <c r="G1750" s="283"/>
      <c r="H1750" s="283"/>
    </row>
    <row r="1751" spans="1:8" x14ac:dyDescent="0.25">
      <c r="A1751" s="282">
        <v>316025100</v>
      </c>
      <c r="B1751" s="282" t="s">
        <v>8473</v>
      </c>
      <c r="C1751" s="282" t="s">
        <v>8438</v>
      </c>
      <c r="D1751" s="288">
        <v>2239.79</v>
      </c>
      <c r="E1751" s="288">
        <v>2687.748</v>
      </c>
      <c r="F1751" s="282">
        <v>50</v>
      </c>
      <c r="G1751" s="283"/>
      <c r="H1751" s="283"/>
    </row>
    <row r="1752" spans="1:8" x14ac:dyDescent="0.25">
      <c r="A1752" s="282">
        <v>316025140</v>
      </c>
      <c r="B1752" s="282" t="s">
        <v>8463</v>
      </c>
      <c r="C1752" s="282" t="s">
        <v>8474</v>
      </c>
      <c r="D1752" s="288">
        <v>224.42</v>
      </c>
      <c r="E1752" s="288">
        <v>269.30400000000003</v>
      </c>
      <c r="F1752" s="282">
        <v>26</v>
      </c>
      <c r="G1752" s="283"/>
      <c r="H1752" s="283"/>
    </row>
    <row r="1753" spans="1:8" x14ac:dyDescent="0.25">
      <c r="A1753" s="282">
        <v>316025200</v>
      </c>
      <c r="B1753" s="282" t="s">
        <v>8475</v>
      </c>
      <c r="C1753" s="282" t="s">
        <v>8476</v>
      </c>
      <c r="D1753" s="288">
        <v>96.775000000000006</v>
      </c>
      <c r="E1753" s="288">
        <v>116.13</v>
      </c>
      <c r="F1753" s="282">
        <v>20</v>
      </c>
      <c r="G1753" s="283"/>
      <c r="H1753" s="283"/>
    </row>
    <row r="1754" spans="1:8" x14ac:dyDescent="0.25">
      <c r="A1754" s="282">
        <v>316025220</v>
      </c>
      <c r="B1754" s="282" t="s">
        <v>8370</v>
      </c>
      <c r="C1754" s="282" t="s">
        <v>8477</v>
      </c>
      <c r="D1754" s="288">
        <v>257.495</v>
      </c>
      <c r="E1754" s="288">
        <v>308.99399999999997</v>
      </c>
      <c r="F1754" s="282">
        <v>27</v>
      </c>
      <c r="G1754" s="283"/>
      <c r="H1754" s="283"/>
    </row>
    <row r="1755" spans="1:8" x14ac:dyDescent="0.25">
      <c r="A1755" s="219">
        <v>316025270</v>
      </c>
      <c r="B1755" s="219" t="s">
        <v>8346</v>
      </c>
      <c r="C1755" s="219" t="s">
        <v>8346</v>
      </c>
      <c r="D1755" s="290">
        <v>803.11</v>
      </c>
      <c r="E1755" s="290">
        <v>963.73199999999997</v>
      </c>
      <c r="F1755" s="219">
        <v>36</v>
      </c>
      <c r="G1755" s="221" t="s">
        <v>7557</v>
      </c>
      <c r="H1755" s="221"/>
    </row>
    <row r="1756" spans="1:8" x14ac:dyDescent="0.25">
      <c r="A1756" s="282">
        <v>316025280</v>
      </c>
      <c r="B1756" s="282" t="s">
        <v>8394</v>
      </c>
      <c r="C1756" s="282" t="s">
        <v>8478</v>
      </c>
      <c r="D1756" s="288">
        <v>803.11</v>
      </c>
      <c r="E1756" s="288">
        <v>963.73199999999997</v>
      </c>
      <c r="F1756" s="282">
        <v>36</v>
      </c>
      <c r="G1756" s="283"/>
      <c r="H1756" s="283"/>
    </row>
    <row r="1757" spans="1:8" x14ac:dyDescent="0.25">
      <c r="A1757" s="282">
        <v>316025290</v>
      </c>
      <c r="B1757" s="282" t="s">
        <v>8394</v>
      </c>
      <c r="C1757" s="282" t="s">
        <v>8478</v>
      </c>
      <c r="D1757" s="288">
        <v>722.505</v>
      </c>
      <c r="E1757" s="288">
        <v>867.00599999999997</v>
      </c>
      <c r="F1757" s="282">
        <v>35</v>
      </c>
      <c r="G1757" s="283"/>
      <c r="H1757" s="283"/>
    </row>
    <row r="1758" spans="1:8" x14ac:dyDescent="0.25">
      <c r="A1758" s="282">
        <v>316025300</v>
      </c>
      <c r="B1758" s="282" t="s">
        <v>8370</v>
      </c>
      <c r="C1758" s="282" t="s">
        <v>8479</v>
      </c>
      <c r="D1758" s="288">
        <v>578.20000000000005</v>
      </c>
      <c r="E1758" s="288">
        <v>693.84</v>
      </c>
      <c r="F1758" s="282">
        <v>33</v>
      </c>
      <c r="G1758" s="283"/>
      <c r="H1758" s="283"/>
    </row>
    <row r="1759" spans="1:8" x14ac:dyDescent="0.25">
      <c r="A1759" s="282">
        <v>316025450</v>
      </c>
      <c r="B1759" s="282" t="s">
        <v>8480</v>
      </c>
      <c r="C1759" s="282" t="s">
        <v>8481</v>
      </c>
      <c r="D1759" s="288">
        <v>127.89</v>
      </c>
      <c r="E1759" s="288">
        <v>153.46799999999999</v>
      </c>
      <c r="F1759" s="282">
        <v>22</v>
      </c>
      <c r="G1759" s="283"/>
      <c r="H1759" s="283"/>
    </row>
    <row r="1760" spans="1:8" x14ac:dyDescent="0.25">
      <c r="A1760" s="282">
        <v>316025680</v>
      </c>
      <c r="B1760" s="282" t="s">
        <v>8370</v>
      </c>
      <c r="C1760" s="282" t="s">
        <v>8207</v>
      </c>
      <c r="D1760" s="288">
        <v>514.5</v>
      </c>
      <c r="E1760" s="288">
        <v>617.4</v>
      </c>
      <c r="F1760" s="282">
        <v>32</v>
      </c>
      <c r="G1760" s="283"/>
      <c r="H1760" s="283"/>
    </row>
    <row r="1761" spans="1:8" x14ac:dyDescent="0.25">
      <c r="A1761" s="282">
        <v>316025750</v>
      </c>
      <c r="B1761" s="282" t="s">
        <v>8482</v>
      </c>
      <c r="C1761" s="282" t="s">
        <v>8483</v>
      </c>
      <c r="D1761" s="288">
        <v>63.945</v>
      </c>
      <c r="E1761" s="288">
        <v>76.733999999999995</v>
      </c>
      <c r="F1761" s="282">
        <v>18</v>
      </c>
      <c r="G1761" s="283"/>
      <c r="H1761" s="283"/>
    </row>
    <row r="1762" spans="1:8" x14ac:dyDescent="0.25">
      <c r="A1762" s="282">
        <v>316025760</v>
      </c>
      <c r="B1762" s="282" t="s">
        <v>8484</v>
      </c>
      <c r="C1762" s="282" t="s">
        <v>8485</v>
      </c>
      <c r="D1762" s="288">
        <v>160.72</v>
      </c>
      <c r="E1762" s="288">
        <v>192.864</v>
      </c>
      <c r="F1762" s="282">
        <v>24</v>
      </c>
      <c r="G1762" s="283"/>
      <c r="H1762" s="283"/>
    </row>
    <row r="1763" spans="1:8" x14ac:dyDescent="0.25">
      <c r="A1763" s="282">
        <v>316025770</v>
      </c>
      <c r="B1763" s="282" t="s">
        <v>8486</v>
      </c>
      <c r="C1763" s="282" t="e">
        <v>#N/A</v>
      </c>
      <c r="D1763" s="288">
        <v>257.495</v>
      </c>
      <c r="E1763" s="288">
        <v>308.99399999999997</v>
      </c>
      <c r="F1763" s="282">
        <v>27</v>
      </c>
      <c r="G1763" s="283"/>
      <c r="H1763" s="283"/>
    </row>
    <row r="1764" spans="1:8" x14ac:dyDescent="0.25">
      <c r="A1764" s="219">
        <v>316025780</v>
      </c>
      <c r="B1764" s="219" t="s">
        <v>8484</v>
      </c>
      <c r="C1764" s="219" t="s">
        <v>8485</v>
      </c>
      <c r="D1764" s="290">
        <v>160.72</v>
      </c>
      <c r="E1764" s="290">
        <v>192.864</v>
      </c>
      <c r="F1764" s="219">
        <v>24</v>
      </c>
      <c r="G1764" s="221" t="s">
        <v>7557</v>
      </c>
      <c r="H1764" s="221"/>
    </row>
    <row r="1765" spans="1:8" x14ac:dyDescent="0.25">
      <c r="A1765" s="282">
        <v>316025880</v>
      </c>
      <c r="B1765" s="282" t="s">
        <v>8432</v>
      </c>
      <c r="C1765" s="282" t="e">
        <v>#N/A</v>
      </c>
      <c r="D1765" s="288">
        <v>803.11</v>
      </c>
      <c r="E1765" s="288">
        <v>963.73199999999997</v>
      </c>
      <c r="F1765" s="282">
        <v>36</v>
      </c>
      <c r="G1765" s="283"/>
      <c r="H1765" s="283"/>
    </row>
    <row r="1766" spans="1:8" x14ac:dyDescent="0.25">
      <c r="A1766" s="282">
        <v>316025890</v>
      </c>
      <c r="B1766" s="282" t="s">
        <v>8432</v>
      </c>
      <c r="C1766" s="282" t="e">
        <v>#N/A</v>
      </c>
      <c r="D1766" s="288">
        <v>803.11</v>
      </c>
      <c r="E1766" s="288">
        <v>963.73199999999997</v>
      </c>
      <c r="F1766" s="282">
        <v>36</v>
      </c>
      <c r="G1766" s="283"/>
      <c r="H1766" s="283"/>
    </row>
    <row r="1767" spans="1:8" x14ac:dyDescent="0.25">
      <c r="A1767" s="282">
        <v>316025940</v>
      </c>
      <c r="B1767" s="282" t="s">
        <v>8427</v>
      </c>
      <c r="C1767" s="282" t="s">
        <v>8487</v>
      </c>
      <c r="D1767" s="288">
        <v>722.505</v>
      </c>
      <c r="E1767" s="288">
        <v>867.00599999999997</v>
      </c>
      <c r="F1767" s="282">
        <v>35</v>
      </c>
      <c r="G1767" s="283"/>
      <c r="H1767" s="283"/>
    </row>
    <row r="1768" spans="1:8" x14ac:dyDescent="0.25">
      <c r="A1768" s="282">
        <v>316025950</v>
      </c>
      <c r="B1768" s="282" t="s">
        <v>8427</v>
      </c>
      <c r="C1768" s="282" t="s">
        <v>8488</v>
      </c>
      <c r="D1768" s="288">
        <v>803.11</v>
      </c>
      <c r="E1768" s="288">
        <v>963.73199999999997</v>
      </c>
      <c r="F1768" s="282">
        <v>36</v>
      </c>
      <c r="G1768" s="283"/>
      <c r="H1768" s="283"/>
    </row>
    <row r="1769" spans="1:8" x14ac:dyDescent="0.25">
      <c r="A1769" s="282">
        <v>316026000</v>
      </c>
      <c r="B1769" s="282" t="s">
        <v>8489</v>
      </c>
      <c r="C1769" s="282" t="s">
        <v>5585</v>
      </c>
      <c r="D1769" s="288">
        <v>257.495</v>
      </c>
      <c r="E1769" s="288">
        <v>308.99399999999997</v>
      </c>
      <c r="F1769" s="282">
        <v>27</v>
      </c>
      <c r="G1769" s="283"/>
      <c r="H1769" s="283"/>
    </row>
    <row r="1770" spans="1:8" x14ac:dyDescent="0.25">
      <c r="A1770" s="282">
        <v>316026010</v>
      </c>
      <c r="B1770" s="282" t="s">
        <v>8370</v>
      </c>
      <c r="C1770" s="282" t="s">
        <v>8207</v>
      </c>
      <c r="D1770" s="288">
        <v>160.72</v>
      </c>
      <c r="E1770" s="288">
        <v>192.864</v>
      </c>
      <c r="F1770" s="282">
        <v>24</v>
      </c>
      <c r="G1770" s="283"/>
      <c r="H1770" s="283"/>
    </row>
    <row r="1771" spans="1:8" x14ac:dyDescent="0.25">
      <c r="A1771" s="282">
        <v>316026120</v>
      </c>
      <c r="B1771" s="282" t="s">
        <v>8450</v>
      </c>
      <c r="C1771" s="282" t="s">
        <v>8490</v>
      </c>
      <c r="D1771" s="288">
        <v>514.5</v>
      </c>
      <c r="E1771" s="288">
        <v>617.4</v>
      </c>
      <c r="F1771" s="282">
        <v>32</v>
      </c>
      <c r="G1771" s="283"/>
      <c r="H1771" s="283"/>
    </row>
    <row r="1772" spans="1:8" x14ac:dyDescent="0.25">
      <c r="A1772" s="219">
        <v>316026140</v>
      </c>
      <c r="B1772" s="219" t="s">
        <v>8370</v>
      </c>
      <c r="C1772" s="219" t="s">
        <v>8207</v>
      </c>
      <c r="D1772" s="290">
        <v>722.505</v>
      </c>
      <c r="E1772" s="290">
        <v>867.00599999999997</v>
      </c>
      <c r="F1772" s="219">
        <v>35</v>
      </c>
      <c r="G1772" s="221" t="s">
        <v>7557</v>
      </c>
      <c r="H1772" s="221"/>
    </row>
    <row r="1773" spans="1:8" x14ac:dyDescent="0.25">
      <c r="A1773" s="282">
        <v>316026300</v>
      </c>
      <c r="B1773" s="282" t="s">
        <v>8491</v>
      </c>
      <c r="C1773" s="282" t="s">
        <v>8492</v>
      </c>
      <c r="D1773" s="288">
        <v>145.77500000000001</v>
      </c>
      <c r="E1773" s="288">
        <v>174.93</v>
      </c>
      <c r="F1773" s="282">
        <v>23</v>
      </c>
      <c r="G1773" s="283"/>
      <c r="H1773" s="283"/>
    </row>
    <row r="1774" spans="1:8" x14ac:dyDescent="0.25">
      <c r="A1774" s="282">
        <v>316026310</v>
      </c>
      <c r="B1774" s="282" t="s">
        <v>8493</v>
      </c>
      <c r="C1774" s="282" t="s">
        <v>8494</v>
      </c>
      <c r="D1774" s="288">
        <v>193.30500000000001</v>
      </c>
      <c r="E1774" s="288">
        <v>231.96599999999995</v>
      </c>
      <c r="F1774" s="282">
        <v>25</v>
      </c>
      <c r="G1774" s="283"/>
      <c r="H1774" s="283"/>
    </row>
    <row r="1775" spans="1:8" x14ac:dyDescent="0.25">
      <c r="A1775" s="282">
        <v>316026320</v>
      </c>
      <c r="B1775" s="282" t="s">
        <v>8495</v>
      </c>
      <c r="C1775" s="282" t="s">
        <v>8496</v>
      </c>
      <c r="D1775" s="288">
        <v>96.775000000000006</v>
      </c>
      <c r="E1775" s="288">
        <v>116.13</v>
      </c>
      <c r="F1775" s="282">
        <v>20</v>
      </c>
      <c r="G1775" s="283"/>
      <c r="H1775" s="283"/>
    </row>
    <row r="1776" spans="1:8" x14ac:dyDescent="0.25">
      <c r="A1776" s="282">
        <v>316026380</v>
      </c>
      <c r="B1776" s="282" t="s">
        <v>8497</v>
      </c>
      <c r="C1776" s="282" t="s">
        <v>8498</v>
      </c>
      <c r="D1776" s="288">
        <v>56.35</v>
      </c>
      <c r="E1776" s="288">
        <v>67.62</v>
      </c>
      <c r="F1776" s="282">
        <v>17</v>
      </c>
      <c r="G1776" s="283"/>
      <c r="H1776" s="283"/>
    </row>
    <row r="1777" spans="1:8" x14ac:dyDescent="0.25">
      <c r="A1777" s="282">
        <v>316026410</v>
      </c>
      <c r="B1777" s="282" t="s">
        <v>8499</v>
      </c>
      <c r="C1777" s="282" t="s">
        <v>8500</v>
      </c>
      <c r="D1777" s="288">
        <v>884.69500000000005</v>
      </c>
      <c r="E1777" s="288">
        <v>1061.6339999999998</v>
      </c>
      <c r="F1777" s="282">
        <v>37</v>
      </c>
      <c r="G1777" s="283"/>
      <c r="H1777" s="283"/>
    </row>
    <row r="1778" spans="1:8" x14ac:dyDescent="0.25">
      <c r="A1778" s="282">
        <v>316026420</v>
      </c>
      <c r="B1778" s="282" t="s">
        <v>8501</v>
      </c>
      <c r="C1778" s="282" t="e">
        <v>#N/A</v>
      </c>
      <c r="D1778" s="288">
        <v>321.19499999999999</v>
      </c>
      <c r="E1778" s="288">
        <v>385.43399999999997</v>
      </c>
      <c r="F1778" s="282">
        <v>29</v>
      </c>
      <c r="G1778" s="283"/>
      <c r="H1778" s="283"/>
    </row>
    <row r="1779" spans="1:8" x14ac:dyDescent="0.25">
      <c r="A1779" s="282">
        <v>316026440</v>
      </c>
      <c r="B1779" s="282" t="s">
        <v>8502</v>
      </c>
      <c r="C1779" s="282" t="e">
        <v>#N/A</v>
      </c>
      <c r="D1779" s="288">
        <v>224.42</v>
      </c>
      <c r="E1779" s="288">
        <v>269.30400000000003</v>
      </c>
      <c r="F1779" s="282">
        <v>26</v>
      </c>
      <c r="G1779" s="283"/>
      <c r="H1779" s="283"/>
    </row>
    <row r="1780" spans="1:8" x14ac:dyDescent="0.25">
      <c r="A1780" s="282">
        <v>316026450</v>
      </c>
      <c r="B1780" s="282" t="s">
        <v>8473</v>
      </c>
      <c r="C1780" s="282" t="s">
        <v>16654</v>
      </c>
      <c r="D1780" s="288">
        <v>884.69500000000005</v>
      </c>
      <c r="E1780" s="288">
        <v>1061.6339999999998</v>
      </c>
      <c r="F1780" s="282">
        <v>37</v>
      </c>
      <c r="G1780" s="283"/>
      <c r="H1780" s="283"/>
    </row>
    <row r="1781" spans="1:8" x14ac:dyDescent="0.25">
      <c r="A1781" s="282">
        <v>316026480</v>
      </c>
      <c r="B1781" s="282" t="s">
        <v>8499</v>
      </c>
      <c r="C1781" s="282" t="s">
        <v>8503</v>
      </c>
      <c r="D1781" s="288">
        <v>963.83</v>
      </c>
      <c r="E1781" s="288">
        <v>1156.596</v>
      </c>
      <c r="F1781" s="282">
        <v>38</v>
      </c>
      <c r="G1781" s="283"/>
      <c r="H1781" s="283"/>
    </row>
    <row r="1782" spans="1:8" x14ac:dyDescent="0.25">
      <c r="A1782" s="282">
        <v>316026490</v>
      </c>
      <c r="B1782" s="282" t="s">
        <v>8499</v>
      </c>
      <c r="C1782" s="282" t="e">
        <v>#N/A</v>
      </c>
      <c r="D1782" s="288">
        <v>1045.17</v>
      </c>
      <c r="E1782" s="288">
        <v>1254.2039999999997</v>
      </c>
      <c r="F1782" s="282">
        <v>39</v>
      </c>
      <c r="G1782" s="283"/>
      <c r="H1782" s="283"/>
    </row>
    <row r="1783" spans="1:8" x14ac:dyDescent="0.25">
      <c r="A1783" s="282">
        <v>316026500</v>
      </c>
      <c r="B1783" s="282" t="s">
        <v>8427</v>
      </c>
      <c r="C1783" s="282" t="s">
        <v>8487</v>
      </c>
      <c r="D1783" s="288">
        <v>884.69500000000005</v>
      </c>
      <c r="E1783" s="288">
        <v>1061.6339999999998</v>
      </c>
      <c r="F1783" s="282">
        <v>37</v>
      </c>
      <c r="G1783" s="283"/>
      <c r="H1783" s="283"/>
    </row>
    <row r="1784" spans="1:8" x14ac:dyDescent="0.25">
      <c r="A1784" s="282">
        <v>316026510</v>
      </c>
      <c r="B1784" s="282" t="s">
        <v>8419</v>
      </c>
      <c r="C1784" s="282" t="s">
        <v>8420</v>
      </c>
      <c r="D1784" s="288">
        <v>1122.835</v>
      </c>
      <c r="E1784" s="288">
        <v>1347.402</v>
      </c>
      <c r="F1784" s="282">
        <v>40</v>
      </c>
      <c r="G1784" s="283"/>
      <c r="H1784" s="283"/>
    </row>
    <row r="1785" spans="1:8" x14ac:dyDescent="0.25">
      <c r="A1785" s="282">
        <v>316026700</v>
      </c>
      <c r="B1785" s="282" t="s">
        <v>8398</v>
      </c>
      <c r="C1785" s="282" t="e">
        <v>#N/A</v>
      </c>
      <c r="D1785" s="288">
        <v>578.20000000000005</v>
      </c>
      <c r="E1785" s="288">
        <v>693.84</v>
      </c>
      <c r="F1785" s="282">
        <v>33</v>
      </c>
      <c r="G1785" s="283"/>
      <c r="H1785" s="283"/>
    </row>
    <row r="1786" spans="1:8" x14ac:dyDescent="0.25">
      <c r="A1786" s="282">
        <v>316026740</v>
      </c>
      <c r="B1786" s="282" t="s">
        <v>8504</v>
      </c>
      <c r="C1786" s="282" t="s">
        <v>8505</v>
      </c>
      <c r="D1786" s="288">
        <v>40.424999999999997</v>
      </c>
      <c r="E1786" s="288">
        <v>48.51</v>
      </c>
      <c r="F1786" s="282">
        <v>15</v>
      </c>
      <c r="G1786" s="283"/>
      <c r="H1786" s="283"/>
    </row>
    <row r="1787" spans="1:8" x14ac:dyDescent="0.25">
      <c r="A1787" s="282">
        <v>316026770</v>
      </c>
      <c r="B1787" s="282" t="s">
        <v>8506</v>
      </c>
      <c r="C1787" s="282" t="s">
        <v>8507</v>
      </c>
      <c r="D1787" s="288">
        <v>2721.7049999999999</v>
      </c>
      <c r="E1787" s="288">
        <v>3266.0459999999998</v>
      </c>
      <c r="F1787" s="282">
        <v>53</v>
      </c>
      <c r="G1787" s="283"/>
      <c r="H1787" s="283"/>
    </row>
    <row r="1788" spans="1:8" x14ac:dyDescent="0.25">
      <c r="A1788" s="282">
        <v>316026870</v>
      </c>
      <c r="B1788" s="282" t="s">
        <v>8436</v>
      </c>
      <c r="C1788" s="282" t="e">
        <v>#N/A</v>
      </c>
      <c r="D1788" s="288">
        <v>321.19499999999999</v>
      </c>
      <c r="E1788" s="288">
        <v>385.43399999999997</v>
      </c>
      <c r="F1788" s="282">
        <v>29</v>
      </c>
      <c r="G1788" s="283"/>
      <c r="H1788" s="283"/>
    </row>
    <row r="1789" spans="1:8" x14ac:dyDescent="0.25">
      <c r="A1789" s="219">
        <v>316027100</v>
      </c>
      <c r="B1789" s="219" t="s">
        <v>8508</v>
      </c>
      <c r="C1789" s="219" t="s">
        <v>7964</v>
      </c>
      <c r="D1789" s="289">
        <v>722.505</v>
      </c>
      <c r="E1789" s="289">
        <v>867.00599999999997</v>
      </c>
      <c r="F1789" s="219">
        <v>35</v>
      </c>
      <c r="G1789" s="221" t="s">
        <v>7557</v>
      </c>
      <c r="H1789" s="221">
        <v>317002120</v>
      </c>
    </row>
    <row r="1790" spans="1:8" x14ac:dyDescent="0.25">
      <c r="A1790" s="282">
        <v>316027140</v>
      </c>
      <c r="B1790" s="282" t="s">
        <v>8502</v>
      </c>
      <c r="C1790" s="282" t="e">
        <v>#N/A</v>
      </c>
      <c r="D1790" s="288">
        <v>257.495</v>
      </c>
      <c r="E1790" s="288">
        <v>308.99399999999997</v>
      </c>
      <c r="F1790" s="282">
        <v>27</v>
      </c>
      <c r="G1790" s="283"/>
      <c r="H1790" s="283"/>
    </row>
    <row r="1791" spans="1:8" x14ac:dyDescent="0.25">
      <c r="A1791" s="282">
        <v>316027150</v>
      </c>
      <c r="B1791" s="282" t="s">
        <v>8502</v>
      </c>
      <c r="C1791" s="282" t="e">
        <v>#N/A</v>
      </c>
      <c r="D1791" s="288">
        <v>288.61</v>
      </c>
      <c r="E1791" s="288">
        <v>346.33199999999994</v>
      </c>
      <c r="F1791" s="282">
        <v>28</v>
      </c>
      <c r="G1791" s="283"/>
      <c r="H1791" s="283"/>
    </row>
    <row r="1792" spans="1:8" x14ac:dyDescent="0.25">
      <c r="A1792" s="282">
        <v>316027170</v>
      </c>
      <c r="B1792" s="282" t="s">
        <v>8509</v>
      </c>
      <c r="C1792" s="282" t="e">
        <v>#N/A</v>
      </c>
      <c r="D1792" s="288">
        <v>145.77500000000001</v>
      </c>
      <c r="E1792" s="288">
        <v>174.93</v>
      </c>
      <c r="F1792" s="282">
        <v>23</v>
      </c>
      <c r="G1792" s="283"/>
      <c r="H1792" s="283"/>
    </row>
    <row r="1793" spans="1:8" x14ac:dyDescent="0.25">
      <c r="A1793" s="282">
        <v>316027180</v>
      </c>
      <c r="B1793" s="282" t="s">
        <v>8502</v>
      </c>
      <c r="C1793" s="282" t="e">
        <v>#N/A</v>
      </c>
      <c r="D1793" s="288">
        <v>257.495</v>
      </c>
      <c r="E1793" s="288">
        <v>308.99399999999997</v>
      </c>
      <c r="F1793" s="282">
        <v>27</v>
      </c>
      <c r="G1793" s="283"/>
      <c r="H1793" s="283"/>
    </row>
    <row r="1794" spans="1:8" x14ac:dyDescent="0.25">
      <c r="A1794" s="282">
        <v>316027190</v>
      </c>
      <c r="B1794" s="282" t="s">
        <v>8502</v>
      </c>
      <c r="C1794" s="282" t="e">
        <v>#N/A</v>
      </c>
      <c r="D1794" s="288">
        <v>288.61</v>
      </c>
      <c r="E1794" s="288">
        <v>346.33199999999994</v>
      </c>
      <c r="F1794" s="282">
        <v>28</v>
      </c>
      <c r="G1794" s="283"/>
      <c r="H1794" s="283"/>
    </row>
    <row r="1795" spans="1:8" x14ac:dyDescent="0.25">
      <c r="A1795" s="282">
        <v>316027200</v>
      </c>
      <c r="B1795" s="282" t="s">
        <v>8502</v>
      </c>
      <c r="C1795" s="282" t="e">
        <v>#N/A</v>
      </c>
      <c r="D1795" s="288">
        <v>321.19499999999999</v>
      </c>
      <c r="E1795" s="288">
        <v>385.43399999999997</v>
      </c>
      <c r="F1795" s="282">
        <v>29</v>
      </c>
      <c r="G1795" s="283"/>
      <c r="H1795" s="283"/>
    </row>
    <row r="1796" spans="1:8" x14ac:dyDescent="0.25">
      <c r="A1796" s="282">
        <v>316027210</v>
      </c>
      <c r="B1796" s="282" t="s">
        <v>8510</v>
      </c>
      <c r="C1796" s="282" t="e">
        <v>#N/A</v>
      </c>
      <c r="D1796" s="288">
        <v>1285.0250000000001</v>
      </c>
      <c r="E1796" s="288">
        <v>1542.03</v>
      </c>
      <c r="F1796" s="282">
        <v>42</v>
      </c>
      <c r="G1796" s="283"/>
      <c r="H1796" s="283"/>
    </row>
    <row r="1797" spans="1:8" x14ac:dyDescent="0.25">
      <c r="A1797" s="282">
        <v>316027220</v>
      </c>
      <c r="B1797" s="282" t="s">
        <v>8511</v>
      </c>
      <c r="C1797" s="282" t="e">
        <v>#N/A</v>
      </c>
      <c r="D1797" s="288">
        <v>384.89499999999998</v>
      </c>
      <c r="E1797" s="288">
        <v>461.87400000000002</v>
      </c>
      <c r="F1797" s="282">
        <v>30</v>
      </c>
      <c r="G1797" s="283"/>
      <c r="H1797" s="283"/>
    </row>
    <row r="1798" spans="1:8" x14ac:dyDescent="0.25">
      <c r="A1798" s="219">
        <v>316027490</v>
      </c>
      <c r="B1798" s="219" t="s">
        <v>8512</v>
      </c>
      <c r="C1798" s="219" t="s">
        <v>8513</v>
      </c>
      <c r="D1798" s="290">
        <v>1772.085</v>
      </c>
      <c r="E1798" s="290">
        <v>2126.502</v>
      </c>
      <c r="F1798" s="219">
        <v>47</v>
      </c>
      <c r="G1798" s="221" t="s">
        <v>7557</v>
      </c>
      <c r="H1798" s="221"/>
    </row>
    <row r="1799" spans="1:8" x14ac:dyDescent="0.25">
      <c r="A1799" s="219">
        <v>316027500</v>
      </c>
      <c r="B1799" s="219" t="s">
        <v>8514</v>
      </c>
      <c r="C1799" s="219" t="s">
        <v>8515</v>
      </c>
      <c r="D1799" s="290">
        <v>384.89499999999998</v>
      </c>
      <c r="E1799" s="290">
        <v>461.87400000000002</v>
      </c>
      <c r="F1799" s="219">
        <v>30</v>
      </c>
      <c r="G1799" s="221" t="s">
        <v>7557</v>
      </c>
      <c r="H1799" s="221"/>
    </row>
    <row r="1800" spans="1:8" x14ac:dyDescent="0.25">
      <c r="A1800" s="282">
        <v>316027520</v>
      </c>
      <c r="B1800" s="282" t="s">
        <v>8516</v>
      </c>
      <c r="C1800" s="282" t="s">
        <v>4608</v>
      </c>
      <c r="D1800" s="288">
        <v>514.5</v>
      </c>
      <c r="E1800" s="288">
        <v>617.4</v>
      </c>
      <c r="F1800" s="282">
        <v>32</v>
      </c>
      <c r="G1800" s="283"/>
      <c r="H1800" s="283"/>
    </row>
    <row r="1801" spans="1:8" x14ac:dyDescent="0.25">
      <c r="A1801" s="282">
        <v>316027620</v>
      </c>
      <c r="B1801" s="282" t="s">
        <v>8517</v>
      </c>
      <c r="C1801" s="282" t="s">
        <v>8518</v>
      </c>
      <c r="D1801" s="288">
        <v>384.89499999999998</v>
      </c>
      <c r="E1801" s="288">
        <v>461.87400000000002</v>
      </c>
      <c r="F1801" s="282">
        <v>30</v>
      </c>
      <c r="G1801" s="283"/>
      <c r="H1801" s="283"/>
    </row>
    <row r="1802" spans="1:8" x14ac:dyDescent="0.25">
      <c r="A1802" s="282">
        <v>316027710</v>
      </c>
      <c r="B1802" s="282" t="s">
        <v>8519</v>
      </c>
      <c r="C1802" s="282" t="s">
        <v>8520</v>
      </c>
      <c r="D1802" s="288">
        <v>127.89</v>
      </c>
      <c r="E1802" s="288">
        <v>153.46799999999999</v>
      </c>
      <c r="F1802" s="282">
        <v>22</v>
      </c>
      <c r="G1802" s="283"/>
      <c r="H1802" s="283"/>
    </row>
    <row r="1803" spans="1:8" x14ac:dyDescent="0.25">
      <c r="A1803" s="219">
        <v>316027770</v>
      </c>
      <c r="B1803" s="219" t="s">
        <v>8432</v>
      </c>
      <c r="C1803" s="219" t="s">
        <v>8434</v>
      </c>
      <c r="D1803" s="290">
        <v>145.77500000000001</v>
      </c>
      <c r="E1803" s="290">
        <v>174.93</v>
      </c>
      <c r="F1803" s="219">
        <v>23</v>
      </c>
      <c r="G1803" s="221" t="s">
        <v>7557</v>
      </c>
      <c r="H1803" s="221"/>
    </row>
    <row r="1804" spans="1:8" x14ac:dyDescent="0.25">
      <c r="A1804" s="282">
        <v>316028080</v>
      </c>
      <c r="B1804" s="282" t="s">
        <v>8493</v>
      </c>
      <c r="C1804" s="282" t="s">
        <v>8521</v>
      </c>
      <c r="D1804" s="288">
        <v>257.495</v>
      </c>
      <c r="E1804" s="288">
        <v>308.99399999999997</v>
      </c>
      <c r="F1804" s="282">
        <v>27</v>
      </c>
      <c r="G1804" s="283"/>
      <c r="H1804" s="283"/>
    </row>
    <row r="1805" spans="1:8" x14ac:dyDescent="0.25">
      <c r="A1805" s="282">
        <v>316028090</v>
      </c>
      <c r="B1805" s="282" t="s">
        <v>8419</v>
      </c>
      <c r="C1805" s="282" t="s">
        <v>8522</v>
      </c>
      <c r="D1805" s="288">
        <v>321.19499999999999</v>
      </c>
      <c r="E1805" s="288">
        <v>385.43399999999997</v>
      </c>
      <c r="F1805" s="282">
        <v>29</v>
      </c>
      <c r="G1805" s="283"/>
      <c r="H1805" s="283"/>
    </row>
    <row r="1806" spans="1:8" x14ac:dyDescent="0.25">
      <c r="A1806" s="282">
        <v>316028100</v>
      </c>
      <c r="B1806" s="282" t="s">
        <v>8493</v>
      </c>
      <c r="C1806" s="282" t="s">
        <v>8523</v>
      </c>
      <c r="D1806" s="288">
        <v>257.495</v>
      </c>
      <c r="E1806" s="288">
        <v>308.99399999999997</v>
      </c>
      <c r="F1806" s="282">
        <v>27</v>
      </c>
      <c r="G1806" s="283"/>
      <c r="H1806" s="283"/>
    </row>
    <row r="1807" spans="1:8" x14ac:dyDescent="0.25">
      <c r="A1807" s="219">
        <v>316028230</v>
      </c>
      <c r="B1807" s="219" t="s">
        <v>8432</v>
      </c>
      <c r="C1807" s="219" t="s">
        <v>8524</v>
      </c>
      <c r="D1807" s="290">
        <v>224.42</v>
      </c>
      <c r="E1807" s="290">
        <v>269.30400000000003</v>
      </c>
      <c r="F1807" s="219">
        <v>26</v>
      </c>
      <c r="G1807" s="221" t="s">
        <v>7557</v>
      </c>
      <c r="H1807" s="221"/>
    </row>
    <row r="1808" spans="1:8" x14ac:dyDescent="0.25">
      <c r="A1808" s="219">
        <v>316028240</v>
      </c>
      <c r="B1808" s="219" t="s">
        <v>8432</v>
      </c>
      <c r="C1808" s="219" t="s">
        <v>8434</v>
      </c>
      <c r="D1808" s="290">
        <v>321.19499999999999</v>
      </c>
      <c r="E1808" s="290">
        <v>385.43399999999997</v>
      </c>
      <c r="F1808" s="219">
        <v>29</v>
      </c>
      <c r="G1808" s="221" t="s">
        <v>7557</v>
      </c>
      <c r="H1808" s="221"/>
    </row>
    <row r="1809" spans="1:8" x14ac:dyDescent="0.25">
      <c r="A1809" s="282">
        <v>316028350</v>
      </c>
      <c r="B1809" s="282" t="s">
        <v>8525</v>
      </c>
      <c r="C1809" s="282" t="e">
        <v>#N/A</v>
      </c>
      <c r="D1809" s="288">
        <v>24.5</v>
      </c>
      <c r="E1809" s="288">
        <v>29.4</v>
      </c>
      <c r="F1809" s="282">
        <v>13</v>
      </c>
      <c r="G1809" s="283"/>
      <c r="H1809" s="283"/>
    </row>
    <row r="1810" spans="1:8" x14ac:dyDescent="0.25">
      <c r="A1810" s="282">
        <v>316028360</v>
      </c>
      <c r="B1810" s="282" t="s">
        <v>8526</v>
      </c>
      <c r="C1810" s="282" t="s">
        <v>8527</v>
      </c>
      <c r="D1810" s="288">
        <v>96.775000000000006</v>
      </c>
      <c r="E1810" s="288">
        <v>116.13</v>
      </c>
      <c r="F1810" s="282">
        <v>20</v>
      </c>
      <c r="G1810" s="283"/>
      <c r="H1810" s="283"/>
    </row>
    <row r="1811" spans="1:8" x14ac:dyDescent="0.25">
      <c r="A1811" s="282">
        <v>316028370</v>
      </c>
      <c r="B1811" s="282" t="s">
        <v>8528</v>
      </c>
      <c r="C1811" s="282" t="s">
        <v>8529</v>
      </c>
      <c r="D1811" s="288">
        <v>56.35</v>
      </c>
      <c r="E1811" s="288">
        <v>67.62</v>
      </c>
      <c r="F1811" s="282">
        <v>17</v>
      </c>
      <c r="G1811" s="283"/>
      <c r="H1811" s="283"/>
    </row>
    <row r="1812" spans="1:8" x14ac:dyDescent="0.25">
      <c r="A1812" s="219">
        <v>316028380</v>
      </c>
      <c r="B1812" s="219" t="s">
        <v>8530</v>
      </c>
      <c r="C1812" s="219" t="s">
        <v>8531</v>
      </c>
      <c r="D1812" s="290">
        <v>578.20000000000005</v>
      </c>
      <c r="E1812" s="290">
        <v>693.84</v>
      </c>
      <c r="F1812" s="219">
        <v>33</v>
      </c>
      <c r="G1812" s="221" t="s">
        <v>7557</v>
      </c>
      <c r="H1812" s="221"/>
    </row>
    <row r="1813" spans="1:8" x14ac:dyDescent="0.25">
      <c r="A1813" s="219">
        <v>316028540</v>
      </c>
      <c r="B1813" s="219" t="s">
        <v>8419</v>
      </c>
      <c r="C1813" s="219" t="s">
        <v>8420</v>
      </c>
      <c r="D1813" s="290">
        <v>642.39</v>
      </c>
      <c r="E1813" s="290">
        <v>770.86799999999994</v>
      </c>
      <c r="F1813" s="219">
        <v>34</v>
      </c>
      <c r="G1813" s="221" t="s">
        <v>7557</v>
      </c>
      <c r="H1813" s="221"/>
    </row>
    <row r="1814" spans="1:8" x14ac:dyDescent="0.25">
      <c r="A1814" s="282">
        <v>316028590</v>
      </c>
      <c r="B1814" s="282" t="s">
        <v>8532</v>
      </c>
      <c r="C1814" s="282" t="s">
        <v>8533</v>
      </c>
      <c r="D1814" s="288">
        <v>578.20000000000005</v>
      </c>
      <c r="E1814" s="288">
        <v>693.84</v>
      </c>
      <c r="F1814" s="282">
        <v>33</v>
      </c>
      <c r="G1814" s="283"/>
      <c r="H1814" s="283"/>
    </row>
    <row r="1815" spans="1:8" x14ac:dyDescent="0.25">
      <c r="A1815" s="282">
        <v>316028600</v>
      </c>
      <c r="B1815" s="282" t="s">
        <v>8534</v>
      </c>
      <c r="C1815" s="282" t="s">
        <v>8181</v>
      </c>
      <c r="D1815" s="288">
        <v>578.20000000000005</v>
      </c>
      <c r="E1815" s="288">
        <v>693.84</v>
      </c>
      <c r="F1815" s="282">
        <v>33</v>
      </c>
      <c r="G1815" s="283"/>
      <c r="H1815" s="283"/>
    </row>
    <row r="1816" spans="1:8" x14ac:dyDescent="0.25">
      <c r="A1816" s="282">
        <v>316028610</v>
      </c>
      <c r="B1816" s="282" t="s">
        <v>8530</v>
      </c>
      <c r="C1816" s="282" t="s">
        <v>8535</v>
      </c>
      <c r="D1816" s="288">
        <v>722.505</v>
      </c>
      <c r="E1816" s="288">
        <v>867.00599999999997</v>
      </c>
      <c r="F1816" s="282">
        <v>35</v>
      </c>
      <c r="G1816" s="283"/>
      <c r="H1816" s="283"/>
    </row>
    <row r="1817" spans="1:8" x14ac:dyDescent="0.25">
      <c r="A1817" s="282">
        <v>316028620</v>
      </c>
      <c r="B1817" s="282" t="s">
        <v>8536</v>
      </c>
      <c r="C1817" s="282" t="s">
        <v>2802</v>
      </c>
      <c r="D1817" s="288">
        <v>32.83</v>
      </c>
      <c r="E1817" s="288">
        <v>39.396000000000008</v>
      </c>
      <c r="F1817" s="282">
        <v>14</v>
      </c>
      <c r="G1817" s="283"/>
      <c r="H1817" s="283"/>
    </row>
    <row r="1818" spans="1:8" x14ac:dyDescent="0.25">
      <c r="A1818" s="282">
        <v>316028690</v>
      </c>
      <c r="B1818" s="282" t="s">
        <v>8436</v>
      </c>
      <c r="C1818" s="282" t="e">
        <v>#N/A</v>
      </c>
      <c r="D1818" s="288">
        <v>78.644999999999996</v>
      </c>
      <c r="E1818" s="288">
        <v>94.373999999999995</v>
      </c>
      <c r="F1818" s="282">
        <v>19</v>
      </c>
      <c r="G1818" s="283"/>
      <c r="H1818" s="283"/>
    </row>
    <row r="1819" spans="1:8" x14ac:dyDescent="0.25">
      <c r="A1819" s="282">
        <v>316028700</v>
      </c>
      <c r="B1819" s="282" t="s">
        <v>8537</v>
      </c>
      <c r="C1819" s="282" t="s">
        <v>8538</v>
      </c>
      <c r="D1819" s="288">
        <v>193.30500000000001</v>
      </c>
      <c r="E1819" s="288">
        <v>231.96599999999995</v>
      </c>
      <c r="F1819" s="282">
        <v>25</v>
      </c>
      <c r="G1819" s="283"/>
      <c r="H1819" s="283"/>
    </row>
    <row r="1820" spans="1:8" x14ac:dyDescent="0.25">
      <c r="A1820" s="282">
        <v>316028730</v>
      </c>
      <c r="B1820" s="282" t="s">
        <v>8376</v>
      </c>
      <c r="C1820" s="282" t="e">
        <v>#N/A</v>
      </c>
      <c r="D1820" s="288">
        <v>722.505</v>
      </c>
      <c r="E1820" s="288">
        <v>867.00599999999997</v>
      </c>
      <c r="F1820" s="282">
        <v>35</v>
      </c>
      <c r="G1820" s="283"/>
      <c r="H1820" s="283"/>
    </row>
    <row r="1821" spans="1:8" x14ac:dyDescent="0.25">
      <c r="A1821" s="282">
        <v>316028790</v>
      </c>
      <c r="B1821" s="282" t="s">
        <v>8493</v>
      </c>
      <c r="C1821" s="282" t="s">
        <v>8437</v>
      </c>
      <c r="D1821" s="288">
        <v>321.19499999999999</v>
      </c>
      <c r="E1821" s="288">
        <v>385.43399999999997</v>
      </c>
      <c r="F1821" s="282">
        <v>29</v>
      </c>
      <c r="G1821" s="283"/>
      <c r="H1821" s="283"/>
    </row>
    <row r="1822" spans="1:8" x14ac:dyDescent="0.25">
      <c r="A1822" s="282">
        <v>316028880</v>
      </c>
      <c r="B1822" s="282" t="s">
        <v>8539</v>
      </c>
      <c r="C1822" s="282" t="s">
        <v>8540</v>
      </c>
      <c r="D1822" s="288">
        <v>2097.9349999999999</v>
      </c>
      <c r="E1822" s="288">
        <v>2517.5219999999999</v>
      </c>
      <c r="F1822" s="282">
        <v>49</v>
      </c>
      <c r="G1822" s="283"/>
      <c r="H1822" s="283"/>
    </row>
    <row r="1823" spans="1:8" x14ac:dyDescent="0.25">
      <c r="A1823" s="282">
        <v>316028940</v>
      </c>
      <c r="B1823" s="282" t="s">
        <v>8510</v>
      </c>
      <c r="C1823" s="282" t="s">
        <v>8541</v>
      </c>
      <c r="D1823" s="288">
        <v>2551.6750000000002</v>
      </c>
      <c r="E1823" s="288">
        <v>3062.01</v>
      </c>
      <c r="F1823" s="282">
        <v>52</v>
      </c>
      <c r="G1823" s="283"/>
      <c r="H1823" s="283"/>
    </row>
    <row r="1824" spans="1:8" x14ac:dyDescent="0.25">
      <c r="A1824" s="282">
        <v>316028950</v>
      </c>
      <c r="B1824" s="282" t="s">
        <v>8542</v>
      </c>
      <c r="C1824" s="282" t="s">
        <v>8543</v>
      </c>
      <c r="D1824" s="288">
        <v>1201.48</v>
      </c>
      <c r="E1824" s="288">
        <v>1441.7760000000001</v>
      </c>
      <c r="F1824" s="282">
        <v>41</v>
      </c>
      <c r="G1824" s="283"/>
      <c r="H1824" s="283"/>
    </row>
    <row r="1825" spans="1:8" x14ac:dyDescent="0.25">
      <c r="A1825" s="282">
        <v>316028960</v>
      </c>
      <c r="B1825" s="282" t="s">
        <v>8159</v>
      </c>
      <c r="C1825" s="282" t="e">
        <v>#N/A</v>
      </c>
      <c r="D1825" s="288">
        <v>642.39</v>
      </c>
      <c r="E1825" s="288">
        <v>770.86799999999994</v>
      </c>
      <c r="F1825" s="282">
        <v>34</v>
      </c>
      <c r="G1825" s="283"/>
      <c r="H1825" s="283"/>
    </row>
    <row r="1826" spans="1:8" x14ac:dyDescent="0.25">
      <c r="A1826" s="282">
        <v>316028970</v>
      </c>
      <c r="B1826" s="282" t="s">
        <v>8544</v>
      </c>
      <c r="C1826" s="282" t="e">
        <v>#N/A</v>
      </c>
      <c r="D1826" s="288">
        <v>2551.6750000000002</v>
      </c>
      <c r="E1826" s="288">
        <v>3062.01</v>
      </c>
      <c r="F1826" s="282">
        <v>52</v>
      </c>
      <c r="G1826" s="283"/>
      <c r="H1826" s="283"/>
    </row>
    <row r="1827" spans="1:8" x14ac:dyDescent="0.25">
      <c r="A1827" s="282">
        <v>316028980</v>
      </c>
      <c r="B1827" s="282" t="s">
        <v>8545</v>
      </c>
      <c r="C1827" s="282" t="e">
        <v>#N/A</v>
      </c>
      <c r="D1827" s="288">
        <v>14443.73</v>
      </c>
      <c r="E1827" s="288">
        <v>17332.475999999999</v>
      </c>
      <c r="F1827" s="282">
        <v>70</v>
      </c>
      <c r="G1827" s="283"/>
      <c r="H1827" s="283"/>
    </row>
    <row r="1828" spans="1:8" x14ac:dyDescent="0.25">
      <c r="A1828" s="282">
        <v>316028990</v>
      </c>
      <c r="B1828" s="282" t="s">
        <v>8473</v>
      </c>
      <c r="C1828" s="282" t="e">
        <v>#N/A</v>
      </c>
      <c r="D1828" s="288">
        <v>7196.63</v>
      </c>
      <c r="E1828" s="288">
        <v>8635.9560000000001</v>
      </c>
      <c r="F1828" s="282">
        <v>64</v>
      </c>
      <c r="G1828" s="283"/>
      <c r="H1828" s="283"/>
    </row>
    <row r="1829" spans="1:8" x14ac:dyDescent="0.25">
      <c r="A1829" s="282">
        <v>316029010</v>
      </c>
      <c r="B1829" s="282" t="s">
        <v>8546</v>
      </c>
      <c r="C1829" s="282" t="e">
        <v>#N/A</v>
      </c>
      <c r="D1829" s="288">
        <v>803.11</v>
      </c>
      <c r="E1829" s="288">
        <v>963.73199999999997</v>
      </c>
      <c r="F1829" s="282">
        <v>36</v>
      </c>
      <c r="G1829" s="283"/>
      <c r="H1829" s="283"/>
    </row>
    <row r="1830" spans="1:8" x14ac:dyDescent="0.25">
      <c r="A1830" s="219">
        <v>316029030</v>
      </c>
      <c r="B1830" s="219" t="s">
        <v>8547</v>
      </c>
      <c r="C1830" s="219" t="e">
        <v>#N/A</v>
      </c>
      <c r="D1830" s="290">
        <v>1601.81</v>
      </c>
      <c r="E1830" s="290">
        <v>1922.1719999999998</v>
      </c>
      <c r="F1830" s="219">
        <v>46</v>
      </c>
      <c r="G1830" s="221" t="s">
        <v>7557</v>
      </c>
      <c r="H1830" s="221"/>
    </row>
    <row r="1831" spans="1:8" x14ac:dyDescent="0.25">
      <c r="A1831" s="282">
        <v>316029040</v>
      </c>
      <c r="B1831" s="282" t="s">
        <v>8389</v>
      </c>
      <c r="C1831" s="282" t="e">
        <v>#N/A</v>
      </c>
      <c r="D1831" s="288">
        <v>288.61</v>
      </c>
      <c r="E1831" s="288">
        <v>346.33199999999994</v>
      </c>
      <c r="F1831" s="282">
        <v>28</v>
      </c>
      <c r="G1831" s="283"/>
      <c r="H1831" s="283"/>
    </row>
    <row r="1832" spans="1:8" x14ac:dyDescent="0.25">
      <c r="A1832" s="282">
        <v>316029050</v>
      </c>
      <c r="B1832" s="282" t="s">
        <v>8159</v>
      </c>
      <c r="C1832" s="282" t="e">
        <v>#N/A</v>
      </c>
      <c r="D1832" s="288">
        <v>1531.0050000000001</v>
      </c>
      <c r="E1832" s="288">
        <v>1837.2060000000001</v>
      </c>
      <c r="F1832" s="282">
        <v>45</v>
      </c>
      <c r="G1832" s="283"/>
      <c r="H1832" s="283"/>
    </row>
    <row r="1833" spans="1:8" x14ac:dyDescent="0.25">
      <c r="A1833" s="282">
        <v>316029150</v>
      </c>
      <c r="B1833" s="282" t="s">
        <v>8548</v>
      </c>
      <c r="C1833" s="282" t="s">
        <v>8549</v>
      </c>
      <c r="D1833" s="288">
        <v>321.19499999999999</v>
      </c>
      <c r="E1833" s="288">
        <v>385.43399999999997</v>
      </c>
      <c r="F1833" s="282">
        <v>29</v>
      </c>
      <c r="G1833" s="283"/>
      <c r="H1833" s="283"/>
    </row>
    <row r="1834" spans="1:8" x14ac:dyDescent="0.25">
      <c r="A1834" s="282">
        <v>316029160</v>
      </c>
      <c r="B1834" s="282" t="s">
        <v>8550</v>
      </c>
      <c r="C1834" s="282" t="s">
        <v>8551</v>
      </c>
      <c r="D1834" s="288">
        <v>803.11</v>
      </c>
      <c r="E1834" s="288">
        <v>963.73199999999997</v>
      </c>
      <c r="F1834" s="282">
        <v>36</v>
      </c>
      <c r="G1834" s="283"/>
      <c r="H1834" s="283"/>
    </row>
    <row r="1835" spans="1:8" x14ac:dyDescent="0.25">
      <c r="A1835" s="282">
        <v>316029180</v>
      </c>
      <c r="B1835" s="282" t="s">
        <v>8376</v>
      </c>
      <c r="C1835" s="282" t="s">
        <v>8194</v>
      </c>
      <c r="D1835" s="288">
        <v>578.20000000000005</v>
      </c>
      <c r="E1835" s="288">
        <v>693.84</v>
      </c>
      <c r="F1835" s="282">
        <v>33</v>
      </c>
      <c r="G1835" s="283"/>
      <c r="H1835" s="283"/>
    </row>
    <row r="1836" spans="1:8" x14ac:dyDescent="0.25">
      <c r="A1836" s="219">
        <v>316029230</v>
      </c>
      <c r="B1836" s="219" t="s">
        <v>8552</v>
      </c>
      <c r="C1836" s="219" t="e">
        <v>#N/A</v>
      </c>
      <c r="D1836" s="290">
        <v>884.69500000000005</v>
      </c>
      <c r="E1836" s="290">
        <v>1061.6339999999998</v>
      </c>
      <c r="F1836" s="219">
        <v>37</v>
      </c>
      <c r="G1836" s="221" t="s">
        <v>7557</v>
      </c>
      <c r="H1836" s="221"/>
    </row>
    <row r="1837" spans="1:8" x14ac:dyDescent="0.25">
      <c r="A1837" s="282">
        <v>316029310</v>
      </c>
      <c r="B1837" s="282" t="s">
        <v>8376</v>
      </c>
      <c r="C1837" s="282" t="s">
        <v>8194</v>
      </c>
      <c r="D1837" s="288">
        <v>642.39</v>
      </c>
      <c r="E1837" s="288">
        <v>770.86799999999994</v>
      </c>
      <c r="F1837" s="282">
        <v>34</v>
      </c>
      <c r="G1837" s="283"/>
      <c r="H1837" s="283"/>
    </row>
    <row r="1838" spans="1:8" x14ac:dyDescent="0.25">
      <c r="A1838" s="219">
        <v>316029400</v>
      </c>
      <c r="B1838" s="219" t="s">
        <v>11289</v>
      </c>
      <c r="C1838" s="219" t="s">
        <v>11289</v>
      </c>
      <c r="D1838" s="290">
        <v>193.30500000000001</v>
      </c>
      <c r="E1838" s="290">
        <v>231.96599999999995</v>
      </c>
      <c r="F1838" s="219">
        <v>25</v>
      </c>
      <c r="G1838" s="221" t="s">
        <v>7557</v>
      </c>
      <c r="H1838" s="221"/>
    </row>
    <row r="1839" spans="1:8" x14ac:dyDescent="0.25">
      <c r="A1839" s="282">
        <v>316029470</v>
      </c>
      <c r="B1839" s="282" t="s">
        <v>8394</v>
      </c>
      <c r="C1839" s="282" t="s">
        <v>8478</v>
      </c>
      <c r="D1839" s="288">
        <v>321.19499999999999</v>
      </c>
      <c r="E1839" s="288">
        <v>385.43399999999997</v>
      </c>
      <c r="F1839" s="282">
        <v>29</v>
      </c>
      <c r="G1839" s="283"/>
      <c r="H1839" s="283"/>
    </row>
    <row r="1840" spans="1:8" x14ac:dyDescent="0.25">
      <c r="A1840" s="282">
        <v>316029480</v>
      </c>
      <c r="B1840" s="282" t="s">
        <v>8553</v>
      </c>
      <c r="C1840" s="282" t="s">
        <v>8554</v>
      </c>
      <c r="D1840" s="288">
        <v>127.89</v>
      </c>
      <c r="E1840" s="288">
        <v>153.46799999999999</v>
      </c>
      <c r="F1840" s="282">
        <v>22</v>
      </c>
      <c r="G1840" s="283"/>
      <c r="H1840" s="283"/>
    </row>
    <row r="1841" spans="1:8" x14ac:dyDescent="0.25">
      <c r="A1841" s="219">
        <v>316029510</v>
      </c>
      <c r="B1841" s="219" t="s">
        <v>8310</v>
      </c>
      <c r="C1841" s="219" t="s">
        <v>8555</v>
      </c>
      <c r="D1841" s="290">
        <v>193.30500000000001</v>
      </c>
      <c r="E1841" s="290">
        <v>231.96599999999995</v>
      </c>
      <c r="F1841" s="219">
        <v>25</v>
      </c>
      <c r="G1841" s="221" t="s">
        <v>7557</v>
      </c>
      <c r="H1841" s="221"/>
    </row>
    <row r="1842" spans="1:8" x14ac:dyDescent="0.25">
      <c r="A1842" s="219">
        <v>316029560</v>
      </c>
      <c r="B1842" s="219" t="s">
        <v>8448</v>
      </c>
      <c r="C1842" s="219" t="s">
        <v>8556</v>
      </c>
      <c r="D1842" s="290">
        <v>145.77500000000001</v>
      </c>
      <c r="E1842" s="290">
        <v>174.93</v>
      </c>
      <c r="F1842" s="219">
        <v>23</v>
      </c>
      <c r="G1842" s="221" t="s">
        <v>7557</v>
      </c>
      <c r="H1842" s="221"/>
    </row>
    <row r="1843" spans="1:8" x14ac:dyDescent="0.25">
      <c r="A1843" s="282">
        <v>316029580</v>
      </c>
      <c r="B1843" s="282" t="s">
        <v>8493</v>
      </c>
      <c r="C1843" s="282" t="s">
        <v>8557</v>
      </c>
      <c r="D1843" s="288">
        <v>193.30500000000001</v>
      </c>
      <c r="E1843" s="288">
        <v>231.96599999999995</v>
      </c>
      <c r="F1843" s="282">
        <v>25</v>
      </c>
      <c r="G1843" s="283"/>
      <c r="H1843" s="283"/>
    </row>
    <row r="1844" spans="1:8" x14ac:dyDescent="0.25">
      <c r="A1844" s="282">
        <v>316029590</v>
      </c>
      <c r="B1844" s="282" t="s">
        <v>8558</v>
      </c>
      <c r="C1844" s="282" t="s">
        <v>8559</v>
      </c>
      <c r="D1844" s="288">
        <v>884.69500000000005</v>
      </c>
      <c r="E1844" s="288">
        <v>1061.6339999999998</v>
      </c>
      <c r="F1844" s="282">
        <v>37</v>
      </c>
      <c r="G1844" s="283"/>
      <c r="H1844" s="283"/>
    </row>
    <row r="1845" spans="1:8" x14ac:dyDescent="0.25">
      <c r="A1845" s="282">
        <v>316029600</v>
      </c>
      <c r="B1845" s="282" t="s">
        <v>8560</v>
      </c>
      <c r="C1845" s="282" t="s">
        <v>8561</v>
      </c>
      <c r="D1845" s="288">
        <v>1285.0250000000001</v>
      </c>
      <c r="E1845" s="288">
        <v>1542.03</v>
      </c>
      <c r="F1845" s="282">
        <v>42</v>
      </c>
      <c r="G1845" s="283"/>
      <c r="H1845" s="283"/>
    </row>
    <row r="1846" spans="1:8" x14ac:dyDescent="0.25">
      <c r="A1846" s="282">
        <v>316029620</v>
      </c>
      <c r="B1846" s="282" t="s">
        <v>8406</v>
      </c>
      <c r="C1846" s="282" t="s">
        <v>8562</v>
      </c>
      <c r="D1846" s="288">
        <v>145.77500000000001</v>
      </c>
      <c r="E1846" s="288">
        <v>174.93</v>
      </c>
      <c r="F1846" s="282">
        <v>23</v>
      </c>
      <c r="G1846" s="283"/>
      <c r="H1846" s="283"/>
    </row>
    <row r="1847" spans="1:8" x14ac:dyDescent="0.25">
      <c r="A1847" s="282">
        <v>316029640</v>
      </c>
      <c r="B1847" s="282" t="s">
        <v>8563</v>
      </c>
      <c r="C1847" s="282" t="s">
        <v>7654</v>
      </c>
      <c r="D1847" s="288">
        <v>63.945</v>
      </c>
      <c r="E1847" s="288">
        <v>76.733999999999995</v>
      </c>
      <c r="F1847" s="282">
        <v>18</v>
      </c>
      <c r="G1847" s="283"/>
      <c r="H1847" s="283"/>
    </row>
    <row r="1848" spans="1:8" x14ac:dyDescent="0.25">
      <c r="A1848" s="219">
        <v>316029660</v>
      </c>
      <c r="B1848" s="219" t="s">
        <v>8564</v>
      </c>
      <c r="C1848" s="219" t="s">
        <v>8181</v>
      </c>
      <c r="D1848" s="290">
        <v>1772.085</v>
      </c>
      <c r="E1848" s="290">
        <v>2126.502</v>
      </c>
      <c r="F1848" s="219">
        <v>47</v>
      </c>
      <c r="G1848" s="221" t="s">
        <v>7557</v>
      </c>
      <c r="H1848" s="221"/>
    </row>
    <row r="1849" spans="1:8" x14ac:dyDescent="0.25">
      <c r="A1849" s="219">
        <v>316029800</v>
      </c>
      <c r="B1849" s="219" t="s">
        <v>20362</v>
      </c>
      <c r="C1849" s="219" t="s">
        <v>20362</v>
      </c>
      <c r="D1849" s="290">
        <v>514.5</v>
      </c>
      <c r="E1849" s="290">
        <v>617.4</v>
      </c>
      <c r="F1849" s="219">
        <v>32</v>
      </c>
      <c r="G1849" s="221" t="s">
        <v>7557</v>
      </c>
      <c r="H1849" s="221"/>
    </row>
    <row r="1850" spans="1:8" x14ac:dyDescent="0.25">
      <c r="A1850" s="219">
        <v>316029820</v>
      </c>
      <c r="B1850" s="219" t="s">
        <v>8513</v>
      </c>
      <c r="C1850" s="219" t="s">
        <v>8513</v>
      </c>
      <c r="D1850" s="289">
        <v>803.11</v>
      </c>
      <c r="E1850" s="289">
        <v>963.73199999999997</v>
      </c>
      <c r="F1850" s="219">
        <v>36</v>
      </c>
      <c r="G1850" s="221" t="s">
        <v>7557</v>
      </c>
      <c r="H1850" s="221">
        <v>316029840</v>
      </c>
    </row>
    <row r="1851" spans="1:8" x14ac:dyDescent="0.25">
      <c r="A1851" s="219">
        <v>316029840</v>
      </c>
      <c r="B1851" s="219" t="s">
        <v>8565</v>
      </c>
      <c r="C1851" s="219" t="s">
        <v>8513</v>
      </c>
      <c r="D1851" s="290">
        <v>803.11</v>
      </c>
      <c r="E1851" s="290">
        <v>963.73199999999997</v>
      </c>
      <c r="F1851" s="219">
        <v>36</v>
      </c>
      <c r="G1851" s="221" t="s">
        <v>7557</v>
      </c>
      <c r="H1851" s="221"/>
    </row>
    <row r="1852" spans="1:8" x14ac:dyDescent="0.25">
      <c r="A1852" s="219">
        <v>316029870</v>
      </c>
      <c r="B1852" s="219" t="s">
        <v>8781</v>
      </c>
      <c r="C1852" s="219" t="s">
        <v>8781</v>
      </c>
      <c r="D1852" s="290">
        <v>722.505</v>
      </c>
      <c r="E1852" s="290">
        <v>867.00599999999997</v>
      </c>
      <c r="F1852" s="219">
        <v>35</v>
      </c>
      <c r="G1852" s="221" t="s">
        <v>7557</v>
      </c>
      <c r="H1852" s="221"/>
    </row>
    <row r="1853" spans="1:8" x14ac:dyDescent="0.25">
      <c r="A1853" s="282">
        <v>316029880</v>
      </c>
      <c r="B1853" s="282" t="s">
        <v>8566</v>
      </c>
      <c r="C1853" s="282" t="s">
        <v>8567</v>
      </c>
      <c r="D1853" s="288">
        <v>127.89</v>
      </c>
      <c r="E1853" s="288">
        <v>153.46799999999999</v>
      </c>
      <c r="F1853" s="282">
        <v>22</v>
      </c>
      <c r="G1853" s="283"/>
      <c r="H1853" s="283"/>
    </row>
    <row r="1854" spans="1:8" x14ac:dyDescent="0.25">
      <c r="A1854" s="282">
        <v>316030020</v>
      </c>
      <c r="B1854" s="282" t="s">
        <v>8568</v>
      </c>
      <c r="C1854" s="282" t="s">
        <v>8181</v>
      </c>
      <c r="D1854" s="288">
        <v>642.39</v>
      </c>
      <c r="E1854" s="288">
        <v>770.86799999999994</v>
      </c>
      <c r="F1854" s="282">
        <v>34</v>
      </c>
      <c r="G1854" s="283"/>
      <c r="H1854" s="283"/>
    </row>
    <row r="1855" spans="1:8" x14ac:dyDescent="0.25">
      <c r="A1855" s="282">
        <v>316030030</v>
      </c>
      <c r="B1855" s="282" t="s">
        <v>8569</v>
      </c>
      <c r="C1855" s="282" t="e">
        <v>#N/A</v>
      </c>
      <c r="D1855" s="288">
        <v>321.19499999999999</v>
      </c>
      <c r="E1855" s="288">
        <v>385.43399999999997</v>
      </c>
      <c r="F1855" s="282">
        <v>29</v>
      </c>
      <c r="G1855" s="283"/>
      <c r="H1855" s="283"/>
    </row>
    <row r="1856" spans="1:8" x14ac:dyDescent="0.25">
      <c r="A1856" s="282">
        <v>316030080</v>
      </c>
      <c r="B1856" s="282" t="s">
        <v>8398</v>
      </c>
      <c r="C1856" s="282" t="s">
        <v>8570</v>
      </c>
      <c r="D1856" s="288">
        <v>449.08499999999998</v>
      </c>
      <c r="E1856" s="288">
        <v>538.90199999999993</v>
      </c>
      <c r="F1856" s="282">
        <v>31</v>
      </c>
      <c r="G1856" s="283"/>
      <c r="H1856" s="283"/>
    </row>
    <row r="1857" spans="1:8" x14ac:dyDescent="0.25">
      <c r="A1857" s="282">
        <v>316030090</v>
      </c>
      <c r="B1857" s="282" t="s">
        <v>8511</v>
      </c>
      <c r="C1857" s="282" t="s">
        <v>8571</v>
      </c>
      <c r="D1857" s="288">
        <v>193.30500000000001</v>
      </c>
      <c r="E1857" s="288">
        <v>231.96599999999995</v>
      </c>
      <c r="F1857" s="282">
        <v>25</v>
      </c>
      <c r="G1857" s="283"/>
      <c r="H1857" s="283"/>
    </row>
    <row r="1858" spans="1:8" x14ac:dyDescent="0.25">
      <c r="A1858" s="282">
        <v>316030100</v>
      </c>
      <c r="B1858" s="282" t="s">
        <v>8086</v>
      </c>
      <c r="C1858" s="282" t="s">
        <v>8572</v>
      </c>
      <c r="D1858" s="288">
        <v>514.5</v>
      </c>
      <c r="E1858" s="288">
        <v>617.4</v>
      </c>
      <c r="F1858" s="282">
        <v>32</v>
      </c>
      <c r="G1858" s="283"/>
      <c r="H1858" s="283"/>
    </row>
    <row r="1859" spans="1:8" x14ac:dyDescent="0.25">
      <c r="A1859" s="282">
        <v>316030110</v>
      </c>
      <c r="B1859" s="282" t="s">
        <v>8089</v>
      </c>
      <c r="C1859" s="282" t="e">
        <v>#N/A</v>
      </c>
      <c r="D1859" s="288">
        <v>1045.17</v>
      </c>
      <c r="E1859" s="288">
        <v>1254.2039999999997</v>
      </c>
      <c r="F1859" s="282">
        <v>39</v>
      </c>
      <c r="G1859" s="283"/>
      <c r="H1859" s="283"/>
    </row>
    <row r="1860" spans="1:8" x14ac:dyDescent="0.25">
      <c r="A1860" s="282">
        <v>316030120</v>
      </c>
      <c r="B1860" s="282" t="s">
        <v>8086</v>
      </c>
      <c r="C1860" s="282" t="s">
        <v>8078</v>
      </c>
      <c r="D1860" s="288">
        <v>578.20000000000005</v>
      </c>
      <c r="E1860" s="288">
        <v>693.84</v>
      </c>
      <c r="F1860" s="282">
        <v>33</v>
      </c>
      <c r="G1860" s="283"/>
      <c r="H1860" s="283"/>
    </row>
    <row r="1861" spans="1:8" x14ac:dyDescent="0.25">
      <c r="A1861" s="282">
        <v>316030130</v>
      </c>
      <c r="B1861" s="282" t="s">
        <v>8089</v>
      </c>
      <c r="C1861" s="282" t="s">
        <v>8096</v>
      </c>
      <c r="D1861" s="288">
        <v>578.20000000000005</v>
      </c>
      <c r="E1861" s="288">
        <v>693.84</v>
      </c>
      <c r="F1861" s="282">
        <v>33</v>
      </c>
      <c r="G1861" s="283"/>
      <c r="H1861" s="283"/>
    </row>
    <row r="1862" spans="1:8" x14ac:dyDescent="0.25">
      <c r="A1862" s="282">
        <v>316030140</v>
      </c>
      <c r="B1862" s="282" t="s">
        <v>8573</v>
      </c>
      <c r="C1862" s="282" t="s">
        <v>8574</v>
      </c>
      <c r="D1862" s="288">
        <v>56.35</v>
      </c>
      <c r="E1862" s="288">
        <v>67.62</v>
      </c>
      <c r="F1862" s="282">
        <v>17</v>
      </c>
      <c r="G1862" s="283"/>
      <c r="H1862" s="283"/>
    </row>
    <row r="1863" spans="1:8" x14ac:dyDescent="0.25">
      <c r="A1863" s="219">
        <v>316030150</v>
      </c>
      <c r="B1863" s="219" t="s">
        <v>8385</v>
      </c>
      <c r="C1863" s="219" t="s">
        <v>8438</v>
      </c>
      <c r="D1863" s="290">
        <v>963.83</v>
      </c>
      <c r="E1863" s="290">
        <v>1156.596</v>
      </c>
      <c r="F1863" s="219">
        <v>38</v>
      </c>
      <c r="G1863" s="221" t="s">
        <v>7557</v>
      </c>
      <c r="H1863" s="221"/>
    </row>
    <row r="1864" spans="1:8" x14ac:dyDescent="0.25">
      <c r="A1864" s="282">
        <v>316030160</v>
      </c>
      <c r="B1864" s="282" t="s">
        <v>8510</v>
      </c>
      <c r="C1864" s="282" t="s">
        <v>8438</v>
      </c>
      <c r="D1864" s="288">
        <v>1045.17</v>
      </c>
      <c r="E1864" s="288">
        <v>1254.2039999999997</v>
      </c>
      <c r="F1864" s="282">
        <v>39</v>
      </c>
      <c r="G1864" s="283"/>
      <c r="H1864" s="283"/>
    </row>
    <row r="1865" spans="1:8" x14ac:dyDescent="0.25">
      <c r="A1865" s="282">
        <v>316030170</v>
      </c>
      <c r="B1865" s="282" t="s">
        <v>8394</v>
      </c>
      <c r="C1865" s="282" t="s">
        <v>8478</v>
      </c>
      <c r="D1865" s="288">
        <v>321.19499999999999</v>
      </c>
      <c r="E1865" s="288">
        <v>385.43399999999997</v>
      </c>
      <c r="F1865" s="282">
        <v>29</v>
      </c>
      <c r="G1865" s="283"/>
      <c r="H1865" s="283"/>
    </row>
    <row r="1866" spans="1:8" x14ac:dyDescent="0.25">
      <c r="A1866" s="282">
        <v>316030230</v>
      </c>
      <c r="B1866" s="282" t="s">
        <v>8493</v>
      </c>
      <c r="C1866" s="282" t="e">
        <v>#N/A</v>
      </c>
      <c r="D1866" s="288">
        <v>288.61</v>
      </c>
      <c r="E1866" s="288">
        <v>346.33199999999994</v>
      </c>
      <c r="F1866" s="282">
        <v>28</v>
      </c>
      <c r="G1866" s="283"/>
      <c r="H1866" s="283"/>
    </row>
    <row r="1867" spans="1:8" x14ac:dyDescent="0.25">
      <c r="A1867" s="282">
        <v>316030240</v>
      </c>
      <c r="B1867" s="282" t="s">
        <v>8575</v>
      </c>
      <c r="C1867" s="282" t="s">
        <v>8483</v>
      </c>
      <c r="D1867" s="288">
        <v>63.945</v>
      </c>
      <c r="E1867" s="288">
        <v>76.733999999999995</v>
      </c>
      <c r="F1867" s="282">
        <v>18</v>
      </c>
      <c r="G1867" s="283"/>
      <c r="H1867" s="283"/>
    </row>
    <row r="1868" spans="1:8" x14ac:dyDescent="0.25">
      <c r="A1868" s="282">
        <v>316030260</v>
      </c>
      <c r="B1868" s="282" t="s">
        <v>8576</v>
      </c>
      <c r="C1868" s="282" t="s">
        <v>8577</v>
      </c>
      <c r="D1868" s="288">
        <v>642.39</v>
      </c>
      <c r="E1868" s="288">
        <v>770.86799999999994</v>
      </c>
      <c r="F1868" s="282">
        <v>34</v>
      </c>
      <c r="G1868" s="283"/>
      <c r="H1868" s="283"/>
    </row>
    <row r="1869" spans="1:8" x14ac:dyDescent="0.25">
      <c r="A1869" s="282">
        <v>316030280</v>
      </c>
      <c r="B1869" s="282" t="s">
        <v>8530</v>
      </c>
      <c r="C1869" s="282" t="s">
        <v>8578</v>
      </c>
      <c r="D1869" s="288">
        <v>1045.17</v>
      </c>
      <c r="E1869" s="288">
        <v>1254.2039999999997</v>
      </c>
      <c r="F1869" s="282">
        <v>39</v>
      </c>
      <c r="G1869" s="283"/>
      <c r="H1869" s="283"/>
    </row>
    <row r="1870" spans="1:8" x14ac:dyDescent="0.25">
      <c r="A1870" s="282">
        <v>316030290</v>
      </c>
      <c r="B1870" s="282" t="s">
        <v>8528</v>
      </c>
      <c r="C1870" s="282" t="s">
        <v>8579</v>
      </c>
      <c r="D1870" s="288">
        <v>193.30500000000001</v>
      </c>
      <c r="E1870" s="288">
        <v>231.96599999999995</v>
      </c>
      <c r="F1870" s="282">
        <v>25</v>
      </c>
      <c r="G1870" s="283"/>
      <c r="H1870" s="283"/>
    </row>
    <row r="1871" spans="1:8" x14ac:dyDescent="0.25">
      <c r="A1871" s="282">
        <v>316030300</v>
      </c>
      <c r="B1871" s="282" t="s">
        <v>8530</v>
      </c>
      <c r="C1871" s="282" t="s">
        <v>8580</v>
      </c>
      <c r="D1871" s="288">
        <v>1772.085</v>
      </c>
      <c r="E1871" s="288">
        <v>2126.502</v>
      </c>
      <c r="F1871" s="282">
        <v>47</v>
      </c>
      <c r="G1871" s="283"/>
      <c r="H1871" s="283"/>
    </row>
    <row r="1872" spans="1:8" x14ac:dyDescent="0.25">
      <c r="A1872" s="282">
        <v>316030310</v>
      </c>
      <c r="B1872" s="282" t="s">
        <v>8493</v>
      </c>
      <c r="C1872" s="282" t="s">
        <v>8581</v>
      </c>
      <c r="D1872" s="288">
        <v>193.30500000000001</v>
      </c>
      <c r="E1872" s="288">
        <v>231.96599999999995</v>
      </c>
      <c r="F1872" s="282">
        <v>25</v>
      </c>
      <c r="G1872" s="283"/>
      <c r="H1872" s="283"/>
    </row>
    <row r="1873" spans="1:8" x14ac:dyDescent="0.25">
      <c r="A1873" s="282">
        <v>316030330</v>
      </c>
      <c r="B1873" s="282" t="s">
        <v>8582</v>
      </c>
      <c r="C1873" s="282" t="e">
        <v>#N/A</v>
      </c>
      <c r="D1873" s="288">
        <v>803.11</v>
      </c>
      <c r="E1873" s="288">
        <v>963.73199999999997</v>
      </c>
      <c r="F1873" s="282">
        <v>36</v>
      </c>
      <c r="G1873" s="283"/>
      <c r="H1873" s="283"/>
    </row>
    <row r="1874" spans="1:8" x14ac:dyDescent="0.25">
      <c r="A1874" s="282">
        <v>316030340</v>
      </c>
      <c r="B1874" s="282" t="s">
        <v>8583</v>
      </c>
      <c r="C1874" s="282" t="e">
        <v>#N/A</v>
      </c>
      <c r="D1874" s="288">
        <v>803.11</v>
      </c>
      <c r="E1874" s="288">
        <v>963.73199999999997</v>
      </c>
      <c r="F1874" s="282">
        <v>36</v>
      </c>
      <c r="G1874" s="283"/>
      <c r="H1874" s="283"/>
    </row>
    <row r="1875" spans="1:8" x14ac:dyDescent="0.25">
      <c r="A1875" s="282">
        <v>316030360</v>
      </c>
      <c r="B1875" s="282" t="s">
        <v>8385</v>
      </c>
      <c r="C1875" s="282" t="s">
        <v>8584</v>
      </c>
      <c r="D1875" s="288">
        <v>642.39</v>
      </c>
      <c r="E1875" s="288">
        <v>770.86799999999994</v>
      </c>
      <c r="F1875" s="282">
        <v>34</v>
      </c>
      <c r="G1875" s="283"/>
      <c r="H1875" s="283"/>
    </row>
    <row r="1876" spans="1:8" x14ac:dyDescent="0.25">
      <c r="A1876" s="282">
        <v>316030370</v>
      </c>
      <c r="B1876" s="282" t="s">
        <v>8385</v>
      </c>
      <c r="C1876" s="282" t="s">
        <v>8585</v>
      </c>
      <c r="D1876" s="288">
        <v>642.39</v>
      </c>
      <c r="E1876" s="288">
        <v>770.86799999999994</v>
      </c>
      <c r="F1876" s="282">
        <v>34</v>
      </c>
      <c r="G1876" s="283"/>
      <c r="H1876" s="283"/>
    </row>
    <row r="1877" spans="1:8" x14ac:dyDescent="0.25">
      <c r="A1877" s="282">
        <v>316030380</v>
      </c>
      <c r="B1877" s="282" t="s">
        <v>8385</v>
      </c>
      <c r="C1877" s="282" t="s">
        <v>8586</v>
      </c>
      <c r="D1877" s="288">
        <v>722.505</v>
      </c>
      <c r="E1877" s="288">
        <v>867.00599999999997</v>
      </c>
      <c r="F1877" s="282">
        <v>35</v>
      </c>
      <c r="G1877" s="283"/>
      <c r="H1877" s="283"/>
    </row>
    <row r="1878" spans="1:8" x14ac:dyDescent="0.25">
      <c r="A1878" s="219">
        <v>316030390</v>
      </c>
      <c r="B1878" s="219" t="s">
        <v>8587</v>
      </c>
      <c r="C1878" s="219" t="s">
        <v>8386</v>
      </c>
      <c r="D1878" s="290">
        <v>963.83</v>
      </c>
      <c r="E1878" s="290">
        <v>1156.596</v>
      </c>
      <c r="F1878" s="219">
        <v>38</v>
      </c>
      <c r="G1878" s="221" t="s">
        <v>7557</v>
      </c>
      <c r="H1878" s="221"/>
    </row>
    <row r="1879" spans="1:8" x14ac:dyDescent="0.25">
      <c r="A1879" s="282">
        <v>316030400</v>
      </c>
      <c r="B1879" s="282" t="s">
        <v>8385</v>
      </c>
      <c r="C1879" s="282" t="e">
        <v>#N/A</v>
      </c>
      <c r="D1879" s="288">
        <v>803.11</v>
      </c>
      <c r="E1879" s="288">
        <v>963.73199999999997</v>
      </c>
      <c r="F1879" s="282">
        <v>36</v>
      </c>
      <c r="G1879" s="283"/>
      <c r="H1879" s="283"/>
    </row>
    <row r="1880" spans="1:8" x14ac:dyDescent="0.25">
      <c r="A1880" s="282">
        <v>316030450</v>
      </c>
      <c r="B1880" s="282" t="s">
        <v>8588</v>
      </c>
      <c r="C1880" s="282" t="s">
        <v>8181</v>
      </c>
      <c r="D1880" s="288">
        <v>384.89499999999998</v>
      </c>
      <c r="E1880" s="288">
        <v>461.87400000000002</v>
      </c>
      <c r="F1880" s="282">
        <v>30</v>
      </c>
      <c r="G1880" s="283"/>
      <c r="H1880" s="283"/>
    </row>
    <row r="1881" spans="1:8" x14ac:dyDescent="0.25">
      <c r="A1881" s="282">
        <v>316030460</v>
      </c>
      <c r="B1881" s="282" t="s">
        <v>8510</v>
      </c>
      <c r="C1881" s="282" t="e">
        <v>#N/A</v>
      </c>
      <c r="D1881" s="288">
        <v>1045.17</v>
      </c>
      <c r="E1881" s="288">
        <v>1254.2039999999997</v>
      </c>
      <c r="F1881" s="282">
        <v>39</v>
      </c>
      <c r="G1881" s="283"/>
      <c r="H1881" s="283"/>
    </row>
    <row r="1882" spans="1:8" x14ac:dyDescent="0.25">
      <c r="A1882" s="282">
        <v>316030480</v>
      </c>
      <c r="B1882" s="282" t="s">
        <v>8473</v>
      </c>
      <c r="C1882" s="282" t="s">
        <v>8438</v>
      </c>
      <c r="D1882" s="288">
        <v>1285.0250000000001</v>
      </c>
      <c r="E1882" s="288">
        <v>1542.03</v>
      </c>
      <c r="F1882" s="282">
        <v>42</v>
      </c>
      <c r="G1882" s="283"/>
      <c r="H1882" s="283"/>
    </row>
    <row r="1883" spans="1:8" x14ac:dyDescent="0.25">
      <c r="A1883" s="282">
        <v>316030530</v>
      </c>
      <c r="B1883" s="282" t="s">
        <v>8376</v>
      </c>
      <c r="C1883" s="282" t="s">
        <v>8589</v>
      </c>
      <c r="D1883" s="288">
        <v>1045.17</v>
      </c>
      <c r="E1883" s="288">
        <v>1254.2039999999997</v>
      </c>
      <c r="F1883" s="282">
        <v>39</v>
      </c>
      <c r="G1883" s="283"/>
      <c r="H1883" s="283"/>
    </row>
    <row r="1884" spans="1:8" x14ac:dyDescent="0.25">
      <c r="A1884" s="282">
        <v>316030540</v>
      </c>
      <c r="B1884" s="282" t="s">
        <v>8370</v>
      </c>
      <c r="C1884" s="282" t="s">
        <v>8479</v>
      </c>
      <c r="D1884" s="288">
        <v>578.20000000000005</v>
      </c>
      <c r="E1884" s="288">
        <v>693.84</v>
      </c>
      <c r="F1884" s="282">
        <v>33</v>
      </c>
      <c r="G1884" s="283"/>
      <c r="H1884" s="283"/>
    </row>
    <row r="1885" spans="1:8" x14ac:dyDescent="0.25">
      <c r="A1885" s="282">
        <v>316030560</v>
      </c>
      <c r="B1885" s="282" t="s">
        <v>8590</v>
      </c>
      <c r="C1885" s="282" t="s">
        <v>8591</v>
      </c>
      <c r="D1885" s="288">
        <v>1122.835</v>
      </c>
      <c r="E1885" s="288">
        <v>1347.402</v>
      </c>
      <c r="F1885" s="282">
        <v>40</v>
      </c>
      <c r="G1885" s="283"/>
      <c r="H1885" s="283"/>
    </row>
    <row r="1886" spans="1:8" x14ac:dyDescent="0.25">
      <c r="A1886" s="282">
        <v>316030570</v>
      </c>
      <c r="B1886" s="282" t="s">
        <v>8450</v>
      </c>
      <c r="C1886" s="282" t="s">
        <v>8592</v>
      </c>
      <c r="D1886" s="288">
        <v>321.19499999999999</v>
      </c>
      <c r="E1886" s="288">
        <v>385.43399999999997</v>
      </c>
      <c r="F1886" s="282">
        <v>29</v>
      </c>
      <c r="G1886" s="283"/>
      <c r="H1886" s="283"/>
    </row>
    <row r="1887" spans="1:8" x14ac:dyDescent="0.25">
      <c r="A1887" s="282">
        <v>316030580</v>
      </c>
      <c r="B1887" s="282" t="s">
        <v>8593</v>
      </c>
      <c r="C1887" s="282" t="s">
        <v>8594</v>
      </c>
      <c r="D1887" s="288">
        <v>193.30500000000001</v>
      </c>
      <c r="E1887" s="288">
        <v>231.96599999999995</v>
      </c>
      <c r="F1887" s="282">
        <v>25</v>
      </c>
      <c r="G1887" s="283"/>
      <c r="H1887" s="283"/>
    </row>
    <row r="1888" spans="1:8" x14ac:dyDescent="0.25">
      <c r="A1888" s="282">
        <v>316030920</v>
      </c>
      <c r="B1888" s="282" t="s">
        <v>8595</v>
      </c>
      <c r="C1888" s="282" t="s">
        <v>8596</v>
      </c>
      <c r="D1888" s="288">
        <v>963.83</v>
      </c>
      <c r="E1888" s="288">
        <v>1156.596</v>
      </c>
      <c r="F1888" s="282">
        <v>38</v>
      </c>
      <c r="G1888" s="283"/>
      <c r="H1888" s="283"/>
    </row>
    <row r="1889" spans="1:8" x14ac:dyDescent="0.25">
      <c r="A1889" s="282">
        <v>316030930</v>
      </c>
      <c r="B1889" s="282" t="s">
        <v>8597</v>
      </c>
      <c r="C1889" s="282" t="s">
        <v>8598</v>
      </c>
      <c r="D1889" s="288">
        <v>384.89499999999998</v>
      </c>
      <c r="E1889" s="288">
        <v>461.87400000000002</v>
      </c>
      <c r="F1889" s="282">
        <v>30</v>
      </c>
      <c r="G1889" s="283"/>
      <c r="H1889" s="283"/>
    </row>
    <row r="1890" spans="1:8" x14ac:dyDescent="0.25">
      <c r="A1890" s="282">
        <v>316030940</v>
      </c>
      <c r="B1890" s="282" t="s">
        <v>8448</v>
      </c>
      <c r="C1890" s="282" t="s">
        <v>8556</v>
      </c>
      <c r="D1890" s="288">
        <v>193.30500000000001</v>
      </c>
      <c r="E1890" s="288">
        <v>231.96599999999995</v>
      </c>
      <c r="F1890" s="282">
        <v>25</v>
      </c>
      <c r="G1890" s="283"/>
      <c r="H1890" s="283"/>
    </row>
    <row r="1891" spans="1:8" x14ac:dyDescent="0.25">
      <c r="A1891" s="282">
        <v>316030970</v>
      </c>
      <c r="B1891" s="282" t="s">
        <v>8493</v>
      </c>
      <c r="C1891" s="282" t="s">
        <v>8571</v>
      </c>
      <c r="D1891" s="288">
        <v>321.19499999999999</v>
      </c>
      <c r="E1891" s="288">
        <v>385.43399999999997</v>
      </c>
      <c r="F1891" s="282">
        <v>29</v>
      </c>
      <c r="G1891" s="283"/>
      <c r="H1891" s="283"/>
    </row>
    <row r="1892" spans="1:8" x14ac:dyDescent="0.25">
      <c r="A1892" s="282">
        <v>316030980</v>
      </c>
      <c r="B1892" s="282" t="s">
        <v>8558</v>
      </c>
      <c r="C1892" s="282" t="s">
        <v>8559</v>
      </c>
      <c r="D1892" s="288">
        <v>884.69500000000005</v>
      </c>
      <c r="E1892" s="288">
        <v>1061.6339999999998</v>
      </c>
      <c r="F1892" s="282">
        <v>37</v>
      </c>
      <c r="G1892" s="283"/>
      <c r="H1892" s="283"/>
    </row>
    <row r="1893" spans="1:8" x14ac:dyDescent="0.25">
      <c r="A1893" s="282">
        <v>316030990</v>
      </c>
      <c r="B1893" s="282" t="s">
        <v>8376</v>
      </c>
      <c r="C1893" s="282" t="s">
        <v>8589</v>
      </c>
      <c r="D1893" s="288">
        <v>578.20000000000005</v>
      </c>
      <c r="E1893" s="288">
        <v>693.84</v>
      </c>
      <c r="F1893" s="282">
        <v>33</v>
      </c>
      <c r="G1893" s="283"/>
      <c r="H1893" s="283"/>
    </row>
    <row r="1894" spans="1:8" x14ac:dyDescent="0.25">
      <c r="A1894" s="282">
        <v>316031000</v>
      </c>
      <c r="B1894" s="282" t="s">
        <v>8370</v>
      </c>
      <c r="C1894" s="282" t="s">
        <v>8207</v>
      </c>
      <c r="D1894" s="288">
        <v>642.39</v>
      </c>
      <c r="E1894" s="288">
        <v>770.86799999999994</v>
      </c>
      <c r="F1894" s="282">
        <v>34</v>
      </c>
      <c r="G1894" s="283"/>
      <c r="H1894" s="283"/>
    </row>
    <row r="1895" spans="1:8" x14ac:dyDescent="0.25">
      <c r="A1895" s="219">
        <v>316031180</v>
      </c>
      <c r="B1895" s="219" t="s">
        <v>8599</v>
      </c>
      <c r="C1895" s="219" t="s">
        <v>8600</v>
      </c>
      <c r="D1895" s="290">
        <v>63.945</v>
      </c>
      <c r="E1895" s="290">
        <v>76.733999999999995</v>
      </c>
      <c r="F1895" s="219">
        <v>18</v>
      </c>
      <c r="G1895" s="221" t="s">
        <v>7557</v>
      </c>
      <c r="H1895" s="221"/>
    </row>
    <row r="1896" spans="1:8" x14ac:dyDescent="0.25">
      <c r="A1896" s="219">
        <v>316031190</v>
      </c>
      <c r="B1896" s="219" t="s">
        <v>8599</v>
      </c>
      <c r="C1896" s="219" t="e">
        <v>#N/A</v>
      </c>
      <c r="D1896" s="290">
        <v>63.945</v>
      </c>
      <c r="E1896" s="290">
        <v>76.733999999999995</v>
      </c>
      <c r="F1896" s="219">
        <v>18</v>
      </c>
      <c r="G1896" s="221" t="s">
        <v>7557</v>
      </c>
      <c r="H1896" s="221"/>
    </row>
    <row r="1897" spans="1:8" x14ac:dyDescent="0.25">
      <c r="A1897" s="282">
        <v>316031210</v>
      </c>
      <c r="B1897" s="282" t="s">
        <v>8601</v>
      </c>
      <c r="C1897" s="282" t="s">
        <v>8602</v>
      </c>
      <c r="D1897" s="288">
        <v>113.435</v>
      </c>
      <c r="E1897" s="288">
        <v>136.12199999999999</v>
      </c>
      <c r="F1897" s="282">
        <v>21</v>
      </c>
      <c r="G1897" s="283"/>
      <c r="H1897" s="283"/>
    </row>
    <row r="1898" spans="1:8" x14ac:dyDescent="0.25">
      <c r="A1898" s="282">
        <v>316031220</v>
      </c>
      <c r="B1898" s="282" t="s">
        <v>8376</v>
      </c>
      <c r="C1898" s="282" t="s">
        <v>8589</v>
      </c>
      <c r="D1898" s="288">
        <v>1122.835</v>
      </c>
      <c r="E1898" s="288">
        <v>1347.402</v>
      </c>
      <c r="F1898" s="282">
        <v>40</v>
      </c>
      <c r="G1898" s="283"/>
      <c r="H1898" s="283"/>
    </row>
    <row r="1899" spans="1:8" x14ac:dyDescent="0.25">
      <c r="A1899" s="282">
        <v>316031240</v>
      </c>
      <c r="B1899" s="282" t="s">
        <v>8576</v>
      </c>
      <c r="C1899" s="282" t="s">
        <v>8603</v>
      </c>
      <c r="D1899" s="288">
        <v>449.08499999999998</v>
      </c>
      <c r="E1899" s="288">
        <v>538.90199999999993</v>
      </c>
      <c r="F1899" s="282">
        <v>31</v>
      </c>
      <c r="G1899" s="283"/>
      <c r="H1899" s="283"/>
    </row>
    <row r="1900" spans="1:8" x14ac:dyDescent="0.25">
      <c r="A1900" s="282">
        <v>316031250</v>
      </c>
      <c r="B1900" s="282" t="s">
        <v>8604</v>
      </c>
      <c r="C1900" s="282" t="s">
        <v>8605</v>
      </c>
      <c r="D1900" s="288">
        <v>145.77500000000001</v>
      </c>
      <c r="E1900" s="288">
        <v>174.93</v>
      </c>
      <c r="F1900" s="282">
        <v>23</v>
      </c>
      <c r="G1900" s="283"/>
      <c r="H1900" s="283"/>
    </row>
    <row r="1901" spans="1:8" x14ac:dyDescent="0.25">
      <c r="A1901" s="282">
        <v>316031260</v>
      </c>
      <c r="B1901" s="282" t="s">
        <v>8606</v>
      </c>
      <c r="C1901" s="282" t="s">
        <v>8607</v>
      </c>
      <c r="D1901" s="288">
        <v>1201.48</v>
      </c>
      <c r="E1901" s="288">
        <v>1441.7760000000001</v>
      </c>
      <c r="F1901" s="282">
        <v>41</v>
      </c>
      <c r="G1901" s="283"/>
      <c r="H1901" s="283"/>
    </row>
    <row r="1902" spans="1:8" x14ac:dyDescent="0.25">
      <c r="A1902" s="282">
        <v>316031270</v>
      </c>
      <c r="B1902" s="282" t="s">
        <v>8608</v>
      </c>
      <c r="C1902" s="282" t="s">
        <v>8609</v>
      </c>
      <c r="D1902" s="288">
        <v>578.20000000000005</v>
      </c>
      <c r="E1902" s="288">
        <v>693.84</v>
      </c>
      <c r="F1902" s="282">
        <v>33</v>
      </c>
      <c r="G1902" s="283"/>
      <c r="H1902" s="283"/>
    </row>
    <row r="1903" spans="1:8" x14ac:dyDescent="0.25">
      <c r="A1903" s="282">
        <v>316031280</v>
      </c>
      <c r="B1903" s="282" t="s">
        <v>8610</v>
      </c>
      <c r="C1903" s="282" t="s">
        <v>8611</v>
      </c>
      <c r="D1903" s="288">
        <v>224.42</v>
      </c>
      <c r="E1903" s="288">
        <v>269.30400000000003</v>
      </c>
      <c r="F1903" s="282">
        <v>26</v>
      </c>
      <c r="G1903" s="283"/>
      <c r="H1903" s="283"/>
    </row>
    <row r="1904" spans="1:8" x14ac:dyDescent="0.25">
      <c r="A1904" s="282">
        <v>316031290</v>
      </c>
      <c r="B1904" s="282" t="s">
        <v>8612</v>
      </c>
      <c r="C1904" s="282" t="s">
        <v>20830</v>
      </c>
      <c r="D1904" s="288">
        <v>145.77500000000001</v>
      </c>
      <c r="E1904" s="288">
        <v>174.93</v>
      </c>
      <c r="F1904" s="282">
        <v>23</v>
      </c>
      <c r="G1904" s="283"/>
      <c r="H1904" s="283"/>
    </row>
    <row r="1905" spans="1:8" x14ac:dyDescent="0.25">
      <c r="A1905" s="282">
        <v>316031310</v>
      </c>
      <c r="B1905" s="282" t="s">
        <v>8613</v>
      </c>
      <c r="C1905" s="282" t="e">
        <v>#N/A</v>
      </c>
      <c r="D1905" s="288">
        <v>193.30500000000001</v>
      </c>
      <c r="E1905" s="288">
        <v>231.96599999999995</v>
      </c>
      <c r="F1905" s="282">
        <v>25</v>
      </c>
      <c r="G1905" s="283"/>
      <c r="H1905" s="283"/>
    </row>
    <row r="1906" spans="1:8" x14ac:dyDescent="0.25">
      <c r="A1906" s="219">
        <v>316031360</v>
      </c>
      <c r="B1906" s="219" t="s">
        <v>8614</v>
      </c>
      <c r="C1906" s="219" t="s">
        <v>8615</v>
      </c>
      <c r="D1906" s="290">
        <v>113.435</v>
      </c>
      <c r="E1906" s="290">
        <v>136.12199999999999</v>
      </c>
      <c r="F1906" s="219">
        <v>21</v>
      </c>
      <c r="G1906" s="221" t="s">
        <v>7557</v>
      </c>
      <c r="H1906" s="221"/>
    </row>
    <row r="1907" spans="1:8" x14ac:dyDescent="0.25">
      <c r="A1907" s="282">
        <v>316031370</v>
      </c>
      <c r="B1907" s="282" t="s">
        <v>8616</v>
      </c>
      <c r="C1907" s="282" t="s">
        <v>8617</v>
      </c>
      <c r="D1907" s="288">
        <v>127.89</v>
      </c>
      <c r="E1907" s="288">
        <v>153.46799999999999</v>
      </c>
      <c r="F1907" s="282">
        <v>22</v>
      </c>
      <c r="G1907" s="283"/>
      <c r="H1907" s="283"/>
    </row>
    <row r="1908" spans="1:8" x14ac:dyDescent="0.25">
      <c r="A1908" s="282">
        <v>316031500</v>
      </c>
      <c r="B1908" s="282" t="s">
        <v>8618</v>
      </c>
      <c r="C1908" s="282" t="s">
        <v>8609</v>
      </c>
      <c r="D1908" s="288">
        <v>257.495</v>
      </c>
      <c r="E1908" s="288">
        <v>308.99399999999997</v>
      </c>
      <c r="F1908" s="282">
        <v>27</v>
      </c>
      <c r="G1908" s="283"/>
      <c r="H1908" s="283"/>
    </row>
    <row r="1909" spans="1:8" x14ac:dyDescent="0.25">
      <c r="A1909" s="282">
        <v>316031610</v>
      </c>
      <c r="B1909" s="282" t="s">
        <v>8473</v>
      </c>
      <c r="C1909" s="282" t="s">
        <v>8438</v>
      </c>
      <c r="D1909" s="288">
        <v>1201.48</v>
      </c>
      <c r="E1909" s="288">
        <v>1441.7760000000001</v>
      </c>
      <c r="F1909" s="282">
        <v>41</v>
      </c>
      <c r="G1909" s="283"/>
      <c r="H1909" s="283"/>
    </row>
    <row r="1910" spans="1:8" x14ac:dyDescent="0.25">
      <c r="A1910" s="282">
        <v>316031620</v>
      </c>
      <c r="B1910" s="282" t="s">
        <v>8593</v>
      </c>
      <c r="C1910" s="282" t="s">
        <v>8619</v>
      </c>
      <c r="D1910" s="288">
        <v>224.42</v>
      </c>
      <c r="E1910" s="288">
        <v>269.30400000000003</v>
      </c>
      <c r="F1910" s="282">
        <v>26</v>
      </c>
      <c r="G1910" s="283"/>
      <c r="H1910" s="283"/>
    </row>
    <row r="1911" spans="1:8" x14ac:dyDescent="0.25">
      <c r="A1911" s="282">
        <v>316031630</v>
      </c>
      <c r="B1911" s="282" t="s">
        <v>8450</v>
      </c>
      <c r="C1911" s="282" t="s">
        <v>8592</v>
      </c>
      <c r="D1911" s="288">
        <v>321.19499999999999</v>
      </c>
      <c r="E1911" s="288">
        <v>385.43399999999997</v>
      </c>
      <c r="F1911" s="282">
        <v>29</v>
      </c>
      <c r="G1911" s="283"/>
      <c r="H1911" s="283"/>
    </row>
    <row r="1912" spans="1:8" x14ac:dyDescent="0.25">
      <c r="A1912" s="219">
        <v>316031640</v>
      </c>
      <c r="B1912" s="219" t="s">
        <v>8590</v>
      </c>
      <c r="C1912" s="219" t="s">
        <v>8620</v>
      </c>
      <c r="D1912" s="289">
        <v>1122.835</v>
      </c>
      <c r="E1912" s="289">
        <v>1347.402</v>
      </c>
      <c r="F1912" s="219">
        <v>40</v>
      </c>
      <c r="G1912" s="221" t="s">
        <v>7557</v>
      </c>
      <c r="H1912" s="221">
        <v>316036760</v>
      </c>
    </row>
    <row r="1913" spans="1:8" x14ac:dyDescent="0.25">
      <c r="A1913" s="282">
        <v>316031650</v>
      </c>
      <c r="B1913" s="282" t="s">
        <v>8427</v>
      </c>
      <c r="C1913" s="282" t="s">
        <v>8621</v>
      </c>
      <c r="D1913" s="288">
        <v>2888.7950000000001</v>
      </c>
      <c r="E1913" s="288">
        <v>3466.5540000000001</v>
      </c>
      <c r="F1913" s="282">
        <v>54</v>
      </c>
      <c r="G1913" s="283"/>
      <c r="H1913" s="283"/>
    </row>
    <row r="1914" spans="1:8" x14ac:dyDescent="0.25">
      <c r="A1914" s="282">
        <v>316031680</v>
      </c>
      <c r="B1914" s="282" t="s">
        <v>8376</v>
      </c>
      <c r="C1914" s="282" t="s">
        <v>8194</v>
      </c>
      <c r="D1914" s="288">
        <v>1601.81</v>
      </c>
      <c r="E1914" s="288">
        <v>1922.1719999999998</v>
      </c>
      <c r="F1914" s="282">
        <v>46</v>
      </c>
      <c r="G1914" s="283"/>
      <c r="H1914" s="283"/>
    </row>
    <row r="1915" spans="1:8" x14ac:dyDescent="0.25">
      <c r="A1915" s="282">
        <v>316031690</v>
      </c>
      <c r="B1915" s="282" t="s">
        <v>8622</v>
      </c>
      <c r="C1915" s="282" t="s">
        <v>8623</v>
      </c>
      <c r="D1915" s="288">
        <v>1357.79</v>
      </c>
      <c r="E1915" s="288">
        <v>1629.348</v>
      </c>
      <c r="F1915" s="282">
        <v>43</v>
      </c>
      <c r="G1915" s="283"/>
      <c r="H1915" s="283"/>
    </row>
    <row r="1916" spans="1:8" x14ac:dyDescent="0.25">
      <c r="A1916" s="282">
        <v>316031700</v>
      </c>
      <c r="B1916" s="282" t="s">
        <v>8392</v>
      </c>
      <c r="C1916" s="282" t="s">
        <v>8624</v>
      </c>
      <c r="D1916" s="288">
        <v>257.495</v>
      </c>
      <c r="E1916" s="288">
        <v>308.99399999999997</v>
      </c>
      <c r="F1916" s="282">
        <v>27</v>
      </c>
      <c r="G1916" s="283"/>
      <c r="H1916" s="283"/>
    </row>
    <row r="1917" spans="1:8" x14ac:dyDescent="0.25">
      <c r="A1917" s="282">
        <v>316031720</v>
      </c>
      <c r="B1917" s="282" t="s">
        <v>8376</v>
      </c>
      <c r="C1917" s="282" t="s">
        <v>8589</v>
      </c>
      <c r="D1917" s="288">
        <v>450</v>
      </c>
      <c r="E1917" s="288">
        <v>540</v>
      </c>
      <c r="F1917" s="282" t="s">
        <v>18690</v>
      </c>
      <c r="G1917" s="283"/>
      <c r="H1917" s="283"/>
    </row>
    <row r="1918" spans="1:8" x14ac:dyDescent="0.25">
      <c r="A1918" s="282">
        <v>316031850</v>
      </c>
      <c r="B1918" s="282" t="s">
        <v>8376</v>
      </c>
      <c r="C1918" s="282" t="s">
        <v>8589</v>
      </c>
      <c r="D1918" s="288">
        <v>803.11</v>
      </c>
      <c r="E1918" s="288">
        <v>963.73199999999997</v>
      </c>
      <c r="F1918" s="282">
        <v>36</v>
      </c>
      <c r="G1918" s="283"/>
      <c r="H1918" s="283"/>
    </row>
    <row r="1919" spans="1:8" x14ac:dyDescent="0.25">
      <c r="A1919" s="282">
        <v>316031890</v>
      </c>
      <c r="B1919" s="282" t="s">
        <v>8593</v>
      </c>
      <c r="C1919" s="282" t="s">
        <v>8594</v>
      </c>
      <c r="D1919" s="288">
        <v>127.89</v>
      </c>
      <c r="E1919" s="288">
        <v>153.46799999999999</v>
      </c>
      <c r="F1919" s="282">
        <v>22</v>
      </c>
      <c r="G1919" s="283"/>
      <c r="H1919" s="283"/>
    </row>
    <row r="1920" spans="1:8" x14ac:dyDescent="0.25">
      <c r="A1920" s="282">
        <v>316031900</v>
      </c>
      <c r="B1920" s="282" t="s">
        <v>8376</v>
      </c>
      <c r="C1920" s="282" t="s">
        <v>8194</v>
      </c>
      <c r="D1920" s="288">
        <v>803.11</v>
      </c>
      <c r="E1920" s="288">
        <v>963.73199999999997</v>
      </c>
      <c r="F1920" s="282">
        <v>36</v>
      </c>
      <c r="G1920" s="283"/>
      <c r="H1920" s="283"/>
    </row>
    <row r="1921" spans="1:8" x14ac:dyDescent="0.25">
      <c r="A1921" s="282">
        <v>316031910</v>
      </c>
      <c r="B1921" s="282" t="s">
        <v>8593</v>
      </c>
      <c r="C1921" s="282" t="s">
        <v>8625</v>
      </c>
      <c r="D1921" s="288">
        <v>193.30500000000001</v>
      </c>
      <c r="E1921" s="288">
        <v>231.96599999999995</v>
      </c>
      <c r="F1921" s="282">
        <v>25</v>
      </c>
      <c r="G1921" s="283"/>
      <c r="H1921" s="283"/>
    </row>
    <row r="1922" spans="1:8" x14ac:dyDescent="0.25">
      <c r="A1922" s="282">
        <v>316031940</v>
      </c>
      <c r="B1922" s="282" t="s">
        <v>8450</v>
      </c>
      <c r="C1922" s="282" t="s">
        <v>8626</v>
      </c>
      <c r="D1922" s="288">
        <v>224.42</v>
      </c>
      <c r="E1922" s="288">
        <v>269.30400000000003</v>
      </c>
      <c r="F1922" s="282">
        <v>26</v>
      </c>
      <c r="G1922" s="283"/>
      <c r="H1922" s="283"/>
    </row>
    <row r="1923" spans="1:8" x14ac:dyDescent="0.25">
      <c r="A1923" s="219">
        <v>316032010</v>
      </c>
      <c r="B1923" s="219" t="s">
        <v>8493</v>
      </c>
      <c r="C1923" s="219" t="s">
        <v>8627</v>
      </c>
      <c r="D1923" s="290">
        <v>224.42</v>
      </c>
      <c r="E1923" s="290">
        <v>269.30400000000003</v>
      </c>
      <c r="F1923" s="219">
        <v>26</v>
      </c>
      <c r="G1923" s="221" t="s">
        <v>7557</v>
      </c>
      <c r="H1923" s="221"/>
    </row>
    <row r="1924" spans="1:8" x14ac:dyDescent="0.25">
      <c r="A1924" s="282">
        <v>316032030</v>
      </c>
      <c r="B1924" s="282" t="s">
        <v>8628</v>
      </c>
      <c r="C1924" s="282" t="s">
        <v>8629</v>
      </c>
      <c r="D1924" s="288">
        <v>1772.085</v>
      </c>
      <c r="E1924" s="288">
        <v>2126.502</v>
      </c>
      <c r="F1924" s="282">
        <v>47</v>
      </c>
      <c r="G1924" s="283"/>
      <c r="H1924" s="283"/>
    </row>
    <row r="1925" spans="1:8" x14ac:dyDescent="0.25">
      <c r="A1925" s="282">
        <v>316032040</v>
      </c>
      <c r="B1925" s="282" t="s">
        <v>8628</v>
      </c>
      <c r="C1925" s="282" t="s">
        <v>8629</v>
      </c>
      <c r="D1925" s="288">
        <v>1531.0050000000001</v>
      </c>
      <c r="E1925" s="288">
        <v>1837.2060000000001</v>
      </c>
      <c r="F1925" s="282">
        <v>45</v>
      </c>
      <c r="G1925" s="283"/>
      <c r="H1925" s="283"/>
    </row>
    <row r="1926" spans="1:8" x14ac:dyDescent="0.25">
      <c r="A1926" s="282">
        <v>316032080</v>
      </c>
      <c r="B1926" s="282" t="s">
        <v>8630</v>
      </c>
      <c r="C1926" s="282" t="s">
        <v>8437</v>
      </c>
      <c r="D1926" s="288">
        <v>127.89</v>
      </c>
      <c r="E1926" s="288">
        <v>153.46799999999999</v>
      </c>
      <c r="F1926" s="282">
        <v>22</v>
      </c>
      <c r="G1926" s="283"/>
      <c r="H1926" s="283"/>
    </row>
    <row r="1927" spans="1:8" x14ac:dyDescent="0.25">
      <c r="A1927" s="282">
        <v>316032100</v>
      </c>
      <c r="B1927" s="282" t="s">
        <v>8631</v>
      </c>
      <c r="C1927" s="282" t="s">
        <v>8521</v>
      </c>
      <c r="D1927" s="288">
        <v>193.30500000000001</v>
      </c>
      <c r="E1927" s="288">
        <v>231.96599999999995</v>
      </c>
      <c r="F1927" s="282">
        <v>25</v>
      </c>
      <c r="G1927" s="283"/>
      <c r="H1927" s="283"/>
    </row>
    <row r="1928" spans="1:8" x14ac:dyDescent="0.25">
      <c r="A1928" s="282">
        <v>316032150</v>
      </c>
      <c r="B1928" s="282" t="s">
        <v>8632</v>
      </c>
      <c r="C1928" s="282" t="s">
        <v>8633</v>
      </c>
      <c r="D1928" s="288">
        <v>193.30500000000001</v>
      </c>
      <c r="E1928" s="288">
        <v>231.96599999999995</v>
      </c>
      <c r="F1928" s="282">
        <v>25</v>
      </c>
      <c r="G1928" s="283"/>
      <c r="H1928" s="283"/>
    </row>
    <row r="1929" spans="1:8" x14ac:dyDescent="0.25">
      <c r="A1929" s="282">
        <v>316032200</v>
      </c>
      <c r="B1929" s="282" t="s">
        <v>8450</v>
      </c>
      <c r="C1929" s="282" t="s">
        <v>8634</v>
      </c>
      <c r="D1929" s="288">
        <v>288.61</v>
      </c>
      <c r="E1929" s="288">
        <v>346.33199999999994</v>
      </c>
      <c r="F1929" s="282">
        <v>28</v>
      </c>
      <c r="G1929" s="283"/>
      <c r="H1929" s="283"/>
    </row>
    <row r="1930" spans="1:8" x14ac:dyDescent="0.25">
      <c r="A1930" s="282">
        <v>316032210</v>
      </c>
      <c r="B1930" s="282" t="s">
        <v>8590</v>
      </c>
      <c r="C1930" s="282" t="s">
        <v>8635</v>
      </c>
      <c r="D1930" s="288">
        <v>963.83</v>
      </c>
      <c r="E1930" s="288">
        <v>1156.596</v>
      </c>
      <c r="F1930" s="282">
        <v>38</v>
      </c>
      <c r="G1930" s="283"/>
      <c r="H1930" s="283"/>
    </row>
    <row r="1931" spans="1:8" x14ac:dyDescent="0.25">
      <c r="A1931" s="282">
        <v>316032220</v>
      </c>
      <c r="B1931" s="282" t="s">
        <v>8590</v>
      </c>
      <c r="C1931" s="282" t="s">
        <v>8453</v>
      </c>
      <c r="D1931" s="288">
        <v>963.83</v>
      </c>
      <c r="E1931" s="288">
        <v>1156.596</v>
      </c>
      <c r="F1931" s="282">
        <v>38</v>
      </c>
      <c r="G1931" s="283"/>
      <c r="H1931" s="283"/>
    </row>
    <row r="1932" spans="1:8" x14ac:dyDescent="0.25">
      <c r="A1932" s="282">
        <v>316032230</v>
      </c>
      <c r="B1932" s="282" t="s">
        <v>8590</v>
      </c>
      <c r="C1932" s="282" t="s">
        <v>8453</v>
      </c>
      <c r="D1932" s="288">
        <v>963.83</v>
      </c>
      <c r="E1932" s="288">
        <v>1156.596</v>
      </c>
      <c r="F1932" s="282">
        <v>38</v>
      </c>
      <c r="G1932" s="283"/>
      <c r="H1932" s="283"/>
    </row>
    <row r="1933" spans="1:8" x14ac:dyDescent="0.25">
      <c r="A1933" s="282">
        <v>316032390</v>
      </c>
      <c r="B1933" s="282" t="s">
        <v>8636</v>
      </c>
      <c r="C1933" s="282" t="s">
        <v>4608</v>
      </c>
      <c r="D1933" s="288">
        <v>578.20000000000005</v>
      </c>
      <c r="E1933" s="288">
        <v>693.84</v>
      </c>
      <c r="F1933" s="282">
        <v>33</v>
      </c>
      <c r="G1933" s="283"/>
      <c r="H1933" s="283"/>
    </row>
    <row r="1934" spans="1:8" x14ac:dyDescent="0.25">
      <c r="A1934" s="282">
        <v>316032490</v>
      </c>
      <c r="B1934" s="282" t="s">
        <v>8370</v>
      </c>
      <c r="C1934" s="282" t="s">
        <v>8207</v>
      </c>
      <c r="D1934" s="288">
        <v>384.89499999999998</v>
      </c>
      <c r="E1934" s="288">
        <v>461.87400000000002</v>
      </c>
      <c r="F1934" s="282">
        <v>30</v>
      </c>
      <c r="G1934" s="283"/>
      <c r="H1934" s="283"/>
    </row>
    <row r="1935" spans="1:8" x14ac:dyDescent="0.25">
      <c r="A1935" s="282">
        <v>316032520</v>
      </c>
      <c r="B1935" s="282" t="s">
        <v>8637</v>
      </c>
      <c r="C1935" s="282" t="s">
        <v>8638</v>
      </c>
      <c r="D1935" s="288">
        <v>321.19499999999999</v>
      </c>
      <c r="E1935" s="288">
        <v>385.43399999999997</v>
      </c>
      <c r="F1935" s="282">
        <v>29</v>
      </c>
      <c r="G1935" s="283"/>
      <c r="H1935" s="283"/>
    </row>
    <row r="1936" spans="1:8" x14ac:dyDescent="0.25">
      <c r="A1936" s="282">
        <v>316032530</v>
      </c>
      <c r="B1936" s="282" t="s">
        <v>8637</v>
      </c>
      <c r="C1936" s="282" t="s">
        <v>8639</v>
      </c>
      <c r="D1936" s="288">
        <v>321.19499999999999</v>
      </c>
      <c r="E1936" s="288">
        <v>385.43399999999997</v>
      </c>
      <c r="F1936" s="282">
        <v>29</v>
      </c>
      <c r="G1936" s="283"/>
      <c r="H1936" s="283"/>
    </row>
    <row r="1937" spans="1:8" x14ac:dyDescent="0.25">
      <c r="A1937" s="282">
        <v>316032550</v>
      </c>
      <c r="B1937" s="282" t="s">
        <v>8640</v>
      </c>
      <c r="C1937" s="282" t="s">
        <v>8641</v>
      </c>
      <c r="D1937" s="288">
        <v>63.945</v>
      </c>
      <c r="E1937" s="288">
        <v>76.733999999999995</v>
      </c>
      <c r="F1937" s="282">
        <v>18</v>
      </c>
      <c r="G1937" s="283"/>
      <c r="H1937" s="283"/>
    </row>
    <row r="1938" spans="1:8" x14ac:dyDescent="0.25">
      <c r="A1938" s="219">
        <v>316032560</v>
      </c>
      <c r="B1938" s="219" t="s">
        <v>8612</v>
      </c>
      <c r="C1938" s="219" t="s">
        <v>8642</v>
      </c>
      <c r="D1938" s="290">
        <v>63.945</v>
      </c>
      <c r="E1938" s="290">
        <v>76.733999999999995</v>
      </c>
      <c r="F1938" s="219">
        <v>18</v>
      </c>
      <c r="G1938" s="221" t="s">
        <v>7557</v>
      </c>
      <c r="H1938" s="221"/>
    </row>
    <row r="1939" spans="1:8" x14ac:dyDescent="0.25">
      <c r="A1939" s="282">
        <v>316032570</v>
      </c>
      <c r="B1939" s="282" t="s">
        <v>8576</v>
      </c>
      <c r="C1939" s="282" t="s">
        <v>8577</v>
      </c>
      <c r="D1939" s="288">
        <v>449.08499999999998</v>
      </c>
      <c r="E1939" s="288">
        <v>538.90199999999993</v>
      </c>
      <c r="F1939" s="282">
        <v>31</v>
      </c>
      <c r="G1939" s="283"/>
      <c r="H1939" s="283"/>
    </row>
    <row r="1940" spans="1:8" x14ac:dyDescent="0.25">
      <c r="A1940" s="282">
        <v>316032580</v>
      </c>
      <c r="B1940" s="282" t="s">
        <v>8370</v>
      </c>
      <c r="C1940" s="282" t="s">
        <v>8207</v>
      </c>
      <c r="D1940" s="288">
        <v>722.505</v>
      </c>
      <c r="E1940" s="288">
        <v>867.00599999999997</v>
      </c>
      <c r="F1940" s="282">
        <v>35</v>
      </c>
      <c r="G1940" s="283"/>
      <c r="H1940" s="283"/>
    </row>
    <row r="1941" spans="1:8" x14ac:dyDescent="0.25">
      <c r="A1941" s="282">
        <v>316032590</v>
      </c>
      <c r="B1941" s="282" t="s">
        <v>8394</v>
      </c>
      <c r="C1941" s="282" t="s">
        <v>8643</v>
      </c>
      <c r="D1941" s="288">
        <v>884.69500000000005</v>
      </c>
      <c r="E1941" s="288">
        <v>1061.6339999999998</v>
      </c>
      <c r="F1941" s="282">
        <v>37</v>
      </c>
      <c r="G1941" s="283"/>
      <c r="H1941" s="283"/>
    </row>
    <row r="1942" spans="1:8" x14ac:dyDescent="0.25">
      <c r="A1942" s="282">
        <v>316032600</v>
      </c>
      <c r="B1942" s="282" t="s">
        <v>8376</v>
      </c>
      <c r="C1942" s="282" t="s">
        <v>8589</v>
      </c>
      <c r="D1942" s="288">
        <v>578.20000000000005</v>
      </c>
      <c r="E1942" s="288">
        <v>693.84</v>
      </c>
      <c r="F1942" s="282">
        <v>33</v>
      </c>
      <c r="G1942" s="283"/>
      <c r="H1942" s="283"/>
    </row>
    <row r="1943" spans="1:8" x14ac:dyDescent="0.25">
      <c r="A1943" s="282">
        <v>316032610</v>
      </c>
      <c r="B1943" s="282" t="s">
        <v>8601</v>
      </c>
      <c r="C1943" s="282" t="s">
        <v>8483</v>
      </c>
      <c r="D1943" s="288">
        <v>113.435</v>
      </c>
      <c r="E1943" s="288">
        <v>136.12199999999999</v>
      </c>
      <c r="F1943" s="282">
        <v>21</v>
      </c>
      <c r="G1943" s="283"/>
      <c r="H1943" s="283"/>
    </row>
    <row r="1944" spans="1:8" x14ac:dyDescent="0.25">
      <c r="A1944" s="282">
        <v>316032620</v>
      </c>
      <c r="B1944" s="282" t="s">
        <v>8380</v>
      </c>
      <c r="C1944" s="282" t="s">
        <v>8644</v>
      </c>
      <c r="D1944" s="288">
        <v>113.435</v>
      </c>
      <c r="E1944" s="288">
        <v>136.12199999999999</v>
      </c>
      <c r="F1944" s="282">
        <v>21</v>
      </c>
      <c r="G1944" s="283"/>
      <c r="H1944" s="283"/>
    </row>
    <row r="1945" spans="1:8" x14ac:dyDescent="0.25">
      <c r="A1945" s="282">
        <v>316032630</v>
      </c>
      <c r="B1945" s="282" t="s">
        <v>8380</v>
      </c>
      <c r="C1945" s="282" t="s">
        <v>8645</v>
      </c>
      <c r="D1945" s="288">
        <v>96.775000000000006</v>
      </c>
      <c r="E1945" s="288">
        <v>116.13</v>
      </c>
      <c r="F1945" s="282">
        <v>20</v>
      </c>
      <c r="G1945" s="283"/>
      <c r="H1945" s="283"/>
    </row>
    <row r="1946" spans="1:8" x14ac:dyDescent="0.25">
      <c r="A1946" s="282">
        <v>316032640</v>
      </c>
      <c r="B1946" s="282" t="s">
        <v>8380</v>
      </c>
      <c r="C1946" s="282" t="s">
        <v>8646</v>
      </c>
      <c r="D1946" s="288">
        <v>96.775000000000006</v>
      </c>
      <c r="E1946" s="288">
        <v>116.13</v>
      </c>
      <c r="F1946" s="282">
        <v>20</v>
      </c>
      <c r="G1946" s="283"/>
      <c r="H1946" s="283"/>
    </row>
    <row r="1947" spans="1:8" x14ac:dyDescent="0.25">
      <c r="A1947" s="219">
        <v>316032670</v>
      </c>
      <c r="B1947" s="219" t="s">
        <v>8647</v>
      </c>
      <c r="C1947" s="219" t="s">
        <v>8602</v>
      </c>
      <c r="D1947" s="290">
        <v>514.5</v>
      </c>
      <c r="E1947" s="290">
        <v>617.4</v>
      </c>
      <c r="F1947" s="219">
        <v>32</v>
      </c>
      <c r="G1947" s="221" t="s">
        <v>7557</v>
      </c>
      <c r="H1947" s="221"/>
    </row>
    <row r="1948" spans="1:8" x14ac:dyDescent="0.25">
      <c r="A1948" s="282">
        <v>316032680</v>
      </c>
      <c r="B1948" s="282" t="s">
        <v>8628</v>
      </c>
      <c r="C1948" s="282" t="s">
        <v>8648</v>
      </c>
      <c r="D1948" s="288">
        <v>1445.99</v>
      </c>
      <c r="E1948" s="288">
        <v>1735.1879999999999</v>
      </c>
      <c r="F1948" s="282">
        <v>44</v>
      </c>
      <c r="G1948" s="283"/>
      <c r="H1948" s="283"/>
    </row>
    <row r="1949" spans="1:8" x14ac:dyDescent="0.25">
      <c r="A1949" s="282">
        <v>316032690</v>
      </c>
      <c r="B1949" s="282" t="s">
        <v>8628</v>
      </c>
      <c r="C1949" s="282" t="s">
        <v>8649</v>
      </c>
      <c r="D1949" s="288">
        <v>1531.0050000000001</v>
      </c>
      <c r="E1949" s="288">
        <v>1837.2060000000001</v>
      </c>
      <c r="F1949" s="282">
        <v>45</v>
      </c>
      <c r="G1949" s="283"/>
      <c r="H1949" s="283"/>
    </row>
    <row r="1950" spans="1:8" x14ac:dyDescent="0.25">
      <c r="A1950" s="282">
        <v>316032720</v>
      </c>
      <c r="B1950" s="282" t="s">
        <v>8628</v>
      </c>
      <c r="C1950" s="282" t="s">
        <v>8650</v>
      </c>
      <c r="D1950" s="288">
        <v>1531.0050000000001</v>
      </c>
      <c r="E1950" s="288">
        <v>1837.2060000000001</v>
      </c>
      <c r="F1950" s="282">
        <v>45</v>
      </c>
      <c r="G1950" s="283"/>
      <c r="H1950" s="283"/>
    </row>
    <row r="1951" spans="1:8" x14ac:dyDescent="0.25">
      <c r="A1951" s="282">
        <v>316032730</v>
      </c>
      <c r="B1951" s="282" t="s">
        <v>8651</v>
      </c>
      <c r="C1951" s="282" t="s">
        <v>8652</v>
      </c>
      <c r="D1951" s="288">
        <v>63.945</v>
      </c>
      <c r="E1951" s="288">
        <v>76.733999999999995</v>
      </c>
      <c r="F1951" s="282">
        <v>18</v>
      </c>
      <c r="G1951" s="283"/>
      <c r="H1951" s="283"/>
    </row>
    <row r="1952" spans="1:8" x14ac:dyDescent="0.25">
      <c r="A1952" s="282">
        <v>316032790</v>
      </c>
      <c r="B1952" s="282" t="s">
        <v>8193</v>
      </c>
      <c r="C1952" s="282" t="e">
        <v>#N/A</v>
      </c>
      <c r="D1952" s="288">
        <v>1445.99</v>
      </c>
      <c r="E1952" s="288">
        <v>1735.1879999999999</v>
      </c>
      <c r="F1952" s="282">
        <v>44</v>
      </c>
      <c r="G1952" s="283"/>
      <c r="H1952" s="283"/>
    </row>
    <row r="1953" spans="1:8" x14ac:dyDescent="0.25">
      <c r="A1953" s="282">
        <v>316032820</v>
      </c>
      <c r="B1953" s="282" t="s">
        <v>8473</v>
      </c>
      <c r="C1953" s="282" t="s">
        <v>8584</v>
      </c>
      <c r="D1953" s="288">
        <v>1445.99</v>
      </c>
      <c r="E1953" s="288">
        <v>1735.1879999999999</v>
      </c>
      <c r="F1953" s="282">
        <v>44</v>
      </c>
      <c r="G1953" s="283"/>
      <c r="H1953" s="283"/>
    </row>
    <row r="1954" spans="1:8" x14ac:dyDescent="0.25">
      <c r="A1954" s="282">
        <v>316032880</v>
      </c>
      <c r="B1954" s="282" t="s">
        <v>8530</v>
      </c>
      <c r="C1954" s="282" t="s">
        <v>8531</v>
      </c>
      <c r="D1954" s="288">
        <v>2551.6750000000002</v>
      </c>
      <c r="E1954" s="288">
        <v>3062.01</v>
      </c>
      <c r="F1954" s="282">
        <v>52</v>
      </c>
      <c r="G1954" s="283"/>
      <c r="H1954" s="283"/>
    </row>
    <row r="1955" spans="1:8" x14ac:dyDescent="0.25">
      <c r="A1955" s="282">
        <v>316032890</v>
      </c>
      <c r="B1955" s="282" t="s">
        <v>8530</v>
      </c>
      <c r="C1955" s="282" t="s">
        <v>8653</v>
      </c>
      <c r="D1955" s="288">
        <v>3066.1750000000002</v>
      </c>
      <c r="E1955" s="288">
        <v>3679.41</v>
      </c>
      <c r="F1955" s="282">
        <v>55</v>
      </c>
      <c r="G1955" s="283"/>
      <c r="H1955" s="283"/>
    </row>
    <row r="1956" spans="1:8" x14ac:dyDescent="0.25">
      <c r="A1956" s="282">
        <v>316032900</v>
      </c>
      <c r="B1956" s="282" t="s">
        <v>8530</v>
      </c>
      <c r="C1956" s="282" t="s">
        <v>8654</v>
      </c>
      <c r="D1956" s="288">
        <v>3839.15</v>
      </c>
      <c r="E1956" s="288">
        <v>4606.9799999999996</v>
      </c>
      <c r="F1956" s="282">
        <v>58</v>
      </c>
      <c r="G1956" s="283"/>
      <c r="H1956" s="283"/>
    </row>
    <row r="1957" spans="1:8" x14ac:dyDescent="0.25">
      <c r="A1957" s="219">
        <v>316032910</v>
      </c>
      <c r="B1957" s="219" t="s">
        <v>8655</v>
      </c>
      <c r="C1957" s="219" t="s">
        <v>8437</v>
      </c>
      <c r="D1957" s="290">
        <v>257.495</v>
      </c>
      <c r="E1957" s="290">
        <v>308.99399999999997</v>
      </c>
      <c r="F1957" s="219">
        <v>27</v>
      </c>
      <c r="G1957" s="221" t="s">
        <v>7557</v>
      </c>
      <c r="H1957" s="221"/>
    </row>
    <row r="1958" spans="1:8" x14ac:dyDescent="0.25">
      <c r="A1958" s="282">
        <v>316032920</v>
      </c>
      <c r="B1958" s="282" t="s">
        <v>8193</v>
      </c>
      <c r="C1958" s="282" t="s">
        <v>8656</v>
      </c>
      <c r="D1958" s="288">
        <v>384.89499999999998</v>
      </c>
      <c r="E1958" s="288">
        <v>461.87400000000002</v>
      </c>
      <c r="F1958" s="282">
        <v>30</v>
      </c>
      <c r="G1958" s="283"/>
      <c r="H1958" s="283"/>
    </row>
    <row r="1959" spans="1:8" x14ac:dyDescent="0.25">
      <c r="A1959" s="282">
        <v>316033040</v>
      </c>
      <c r="B1959" s="282" t="s">
        <v>8657</v>
      </c>
      <c r="C1959" s="282" t="s">
        <v>3863</v>
      </c>
      <c r="D1959" s="288">
        <v>56.35</v>
      </c>
      <c r="E1959" s="288">
        <v>67.62</v>
      </c>
      <c r="F1959" s="282">
        <v>17</v>
      </c>
      <c r="G1959" s="283"/>
      <c r="H1959" s="283"/>
    </row>
    <row r="1960" spans="1:8" x14ac:dyDescent="0.25">
      <c r="A1960" s="282">
        <v>316033050</v>
      </c>
      <c r="B1960" s="282" t="s">
        <v>8657</v>
      </c>
      <c r="C1960" s="282" t="s">
        <v>8658</v>
      </c>
      <c r="D1960" s="288">
        <v>63.945</v>
      </c>
      <c r="E1960" s="288">
        <v>76.733999999999995</v>
      </c>
      <c r="F1960" s="282">
        <v>18</v>
      </c>
      <c r="G1960" s="283"/>
      <c r="H1960" s="283"/>
    </row>
    <row r="1961" spans="1:8" x14ac:dyDescent="0.25">
      <c r="A1961" s="219">
        <v>316033070</v>
      </c>
      <c r="B1961" s="219" t="s">
        <v>8655</v>
      </c>
      <c r="C1961" s="219" t="s">
        <v>8581</v>
      </c>
      <c r="D1961" s="290">
        <v>257.495</v>
      </c>
      <c r="E1961" s="290">
        <v>308.99399999999997</v>
      </c>
      <c r="F1961" s="219">
        <v>27</v>
      </c>
      <c r="G1961" s="221" t="s">
        <v>7557</v>
      </c>
      <c r="H1961" s="221"/>
    </row>
    <row r="1962" spans="1:8" x14ac:dyDescent="0.25">
      <c r="A1962" s="219">
        <v>316033110</v>
      </c>
      <c r="B1962" s="219" t="s">
        <v>8659</v>
      </c>
      <c r="C1962" s="219" t="s">
        <v>8660</v>
      </c>
      <c r="D1962" s="290">
        <v>193.30500000000001</v>
      </c>
      <c r="E1962" s="290">
        <v>231.96599999999995</v>
      </c>
      <c r="F1962" s="219">
        <v>25</v>
      </c>
      <c r="G1962" s="221" t="s">
        <v>7557</v>
      </c>
      <c r="H1962" s="221"/>
    </row>
    <row r="1963" spans="1:8" x14ac:dyDescent="0.25">
      <c r="A1963" s="282">
        <v>316033160</v>
      </c>
      <c r="B1963" s="282" t="s">
        <v>8661</v>
      </c>
      <c r="C1963" s="282" t="e">
        <v>#N/A</v>
      </c>
      <c r="D1963" s="288">
        <v>1201.48</v>
      </c>
      <c r="E1963" s="288">
        <v>1441.7760000000001</v>
      </c>
      <c r="F1963" s="282">
        <v>41</v>
      </c>
      <c r="G1963" s="283"/>
      <c r="H1963" s="283"/>
    </row>
    <row r="1964" spans="1:8" x14ac:dyDescent="0.25">
      <c r="A1964" s="282">
        <v>316033170</v>
      </c>
      <c r="B1964" s="282" t="s">
        <v>8373</v>
      </c>
      <c r="C1964" s="282" t="s">
        <v>8210</v>
      </c>
      <c r="D1964" s="288">
        <v>803.11</v>
      </c>
      <c r="E1964" s="288">
        <v>963.73199999999997</v>
      </c>
      <c r="F1964" s="282">
        <v>36</v>
      </c>
      <c r="G1964" s="283"/>
      <c r="H1964" s="283"/>
    </row>
    <row r="1965" spans="1:8" x14ac:dyDescent="0.25">
      <c r="A1965" s="282">
        <v>316033220</v>
      </c>
      <c r="B1965" s="282" t="s">
        <v>8662</v>
      </c>
      <c r="C1965" s="282" t="s">
        <v>8437</v>
      </c>
      <c r="D1965" s="288">
        <v>193.30500000000001</v>
      </c>
      <c r="E1965" s="288">
        <v>231.96599999999995</v>
      </c>
      <c r="F1965" s="282">
        <v>25</v>
      </c>
      <c r="G1965" s="283"/>
      <c r="H1965" s="283"/>
    </row>
    <row r="1966" spans="1:8" x14ac:dyDescent="0.25">
      <c r="A1966" s="282">
        <v>316033240</v>
      </c>
      <c r="B1966" s="282" t="s">
        <v>8473</v>
      </c>
      <c r="C1966" s="282" t="s">
        <v>8663</v>
      </c>
      <c r="D1966" s="288">
        <v>514.5</v>
      </c>
      <c r="E1966" s="288">
        <v>617.4</v>
      </c>
      <c r="F1966" s="282">
        <v>32</v>
      </c>
      <c r="G1966" s="283"/>
      <c r="H1966" s="283"/>
    </row>
    <row r="1967" spans="1:8" x14ac:dyDescent="0.25">
      <c r="A1967" s="282">
        <v>316033280</v>
      </c>
      <c r="B1967" s="282" t="s">
        <v>8430</v>
      </c>
      <c r="C1967" s="282" t="s">
        <v>20831</v>
      </c>
      <c r="D1967" s="288">
        <v>127.89</v>
      </c>
      <c r="E1967" s="288">
        <v>153.46799999999999</v>
      </c>
      <c r="F1967" s="282">
        <v>22</v>
      </c>
      <c r="G1967" s="283"/>
      <c r="H1967" s="283"/>
    </row>
    <row r="1968" spans="1:8" x14ac:dyDescent="0.25">
      <c r="A1968" s="282">
        <v>316033380</v>
      </c>
      <c r="B1968" s="282" t="s">
        <v>8664</v>
      </c>
      <c r="C1968" s="282" t="s">
        <v>8665</v>
      </c>
      <c r="D1968" s="288">
        <v>127.89</v>
      </c>
      <c r="E1968" s="288">
        <v>153.46799999999999</v>
      </c>
      <c r="F1968" s="282">
        <v>22</v>
      </c>
      <c r="G1968" s="283"/>
      <c r="H1968" s="283"/>
    </row>
    <row r="1969" spans="1:8" x14ac:dyDescent="0.25">
      <c r="A1969" s="282">
        <v>316033420</v>
      </c>
      <c r="B1969" s="282" t="s">
        <v>8664</v>
      </c>
      <c r="C1969" s="282" t="s">
        <v>8666</v>
      </c>
      <c r="D1969" s="288">
        <v>193.30500000000001</v>
      </c>
      <c r="E1969" s="288">
        <v>231.96599999999995</v>
      </c>
      <c r="F1969" s="282">
        <v>25</v>
      </c>
      <c r="G1969" s="283"/>
      <c r="H1969" s="283"/>
    </row>
    <row r="1970" spans="1:8" x14ac:dyDescent="0.25">
      <c r="A1970" s="282">
        <v>316033460</v>
      </c>
      <c r="B1970" s="282" t="s">
        <v>8664</v>
      </c>
      <c r="C1970" s="282" t="s">
        <v>8667</v>
      </c>
      <c r="D1970" s="288">
        <v>224.42</v>
      </c>
      <c r="E1970" s="288">
        <v>269.30400000000003</v>
      </c>
      <c r="F1970" s="282">
        <v>26</v>
      </c>
      <c r="G1970" s="283"/>
      <c r="H1970" s="283"/>
    </row>
    <row r="1971" spans="1:8" x14ac:dyDescent="0.25">
      <c r="A1971" s="282">
        <v>316033470</v>
      </c>
      <c r="B1971" s="282" t="s">
        <v>8664</v>
      </c>
      <c r="C1971" s="282" t="s">
        <v>8667</v>
      </c>
      <c r="D1971" s="288">
        <v>224.42</v>
      </c>
      <c r="E1971" s="288">
        <v>269.30400000000003</v>
      </c>
      <c r="F1971" s="282">
        <v>26</v>
      </c>
      <c r="G1971" s="283"/>
      <c r="H1971" s="283"/>
    </row>
    <row r="1972" spans="1:8" x14ac:dyDescent="0.25">
      <c r="A1972" s="219">
        <v>316033480</v>
      </c>
      <c r="B1972" s="219" t="s">
        <v>8668</v>
      </c>
      <c r="C1972" s="219" t="s">
        <v>8668</v>
      </c>
      <c r="D1972" s="290">
        <v>113.435</v>
      </c>
      <c r="E1972" s="290">
        <v>136.12199999999999</v>
      </c>
      <c r="F1972" s="219">
        <v>21</v>
      </c>
      <c r="G1972" s="221" t="s">
        <v>7557</v>
      </c>
      <c r="H1972" s="221"/>
    </row>
    <row r="1973" spans="1:8" x14ac:dyDescent="0.25">
      <c r="A1973" s="282">
        <v>316033490</v>
      </c>
      <c r="B1973" s="282" t="s">
        <v>8664</v>
      </c>
      <c r="C1973" s="282" t="s">
        <v>8665</v>
      </c>
      <c r="D1973" s="288">
        <v>224.42</v>
      </c>
      <c r="E1973" s="288">
        <v>269.30400000000003</v>
      </c>
      <c r="F1973" s="282">
        <v>26</v>
      </c>
      <c r="G1973" s="283"/>
      <c r="H1973" s="283"/>
    </row>
    <row r="1974" spans="1:8" x14ac:dyDescent="0.25">
      <c r="A1974" s="219">
        <v>316033540</v>
      </c>
      <c r="B1974" s="219" t="s">
        <v>8664</v>
      </c>
      <c r="C1974" s="219" t="s">
        <v>8638</v>
      </c>
      <c r="D1974" s="290">
        <v>224.42</v>
      </c>
      <c r="E1974" s="290">
        <v>269.30400000000003</v>
      </c>
      <c r="F1974" s="219">
        <v>26</v>
      </c>
      <c r="G1974" s="221" t="s">
        <v>7557</v>
      </c>
      <c r="H1974" s="221"/>
    </row>
    <row r="1975" spans="1:8" x14ac:dyDescent="0.25">
      <c r="A1975" s="282">
        <v>316033550</v>
      </c>
      <c r="B1975" s="282" t="s">
        <v>8664</v>
      </c>
      <c r="C1975" s="282" t="s">
        <v>8668</v>
      </c>
      <c r="D1975" s="288">
        <v>160.72</v>
      </c>
      <c r="E1975" s="288">
        <v>192.864</v>
      </c>
      <c r="F1975" s="282">
        <v>24</v>
      </c>
      <c r="G1975" s="283"/>
      <c r="H1975" s="283"/>
    </row>
    <row r="1976" spans="1:8" x14ac:dyDescent="0.25">
      <c r="A1976" s="282">
        <v>316033560</v>
      </c>
      <c r="B1976" s="282" t="s">
        <v>8664</v>
      </c>
      <c r="C1976" s="282" t="s">
        <v>8665</v>
      </c>
      <c r="D1976" s="288">
        <v>113.435</v>
      </c>
      <c r="E1976" s="288">
        <v>136.12199999999999</v>
      </c>
      <c r="F1976" s="282">
        <v>21</v>
      </c>
      <c r="G1976" s="283"/>
      <c r="H1976" s="283"/>
    </row>
    <row r="1977" spans="1:8" x14ac:dyDescent="0.25">
      <c r="A1977" s="282">
        <v>316033570</v>
      </c>
      <c r="B1977" s="282" t="s">
        <v>8664</v>
      </c>
      <c r="C1977" s="282" t="s">
        <v>8669</v>
      </c>
      <c r="D1977" s="288">
        <v>193.30500000000001</v>
      </c>
      <c r="E1977" s="288">
        <v>231.96599999999995</v>
      </c>
      <c r="F1977" s="282">
        <v>25</v>
      </c>
      <c r="G1977" s="283"/>
      <c r="H1977" s="283"/>
    </row>
    <row r="1978" spans="1:8" x14ac:dyDescent="0.25">
      <c r="A1978" s="282">
        <v>316033580</v>
      </c>
      <c r="B1978" s="282" t="s">
        <v>8664</v>
      </c>
      <c r="C1978" s="282" t="s">
        <v>8670</v>
      </c>
      <c r="D1978" s="288">
        <v>160.72</v>
      </c>
      <c r="E1978" s="288">
        <v>192.864</v>
      </c>
      <c r="F1978" s="282">
        <v>24</v>
      </c>
      <c r="G1978" s="283"/>
      <c r="H1978" s="283"/>
    </row>
    <row r="1979" spans="1:8" x14ac:dyDescent="0.25">
      <c r="A1979" s="219">
        <v>316033600</v>
      </c>
      <c r="B1979" s="219" t="s">
        <v>20363</v>
      </c>
      <c r="C1979" s="219" t="s">
        <v>20363</v>
      </c>
      <c r="D1979" s="290">
        <v>127.89</v>
      </c>
      <c r="E1979" s="290">
        <v>153.46799999999999</v>
      </c>
      <c r="F1979" s="219">
        <v>22</v>
      </c>
      <c r="G1979" s="221" t="s">
        <v>7557</v>
      </c>
      <c r="H1979" s="221"/>
    </row>
    <row r="1980" spans="1:8" x14ac:dyDescent="0.25">
      <c r="A1980" s="282">
        <v>316033620</v>
      </c>
      <c r="B1980" s="282" t="s">
        <v>8664</v>
      </c>
      <c r="C1980" s="282" t="s">
        <v>8665</v>
      </c>
      <c r="D1980" s="288">
        <v>160.72</v>
      </c>
      <c r="E1980" s="288">
        <v>192.864</v>
      </c>
      <c r="F1980" s="282">
        <v>24</v>
      </c>
      <c r="G1980" s="283"/>
      <c r="H1980" s="283"/>
    </row>
    <row r="1981" spans="1:8" x14ac:dyDescent="0.25">
      <c r="A1981" s="219">
        <v>316033640</v>
      </c>
      <c r="B1981" s="219" t="s">
        <v>8664</v>
      </c>
      <c r="C1981" s="219" t="s">
        <v>8671</v>
      </c>
      <c r="D1981" s="290">
        <v>113.435</v>
      </c>
      <c r="E1981" s="290">
        <v>136.12199999999999</v>
      </c>
      <c r="F1981" s="219">
        <v>21</v>
      </c>
      <c r="G1981" s="221" t="s">
        <v>7557</v>
      </c>
      <c r="H1981" s="221"/>
    </row>
    <row r="1982" spans="1:8" x14ac:dyDescent="0.25">
      <c r="A1982" s="282">
        <v>316033670</v>
      </c>
      <c r="B1982" s="282" t="s">
        <v>8672</v>
      </c>
      <c r="C1982" s="282" t="s">
        <v>8673</v>
      </c>
      <c r="D1982" s="288">
        <v>127.89</v>
      </c>
      <c r="E1982" s="288">
        <v>153.46799999999999</v>
      </c>
      <c r="F1982" s="282">
        <v>22</v>
      </c>
      <c r="G1982" s="283"/>
      <c r="H1982" s="283"/>
    </row>
    <row r="1983" spans="1:8" x14ac:dyDescent="0.25">
      <c r="A1983" s="282">
        <v>316033690</v>
      </c>
      <c r="B1983" s="282" t="s">
        <v>8674</v>
      </c>
      <c r="C1983" s="282" t="s">
        <v>8673</v>
      </c>
      <c r="D1983" s="288">
        <v>160.72</v>
      </c>
      <c r="E1983" s="288">
        <v>192.864</v>
      </c>
      <c r="F1983" s="282">
        <v>24</v>
      </c>
      <c r="G1983" s="283"/>
      <c r="H1983" s="283"/>
    </row>
    <row r="1984" spans="1:8" x14ac:dyDescent="0.25">
      <c r="A1984" s="219">
        <v>316033700</v>
      </c>
      <c r="B1984" s="219" t="s">
        <v>8664</v>
      </c>
      <c r="C1984" s="219" t="s">
        <v>8673</v>
      </c>
      <c r="D1984" s="290">
        <v>288.61</v>
      </c>
      <c r="E1984" s="290">
        <v>346.33199999999994</v>
      </c>
      <c r="F1984" s="219">
        <v>28</v>
      </c>
      <c r="G1984" s="221" t="s">
        <v>7557</v>
      </c>
      <c r="H1984" s="221"/>
    </row>
    <row r="1985" spans="1:8" x14ac:dyDescent="0.25">
      <c r="A1985" s="219">
        <v>316033710</v>
      </c>
      <c r="B1985" s="219" t="s">
        <v>8667</v>
      </c>
      <c r="C1985" s="219" t="s">
        <v>8667</v>
      </c>
      <c r="D1985" s="290">
        <v>257.495</v>
      </c>
      <c r="E1985" s="290">
        <v>308.99399999999997</v>
      </c>
      <c r="F1985" s="219">
        <v>27</v>
      </c>
      <c r="G1985" s="221" t="s">
        <v>7557</v>
      </c>
      <c r="H1985" s="221"/>
    </row>
    <row r="1986" spans="1:8" x14ac:dyDescent="0.25">
      <c r="A1986" s="282">
        <v>316033720</v>
      </c>
      <c r="B1986" s="282" t="s">
        <v>8664</v>
      </c>
      <c r="C1986" s="282" t="s">
        <v>8666</v>
      </c>
      <c r="D1986" s="288">
        <v>113.435</v>
      </c>
      <c r="E1986" s="288">
        <v>136.12199999999999</v>
      </c>
      <c r="F1986" s="282">
        <v>21</v>
      </c>
      <c r="G1986" s="283"/>
      <c r="H1986" s="283"/>
    </row>
    <row r="1987" spans="1:8" x14ac:dyDescent="0.25">
      <c r="A1987" s="282">
        <v>316033730</v>
      </c>
      <c r="B1987" s="282" t="s">
        <v>8672</v>
      </c>
      <c r="C1987" s="282" t="s">
        <v>8675</v>
      </c>
      <c r="D1987" s="288">
        <v>193.30500000000001</v>
      </c>
      <c r="E1987" s="288">
        <v>231.96599999999995</v>
      </c>
      <c r="F1987" s="282">
        <v>25</v>
      </c>
      <c r="G1987" s="283"/>
      <c r="H1987" s="283"/>
    </row>
    <row r="1988" spans="1:8" x14ac:dyDescent="0.25">
      <c r="A1988" s="282">
        <v>316033740</v>
      </c>
      <c r="B1988" s="282" t="s">
        <v>8672</v>
      </c>
      <c r="C1988" s="282" t="s">
        <v>8669</v>
      </c>
      <c r="D1988" s="288">
        <v>160.72</v>
      </c>
      <c r="E1988" s="288">
        <v>192.864</v>
      </c>
      <c r="F1988" s="282">
        <v>24</v>
      </c>
      <c r="G1988" s="283"/>
      <c r="H1988" s="283"/>
    </row>
    <row r="1989" spans="1:8" x14ac:dyDescent="0.25">
      <c r="A1989" s="282">
        <v>316033760</v>
      </c>
      <c r="B1989" s="282" t="s">
        <v>8664</v>
      </c>
      <c r="C1989" s="282" t="s">
        <v>8666</v>
      </c>
      <c r="D1989" s="288">
        <v>224.42</v>
      </c>
      <c r="E1989" s="288">
        <v>269.30400000000003</v>
      </c>
      <c r="F1989" s="282">
        <v>26</v>
      </c>
      <c r="G1989" s="283"/>
      <c r="H1989" s="283"/>
    </row>
    <row r="1990" spans="1:8" x14ac:dyDescent="0.25">
      <c r="A1990" s="219">
        <v>316033780</v>
      </c>
      <c r="B1990" s="219" t="s">
        <v>8664</v>
      </c>
      <c r="C1990" s="219" t="s">
        <v>8670</v>
      </c>
      <c r="D1990" s="290">
        <v>224.42</v>
      </c>
      <c r="E1990" s="290">
        <v>269.30400000000003</v>
      </c>
      <c r="F1990" s="219">
        <v>26</v>
      </c>
      <c r="G1990" s="221" t="s">
        <v>7557</v>
      </c>
      <c r="H1990" s="221"/>
    </row>
    <row r="1991" spans="1:8" x14ac:dyDescent="0.25">
      <c r="A1991" s="282">
        <v>316033790</v>
      </c>
      <c r="B1991" s="282" t="s">
        <v>8676</v>
      </c>
      <c r="C1991" s="282" t="s">
        <v>20832</v>
      </c>
      <c r="D1991" s="288">
        <v>288.61</v>
      </c>
      <c r="E1991" s="288">
        <v>346.33199999999994</v>
      </c>
      <c r="F1991" s="282">
        <v>28</v>
      </c>
      <c r="G1991" s="283"/>
      <c r="H1991" s="283"/>
    </row>
    <row r="1992" spans="1:8" x14ac:dyDescent="0.25">
      <c r="A1992" s="219">
        <v>316033810</v>
      </c>
      <c r="B1992" s="219" t="s">
        <v>20364</v>
      </c>
      <c r="C1992" s="219" t="s">
        <v>20364</v>
      </c>
      <c r="D1992" s="290">
        <v>722.505</v>
      </c>
      <c r="E1992" s="290">
        <v>867.00599999999997</v>
      </c>
      <c r="F1992" s="219">
        <v>35</v>
      </c>
      <c r="G1992" s="221" t="s">
        <v>7557</v>
      </c>
      <c r="H1992" s="221"/>
    </row>
    <row r="1993" spans="1:8" x14ac:dyDescent="0.25">
      <c r="A1993" s="219">
        <v>316033820</v>
      </c>
      <c r="B1993" s="219" t="s">
        <v>20365</v>
      </c>
      <c r="C1993" s="219" t="s">
        <v>20365</v>
      </c>
      <c r="D1993" s="290">
        <v>449.08499999999998</v>
      </c>
      <c r="E1993" s="290">
        <v>538.90199999999993</v>
      </c>
      <c r="F1993" s="219">
        <v>31</v>
      </c>
      <c r="G1993" s="221" t="s">
        <v>7557</v>
      </c>
      <c r="H1993" s="221"/>
    </row>
    <row r="1994" spans="1:8" x14ac:dyDescent="0.25">
      <c r="A1994" s="282">
        <v>316033840</v>
      </c>
      <c r="B1994" s="282" t="s">
        <v>8664</v>
      </c>
      <c r="C1994" s="282" t="s">
        <v>8677</v>
      </c>
      <c r="D1994" s="288">
        <v>193.30500000000001</v>
      </c>
      <c r="E1994" s="288">
        <v>231.96599999999995</v>
      </c>
      <c r="F1994" s="282">
        <v>25</v>
      </c>
      <c r="G1994" s="283"/>
      <c r="H1994" s="283"/>
    </row>
    <row r="1995" spans="1:8" x14ac:dyDescent="0.25">
      <c r="A1995" s="219">
        <v>316033850</v>
      </c>
      <c r="B1995" s="219" t="s">
        <v>20363</v>
      </c>
      <c r="C1995" s="219" t="s">
        <v>20363</v>
      </c>
      <c r="D1995" s="289">
        <v>78.644999999999996</v>
      </c>
      <c r="E1995" s="289">
        <v>94.373999999999995</v>
      </c>
      <c r="F1995" s="219">
        <v>19</v>
      </c>
      <c r="G1995" s="221" t="s">
        <v>7557</v>
      </c>
      <c r="H1995" s="221">
        <v>316033730</v>
      </c>
    </row>
    <row r="1996" spans="1:8" x14ac:dyDescent="0.25">
      <c r="A1996" s="282">
        <v>316033860</v>
      </c>
      <c r="B1996" s="282" t="s">
        <v>8672</v>
      </c>
      <c r="C1996" s="282" t="s">
        <v>8673</v>
      </c>
      <c r="D1996" s="288">
        <v>113.435</v>
      </c>
      <c r="E1996" s="288">
        <v>136.12199999999999</v>
      </c>
      <c r="F1996" s="282">
        <v>21</v>
      </c>
      <c r="G1996" s="283"/>
      <c r="H1996" s="283"/>
    </row>
    <row r="1997" spans="1:8" x14ac:dyDescent="0.25">
      <c r="A1997" s="282">
        <v>316033870</v>
      </c>
      <c r="B1997" s="282" t="s">
        <v>8436</v>
      </c>
      <c r="C1997" s="282" t="s">
        <v>8670</v>
      </c>
      <c r="D1997" s="288">
        <v>145.77500000000001</v>
      </c>
      <c r="E1997" s="288">
        <v>174.93</v>
      </c>
      <c r="F1997" s="282">
        <v>23</v>
      </c>
      <c r="G1997" s="283"/>
      <c r="H1997" s="283"/>
    </row>
    <row r="1998" spans="1:8" x14ac:dyDescent="0.25">
      <c r="A1998" s="219">
        <v>316033880</v>
      </c>
      <c r="B1998" s="219" t="s">
        <v>8674</v>
      </c>
      <c r="C1998" s="219" t="s">
        <v>8666</v>
      </c>
      <c r="D1998" s="290">
        <v>257.495</v>
      </c>
      <c r="E1998" s="290">
        <v>308.99399999999997</v>
      </c>
      <c r="F1998" s="219">
        <v>27</v>
      </c>
      <c r="G1998" s="221" t="s">
        <v>7557</v>
      </c>
      <c r="H1998" s="221"/>
    </row>
    <row r="1999" spans="1:8" x14ac:dyDescent="0.25">
      <c r="A1999" s="282">
        <v>316033910</v>
      </c>
      <c r="B1999" s="282" t="s">
        <v>8664</v>
      </c>
      <c r="C1999" s="282" t="s">
        <v>8668</v>
      </c>
      <c r="D1999" s="288">
        <v>113.435</v>
      </c>
      <c r="E1999" s="288">
        <v>136.12199999999999</v>
      </c>
      <c r="F1999" s="282">
        <v>21</v>
      </c>
      <c r="G1999" s="283"/>
      <c r="H1999" s="283"/>
    </row>
    <row r="2000" spans="1:8" x14ac:dyDescent="0.25">
      <c r="A2000" s="219">
        <v>316033930</v>
      </c>
      <c r="B2000" s="219" t="s">
        <v>8665</v>
      </c>
      <c r="C2000" s="219" t="s">
        <v>8665</v>
      </c>
      <c r="D2000" s="290">
        <v>449.08499999999998</v>
      </c>
      <c r="E2000" s="290">
        <v>538.90199999999993</v>
      </c>
      <c r="F2000" s="219">
        <v>31</v>
      </c>
      <c r="G2000" s="221" t="s">
        <v>7557</v>
      </c>
      <c r="H2000" s="221"/>
    </row>
    <row r="2001" spans="1:8" x14ac:dyDescent="0.25">
      <c r="A2001" s="219">
        <v>316033940</v>
      </c>
      <c r="B2001" s="219" t="s">
        <v>8669</v>
      </c>
      <c r="C2001" s="219" t="s">
        <v>8669</v>
      </c>
      <c r="D2001" s="290">
        <v>160.72</v>
      </c>
      <c r="E2001" s="290">
        <v>192.864</v>
      </c>
      <c r="F2001" s="219">
        <v>24</v>
      </c>
      <c r="G2001" s="221" t="s">
        <v>7557</v>
      </c>
      <c r="H2001" s="221"/>
    </row>
    <row r="2002" spans="1:8" x14ac:dyDescent="0.25">
      <c r="A2002" s="282">
        <v>316033950</v>
      </c>
      <c r="B2002" s="282" t="s">
        <v>8664</v>
      </c>
      <c r="C2002" s="282" t="s">
        <v>8666</v>
      </c>
      <c r="D2002" s="291">
        <v>193.30500000000001</v>
      </c>
      <c r="E2002" s="291">
        <v>231.96599999999995</v>
      </c>
      <c r="F2002" s="282">
        <v>25</v>
      </c>
      <c r="G2002" s="283"/>
      <c r="H2002" s="283">
        <v>316045790</v>
      </c>
    </row>
    <row r="2003" spans="1:8" x14ac:dyDescent="0.25">
      <c r="A2003" s="282">
        <v>316033960</v>
      </c>
      <c r="B2003" s="282" t="s">
        <v>8674</v>
      </c>
      <c r="C2003" s="282" t="s">
        <v>20833</v>
      </c>
      <c r="D2003" s="288">
        <v>160.72</v>
      </c>
      <c r="E2003" s="288">
        <v>192.864</v>
      </c>
      <c r="F2003" s="282">
        <v>24</v>
      </c>
      <c r="G2003" s="283"/>
      <c r="H2003" s="283"/>
    </row>
    <row r="2004" spans="1:8" x14ac:dyDescent="0.25">
      <c r="A2004" s="219">
        <v>316033970</v>
      </c>
      <c r="B2004" s="219" t="s">
        <v>8664</v>
      </c>
      <c r="C2004" s="219" t="s">
        <v>8667</v>
      </c>
      <c r="D2004" s="290">
        <v>160.72</v>
      </c>
      <c r="E2004" s="290">
        <v>192.864</v>
      </c>
      <c r="F2004" s="219">
        <v>24</v>
      </c>
      <c r="G2004" s="221" t="s">
        <v>7557</v>
      </c>
      <c r="H2004" s="221"/>
    </row>
    <row r="2005" spans="1:8" x14ac:dyDescent="0.25">
      <c r="A2005" s="282">
        <v>316034100</v>
      </c>
      <c r="B2005" s="282" t="s">
        <v>8370</v>
      </c>
      <c r="C2005" s="282" t="s">
        <v>8678</v>
      </c>
      <c r="D2005" s="288">
        <v>514.5</v>
      </c>
      <c r="E2005" s="288">
        <v>617.4</v>
      </c>
      <c r="F2005" s="282">
        <v>32</v>
      </c>
      <c r="G2005" s="283"/>
      <c r="H2005" s="283"/>
    </row>
    <row r="2006" spans="1:8" x14ac:dyDescent="0.25">
      <c r="A2006" s="282">
        <v>316034110</v>
      </c>
      <c r="B2006" s="282" t="s">
        <v>8376</v>
      </c>
      <c r="C2006" s="282" t="s">
        <v>8194</v>
      </c>
      <c r="D2006" s="288">
        <v>1122.835</v>
      </c>
      <c r="E2006" s="288">
        <v>1347.402</v>
      </c>
      <c r="F2006" s="282">
        <v>40</v>
      </c>
      <c r="G2006" s="283"/>
      <c r="H2006" s="283"/>
    </row>
    <row r="2007" spans="1:8" x14ac:dyDescent="0.25">
      <c r="A2007" s="282">
        <v>316034120</v>
      </c>
      <c r="B2007" s="282" t="s">
        <v>8679</v>
      </c>
      <c r="C2007" s="282" t="s">
        <v>8680</v>
      </c>
      <c r="D2007" s="288">
        <v>2551.6750000000002</v>
      </c>
      <c r="E2007" s="288">
        <v>3062.01</v>
      </c>
      <c r="F2007" s="282">
        <v>52</v>
      </c>
      <c r="G2007" s="283"/>
      <c r="H2007" s="283"/>
    </row>
    <row r="2008" spans="1:8" x14ac:dyDescent="0.25">
      <c r="A2008" s="282">
        <v>316034130</v>
      </c>
      <c r="B2008" s="282" t="s">
        <v>8195</v>
      </c>
      <c r="C2008" s="282" t="s">
        <v>7792</v>
      </c>
      <c r="D2008" s="288">
        <v>127.89</v>
      </c>
      <c r="E2008" s="288">
        <v>153.46799999999999</v>
      </c>
      <c r="F2008" s="282">
        <v>22</v>
      </c>
      <c r="G2008" s="283"/>
      <c r="H2008" s="283"/>
    </row>
    <row r="2009" spans="1:8" x14ac:dyDescent="0.25">
      <c r="A2009" s="282">
        <v>316034140</v>
      </c>
      <c r="B2009" s="282" t="s">
        <v>8681</v>
      </c>
      <c r="C2009" s="282" t="s">
        <v>8682</v>
      </c>
      <c r="D2009" s="288">
        <v>127.89</v>
      </c>
      <c r="E2009" s="288">
        <v>153.46799999999999</v>
      </c>
      <c r="F2009" s="282">
        <v>22</v>
      </c>
      <c r="G2009" s="283"/>
      <c r="H2009" s="283"/>
    </row>
    <row r="2010" spans="1:8" x14ac:dyDescent="0.25">
      <c r="A2010" s="219">
        <v>316034150</v>
      </c>
      <c r="B2010" s="219" t="s">
        <v>8513</v>
      </c>
      <c r="C2010" s="219" t="s">
        <v>8513</v>
      </c>
      <c r="D2010" s="289">
        <v>722.505</v>
      </c>
      <c r="E2010" s="289">
        <v>867.00599999999997</v>
      </c>
      <c r="F2010" s="219">
        <v>35</v>
      </c>
      <c r="G2010" s="221" t="s">
        <v>7557</v>
      </c>
      <c r="H2010" s="221">
        <v>316039530</v>
      </c>
    </row>
    <row r="2011" spans="1:8" x14ac:dyDescent="0.25">
      <c r="A2011" s="219">
        <v>316034160</v>
      </c>
      <c r="B2011" s="219" t="s">
        <v>8181</v>
      </c>
      <c r="C2011" s="219" t="s">
        <v>8181</v>
      </c>
      <c r="D2011" s="290">
        <v>127.89</v>
      </c>
      <c r="E2011" s="290">
        <v>153.46799999999999</v>
      </c>
      <c r="F2011" s="219">
        <v>22</v>
      </c>
      <c r="G2011" s="221" t="s">
        <v>7557</v>
      </c>
      <c r="H2011" s="221"/>
    </row>
    <row r="2012" spans="1:8" x14ac:dyDescent="0.25">
      <c r="A2012" s="219">
        <v>316034170</v>
      </c>
      <c r="B2012" s="219" t="s">
        <v>8683</v>
      </c>
      <c r="C2012" s="219" t="s">
        <v>8684</v>
      </c>
      <c r="D2012" s="290">
        <v>32.83</v>
      </c>
      <c r="E2012" s="290">
        <v>39.396000000000008</v>
      </c>
      <c r="F2012" s="219">
        <v>14</v>
      </c>
      <c r="G2012" s="221" t="s">
        <v>7557</v>
      </c>
      <c r="H2012" s="221"/>
    </row>
    <row r="2013" spans="1:8" x14ac:dyDescent="0.25">
      <c r="A2013" s="219">
        <v>316034190</v>
      </c>
      <c r="B2013" s="219" t="s">
        <v>20366</v>
      </c>
      <c r="C2013" s="219" t="s">
        <v>20366</v>
      </c>
      <c r="D2013" s="290">
        <v>24.5</v>
      </c>
      <c r="E2013" s="290">
        <v>29.4</v>
      </c>
      <c r="F2013" s="219">
        <v>13</v>
      </c>
      <c r="G2013" s="221" t="s">
        <v>7557</v>
      </c>
      <c r="H2013" s="221"/>
    </row>
    <row r="2014" spans="1:8" x14ac:dyDescent="0.25">
      <c r="A2014" s="219">
        <v>316034200</v>
      </c>
      <c r="B2014" s="219" t="s">
        <v>8685</v>
      </c>
      <c r="C2014" s="219" t="e">
        <v>#N/A</v>
      </c>
      <c r="D2014" s="290">
        <v>1445.99</v>
      </c>
      <c r="E2014" s="290">
        <v>1735.1879999999999</v>
      </c>
      <c r="F2014" s="219">
        <v>44</v>
      </c>
      <c r="G2014" s="221" t="s">
        <v>7557</v>
      </c>
      <c r="H2014" s="221"/>
    </row>
    <row r="2015" spans="1:8" x14ac:dyDescent="0.25">
      <c r="A2015" s="219">
        <v>316034210</v>
      </c>
      <c r="B2015" s="219" t="s">
        <v>16089</v>
      </c>
      <c r="C2015" s="219" t="s">
        <v>16090</v>
      </c>
      <c r="D2015" s="290">
        <v>49</v>
      </c>
      <c r="E2015" s="290">
        <v>58.8</v>
      </c>
      <c r="F2015" s="219">
        <v>16</v>
      </c>
      <c r="G2015" s="221" t="s">
        <v>7557</v>
      </c>
      <c r="H2015" s="221"/>
    </row>
    <row r="2016" spans="1:8" x14ac:dyDescent="0.25">
      <c r="A2016" s="219">
        <v>316034240</v>
      </c>
      <c r="B2016" s="219" t="s">
        <v>16091</v>
      </c>
      <c r="C2016" s="219" t="s">
        <v>16092</v>
      </c>
      <c r="D2016" s="289">
        <v>49</v>
      </c>
      <c r="E2016" s="289">
        <v>58.8</v>
      </c>
      <c r="F2016" s="219">
        <v>16</v>
      </c>
      <c r="G2016" s="221" t="s">
        <v>7557</v>
      </c>
      <c r="H2016" s="221">
        <v>316049190</v>
      </c>
    </row>
    <row r="2017" spans="1:8" x14ac:dyDescent="0.25">
      <c r="A2017" s="219">
        <v>316034300</v>
      </c>
      <c r="B2017" s="219" t="s">
        <v>8686</v>
      </c>
      <c r="C2017" s="219" t="s">
        <v>8687</v>
      </c>
      <c r="D2017" s="290">
        <v>6436.3949999999995</v>
      </c>
      <c r="E2017" s="290">
        <v>7723.6739999999991</v>
      </c>
      <c r="F2017" s="219">
        <v>63</v>
      </c>
      <c r="G2017" s="221" t="s">
        <v>7557</v>
      </c>
      <c r="H2017" s="221"/>
    </row>
    <row r="2018" spans="1:8" x14ac:dyDescent="0.25">
      <c r="A2018" s="219">
        <v>316034320</v>
      </c>
      <c r="B2018" s="219" t="s">
        <v>8686</v>
      </c>
      <c r="C2018" s="219" t="e">
        <v>#N/A</v>
      </c>
      <c r="D2018" s="290">
        <v>8818.5300000000007</v>
      </c>
      <c r="E2018" s="290">
        <v>10582.236000000001</v>
      </c>
      <c r="F2018" s="219">
        <v>66</v>
      </c>
      <c r="G2018" s="221" t="s">
        <v>7557</v>
      </c>
      <c r="H2018" s="221"/>
    </row>
    <row r="2019" spans="1:8" x14ac:dyDescent="0.25">
      <c r="A2019" s="282">
        <v>316034350</v>
      </c>
      <c r="B2019" s="282" t="s">
        <v>8195</v>
      </c>
      <c r="C2019" s="282" t="s">
        <v>8688</v>
      </c>
      <c r="D2019" s="288">
        <v>288.61</v>
      </c>
      <c r="E2019" s="288">
        <v>346.33199999999994</v>
      </c>
      <c r="F2019" s="282">
        <v>28</v>
      </c>
      <c r="G2019" s="283"/>
      <c r="H2019" s="283"/>
    </row>
    <row r="2020" spans="1:8" x14ac:dyDescent="0.25">
      <c r="A2020" s="219">
        <v>316034400</v>
      </c>
      <c r="B2020" s="219" t="s">
        <v>8686</v>
      </c>
      <c r="C2020" s="219" t="e">
        <v>#N/A</v>
      </c>
      <c r="D2020" s="289">
        <v>4839.9750000000004</v>
      </c>
      <c r="E2020" s="289">
        <v>5807.97</v>
      </c>
      <c r="F2020" s="219">
        <v>61</v>
      </c>
      <c r="G2020" s="221" t="s">
        <v>7557</v>
      </c>
      <c r="H2020" s="221">
        <v>316055060</v>
      </c>
    </row>
    <row r="2021" spans="1:8" x14ac:dyDescent="0.25">
      <c r="A2021" s="219">
        <v>316034470</v>
      </c>
      <c r="B2021" s="219" t="s">
        <v>8436</v>
      </c>
      <c r="C2021" s="219" t="s">
        <v>8689</v>
      </c>
      <c r="D2021" s="290">
        <v>96.775000000000006</v>
      </c>
      <c r="E2021" s="290">
        <v>116.13</v>
      </c>
      <c r="F2021" s="219">
        <v>20</v>
      </c>
      <c r="G2021" s="221" t="s">
        <v>7557</v>
      </c>
      <c r="H2021" s="221"/>
    </row>
    <row r="2022" spans="1:8" x14ac:dyDescent="0.25">
      <c r="A2022" s="282">
        <v>316034530</v>
      </c>
      <c r="B2022" s="282" t="s">
        <v>8690</v>
      </c>
      <c r="C2022" s="282" t="s">
        <v>8691</v>
      </c>
      <c r="D2022" s="288">
        <v>803.11</v>
      </c>
      <c r="E2022" s="288">
        <v>963.73199999999997</v>
      </c>
      <c r="F2022" s="282">
        <v>36</v>
      </c>
      <c r="G2022" s="283"/>
      <c r="H2022" s="283"/>
    </row>
    <row r="2023" spans="1:8" x14ac:dyDescent="0.25">
      <c r="A2023" s="282">
        <v>316034540</v>
      </c>
      <c r="B2023" s="282" t="s">
        <v>8692</v>
      </c>
      <c r="C2023" s="282" t="s">
        <v>8693</v>
      </c>
      <c r="D2023" s="288">
        <v>514.5</v>
      </c>
      <c r="E2023" s="288">
        <v>617.4</v>
      </c>
      <c r="F2023" s="282">
        <v>32</v>
      </c>
      <c r="G2023" s="283"/>
      <c r="H2023" s="283"/>
    </row>
    <row r="2024" spans="1:8" x14ac:dyDescent="0.25">
      <c r="A2024" s="282">
        <v>316034560</v>
      </c>
      <c r="B2024" s="282" t="s">
        <v>8690</v>
      </c>
      <c r="C2024" s="282" t="s">
        <v>8694</v>
      </c>
      <c r="D2024" s="288">
        <v>1045.17</v>
      </c>
      <c r="E2024" s="288">
        <v>1254.2039999999997</v>
      </c>
      <c r="F2024" s="282">
        <v>39</v>
      </c>
      <c r="G2024" s="283"/>
      <c r="H2024" s="283"/>
    </row>
    <row r="2025" spans="1:8" x14ac:dyDescent="0.25">
      <c r="A2025" s="282">
        <v>316034570</v>
      </c>
      <c r="B2025" s="282" t="s">
        <v>8302</v>
      </c>
      <c r="C2025" s="282" t="s">
        <v>8695</v>
      </c>
      <c r="D2025" s="288">
        <v>1285.0250000000001</v>
      </c>
      <c r="E2025" s="288">
        <v>1542.03</v>
      </c>
      <c r="F2025" s="282">
        <v>42</v>
      </c>
      <c r="G2025" s="283"/>
      <c r="H2025" s="283"/>
    </row>
    <row r="2026" spans="1:8" x14ac:dyDescent="0.25">
      <c r="A2026" s="282">
        <v>316034580</v>
      </c>
      <c r="B2026" s="282" t="s">
        <v>8442</v>
      </c>
      <c r="C2026" s="282" t="s">
        <v>8194</v>
      </c>
      <c r="D2026" s="288">
        <v>642.39</v>
      </c>
      <c r="E2026" s="288">
        <v>770.86799999999994</v>
      </c>
      <c r="F2026" s="282">
        <v>34</v>
      </c>
      <c r="G2026" s="283"/>
      <c r="H2026" s="283"/>
    </row>
    <row r="2027" spans="1:8" x14ac:dyDescent="0.25">
      <c r="A2027" s="282">
        <v>316034590</v>
      </c>
      <c r="B2027" s="282" t="s">
        <v>8692</v>
      </c>
      <c r="C2027" s="282" t="s">
        <v>8696</v>
      </c>
      <c r="D2027" s="288">
        <v>803.11</v>
      </c>
      <c r="E2027" s="288">
        <v>963.73199999999997</v>
      </c>
      <c r="F2027" s="282">
        <v>36</v>
      </c>
      <c r="G2027" s="283"/>
      <c r="H2027" s="283"/>
    </row>
    <row r="2028" spans="1:8" x14ac:dyDescent="0.25">
      <c r="A2028" s="282">
        <v>316034600</v>
      </c>
      <c r="B2028" s="282" t="s">
        <v>8697</v>
      </c>
      <c r="C2028" s="282" t="s">
        <v>8666</v>
      </c>
      <c r="D2028" s="288">
        <v>193.30500000000001</v>
      </c>
      <c r="E2028" s="288">
        <v>231.96599999999995</v>
      </c>
      <c r="F2028" s="282">
        <v>25</v>
      </c>
      <c r="G2028" s="283"/>
      <c r="H2028" s="283"/>
    </row>
    <row r="2029" spans="1:8" x14ac:dyDescent="0.25">
      <c r="A2029" s="219">
        <v>316034610</v>
      </c>
      <c r="B2029" s="219" t="s">
        <v>8432</v>
      </c>
      <c r="C2029" s="219" t="s">
        <v>8698</v>
      </c>
      <c r="D2029" s="290">
        <v>578.20000000000005</v>
      </c>
      <c r="E2029" s="290">
        <v>693.84</v>
      </c>
      <c r="F2029" s="219">
        <v>33</v>
      </c>
      <c r="G2029" s="221" t="s">
        <v>7557</v>
      </c>
      <c r="H2029" s="221"/>
    </row>
    <row r="2030" spans="1:8" x14ac:dyDescent="0.25">
      <c r="A2030" s="282">
        <v>316034640</v>
      </c>
      <c r="B2030" s="282" t="s">
        <v>8302</v>
      </c>
      <c r="C2030" s="282" t="e">
        <v>#N/A</v>
      </c>
      <c r="D2030" s="288">
        <v>1445.99</v>
      </c>
      <c r="E2030" s="288">
        <v>1735.1879999999999</v>
      </c>
      <c r="F2030" s="282">
        <v>44</v>
      </c>
      <c r="G2030" s="283"/>
      <c r="H2030" s="283"/>
    </row>
    <row r="2031" spans="1:8" x14ac:dyDescent="0.25">
      <c r="A2031" s="219">
        <v>316034670</v>
      </c>
      <c r="B2031" s="219" t="s">
        <v>20367</v>
      </c>
      <c r="C2031" s="219" t="s">
        <v>20367</v>
      </c>
      <c r="D2031" s="289">
        <v>193.30500000000001</v>
      </c>
      <c r="E2031" s="289">
        <v>231.96599999999995</v>
      </c>
      <c r="F2031" s="219">
        <v>25</v>
      </c>
      <c r="G2031" s="221" t="s">
        <v>7557</v>
      </c>
      <c r="H2031" s="221">
        <v>316035910</v>
      </c>
    </row>
    <row r="2032" spans="1:8" x14ac:dyDescent="0.25">
      <c r="A2032" s="282">
        <v>316034690</v>
      </c>
      <c r="B2032" s="282" t="s">
        <v>8699</v>
      </c>
      <c r="C2032" s="282" t="e">
        <v>#N/A</v>
      </c>
      <c r="D2032" s="288">
        <v>193.30500000000001</v>
      </c>
      <c r="E2032" s="288">
        <v>231.96599999999995</v>
      </c>
      <c r="F2032" s="282">
        <v>25</v>
      </c>
      <c r="G2032" s="283"/>
      <c r="H2032" s="283"/>
    </row>
    <row r="2033" spans="1:8" x14ac:dyDescent="0.25">
      <c r="A2033" s="282">
        <v>316034730</v>
      </c>
      <c r="B2033" s="282" t="s">
        <v>8700</v>
      </c>
      <c r="C2033" s="282" t="s">
        <v>8210</v>
      </c>
      <c r="D2033" s="288">
        <v>1045.17</v>
      </c>
      <c r="E2033" s="288">
        <v>1254.2039999999997</v>
      </c>
      <c r="F2033" s="282">
        <v>39</v>
      </c>
      <c r="G2033" s="283"/>
      <c r="H2033" s="283"/>
    </row>
    <row r="2034" spans="1:8" x14ac:dyDescent="0.25">
      <c r="A2034" s="282">
        <v>316034740</v>
      </c>
      <c r="B2034" s="282" t="s">
        <v>8701</v>
      </c>
      <c r="C2034" s="282" t="s">
        <v>8210</v>
      </c>
      <c r="D2034" s="288">
        <v>1122.835</v>
      </c>
      <c r="E2034" s="288">
        <v>1347.402</v>
      </c>
      <c r="F2034" s="282">
        <v>40</v>
      </c>
      <c r="G2034" s="283"/>
      <c r="H2034" s="283"/>
    </row>
    <row r="2035" spans="1:8" x14ac:dyDescent="0.25">
      <c r="A2035" s="282">
        <v>316034750</v>
      </c>
      <c r="B2035" s="282" t="s">
        <v>8702</v>
      </c>
      <c r="C2035" s="282" t="s">
        <v>8703</v>
      </c>
      <c r="D2035" s="288">
        <v>514.5</v>
      </c>
      <c r="E2035" s="288">
        <v>617.4</v>
      </c>
      <c r="F2035" s="282">
        <v>32</v>
      </c>
      <c r="G2035" s="283"/>
      <c r="H2035" s="283"/>
    </row>
    <row r="2036" spans="1:8" x14ac:dyDescent="0.25">
      <c r="A2036" s="282">
        <v>316034760</v>
      </c>
      <c r="B2036" s="282" t="s">
        <v>8704</v>
      </c>
      <c r="C2036" s="282" t="s">
        <v>8705</v>
      </c>
      <c r="D2036" s="288">
        <v>514.5</v>
      </c>
      <c r="E2036" s="288">
        <v>617.4</v>
      </c>
      <c r="F2036" s="282">
        <v>32</v>
      </c>
      <c r="G2036" s="283"/>
      <c r="H2036" s="283"/>
    </row>
    <row r="2037" spans="1:8" x14ac:dyDescent="0.25">
      <c r="A2037" s="282">
        <v>316034790</v>
      </c>
      <c r="B2037" s="282" t="s">
        <v>8686</v>
      </c>
      <c r="C2037" s="282" t="e">
        <v>#N/A</v>
      </c>
      <c r="D2037" s="288">
        <v>8007.335</v>
      </c>
      <c r="E2037" s="288">
        <v>9608.8019999999997</v>
      </c>
      <c r="F2037" s="282">
        <v>65</v>
      </c>
      <c r="G2037" s="283"/>
      <c r="H2037" s="283"/>
    </row>
    <row r="2038" spans="1:8" x14ac:dyDescent="0.25">
      <c r="A2038" s="282">
        <v>316034800</v>
      </c>
      <c r="B2038" s="282" t="s">
        <v>8706</v>
      </c>
      <c r="C2038" s="282" t="s">
        <v>7593</v>
      </c>
      <c r="D2038" s="288">
        <v>96.775000000000006</v>
      </c>
      <c r="E2038" s="288">
        <v>116.13</v>
      </c>
      <c r="F2038" s="282">
        <v>20</v>
      </c>
      <c r="G2038" s="283"/>
      <c r="H2038" s="283"/>
    </row>
    <row r="2039" spans="1:8" x14ac:dyDescent="0.25">
      <c r="A2039" s="282">
        <v>316034810</v>
      </c>
      <c r="B2039" s="282" t="s">
        <v>8707</v>
      </c>
      <c r="C2039" s="282" t="s">
        <v>8620</v>
      </c>
      <c r="D2039" s="288">
        <v>78.644999999999996</v>
      </c>
      <c r="E2039" s="288">
        <v>94.373999999999995</v>
      </c>
      <c r="F2039" s="282">
        <v>19</v>
      </c>
      <c r="G2039" s="283"/>
      <c r="H2039" s="283"/>
    </row>
    <row r="2040" spans="1:8" x14ac:dyDescent="0.25">
      <c r="A2040" s="219">
        <v>316034820</v>
      </c>
      <c r="B2040" s="219" t="s">
        <v>8707</v>
      </c>
      <c r="C2040" s="219" t="s">
        <v>8620</v>
      </c>
      <c r="D2040" s="290">
        <v>78.644999999999996</v>
      </c>
      <c r="E2040" s="290">
        <v>94.373999999999995</v>
      </c>
      <c r="F2040" s="219">
        <v>19</v>
      </c>
      <c r="G2040" s="221" t="s">
        <v>7557</v>
      </c>
      <c r="H2040" s="221"/>
    </row>
    <row r="2041" spans="1:8" x14ac:dyDescent="0.25">
      <c r="A2041" s="282">
        <v>316034830</v>
      </c>
      <c r="B2041" s="282" t="s">
        <v>8436</v>
      </c>
      <c r="C2041" s="282" t="s">
        <v>8708</v>
      </c>
      <c r="D2041" s="288">
        <v>224.42</v>
      </c>
      <c r="E2041" s="288">
        <v>269.30400000000003</v>
      </c>
      <c r="F2041" s="282">
        <v>26</v>
      </c>
      <c r="G2041" s="283"/>
      <c r="H2041" s="283"/>
    </row>
    <row r="2042" spans="1:8" x14ac:dyDescent="0.25">
      <c r="A2042" s="282">
        <v>316034860</v>
      </c>
      <c r="B2042" s="282" t="s">
        <v>8473</v>
      </c>
      <c r="C2042" s="282" t="s">
        <v>8709</v>
      </c>
      <c r="D2042" s="288">
        <v>1285.0250000000001</v>
      </c>
      <c r="E2042" s="288">
        <v>1542.03</v>
      </c>
      <c r="F2042" s="282">
        <v>42</v>
      </c>
      <c r="G2042" s="283"/>
      <c r="H2042" s="283"/>
    </row>
    <row r="2043" spans="1:8" x14ac:dyDescent="0.25">
      <c r="A2043" s="282">
        <v>316034870</v>
      </c>
      <c r="B2043" s="282" t="s">
        <v>8473</v>
      </c>
      <c r="C2043" s="282" t="s">
        <v>8710</v>
      </c>
      <c r="D2043" s="288">
        <v>1285.0250000000001</v>
      </c>
      <c r="E2043" s="288">
        <v>1542.03</v>
      </c>
      <c r="F2043" s="282">
        <v>42</v>
      </c>
      <c r="G2043" s="283"/>
      <c r="H2043" s="283"/>
    </row>
    <row r="2044" spans="1:8" x14ac:dyDescent="0.25">
      <c r="A2044" s="282">
        <v>316034880</v>
      </c>
      <c r="B2044" s="282" t="s">
        <v>8473</v>
      </c>
      <c r="C2044" s="282" t="s">
        <v>8711</v>
      </c>
      <c r="D2044" s="288">
        <v>1285.0250000000001</v>
      </c>
      <c r="E2044" s="288">
        <v>1542.03</v>
      </c>
      <c r="F2044" s="282">
        <v>42</v>
      </c>
      <c r="G2044" s="283"/>
      <c r="H2044" s="283"/>
    </row>
    <row r="2045" spans="1:8" x14ac:dyDescent="0.25">
      <c r="A2045" s="282">
        <v>316034930</v>
      </c>
      <c r="B2045" s="282" t="s">
        <v>8712</v>
      </c>
      <c r="C2045" s="282" t="s">
        <v>8666</v>
      </c>
      <c r="D2045" s="288">
        <v>145.77500000000001</v>
      </c>
      <c r="E2045" s="288">
        <v>174.93</v>
      </c>
      <c r="F2045" s="282">
        <v>23</v>
      </c>
      <c r="G2045" s="283"/>
      <c r="H2045" s="283"/>
    </row>
    <row r="2046" spans="1:8" x14ac:dyDescent="0.25">
      <c r="A2046" s="282">
        <v>316034940</v>
      </c>
      <c r="B2046" s="282" t="s">
        <v>8713</v>
      </c>
      <c r="C2046" s="282" t="s">
        <v>8714</v>
      </c>
      <c r="D2046" s="288">
        <v>160.72</v>
      </c>
      <c r="E2046" s="288">
        <v>192.864</v>
      </c>
      <c r="F2046" s="282">
        <v>24</v>
      </c>
      <c r="G2046" s="283"/>
      <c r="H2046" s="283"/>
    </row>
    <row r="2047" spans="1:8" x14ac:dyDescent="0.25">
      <c r="A2047" s="282">
        <v>316034960</v>
      </c>
      <c r="B2047" s="282" t="s">
        <v>8637</v>
      </c>
      <c r="C2047" s="282" t="s">
        <v>8666</v>
      </c>
      <c r="D2047" s="288">
        <v>160.72</v>
      </c>
      <c r="E2047" s="288">
        <v>192.864</v>
      </c>
      <c r="F2047" s="282">
        <v>24</v>
      </c>
      <c r="G2047" s="283"/>
      <c r="H2047" s="283"/>
    </row>
    <row r="2048" spans="1:8" x14ac:dyDescent="0.25">
      <c r="A2048" s="282">
        <v>316034970</v>
      </c>
      <c r="B2048" s="282" t="s">
        <v>8637</v>
      </c>
      <c r="C2048" s="282" t="s">
        <v>8668</v>
      </c>
      <c r="D2048" s="288">
        <v>160.72</v>
      </c>
      <c r="E2048" s="288">
        <v>192.864</v>
      </c>
      <c r="F2048" s="282">
        <v>24</v>
      </c>
      <c r="G2048" s="283"/>
      <c r="H2048" s="283"/>
    </row>
    <row r="2049" spans="1:8" x14ac:dyDescent="0.25">
      <c r="A2049" s="282">
        <v>316035010</v>
      </c>
      <c r="B2049" s="282" t="s">
        <v>8715</v>
      </c>
      <c r="C2049" s="282" t="s">
        <v>8716</v>
      </c>
      <c r="D2049" s="288">
        <v>722.505</v>
      </c>
      <c r="E2049" s="288">
        <v>867.00599999999997</v>
      </c>
      <c r="F2049" s="282">
        <v>35</v>
      </c>
      <c r="G2049" s="283"/>
      <c r="H2049" s="283"/>
    </row>
    <row r="2050" spans="1:8" x14ac:dyDescent="0.25">
      <c r="A2050" s="282">
        <v>316035020</v>
      </c>
      <c r="B2050" s="282" t="s">
        <v>8717</v>
      </c>
      <c r="C2050" s="282" t="s">
        <v>8718</v>
      </c>
      <c r="D2050" s="288">
        <v>193.30500000000001</v>
      </c>
      <c r="E2050" s="288">
        <v>231.96599999999995</v>
      </c>
      <c r="F2050" s="282">
        <v>25</v>
      </c>
      <c r="G2050" s="283"/>
      <c r="H2050" s="283"/>
    </row>
    <row r="2051" spans="1:8" x14ac:dyDescent="0.25">
      <c r="A2051" s="282">
        <v>316035030</v>
      </c>
      <c r="B2051" s="282" t="s">
        <v>8719</v>
      </c>
      <c r="C2051" s="282" t="s">
        <v>8720</v>
      </c>
      <c r="D2051" s="288">
        <v>113.435</v>
      </c>
      <c r="E2051" s="288">
        <v>136.12199999999999</v>
      </c>
      <c r="F2051" s="282">
        <v>21</v>
      </c>
      <c r="G2051" s="283"/>
      <c r="H2051" s="283"/>
    </row>
    <row r="2052" spans="1:8" x14ac:dyDescent="0.25">
      <c r="A2052" s="282">
        <v>316035070</v>
      </c>
      <c r="B2052" s="282" t="s">
        <v>8721</v>
      </c>
      <c r="C2052" s="282" t="s">
        <v>8670</v>
      </c>
      <c r="D2052" s="288">
        <v>127.89</v>
      </c>
      <c r="E2052" s="288">
        <v>153.46799999999999</v>
      </c>
      <c r="F2052" s="282">
        <v>22</v>
      </c>
      <c r="G2052" s="283"/>
      <c r="H2052" s="283"/>
    </row>
    <row r="2053" spans="1:8" x14ac:dyDescent="0.25">
      <c r="A2053" s="282">
        <v>316035080</v>
      </c>
      <c r="B2053" s="282" t="s">
        <v>8664</v>
      </c>
      <c r="C2053" s="282" t="s">
        <v>8670</v>
      </c>
      <c r="D2053" s="288">
        <v>257.495</v>
      </c>
      <c r="E2053" s="288">
        <v>308.99399999999997</v>
      </c>
      <c r="F2053" s="282">
        <v>27</v>
      </c>
      <c r="G2053" s="283"/>
      <c r="H2053" s="283"/>
    </row>
    <row r="2054" spans="1:8" x14ac:dyDescent="0.25">
      <c r="A2054" s="219">
        <v>316035100</v>
      </c>
      <c r="B2054" s="219" t="s">
        <v>8406</v>
      </c>
      <c r="C2054" s="219" t="e">
        <v>#N/A</v>
      </c>
      <c r="D2054" s="290">
        <v>6436.3949999999995</v>
      </c>
      <c r="E2054" s="290">
        <v>7723.6739999999991</v>
      </c>
      <c r="F2054" s="219">
        <v>63</v>
      </c>
      <c r="G2054" s="221" t="s">
        <v>7557</v>
      </c>
      <c r="H2054" s="221"/>
    </row>
    <row r="2055" spans="1:8" x14ac:dyDescent="0.25">
      <c r="A2055" s="219">
        <v>316035110</v>
      </c>
      <c r="B2055" s="219" t="s">
        <v>8722</v>
      </c>
      <c r="C2055" s="219" t="s">
        <v>8723</v>
      </c>
      <c r="D2055" s="290">
        <v>514.5</v>
      </c>
      <c r="E2055" s="290">
        <v>617.4</v>
      </c>
      <c r="F2055" s="219">
        <v>32</v>
      </c>
      <c r="G2055" s="221" t="s">
        <v>7557</v>
      </c>
      <c r="H2055" s="221"/>
    </row>
    <row r="2056" spans="1:8" x14ac:dyDescent="0.25">
      <c r="A2056" s="219">
        <v>316035120</v>
      </c>
      <c r="B2056" s="219" t="s">
        <v>8408</v>
      </c>
      <c r="C2056" s="219" t="e">
        <v>#N/A</v>
      </c>
      <c r="D2056" s="290">
        <v>1122.835</v>
      </c>
      <c r="E2056" s="290">
        <v>1347.402</v>
      </c>
      <c r="F2056" s="219">
        <v>40</v>
      </c>
      <c r="G2056" s="221" t="s">
        <v>7557</v>
      </c>
      <c r="H2056" s="221"/>
    </row>
    <row r="2057" spans="1:8" x14ac:dyDescent="0.25">
      <c r="A2057" s="219">
        <v>316035140</v>
      </c>
      <c r="B2057" s="219" t="s">
        <v>8724</v>
      </c>
      <c r="C2057" s="219" t="e">
        <v>#N/A</v>
      </c>
      <c r="D2057" s="290">
        <v>321.19499999999999</v>
      </c>
      <c r="E2057" s="290">
        <v>385.43399999999997</v>
      </c>
      <c r="F2057" s="219">
        <v>29</v>
      </c>
      <c r="G2057" s="221" t="s">
        <v>7557</v>
      </c>
      <c r="H2057" s="221"/>
    </row>
    <row r="2058" spans="1:8" x14ac:dyDescent="0.25">
      <c r="A2058" s="282">
        <v>316035160</v>
      </c>
      <c r="B2058" s="282" t="s">
        <v>8717</v>
      </c>
      <c r="C2058" s="282" t="e">
        <v>#N/A</v>
      </c>
      <c r="D2058" s="288">
        <v>321.19499999999999</v>
      </c>
      <c r="E2058" s="288">
        <v>385.43399999999997</v>
      </c>
      <c r="F2058" s="282">
        <v>29</v>
      </c>
      <c r="G2058" s="283"/>
      <c r="H2058" s="283"/>
    </row>
    <row r="2059" spans="1:8" x14ac:dyDescent="0.25">
      <c r="A2059" s="282">
        <v>316035170</v>
      </c>
      <c r="B2059" s="282" t="s">
        <v>8227</v>
      </c>
      <c r="C2059" s="282" t="s">
        <v>8725</v>
      </c>
      <c r="D2059" s="288">
        <v>963.83</v>
      </c>
      <c r="E2059" s="288">
        <v>1156.596</v>
      </c>
      <c r="F2059" s="282">
        <v>38</v>
      </c>
      <c r="G2059" s="283"/>
      <c r="H2059" s="283"/>
    </row>
    <row r="2060" spans="1:8" x14ac:dyDescent="0.25">
      <c r="A2060" s="282">
        <v>316035210</v>
      </c>
      <c r="B2060" s="282" t="s">
        <v>8590</v>
      </c>
      <c r="C2060" s="282" t="s">
        <v>8726</v>
      </c>
      <c r="D2060" s="288">
        <v>1122.835</v>
      </c>
      <c r="E2060" s="288">
        <v>1347.402</v>
      </c>
      <c r="F2060" s="282">
        <v>40</v>
      </c>
      <c r="G2060" s="283"/>
      <c r="H2060" s="283"/>
    </row>
    <row r="2061" spans="1:8" x14ac:dyDescent="0.25">
      <c r="A2061" s="282">
        <v>316035260</v>
      </c>
      <c r="B2061" s="282" t="s">
        <v>8565</v>
      </c>
      <c r="C2061" s="282" t="s">
        <v>8513</v>
      </c>
      <c r="D2061" s="288">
        <v>1201.48</v>
      </c>
      <c r="E2061" s="288">
        <v>1441.7760000000001</v>
      </c>
      <c r="F2061" s="282">
        <v>41</v>
      </c>
      <c r="G2061" s="283"/>
      <c r="H2061" s="283"/>
    </row>
    <row r="2062" spans="1:8" x14ac:dyDescent="0.25">
      <c r="A2062" s="282">
        <v>316035300</v>
      </c>
      <c r="B2062" s="282" t="s">
        <v>8376</v>
      </c>
      <c r="C2062" s="282" t="s">
        <v>8194</v>
      </c>
      <c r="D2062" s="288">
        <v>578.20000000000005</v>
      </c>
      <c r="E2062" s="288">
        <v>693.84</v>
      </c>
      <c r="F2062" s="282">
        <v>33</v>
      </c>
      <c r="G2062" s="283"/>
      <c r="H2062" s="283"/>
    </row>
    <row r="2063" spans="1:8" x14ac:dyDescent="0.25">
      <c r="A2063" s="282">
        <v>316035350</v>
      </c>
      <c r="B2063" s="282" t="s">
        <v>8727</v>
      </c>
      <c r="C2063" s="282" t="s">
        <v>8728</v>
      </c>
      <c r="D2063" s="288">
        <v>321.19499999999999</v>
      </c>
      <c r="E2063" s="288">
        <v>385.43399999999997</v>
      </c>
      <c r="F2063" s="282">
        <v>29</v>
      </c>
      <c r="G2063" s="283"/>
      <c r="H2063" s="283"/>
    </row>
    <row r="2064" spans="1:8" x14ac:dyDescent="0.25">
      <c r="A2064" s="282">
        <v>316035480</v>
      </c>
      <c r="B2064" s="282" t="s">
        <v>8436</v>
      </c>
      <c r="C2064" s="282" t="s">
        <v>8729</v>
      </c>
      <c r="D2064" s="288">
        <v>127.89</v>
      </c>
      <c r="E2064" s="288">
        <v>153.46799999999999</v>
      </c>
      <c r="F2064" s="282">
        <v>22</v>
      </c>
      <c r="G2064" s="283"/>
      <c r="H2064" s="283"/>
    </row>
    <row r="2065" spans="1:8" x14ac:dyDescent="0.25">
      <c r="A2065" s="282">
        <v>316035500</v>
      </c>
      <c r="B2065" s="282" t="s">
        <v>8436</v>
      </c>
      <c r="C2065" s="282" t="s">
        <v>8729</v>
      </c>
      <c r="D2065" s="288">
        <v>78.644999999999996</v>
      </c>
      <c r="E2065" s="288">
        <v>94.373999999999995</v>
      </c>
      <c r="F2065" s="282">
        <v>19</v>
      </c>
      <c r="G2065" s="283"/>
      <c r="H2065" s="283"/>
    </row>
    <row r="2066" spans="1:8" x14ac:dyDescent="0.25">
      <c r="A2066" s="282">
        <v>316035510</v>
      </c>
      <c r="B2066" s="282" t="s">
        <v>8664</v>
      </c>
      <c r="C2066" s="282" t="s">
        <v>8670</v>
      </c>
      <c r="D2066" s="288">
        <v>145.77500000000001</v>
      </c>
      <c r="E2066" s="288">
        <v>174.93</v>
      </c>
      <c r="F2066" s="282">
        <v>23</v>
      </c>
      <c r="G2066" s="283"/>
      <c r="H2066" s="283"/>
    </row>
    <row r="2067" spans="1:8" x14ac:dyDescent="0.25">
      <c r="A2067" s="282">
        <v>316035530</v>
      </c>
      <c r="B2067" s="282" t="s">
        <v>8547</v>
      </c>
      <c r="C2067" s="282" t="s">
        <v>9387</v>
      </c>
      <c r="D2067" s="288">
        <v>514.5</v>
      </c>
      <c r="E2067" s="288">
        <v>617.4</v>
      </c>
      <c r="F2067" s="282">
        <v>32</v>
      </c>
      <c r="G2067" s="283"/>
      <c r="H2067" s="283"/>
    </row>
    <row r="2068" spans="1:8" x14ac:dyDescent="0.25">
      <c r="A2068" s="282">
        <v>316035550</v>
      </c>
      <c r="B2068" s="282" t="s">
        <v>8731</v>
      </c>
      <c r="C2068" s="282" t="s">
        <v>8732</v>
      </c>
      <c r="D2068" s="288">
        <v>5600.21</v>
      </c>
      <c r="E2068" s="288">
        <v>6720.2519999999995</v>
      </c>
      <c r="F2068" s="282">
        <v>62</v>
      </c>
      <c r="G2068" s="283"/>
      <c r="H2068" s="283"/>
    </row>
    <row r="2069" spans="1:8" x14ac:dyDescent="0.25">
      <c r="A2069" s="282">
        <v>316035640</v>
      </c>
      <c r="B2069" s="282" t="s">
        <v>8432</v>
      </c>
      <c r="C2069" s="282" t="s">
        <v>8733</v>
      </c>
      <c r="D2069" s="288">
        <v>9654.7150000000001</v>
      </c>
      <c r="E2069" s="288">
        <v>11585.657999999999</v>
      </c>
      <c r="F2069" s="282">
        <v>67</v>
      </c>
      <c r="G2069" s="283"/>
      <c r="H2069" s="283"/>
    </row>
    <row r="2070" spans="1:8" x14ac:dyDescent="0.25">
      <c r="A2070" s="282">
        <v>316035670</v>
      </c>
      <c r="B2070" s="282" t="s">
        <v>8606</v>
      </c>
      <c r="C2070" s="282" t="s">
        <v>8734</v>
      </c>
      <c r="D2070" s="288">
        <v>1928.15</v>
      </c>
      <c r="E2070" s="288">
        <v>2313.7800000000002</v>
      </c>
      <c r="F2070" s="282">
        <v>48</v>
      </c>
      <c r="G2070" s="283"/>
      <c r="H2070" s="283"/>
    </row>
    <row r="2071" spans="1:8" x14ac:dyDescent="0.25">
      <c r="A2071" s="282">
        <v>316035680</v>
      </c>
      <c r="B2071" s="282" t="s">
        <v>8576</v>
      </c>
      <c r="C2071" s="282" t="s">
        <v>8735</v>
      </c>
      <c r="D2071" s="288">
        <v>722.505</v>
      </c>
      <c r="E2071" s="288">
        <v>867.00599999999997</v>
      </c>
      <c r="F2071" s="282">
        <v>35</v>
      </c>
      <c r="G2071" s="283"/>
      <c r="H2071" s="283"/>
    </row>
    <row r="2072" spans="1:8" x14ac:dyDescent="0.25">
      <c r="A2072" s="219">
        <v>316035700</v>
      </c>
      <c r="B2072" s="219" t="s">
        <v>8432</v>
      </c>
      <c r="C2072" s="219" t="e">
        <v>#N/A</v>
      </c>
      <c r="D2072" s="290">
        <v>288.61</v>
      </c>
      <c r="E2072" s="290">
        <v>346.33199999999994</v>
      </c>
      <c r="F2072" s="219">
        <v>28</v>
      </c>
      <c r="G2072" s="221" t="s">
        <v>7557</v>
      </c>
      <c r="H2072" s="221"/>
    </row>
    <row r="2073" spans="1:8" x14ac:dyDescent="0.25">
      <c r="A2073" s="219">
        <v>316035710</v>
      </c>
      <c r="B2073" s="219" t="s">
        <v>8432</v>
      </c>
      <c r="C2073" s="219" t="s">
        <v>8736</v>
      </c>
      <c r="D2073" s="289">
        <v>224.42</v>
      </c>
      <c r="E2073" s="289">
        <v>269.30400000000003</v>
      </c>
      <c r="F2073" s="219">
        <v>26</v>
      </c>
      <c r="G2073" s="221" t="s">
        <v>7557</v>
      </c>
      <c r="H2073" s="221">
        <v>316046120</v>
      </c>
    </row>
    <row r="2074" spans="1:8" x14ac:dyDescent="0.25">
      <c r="A2074" s="282">
        <v>316035720</v>
      </c>
      <c r="B2074" s="282" t="s">
        <v>8432</v>
      </c>
      <c r="C2074" s="282" t="s">
        <v>8737</v>
      </c>
      <c r="D2074" s="288">
        <v>321.19499999999999</v>
      </c>
      <c r="E2074" s="288">
        <v>385.43399999999997</v>
      </c>
      <c r="F2074" s="282">
        <v>29</v>
      </c>
      <c r="G2074" s="283"/>
      <c r="H2074" s="283"/>
    </row>
    <row r="2075" spans="1:8" x14ac:dyDescent="0.25">
      <c r="A2075" s="282">
        <v>316035730</v>
      </c>
      <c r="B2075" s="282" t="s">
        <v>8601</v>
      </c>
      <c r="C2075" s="282" t="s">
        <v>8738</v>
      </c>
      <c r="D2075" s="288">
        <v>63.945</v>
      </c>
      <c r="E2075" s="288">
        <v>76.733999999999995</v>
      </c>
      <c r="F2075" s="282">
        <v>18</v>
      </c>
      <c r="G2075" s="283"/>
      <c r="H2075" s="283"/>
    </row>
    <row r="2076" spans="1:8" x14ac:dyDescent="0.25">
      <c r="A2076" s="282">
        <v>316035740</v>
      </c>
      <c r="B2076" s="282" t="s">
        <v>8601</v>
      </c>
      <c r="C2076" s="282" t="s">
        <v>8739</v>
      </c>
      <c r="D2076" s="288">
        <v>127.89</v>
      </c>
      <c r="E2076" s="288">
        <v>153.46799999999999</v>
      </c>
      <c r="F2076" s="282">
        <v>22</v>
      </c>
      <c r="G2076" s="283"/>
      <c r="H2076" s="283"/>
    </row>
    <row r="2077" spans="1:8" x14ac:dyDescent="0.25">
      <c r="A2077" s="219">
        <v>316035780</v>
      </c>
      <c r="B2077" s="219" t="s">
        <v>20368</v>
      </c>
      <c r="C2077" s="219" t="s">
        <v>20368</v>
      </c>
      <c r="D2077" s="289">
        <v>63.945</v>
      </c>
      <c r="E2077" s="289">
        <v>76.733999999999995</v>
      </c>
      <c r="F2077" s="219">
        <v>18</v>
      </c>
      <c r="G2077" s="221" t="s">
        <v>7557</v>
      </c>
      <c r="H2077" s="221">
        <v>316046020</v>
      </c>
    </row>
    <row r="2078" spans="1:8" x14ac:dyDescent="0.25">
      <c r="A2078" s="282">
        <v>316035910</v>
      </c>
      <c r="B2078" s="282" t="s">
        <v>8740</v>
      </c>
      <c r="C2078" s="282" t="s">
        <v>8741</v>
      </c>
      <c r="D2078" s="288">
        <v>160.72</v>
      </c>
      <c r="E2078" s="288">
        <v>192.864</v>
      </c>
      <c r="F2078" s="282">
        <v>24</v>
      </c>
      <c r="G2078" s="283"/>
      <c r="H2078" s="283"/>
    </row>
    <row r="2079" spans="1:8" x14ac:dyDescent="0.25">
      <c r="A2079" s="282">
        <v>316035980</v>
      </c>
      <c r="B2079" s="282" t="s">
        <v>8618</v>
      </c>
      <c r="C2079" s="282" t="s">
        <v>8742</v>
      </c>
      <c r="D2079" s="288">
        <v>449.08499999999998</v>
      </c>
      <c r="E2079" s="288">
        <v>538.90199999999993</v>
      </c>
      <c r="F2079" s="282">
        <v>31</v>
      </c>
      <c r="G2079" s="283"/>
      <c r="H2079" s="283"/>
    </row>
    <row r="2080" spans="1:8" x14ac:dyDescent="0.25">
      <c r="A2080" s="219">
        <v>316036060</v>
      </c>
      <c r="B2080" s="219" t="s">
        <v>8493</v>
      </c>
      <c r="C2080" s="219" t="e">
        <v>#N/A</v>
      </c>
      <c r="D2080" s="290">
        <v>257.495</v>
      </c>
      <c r="E2080" s="290">
        <v>308.99399999999997</v>
      </c>
      <c r="F2080" s="219">
        <v>27</v>
      </c>
      <c r="G2080" s="221" t="s">
        <v>7557</v>
      </c>
      <c r="H2080" s="221"/>
    </row>
    <row r="2081" spans="1:8" x14ac:dyDescent="0.25">
      <c r="A2081" s="219">
        <v>316036070</v>
      </c>
      <c r="B2081" s="219" t="s">
        <v>8493</v>
      </c>
      <c r="C2081" s="219" t="e">
        <v>#N/A</v>
      </c>
      <c r="D2081" s="290">
        <v>288.61</v>
      </c>
      <c r="E2081" s="290">
        <v>346.33199999999994</v>
      </c>
      <c r="F2081" s="219">
        <v>28</v>
      </c>
      <c r="G2081" s="221" t="s">
        <v>7557</v>
      </c>
      <c r="H2081" s="221"/>
    </row>
    <row r="2082" spans="1:8" x14ac:dyDescent="0.25">
      <c r="A2082" s="282">
        <v>316036210</v>
      </c>
      <c r="B2082" s="282" t="s">
        <v>8743</v>
      </c>
      <c r="C2082" s="282" t="e">
        <v>#N/A</v>
      </c>
      <c r="D2082" s="288">
        <v>4839.9750000000004</v>
      </c>
      <c r="E2082" s="288">
        <v>5807.97</v>
      </c>
      <c r="F2082" s="282">
        <v>61</v>
      </c>
      <c r="G2082" s="283"/>
      <c r="H2082" s="283"/>
    </row>
    <row r="2083" spans="1:8" x14ac:dyDescent="0.25">
      <c r="A2083" s="282">
        <v>316036220</v>
      </c>
      <c r="B2083" s="282" t="s">
        <v>8473</v>
      </c>
      <c r="C2083" s="282" t="s">
        <v>8744</v>
      </c>
      <c r="D2083" s="288">
        <v>963.83</v>
      </c>
      <c r="E2083" s="288">
        <v>1156.596</v>
      </c>
      <c r="F2083" s="282">
        <v>38</v>
      </c>
      <c r="G2083" s="283"/>
      <c r="H2083" s="283"/>
    </row>
    <row r="2084" spans="1:8" x14ac:dyDescent="0.25">
      <c r="A2084" s="282">
        <v>316036750</v>
      </c>
      <c r="B2084" s="282" t="s">
        <v>8473</v>
      </c>
      <c r="C2084" s="282" t="s">
        <v>20834</v>
      </c>
      <c r="D2084" s="288">
        <v>578.20000000000005</v>
      </c>
      <c r="E2084" s="288">
        <v>693.84</v>
      </c>
      <c r="F2084" s="282">
        <v>33</v>
      </c>
      <c r="G2084" s="283"/>
      <c r="H2084" s="283"/>
    </row>
    <row r="2085" spans="1:8" x14ac:dyDescent="0.25">
      <c r="A2085" s="282">
        <v>316036760</v>
      </c>
      <c r="B2085" s="282" t="s">
        <v>8590</v>
      </c>
      <c r="C2085" s="282" t="s">
        <v>8745</v>
      </c>
      <c r="D2085" s="288">
        <v>1285.0250000000001</v>
      </c>
      <c r="E2085" s="288">
        <v>1542.03</v>
      </c>
      <c r="F2085" s="282">
        <v>42</v>
      </c>
      <c r="G2085" s="283"/>
      <c r="H2085" s="283"/>
    </row>
    <row r="2086" spans="1:8" x14ac:dyDescent="0.25">
      <c r="A2086" s="282">
        <v>316036910</v>
      </c>
      <c r="B2086" s="282" t="s">
        <v>8501</v>
      </c>
      <c r="C2086" s="282" t="e">
        <v>#N/A</v>
      </c>
      <c r="D2086" s="288">
        <v>321.19499999999999</v>
      </c>
      <c r="E2086" s="288">
        <v>385.43399999999997</v>
      </c>
      <c r="F2086" s="282">
        <v>29</v>
      </c>
      <c r="G2086" s="283"/>
      <c r="H2086" s="283"/>
    </row>
    <row r="2087" spans="1:8" x14ac:dyDescent="0.25">
      <c r="A2087" s="282">
        <v>316036920</v>
      </c>
      <c r="B2087" s="282" t="s">
        <v>8509</v>
      </c>
      <c r="C2087" s="282" t="e">
        <v>#N/A</v>
      </c>
      <c r="D2087" s="288">
        <v>24.5</v>
      </c>
      <c r="E2087" s="288">
        <v>29.4</v>
      </c>
      <c r="F2087" s="282">
        <v>13</v>
      </c>
      <c r="G2087" s="283"/>
      <c r="H2087" s="283"/>
    </row>
    <row r="2088" spans="1:8" x14ac:dyDescent="0.25">
      <c r="A2088" s="219">
        <v>316036950</v>
      </c>
      <c r="B2088" s="219" t="s">
        <v>20369</v>
      </c>
      <c r="C2088" s="219" t="e">
        <v>#N/A</v>
      </c>
      <c r="D2088" s="290">
        <v>288.61</v>
      </c>
      <c r="E2088" s="290">
        <v>346.33199999999994</v>
      </c>
      <c r="F2088" s="219">
        <v>28</v>
      </c>
      <c r="G2088" s="221" t="s">
        <v>7557</v>
      </c>
      <c r="H2088" s="221"/>
    </row>
    <row r="2089" spans="1:8" x14ac:dyDescent="0.25">
      <c r="A2089" s="219">
        <v>316036960</v>
      </c>
      <c r="B2089" s="219" t="s">
        <v>8442</v>
      </c>
      <c r="C2089" s="219" t="s">
        <v>8746</v>
      </c>
      <c r="D2089" s="290">
        <v>145.77500000000001</v>
      </c>
      <c r="E2089" s="290">
        <v>174.93</v>
      </c>
      <c r="F2089" s="219">
        <v>23</v>
      </c>
      <c r="G2089" s="221" t="s">
        <v>7557</v>
      </c>
      <c r="H2089" s="221"/>
    </row>
    <row r="2090" spans="1:8" x14ac:dyDescent="0.25">
      <c r="A2090" s="219">
        <v>316036970</v>
      </c>
      <c r="B2090" s="219" t="s">
        <v>8193</v>
      </c>
      <c r="C2090" s="219" t="e">
        <v>#N/A</v>
      </c>
      <c r="D2090" s="290">
        <v>6436.3949999999995</v>
      </c>
      <c r="E2090" s="290">
        <v>7723.6739999999991</v>
      </c>
      <c r="F2090" s="219">
        <v>63</v>
      </c>
      <c r="G2090" s="221" t="s">
        <v>7557</v>
      </c>
      <c r="H2090" s="221"/>
    </row>
    <row r="2091" spans="1:8" x14ac:dyDescent="0.25">
      <c r="A2091" s="219">
        <v>316036980</v>
      </c>
      <c r="B2091" s="219" t="s">
        <v>8276</v>
      </c>
      <c r="C2091" s="219" t="s">
        <v>8747</v>
      </c>
      <c r="D2091" s="290">
        <v>9654.7150000000001</v>
      </c>
      <c r="E2091" s="290">
        <v>11585.657999999999</v>
      </c>
      <c r="F2091" s="219">
        <v>67</v>
      </c>
      <c r="G2091" s="221" t="s">
        <v>7557</v>
      </c>
      <c r="H2091" s="221"/>
    </row>
    <row r="2092" spans="1:8" x14ac:dyDescent="0.25">
      <c r="A2092" s="219">
        <v>316036990</v>
      </c>
      <c r="B2092" s="219" t="s">
        <v>8748</v>
      </c>
      <c r="C2092" s="219" t="s">
        <v>8670</v>
      </c>
      <c r="D2092" s="290">
        <v>384.89499999999998</v>
      </c>
      <c r="E2092" s="290">
        <v>461.87400000000002</v>
      </c>
      <c r="F2092" s="219">
        <v>30</v>
      </c>
      <c r="G2092" s="221" t="s">
        <v>7557</v>
      </c>
      <c r="H2092" s="221"/>
    </row>
    <row r="2093" spans="1:8" x14ac:dyDescent="0.25">
      <c r="A2093" s="219">
        <v>316037000</v>
      </c>
      <c r="B2093" s="219" t="s">
        <v>8749</v>
      </c>
      <c r="C2093" s="219" t="e">
        <v>#N/A</v>
      </c>
      <c r="D2093" s="290">
        <v>384.89499999999998</v>
      </c>
      <c r="E2093" s="290">
        <v>461.87400000000002</v>
      </c>
      <c r="F2093" s="219">
        <v>30</v>
      </c>
      <c r="G2093" s="221" t="s">
        <v>7557</v>
      </c>
      <c r="H2093" s="221"/>
    </row>
    <row r="2094" spans="1:8" x14ac:dyDescent="0.25">
      <c r="A2094" s="219">
        <v>316037010</v>
      </c>
      <c r="B2094" s="219" t="s">
        <v>8750</v>
      </c>
      <c r="C2094" s="219" t="s">
        <v>8393</v>
      </c>
      <c r="D2094" s="290">
        <v>722.505</v>
      </c>
      <c r="E2094" s="290">
        <v>867.00599999999997</v>
      </c>
      <c r="F2094" s="219">
        <v>35</v>
      </c>
      <c r="G2094" s="221" t="s">
        <v>7557</v>
      </c>
      <c r="H2094" s="221"/>
    </row>
    <row r="2095" spans="1:8" x14ac:dyDescent="0.25">
      <c r="A2095" s="219">
        <v>316037170</v>
      </c>
      <c r="B2095" s="219" t="s">
        <v>8751</v>
      </c>
      <c r="C2095" s="219" t="s">
        <v>8752</v>
      </c>
      <c r="D2095" s="290">
        <v>642.39</v>
      </c>
      <c r="E2095" s="290">
        <v>770.86799999999994</v>
      </c>
      <c r="F2095" s="219">
        <v>34</v>
      </c>
      <c r="G2095" s="221" t="s">
        <v>7557</v>
      </c>
      <c r="H2095" s="221"/>
    </row>
    <row r="2096" spans="1:8" x14ac:dyDescent="0.25">
      <c r="A2096" s="282">
        <v>316037290</v>
      </c>
      <c r="B2096" s="282" t="s">
        <v>8690</v>
      </c>
      <c r="C2096" s="282" t="e">
        <v>#N/A</v>
      </c>
      <c r="D2096" s="288">
        <v>449.08499999999998</v>
      </c>
      <c r="E2096" s="288">
        <v>538.90199999999993</v>
      </c>
      <c r="F2096" s="282">
        <v>31</v>
      </c>
      <c r="G2096" s="283"/>
      <c r="H2096" s="283"/>
    </row>
    <row r="2097" spans="1:8" x14ac:dyDescent="0.25">
      <c r="A2097" s="219">
        <v>316037300</v>
      </c>
      <c r="B2097" s="219" t="s">
        <v>8753</v>
      </c>
      <c r="C2097" s="219" t="s">
        <v>8754</v>
      </c>
      <c r="D2097" s="290">
        <v>160.72</v>
      </c>
      <c r="E2097" s="290">
        <v>192.864</v>
      </c>
      <c r="F2097" s="219">
        <v>24</v>
      </c>
      <c r="G2097" s="221" t="s">
        <v>7557</v>
      </c>
      <c r="H2097" s="221"/>
    </row>
    <row r="2098" spans="1:8" x14ac:dyDescent="0.25">
      <c r="A2098" s="219">
        <v>316037360</v>
      </c>
      <c r="B2098" s="219" t="s">
        <v>8755</v>
      </c>
      <c r="C2098" s="219" t="s">
        <v>8194</v>
      </c>
      <c r="D2098" s="290">
        <v>2721.7049999999999</v>
      </c>
      <c r="E2098" s="290">
        <v>3266.0459999999998</v>
      </c>
      <c r="F2098" s="219">
        <v>53</v>
      </c>
      <c r="G2098" s="221" t="s">
        <v>7557</v>
      </c>
      <c r="H2098" s="221"/>
    </row>
    <row r="2099" spans="1:8" x14ac:dyDescent="0.25">
      <c r="A2099" s="282">
        <v>316037370</v>
      </c>
      <c r="B2099" s="282" t="s">
        <v>8756</v>
      </c>
      <c r="C2099" s="282" t="s">
        <v>8757</v>
      </c>
      <c r="D2099" s="288">
        <v>963.83</v>
      </c>
      <c r="E2099" s="288">
        <v>1156.596</v>
      </c>
      <c r="F2099" s="282">
        <v>38</v>
      </c>
      <c r="G2099" s="283"/>
      <c r="H2099" s="283"/>
    </row>
    <row r="2100" spans="1:8" x14ac:dyDescent="0.25">
      <c r="A2100" s="282">
        <v>316037380</v>
      </c>
      <c r="B2100" s="282" t="s">
        <v>8266</v>
      </c>
      <c r="C2100" s="282" t="s">
        <v>8758</v>
      </c>
      <c r="D2100" s="288">
        <v>32.83</v>
      </c>
      <c r="E2100" s="288">
        <v>39.396000000000008</v>
      </c>
      <c r="F2100" s="282">
        <v>14</v>
      </c>
      <c r="G2100" s="283"/>
      <c r="H2100" s="283"/>
    </row>
    <row r="2101" spans="1:8" x14ac:dyDescent="0.25">
      <c r="A2101" s="219">
        <v>316037390</v>
      </c>
      <c r="B2101" s="219" t="s">
        <v>8640</v>
      </c>
      <c r="C2101" s="219" t="s">
        <v>8759</v>
      </c>
      <c r="D2101" s="290">
        <v>56.35</v>
      </c>
      <c r="E2101" s="290">
        <v>67.62</v>
      </c>
      <c r="F2101" s="219">
        <v>17</v>
      </c>
      <c r="G2101" s="221" t="s">
        <v>7557</v>
      </c>
      <c r="H2101" s="221"/>
    </row>
    <row r="2102" spans="1:8" x14ac:dyDescent="0.25">
      <c r="A2102" s="282">
        <v>316037400</v>
      </c>
      <c r="B2102" s="282" t="s">
        <v>8588</v>
      </c>
      <c r="C2102" s="282" t="s">
        <v>8760</v>
      </c>
      <c r="D2102" s="288">
        <v>1122.835</v>
      </c>
      <c r="E2102" s="288">
        <v>1347.402</v>
      </c>
      <c r="F2102" s="282">
        <v>40</v>
      </c>
      <c r="G2102" s="283"/>
      <c r="H2102" s="283"/>
    </row>
    <row r="2103" spans="1:8" x14ac:dyDescent="0.25">
      <c r="A2103" s="282">
        <v>316037410</v>
      </c>
      <c r="B2103" s="282" t="s">
        <v>8748</v>
      </c>
      <c r="C2103" s="282" t="s">
        <v>8666</v>
      </c>
      <c r="D2103" s="288">
        <v>514.5</v>
      </c>
      <c r="E2103" s="288">
        <v>617.4</v>
      </c>
      <c r="F2103" s="282">
        <v>32</v>
      </c>
      <c r="G2103" s="283"/>
      <c r="H2103" s="283"/>
    </row>
    <row r="2104" spans="1:8" x14ac:dyDescent="0.25">
      <c r="A2104" s="219">
        <v>316037420</v>
      </c>
      <c r="B2104" s="219" t="s">
        <v>8749</v>
      </c>
      <c r="C2104" s="219" t="e">
        <v>#N/A</v>
      </c>
      <c r="D2104" s="290">
        <v>722.505</v>
      </c>
      <c r="E2104" s="290">
        <v>867.00599999999997</v>
      </c>
      <c r="F2104" s="219">
        <v>35</v>
      </c>
      <c r="G2104" s="221" t="s">
        <v>7557</v>
      </c>
      <c r="H2104" s="221"/>
    </row>
    <row r="2105" spans="1:8" x14ac:dyDescent="0.25">
      <c r="A2105" s="282">
        <v>316037440</v>
      </c>
      <c r="B2105" s="282" t="s">
        <v>8761</v>
      </c>
      <c r="C2105" s="282" t="e">
        <v>#N/A</v>
      </c>
      <c r="D2105" s="288">
        <v>1122.835</v>
      </c>
      <c r="E2105" s="288">
        <v>1347.402</v>
      </c>
      <c r="F2105" s="282">
        <v>40</v>
      </c>
      <c r="G2105" s="283"/>
      <c r="H2105" s="283"/>
    </row>
    <row r="2106" spans="1:8" x14ac:dyDescent="0.25">
      <c r="A2106" s="282">
        <v>316037460</v>
      </c>
      <c r="B2106" s="282" t="s">
        <v>8762</v>
      </c>
      <c r="C2106" s="282" t="s">
        <v>8763</v>
      </c>
      <c r="D2106" s="288">
        <v>2097.9349999999999</v>
      </c>
      <c r="E2106" s="288">
        <v>2517.5219999999999</v>
      </c>
      <c r="F2106" s="282">
        <v>49</v>
      </c>
      <c r="G2106" s="283"/>
      <c r="H2106" s="283"/>
    </row>
    <row r="2107" spans="1:8" x14ac:dyDescent="0.25">
      <c r="A2107" s="282">
        <v>316037470</v>
      </c>
      <c r="B2107" s="282" t="s">
        <v>8376</v>
      </c>
      <c r="C2107" s="282" t="s">
        <v>8194</v>
      </c>
      <c r="D2107" s="288">
        <v>1045.17</v>
      </c>
      <c r="E2107" s="288">
        <v>1254.2039999999997</v>
      </c>
      <c r="F2107" s="282">
        <v>39</v>
      </c>
      <c r="G2107" s="283"/>
      <c r="H2107" s="283"/>
    </row>
    <row r="2108" spans="1:8" x14ac:dyDescent="0.25">
      <c r="A2108" s="282">
        <v>316037480</v>
      </c>
      <c r="B2108" s="282" t="s">
        <v>8370</v>
      </c>
      <c r="C2108" s="282" t="s">
        <v>8207</v>
      </c>
      <c r="D2108" s="288">
        <v>1122.835</v>
      </c>
      <c r="E2108" s="288">
        <v>1347.402</v>
      </c>
      <c r="F2108" s="282">
        <v>40</v>
      </c>
      <c r="G2108" s="283"/>
      <c r="H2108" s="283"/>
    </row>
    <row r="2109" spans="1:8" x14ac:dyDescent="0.25">
      <c r="A2109" s="282">
        <v>316037500</v>
      </c>
      <c r="B2109" s="282" t="s">
        <v>8764</v>
      </c>
      <c r="C2109" s="282" t="s">
        <v>8765</v>
      </c>
      <c r="D2109" s="288">
        <v>1601.81</v>
      </c>
      <c r="E2109" s="288">
        <v>1922.1719999999998</v>
      </c>
      <c r="F2109" s="282">
        <v>46</v>
      </c>
      <c r="G2109" s="283"/>
      <c r="H2109" s="283"/>
    </row>
    <row r="2110" spans="1:8" x14ac:dyDescent="0.25">
      <c r="A2110" s="282">
        <v>316037510</v>
      </c>
      <c r="B2110" s="282" t="s">
        <v>8766</v>
      </c>
      <c r="C2110" s="282" t="e">
        <v>#N/A</v>
      </c>
      <c r="D2110" s="288">
        <v>1045.17</v>
      </c>
      <c r="E2110" s="288">
        <v>1254.2039999999997</v>
      </c>
      <c r="F2110" s="282">
        <v>39</v>
      </c>
      <c r="G2110" s="283"/>
      <c r="H2110" s="283"/>
    </row>
    <row r="2111" spans="1:8" x14ac:dyDescent="0.25">
      <c r="A2111" s="219">
        <v>316037520</v>
      </c>
      <c r="B2111" s="219" t="s">
        <v>8748</v>
      </c>
      <c r="C2111" s="219" t="s">
        <v>8767</v>
      </c>
      <c r="D2111" s="290">
        <v>514.5</v>
      </c>
      <c r="E2111" s="290">
        <v>617.4</v>
      </c>
      <c r="F2111" s="219">
        <v>32</v>
      </c>
      <c r="G2111" s="221" t="s">
        <v>7557</v>
      </c>
      <c r="H2111" s="221"/>
    </row>
    <row r="2112" spans="1:8" x14ac:dyDescent="0.25">
      <c r="A2112" s="219">
        <v>316037530</v>
      </c>
      <c r="B2112" s="219" t="s">
        <v>8749</v>
      </c>
      <c r="C2112" s="219" t="e">
        <v>#N/A</v>
      </c>
      <c r="D2112" s="290">
        <v>642.39</v>
      </c>
      <c r="E2112" s="290">
        <v>770.86799999999994</v>
      </c>
      <c r="F2112" s="219">
        <v>34</v>
      </c>
      <c r="G2112" s="221" t="s">
        <v>7557</v>
      </c>
      <c r="H2112" s="221"/>
    </row>
    <row r="2113" spans="1:8" x14ac:dyDescent="0.25">
      <c r="A2113" s="219">
        <v>316037540</v>
      </c>
      <c r="B2113" s="219" t="s">
        <v>8762</v>
      </c>
      <c r="C2113" s="219" t="s">
        <v>8768</v>
      </c>
      <c r="D2113" s="290">
        <v>2097.9349999999999</v>
      </c>
      <c r="E2113" s="290">
        <v>2517.5219999999999</v>
      </c>
      <c r="F2113" s="219">
        <v>49</v>
      </c>
      <c r="G2113" s="221" t="s">
        <v>7557</v>
      </c>
      <c r="H2113" s="221"/>
    </row>
    <row r="2114" spans="1:8" x14ac:dyDescent="0.25">
      <c r="A2114" s="219">
        <v>316037550</v>
      </c>
      <c r="B2114" s="219" t="s">
        <v>8769</v>
      </c>
      <c r="C2114" s="219" t="s">
        <v>8770</v>
      </c>
      <c r="D2114" s="290">
        <v>145.77500000000001</v>
      </c>
      <c r="E2114" s="290">
        <v>174.93</v>
      </c>
      <c r="F2114" s="219">
        <v>23</v>
      </c>
      <c r="G2114" s="221" t="s">
        <v>7557</v>
      </c>
      <c r="H2114" s="221"/>
    </row>
    <row r="2115" spans="1:8" x14ac:dyDescent="0.25">
      <c r="A2115" s="282">
        <v>316037580</v>
      </c>
      <c r="B2115" s="282" t="s">
        <v>8628</v>
      </c>
      <c r="C2115" s="282" t="s">
        <v>8771</v>
      </c>
      <c r="D2115" s="288">
        <v>2097.9349999999999</v>
      </c>
      <c r="E2115" s="288">
        <v>2517.5219999999999</v>
      </c>
      <c r="F2115" s="282">
        <v>49</v>
      </c>
      <c r="G2115" s="283"/>
      <c r="H2115" s="283"/>
    </row>
    <row r="2116" spans="1:8" x14ac:dyDescent="0.25">
      <c r="A2116" s="282">
        <v>316037630</v>
      </c>
      <c r="B2116" s="282" t="s">
        <v>8394</v>
      </c>
      <c r="C2116" s="282" t="e">
        <v>#N/A</v>
      </c>
      <c r="D2116" s="288">
        <v>803.11</v>
      </c>
      <c r="E2116" s="288">
        <v>963.73199999999997</v>
      </c>
      <c r="F2116" s="282">
        <v>36</v>
      </c>
      <c r="G2116" s="283"/>
      <c r="H2116" s="283"/>
    </row>
    <row r="2117" spans="1:8" x14ac:dyDescent="0.25">
      <c r="A2117" s="282">
        <v>316037660</v>
      </c>
      <c r="B2117" s="282" t="s">
        <v>8772</v>
      </c>
      <c r="C2117" s="282" t="s">
        <v>8773</v>
      </c>
      <c r="D2117" s="288">
        <v>127.89</v>
      </c>
      <c r="E2117" s="288">
        <v>153.46799999999999</v>
      </c>
      <c r="F2117" s="282">
        <v>22</v>
      </c>
      <c r="G2117" s="283"/>
      <c r="H2117" s="283"/>
    </row>
    <row r="2118" spans="1:8" x14ac:dyDescent="0.25">
      <c r="A2118" s="282">
        <v>316037670</v>
      </c>
      <c r="B2118" s="282" t="s">
        <v>8606</v>
      </c>
      <c r="C2118" s="282" t="s">
        <v>8774</v>
      </c>
      <c r="D2118" s="288">
        <v>1772.085</v>
      </c>
      <c r="E2118" s="288">
        <v>2126.502</v>
      </c>
      <c r="F2118" s="282">
        <v>47</v>
      </c>
      <c r="G2118" s="283"/>
      <c r="H2118" s="283"/>
    </row>
    <row r="2119" spans="1:8" x14ac:dyDescent="0.25">
      <c r="A2119" s="282">
        <v>316037680</v>
      </c>
      <c r="B2119" s="282" t="s">
        <v>8566</v>
      </c>
      <c r="C2119" s="282" t="s">
        <v>8775</v>
      </c>
      <c r="D2119" s="288">
        <v>160.72</v>
      </c>
      <c r="E2119" s="288">
        <v>192.864</v>
      </c>
      <c r="F2119" s="282">
        <v>24</v>
      </c>
      <c r="G2119" s="283"/>
      <c r="H2119" s="283"/>
    </row>
    <row r="2120" spans="1:8" x14ac:dyDescent="0.25">
      <c r="A2120" s="282">
        <v>316037790</v>
      </c>
      <c r="B2120" s="282" t="s">
        <v>8776</v>
      </c>
      <c r="C2120" s="282" t="s">
        <v>11215</v>
      </c>
      <c r="D2120" s="288">
        <v>449.08499999999998</v>
      </c>
      <c r="E2120" s="288">
        <v>538.90199999999993</v>
      </c>
      <c r="F2120" s="282">
        <v>31</v>
      </c>
      <c r="G2120" s="283"/>
      <c r="H2120" s="283"/>
    </row>
    <row r="2121" spans="1:8" x14ac:dyDescent="0.25">
      <c r="A2121" s="282">
        <v>316037800</v>
      </c>
      <c r="B2121" s="282" t="s">
        <v>8777</v>
      </c>
      <c r="C2121" s="282" t="s">
        <v>8778</v>
      </c>
      <c r="D2121" s="288">
        <v>63.945</v>
      </c>
      <c r="E2121" s="288">
        <v>76.733999999999995</v>
      </c>
      <c r="F2121" s="282">
        <v>18</v>
      </c>
      <c r="G2121" s="283"/>
      <c r="H2121" s="283"/>
    </row>
    <row r="2122" spans="1:8" x14ac:dyDescent="0.25">
      <c r="A2122" s="282">
        <v>316037810</v>
      </c>
      <c r="B2122" s="282" t="s">
        <v>8779</v>
      </c>
      <c r="C2122" s="282" t="e">
        <v>#N/A</v>
      </c>
      <c r="D2122" s="288">
        <v>193.30500000000001</v>
      </c>
      <c r="E2122" s="288">
        <v>231.96599999999995</v>
      </c>
      <c r="F2122" s="282">
        <v>25</v>
      </c>
      <c r="G2122" s="283"/>
      <c r="H2122" s="283"/>
    </row>
    <row r="2123" spans="1:8" x14ac:dyDescent="0.25">
      <c r="A2123" s="282">
        <v>316037820</v>
      </c>
      <c r="B2123" s="282" t="s">
        <v>8512</v>
      </c>
      <c r="C2123" s="282" t="s">
        <v>8780</v>
      </c>
      <c r="D2123" s="288">
        <v>514.5</v>
      </c>
      <c r="E2123" s="288">
        <v>617.4</v>
      </c>
      <c r="F2123" s="282">
        <v>32</v>
      </c>
      <c r="G2123" s="283"/>
      <c r="H2123" s="283"/>
    </row>
    <row r="2124" spans="1:8" x14ac:dyDescent="0.25">
      <c r="A2124" s="219">
        <v>316037830</v>
      </c>
      <c r="B2124" s="219" t="s">
        <v>8512</v>
      </c>
      <c r="C2124" s="219" t="s">
        <v>8781</v>
      </c>
      <c r="D2124" s="290">
        <v>514.5</v>
      </c>
      <c r="E2124" s="290">
        <v>617.4</v>
      </c>
      <c r="F2124" s="219">
        <v>32</v>
      </c>
      <c r="G2124" s="221" t="s">
        <v>7557</v>
      </c>
      <c r="H2124" s="221"/>
    </row>
    <row r="2125" spans="1:8" x14ac:dyDescent="0.25">
      <c r="A2125" s="282">
        <v>316037840</v>
      </c>
      <c r="B2125" s="282" t="s">
        <v>8782</v>
      </c>
      <c r="C2125" s="282" t="s">
        <v>8783</v>
      </c>
      <c r="D2125" s="288">
        <v>321.19499999999999</v>
      </c>
      <c r="E2125" s="288">
        <v>385.43399999999997</v>
      </c>
      <c r="F2125" s="282">
        <v>29</v>
      </c>
      <c r="G2125" s="283"/>
      <c r="H2125" s="283"/>
    </row>
    <row r="2126" spans="1:8" x14ac:dyDescent="0.25">
      <c r="A2126" s="219">
        <v>316037870</v>
      </c>
      <c r="B2126" s="219" t="s">
        <v>8784</v>
      </c>
      <c r="C2126" s="219" t="s">
        <v>8771</v>
      </c>
      <c r="D2126" s="290">
        <v>2097.9349999999999</v>
      </c>
      <c r="E2126" s="290">
        <v>2517.5219999999999</v>
      </c>
      <c r="F2126" s="219">
        <v>49</v>
      </c>
      <c r="G2126" s="221" t="s">
        <v>7557</v>
      </c>
      <c r="H2126" s="221"/>
    </row>
    <row r="2127" spans="1:8" x14ac:dyDescent="0.25">
      <c r="A2127" s="219">
        <v>316037880</v>
      </c>
      <c r="B2127" s="219" t="s">
        <v>8785</v>
      </c>
      <c r="C2127" s="219" t="e">
        <v>#N/A</v>
      </c>
      <c r="D2127" s="290">
        <v>2721.7049999999999</v>
      </c>
      <c r="E2127" s="290">
        <v>3266.0459999999998</v>
      </c>
      <c r="F2127" s="219">
        <v>53</v>
      </c>
      <c r="G2127" s="221" t="s">
        <v>7557</v>
      </c>
      <c r="H2127" s="221"/>
    </row>
    <row r="2128" spans="1:8" x14ac:dyDescent="0.25">
      <c r="A2128" s="282">
        <v>316037940</v>
      </c>
      <c r="B2128" s="282" t="s">
        <v>8786</v>
      </c>
      <c r="C2128" s="282" t="e">
        <v>#N/A</v>
      </c>
      <c r="D2128" s="288">
        <v>49</v>
      </c>
      <c r="E2128" s="288">
        <v>58.8</v>
      </c>
      <c r="F2128" s="282">
        <v>16</v>
      </c>
      <c r="G2128" s="283"/>
      <c r="H2128" s="283"/>
    </row>
    <row r="2129" spans="1:8" x14ac:dyDescent="0.25">
      <c r="A2129" s="282">
        <v>316037960</v>
      </c>
      <c r="B2129" s="282" t="s">
        <v>8376</v>
      </c>
      <c r="C2129" s="282" t="e">
        <v>#N/A</v>
      </c>
      <c r="D2129" s="288">
        <v>449.08499999999998</v>
      </c>
      <c r="E2129" s="288">
        <v>538.90199999999993</v>
      </c>
      <c r="F2129" s="282">
        <v>31</v>
      </c>
      <c r="G2129" s="283"/>
      <c r="H2129" s="283"/>
    </row>
    <row r="2130" spans="1:8" x14ac:dyDescent="0.25">
      <c r="A2130" s="219">
        <v>316037970</v>
      </c>
      <c r="B2130" s="219" t="s">
        <v>8787</v>
      </c>
      <c r="C2130" s="219" t="s">
        <v>8788</v>
      </c>
      <c r="D2130" s="290">
        <v>1122.835</v>
      </c>
      <c r="E2130" s="290">
        <v>1347.402</v>
      </c>
      <c r="F2130" s="219">
        <v>40</v>
      </c>
      <c r="G2130" s="221" t="s">
        <v>7557</v>
      </c>
      <c r="H2130" s="221"/>
    </row>
    <row r="2131" spans="1:8" x14ac:dyDescent="0.25">
      <c r="A2131" s="282">
        <v>316037980</v>
      </c>
      <c r="B2131" s="282" t="s">
        <v>8707</v>
      </c>
      <c r="C2131" s="282" t="e">
        <v>#N/A</v>
      </c>
      <c r="D2131" s="288">
        <v>24.5</v>
      </c>
      <c r="E2131" s="288">
        <v>29.4</v>
      </c>
      <c r="F2131" s="282">
        <v>13</v>
      </c>
      <c r="G2131" s="283"/>
      <c r="H2131" s="283"/>
    </row>
    <row r="2132" spans="1:8" x14ac:dyDescent="0.25">
      <c r="A2132" s="282">
        <v>316038040</v>
      </c>
      <c r="B2132" s="282" t="s">
        <v>8512</v>
      </c>
      <c r="C2132" s="282" t="s">
        <v>8789</v>
      </c>
      <c r="D2132" s="288">
        <v>1045.17</v>
      </c>
      <c r="E2132" s="288">
        <v>1254.2039999999997</v>
      </c>
      <c r="F2132" s="282">
        <v>39</v>
      </c>
      <c r="G2132" s="283"/>
      <c r="H2132" s="283"/>
    </row>
    <row r="2133" spans="1:8" x14ac:dyDescent="0.25">
      <c r="A2133" s="282">
        <v>316038060</v>
      </c>
      <c r="B2133" s="282" t="s">
        <v>8512</v>
      </c>
      <c r="C2133" s="282" t="e">
        <v>#N/A</v>
      </c>
      <c r="D2133" s="288">
        <v>1928.15</v>
      </c>
      <c r="E2133" s="288">
        <v>2313.7800000000002</v>
      </c>
      <c r="F2133" s="282">
        <v>48</v>
      </c>
      <c r="G2133" s="283"/>
      <c r="H2133" s="283"/>
    </row>
    <row r="2134" spans="1:8" x14ac:dyDescent="0.25">
      <c r="A2134" s="282">
        <v>316038190</v>
      </c>
      <c r="B2134" s="282" t="s">
        <v>8790</v>
      </c>
      <c r="C2134" s="282" t="s">
        <v>3863</v>
      </c>
      <c r="D2134" s="288">
        <v>17.885000000000002</v>
      </c>
      <c r="E2134" s="288">
        <v>21.461999999999996</v>
      </c>
      <c r="F2134" s="282">
        <v>12</v>
      </c>
      <c r="G2134" s="283"/>
      <c r="H2134" s="283"/>
    </row>
    <row r="2135" spans="1:8" x14ac:dyDescent="0.25">
      <c r="A2135" s="282">
        <v>316038610</v>
      </c>
      <c r="B2135" s="282" t="s">
        <v>8791</v>
      </c>
      <c r="C2135" s="282" t="e">
        <v>#N/A</v>
      </c>
      <c r="D2135" s="288">
        <v>257.495</v>
      </c>
      <c r="E2135" s="288">
        <v>308.99399999999997</v>
      </c>
      <c r="F2135" s="282">
        <v>27</v>
      </c>
      <c r="G2135" s="283"/>
      <c r="H2135" s="283"/>
    </row>
    <row r="2136" spans="1:8" x14ac:dyDescent="0.25">
      <c r="A2136" s="282">
        <v>316038620</v>
      </c>
      <c r="B2136" s="282" t="s">
        <v>8791</v>
      </c>
      <c r="C2136" s="282" t="e">
        <v>#N/A</v>
      </c>
      <c r="D2136" s="288">
        <v>384.89499999999998</v>
      </c>
      <c r="E2136" s="288">
        <v>461.87400000000002</v>
      </c>
      <c r="F2136" s="282">
        <v>30</v>
      </c>
      <c r="G2136" s="283"/>
      <c r="H2136" s="283"/>
    </row>
    <row r="2137" spans="1:8" x14ac:dyDescent="0.25">
      <c r="A2137" s="219">
        <v>316038750</v>
      </c>
      <c r="B2137" s="219" t="s">
        <v>8159</v>
      </c>
      <c r="C2137" s="219" t="e">
        <v>#N/A</v>
      </c>
      <c r="D2137" s="290">
        <v>642.39</v>
      </c>
      <c r="E2137" s="290">
        <v>770.86799999999994</v>
      </c>
      <c r="F2137" s="219">
        <v>34</v>
      </c>
      <c r="G2137" s="221" t="s">
        <v>7557</v>
      </c>
      <c r="H2137" s="221"/>
    </row>
    <row r="2138" spans="1:8" x14ac:dyDescent="0.25">
      <c r="A2138" s="219">
        <v>316038760</v>
      </c>
      <c r="B2138" s="219" t="s">
        <v>8792</v>
      </c>
      <c r="C2138" s="219" t="s">
        <v>8793</v>
      </c>
      <c r="D2138" s="290">
        <v>193.30500000000001</v>
      </c>
      <c r="E2138" s="290">
        <v>231.96599999999995</v>
      </c>
      <c r="F2138" s="219">
        <v>25</v>
      </c>
      <c r="G2138" s="221" t="s">
        <v>7557</v>
      </c>
      <c r="H2138" s="221"/>
    </row>
    <row r="2139" spans="1:8" x14ac:dyDescent="0.25">
      <c r="A2139" s="282">
        <v>316038900</v>
      </c>
      <c r="B2139" s="282" t="s">
        <v>8501</v>
      </c>
      <c r="C2139" s="282" t="e">
        <v>#N/A</v>
      </c>
      <c r="D2139" s="288">
        <v>642.39</v>
      </c>
      <c r="E2139" s="288">
        <v>770.86799999999994</v>
      </c>
      <c r="F2139" s="282">
        <v>34</v>
      </c>
      <c r="G2139" s="283"/>
      <c r="H2139" s="283"/>
    </row>
    <row r="2140" spans="1:8" x14ac:dyDescent="0.25">
      <c r="A2140" s="282">
        <v>316038910</v>
      </c>
      <c r="B2140" s="282" t="s">
        <v>8547</v>
      </c>
      <c r="C2140" s="282" t="e">
        <v>#N/A</v>
      </c>
      <c r="D2140" s="288">
        <v>384.89499999999998</v>
      </c>
      <c r="E2140" s="288">
        <v>461.87400000000002</v>
      </c>
      <c r="F2140" s="282">
        <v>30</v>
      </c>
      <c r="G2140" s="283"/>
      <c r="H2140" s="283"/>
    </row>
    <row r="2141" spans="1:8" x14ac:dyDescent="0.25">
      <c r="A2141" s="282">
        <v>316038950</v>
      </c>
      <c r="B2141" s="282" t="s">
        <v>8376</v>
      </c>
      <c r="C2141" s="282" t="s">
        <v>8794</v>
      </c>
      <c r="D2141" s="288">
        <v>578.20000000000005</v>
      </c>
      <c r="E2141" s="288">
        <v>693.84</v>
      </c>
      <c r="F2141" s="282">
        <v>33</v>
      </c>
      <c r="G2141" s="283"/>
      <c r="H2141" s="283"/>
    </row>
    <row r="2142" spans="1:8" x14ac:dyDescent="0.25">
      <c r="A2142" s="219">
        <v>316038970</v>
      </c>
      <c r="B2142" s="219" t="s">
        <v>8493</v>
      </c>
      <c r="C2142" s="219" t="s">
        <v>8581</v>
      </c>
      <c r="D2142" s="290">
        <v>193.30500000000001</v>
      </c>
      <c r="E2142" s="290">
        <v>231.96599999999995</v>
      </c>
      <c r="F2142" s="219">
        <v>25</v>
      </c>
      <c r="G2142" s="221" t="s">
        <v>7557</v>
      </c>
      <c r="H2142" s="221"/>
    </row>
    <row r="2143" spans="1:8" x14ac:dyDescent="0.25">
      <c r="A2143" s="282">
        <v>316039100</v>
      </c>
      <c r="B2143" s="282" t="s">
        <v>8376</v>
      </c>
      <c r="C2143" s="282" t="s">
        <v>8589</v>
      </c>
      <c r="D2143" s="288">
        <v>1122.835</v>
      </c>
      <c r="E2143" s="288">
        <v>1347.402</v>
      </c>
      <c r="F2143" s="282">
        <v>40</v>
      </c>
      <c r="G2143" s="283"/>
      <c r="H2143" s="283"/>
    </row>
    <row r="2144" spans="1:8" x14ac:dyDescent="0.25">
      <c r="A2144" s="282">
        <v>316039120</v>
      </c>
      <c r="B2144" s="282" t="s">
        <v>8370</v>
      </c>
      <c r="C2144" s="282" t="s">
        <v>8795</v>
      </c>
      <c r="D2144" s="288">
        <v>2097.9349999999999</v>
      </c>
      <c r="E2144" s="288">
        <v>2517.5219999999999</v>
      </c>
      <c r="F2144" s="282">
        <v>49</v>
      </c>
      <c r="G2144" s="283"/>
      <c r="H2144" s="283"/>
    </row>
    <row r="2145" spans="1:8" x14ac:dyDescent="0.25">
      <c r="A2145" s="282">
        <v>316039130</v>
      </c>
      <c r="B2145" s="282" t="s">
        <v>8370</v>
      </c>
      <c r="C2145" s="282" t="s">
        <v>8796</v>
      </c>
      <c r="D2145" s="288">
        <v>1285.0250000000001</v>
      </c>
      <c r="E2145" s="288">
        <v>1542.03</v>
      </c>
      <c r="F2145" s="282">
        <v>42</v>
      </c>
      <c r="G2145" s="283"/>
      <c r="H2145" s="283"/>
    </row>
    <row r="2146" spans="1:8" x14ac:dyDescent="0.25">
      <c r="A2146" s="282">
        <v>316039140</v>
      </c>
      <c r="B2146" s="282" t="s">
        <v>8193</v>
      </c>
      <c r="C2146" s="282" t="e">
        <v>#N/A</v>
      </c>
      <c r="D2146" s="288">
        <v>2551.6750000000002</v>
      </c>
      <c r="E2146" s="288">
        <v>3062.01</v>
      </c>
      <c r="F2146" s="282">
        <v>52</v>
      </c>
      <c r="G2146" s="283"/>
      <c r="H2146" s="283"/>
    </row>
    <row r="2147" spans="1:8" x14ac:dyDescent="0.25">
      <c r="A2147" s="282">
        <v>316039150</v>
      </c>
      <c r="B2147" s="282" t="s">
        <v>8797</v>
      </c>
      <c r="C2147" s="282" t="e">
        <v>#N/A</v>
      </c>
      <c r="D2147" s="288">
        <v>78.644999999999996</v>
      </c>
      <c r="E2147" s="288">
        <v>94.373999999999995</v>
      </c>
      <c r="F2147" s="282">
        <v>19</v>
      </c>
      <c r="G2147" s="283"/>
      <c r="H2147" s="283"/>
    </row>
    <row r="2148" spans="1:8" x14ac:dyDescent="0.25">
      <c r="A2148" s="282">
        <v>316039160</v>
      </c>
      <c r="B2148" s="282" t="s">
        <v>8798</v>
      </c>
      <c r="C2148" s="282" t="s">
        <v>20835</v>
      </c>
      <c r="D2148" s="288">
        <v>224.42</v>
      </c>
      <c r="E2148" s="288">
        <v>269.30400000000003</v>
      </c>
      <c r="F2148" s="282">
        <v>26</v>
      </c>
      <c r="G2148" s="283"/>
      <c r="H2148" s="283"/>
    </row>
    <row r="2149" spans="1:8" x14ac:dyDescent="0.25">
      <c r="A2149" s="282">
        <v>316039180</v>
      </c>
      <c r="B2149" s="282" t="s">
        <v>8799</v>
      </c>
      <c r="C2149" s="282" t="s">
        <v>13064</v>
      </c>
      <c r="D2149" s="288">
        <v>1045.17</v>
      </c>
      <c r="E2149" s="288">
        <v>1254.2039999999997</v>
      </c>
      <c r="F2149" s="282">
        <v>39</v>
      </c>
      <c r="G2149" s="283"/>
      <c r="H2149" s="283"/>
    </row>
    <row r="2150" spans="1:8" x14ac:dyDescent="0.25">
      <c r="A2150" s="282">
        <v>316039230</v>
      </c>
      <c r="B2150" s="282" t="s">
        <v>8800</v>
      </c>
      <c r="C2150" s="282" t="s">
        <v>11051</v>
      </c>
      <c r="D2150" s="288">
        <v>193.30500000000001</v>
      </c>
      <c r="E2150" s="288">
        <v>231.96599999999995</v>
      </c>
      <c r="F2150" s="282">
        <v>25</v>
      </c>
      <c r="G2150" s="283"/>
      <c r="H2150" s="283"/>
    </row>
    <row r="2151" spans="1:8" x14ac:dyDescent="0.25">
      <c r="A2151" s="282">
        <v>316039250</v>
      </c>
      <c r="B2151" s="282" t="s">
        <v>8550</v>
      </c>
      <c r="C2151" s="282" t="e">
        <v>#N/A</v>
      </c>
      <c r="D2151" s="288">
        <v>884.69500000000005</v>
      </c>
      <c r="E2151" s="288">
        <v>1061.6339999999998</v>
      </c>
      <c r="F2151" s="282">
        <v>37</v>
      </c>
      <c r="G2151" s="283"/>
      <c r="H2151" s="283"/>
    </row>
    <row r="2152" spans="1:8" x14ac:dyDescent="0.25">
      <c r="A2152" s="282">
        <v>316039260</v>
      </c>
      <c r="B2152" s="282" t="s">
        <v>8552</v>
      </c>
      <c r="C2152" s="282" t="e">
        <v>#N/A</v>
      </c>
      <c r="D2152" s="288">
        <v>884.69500000000005</v>
      </c>
      <c r="E2152" s="288">
        <v>1061.6339999999998</v>
      </c>
      <c r="F2152" s="282">
        <v>37</v>
      </c>
      <c r="G2152" s="283"/>
      <c r="H2152" s="283"/>
    </row>
    <row r="2153" spans="1:8" x14ac:dyDescent="0.25">
      <c r="A2153" s="282">
        <v>316039280</v>
      </c>
      <c r="B2153" s="282" t="s">
        <v>8385</v>
      </c>
      <c r="C2153" s="282" t="s">
        <v>8757</v>
      </c>
      <c r="D2153" s="288">
        <v>884.69500000000005</v>
      </c>
      <c r="E2153" s="288">
        <v>1061.6339999999998</v>
      </c>
      <c r="F2153" s="282">
        <v>37</v>
      </c>
      <c r="G2153" s="283"/>
      <c r="H2153" s="283"/>
    </row>
    <row r="2154" spans="1:8" x14ac:dyDescent="0.25">
      <c r="A2154" s="282">
        <v>316039290</v>
      </c>
      <c r="B2154" s="282" t="s">
        <v>8510</v>
      </c>
      <c r="C2154" s="282" t="s">
        <v>8801</v>
      </c>
      <c r="D2154" s="288">
        <v>1201.48</v>
      </c>
      <c r="E2154" s="288">
        <v>1441.7760000000001</v>
      </c>
      <c r="F2154" s="282">
        <v>41</v>
      </c>
      <c r="G2154" s="283"/>
      <c r="H2154" s="283"/>
    </row>
    <row r="2155" spans="1:8" x14ac:dyDescent="0.25">
      <c r="A2155" s="282">
        <v>316039300</v>
      </c>
      <c r="B2155" s="282" t="s">
        <v>8582</v>
      </c>
      <c r="C2155" s="282" t="e">
        <v>#N/A</v>
      </c>
      <c r="D2155" s="288">
        <v>884.69500000000005</v>
      </c>
      <c r="E2155" s="288">
        <v>1061.6339999999998</v>
      </c>
      <c r="F2155" s="282">
        <v>37</v>
      </c>
      <c r="G2155" s="283"/>
      <c r="H2155" s="283"/>
    </row>
    <row r="2156" spans="1:8" x14ac:dyDescent="0.25">
      <c r="A2156" s="282">
        <v>316039310</v>
      </c>
      <c r="B2156" s="282" t="s">
        <v>8583</v>
      </c>
      <c r="C2156" s="282" t="e">
        <v>#N/A</v>
      </c>
      <c r="D2156" s="288">
        <v>884.69500000000005</v>
      </c>
      <c r="E2156" s="288">
        <v>1061.6339999999998</v>
      </c>
      <c r="F2156" s="282">
        <v>37</v>
      </c>
      <c r="G2156" s="283"/>
      <c r="H2156" s="283"/>
    </row>
    <row r="2157" spans="1:8" x14ac:dyDescent="0.25">
      <c r="A2157" s="282">
        <v>316039320</v>
      </c>
      <c r="B2157" s="282" t="s">
        <v>8587</v>
      </c>
      <c r="C2157" s="282" t="s">
        <v>8802</v>
      </c>
      <c r="D2157" s="288">
        <v>884.69500000000005</v>
      </c>
      <c r="E2157" s="288">
        <v>1061.6339999999998</v>
      </c>
      <c r="F2157" s="282">
        <v>37</v>
      </c>
      <c r="G2157" s="283"/>
      <c r="H2157" s="283"/>
    </row>
    <row r="2158" spans="1:8" x14ac:dyDescent="0.25">
      <c r="A2158" s="282">
        <v>316039330</v>
      </c>
      <c r="B2158" s="282" t="s">
        <v>8385</v>
      </c>
      <c r="C2158" s="282" t="e">
        <v>#N/A</v>
      </c>
      <c r="D2158" s="288">
        <v>884.69500000000005</v>
      </c>
      <c r="E2158" s="288">
        <v>1061.6339999999998</v>
      </c>
      <c r="F2158" s="282">
        <v>37</v>
      </c>
      <c r="G2158" s="283"/>
      <c r="H2158" s="283"/>
    </row>
    <row r="2159" spans="1:8" x14ac:dyDescent="0.25">
      <c r="A2159" s="219">
        <v>316039340</v>
      </c>
      <c r="B2159" s="219" t="s">
        <v>8587</v>
      </c>
      <c r="C2159" s="219" t="e">
        <v>#N/A</v>
      </c>
      <c r="D2159" s="290">
        <v>884.69500000000005</v>
      </c>
      <c r="E2159" s="290">
        <v>1061.6339999999998</v>
      </c>
      <c r="F2159" s="219">
        <v>37</v>
      </c>
      <c r="G2159" s="221" t="s">
        <v>7557</v>
      </c>
      <c r="H2159" s="221"/>
    </row>
    <row r="2160" spans="1:8" x14ac:dyDescent="0.25">
      <c r="A2160" s="282">
        <v>316039350</v>
      </c>
      <c r="B2160" s="282" t="s">
        <v>8510</v>
      </c>
      <c r="C2160" s="282" t="e">
        <v>#N/A</v>
      </c>
      <c r="D2160" s="288">
        <v>1201.48</v>
      </c>
      <c r="E2160" s="288">
        <v>1441.7760000000001</v>
      </c>
      <c r="F2160" s="282">
        <v>41</v>
      </c>
      <c r="G2160" s="283"/>
      <c r="H2160" s="283"/>
    </row>
    <row r="2161" spans="1:8" x14ac:dyDescent="0.25">
      <c r="A2161" s="282">
        <v>316039470</v>
      </c>
      <c r="B2161" s="282" t="s">
        <v>8432</v>
      </c>
      <c r="C2161" s="282" t="s">
        <v>8803</v>
      </c>
      <c r="D2161" s="288">
        <v>578.20000000000005</v>
      </c>
      <c r="E2161" s="288">
        <v>693.84</v>
      </c>
      <c r="F2161" s="282">
        <v>33</v>
      </c>
      <c r="G2161" s="283"/>
      <c r="H2161" s="283"/>
    </row>
    <row r="2162" spans="1:8" x14ac:dyDescent="0.25">
      <c r="A2162" s="219">
        <v>316039530</v>
      </c>
      <c r="B2162" s="219" t="s">
        <v>8512</v>
      </c>
      <c r="C2162" s="219" t="s">
        <v>8513</v>
      </c>
      <c r="D2162" s="290">
        <v>578.20000000000005</v>
      </c>
      <c r="E2162" s="290">
        <v>693.84</v>
      </c>
      <c r="F2162" s="219">
        <v>33</v>
      </c>
      <c r="G2162" s="221" t="s">
        <v>7557</v>
      </c>
      <c r="H2162" s="221"/>
    </row>
    <row r="2163" spans="1:8" x14ac:dyDescent="0.25">
      <c r="A2163" s="282">
        <v>316039590</v>
      </c>
      <c r="B2163" s="282" t="s">
        <v>8394</v>
      </c>
      <c r="C2163" s="282" t="s">
        <v>8804</v>
      </c>
      <c r="D2163" s="288">
        <v>224.42</v>
      </c>
      <c r="E2163" s="288">
        <v>269.30400000000003</v>
      </c>
      <c r="F2163" s="282">
        <v>26</v>
      </c>
      <c r="G2163" s="283"/>
      <c r="H2163" s="283"/>
    </row>
    <row r="2164" spans="1:8" x14ac:dyDescent="0.25">
      <c r="A2164" s="282">
        <v>316039600</v>
      </c>
      <c r="B2164" s="282" t="s">
        <v>8805</v>
      </c>
      <c r="C2164" s="282" t="s">
        <v>8806</v>
      </c>
      <c r="D2164" s="288">
        <v>578.20000000000005</v>
      </c>
      <c r="E2164" s="288">
        <v>693.84</v>
      </c>
      <c r="F2164" s="282">
        <v>33</v>
      </c>
      <c r="G2164" s="283"/>
      <c r="H2164" s="283"/>
    </row>
    <row r="2165" spans="1:8" x14ac:dyDescent="0.25">
      <c r="A2165" s="282">
        <v>316039610</v>
      </c>
      <c r="B2165" s="282" t="s">
        <v>8807</v>
      </c>
      <c r="C2165" s="282" t="s">
        <v>8808</v>
      </c>
      <c r="D2165" s="288">
        <v>56.35</v>
      </c>
      <c r="E2165" s="288">
        <v>67.62</v>
      </c>
      <c r="F2165" s="282">
        <v>17</v>
      </c>
      <c r="G2165" s="283"/>
      <c r="H2165" s="283"/>
    </row>
    <row r="2166" spans="1:8" x14ac:dyDescent="0.25">
      <c r="A2166" s="282">
        <v>316039620</v>
      </c>
      <c r="B2166" s="282" t="s">
        <v>8376</v>
      </c>
      <c r="C2166" s="282" t="s">
        <v>8589</v>
      </c>
      <c r="D2166" s="288">
        <v>288.61</v>
      </c>
      <c r="E2166" s="288">
        <v>346.33199999999994</v>
      </c>
      <c r="F2166" s="282">
        <v>28</v>
      </c>
      <c r="G2166" s="283"/>
      <c r="H2166" s="283"/>
    </row>
    <row r="2167" spans="1:8" x14ac:dyDescent="0.25">
      <c r="A2167" s="282">
        <v>316039750</v>
      </c>
      <c r="B2167" s="282" t="s">
        <v>8809</v>
      </c>
      <c r="C2167" s="282" t="e">
        <v>#N/A</v>
      </c>
      <c r="D2167" s="288">
        <v>1045.17</v>
      </c>
      <c r="E2167" s="288">
        <v>1254.2039999999997</v>
      </c>
      <c r="F2167" s="282">
        <v>39</v>
      </c>
      <c r="G2167" s="283"/>
      <c r="H2167" s="283"/>
    </row>
    <row r="2168" spans="1:8" x14ac:dyDescent="0.25">
      <c r="A2168" s="282">
        <v>316039770</v>
      </c>
      <c r="B2168" s="282" t="s">
        <v>8809</v>
      </c>
      <c r="C2168" s="282" t="e">
        <v>#N/A</v>
      </c>
      <c r="D2168" s="288">
        <v>1445.99</v>
      </c>
      <c r="E2168" s="288">
        <v>1735.1879999999999</v>
      </c>
      <c r="F2168" s="282">
        <v>44</v>
      </c>
      <c r="G2168" s="283"/>
      <c r="H2168" s="283"/>
    </row>
    <row r="2169" spans="1:8" x14ac:dyDescent="0.25">
      <c r="A2169" s="282">
        <v>316039780</v>
      </c>
      <c r="B2169" s="282" t="s">
        <v>8810</v>
      </c>
      <c r="C2169" s="282" t="s">
        <v>8811</v>
      </c>
      <c r="D2169" s="288">
        <v>193.30500000000001</v>
      </c>
      <c r="E2169" s="288">
        <v>231.96599999999995</v>
      </c>
      <c r="F2169" s="282">
        <v>25</v>
      </c>
      <c r="G2169" s="283"/>
      <c r="H2169" s="283"/>
    </row>
    <row r="2170" spans="1:8" x14ac:dyDescent="0.25">
      <c r="A2170" s="282">
        <v>316039820</v>
      </c>
      <c r="B2170" s="282" t="s">
        <v>8792</v>
      </c>
      <c r="C2170" s="282" t="e">
        <v>#N/A</v>
      </c>
      <c r="D2170" s="288">
        <v>449.08499999999998</v>
      </c>
      <c r="E2170" s="288">
        <v>538.90199999999993</v>
      </c>
      <c r="F2170" s="282">
        <v>31</v>
      </c>
      <c r="G2170" s="283"/>
      <c r="H2170" s="283"/>
    </row>
    <row r="2171" spans="1:8" x14ac:dyDescent="0.25">
      <c r="A2171" s="282">
        <v>316039830</v>
      </c>
      <c r="B2171" s="282" t="s">
        <v>8812</v>
      </c>
      <c r="C2171" s="282" t="e">
        <v>#N/A</v>
      </c>
      <c r="D2171" s="288">
        <v>63.945</v>
      </c>
      <c r="E2171" s="288">
        <v>76.733999999999995</v>
      </c>
      <c r="F2171" s="282">
        <v>18</v>
      </c>
      <c r="G2171" s="283"/>
      <c r="H2171" s="283"/>
    </row>
    <row r="2172" spans="1:8" x14ac:dyDescent="0.25">
      <c r="A2172" s="219">
        <v>316039980</v>
      </c>
      <c r="B2172" s="219" t="s">
        <v>8785</v>
      </c>
      <c r="C2172" s="219" t="s">
        <v>8813</v>
      </c>
      <c r="D2172" s="290">
        <v>1285.0250000000001</v>
      </c>
      <c r="E2172" s="290">
        <v>1542.03</v>
      </c>
      <c r="F2172" s="219">
        <v>42</v>
      </c>
      <c r="G2172" s="221" t="s">
        <v>7557</v>
      </c>
      <c r="H2172" s="221"/>
    </row>
    <row r="2173" spans="1:8" x14ac:dyDescent="0.25">
      <c r="A2173" s="282">
        <v>316040140</v>
      </c>
      <c r="B2173" s="282" t="s">
        <v>8814</v>
      </c>
      <c r="C2173" s="282" t="e">
        <v>#N/A</v>
      </c>
      <c r="D2173" s="288">
        <v>32.83</v>
      </c>
      <c r="E2173" s="288">
        <v>39.396000000000008</v>
      </c>
      <c r="F2173" s="282">
        <v>14</v>
      </c>
      <c r="G2173" s="283"/>
      <c r="H2173" s="283"/>
    </row>
    <row r="2174" spans="1:8" x14ac:dyDescent="0.25">
      <c r="A2174" s="282">
        <v>316040150</v>
      </c>
      <c r="B2174" s="282" t="s">
        <v>8380</v>
      </c>
      <c r="C2174" s="282" t="s">
        <v>20836</v>
      </c>
      <c r="D2174" s="288">
        <v>113.435</v>
      </c>
      <c r="E2174" s="288">
        <v>136.12199999999999</v>
      </c>
      <c r="F2174" s="282">
        <v>21</v>
      </c>
      <c r="G2174" s="283"/>
      <c r="H2174" s="283"/>
    </row>
    <row r="2175" spans="1:8" x14ac:dyDescent="0.25">
      <c r="A2175" s="282">
        <v>316040160</v>
      </c>
      <c r="B2175" s="282" t="s">
        <v>8815</v>
      </c>
      <c r="C2175" s="282" t="e">
        <v>#N/A</v>
      </c>
      <c r="D2175" s="288">
        <v>193.30500000000001</v>
      </c>
      <c r="E2175" s="288">
        <v>231.96599999999995</v>
      </c>
      <c r="F2175" s="282">
        <v>25</v>
      </c>
      <c r="G2175" s="283"/>
      <c r="H2175" s="283"/>
    </row>
    <row r="2176" spans="1:8" x14ac:dyDescent="0.25">
      <c r="A2176" s="282">
        <v>316040270</v>
      </c>
      <c r="B2176" s="282" t="s">
        <v>8816</v>
      </c>
      <c r="C2176" s="282" t="e">
        <v>#N/A</v>
      </c>
      <c r="D2176" s="288">
        <v>803.11</v>
      </c>
      <c r="E2176" s="288">
        <v>963.73199999999997</v>
      </c>
      <c r="F2176" s="282">
        <v>36</v>
      </c>
      <c r="G2176" s="283"/>
      <c r="H2176" s="283"/>
    </row>
    <row r="2177" spans="1:8" x14ac:dyDescent="0.25">
      <c r="A2177" s="282">
        <v>316040280</v>
      </c>
      <c r="B2177" s="282" t="s">
        <v>8816</v>
      </c>
      <c r="C2177" s="282" t="s">
        <v>8817</v>
      </c>
      <c r="D2177" s="288">
        <v>963.83</v>
      </c>
      <c r="E2177" s="288">
        <v>1156.596</v>
      </c>
      <c r="F2177" s="282">
        <v>38</v>
      </c>
      <c r="G2177" s="283"/>
      <c r="H2177" s="283"/>
    </row>
    <row r="2178" spans="1:8" x14ac:dyDescent="0.25">
      <c r="A2178" s="282">
        <v>316040370</v>
      </c>
      <c r="B2178" s="282" t="s">
        <v>8818</v>
      </c>
      <c r="C2178" s="282" t="s">
        <v>8819</v>
      </c>
      <c r="D2178" s="288">
        <v>193.30500000000001</v>
      </c>
      <c r="E2178" s="288">
        <v>231.96599999999995</v>
      </c>
      <c r="F2178" s="282">
        <v>25</v>
      </c>
      <c r="G2178" s="283"/>
      <c r="H2178" s="283"/>
    </row>
    <row r="2179" spans="1:8" x14ac:dyDescent="0.25">
      <c r="A2179" s="282">
        <v>316040400</v>
      </c>
      <c r="B2179" s="282" t="s">
        <v>8276</v>
      </c>
      <c r="C2179" s="282" t="e">
        <v>#N/A</v>
      </c>
      <c r="D2179" s="288">
        <v>1122.835</v>
      </c>
      <c r="E2179" s="288">
        <v>1347.402</v>
      </c>
      <c r="F2179" s="282">
        <v>40</v>
      </c>
      <c r="G2179" s="283"/>
      <c r="H2179" s="283"/>
    </row>
    <row r="2180" spans="1:8" x14ac:dyDescent="0.25">
      <c r="A2180" s="282">
        <v>316040410</v>
      </c>
      <c r="B2180" s="282" t="s">
        <v>8820</v>
      </c>
      <c r="C2180" s="282" t="e">
        <v>#N/A</v>
      </c>
      <c r="D2180" s="288">
        <v>514.5</v>
      </c>
      <c r="E2180" s="288">
        <v>617.4</v>
      </c>
      <c r="F2180" s="282">
        <v>32</v>
      </c>
      <c r="G2180" s="283"/>
      <c r="H2180" s="283"/>
    </row>
    <row r="2181" spans="1:8" x14ac:dyDescent="0.25">
      <c r="A2181" s="282">
        <v>316040500</v>
      </c>
      <c r="B2181" s="282" t="s">
        <v>8821</v>
      </c>
      <c r="C2181" s="282" t="s">
        <v>8822</v>
      </c>
      <c r="D2181" s="288">
        <v>2097.9349999999999</v>
      </c>
      <c r="E2181" s="288">
        <v>2517.5219999999999</v>
      </c>
      <c r="F2181" s="282">
        <v>49</v>
      </c>
      <c r="G2181" s="283"/>
      <c r="H2181" s="283"/>
    </row>
    <row r="2182" spans="1:8" x14ac:dyDescent="0.25">
      <c r="A2182" s="282">
        <v>316040510</v>
      </c>
      <c r="B2182" s="282" t="s">
        <v>8473</v>
      </c>
      <c r="C2182" s="282" t="s">
        <v>8823</v>
      </c>
      <c r="D2182" s="288">
        <v>1928.15</v>
      </c>
      <c r="E2182" s="288">
        <v>2313.7800000000002</v>
      </c>
      <c r="F2182" s="282">
        <v>48</v>
      </c>
      <c r="G2182" s="283"/>
      <c r="H2182" s="283"/>
    </row>
    <row r="2183" spans="1:8" x14ac:dyDescent="0.25">
      <c r="A2183" s="219">
        <v>316040520</v>
      </c>
      <c r="B2183" s="219" t="s">
        <v>8493</v>
      </c>
      <c r="C2183" s="219" t="s">
        <v>8557</v>
      </c>
      <c r="D2183" s="290">
        <v>224.42</v>
      </c>
      <c r="E2183" s="290">
        <v>269.30400000000003</v>
      </c>
      <c r="F2183" s="219">
        <v>26</v>
      </c>
      <c r="G2183" s="221" t="s">
        <v>7557</v>
      </c>
      <c r="H2183" s="221"/>
    </row>
    <row r="2184" spans="1:8" x14ac:dyDescent="0.25">
      <c r="A2184" s="282">
        <v>316040570</v>
      </c>
      <c r="B2184" s="282" t="s">
        <v>8824</v>
      </c>
      <c r="C2184" s="282" t="s">
        <v>8825</v>
      </c>
      <c r="D2184" s="288">
        <v>963.83</v>
      </c>
      <c r="E2184" s="288">
        <v>1156.596</v>
      </c>
      <c r="F2184" s="282">
        <v>38</v>
      </c>
      <c r="G2184" s="283"/>
      <c r="H2184" s="283"/>
    </row>
    <row r="2185" spans="1:8" x14ac:dyDescent="0.25">
      <c r="A2185" s="282">
        <v>316040590</v>
      </c>
      <c r="B2185" s="282" t="s">
        <v>8826</v>
      </c>
      <c r="C2185" s="282" t="s">
        <v>8827</v>
      </c>
      <c r="D2185" s="288">
        <v>384.89499999999998</v>
      </c>
      <c r="E2185" s="288">
        <v>461.87400000000002</v>
      </c>
      <c r="F2185" s="282">
        <v>30</v>
      </c>
      <c r="G2185" s="283"/>
      <c r="H2185" s="283"/>
    </row>
    <row r="2186" spans="1:8" x14ac:dyDescent="0.25">
      <c r="A2186" s="282">
        <v>316040610</v>
      </c>
      <c r="B2186" s="282" t="s">
        <v>8828</v>
      </c>
      <c r="C2186" s="282" t="s">
        <v>8829</v>
      </c>
      <c r="D2186" s="288">
        <v>32.83</v>
      </c>
      <c r="E2186" s="288">
        <v>39.396000000000008</v>
      </c>
      <c r="F2186" s="282">
        <v>14</v>
      </c>
      <c r="G2186" s="283"/>
      <c r="H2186" s="283"/>
    </row>
    <row r="2187" spans="1:8" x14ac:dyDescent="0.25">
      <c r="A2187" s="282">
        <v>316040630</v>
      </c>
      <c r="B2187" s="282" t="s">
        <v>8830</v>
      </c>
      <c r="C2187" s="282" t="s">
        <v>8670</v>
      </c>
      <c r="D2187" s="288">
        <v>113.435</v>
      </c>
      <c r="E2187" s="288">
        <v>136.12199999999999</v>
      </c>
      <c r="F2187" s="282">
        <v>21</v>
      </c>
      <c r="G2187" s="283"/>
      <c r="H2187" s="283"/>
    </row>
    <row r="2188" spans="1:8" x14ac:dyDescent="0.25">
      <c r="A2188" s="282">
        <v>316040640</v>
      </c>
      <c r="B2188" s="282" t="s">
        <v>8831</v>
      </c>
      <c r="C2188" s="282" t="e">
        <v>#N/A</v>
      </c>
      <c r="D2188" s="288">
        <v>96.775000000000006</v>
      </c>
      <c r="E2188" s="288">
        <v>116.13</v>
      </c>
      <c r="F2188" s="282">
        <v>20</v>
      </c>
      <c r="G2188" s="283"/>
      <c r="H2188" s="283"/>
    </row>
    <row r="2189" spans="1:8" x14ac:dyDescent="0.25">
      <c r="A2189" s="282">
        <v>316040650</v>
      </c>
      <c r="B2189" s="282" t="s">
        <v>8832</v>
      </c>
      <c r="C2189" s="282" t="e">
        <v>#N/A</v>
      </c>
      <c r="D2189" s="288">
        <v>384.89499999999998</v>
      </c>
      <c r="E2189" s="288">
        <v>461.87400000000002</v>
      </c>
      <c r="F2189" s="282">
        <v>30</v>
      </c>
      <c r="G2189" s="283"/>
      <c r="H2189" s="283"/>
    </row>
    <row r="2190" spans="1:8" x14ac:dyDescent="0.25">
      <c r="A2190" s="219">
        <v>316040660</v>
      </c>
      <c r="B2190" s="219" t="s">
        <v>8833</v>
      </c>
      <c r="C2190" s="219" t="e">
        <v>#N/A</v>
      </c>
      <c r="D2190" s="290">
        <v>384.89499999999998</v>
      </c>
      <c r="E2190" s="290">
        <v>461.87400000000002</v>
      </c>
      <c r="F2190" s="219">
        <v>30</v>
      </c>
      <c r="G2190" s="221" t="s">
        <v>7557</v>
      </c>
      <c r="H2190" s="221"/>
    </row>
    <row r="2191" spans="1:8" x14ac:dyDescent="0.25">
      <c r="A2191" s="282">
        <v>316040670</v>
      </c>
      <c r="B2191" s="282" t="s">
        <v>8834</v>
      </c>
      <c r="C2191" s="282" t="e">
        <v>#N/A</v>
      </c>
      <c r="D2191" s="288">
        <v>578.20000000000005</v>
      </c>
      <c r="E2191" s="288">
        <v>693.84</v>
      </c>
      <c r="F2191" s="282">
        <v>33</v>
      </c>
      <c r="G2191" s="283"/>
      <c r="H2191" s="283"/>
    </row>
    <row r="2192" spans="1:8" x14ac:dyDescent="0.25">
      <c r="A2192" s="282">
        <v>316040690</v>
      </c>
      <c r="B2192" s="282" t="s">
        <v>8637</v>
      </c>
      <c r="C2192" s="282" t="s">
        <v>8666</v>
      </c>
      <c r="D2192" s="288">
        <v>63.945</v>
      </c>
      <c r="E2192" s="288">
        <v>76.733999999999995</v>
      </c>
      <c r="F2192" s="282">
        <v>18</v>
      </c>
      <c r="G2192" s="283"/>
      <c r="H2192" s="283"/>
    </row>
    <row r="2193" spans="1:8" x14ac:dyDescent="0.25">
      <c r="A2193" s="282">
        <v>316040700</v>
      </c>
      <c r="B2193" s="282" t="s">
        <v>8835</v>
      </c>
      <c r="C2193" s="282" t="s">
        <v>8836</v>
      </c>
      <c r="D2193" s="288">
        <v>16.414999999999999</v>
      </c>
      <c r="E2193" s="288">
        <v>19.698</v>
      </c>
      <c r="F2193" s="282">
        <v>11</v>
      </c>
      <c r="G2193" s="283"/>
      <c r="H2193" s="283"/>
    </row>
    <row r="2194" spans="1:8" x14ac:dyDescent="0.25">
      <c r="A2194" s="282">
        <v>316040710</v>
      </c>
      <c r="B2194" s="282" t="s">
        <v>8837</v>
      </c>
      <c r="C2194" s="282" t="s">
        <v>8838</v>
      </c>
      <c r="D2194" s="288">
        <v>17.885000000000002</v>
      </c>
      <c r="E2194" s="288">
        <v>21.461999999999996</v>
      </c>
      <c r="F2194" s="282">
        <v>12</v>
      </c>
      <c r="G2194" s="283"/>
      <c r="H2194" s="283"/>
    </row>
    <row r="2195" spans="1:8" x14ac:dyDescent="0.25">
      <c r="A2195" s="282">
        <v>316040740</v>
      </c>
      <c r="B2195" s="282" t="s">
        <v>8432</v>
      </c>
      <c r="C2195" s="282" t="e">
        <v>#N/A</v>
      </c>
      <c r="D2195" s="288">
        <v>127.89</v>
      </c>
      <c r="E2195" s="288">
        <v>153.46799999999999</v>
      </c>
      <c r="F2195" s="282">
        <v>22</v>
      </c>
      <c r="G2195" s="283"/>
      <c r="H2195" s="283"/>
    </row>
    <row r="2196" spans="1:8" x14ac:dyDescent="0.25">
      <c r="A2196" s="282">
        <v>316040750</v>
      </c>
      <c r="B2196" s="282" t="s">
        <v>20370</v>
      </c>
      <c r="C2196" s="282" t="e">
        <v>#N/A</v>
      </c>
      <c r="D2196" s="288">
        <v>321.19499999999999</v>
      </c>
      <c r="E2196" s="288">
        <v>385.43399999999997</v>
      </c>
      <c r="F2196" s="282">
        <v>29</v>
      </c>
      <c r="G2196" s="283"/>
      <c r="H2196" s="283"/>
    </row>
    <row r="2197" spans="1:8" x14ac:dyDescent="0.25">
      <c r="A2197" s="282">
        <v>316040770</v>
      </c>
      <c r="B2197" s="282" t="s">
        <v>8839</v>
      </c>
      <c r="C2197" s="282" t="e">
        <v>#N/A</v>
      </c>
      <c r="D2197" s="288">
        <v>1601.81</v>
      </c>
      <c r="E2197" s="288">
        <v>1922.1719999999998</v>
      </c>
      <c r="F2197" s="282">
        <v>46</v>
      </c>
      <c r="G2197" s="283"/>
      <c r="H2197" s="283"/>
    </row>
    <row r="2198" spans="1:8" x14ac:dyDescent="0.25">
      <c r="A2198" s="282">
        <v>316040780</v>
      </c>
      <c r="B2198" s="282" t="s">
        <v>8628</v>
      </c>
      <c r="C2198" s="282" t="e">
        <v>#N/A</v>
      </c>
      <c r="D2198" s="288">
        <v>1531.0050000000001</v>
      </c>
      <c r="E2198" s="288">
        <v>1837.2060000000001</v>
      </c>
      <c r="F2198" s="282">
        <v>45</v>
      </c>
      <c r="G2198" s="283"/>
      <c r="H2198" s="283"/>
    </row>
    <row r="2199" spans="1:8" x14ac:dyDescent="0.25">
      <c r="A2199" s="282">
        <v>316040790</v>
      </c>
      <c r="B2199" s="282" t="s">
        <v>8392</v>
      </c>
      <c r="C2199" s="282" t="s">
        <v>8592</v>
      </c>
      <c r="D2199" s="288">
        <v>193.30500000000001</v>
      </c>
      <c r="E2199" s="288">
        <v>231.96599999999995</v>
      </c>
      <c r="F2199" s="282">
        <v>25</v>
      </c>
      <c r="G2199" s="283"/>
      <c r="H2199" s="283"/>
    </row>
    <row r="2200" spans="1:8" x14ac:dyDescent="0.25">
      <c r="A2200" s="282">
        <v>316040800</v>
      </c>
      <c r="B2200" s="282" t="s">
        <v>8840</v>
      </c>
      <c r="C2200" s="282" t="e">
        <v>#N/A</v>
      </c>
      <c r="D2200" s="288">
        <v>2551.6750000000002</v>
      </c>
      <c r="E2200" s="288">
        <v>3062.01</v>
      </c>
      <c r="F2200" s="282">
        <v>52</v>
      </c>
      <c r="G2200" s="283"/>
      <c r="H2200" s="283"/>
    </row>
    <row r="2201" spans="1:8" x14ac:dyDescent="0.25">
      <c r="A2201" s="282">
        <v>316040810</v>
      </c>
      <c r="B2201" s="282" t="s">
        <v>8841</v>
      </c>
      <c r="C2201" s="282" t="e">
        <v>#N/A</v>
      </c>
      <c r="D2201" s="288">
        <v>2551.6750000000002</v>
      </c>
      <c r="E2201" s="288">
        <v>3062.01</v>
      </c>
      <c r="F2201" s="282">
        <v>52</v>
      </c>
      <c r="G2201" s="283"/>
      <c r="H2201" s="283"/>
    </row>
    <row r="2202" spans="1:8" x14ac:dyDescent="0.25">
      <c r="A2202" s="282">
        <v>316040820</v>
      </c>
      <c r="B2202" s="282" t="s">
        <v>8842</v>
      </c>
      <c r="C2202" s="282" t="e">
        <v>#N/A</v>
      </c>
      <c r="D2202" s="288">
        <v>1122.835</v>
      </c>
      <c r="E2202" s="288">
        <v>1347.402</v>
      </c>
      <c r="F2202" s="282">
        <v>40</v>
      </c>
      <c r="G2202" s="283"/>
      <c r="H2202" s="283"/>
    </row>
    <row r="2203" spans="1:8" x14ac:dyDescent="0.25">
      <c r="A2203" s="282">
        <v>316040830</v>
      </c>
      <c r="B2203" s="282" t="s">
        <v>8843</v>
      </c>
      <c r="C2203" s="282" t="e">
        <v>#N/A</v>
      </c>
      <c r="D2203" s="288">
        <v>1122.835</v>
      </c>
      <c r="E2203" s="288">
        <v>1347.402</v>
      </c>
      <c r="F2203" s="282">
        <v>40</v>
      </c>
      <c r="G2203" s="283"/>
      <c r="H2203" s="283"/>
    </row>
    <row r="2204" spans="1:8" x14ac:dyDescent="0.25">
      <c r="A2204" s="282">
        <v>316040840</v>
      </c>
      <c r="B2204" s="282" t="s">
        <v>8844</v>
      </c>
      <c r="C2204" s="282" t="e">
        <v>#N/A</v>
      </c>
      <c r="D2204" s="288">
        <v>288.61</v>
      </c>
      <c r="E2204" s="288">
        <v>346.33199999999994</v>
      </c>
      <c r="F2204" s="282">
        <v>28</v>
      </c>
      <c r="G2204" s="283"/>
      <c r="H2204" s="283"/>
    </row>
    <row r="2205" spans="1:8" x14ac:dyDescent="0.25">
      <c r="A2205" s="282">
        <v>316040860</v>
      </c>
      <c r="B2205" s="282" t="s">
        <v>8845</v>
      </c>
      <c r="C2205" s="282" t="e">
        <v>#N/A</v>
      </c>
      <c r="D2205" s="288">
        <v>514.5</v>
      </c>
      <c r="E2205" s="288">
        <v>617.4</v>
      </c>
      <c r="F2205" s="282">
        <v>32</v>
      </c>
      <c r="G2205" s="283"/>
      <c r="H2205" s="283"/>
    </row>
    <row r="2206" spans="1:8" x14ac:dyDescent="0.25">
      <c r="A2206" s="282">
        <v>316040870</v>
      </c>
      <c r="B2206" s="282" t="s">
        <v>8846</v>
      </c>
      <c r="C2206" s="282" t="e">
        <v>#N/A</v>
      </c>
      <c r="D2206" s="288">
        <v>514.5</v>
      </c>
      <c r="E2206" s="288">
        <v>617.4</v>
      </c>
      <c r="F2206" s="282">
        <v>32</v>
      </c>
      <c r="G2206" s="283"/>
      <c r="H2206" s="283"/>
    </row>
    <row r="2207" spans="1:8" x14ac:dyDescent="0.25">
      <c r="A2207" s="282">
        <v>316040880</v>
      </c>
      <c r="B2207" s="282" t="s">
        <v>8368</v>
      </c>
      <c r="C2207" s="282" t="e">
        <v>#N/A</v>
      </c>
      <c r="D2207" s="288">
        <v>2097.9349999999999</v>
      </c>
      <c r="E2207" s="288">
        <v>2517.5219999999999</v>
      </c>
      <c r="F2207" s="282">
        <v>49</v>
      </c>
      <c r="G2207" s="283"/>
      <c r="H2207" s="283"/>
    </row>
    <row r="2208" spans="1:8" x14ac:dyDescent="0.25">
      <c r="A2208" s="282">
        <v>316040890</v>
      </c>
      <c r="B2208" s="282" t="s">
        <v>8847</v>
      </c>
      <c r="C2208" s="282" t="e">
        <v>#N/A</v>
      </c>
      <c r="D2208" s="288">
        <v>884.69500000000005</v>
      </c>
      <c r="E2208" s="288">
        <v>1061.6339999999998</v>
      </c>
      <c r="F2208" s="282">
        <v>37</v>
      </c>
      <c r="G2208" s="283"/>
      <c r="H2208" s="283"/>
    </row>
    <row r="2209" spans="1:8" x14ac:dyDescent="0.25">
      <c r="A2209" s="282">
        <v>316040920</v>
      </c>
      <c r="B2209" s="282" t="s">
        <v>8847</v>
      </c>
      <c r="C2209" s="282" t="e">
        <v>#N/A</v>
      </c>
      <c r="D2209" s="288">
        <v>321.19499999999999</v>
      </c>
      <c r="E2209" s="288">
        <v>385.43399999999997</v>
      </c>
      <c r="F2209" s="282">
        <v>29</v>
      </c>
      <c r="G2209" s="283"/>
      <c r="H2209" s="283"/>
    </row>
    <row r="2210" spans="1:8" x14ac:dyDescent="0.25">
      <c r="A2210" s="282">
        <v>316040940</v>
      </c>
      <c r="B2210" s="282" t="s">
        <v>8840</v>
      </c>
      <c r="C2210" s="282" t="e">
        <v>#N/A</v>
      </c>
      <c r="D2210" s="288">
        <v>1445.99</v>
      </c>
      <c r="E2210" s="288">
        <v>1735.1879999999999</v>
      </c>
      <c r="F2210" s="282">
        <v>44</v>
      </c>
      <c r="G2210" s="283"/>
      <c r="H2210" s="283"/>
    </row>
    <row r="2211" spans="1:8" x14ac:dyDescent="0.25">
      <c r="A2211" s="282">
        <v>316040950</v>
      </c>
      <c r="B2211" s="282" t="s">
        <v>8841</v>
      </c>
      <c r="C2211" s="282" t="e">
        <v>#N/A</v>
      </c>
      <c r="D2211" s="288">
        <v>1445.99</v>
      </c>
      <c r="E2211" s="288">
        <v>1735.1879999999999</v>
      </c>
      <c r="F2211" s="282">
        <v>44</v>
      </c>
      <c r="G2211" s="283"/>
      <c r="H2211" s="283"/>
    </row>
    <row r="2212" spans="1:8" x14ac:dyDescent="0.25">
      <c r="A2212" s="282">
        <v>316040960</v>
      </c>
      <c r="B2212" s="282" t="s">
        <v>8599</v>
      </c>
      <c r="C2212" s="282" t="e">
        <v>#N/A</v>
      </c>
      <c r="D2212" s="288">
        <v>113.435</v>
      </c>
      <c r="E2212" s="288">
        <v>136.12199999999999</v>
      </c>
      <c r="F2212" s="282">
        <v>21</v>
      </c>
      <c r="G2212" s="283"/>
      <c r="H2212" s="283"/>
    </row>
    <row r="2213" spans="1:8" x14ac:dyDescent="0.25">
      <c r="A2213" s="282">
        <v>316041000</v>
      </c>
      <c r="B2213" s="282" t="s">
        <v>8628</v>
      </c>
      <c r="C2213" s="282" t="e">
        <v>#N/A</v>
      </c>
      <c r="D2213" s="288">
        <v>1445.99</v>
      </c>
      <c r="E2213" s="288">
        <v>1735.1879999999999</v>
      </c>
      <c r="F2213" s="282">
        <v>44</v>
      </c>
      <c r="G2213" s="283"/>
      <c r="H2213" s="283"/>
    </row>
    <row r="2214" spans="1:8" x14ac:dyDescent="0.25">
      <c r="A2214" s="282">
        <v>316041030</v>
      </c>
      <c r="B2214" s="282" t="s">
        <v>8848</v>
      </c>
      <c r="C2214" s="282" t="e">
        <v>#N/A</v>
      </c>
      <c r="D2214" s="288">
        <v>78.644999999999996</v>
      </c>
      <c r="E2214" s="288">
        <v>94.373999999999995</v>
      </c>
      <c r="F2214" s="282">
        <v>19</v>
      </c>
      <c r="G2214" s="283"/>
      <c r="H2214" s="283"/>
    </row>
    <row r="2215" spans="1:8" x14ac:dyDescent="0.25">
      <c r="A2215" s="282">
        <v>316041050</v>
      </c>
      <c r="B2215" s="282" t="s">
        <v>8849</v>
      </c>
      <c r="C2215" s="282" t="s">
        <v>8850</v>
      </c>
      <c r="D2215" s="288">
        <v>321.19499999999999</v>
      </c>
      <c r="E2215" s="288">
        <v>385.43399999999997</v>
      </c>
      <c r="F2215" s="282">
        <v>29</v>
      </c>
      <c r="G2215" s="283"/>
      <c r="H2215" s="283"/>
    </row>
    <row r="2216" spans="1:8" x14ac:dyDescent="0.25">
      <c r="A2216" s="282">
        <v>316041060</v>
      </c>
      <c r="B2216" s="282" t="s">
        <v>8851</v>
      </c>
      <c r="C2216" s="282" t="s">
        <v>8852</v>
      </c>
      <c r="D2216" s="288">
        <v>384.89499999999998</v>
      </c>
      <c r="E2216" s="288">
        <v>461.87400000000002</v>
      </c>
      <c r="F2216" s="282">
        <v>30</v>
      </c>
      <c r="G2216" s="283"/>
      <c r="H2216" s="283"/>
    </row>
    <row r="2217" spans="1:8" x14ac:dyDescent="0.25">
      <c r="A2217" s="282">
        <v>316041130</v>
      </c>
      <c r="B2217" s="282" t="s">
        <v>8370</v>
      </c>
      <c r="C2217" s="282" t="s">
        <v>8853</v>
      </c>
      <c r="D2217" s="288">
        <v>578.20000000000005</v>
      </c>
      <c r="E2217" s="288">
        <v>693.84</v>
      </c>
      <c r="F2217" s="282">
        <v>33</v>
      </c>
      <c r="G2217" s="283"/>
      <c r="H2217" s="283"/>
    </row>
    <row r="2218" spans="1:8" x14ac:dyDescent="0.25">
      <c r="A2218" s="282">
        <v>316041160</v>
      </c>
      <c r="B2218" s="282" t="s">
        <v>8197</v>
      </c>
      <c r="C2218" s="282" t="s">
        <v>8853</v>
      </c>
      <c r="D2218" s="288">
        <v>642.39</v>
      </c>
      <c r="E2218" s="288">
        <v>770.86799999999994</v>
      </c>
      <c r="F2218" s="282">
        <v>34</v>
      </c>
      <c r="G2218" s="283"/>
      <c r="H2218" s="283"/>
    </row>
    <row r="2219" spans="1:8" x14ac:dyDescent="0.25">
      <c r="A2219" s="282">
        <v>316041170</v>
      </c>
      <c r="B2219" s="282" t="s">
        <v>8637</v>
      </c>
      <c r="C2219" s="282" t="e">
        <v>#N/A</v>
      </c>
      <c r="D2219" s="288">
        <v>63.945</v>
      </c>
      <c r="E2219" s="288">
        <v>76.733999999999995</v>
      </c>
      <c r="F2219" s="282">
        <v>18</v>
      </c>
      <c r="G2219" s="283"/>
      <c r="H2219" s="283"/>
    </row>
    <row r="2220" spans="1:8" x14ac:dyDescent="0.25">
      <c r="A2220" s="282">
        <v>316041190</v>
      </c>
      <c r="B2220" s="282" t="s">
        <v>8839</v>
      </c>
      <c r="C2220" s="282" t="s">
        <v>8854</v>
      </c>
      <c r="D2220" s="288">
        <v>1772.085</v>
      </c>
      <c r="E2220" s="288">
        <v>2126.502</v>
      </c>
      <c r="F2220" s="282">
        <v>47</v>
      </c>
      <c r="G2220" s="283"/>
      <c r="H2220" s="283"/>
    </row>
    <row r="2221" spans="1:8" x14ac:dyDescent="0.25">
      <c r="A2221" s="282">
        <v>316041200</v>
      </c>
      <c r="B2221" s="282" t="s">
        <v>8855</v>
      </c>
      <c r="C2221" s="282" t="s">
        <v>9915</v>
      </c>
      <c r="D2221" s="288">
        <v>514.5</v>
      </c>
      <c r="E2221" s="288">
        <v>617.4</v>
      </c>
      <c r="F2221" s="282">
        <v>32</v>
      </c>
      <c r="G2221" s="283"/>
      <c r="H2221" s="283"/>
    </row>
    <row r="2222" spans="1:8" x14ac:dyDescent="0.25">
      <c r="A2222" s="282">
        <v>316041310</v>
      </c>
      <c r="B2222" s="282" t="s">
        <v>8856</v>
      </c>
      <c r="C2222" s="282" t="s">
        <v>8857</v>
      </c>
      <c r="D2222" s="288">
        <v>193.30500000000001</v>
      </c>
      <c r="E2222" s="288">
        <v>231.96599999999995</v>
      </c>
      <c r="F2222" s="282">
        <v>25</v>
      </c>
      <c r="G2222" s="283"/>
      <c r="H2222" s="283"/>
    </row>
    <row r="2223" spans="1:8" x14ac:dyDescent="0.25">
      <c r="A2223" s="282">
        <v>316041370</v>
      </c>
      <c r="B2223" s="282" t="s">
        <v>8858</v>
      </c>
      <c r="C2223" s="282" t="e">
        <v>#N/A</v>
      </c>
      <c r="D2223" s="288">
        <v>56.35</v>
      </c>
      <c r="E2223" s="288">
        <v>67.62</v>
      </c>
      <c r="F2223" s="282">
        <v>17</v>
      </c>
      <c r="G2223" s="283"/>
      <c r="H2223" s="283"/>
    </row>
    <row r="2224" spans="1:8" x14ac:dyDescent="0.25">
      <c r="A2224" s="282">
        <v>316041380</v>
      </c>
      <c r="B2224" s="282" t="s">
        <v>8858</v>
      </c>
      <c r="C2224" s="282" t="e">
        <v>#N/A</v>
      </c>
      <c r="D2224" s="288">
        <v>160.72</v>
      </c>
      <c r="E2224" s="288">
        <v>192.864</v>
      </c>
      <c r="F2224" s="282">
        <v>24</v>
      </c>
      <c r="G2224" s="283"/>
      <c r="H2224" s="283"/>
    </row>
    <row r="2225" spans="1:8" x14ac:dyDescent="0.25">
      <c r="A2225" s="282">
        <v>316041410</v>
      </c>
      <c r="B2225" s="282" t="s">
        <v>8167</v>
      </c>
      <c r="C2225" s="282" t="s">
        <v>8859</v>
      </c>
      <c r="D2225" s="288">
        <v>56.35</v>
      </c>
      <c r="E2225" s="288">
        <v>67.62</v>
      </c>
      <c r="F2225" s="282">
        <v>17</v>
      </c>
      <c r="G2225" s="283"/>
      <c r="H2225" s="283"/>
    </row>
    <row r="2226" spans="1:8" x14ac:dyDescent="0.25">
      <c r="A2226" s="282">
        <v>316041440</v>
      </c>
      <c r="B2226" s="282" t="s">
        <v>8197</v>
      </c>
      <c r="C2226" s="282" t="s">
        <v>8194</v>
      </c>
      <c r="D2226" s="288">
        <v>514.5</v>
      </c>
      <c r="E2226" s="288">
        <v>617.4</v>
      </c>
      <c r="F2226" s="282">
        <v>32</v>
      </c>
      <c r="G2226" s="283"/>
      <c r="H2226" s="283"/>
    </row>
    <row r="2227" spans="1:8" x14ac:dyDescent="0.25">
      <c r="A2227" s="282">
        <v>316041450</v>
      </c>
      <c r="B2227" s="282" t="s">
        <v>8601</v>
      </c>
      <c r="C2227" s="282" t="s">
        <v>8739</v>
      </c>
      <c r="D2227" s="288">
        <v>56.35</v>
      </c>
      <c r="E2227" s="288">
        <v>67.62</v>
      </c>
      <c r="F2227" s="282">
        <v>17</v>
      </c>
      <c r="G2227" s="283"/>
      <c r="H2227" s="283"/>
    </row>
    <row r="2228" spans="1:8" x14ac:dyDescent="0.25">
      <c r="A2228" s="282">
        <v>316041480</v>
      </c>
      <c r="B2228" s="282" t="s">
        <v>8419</v>
      </c>
      <c r="C2228" s="282" t="s">
        <v>8860</v>
      </c>
      <c r="D2228" s="288">
        <v>642.39</v>
      </c>
      <c r="E2228" s="288">
        <v>770.86799999999994</v>
      </c>
      <c r="F2228" s="282">
        <v>34</v>
      </c>
      <c r="G2228" s="283"/>
      <c r="H2228" s="283"/>
    </row>
    <row r="2229" spans="1:8" x14ac:dyDescent="0.25">
      <c r="A2229" s="282">
        <v>316041570</v>
      </c>
      <c r="B2229" s="282" t="s">
        <v>8861</v>
      </c>
      <c r="C2229" s="282" t="s">
        <v>8862</v>
      </c>
      <c r="D2229" s="288">
        <v>803.11</v>
      </c>
      <c r="E2229" s="288">
        <v>963.73199999999997</v>
      </c>
      <c r="F2229" s="282">
        <v>36</v>
      </c>
      <c r="G2229" s="283"/>
      <c r="H2229" s="283"/>
    </row>
    <row r="2230" spans="1:8" x14ac:dyDescent="0.25">
      <c r="A2230" s="282">
        <v>316041600</v>
      </c>
      <c r="B2230" s="282" t="s">
        <v>8863</v>
      </c>
      <c r="C2230" s="282" t="e">
        <v>#N/A</v>
      </c>
      <c r="D2230" s="288">
        <v>514.5</v>
      </c>
      <c r="E2230" s="288">
        <v>617.4</v>
      </c>
      <c r="F2230" s="282">
        <v>32</v>
      </c>
      <c r="G2230" s="283"/>
      <c r="H2230" s="283"/>
    </row>
    <row r="2231" spans="1:8" x14ac:dyDescent="0.25">
      <c r="A2231" s="282">
        <v>316041610</v>
      </c>
      <c r="B2231" s="282" t="s">
        <v>8864</v>
      </c>
      <c r="C2231" s="282" t="e">
        <v>#N/A</v>
      </c>
      <c r="D2231" s="288">
        <v>642.39</v>
      </c>
      <c r="E2231" s="288">
        <v>770.86799999999994</v>
      </c>
      <c r="F2231" s="282">
        <v>34</v>
      </c>
      <c r="G2231" s="283"/>
      <c r="H2231" s="283"/>
    </row>
    <row r="2232" spans="1:8" x14ac:dyDescent="0.25">
      <c r="A2232" s="282">
        <v>316041620</v>
      </c>
      <c r="B2232" s="282" t="s">
        <v>8197</v>
      </c>
      <c r="C2232" s="282" t="s">
        <v>8589</v>
      </c>
      <c r="D2232" s="288">
        <v>321.19499999999999</v>
      </c>
      <c r="E2232" s="288">
        <v>385.43399999999997</v>
      </c>
      <c r="F2232" s="282">
        <v>29</v>
      </c>
      <c r="G2232" s="283"/>
      <c r="H2232" s="283"/>
    </row>
    <row r="2233" spans="1:8" x14ac:dyDescent="0.25">
      <c r="A2233" s="282">
        <v>316041650</v>
      </c>
      <c r="B2233" s="282" t="s">
        <v>8553</v>
      </c>
      <c r="C2233" s="282" t="s">
        <v>8865</v>
      </c>
      <c r="D2233" s="288">
        <v>145.77500000000001</v>
      </c>
      <c r="E2233" s="288">
        <v>174.93</v>
      </c>
      <c r="F2233" s="282">
        <v>23</v>
      </c>
      <c r="G2233" s="283"/>
      <c r="H2233" s="283"/>
    </row>
    <row r="2234" spans="1:8" x14ac:dyDescent="0.25">
      <c r="A2234" s="282">
        <v>316041660</v>
      </c>
      <c r="B2234" s="282" t="s">
        <v>8866</v>
      </c>
      <c r="C2234" s="282" t="s">
        <v>8804</v>
      </c>
      <c r="D2234" s="288">
        <v>193.30500000000001</v>
      </c>
      <c r="E2234" s="288">
        <v>231.96599999999995</v>
      </c>
      <c r="F2234" s="282">
        <v>25</v>
      </c>
      <c r="G2234" s="283"/>
      <c r="H2234" s="283"/>
    </row>
    <row r="2235" spans="1:8" x14ac:dyDescent="0.25">
      <c r="A2235" s="282">
        <v>316041670</v>
      </c>
      <c r="B2235" s="282" t="s">
        <v>8867</v>
      </c>
      <c r="C2235" s="282" t="e">
        <v>#N/A</v>
      </c>
      <c r="D2235" s="288">
        <v>884.69500000000005</v>
      </c>
      <c r="E2235" s="288">
        <v>1061.6339999999998</v>
      </c>
      <c r="F2235" s="282">
        <v>37</v>
      </c>
      <c r="G2235" s="283"/>
      <c r="H2235" s="283"/>
    </row>
    <row r="2236" spans="1:8" x14ac:dyDescent="0.25">
      <c r="A2236" s="282">
        <v>316041680</v>
      </c>
      <c r="B2236" s="282" t="s">
        <v>8868</v>
      </c>
      <c r="C2236" s="282" t="s">
        <v>8869</v>
      </c>
      <c r="D2236" s="288">
        <v>803.11</v>
      </c>
      <c r="E2236" s="288">
        <v>963.73199999999997</v>
      </c>
      <c r="F2236" s="282">
        <v>36</v>
      </c>
      <c r="G2236" s="283"/>
      <c r="H2236" s="283"/>
    </row>
    <row r="2237" spans="1:8" x14ac:dyDescent="0.25">
      <c r="A2237" s="282">
        <v>316041690</v>
      </c>
      <c r="B2237" s="282" t="s">
        <v>8870</v>
      </c>
      <c r="C2237" s="282" t="e">
        <v>#N/A</v>
      </c>
      <c r="D2237" s="288">
        <v>803.11</v>
      </c>
      <c r="E2237" s="288">
        <v>963.73199999999997</v>
      </c>
      <c r="F2237" s="282">
        <v>36</v>
      </c>
      <c r="G2237" s="283"/>
      <c r="H2237" s="283"/>
    </row>
    <row r="2238" spans="1:8" x14ac:dyDescent="0.25">
      <c r="A2238" s="282">
        <v>316041720</v>
      </c>
      <c r="B2238" s="282" t="s">
        <v>8871</v>
      </c>
      <c r="C2238" s="282" t="s">
        <v>8872</v>
      </c>
      <c r="D2238" s="288">
        <v>258.33333333333337</v>
      </c>
      <c r="E2238" s="288">
        <v>310</v>
      </c>
      <c r="F2238" s="282" t="s">
        <v>18693</v>
      </c>
      <c r="G2238" s="283"/>
      <c r="H2238" s="283"/>
    </row>
    <row r="2239" spans="1:8" x14ac:dyDescent="0.25">
      <c r="A2239" s="282">
        <v>316041730</v>
      </c>
      <c r="B2239" s="282" t="s">
        <v>8873</v>
      </c>
      <c r="C2239" s="282" t="s">
        <v>8874</v>
      </c>
      <c r="D2239" s="288">
        <v>224.42</v>
      </c>
      <c r="E2239" s="288">
        <v>269.30400000000003</v>
      </c>
      <c r="F2239" s="282">
        <v>26</v>
      </c>
      <c r="G2239" s="283"/>
      <c r="H2239" s="283"/>
    </row>
    <row r="2240" spans="1:8" x14ac:dyDescent="0.25">
      <c r="A2240" s="282">
        <v>316041740</v>
      </c>
      <c r="B2240" s="282" t="s">
        <v>8866</v>
      </c>
      <c r="C2240" s="282" t="s">
        <v>8804</v>
      </c>
      <c r="D2240" s="288">
        <v>224.42</v>
      </c>
      <c r="E2240" s="288">
        <v>269.30400000000003</v>
      </c>
      <c r="F2240" s="282">
        <v>26</v>
      </c>
      <c r="G2240" s="283"/>
      <c r="H2240" s="283"/>
    </row>
    <row r="2241" spans="1:8" x14ac:dyDescent="0.25">
      <c r="A2241" s="282">
        <v>316041790</v>
      </c>
      <c r="B2241" s="282" t="s">
        <v>8875</v>
      </c>
      <c r="C2241" s="282" t="s">
        <v>8876</v>
      </c>
      <c r="D2241" s="288">
        <v>803.11</v>
      </c>
      <c r="E2241" s="288">
        <v>963.73199999999997</v>
      </c>
      <c r="F2241" s="282">
        <v>36</v>
      </c>
      <c r="G2241" s="283"/>
      <c r="H2241" s="283"/>
    </row>
    <row r="2242" spans="1:8" x14ac:dyDescent="0.25">
      <c r="A2242" s="282">
        <v>316041800</v>
      </c>
      <c r="B2242" s="282" t="s">
        <v>8875</v>
      </c>
      <c r="C2242" s="282" t="s">
        <v>8877</v>
      </c>
      <c r="D2242" s="288">
        <v>803.11</v>
      </c>
      <c r="E2242" s="288">
        <v>963.73199999999997</v>
      </c>
      <c r="F2242" s="282">
        <v>36</v>
      </c>
      <c r="G2242" s="283"/>
      <c r="H2242" s="283"/>
    </row>
    <row r="2243" spans="1:8" x14ac:dyDescent="0.25">
      <c r="A2243" s="282">
        <v>316041810</v>
      </c>
      <c r="B2243" s="282" t="s">
        <v>8878</v>
      </c>
      <c r="C2243" s="282" t="e">
        <v>#N/A</v>
      </c>
      <c r="D2243" s="288">
        <v>803.11</v>
      </c>
      <c r="E2243" s="288">
        <v>963.73199999999997</v>
      </c>
      <c r="F2243" s="282">
        <v>36</v>
      </c>
      <c r="G2243" s="283"/>
      <c r="H2243" s="283"/>
    </row>
    <row r="2244" spans="1:8" x14ac:dyDescent="0.25">
      <c r="A2244" s="282">
        <v>316041820</v>
      </c>
      <c r="B2244" s="282" t="s">
        <v>8878</v>
      </c>
      <c r="C2244" s="282" t="e">
        <v>#N/A</v>
      </c>
      <c r="D2244" s="288">
        <v>803.11</v>
      </c>
      <c r="E2244" s="288">
        <v>963.73199999999997</v>
      </c>
      <c r="F2244" s="282">
        <v>36</v>
      </c>
      <c r="G2244" s="283"/>
      <c r="H2244" s="283"/>
    </row>
    <row r="2245" spans="1:8" x14ac:dyDescent="0.25">
      <c r="A2245" s="282">
        <v>316041840</v>
      </c>
      <c r="B2245" s="282" t="s">
        <v>8177</v>
      </c>
      <c r="C2245" s="282" t="e">
        <v>#N/A</v>
      </c>
      <c r="D2245" s="288">
        <v>722.505</v>
      </c>
      <c r="E2245" s="288">
        <v>867.00599999999997</v>
      </c>
      <c r="F2245" s="282">
        <v>35</v>
      </c>
      <c r="G2245" s="283"/>
      <c r="H2245" s="283"/>
    </row>
    <row r="2246" spans="1:8" x14ac:dyDescent="0.25">
      <c r="A2246" s="282">
        <v>316041860</v>
      </c>
      <c r="B2246" s="282" t="s">
        <v>8177</v>
      </c>
      <c r="C2246" s="282" t="e">
        <v>#N/A</v>
      </c>
      <c r="D2246" s="288">
        <v>449.08499999999998</v>
      </c>
      <c r="E2246" s="288">
        <v>538.90199999999993</v>
      </c>
      <c r="F2246" s="282">
        <v>31</v>
      </c>
      <c r="G2246" s="283"/>
      <c r="H2246" s="283"/>
    </row>
    <row r="2247" spans="1:8" x14ac:dyDescent="0.25">
      <c r="A2247" s="282">
        <v>316041870</v>
      </c>
      <c r="B2247" s="282" t="s">
        <v>8879</v>
      </c>
      <c r="C2247" s="282" t="s">
        <v>8880</v>
      </c>
      <c r="D2247" s="288">
        <v>963.83</v>
      </c>
      <c r="E2247" s="288">
        <v>1156.596</v>
      </c>
      <c r="F2247" s="282">
        <v>38</v>
      </c>
      <c r="G2247" s="283"/>
      <c r="H2247" s="283"/>
    </row>
    <row r="2248" spans="1:8" x14ac:dyDescent="0.25">
      <c r="A2248" s="282">
        <v>316041880</v>
      </c>
      <c r="B2248" s="282" t="s">
        <v>8881</v>
      </c>
      <c r="C2248" s="282" t="s">
        <v>20837</v>
      </c>
      <c r="D2248" s="285">
        <v>160.72</v>
      </c>
      <c r="E2248" s="285">
        <v>192.864</v>
      </c>
      <c r="F2248" s="282">
        <v>24</v>
      </c>
      <c r="G2248" s="283"/>
      <c r="H2248" s="286"/>
    </row>
    <row r="2249" spans="1:8" x14ac:dyDescent="0.25">
      <c r="A2249" s="282">
        <v>316041890</v>
      </c>
      <c r="B2249" s="282" t="s">
        <v>8882</v>
      </c>
      <c r="C2249" s="282" t="e">
        <v>#N/A</v>
      </c>
      <c r="D2249" s="288">
        <v>963.83</v>
      </c>
      <c r="E2249" s="288">
        <v>1156.596</v>
      </c>
      <c r="F2249" s="282">
        <v>38</v>
      </c>
      <c r="G2249" s="283"/>
      <c r="H2249" s="283"/>
    </row>
    <row r="2250" spans="1:8" x14ac:dyDescent="0.25">
      <c r="A2250" s="282">
        <v>316041900</v>
      </c>
      <c r="B2250" s="282" t="s">
        <v>8707</v>
      </c>
      <c r="C2250" s="282" t="e">
        <v>#N/A</v>
      </c>
      <c r="D2250" s="288">
        <v>193.30500000000001</v>
      </c>
      <c r="E2250" s="288">
        <v>231.96599999999995</v>
      </c>
      <c r="F2250" s="282">
        <v>25</v>
      </c>
      <c r="G2250" s="283"/>
      <c r="H2250" s="283"/>
    </row>
    <row r="2251" spans="1:8" x14ac:dyDescent="0.25">
      <c r="A2251" s="282">
        <v>316041910</v>
      </c>
      <c r="B2251" s="282" t="s">
        <v>8690</v>
      </c>
      <c r="C2251" s="282" t="e">
        <v>#N/A</v>
      </c>
      <c r="D2251" s="291">
        <v>1045.17</v>
      </c>
      <c r="E2251" s="291">
        <v>1254.2039999999997</v>
      </c>
      <c r="F2251" s="282">
        <v>39</v>
      </c>
      <c r="G2251" s="283"/>
      <c r="H2251" s="283">
        <v>316043440</v>
      </c>
    </row>
    <row r="2252" spans="1:8" x14ac:dyDescent="0.25">
      <c r="A2252" s="282">
        <v>316041920</v>
      </c>
      <c r="B2252" s="282" t="s">
        <v>8883</v>
      </c>
      <c r="C2252" s="282" t="e">
        <v>#N/A</v>
      </c>
      <c r="D2252" s="288">
        <v>1201.48</v>
      </c>
      <c r="E2252" s="288">
        <v>1441.7760000000001</v>
      </c>
      <c r="F2252" s="282">
        <v>41</v>
      </c>
      <c r="G2252" s="283"/>
      <c r="H2252" s="283"/>
    </row>
    <row r="2253" spans="1:8" x14ac:dyDescent="0.25">
      <c r="A2253" s="282">
        <v>316041930</v>
      </c>
      <c r="B2253" s="282" t="s">
        <v>8791</v>
      </c>
      <c r="C2253" s="282" t="e">
        <v>#N/A</v>
      </c>
      <c r="D2253" s="288">
        <v>884.69500000000005</v>
      </c>
      <c r="E2253" s="288">
        <v>1061.6339999999998</v>
      </c>
      <c r="F2253" s="282">
        <v>37</v>
      </c>
      <c r="G2253" s="283"/>
      <c r="H2253" s="283"/>
    </row>
    <row r="2254" spans="1:8" x14ac:dyDescent="0.25">
      <c r="A2254" s="282">
        <v>316041940</v>
      </c>
      <c r="B2254" s="282" t="s">
        <v>8519</v>
      </c>
      <c r="C2254" s="282" t="s">
        <v>8884</v>
      </c>
      <c r="D2254" s="288">
        <v>96.775000000000006</v>
      </c>
      <c r="E2254" s="288">
        <v>116.13</v>
      </c>
      <c r="F2254" s="282">
        <v>20</v>
      </c>
      <c r="G2254" s="283"/>
      <c r="H2254" s="283"/>
    </row>
    <row r="2255" spans="1:8" x14ac:dyDescent="0.25">
      <c r="A2255" s="282">
        <v>316041950</v>
      </c>
      <c r="B2255" s="282" t="s">
        <v>8885</v>
      </c>
      <c r="C2255" s="282" t="e">
        <v>#N/A</v>
      </c>
      <c r="D2255" s="288">
        <v>63.945</v>
      </c>
      <c r="E2255" s="288">
        <v>76.733999999999995</v>
      </c>
      <c r="F2255" s="282">
        <v>18</v>
      </c>
      <c r="G2255" s="283"/>
      <c r="H2255" s="283"/>
    </row>
    <row r="2256" spans="1:8" x14ac:dyDescent="0.25">
      <c r="A2256" s="282">
        <v>316041960</v>
      </c>
      <c r="B2256" s="282" t="s">
        <v>8886</v>
      </c>
      <c r="C2256" s="282" t="e">
        <v>#N/A</v>
      </c>
      <c r="D2256" s="288">
        <v>24.5</v>
      </c>
      <c r="E2256" s="288">
        <v>29.4</v>
      </c>
      <c r="F2256" s="282">
        <v>13</v>
      </c>
      <c r="G2256" s="283"/>
      <c r="H2256" s="283"/>
    </row>
    <row r="2257" spans="1:8" x14ac:dyDescent="0.25">
      <c r="A2257" s="282">
        <v>316041980</v>
      </c>
      <c r="B2257" s="282" t="s">
        <v>8887</v>
      </c>
      <c r="C2257" s="282" t="e">
        <v>#N/A</v>
      </c>
      <c r="D2257" s="288">
        <v>722.505</v>
      </c>
      <c r="E2257" s="288">
        <v>867.00599999999997</v>
      </c>
      <c r="F2257" s="282">
        <v>35</v>
      </c>
      <c r="G2257" s="283"/>
      <c r="H2257" s="283"/>
    </row>
    <row r="2258" spans="1:8" x14ac:dyDescent="0.25">
      <c r="A2258" s="219">
        <v>316042020</v>
      </c>
      <c r="B2258" s="219" t="s">
        <v>20371</v>
      </c>
      <c r="C2258" s="219" t="s">
        <v>20371</v>
      </c>
      <c r="D2258" s="289">
        <v>127.89</v>
      </c>
      <c r="E2258" s="289">
        <v>153.46799999999999</v>
      </c>
      <c r="F2258" s="219">
        <v>22</v>
      </c>
      <c r="G2258" s="221" t="s">
        <v>7557</v>
      </c>
      <c r="H2258" s="221">
        <v>316045170</v>
      </c>
    </row>
    <row r="2259" spans="1:8" x14ac:dyDescent="0.25">
      <c r="A2259" s="282">
        <v>316042050</v>
      </c>
      <c r="B2259" s="282" t="s">
        <v>8881</v>
      </c>
      <c r="C2259" s="282" t="s">
        <v>8888</v>
      </c>
      <c r="D2259" s="288">
        <v>127.89</v>
      </c>
      <c r="E2259" s="288">
        <v>153.46799999999999</v>
      </c>
      <c r="F2259" s="282">
        <v>22</v>
      </c>
      <c r="G2259" s="283"/>
      <c r="H2259" s="283"/>
    </row>
    <row r="2260" spans="1:8" x14ac:dyDescent="0.25">
      <c r="A2260" s="282">
        <v>316042070</v>
      </c>
      <c r="B2260" s="282" t="s">
        <v>8889</v>
      </c>
      <c r="C2260" s="282" t="s">
        <v>8890</v>
      </c>
      <c r="D2260" s="288">
        <v>113.435</v>
      </c>
      <c r="E2260" s="288">
        <v>136.12199999999999</v>
      </c>
      <c r="F2260" s="282">
        <v>21</v>
      </c>
      <c r="G2260" s="283"/>
      <c r="H2260" s="283"/>
    </row>
    <row r="2261" spans="1:8" x14ac:dyDescent="0.25">
      <c r="A2261" s="282">
        <v>316042080</v>
      </c>
      <c r="B2261" s="282" t="s">
        <v>8167</v>
      </c>
      <c r="C2261" s="282" t="s">
        <v>20838</v>
      </c>
      <c r="D2261" s="288">
        <v>578.20000000000005</v>
      </c>
      <c r="E2261" s="288">
        <v>693.84</v>
      </c>
      <c r="F2261" s="282">
        <v>33</v>
      </c>
      <c r="G2261" s="283"/>
      <c r="H2261" s="283"/>
    </row>
    <row r="2262" spans="1:8" x14ac:dyDescent="0.25">
      <c r="A2262" s="282">
        <v>316042090</v>
      </c>
      <c r="B2262" s="282" t="s">
        <v>8891</v>
      </c>
      <c r="C2262" s="282" t="s">
        <v>8892</v>
      </c>
      <c r="D2262" s="288">
        <v>1122.835</v>
      </c>
      <c r="E2262" s="288">
        <v>1347.402</v>
      </c>
      <c r="F2262" s="282">
        <v>40</v>
      </c>
      <c r="G2262" s="283"/>
      <c r="H2262" s="283"/>
    </row>
    <row r="2263" spans="1:8" x14ac:dyDescent="0.25">
      <c r="A2263" s="219">
        <v>316042240</v>
      </c>
      <c r="B2263" s="219" t="s">
        <v>20372</v>
      </c>
      <c r="C2263" s="219" t="s">
        <v>20372</v>
      </c>
      <c r="D2263" s="289">
        <v>224.42</v>
      </c>
      <c r="E2263" s="289">
        <v>269.30400000000003</v>
      </c>
      <c r="F2263" s="219">
        <v>26</v>
      </c>
      <c r="G2263" s="221" t="s">
        <v>7557</v>
      </c>
      <c r="H2263" s="221">
        <v>316049160</v>
      </c>
    </row>
    <row r="2264" spans="1:8" x14ac:dyDescent="0.25">
      <c r="A2264" s="282">
        <v>316042250</v>
      </c>
      <c r="B2264" s="282" t="s">
        <v>8893</v>
      </c>
      <c r="C2264" s="282" t="s">
        <v>8894</v>
      </c>
      <c r="D2264" s="288">
        <v>160.72</v>
      </c>
      <c r="E2264" s="288">
        <v>192.864</v>
      </c>
      <c r="F2264" s="282">
        <v>24</v>
      </c>
      <c r="G2264" s="283"/>
      <c r="H2264" s="283"/>
    </row>
    <row r="2265" spans="1:8" x14ac:dyDescent="0.25">
      <c r="A2265" s="219">
        <v>316042260</v>
      </c>
      <c r="B2265" s="219" t="s">
        <v>8895</v>
      </c>
      <c r="C2265" s="219" t="s">
        <v>8896</v>
      </c>
      <c r="D2265" s="289">
        <v>224.42</v>
      </c>
      <c r="E2265" s="289">
        <v>269.30400000000003</v>
      </c>
      <c r="F2265" s="219">
        <v>26</v>
      </c>
      <c r="G2265" s="221" t="s">
        <v>7557</v>
      </c>
      <c r="H2265" s="221">
        <v>316049360</v>
      </c>
    </row>
    <row r="2266" spans="1:8" x14ac:dyDescent="0.25">
      <c r="A2266" s="219">
        <v>316042280</v>
      </c>
      <c r="B2266" s="219" t="s">
        <v>8896</v>
      </c>
      <c r="C2266" s="219" t="s">
        <v>8896</v>
      </c>
      <c r="D2266" s="289">
        <v>224.42</v>
      </c>
      <c r="E2266" s="289">
        <v>269.30400000000003</v>
      </c>
      <c r="F2266" s="219">
        <v>26</v>
      </c>
      <c r="G2266" s="221" t="s">
        <v>7557</v>
      </c>
      <c r="H2266" s="221">
        <v>316048850</v>
      </c>
    </row>
    <row r="2267" spans="1:8" x14ac:dyDescent="0.25">
      <c r="A2267" s="282">
        <v>316042410</v>
      </c>
      <c r="B2267" s="282" t="s">
        <v>8897</v>
      </c>
      <c r="C2267" s="282" t="e">
        <v>#N/A</v>
      </c>
      <c r="D2267" s="288">
        <v>8007.335</v>
      </c>
      <c r="E2267" s="288">
        <v>9608.8019999999997</v>
      </c>
      <c r="F2267" s="282">
        <v>65</v>
      </c>
      <c r="G2267" s="283"/>
      <c r="H2267" s="283"/>
    </row>
    <row r="2268" spans="1:8" x14ac:dyDescent="0.25">
      <c r="A2268" s="282">
        <v>316042420</v>
      </c>
      <c r="B2268" s="282" t="s">
        <v>8898</v>
      </c>
      <c r="C2268" s="282" t="s">
        <v>8451</v>
      </c>
      <c r="D2268" s="288">
        <v>722.505</v>
      </c>
      <c r="E2268" s="288">
        <v>867.00599999999997</v>
      </c>
      <c r="F2268" s="282">
        <v>35</v>
      </c>
      <c r="G2268" s="283"/>
      <c r="H2268" s="283"/>
    </row>
    <row r="2269" spans="1:8" x14ac:dyDescent="0.25">
      <c r="A2269" s="282">
        <v>316042430</v>
      </c>
      <c r="B2269" s="282" t="s">
        <v>8899</v>
      </c>
      <c r="C2269" s="282" t="s">
        <v>8451</v>
      </c>
      <c r="D2269" s="288">
        <v>642.39</v>
      </c>
      <c r="E2269" s="288">
        <v>770.86799999999994</v>
      </c>
      <c r="F2269" s="282">
        <v>34</v>
      </c>
      <c r="G2269" s="283"/>
      <c r="H2269" s="283"/>
    </row>
    <row r="2270" spans="1:8" x14ac:dyDescent="0.25">
      <c r="A2270" s="282">
        <v>316042440</v>
      </c>
      <c r="B2270" s="282" t="s">
        <v>8898</v>
      </c>
      <c r="C2270" s="282" t="s">
        <v>8393</v>
      </c>
      <c r="D2270" s="288">
        <v>514.5</v>
      </c>
      <c r="E2270" s="288">
        <v>617.4</v>
      </c>
      <c r="F2270" s="282">
        <v>32</v>
      </c>
      <c r="G2270" s="283"/>
      <c r="H2270" s="283"/>
    </row>
    <row r="2271" spans="1:8" x14ac:dyDescent="0.25">
      <c r="A2271" s="282">
        <v>316042470</v>
      </c>
      <c r="B2271" s="282" t="s">
        <v>8628</v>
      </c>
      <c r="C2271" s="282" t="s">
        <v>8649</v>
      </c>
      <c r="D2271" s="288">
        <v>1601.81</v>
      </c>
      <c r="E2271" s="288">
        <v>1922.1719999999998</v>
      </c>
      <c r="F2271" s="282">
        <v>46</v>
      </c>
      <c r="G2271" s="283"/>
      <c r="H2271" s="283"/>
    </row>
    <row r="2272" spans="1:8" x14ac:dyDescent="0.25">
      <c r="A2272" s="282">
        <v>316042480</v>
      </c>
      <c r="B2272" s="282" t="s">
        <v>8637</v>
      </c>
      <c r="C2272" s="282" t="s">
        <v>8666</v>
      </c>
      <c r="D2272" s="288">
        <v>514.5</v>
      </c>
      <c r="E2272" s="288">
        <v>617.4</v>
      </c>
      <c r="F2272" s="282">
        <v>32</v>
      </c>
      <c r="G2272" s="283"/>
      <c r="H2272" s="283"/>
    </row>
    <row r="2273" spans="1:8" x14ac:dyDescent="0.25">
      <c r="A2273" s="282">
        <v>316042500</v>
      </c>
      <c r="B2273" s="282" t="s">
        <v>8900</v>
      </c>
      <c r="C2273" s="282" t="e">
        <v>#N/A</v>
      </c>
      <c r="D2273" s="288">
        <v>1201.48</v>
      </c>
      <c r="E2273" s="288">
        <v>1441.7760000000001</v>
      </c>
      <c r="F2273" s="282">
        <v>41</v>
      </c>
      <c r="G2273" s="283"/>
      <c r="H2273" s="283"/>
    </row>
    <row r="2274" spans="1:8" x14ac:dyDescent="0.25">
      <c r="A2274" s="282">
        <v>316042520</v>
      </c>
      <c r="B2274" s="282" t="s">
        <v>8901</v>
      </c>
      <c r="C2274" s="282" t="s">
        <v>8902</v>
      </c>
      <c r="D2274" s="288">
        <v>2888.7950000000001</v>
      </c>
      <c r="E2274" s="288">
        <v>3466.5540000000001</v>
      </c>
      <c r="F2274" s="282">
        <v>54</v>
      </c>
      <c r="G2274" s="283"/>
      <c r="H2274" s="283"/>
    </row>
    <row r="2275" spans="1:8" x14ac:dyDescent="0.25">
      <c r="A2275" s="282">
        <v>316042530</v>
      </c>
      <c r="B2275" s="282" t="s">
        <v>8901</v>
      </c>
      <c r="C2275" s="282" t="s">
        <v>8903</v>
      </c>
      <c r="D2275" s="288">
        <v>2888.7950000000001</v>
      </c>
      <c r="E2275" s="288">
        <v>3466.5540000000001</v>
      </c>
      <c r="F2275" s="282">
        <v>54</v>
      </c>
      <c r="G2275" s="283"/>
      <c r="H2275" s="283"/>
    </row>
    <row r="2276" spans="1:8" x14ac:dyDescent="0.25">
      <c r="A2276" s="282">
        <v>316042540</v>
      </c>
      <c r="B2276" s="282" t="s">
        <v>8685</v>
      </c>
      <c r="C2276" s="282" t="e">
        <v>#N/A</v>
      </c>
      <c r="D2276" s="288">
        <v>288.61</v>
      </c>
      <c r="E2276" s="288">
        <v>346.33199999999994</v>
      </c>
      <c r="F2276" s="282">
        <v>28</v>
      </c>
      <c r="G2276" s="283"/>
      <c r="H2276" s="283"/>
    </row>
    <row r="2277" spans="1:8" x14ac:dyDescent="0.25">
      <c r="A2277" s="282">
        <v>316042550</v>
      </c>
      <c r="B2277" s="282" t="s">
        <v>8173</v>
      </c>
      <c r="C2277" s="282" t="e">
        <v>#N/A</v>
      </c>
      <c r="D2277" s="288">
        <v>963.83</v>
      </c>
      <c r="E2277" s="288">
        <v>1156.596</v>
      </c>
      <c r="F2277" s="282">
        <v>38</v>
      </c>
      <c r="G2277" s="283"/>
      <c r="H2277" s="283"/>
    </row>
    <row r="2278" spans="1:8" x14ac:dyDescent="0.25">
      <c r="A2278" s="282">
        <v>316042580</v>
      </c>
      <c r="B2278" s="282" t="s">
        <v>8469</v>
      </c>
      <c r="C2278" s="282" t="s">
        <v>8470</v>
      </c>
      <c r="D2278" s="288">
        <v>2239.79</v>
      </c>
      <c r="E2278" s="288">
        <v>2687.748</v>
      </c>
      <c r="F2278" s="282">
        <v>50</v>
      </c>
      <c r="G2278" s="283"/>
      <c r="H2278" s="283"/>
    </row>
    <row r="2279" spans="1:8" x14ac:dyDescent="0.25">
      <c r="A2279" s="282">
        <v>316042590</v>
      </c>
      <c r="B2279" s="282" t="s">
        <v>8904</v>
      </c>
      <c r="C2279" s="282" t="s">
        <v>8555</v>
      </c>
      <c r="D2279" s="288">
        <v>1122.835</v>
      </c>
      <c r="E2279" s="288">
        <v>1347.402</v>
      </c>
      <c r="F2279" s="282">
        <v>40</v>
      </c>
      <c r="G2279" s="283"/>
      <c r="H2279" s="283"/>
    </row>
    <row r="2280" spans="1:8" x14ac:dyDescent="0.25">
      <c r="A2280" s="282">
        <v>316042600</v>
      </c>
      <c r="B2280" s="282" t="s">
        <v>8897</v>
      </c>
      <c r="C2280" s="282" t="s">
        <v>8905</v>
      </c>
      <c r="D2280" s="288">
        <v>3839.15</v>
      </c>
      <c r="E2280" s="288">
        <v>4606.9799999999996</v>
      </c>
      <c r="F2280" s="282">
        <v>58</v>
      </c>
      <c r="G2280" s="283"/>
      <c r="H2280" s="283"/>
    </row>
    <row r="2281" spans="1:8" x14ac:dyDescent="0.25">
      <c r="A2281" s="282">
        <v>316042610</v>
      </c>
      <c r="B2281" s="282" t="s">
        <v>8899</v>
      </c>
      <c r="C2281" s="282" t="s">
        <v>8451</v>
      </c>
      <c r="D2281" s="288">
        <v>384.89499999999998</v>
      </c>
      <c r="E2281" s="288">
        <v>461.87400000000002</v>
      </c>
      <c r="F2281" s="282">
        <v>30</v>
      </c>
      <c r="G2281" s="283"/>
      <c r="H2281" s="283"/>
    </row>
    <row r="2282" spans="1:8" x14ac:dyDescent="0.25">
      <c r="A2282" s="282">
        <v>316042620</v>
      </c>
      <c r="B2282" s="282" t="s">
        <v>8898</v>
      </c>
      <c r="C2282" s="282" t="s">
        <v>8393</v>
      </c>
      <c r="D2282" s="288">
        <v>514.5</v>
      </c>
      <c r="E2282" s="288">
        <v>617.4</v>
      </c>
      <c r="F2282" s="282">
        <v>32</v>
      </c>
      <c r="G2282" s="283"/>
      <c r="H2282" s="283"/>
    </row>
    <row r="2283" spans="1:8" x14ac:dyDescent="0.25">
      <c r="A2283" s="282">
        <v>316042630</v>
      </c>
      <c r="B2283" s="282" t="s">
        <v>8906</v>
      </c>
      <c r="C2283" s="282" t="s">
        <v>8907</v>
      </c>
      <c r="D2283" s="288">
        <v>63.945</v>
      </c>
      <c r="E2283" s="288">
        <v>76.733999999999995</v>
      </c>
      <c r="F2283" s="282">
        <v>18</v>
      </c>
      <c r="G2283" s="283"/>
      <c r="H2283" s="283"/>
    </row>
    <row r="2284" spans="1:8" x14ac:dyDescent="0.25">
      <c r="A2284" s="282">
        <v>316042640</v>
      </c>
      <c r="B2284" s="282" t="s">
        <v>8628</v>
      </c>
      <c r="C2284" s="282" t="s">
        <v>8649</v>
      </c>
      <c r="D2284" s="288">
        <v>2097.9349999999999</v>
      </c>
      <c r="E2284" s="288">
        <v>2517.5219999999999</v>
      </c>
      <c r="F2284" s="282">
        <v>49</v>
      </c>
      <c r="G2284" s="283"/>
      <c r="H2284" s="283"/>
    </row>
    <row r="2285" spans="1:8" x14ac:dyDescent="0.25">
      <c r="A2285" s="282">
        <v>316042650</v>
      </c>
      <c r="B2285" s="282" t="s">
        <v>8637</v>
      </c>
      <c r="C2285" s="282" t="s">
        <v>8908</v>
      </c>
      <c r="D2285" s="288">
        <v>384.89499999999998</v>
      </c>
      <c r="E2285" s="288">
        <v>461.87400000000002</v>
      </c>
      <c r="F2285" s="282">
        <v>30</v>
      </c>
      <c r="G2285" s="283"/>
      <c r="H2285" s="283"/>
    </row>
    <row r="2286" spans="1:8" x14ac:dyDescent="0.25">
      <c r="A2286" s="282">
        <v>316042660</v>
      </c>
      <c r="B2286" s="282" t="s">
        <v>8898</v>
      </c>
      <c r="C2286" s="282" t="s">
        <v>8592</v>
      </c>
      <c r="D2286" s="288">
        <v>803.11</v>
      </c>
      <c r="E2286" s="288">
        <v>963.73199999999997</v>
      </c>
      <c r="F2286" s="282">
        <v>36</v>
      </c>
      <c r="G2286" s="283"/>
      <c r="H2286" s="283"/>
    </row>
    <row r="2287" spans="1:8" x14ac:dyDescent="0.25">
      <c r="A2287" s="282">
        <v>316042700</v>
      </c>
      <c r="B2287" s="282" t="s">
        <v>8909</v>
      </c>
      <c r="C2287" s="282" t="s">
        <v>8910</v>
      </c>
      <c r="D2287" s="288">
        <v>257.495</v>
      </c>
      <c r="E2287" s="288">
        <v>308.99399999999997</v>
      </c>
      <c r="F2287" s="282">
        <v>27</v>
      </c>
      <c r="G2287" s="283"/>
      <c r="H2287" s="283"/>
    </row>
    <row r="2288" spans="1:8" x14ac:dyDescent="0.25">
      <c r="A2288" s="219">
        <v>316042710</v>
      </c>
      <c r="B2288" s="219" t="s">
        <v>8886</v>
      </c>
      <c r="C2288" s="219" t="s">
        <v>8759</v>
      </c>
      <c r="D2288" s="290">
        <v>96.775000000000006</v>
      </c>
      <c r="E2288" s="290">
        <v>116.13</v>
      </c>
      <c r="F2288" s="219">
        <v>20</v>
      </c>
      <c r="G2288" s="221" t="s">
        <v>7557</v>
      </c>
      <c r="H2288" s="221"/>
    </row>
    <row r="2289" spans="1:8" x14ac:dyDescent="0.25">
      <c r="A2289" s="282">
        <v>316042720</v>
      </c>
      <c r="B2289" s="282" t="s">
        <v>8911</v>
      </c>
      <c r="C2289" s="282" t="e">
        <v>#N/A</v>
      </c>
      <c r="D2289" s="288">
        <v>803.11</v>
      </c>
      <c r="E2289" s="288">
        <v>963.73199999999997</v>
      </c>
      <c r="F2289" s="282">
        <v>36</v>
      </c>
      <c r="G2289" s="283"/>
      <c r="H2289" s="283"/>
    </row>
    <row r="2290" spans="1:8" x14ac:dyDescent="0.25">
      <c r="A2290" s="282">
        <v>316042730</v>
      </c>
      <c r="B2290" s="282" t="s">
        <v>8912</v>
      </c>
      <c r="C2290" s="282" t="s">
        <v>20839</v>
      </c>
      <c r="D2290" s="288">
        <v>803.11</v>
      </c>
      <c r="E2290" s="288">
        <v>963.73199999999997</v>
      </c>
      <c r="F2290" s="282">
        <v>36</v>
      </c>
      <c r="G2290" s="283"/>
      <c r="H2290" s="283"/>
    </row>
    <row r="2291" spans="1:8" x14ac:dyDescent="0.25">
      <c r="A2291" s="282">
        <v>316042740</v>
      </c>
      <c r="B2291" s="282" t="s">
        <v>8913</v>
      </c>
      <c r="C2291" s="282" t="s">
        <v>8914</v>
      </c>
      <c r="D2291" s="288">
        <v>224.42</v>
      </c>
      <c r="E2291" s="288">
        <v>269.30400000000003</v>
      </c>
      <c r="F2291" s="282">
        <v>26</v>
      </c>
      <c r="G2291" s="283"/>
      <c r="H2291" s="283"/>
    </row>
    <row r="2292" spans="1:8" x14ac:dyDescent="0.25">
      <c r="A2292" s="219">
        <v>316042770</v>
      </c>
      <c r="B2292" s="219" t="s">
        <v>8310</v>
      </c>
      <c r="C2292" s="219" t="s">
        <v>8555</v>
      </c>
      <c r="D2292" s="290">
        <v>78.644999999999996</v>
      </c>
      <c r="E2292" s="290">
        <v>94.373999999999995</v>
      </c>
      <c r="F2292" s="219">
        <v>19</v>
      </c>
      <c r="G2292" s="221" t="s">
        <v>7557</v>
      </c>
      <c r="H2292" s="221"/>
    </row>
    <row r="2293" spans="1:8" x14ac:dyDescent="0.25">
      <c r="A2293" s="282">
        <v>316042790</v>
      </c>
      <c r="B2293" s="282" t="s">
        <v>8197</v>
      </c>
      <c r="C2293" s="282" t="e">
        <v>#N/A</v>
      </c>
      <c r="D2293" s="288">
        <v>722.505</v>
      </c>
      <c r="E2293" s="288">
        <v>867.00599999999997</v>
      </c>
      <c r="F2293" s="282">
        <v>35</v>
      </c>
      <c r="G2293" s="283"/>
      <c r="H2293" s="283"/>
    </row>
    <row r="2294" spans="1:8" x14ac:dyDescent="0.25">
      <c r="A2294" s="282">
        <v>316042800</v>
      </c>
      <c r="B2294" s="282" t="s">
        <v>8820</v>
      </c>
      <c r="C2294" s="282" t="e">
        <v>#N/A</v>
      </c>
      <c r="D2294" s="288">
        <v>384.89499999999998</v>
      </c>
      <c r="E2294" s="288">
        <v>461.87400000000002</v>
      </c>
      <c r="F2294" s="282">
        <v>30</v>
      </c>
      <c r="G2294" s="283"/>
      <c r="H2294" s="283"/>
    </row>
    <row r="2295" spans="1:8" x14ac:dyDescent="0.25">
      <c r="A2295" s="282">
        <v>316042810</v>
      </c>
      <c r="B2295" s="282" t="s">
        <v>8915</v>
      </c>
      <c r="C2295" s="282" t="e">
        <v>#N/A</v>
      </c>
      <c r="D2295" s="288">
        <v>578.20000000000005</v>
      </c>
      <c r="E2295" s="288">
        <v>693.84</v>
      </c>
      <c r="F2295" s="282">
        <v>33</v>
      </c>
      <c r="G2295" s="283"/>
      <c r="H2295" s="283"/>
    </row>
    <row r="2296" spans="1:8" x14ac:dyDescent="0.25">
      <c r="A2296" s="282">
        <v>316042820</v>
      </c>
      <c r="B2296" s="282" t="s">
        <v>8915</v>
      </c>
      <c r="C2296" s="282" t="s">
        <v>20840</v>
      </c>
      <c r="D2296" s="288">
        <v>578.20000000000005</v>
      </c>
      <c r="E2296" s="288">
        <v>693.84</v>
      </c>
      <c r="F2296" s="282">
        <v>33</v>
      </c>
      <c r="G2296" s="283"/>
      <c r="H2296" s="283"/>
    </row>
    <row r="2297" spans="1:8" x14ac:dyDescent="0.25">
      <c r="A2297" s="219">
        <v>316042830</v>
      </c>
      <c r="B2297" s="219" t="s">
        <v>8512</v>
      </c>
      <c r="C2297" s="219" t="s">
        <v>8513</v>
      </c>
      <c r="D2297" s="290">
        <v>722.505</v>
      </c>
      <c r="E2297" s="290">
        <v>867.00599999999997</v>
      </c>
      <c r="F2297" s="219">
        <v>35</v>
      </c>
      <c r="G2297" s="221" t="s">
        <v>7557</v>
      </c>
      <c r="H2297" s="221"/>
    </row>
    <row r="2298" spans="1:8" x14ac:dyDescent="0.25">
      <c r="A2298" s="282">
        <v>316042850</v>
      </c>
      <c r="B2298" s="282" t="s">
        <v>8558</v>
      </c>
      <c r="C2298" s="282" t="s">
        <v>8916</v>
      </c>
      <c r="D2298" s="288">
        <v>884.69500000000005</v>
      </c>
      <c r="E2298" s="288">
        <v>1061.6339999999998</v>
      </c>
      <c r="F2298" s="282">
        <v>37</v>
      </c>
      <c r="G2298" s="283"/>
      <c r="H2298" s="283"/>
    </row>
    <row r="2299" spans="1:8" x14ac:dyDescent="0.25">
      <c r="A2299" s="282">
        <v>316042860</v>
      </c>
      <c r="B2299" s="282" t="s">
        <v>8197</v>
      </c>
      <c r="C2299" s="282" t="e">
        <v>#N/A</v>
      </c>
      <c r="D2299" s="288">
        <v>1285.0250000000001</v>
      </c>
      <c r="E2299" s="288">
        <v>1542.03</v>
      </c>
      <c r="F2299" s="282">
        <v>42</v>
      </c>
      <c r="G2299" s="283"/>
      <c r="H2299" s="283"/>
    </row>
    <row r="2300" spans="1:8" x14ac:dyDescent="0.25">
      <c r="A2300" s="219">
        <v>316042870</v>
      </c>
      <c r="B2300" s="219" t="s">
        <v>8197</v>
      </c>
      <c r="C2300" s="219" t="s">
        <v>8194</v>
      </c>
      <c r="D2300" s="290">
        <v>1285.0250000000001</v>
      </c>
      <c r="E2300" s="290">
        <v>1542.03</v>
      </c>
      <c r="F2300" s="219">
        <v>42</v>
      </c>
      <c r="G2300" s="221" t="s">
        <v>7557</v>
      </c>
      <c r="H2300" s="221"/>
    </row>
    <row r="2301" spans="1:8" x14ac:dyDescent="0.25">
      <c r="A2301" s="282">
        <v>316042930</v>
      </c>
      <c r="B2301" s="282" t="s">
        <v>8864</v>
      </c>
      <c r="C2301" s="282" t="e">
        <v>#N/A</v>
      </c>
      <c r="D2301" s="288">
        <v>963.83</v>
      </c>
      <c r="E2301" s="288">
        <v>1156.596</v>
      </c>
      <c r="F2301" s="282">
        <v>38</v>
      </c>
      <c r="G2301" s="283"/>
      <c r="H2301" s="283"/>
    </row>
    <row r="2302" spans="1:8" x14ac:dyDescent="0.25">
      <c r="A2302" s="282">
        <v>316042940</v>
      </c>
      <c r="B2302" s="282" t="s">
        <v>8917</v>
      </c>
      <c r="C2302" s="282" t="s">
        <v>8918</v>
      </c>
      <c r="D2302" s="288">
        <v>722.505</v>
      </c>
      <c r="E2302" s="288">
        <v>867.00599999999997</v>
      </c>
      <c r="F2302" s="282">
        <v>35</v>
      </c>
      <c r="G2302" s="283"/>
      <c r="H2302" s="283"/>
    </row>
    <row r="2303" spans="1:8" x14ac:dyDescent="0.25">
      <c r="A2303" s="282">
        <v>316042960</v>
      </c>
      <c r="B2303" s="282" t="s">
        <v>8683</v>
      </c>
      <c r="C2303" s="282" t="s">
        <v>8919</v>
      </c>
      <c r="D2303" s="288">
        <v>127.89</v>
      </c>
      <c r="E2303" s="288">
        <v>153.46799999999999</v>
      </c>
      <c r="F2303" s="282">
        <v>22</v>
      </c>
      <c r="G2303" s="283"/>
      <c r="H2303" s="283"/>
    </row>
    <row r="2304" spans="1:8" x14ac:dyDescent="0.25">
      <c r="A2304" s="282">
        <v>316042970</v>
      </c>
      <c r="B2304" s="282" t="s">
        <v>8920</v>
      </c>
      <c r="C2304" s="282" t="s">
        <v>8671</v>
      </c>
      <c r="D2304" s="288">
        <v>96.775000000000006</v>
      </c>
      <c r="E2304" s="288">
        <v>116.13</v>
      </c>
      <c r="F2304" s="282">
        <v>20</v>
      </c>
      <c r="G2304" s="283"/>
      <c r="H2304" s="283"/>
    </row>
    <row r="2305" spans="1:8" x14ac:dyDescent="0.25">
      <c r="A2305" s="282">
        <v>316042980</v>
      </c>
      <c r="B2305" s="282" t="s">
        <v>8921</v>
      </c>
      <c r="C2305" s="282" t="e">
        <v>#N/A</v>
      </c>
      <c r="D2305" s="288">
        <v>78.644999999999996</v>
      </c>
      <c r="E2305" s="288">
        <v>94.373999999999995</v>
      </c>
      <c r="F2305" s="282">
        <v>19</v>
      </c>
      <c r="G2305" s="283"/>
      <c r="H2305" s="283"/>
    </row>
    <row r="2306" spans="1:8" x14ac:dyDescent="0.25">
      <c r="A2306" s="282">
        <v>316043140</v>
      </c>
      <c r="B2306" s="282" t="s">
        <v>8922</v>
      </c>
      <c r="C2306" s="282" t="e">
        <v>#N/A</v>
      </c>
      <c r="D2306" s="288">
        <v>193.30500000000001</v>
      </c>
      <c r="E2306" s="288">
        <v>231.96599999999995</v>
      </c>
      <c r="F2306" s="282">
        <v>25</v>
      </c>
      <c r="G2306" s="283"/>
      <c r="H2306" s="283"/>
    </row>
    <row r="2307" spans="1:8" x14ac:dyDescent="0.25">
      <c r="A2307" s="282">
        <v>316043160</v>
      </c>
      <c r="B2307" s="282" t="s">
        <v>8923</v>
      </c>
      <c r="C2307" s="282" t="s">
        <v>8924</v>
      </c>
      <c r="D2307" s="288">
        <v>127.89</v>
      </c>
      <c r="E2307" s="288">
        <v>153.46799999999999</v>
      </c>
      <c r="F2307" s="282">
        <v>22</v>
      </c>
      <c r="G2307" s="283"/>
      <c r="H2307" s="283"/>
    </row>
    <row r="2308" spans="1:8" x14ac:dyDescent="0.25">
      <c r="A2308" s="219">
        <v>316043190</v>
      </c>
      <c r="B2308" s="219" t="s">
        <v>16093</v>
      </c>
      <c r="C2308" s="219" t="s">
        <v>16094</v>
      </c>
      <c r="D2308" s="289">
        <v>1045.17</v>
      </c>
      <c r="E2308" s="289">
        <v>1254.2039999999997</v>
      </c>
      <c r="F2308" s="219">
        <v>39</v>
      </c>
      <c r="G2308" s="221" t="s">
        <v>7557</v>
      </c>
      <c r="H2308" s="221">
        <v>316047270</v>
      </c>
    </row>
    <row r="2309" spans="1:8" x14ac:dyDescent="0.25">
      <c r="A2309" s="282">
        <v>316043200</v>
      </c>
      <c r="B2309" s="282" t="s">
        <v>8679</v>
      </c>
      <c r="C2309" s="282" t="e">
        <v>#N/A</v>
      </c>
      <c r="D2309" s="288">
        <v>3839.15</v>
      </c>
      <c r="E2309" s="288">
        <v>4606.9799999999996</v>
      </c>
      <c r="F2309" s="282">
        <v>58</v>
      </c>
      <c r="G2309" s="283"/>
      <c r="H2309" s="283"/>
    </row>
    <row r="2310" spans="1:8" x14ac:dyDescent="0.25">
      <c r="A2310" s="282">
        <v>316043210</v>
      </c>
      <c r="B2310" s="282" t="s">
        <v>8599</v>
      </c>
      <c r="C2310" s="282" t="e">
        <v>#N/A</v>
      </c>
      <c r="D2310" s="288">
        <v>96.775000000000006</v>
      </c>
      <c r="E2310" s="288">
        <v>116.13</v>
      </c>
      <c r="F2310" s="282">
        <v>20</v>
      </c>
      <c r="G2310" s="283"/>
      <c r="H2310" s="283"/>
    </row>
    <row r="2311" spans="1:8" x14ac:dyDescent="0.25">
      <c r="A2311" s="282">
        <v>316043220</v>
      </c>
      <c r="B2311" s="282" t="s">
        <v>8820</v>
      </c>
      <c r="C2311" s="282" t="e">
        <v>#N/A</v>
      </c>
      <c r="D2311" s="288">
        <v>1201.48</v>
      </c>
      <c r="E2311" s="288">
        <v>1441.7760000000001</v>
      </c>
      <c r="F2311" s="282">
        <v>41</v>
      </c>
      <c r="G2311" s="283"/>
      <c r="H2311" s="283"/>
    </row>
    <row r="2312" spans="1:8" x14ac:dyDescent="0.25">
      <c r="A2312" s="282">
        <v>316043240</v>
      </c>
      <c r="B2312" s="282" t="s">
        <v>8925</v>
      </c>
      <c r="C2312" s="282" t="s">
        <v>8926</v>
      </c>
      <c r="D2312" s="288">
        <v>1201.48</v>
      </c>
      <c r="E2312" s="288">
        <v>1441.7760000000001</v>
      </c>
      <c r="F2312" s="282">
        <v>41</v>
      </c>
      <c r="G2312" s="283"/>
      <c r="H2312" s="283"/>
    </row>
    <row r="2313" spans="1:8" x14ac:dyDescent="0.25">
      <c r="A2313" s="282">
        <v>316043260</v>
      </c>
      <c r="B2313" s="282" t="s">
        <v>8512</v>
      </c>
      <c r="C2313" s="282" t="s">
        <v>8781</v>
      </c>
      <c r="D2313" s="288">
        <v>722.505</v>
      </c>
      <c r="E2313" s="288">
        <v>867.00599999999997</v>
      </c>
      <c r="F2313" s="282">
        <v>35</v>
      </c>
      <c r="G2313" s="283"/>
      <c r="H2313" s="283"/>
    </row>
    <row r="2314" spans="1:8" x14ac:dyDescent="0.25">
      <c r="A2314" s="282">
        <v>316043270</v>
      </c>
      <c r="B2314" s="282" t="s">
        <v>8927</v>
      </c>
      <c r="C2314" s="282" t="e">
        <v>#N/A</v>
      </c>
      <c r="D2314" s="288">
        <v>578.20000000000005</v>
      </c>
      <c r="E2314" s="288">
        <v>693.84</v>
      </c>
      <c r="F2314" s="282">
        <v>33</v>
      </c>
      <c r="G2314" s="283"/>
      <c r="H2314" s="283"/>
    </row>
    <row r="2315" spans="1:8" x14ac:dyDescent="0.25">
      <c r="A2315" s="282">
        <v>316043280</v>
      </c>
      <c r="B2315" s="282" t="s">
        <v>8928</v>
      </c>
      <c r="C2315" s="282" t="e">
        <v>#N/A</v>
      </c>
      <c r="D2315" s="288">
        <v>514.5</v>
      </c>
      <c r="E2315" s="288">
        <v>617.4</v>
      </c>
      <c r="F2315" s="282">
        <v>32</v>
      </c>
      <c r="G2315" s="283"/>
      <c r="H2315" s="283"/>
    </row>
    <row r="2316" spans="1:8" x14ac:dyDescent="0.25">
      <c r="A2316" s="282">
        <v>316043300</v>
      </c>
      <c r="B2316" s="282" t="s">
        <v>8287</v>
      </c>
      <c r="C2316" s="282" t="s">
        <v>8929</v>
      </c>
      <c r="D2316" s="288">
        <v>193.30500000000001</v>
      </c>
      <c r="E2316" s="288">
        <v>231.96599999999995</v>
      </c>
      <c r="F2316" s="282">
        <v>25</v>
      </c>
      <c r="G2316" s="283"/>
      <c r="H2316" s="283"/>
    </row>
    <row r="2317" spans="1:8" x14ac:dyDescent="0.25">
      <c r="A2317" s="282">
        <v>316043310</v>
      </c>
      <c r="B2317" s="282" t="s">
        <v>8930</v>
      </c>
      <c r="C2317" s="282" t="s">
        <v>8931</v>
      </c>
      <c r="D2317" s="288">
        <v>1772.085</v>
      </c>
      <c r="E2317" s="288">
        <v>2126.502</v>
      </c>
      <c r="F2317" s="282">
        <v>47</v>
      </c>
      <c r="G2317" s="283"/>
      <c r="H2317" s="283"/>
    </row>
    <row r="2318" spans="1:8" x14ac:dyDescent="0.25">
      <c r="A2318" s="282">
        <v>316043320</v>
      </c>
      <c r="B2318" s="282" t="s">
        <v>8932</v>
      </c>
      <c r="C2318" s="282" t="e">
        <v>#N/A</v>
      </c>
      <c r="D2318" s="288">
        <v>1201.48</v>
      </c>
      <c r="E2318" s="288">
        <v>1441.7760000000001</v>
      </c>
      <c r="F2318" s="282">
        <v>41</v>
      </c>
      <c r="G2318" s="283"/>
      <c r="H2318" s="283"/>
    </row>
    <row r="2319" spans="1:8" x14ac:dyDescent="0.25">
      <c r="A2319" s="282">
        <v>316043330</v>
      </c>
      <c r="B2319" s="282" t="s">
        <v>8707</v>
      </c>
      <c r="C2319" s="282" t="e">
        <v>#N/A</v>
      </c>
      <c r="D2319" s="288">
        <v>193.30500000000001</v>
      </c>
      <c r="E2319" s="288">
        <v>231.96599999999995</v>
      </c>
      <c r="F2319" s="282">
        <v>25</v>
      </c>
      <c r="G2319" s="283"/>
      <c r="H2319" s="283"/>
    </row>
    <row r="2320" spans="1:8" x14ac:dyDescent="0.25">
      <c r="A2320" s="282">
        <v>316043350</v>
      </c>
      <c r="B2320" s="282" t="s">
        <v>8899</v>
      </c>
      <c r="C2320" s="282" t="s">
        <v>8933</v>
      </c>
      <c r="D2320" s="288">
        <v>257.495</v>
      </c>
      <c r="E2320" s="288">
        <v>308.99399999999997</v>
      </c>
      <c r="F2320" s="282">
        <v>27</v>
      </c>
      <c r="G2320" s="283"/>
      <c r="H2320" s="283"/>
    </row>
    <row r="2321" spans="1:8" x14ac:dyDescent="0.25">
      <c r="A2321" s="282">
        <v>316043360</v>
      </c>
      <c r="B2321" s="282" t="s">
        <v>8934</v>
      </c>
      <c r="C2321" s="282" t="e">
        <v>#N/A</v>
      </c>
      <c r="D2321" s="288">
        <v>1601.81</v>
      </c>
      <c r="E2321" s="288">
        <v>1922.1719999999998</v>
      </c>
      <c r="F2321" s="282">
        <v>46</v>
      </c>
      <c r="G2321" s="283"/>
      <c r="H2321" s="283"/>
    </row>
    <row r="2322" spans="1:8" x14ac:dyDescent="0.25">
      <c r="A2322" s="282">
        <v>316043370</v>
      </c>
      <c r="B2322" s="282" t="s">
        <v>8826</v>
      </c>
      <c r="C2322" s="282" t="s">
        <v>8935</v>
      </c>
      <c r="D2322" s="288">
        <v>642.39</v>
      </c>
      <c r="E2322" s="288">
        <v>770.86799999999994</v>
      </c>
      <c r="F2322" s="282">
        <v>34</v>
      </c>
      <c r="G2322" s="283"/>
      <c r="H2322" s="283"/>
    </row>
    <row r="2323" spans="1:8" x14ac:dyDescent="0.25">
      <c r="A2323" s="282">
        <v>316043380</v>
      </c>
      <c r="B2323" s="282" t="s">
        <v>8385</v>
      </c>
      <c r="C2323" s="282" t="s">
        <v>8936</v>
      </c>
      <c r="D2323" s="288">
        <v>803.11</v>
      </c>
      <c r="E2323" s="288">
        <v>963.73199999999997</v>
      </c>
      <c r="F2323" s="282">
        <v>36</v>
      </c>
      <c r="G2323" s="283"/>
      <c r="H2323" s="283"/>
    </row>
    <row r="2324" spans="1:8" x14ac:dyDescent="0.25">
      <c r="A2324" s="282">
        <v>316043390</v>
      </c>
      <c r="B2324" s="282" t="s">
        <v>8385</v>
      </c>
      <c r="C2324" s="282" t="e">
        <v>#N/A</v>
      </c>
      <c r="D2324" s="288">
        <v>884.69500000000005</v>
      </c>
      <c r="E2324" s="288">
        <v>1061.6339999999998</v>
      </c>
      <c r="F2324" s="282">
        <v>37</v>
      </c>
      <c r="G2324" s="283"/>
      <c r="H2324" s="283"/>
    </row>
    <row r="2325" spans="1:8" x14ac:dyDescent="0.25">
      <c r="A2325" s="282">
        <v>316043420</v>
      </c>
      <c r="B2325" s="282" t="s">
        <v>8895</v>
      </c>
      <c r="C2325" s="282" t="e">
        <v>#N/A</v>
      </c>
      <c r="D2325" s="288">
        <v>160.72</v>
      </c>
      <c r="E2325" s="288">
        <v>192.864</v>
      </c>
      <c r="F2325" s="282">
        <v>24</v>
      </c>
      <c r="G2325" s="283"/>
      <c r="H2325" s="283"/>
    </row>
    <row r="2326" spans="1:8" x14ac:dyDescent="0.25">
      <c r="A2326" s="282">
        <v>316043430</v>
      </c>
      <c r="B2326" s="282" t="s">
        <v>8895</v>
      </c>
      <c r="C2326" s="282" t="s">
        <v>8937</v>
      </c>
      <c r="D2326" s="288">
        <v>257.495</v>
      </c>
      <c r="E2326" s="288">
        <v>308.99399999999997</v>
      </c>
      <c r="F2326" s="282">
        <v>27</v>
      </c>
      <c r="G2326" s="283"/>
      <c r="H2326" s="283"/>
    </row>
    <row r="2327" spans="1:8" x14ac:dyDescent="0.25">
      <c r="A2327" s="282">
        <v>316043440</v>
      </c>
      <c r="B2327" s="282" t="s">
        <v>8917</v>
      </c>
      <c r="C2327" s="282" t="s">
        <v>8938</v>
      </c>
      <c r="D2327" s="288">
        <v>321.19499999999999</v>
      </c>
      <c r="E2327" s="288">
        <v>385.43399999999997</v>
      </c>
      <c r="F2327" s="282">
        <v>29</v>
      </c>
      <c r="G2327" s="283"/>
      <c r="H2327" s="283"/>
    </row>
    <row r="2328" spans="1:8" x14ac:dyDescent="0.25">
      <c r="A2328" s="282">
        <v>316043470</v>
      </c>
      <c r="B2328" s="282" t="s">
        <v>8772</v>
      </c>
      <c r="C2328" s="282" t="s">
        <v>8939</v>
      </c>
      <c r="D2328" s="288">
        <v>96.775000000000006</v>
      </c>
      <c r="E2328" s="288">
        <v>116.13</v>
      </c>
      <c r="F2328" s="282">
        <v>20</v>
      </c>
      <c r="G2328" s="283"/>
      <c r="H2328" s="283"/>
    </row>
    <row r="2329" spans="1:8" x14ac:dyDescent="0.25">
      <c r="A2329" s="282">
        <v>316043480</v>
      </c>
      <c r="B2329" s="282" t="s">
        <v>8940</v>
      </c>
      <c r="C2329" s="282" t="s">
        <v>8941</v>
      </c>
      <c r="D2329" s="288">
        <v>127.89</v>
      </c>
      <c r="E2329" s="288">
        <v>153.46799999999999</v>
      </c>
      <c r="F2329" s="282">
        <v>22</v>
      </c>
      <c r="G2329" s="283"/>
      <c r="H2329" s="283"/>
    </row>
    <row r="2330" spans="1:8" x14ac:dyDescent="0.25">
      <c r="A2330" s="282">
        <v>316043490</v>
      </c>
      <c r="B2330" s="282" t="s">
        <v>8942</v>
      </c>
      <c r="C2330" s="282" t="s">
        <v>8943</v>
      </c>
      <c r="D2330" s="288">
        <v>63.945</v>
      </c>
      <c r="E2330" s="288">
        <v>76.733999999999995</v>
      </c>
      <c r="F2330" s="282">
        <v>18</v>
      </c>
      <c r="G2330" s="283"/>
      <c r="H2330" s="283"/>
    </row>
    <row r="2331" spans="1:8" x14ac:dyDescent="0.25">
      <c r="A2331" s="282">
        <v>316043500</v>
      </c>
      <c r="B2331" s="282" t="s">
        <v>8944</v>
      </c>
      <c r="C2331" s="282" t="e">
        <v>#N/A</v>
      </c>
      <c r="D2331" s="288">
        <v>63.945</v>
      </c>
      <c r="E2331" s="288">
        <v>76.733999999999995</v>
      </c>
      <c r="F2331" s="282">
        <v>18</v>
      </c>
      <c r="G2331" s="283"/>
      <c r="H2331" s="283"/>
    </row>
    <row r="2332" spans="1:8" x14ac:dyDescent="0.25">
      <c r="A2332" s="219">
        <v>316043570</v>
      </c>
      <c r="B2332" s="219" t="s">
        <v>8436</v>
      </c>
      <c r="C2332" s="219" t="e">
        <v>#N/A</v>
      </c>
      <c r="D2332" s="290">
        <v>193.30500000000001</v>
      </c>
      <c r="E2332" s="290">
        <v>231.96599999999995</v>
      </c>
      <c r="F2332" s="219">
        <v>25</v>
      </c>
      <c r="G2332" s="221" t="s">
        <v>7557</v>
      </c>
      <c r="H2332" s="221"/>
    </row>
    <row r="2333" spans="1:8" x14ac:dyDescent="0.25">
      <c r="A2333" s="282">
        <v>316043580</v>
      </c>
      <c r="B2333" s="282" t="s">
        <v>8385</v>
      </c>
      <c r="C2333" s="282" t="e">
        <v>#N/A</v>
      </c>
      <c r="D2333" s="288">
        <v>963.83</v>
      </c>
      <c r="E2333" s="288">
        <v>1156.596</v>
      </c>
      <c r="F2333" s="282">
        <v>38</v>
      </c>
      <c r="G2333" s="283"/>
      <c r="H2333" s="283"/>
    </row>
    <row r="2334" spans="1:8" x14ac:dyDescent="0.25">
      <c r="A2334" s="219">
        <v>316043610</v>
      </c>
      <c r="B2334" s="219" t="s">
        <v>8945</v>
      </c>
      <c r="C2334" s="219" t="s">
        <v>8494</v>
      </c>
      <c r="D2334" s="290">
        <v>193.30500000000001</v>
      </c>
      <c r="E2334" s="290">
        <v>231.96599999999995</v>
      </c>
      <c r="F2334" s="219">
        <v>25</v>
      </c>
      <c r="G2334" s="221" t="s">
        <v>7557</v>
      </c>
      <c r="H2334" s="221"/>
    </row>
    <row r="2335" spans="1:8" x14ac:dyDescent="0.25">
      <c r="A2335" s="282">
        <v>316043630</v>
      </c>
      <c r="B2335" s="282" t="s">
        <v>8946</v>
      </c>
      <c r="C2335" s="282" t="s">
        <v>8947</v>
      </c>
      <c r="D2335" s="288">
        <v>96.775000000000006</v>
      </c>
      <c r="E2335" s="288">
        <v>116.13</v>
      </c>
      <c r="F2335" s="282">
        <v>20</v>
      </c>
      <c r="G2335" s="283"/>
      <c r="H2335" s="283"/>
    </row>
    <row r="2336" spans="1:8" x14ac:dyDescent="0.25">
      <c r="A2336" s="282">
        <v>316043660</v>
      </c>
      <c r="B2336" s="282" t="s">
        <v>8948</v>
      </c>
      <c r="C2336" s="282" t="s">
        <v>8603</v>
      </c>
      <c r="D2336" s="288">
        <v>145.77500000000001</v>
      </c>
      <c r="E2336" s="288">
        <v>174.93</v>
      </c>
      <c r="F2336" s="282">
        <v>23</v>
      </c>
      <c r="G2336" s="283"/>
      <c r="H2336" s="283"/>
    </row>
    <row r="2337" spans="1:8" x14ac:dyDescent="0.25">
      <c r="A2337" s="282">
        <v>316043670</v>
      </c>
      <c r="B2337" s="282" t="s">
        <v>8628</v>
      </c>
      <c r="C2337" s="282" t="e">
        <v>#N/A</v>
      </c>
      <c r="D2337" s="288">
        <v>1772.085</v>
      </c>
      <c r="E2337" s="288">
        <v>2126.502</v>
      </c>
      <c r="F2337" s="282">
        <v>47</v>
      </c>
      <c r="G2337" s="283"/>
      <c r="H2337" s="283"/>
    </row>
    <row r="2338" spans="1:8" x14ac:dyDescent="0.25">
      <c r="A2338" s="282">
        <v>316043680</v>
      </c>
      <c r="B2338" s="282" t="s">
        <v>8949</v>
      </c>
      <c r="C2338" s="282" t="s">
        <v>8950</v>
      </c>
      <c r="D2338" s="288">
        <v>78.644999999999996</v>
      </c>
      <c r="E2338" s="288">
        <v>94.373999999999995</v>
      </c>
      <c r="F2338" s="282">
        <v>19</v>
      </c>
      <c r="G2338" s="283"/>
      <c r="H2338" s="283"/>
    </row>
    <row r="2339" spans="1:8" x14ac:dyDescent="0.25">
      <c r="A2339" s="282">
        <v>316043690</v>
      </c>
      <c r="B2339" s="282" t="s">
        <v>8177</v>
      </c>
      <c r="C2339" s="282" t="e">
        <v>#N/A</v>
      </c>
      <c r="D2339" s="288">
        <v>32.83</v>
      </c>
      <c r="E2339" s="288">
        <v>39.396000000000008</v>
      </c>
      <c r="F2339" s="282">
        <v>14</v>
      </c>
      <c r="G2339" s="283"/>
      <c r="H2339" s="283"/>
    </row>
    <row r="2340" spans="1:8" x14ac:dyDescent="0.25">
      <c r="A2340" s="282">
        <v>316043700</v>
      </c>
      <c r="B2340" s="282" t="s">
        <v>8951</v>
      </c>
      <c r="C2340" s="282" t="e">
        <v>#N/A</v>
      </c>
      <c r="D2340" s="288">
        <v>24.5</v>
      </c>
      <c r="E2340" s="288">
        <v>29.4</v>
      </c>
      <c r="F2340" s="282">
        <v>13</v>
      </c>
      <c r="G2340" s="283"/>
      <c r="H2340" s="283"/>
    </row>
    <row r="2341" spans="1:8" x14ac:dyDescent="0.25">
      <c r="A2341" s="282">
        <v>316043710</v>
      </c>
      <c r="B2341" s="282" t="s">
        <v>8952</v>
      </c>
      <c r="C2341" s="282" t="s">
        <v>8953</v>
      </c>
      <c r="D2341" s="288">
        <v>384.89499999999998</v>
      </c>
      <c r="E2341" s="288">
        <v>461.87400000000002</v>
      </c>
      <c r="F2341" s="282">
        <v>30</v>
      </c>
      <c r="G2341" s="283"/>
      <c r="H2341" s="283"/>
    </row>
    <row r="2342" spans="1:8" x14ac:dyDescent="0.25">
      <c r="A2342" s="282">
        <v>316043720</v>
      </c>
      <c r="B2342" s="282" t="s">
        <v>8828</v>
      </c>
      <c r="C2342" s="282" t="s">
        <v>8954</v>
      </c>
      <c r="D2342" s="288">
        <v>16.414999999999999</v>
      </c>
      <c r="E2342" s="288">
        <v>19.698</v>
      </c>
      <c r="F2342" s="282">
        <v>11</v>
      </c>
      <c r="G2342" s="283"/>
      <c r="H2342" s="283"/>
    </row>
    <row r="2343" spans="1:8" x14ac:dyDescent="0.25">
      <c r="A2343" s="282">
        <v>316043730</v>
      </c>
      <c r="B2343" s="282" t="s">
        <v>8501</v>
      </c>
      <c r="C2343" s="282" t="e">
        <v>#N/A</v>
      </c>
      <c r="D2343" s="288">
        <v>384.89499999999998</v>
      </c>
      <c r="E2343" s="288">
        <v>461.87400000000002</v>
      </c>
      <c r="F2343" s="282">
        <v>30</v>
      </c>
      <c r="G2343" s="283"/>
      <c r="H2343" s="283"/>
    </row>
    <row r="2344" spans="1:8" x14ac:dyDescent="0.25">
      <c r="A2344" s="282">
        <v>316043740</v>
      </c>
      <c r="B2344" s="282" t="s">
        <v>8920</v>
      </c>
      <c r="C2344" s="282" t="s">
        <v>8955</v>
      </c>
      <c r="D2344" s="288">
        <v>193.30500000000001</v>
      </c>
      <c r="E2344" s="288">
        <v>231.96599999999995</v>
      </c>
      <c r="F2344" s="282">
        <v>25</v>
      </c>
      <c r="G2344" s="283"/>
      <c r="H2344" s="283"/>
    </row>
    <row r="2345" spans="1:8" x14ac:dyDescent="0.25">
      <c r="A2345" s="282">
        <v>316043750</v>
      </c>
      <c r="B2345" s="282" t="s">
        <v>8157</v>
      </c>
      <c r="C2345" s="282" t="e">
        <v>#N/A</v>
      </c>
      <c r="D2345" s="288">
        <v>578.20000000000005</v>
      </c>
      <c r="E2345" s="288">
        <v>693.84</v>
      </c>
      <c r="F2345" s="282">
        <v>33</v>
      </c>
      <c r="G2345" s="283"/>
      <c r="H2345" s="283"/>
    </row>
    <row r="2346" spans="1:8" x14ac:dyDescent="0.25">
      <c r="A2346" s="282">
        <v>316043760</v>
      </c>
      <c r="B2346" s="282" t="s">
        <v>8800</v>
      </c>
      <c r="C2346" s="282" t="e">
        <v>#N/A</v>
      </c>
      <c r="D2346" s="288">
        <v>384.89499999999998</v>
      </c>
      <c r="E2346" s="288">
        <v>461.87400000000002</v>
      </c>
      <c r="F2346" s="282">
        <v>30</v>
      </c>
      <c r="G2346" s="283"/>
      <c r="H2346" s="283"/>
    </row>
    <row r="2347" spans="1:8" x14ac:dyDescent="0.25">
      <c r="A2347" s="282">
        <v>316043770</v>
      </c>
      <c r="B2347" s="282" t="s">
        <v>8956</v>
      </c>
      <c r="C2347" s="282" t="e">
        <v>#N/A</v>
      </c>
      <c r="D2347" s="288">
        <v>1772.085</v>
      </c>
      <c r="E2347" s="288">
        <v>2126.502</v>
      </c>
      <c r="F2347" s="282">
        <v>47</v>
      </c>
      <c r="G2347" s="283"/>
      <c r="H2347" s="283"/>
    </row>
    <row r="2348" spans="1:8" x14ac:dyDescent="0.25">
      <c r="A2348" s="282">
        <v>316043780</v>
      </c>
      <c r="B2348" s="282" t="s">
        <v>8528</v>
      </c>
      <c r="C2348" s="282" t="e">
        <v>#N/A</v>
      </c>
      <c r="D2348" s="288">
        <v>1285.0250000000001</v>
      </c>
      <c r="E2348" s="288">
        <v>1542.03</v>
      </c>
      <c r="F2348" s="282">
        <v>42</v>
      </c>
      <c r="G2348" s="283"/>
      <c r="H2348" s="283"/>
    </row>
    <row r="2349" spans="1:8" x14ac:dyDescent="0.25">
      <c r="A2349" s="282">
        <v>316043790</v>
      </c>
      <c r="B2349" s="282" t="s">
        <v>8957</v>
      </c>
      <c r="C2349" s="282" t="e">
        <v>#N/A</v>
      </c>
      <c r="D2349" s="288">
        <v>578.20000000000005</v>
      </c>
      <c r="E2349" s="288">
        <v>693.84</v>
      </c>
      <c r="F2349" s="282">
        <v>33</v>
      </c>
      <c r="G2349" s="283"/>
      <c r="H2349" s="283"/>
    </row>
    <row r="2350" spans="1:8" x14ac:dyDescent="0.25">
      <c r="A2350" s="282">
        <v>316043800</v>
      </c>
      <c r="B2350" s="282" t="s">
        <v>8952</v>
      </c>
      <c r="C2350" s="282" t="e">
        <v>#N/A</v>
      </c>
      <c r="D2350" s="288">
        <v>384.89499999999998</v>
      </c>
      <c r="E2350" s="288">
        <v>461.87400000000002</v>
      </c>
      <c r="F2350" s="282">
        <v>30</v>
      </c>
      <c r="G2350" s="283"/>
      <c r="H2350" s="283"/>
    </row>
    <row r="2351" spans="1:8" x14ac:dyDescent="0.25">
      <c r="A2351" s="282">
        <v>316043860</v>
      </c>
      <c r="B2351" s="282" t="s">
        <v>8197</v>
      </c>
      <c r="C2351" s="282" t="e">
        <v>#N/A</v>
      </c>
      <c r="D2351" s="288">
        <v>4155.9349999999995</v>
      </c>
      <c r="E2351" s="288">
        <v>4987.1219999999994</v>
      </c>
      <c r="F2351" s="282">
        <v>59</v>
      </c>
      <c r="G2351" s="283"/>
      <c r="H2351" s="283"/>
    </row>
    <row r="2352" spans="1:8" x14ac:dyDescent="0.25">
      <c r="A2352" s="282">
        <v>316043870</v>
      </c>
      <c r="B2352" s="282" t="s">
        <v>8958</v>
      </c>
      <c r="C2352" s="282" t="s">
        <v>20841</v>
      </c>
      <c r="D2352" s="288">
        <v>288.61</v>
      </c>
      <c r="E2352" s="288">
        <v>346.33199999999994</v>
      </c>
      <c r="F2352" s="282">
        <v>28</v>
      </c>
      <c r="G2352" s="283"/>
      <c r="H2352" s="283"/>
    </row>
    <row r="2353" spans="1:8" x14ac:dyDescent="0.25">
      <c r="A2353" s="282">
        <v>316043880</v>
      </c>
      <c r="B2353" s="282" t="s">
        <v>8959</v>
      </c>
      <c r="C2353" s="282" t="e">
        <v>#N/A</v>
      </c>
      <c r="D2353" s="288">
        <v>1357.79</v>
      </c>
      <c r="E2353" s="288">
        <v>1629.348</v>
      </c>
      <c r="F2353" s="282">
        <v>43</v>
      </c>
      <c r="G2353" s="283"/>
      <c r="H2353" s="283"/>
    </row>
    <row r="2354" spans="1:8" x14ac:dyDescent="0.25">
      <c r="A2354" s="282">
        <v>316043890</v>
      </c>
      <c r="B2354" s="282" t="s">
        <v>8628</v>
      </c>
      <c r="C2354" s="282" t="s">
        <v>8960</v>
      </c>
      <c r="D2354" s="288">
        <v>3534.86</v>
      </c>
      <c r="E2354" s="288">
        <v>4241.8320000000003</v>
      </c>
      <c r="F2354" s="282">
        <v>57</v>
      </c>
      <c r="G2354" s="283"/>
      <c r="H2354" s="283"/>
    </row>
    <row r="2355" spans="1:8" x14ac:dyDescent="0.25">
      <c r="A2355" s="282">
        <v>316043900</v>
      </c>
      <c r="B2355" s="282" t="s">
        <v>8898</v>
      </c>
      <c r="C2355" s="282" t="s">
        <v>8933</v>
      </c>
      <c r="D2355" s="288">
        <v>1122.835</v>
      </c>
      <c r="E2355" s="288">
        <v>1347.402</v>
      </c>
      <c r="F2355" s="282">
        <v>40</v>
      </c>
      <c r="G2355" s="283"/>
      <c r="H2355" s="283"/>
    </row>
    <row r="2356" spans="1:8" x14ac:dyDescent="0.25">
      <c r="A2356" s="219">
        <v>316043910</v>
      </c>
      <c r="B2356" s="219" t="s">
        <v>8961</v>
      </c>
      <c r="C2356" s="219" t="s">
        <v>8962</v>
      </c>
      <c r="D2356" s="289">
        <v>3066.1750000000002</v>
      </c>
      <c r="E2356" s="289">
        <v>3679.41</v>
      </c>
      <c r="F2356" s="219">
        <v>55</v>
      </c>
      <c r="G2356" s="221" t="s">
        <v>7557</v>
      </c>
      <c r="H2356" s="221">
        <v>316059770</v>
      </c>
    </row>
    <row r="2357" spans="1:8" x14ac:dyDescent="0.25">
      <c r="A2357" s="282">
        <v>316043920</v>
      </c>
      <c r="B2357" s="282" t="s">
        <v>8904</v>
      </c>
      <c r="C2357" s="282" t="e">
        <v>#N/A</v>
      </c>
      <c r="D2357" s="288">
        <v>1357.79</v>
      </c>
      <c r="E2357" s="288">
        <v>1629.348</v>
      </c>
      <c r="F2357" s="282">
        <v>43</v>
      </c>
      <c r="G2357" s="283"/>
      <c r="H2357" s="283"/>
    </row>
    <row r="2358" spans="1:8" x14ac:dyDescent="0.25">
      <c r="A2358" s="282">
        <v>316043930</v>
      </c>
      <c r="B2358" s="282" t="s">
        <v>8897</v>
      </c>
      <c r="C2358" s="282" t="s">
        <v>8963</v>
      </c>
      <c r="D2358" s="288">
        <v>9654.7150000000001</v>
      </c>
      <c r="E2358" s="288">
        <v>11585.657999999999</v>
      </c>
      <c r="F2358" s="282">
        <v>67</v>
      </c>
      <c r="G2358" s="283"/>
      <c r="H2358" s="283"/>
    </row>
    <row r="2359" spans="1:8" x14ac:dyDescent="0.25">
      <c r="A2359" s="282">
        <v>316043940</v>
      </c>
      <c r="B2359" s="282" t="s">
        <v>8899</v>
      </c>
      <c r="C2359" s="282" t="e">
        <v>#N/A</v>
      </c>
      <c r="D2359" s="288">
        <v>2409.8200000000002</v>
      </c>
      <c r="E2359" s="288">
        <v>2891.7840000000001</v>
      </c>
      <c r="F2359" s="282">
        <v>51</v>
      </c>
      <c r="G2359" s="283"/>
      <c r="H2359" s="283"/>
    </row>
    <row r="2360" spans="1:8" x14ac:dyDescent="0.25">
      <c r="A2360" s="282">
        <v>316043950</v>
      </c>
      <c r="B2360" s="282" t="s">
        <v>8886</v>
      </c>
      <c r="C2360" s="282" t="s">
        <v>8964</v>
      </c>
      <c r="D2360" s="288">
        <v>257.495</v>
      </c>
      <c r="E2360" s="288">
        <v>308.99399999999997</v>
      </c>
      <c r="F2360" s="282">
        <v>27</v>
      </c>
      <c r="G2360" s="283"/>
      <c r="H2360" s="283"/>
    </row>
    <row r="2361" spans="1:8" x14ac:dyDescent="0.25">
      <c r="A2361" s="282">
        <v>316043960</v>
      </c>
      <c r="B2361" s="282" t="s">
        <v>8909</v>
      </c>
      <c r="C2361" s="282" t="s">
        <v>7929</v>
      </c>
      <c r="D2361" s="288">
        <v>722.505</v>
      </c>
      <c r="E2361" s="288">
        <v>867.00599999999997</v>
      </c>
      <c r="F2361" s="282">
        <v>35</v>
      </c>
      <c r="G2361" s="283"/>
      <c r="H2361" s="283"/>
    </row>
    <row r="2362" spans="1:8" x14ac:dyDescent="0.25">
      <c r="A2362" s="282">
        <v>316043970</v>
      </c>
      <c r="B2362" s="282" t="s">
        <v>8965</v>
      </c>
      <c r="C2362" s="282" t="s">
        <v>8966</v>
      </c>
      <c r="D2362" s="288">
        <v>4839.9750000000004</v>
      </c>
      <c r="E2362" s="288">
        <v>5807.97</v>
      </c>
      <c r="F2362" s="282">
        <v>61</v>
      </c>
      <c r="G2362" s="283"/>
      <c r="H2362" s="283"/>
    </row>
    <row r="2363" spans="1:8" x14ac:dyDescent="0.25">
      <c r="A2363" s="282">
        <v>316043980</v>
      </c>
      <c r="B2363" s="282" t="s">
        <v>8967</v>
      </c>
      <c r="C2363" s="282" t="e">
        <v>#N/A</v>
      </c>
      <c r="D2363" s="288">
        <v>5600.21</v>
      </c>
      <c r="E2363" s="288">
        <v>6720.2519999999995</v>
      </c>
      <c r="F2363" s="282">
        <v>62</v>
      </c>
      <c r="G2363" s="283"/>
      <c r="H2363" s="283"/>
    </row>
    <row r="2364" spans="1:8" x14ac:dyDescent="0.25">
      <c r="A2364" s="282">
        <v>316043990</v>
      </c>
      <c r="B2364" s="282" t="s">
        <v>8968</v>
      </c>
      <c r="C2364" s="282" t="s">
        <v>8969</v>
      </c>
      <c r="D2364" s="288">
        <v>113.435</v>
      </c>
      <c r="E2364" s="288">
        <v>136.12199999999999</v>
      </c>
      <c r="F2364" s="282">
        <v>21</v>
      </c>
      <c r="G2364" s="283"/>
      <c r="H2364" s="283"/>
    </row>
    <row r="2365" spans="1:8" x14ac:dyDescent="0.25">
      <c r="A2365" s="282">
        <v>316044000</v>
      </c>
      <c r="B2365" s="282" t="s">
        <v>8970</v>
      </c>
      <c r="C2365" s="282" t="s">
        <v>8971</v>
      </c>
      <c r="D2365" s="288">
        <v>96.775000000000006</v>
      </c>
      <c r="E2365" s="288">
        <v>116.13</v>
      </c>
      <c r="F2365" s="282">
        <v>20</v>
      </c>
      <c r="G2365" s="283"/>
      <c r="H2365" s="283"/>
    </row>
    <row r="2366" spans="1:8" x14ac:dyDescent="0.25">
      <c r="A2366" s="282">
        <v>316044010</v>
      </c>
      <c r="B2366" s="282" t="s">
        <v>8886</v>
      </c>
      <c r="C2366" s="282" t="s">
        <v>3863</v>
      </c>
      <c r="D2366" s="288">
        <v>78.644999999999996</v>
      </c>
      <c r="E2366" s="288">
        <v>94.373999999999995</v>
      </c>
      <c r="F2366" s="282">
        <v>19</v>
      </c>
      <c r="G2366" s="283"/>
      <c r="H2366" s="283"/>
    </row>
    <row r="2367" spans="1:8" x14ac:dyDescent="0.25">
      <c r="A2367" s="282">
        <v>316044040</v>
      </c>
      <c r="B2367" s="282" t="s">
        <v>8972</v>
      </c>
      <c r="C2367" s="282" t="e">
        <v>#N/A</v>
      </c>
      <c r="D2367" s="288">
        <v>63.945</v>
      </c>
      <c r="E2367" s="288">
        <v>76.733999999999995</v>
      </c>
      <c r="F2367" s="282">
        <v>18</v>
      </c>
      <c r="G2367" s="283"/>
      <c r="H2367" s="283"/>
    </row>
    <row r="2368" spans="1:8" x14ac:dyDescent="0.25">
      <c r="A2368" s="282">
        <v>316044050</v>
      </c>
      <c r="B2368" s="282" t="s">
        <v>8973</v>
      </c>
      <c r="C2368" s="282" t="e">
        <v>#N/A</v>
      </c>
      <c r="D2368" s="288">
        <v>722.505</v>
      </c>
      <c r="E2368" s="288">
        <v>867.00599999999997</v>
      </c>
      <c r="F2368" s="282">
        <v>35</v>
      </c>
      <c r="G2368" s="283"/>
      <c r="H2368" s="283"/>
    </row>
    <row r="2369" spans="1:8" x14ac:dyDescent="0.25">
      <c r="A2369" s="282">
        <v>316044070</v>
      </c>
      <c r="B2369" s="282" t="s">
        <v>8809</v>
      </c>
      <c r="C2369" s="282" t="e">
        <v>#N/A</v>
      </c>
      <c r="D2369" s="288">
        <v>1201.48</v>
      </c>
      <c r="E2369" s="288">
        <v>1441.7760000000001</v>
      </c>
      <c r="F2369" s="282">
        <v>41</v>
      </c>
      <c r="G2369" s="283"/>
      <c r="H2369" s="283"/>
    </row>
    <row r="2370" spans="1:8" x14ac:dyDescent="0.25">
      <c r="A2370" s="282">
        <v>316044100</v>
      </c>
      <c r="B2370" s="282" t="s">
        <v>8637</v>
      </c>
      <c r="C2370" s="282" t="s">
        <v>8673</v>
      </c>
      <c r="D2370" s="288">
        <v>83.333333333333343</v>
      </c>
      <c r="E2370" s="288">
        <v>100</v>
      </c>
      <c r="F2370" s="282" t="s">
        <v>18681</v>
      </c>
      <c r="G2370" s="283"/>
      <c r="H2370" s="283"/>
    </row>
    <row r="2371" spans="1:8" x14ac:dyDescent="0.25">
      <c r="A2371" s="282">
        <v>316044110</v>
      </c>
      <c r="B2371" s="282" t="s">
        <v>8436</v>
      </c>
      <c r="C2371" s="282" t="s">
        <v>8729</v>
      </c>
      <c r="D2371" s="288">
        <v>113.435</v>
      </c>
      <c r="E2371" s="288">
        <v>136.12199999999999</v>
      </c>
      <c r="F2371" s="282">
        <v>21</v>
      </c>
      <c r="G2371" s="283"/>
      <c r="H2371" s="283"/>
    </row>
    <row r="2372" spans="1:8" x14ac:dyDescent="0.25">
      <c r="A2372" s="282">
        <v>316044120</v>
      </c>
      <c r="B2372" s="282" t="s">
        <v>8974</v>
      </c>
      <c r="C2372" s="282" t="s">
        <v>8975</v>
      </c>
      <c r="D2372" s="288">
        <v>160.72</v>
      </c>
      <c r="E2372" s="288">
        <v>192.864</v>
      </c>
      <c r="F2372" s="282">
        <v>24</v>
      </c>
      <c r="G2372" s="283"/>
      <c r="H2372" s="283"/>
    </row>
    <row r="2373" spans="1:8" x14ac:dyDescent="0.25">
      <c r="A2373" s="282">
        <v>316044130</v>
      </c>
      <c r="B2373" s="282" t="s">
        <v>8976</v>
      </c>
      <c r="C2373" s="282" t="s">
        <v>8609</v>
      </c>
      <c r="D2373" s="288">
        <v>516.66666666666674</v>
      </c>
      <c r="E2373" s="288">
        <v>620</v>
      </c>
      <c r="F2373" s="282" t="s">
        <v>18684</v>
      </c>
      <c r="G2373" s="283"/>
      <c r="H2373" s="283"/>
    </row>
    <row r="2374" spans="1:8" x14ac:dyDescent="0.25">
      <c r="A2374" s="282">
        <v>316044140</v>
      </c>
      <c r="B2374" s="282" t="s">
        <v>8977</v>
      </c>
      <c r="C2374" s="282" t="s">
        <v>8978</v>
      </c>
      <c r="D2374" s="288">
        <v>963.83</v>
      </c>
      <c r="E2374" s="288">
        <v>1156.596</v>
      </c>
      <c r="F2374" s="282">
        <v>38</v>
      </c>
      <c r="G2374" s="283"/>
      <c r="H2374" s="283"/>
    </row>
    <row r="2375" spans="1:8" x14ac:dyDescent="0.25">
      <c r="A2375" s="282">
        <v>316044290</v>
      </c>
      <c r="B2375" s="282" t="s">
        <v>8898</v>
      </c>
      <c r="C2375" s="282" t="s">
        <v>8979</v>
      </c>
      <c r="D2375" s="288">
        <v>884.69500000000005</v>
      </c>
      <c r="E2375" s="288">
        <v>1061.6339999999998</v>
      </c>
      <c r="F2375" s="282">
        <v>37</v>
      </c>
      <c r="G2375" s="283"/>
      <c r="H2375" s="283"/>
    </row>
    <row r="2376" spans="1:8" x14ac:dyDescent="0.25">
      <c r="A2376" s="282">
        <v>316044300</v>
      </c>
      <c r="B2376" s="282" t="s">
        <v>8980</v>
      </c>
      <c r="C2376" s="282" t="s">
        <v>8981</v>
      </c>
      <c r="D2376" s="288">
        <v>449.08499999999998</v>
      </c>
      <c r="E2376" s="288">
        <v>538.90199999999993</v>
      </c>
      <c r="F2376" s="282">
        <v>31</v>
      </c>
      <c r="G2376" s="283"/>
      <c r="H2376" s="283"/>
    </row>
    <row r="2377" spans="1:8" x14ac:dyDescent="0.25">
      <c r="A2377" s="282">
        <v>316044310</v>
      </c>
      <c r="B2377" s="282" t="s">
        <v>8980</v>
      </c>
      <c r="C2377" s="282" t="s">
        <v>8981</v>
      </c>
      <c r="D2377" s="288">
        <v>258.33333333333337</v>
      </c>
      <c r="E2377" s="288">
        <v>310</v>
      </c>
      <c r="F2377" s="282" t="s">
        <v>18693</v>
      </c>
      <c r="G2377" s="283"/>
      <c r="H2377" s="283"/>
    </row>
    <row r="2378" spans="1:8" x14ac:dyDescent="0.25">
      <c r="A2378" s="282">
        <v>316044320</v>
      </c>
      <c r="B2378" s="282" t="s">
        <v>8368</v>
      </c>
      <c r="C2378" s="282" t="e">
        <v>#N/A</v>
      </c>
      <c r="D2378" s="288">
        <v>514.5</v>
      </c>
      <c r="E2378" s="288">
        <v>617.4</v>
      </c>
      <c r="F2378" s="282">
        <v>32</v>
      </c>
      <c r="G2378" s="283"/>
      <c r="H2378" s="283"/>
    </row>
    <row r="2379" spans="1:8" x14ac:dyDescent="0.25">
      <c r="A2379" s="282">
        <v>316044330</v>
      </c>
      <c r="B2379" s="282" t="s">
        <v>8167</v>
      </c>
      <c r="C2379" s="282" t="s">
        <v>8982</v>
      </c>
      <c r="D2379" s="288">
        <v>96.775000000000006</v>
      </c>
      <c r="E2379" s="288">
        <v>116.13</v>
      </c>
      <c r="F2379" s="282">
        <v>20</v>
      </c>
      <c r="G2379" s="283"/>
      <c r="H2379" s="283"/>
    </row>
    <row r="2380" spans="1:8" x14ac:dyDescent="0.25">
      <c r="A2380" s="282">
        <v>316044340</v>
      </c>
      <c r="B2380" s="282" t="s">
        <v>8800</v>
      </c>
      <c r="C2380" s="282" t="e">
        <v>#N/A</v>
      </c>
      <c r="D2380" s="288">
        <v>514.5</v>
      </c>
      <c r="E2380" s="288">
        <v>617.4</v>
      </c>
      <c r="F2380" s="282">
        <v>32</v>
      </c>
      <c r="G2380" s="283"/>
      <c r="H2380" s="283"/>
    </row>
    <row r="2381" spans="1:8" x14ac:dyDescent="0.25">
      <c r="A2381" s="282">
        <v>316044360</v>
      </c>
      <c r="B2381" s="282" t="s">
        <v>8983</v>
      </c>
      <c r="C2381" s="282" t="e">
        <v>#N/A</v>
      </c>
      <c r="D2381" s="288">
        <v>4839.9750000000004</v>
      </c>
      <c r="E2381" s="288">
        <v>5807.97</v>
      </c>
      <c r="F2381" s="282">
        <v>61</v>
      </c>
      <c r="G2381" s="283"/>
      <c r="H2381" s="283"/>
    </row>
    <row r="2382" spans="1:8" x14ac:dyDescent="0.25">
      <c r="A2382" s="282">
        <v>316044370</v>
      </c>
      <c r="B2382" s="282" t="s">
        <v>8984</v>
      </c>
      <c r="C2382" s="282" t="e">
        <v>#N/A</v>
      </c>
      <c r="D2382" s="288">
        <v>1357.79</v>
      </c>
      <c r="E2382" s="288">
        <v>1629.348</v>
      </c>
      <c r="F2382" s="282">
        <v>43</v>
      </c>
      <c r="G2382" s="283"/>
      <c r="H2382" s="283"/>
    </row>
    <row r="2383" spans="1:8" x14ac:dyDescent="0.25">
      <c r="A2383" s="282">
        <v>316044380</v>
      </c>
      <c r="B2383" s="282" t="s">
        <v>8985</v>
      </c>
      <c r="C2383" s="282" t="e">
        <v>#N/A</v>
      </c>
      <c r="D2383" s="288">
        <v>2888.7950000000001</v>
      </c>
      <c r="E2383" s="288">
        <v>3466.5540000000001</v>
      </c>
      <c r="F2383" s="282">
        <v>54</v>
      </c>
      <c r="G2383" s="283"/>
      <c r="H2383" s="283"/>
    </row>
    <row r="2384" spans="1:8" x14ac:dyDescent="0.25">
      <c r="A2384" s="282">
        <v>316044460</v>
      </c>
      <c r="B2384" s="282" t="s">
        <v>8906</v>
      </c>
      <c r="C2384" s="282" t="s">
        <v>8986</v>
      </c>
      <c r="D2384" s="288">
        <v>193.30500000000001</v>
      </c>
      <c r="E2384" s="288">
        <v>231.96599999999995</v>
      </c>
      <c r="F2384" s="282">
        <v>25</v>
      </c>
      <c r="G2384" s="283"/>
      <c r="H2384" s="283"/>
    </row>
    <row r="2385" spans="1:8" x14ac:dyDescent="0.25">
      <c r="A2385" s="282">
        <v>316044470</v>
      </c>
      <c r="B2385" s="282" t="s">
        <v>8886</v>
      </c>
      <c r="C2385" s="282" t="s">
        <v>8987</v>
      </c>
      <c r="D2385" s="288">
        <v>63.945</v>
      </c>
      <c r="E2385" s="288">
        <v>76.733999999999995</v>
      </c>
      <c r="F2385" s="282">
        <v>18</v>
      </c>
      <c r="G2385" s="283"/>
      <c r="H2385" s="283"/>
    </row>
    <row r="2386" spans="1:8" x14ac:dyDescent="0.25">
      <c r="A2386" s="282">
        <v>316044520</v>
      </c>
      <c r="B2386" s="282" t="s">
        <v>8988</v>
      </c>
      <c r="C2386" s="282" t="e">
        <v>#N/A</v>
      </c>
      <c r="D2386" s="288">
        <v>49</v>
      </c>
      <c r="E2386" s="288">
        <v>58.8</v>
      </c>
      <c r="F2386" s="282">
        <v>16</v>
      </c>
      <c r="G2386" s="283"/>
      <c r="H2386" s="283"/>
    </row>
    <row r="2387" spans="1:8" x14ac:dyDescent="0.25">
      <c r="A2387" s="282">
        <v>316044980</v>
      </c>
      <c r="B2387" s="282" t="s">
        <v>8878</v>
      </c>
      <c r="C2387" s="282" t="e">
        <v>#N/A</v>
      </c>
      <c r="D2387" s="288">
        <v>1122.835</v>
      </c>
      <c r="E2387" s="288">
        <v>1347.402</v>
      </c>
      <c r="F2387" s="282">
        <v>40</v>
      </c>
      <c r="G2387" s="283"/>
      <c r="H2387" s="283"/>
    </row>
    <row r="2388" spans="1:8" x14ac:dyDescent="0.25">
      <c r="A2388" s="282">
        <v>316044990</v>
      </c>
      <c r="B2388" s="282" t="s">
        <v>8707</v>
      </c>
      <c r="C2388" s="282" t="e">
        <v>#N/A</v>
      </c>
      <c r="D2388" s="288">
        <v>32.83</v>
      </c>
      <c r="E2388" s="288">
        <v>39.396000000000008</v>
      </c>
      <c r="F2388" s="282">
        <v>14</v>
      </c>
      <c r="G2388" s="283"/>
      <c r="H2388" s="283"/>
    </row>
    <row r="2389" spans="1:8" x14ac:dyDescent="0.25">
      <c r="A2389" s="282">
        <v>316045000</v>
      </c>
      <c r="B2389" s="282" t="s">
        <v>8989</v>
      </c>
      <c r="C2389" s="282" t="s">
        <v>20842</v>
      </c>
      <c r="D2389" s="288">
        <v>257.495</v>
      </c>
      <c r="E2389" s="288">
        <v>308.99399999999997</v>
      </c>
      <c r="F2389" s="282">
        <v>27</v>
      </c>
      <c r="G2389" s="283"/>
      <c r="H2389" s="283"/>
    </row>
    <row r="2390" spans="1:8" x14ac:dyDescent="0.25">
      <c r="A2390" s="282">
        <v>316045010</v>
      </c>
      <c r="B2390" s="282" t="s">
        <v>8990</v>
      </c>
      <c r="C2390" s="282" t="s">
        <v>8991</v>
      </c>
      <c r="D2390" s="288">
        <v>224.42</v>
      </c>
      <c r="E2390" s="288">
        <v>269.30400000000003</v>
      </c>
      <c r="F2390" s="282">
        <v>26</v>
      </c>
      <c r="G2390" s="283"/>
      <c r="H2390" s="283"/>
    </row>
    <row r="2391" spans="1:8" x14ac:dyDescent="0.25">
      <c r="A2391" s="282">
        <v>316045090</v>
      </c>
      <c r="B2391" s="282" t="s">
        <v>8946</v>
      </c>
      <c r="C2391" s="282" t="s">
        <v>8992</v>
      </c>
      <c r="D2391" s="288">
        <v>224.42</v>
      </c>
      <c r="E2391" s="288">
        <v>269.30400000000003</v>
      </c>
      <c r="F2391" s="282">
        <v>26</v>
      </c>
      <c r="G2391" s="283"/>
      <c r="H2391" s="283"/>
    </row>
    <row r="2392" spans="1:8" x14ac:dyDescent="0.25">
      <c r="A2392" s="282">
        <v>316045100</v>
      </c>
      <c r="B2392" s="282" t="s">
        <v>8948</v>
      </c>
      <c r="C2392" s="282" t="s">
        <v>8603</v>
      </c>
      <c r="D2392" s="288">
        <v>384.89499999999998</v>
      </c>
      <c r="E2392" s="288">
        <v>461.87400000000002</v>
      </c>
      <c r="F2392" s="282">
        <v>30</v>
      </c>
      <c r="G2392" s="283"/>
      <c r="H2392" s="283"/>
    </row>
    <row r="2393" spans="1:8" x14ac:dyDescent="0.25">
      <c r="A2393" s="282">
        <v>316045110</v>
      </c>
      <c r="B2393" s="282" t="s">
        <v>8512</v>
      </c>
      <c r="C2393" s="282" t="s">
        <v>8993</v>
      </c>
      <c r="D2393" s="288">
        <v>1928.15</v>
      </c>
      <c r="E2393" s="288">
        <v>2313.7800000000002</v>
      </c>
      <c r="F2393" s="282">
        <v>48</v>
      </c>
      <c r="G2393" s="283"/>
      <c r="H2393" s="283"/>
    </row>
    <row r="2394" spans="1:8" x14ac:dyDescent="0.25">
      <c r="A2394" s="282">
        <v>316045120</v>
      </c>
      <c r="B2394" s="282" t="s">
        <v>8897</v>
      </c>
      <c r="C2394" s="282" t="s">
        <v>8994</v>
      </c>
      <c r="D2394" s="288">
        <v>5600.21</v>
      </c>
      <c r="E2394" s="288">
        <v>6720.2519999999995</v>
      </c>
      <c r="F2394" s="282">
        <v>62</v>
      </c>
      <c r="G2394" s="283"/>
      <c r="H2394" s="283"/>
    </row>
    <row r="2395" spans="1:8" x14ac:dyDescent="0.25">
      <c r="A2395" s="282">
        <v>316045130</v>
      </c>
      <c r="B2395" s="282" t="s">
        <v>8628</v>
      </c>
      <c r="C2395" s="282" t="e">
        <v>#N/A</v>
      </c>
      <c r="D2395" s="288">
        <v>2409.8200000000002</v>
      </c>
      <c r="E2395" s="288">
        <v>2891.7840000000001</v>
      </c>
      <c r="F2395" s="282">
        <v>51</v>
      </c>
      <c r="G2395" s="283"/>
      <c r="H2395" s="283"/>
    </row>
    <row r="2396" spans="1:8" x14ac:dyDescent="0.25">
      <c r="A2396" s="282">
        <v>316045170</v>
      </c>
      <c r="B2396" s="282" t="s">
        <v>8863</v>
      </c>
      <c r="C2396" s="282" t="s">
        <v>8995</v>
      </c>
      <c r="D2396" s="288">
        <v>66.666666666666671</v>
      </c>
      <c r="E2396" s="288">
        <v>80</v>
      </c>
      <c r="F2396" s="282" t="s">
        <v>18694</v>
      </c>
      <c r="G2396" s="283"/>
      <c r="H2396" s="283"/>
    </row>
    <row r="2397" spans="1:8" x14ac:dyDescent="0.25">
      <c r="A2397" s="282">
        <v>316045190</v>
      </c>
      <c r="B2397" s="282" t="s">
        <v>8996</v>
      </c>
      <c r="C2397" s="282" t="s">
        <v>20843</v>
      </c>
      <c r="D2397" s="288">
        <v>722.51</v>
      </c>
      <c r="E2397" s="288">
        <f>D2397*1.2</f>
        <v>867.01199999999994</v>
      </c>
      <c r="F2397" s="282">
        <v>35</v>
      </c>
      <c r="G2397" s="283"/>
      <c r="H2397" s="283"/>
    </row>
    <row r="2398" spans="1:8" x14ac:dyDescent="0.25">
      <c r="A2398" s="282">
        <v>316045250</v>
      </c>
      <c r="B2398" s="282" t="s">
        <v>8997</v>
      </c>
      <c r="C2398" s="282" t="e">
        <v>#N/A</v>
      </c>
      <c r="D2398" s="288">
        <v>78.644999999999996</v>
      </c>
      <c r="E2398" s="288">
        <v>94.373999999999995</v>
      </c>
      <c r="F2398" s="282">
        <v>19</v>
      </c>
      <c r="G2398" s="283"/>
      <c r="H2398" s="283"/>
    </row>
    <row r="2399" spans="1:8" x14ac:dyDescent="0.25">
      <c r="A2399" s="282">
        <v>316045260</v>
      </c>
      <c r="B2399" s="282" t="s">
        <v>8512</v>
      </c>
      <c r="C2399" s="282" t="s">
        <v>8781</v>
      </c>
      <c r="D2399" s="288">
        <v>1772.085</v>
      </c>
      <c r="E2399" s="288">
        <v>2126.502</v>
      </c>
      <c r="F2399" s="282">
        <v>47</v>
      </c>
      <c r="G2399" s="283"/>
      <c r="H2399" s="283"/>
    </row>
    <row r="2400" spans="1:8" x14ac:dyDescent="0.25">
      <c r="A2400" s="282">
        <v>316045270</v>
      </c>
      <c r="B2400" s="282" t="s">
        <v>8998</v>
      </c>
      <c r="C2400" s="282" t="e">
        <v>#N/A</v>
      </c>
      <c r="D2400" s="288">
        <v>32.83</v>
      </c>
      <c r="E2400" s="288">
        <v>39.396000000000008</v>
      </c>
      <c r="F2400" s="282">
        <v>14</v>
      </c>
      <c r="G2400" s="283"/>
      <c r="H2400" s="283"/>
    </row>
    <row r="2401" spans="1:8" x14ac:dyDescent="0.25">
      <c r="A2401" s="282">
        <v>316045380</v>
      </c>
      <c r="B2401" s="282" t="s">
        <v>8911</v>
      </c>
      <c r="C2401" s="282" t="s">
        <v>8999</v>
      </c>
      <c r="D2401" s="288">
        <v>1122.835</v>
      </c>
      <c r="E2401" s="288">
        <v>1347.402</v>
      </c>
      <c r="F2401" s="282">
        <v>40</v>
      </c>
      <c r="G2401" s="283"/>
      <c r="H2401" s="283"/>
    </row>
    <row r="2402" spans="1:8" x14ac:dyDescent="0.25">
      <c r="A2402" s="282">
        <v>316045390</v>
      </c>
      <c r="B2402" s="282" t="s">
        <v>8870</v>
      </c>
      <c r="C2402" s="282" t="e">
        <v>#N/A</v>
      </c>
      <c r="D2402" s="288">
        <v>1122.835</v>
      </c>
      <c r="E2402" s="288">
        <v>1347.402</v>
      </c>
      <c r="F2402" s="282">
        <v>40</v>
      </c>
      <c r="G2402" s="283"/>
      <c r="H2402" s="283"/>
    </row>
    <row r="2403" spans="1:8" x14ac:dyDescent="0.25">
      <c r="A2403" s="282">
        <v>316045410</v>
      </c>
      <c r="B2403" s="282" t="s">
        <v>9000</v>
      </c>
      <c r="C2403" s="282" t="s">
        <v>9001</v>
      </c>
      <c r="D2403" s="288">
        <v>642.39</v>
      </c>
      <c r="E2403" s="288">
        <v>770.86799999999994</v>
      </c>
      <c r="F2403" s="282">
        <v>34</v>
      </c>
      <c r="G2403" s="283"/>
      <c r="H2403" s="283"/>
    </row>
    <row r="2404" spans="1:8" x14ac:dyDescent="0.25">
      <c r="A2404" s="219">
        <v>316045430</v>
      </c>
      <c r="B2404" s="219" t="s">
        <v>9002</v>
      </c>
      <c r="C2404" s="219" t="e">
        <v>#N/A</v>
      </c>
      <c r="D2404" s="289">
        <v>803.11</v>
      </c>
      <c r="E2404" s="289">
        <v>963.73199999999997</v>
      </c>
      <c r="F2404" s="219">
        <v>36</v>
      </c>
      <c r="G2404" s="221" t="s">
        <v>7557</v>
      </c>
      <c r="H2404" s="221">
        <v>316052180</v>
      </c>
    </row>
    <row r="2405" spans="1:8" x14ac:dyDescent="0.25">
      <c r="A2405" s="282">
        <v>316045500</v>
      </c>
      <c r="B2405" s="282" t="s">
        <v>8376</v>
      </c>
      <c r="C2405" s="282" t="s">
        <v>8194</v>
      </c>
      <c r="D2405" s="288">
        <v>803.11</v>
      </c>
      <c r="E2405" s="288">
        <v>963.73199999999997</v>
      </c>
      <c r="F2405" s="282">
        <v>36</v>
      </c>
      <c r="G2405" s="283"/>
      <c r="H2405" s="283"/>
    </row>
    <row r="2406" spans="1:8" x14ac:dyDescent="0.25">
      <c r="A2406" s="282">
        <v>316045520</v>
      </c>
      <c r="B2406" s="282" t="s">
        <v>8394</v>
      </c>
      <c r="C2406" s="282" t="s">
        <v>16654</v>
      </c>
      <c r="D2406" s="288">
        <v>642.39</v>
      </c>
      <c r="E2406" s="288">
        <v>770.86799999999994</v>
      </c>
      <c r="F2406" s="282">
        <v>34</v>
      </c>
      <c r="G2406" s="283"/>
      <c r="H2406" s="283"/>
    </row>
    <row r="2407" spans="1:8" x14ac:dyDescent="0.25">
      <c r="A2407" s="282">
        <v>316045530</v>
      </c>
      <c r="B2407" s="282" t="s">
        <v>8394</v>
      </c>
      <c r="C2407" s="282" t="s">
        <v>9003</v>
      </c>
      <c r="D2407" s="288">
        <v>642.39</v>
      </c>
      <c r="E2407" s="288">
        <v>770.86799999999994</v>
      </c>
      <c r="F2407" s="282">
        <v>34</v>
      </c>
      <c r="G2407" s="283"/>
      <c r="H2407" s="283"/>
    </row>
    <row r="2408" spans="1:8" x14ac:dyDescent="0.25">
      <c r="A2408" s="282">
        <v>316045540</v>
      </c>
      <c r="B2408" s="282" t="s">
        <v>8370</v>
      </c>
      <c r="C2408" s="282" t="s">
        <v>20390</v>
      </c>
      <c r="D2408" s="288">
        <v>514.5</v>
      </c>
      <c r="E2408" s="288">
        <v>617.4</v>
      </c>
      <c r="F2408" s="282">
        <v>32</v>
      </c>
      <c r="G2408" s="283"/>
      <c r="H2408" s="283"/>
    </row>
    <row r="2409" spans="1:8" x14ac:dyDescent="0.25">
      <c r="A2409" s="282">
        <v>316045550</v>
      </c>
      <c r="B2409" s="282" t="s">
        <v>8370</v>
      </c>
      <c r="C2409" s="282" t="s">
        <v>8757</v>
      </c>
      <c r="D2409" s="291">
        <v>578.20000000000005</v>
      </c>
      <c r="E2409" s="291">
        <v>693.84</v>
      </c>
      <c r="F2409" s="282">
        <v>33</v>
      </c>
      <c r="G2409" s="283"/>
      <c r="H2409" s="283">
        <v>316050130</v>
      </c>
    </row>
    <row r="2410" spans="1:8" x14ac:dyDescent="0.25">
      <c r="A2410" s="282">
        <v>316045560</v>
      </c>
      <c r="B2410" s="282" t="s">
        <v>9004</v>
      </c>
      <c r="C2410" s="282" t="s">
        <v>9005</v>
      </c>
      <c r="D2410" s="288">
        <v>113.435</v>
      </c>
      <c r="E2410" s="288">
        <v>136.12199999999999</v>
      </c>
      <c r="F2410" s="282">
        <v>21</v>
      </c>
      <c r="G2410" s="283"/>
      <c r="H2410" s="283"/>
    </row>
    <row r="2411" spans="1:8" x14ac:dyDescent="0.25">
      <c r="A2411" s="282">
        <v>316045570</v>
      </c>
      <c r="B2411" s="282" t="s">
        <v>8881</v>
      </c>
      <c r="C2411" s="282" t="s">
        <v>8955</v>
      </c>
      <c r="D2411" s="288">
        <v>160.72</v>
      </c>
      <c r="E2411" s="288">
        <v>192.864</v>
      </c>
      <c r="F2411" s="282">
        <v>24</v>
      </c>
      <c r="G2411" s="283"/>
      <c r="H2411" s="283"/>
    </row>
    <row r="2412" spans="1:8" x14ac:dyDescent="0.25">
      <c r="A2412" s="282">
        <v>316045590</v>
      </c>
      <c r="B2412" s="282" t="s">
        <v>8944</v>
      </c>
      <c r="C2412" s="282" t="e">
        <v>#N/A</v>
      </c>
      <c r="D2412" s="288">
        <v>96.775000000000006</v>
      </c>
      <c r="E2412" s="288">
        <v>116.13</v>
      </c>
      <c r="F2412" s="282">
        <v>20</v>
      </c>
      <c r="G2412" s="283"/>
      <c r="H2412" s="283"/>
    </row>
    <row r="2413" spans="1:8" x14ac:dyDescent="0.25">
      <c r="A2413" s="282">
        <v>316045600</v>
      </c>
      <c r="B2413" s="282" t="s">
        <v>8906</v>
      </c>
      <c r="C2413" s="282" t="s">
        <v>9006</v>
      </c>
      <c r="D2413" s="288">
        <v>49</v>
      </c>
      <c r="E2413" s="288">
        <v>58.8</v>
      </c>
      <c r="F2413" s="282">
        <v>16</v>
      </c>
      <c r="G2413" s="283"/>
      <c r="H2413" s="283"/>
    </row>
    <row r="2414" spans="1:8" x14ac:dyDescent="0.25">
      <c r="A2414" s="282">
        <v>316045610</v>
      </c>
      <c r="B2414" s="282" t="s">
        <v>8906</v>
      </c>
      <c r="C2414" s="282" t="s">
        <v>9007</v>
      </c>
      <c r="D2414" s="288">
        <v>78.644999999999996</v>
      </c>
      <c r="E2414" s="288">
        <v>94.373999999999995</v>
      </c>
      <c r="F2414" s="282">
        <v>19</v>
      </c>
      <c r="G2414" s="283"/>
      <c r="H2414" s="283"/>
    </row>
    <row r="2415" spans="1:8" x14ac:dyDescent="0.25">
      <c r="A2415" s="282">
        <v>316045620</v>
      </c>
      <c r="B2415" s="282" t="s">
        <v>8886</v>
      </c>
      <c r="C2415" s="282" t="s">
        <v>9008</v>
      </c>
      <c r="D2415" s="288">
        <v>49</v>
      </c>
      <c r="E2415" s="288">
        <v>58.8</v>
      </c>
      <c r="F2415" s="282">
        <v>16</v>
      </c>
      <c r="G2415" s="283"/>
      <c r="H2415" s="283"/>
    </row>
    <row r="2416" spans="1:8" x14ac:dyDescent="0.25">
      <c r="A2416" s="282">
        <v>316045630</v>
      </c>
      <c r="B2416" s="282" t="s">
        <v>8898</v>
      </c>
      <c r="C2416" s="282" t="s">
        <v>9009</v>
      </c>
      <c r="D2416" s="288">
        <v>96.775000000000006</v>
      </c>
      <c r="E2416" s="288">
        <v>116.13</v>
      </c>
      <c r="F2416" s="282">
        <v>20</v>
      </c>
      <c r="G2416" s="283"/>
      <c r="H2416" s="283"/>
    </row>
    <row r="2417" spans="1:8" x14ac:dyDescent="0.25">
      <c r="A2417" s="282">
        <v>316045640</v>
      </c>
      <c r="B2417" s="282" t="s">
        <v>8450</v>
      </c>
      <c r="C2417" s="282" t="s">
        <v>20844</v>
      </c>
      <c r="D2417" s="288">
        <v>224.42</v>
      </c>
      <c r="E2417" s="288">
        <v>269.30400000000003</v>
      </c>
      <c r="F2417" s="282">
        <v>26</v>
      </c>
      <c r="G2417" s="283"/>
      <c r="H2417" s="283"/>
    </row>
    <row r="2418" spans="1:8" x14ac:dyDescent="0.25">
      <c r="A2418" s="282">
        <v>316045650</v>
      </c>
      <c r="B2418" s="282" t="s">
        <v>8450</v>
      </c>
      <c r="C2418" s="282" t="s">
        <v>9010</v>
      </c>
      <c r="D2418" s="288">
        <v>224.42</v>
      </c>
      <c r="E2418" s="288">
        <v>269.30400000000003</v>
      </c>
      <c r="F2418" s="282">
        <v>26</v>
      </c>
      <c r="G2418" s="283"/>
      <c r="H2418" s="283"/>
    </row>
    <row r="2419" spans="1:8" x14ac:dyDescent="0.25">
      <c r="A2419" s="282">
        <v>316045660</v>
      </c>
      <c r="B2419" s="282" t="s">
        <v>8197</v>
      </c>
      <c r="C2419" s="282" t="e">
        <v>#N/A</v>
      </c>
      <c r="D2419" s="288">
        <v>449.08499999999998</v>
      </c>
      <c r="E2419" s="288">
        <v>538.90199999999993</v>
      </c>
      <c r="F2419" s="282">
        <v>31</v>
      </c>
      <c r="G2419" s="283"/>
      <c r="H2419" s="283"/>
    </row>
    <row r="2420" spans="1:8" x14ac:dyDescent="0.25">
      <c r="A2420" s="282">
        <v>316045670</v>
      </c>
      <c r="B2420" s="282" t="s">
        <v>8197</v>
      </c>
      <c r="C2420" s="282" t="s">
        <v>9011</v>
      </c>
      <c r="D2420" s="288">
        <v>333.33333333333337</v>
      </c>
      <c r="E2420" s="288">
        <v>400</v>
      </c>
      <c r="F2420" s="282" t="s">
        <v>18689</v>
      </c>
      <c r="G2420" s="283"/>
      <c r="H2420" s="283"/>
    </row>
    <row r="2421" spans="1:8" x14ac:dyDescent="0.25">
      <c r="A2421" s="282">
        <v>316045680</v>
      </c>
      <c r="B2421" s="282" t="s">
        <v>8820</v>
      </c>
      <c r="C2421" s="282" t="e">
        <v>#N/A</v>
      </c>
      <c r="D2421" s="288">
        <v>288.61</v>
      </c>
      <c r="E2421" s="288">
        <v>346.33199999999994</v>
      </c>
      <c r="F2421" s="282">
        <v>28</v>
      </c>
      <c r="G2421" s="283"/>
      <c r="H2421" s="283"/>
    </row>
    <row r="2422" spans="1:8" x14ac:dyDescent="0.25">
      <c r="A2422" s="282">
        <v>316045700</v>
      </c>
      <c r="B2422" s="282" t="s">
        <v>9012</v>
      </c>
      <c r="C2422" s="282" t="s">
        <v>9013</v>
      </c>
      <c r="D2422" s="288">
        <v>384.89499999999998</v>
      </c>
      <c r="E2422" s="288">
        <v>461.87400000000002</v>
      </c>
      <c r="F2422" s="282">
        <v>30</v>
      </c>
      <c r="G2422" s="283"/>
      <c r="H2422" s="283"/>
    </row>
    <row r="2423" spans="1:8" x14ac:dyDescent="0.25">
      <c r="A2423" s="282">
        <v>316045710</v>
      </c>
      <c r="B2423" s="282" t="s">
        <v>8930</v>
      </c>
      <c r="C2423" s="282" t="e">
        <v>#N/A</v>
      </c>
      <c r="D2423" s="288">
        <v>1357.79</v>
      </c>
      <c r="E2423" s="288">
        <v>1629.348</v>
      </c>
      <c r="F2423" s="282">
        <v>43</v>
      </c>
      <c r="G2423" s="283"/>
      <c r="H2423" s="283"/>
    </row>
    <row r="2424" spans="1:8" x14ac:dyDescent="0.25">
      <c r="A2424" s="219">
        <v>316045720</v>
      </c>
      <c r="B2424" s="219" t="s">
        <v>9192</v>
      </c>
      <c r="C2424" s="219" t="s">
        <v>9192</v>
      </c>
      <c r="D2424" s="289">
        <v>1357.79</v>
      </c>
      <c r="E2424" s="289">
        <v>1629.348</v>
      </c>
      <c r="F2424" s="219">
        <v>43</v>
      </c>
      <c r="G2424" s="221" t="s">
        <v>7557</v>
      </c>
      <c r="H2424" s="221">
        <v>316053490</v>
      </c>
    </row>
    <row r="2425" spans="1:8" x14ac:dyDescent="0.25">
      <c r="A2425" s="282">
        <v>316045730</v>
      </c>
      <c r="B2425" s="282" t="s">
        <v>8473</v>
      </c>
      <c r="C2425" s="282" t="s">
        <v>9014</v>
      </c>
      <c r="D2425" s="288">
        <v>803.11</v>
      </c>
      <c r="E2425" s="288">
        <v>963.73199999999997</v>
      </c>
      <c r="F2425" s="282">
        <v>36</v>
      </c>
      <c r="G2425" s="283"/>
      <c r="H2425" s="283"/>
    </row>
    <row r="2426" spans="1:8" x14ac:dyDescent="0.25">
      <c r="A2426" s="282">
        <v>316045740</v>
      </c>
      <c r="B2426" s="282" t="s">
        <v>8473</v>
      </c>
      <c r="C2426" s="282" t="s">
        <v>9015</v>
      </c>
      <c r="D2426" s="288">
        <v>722.505</v>
      </c>
      <c r="E2426" s="288">
        <v>867.00599999999997</v>
      </c>
      <c r="F2426" s="282">
        <v>35</v>
      </c>
      <c r="G2426" s="283"/>
      <c r="H2426" s="283"/>
    </row>
    <row r="2427" spans="1:8" x14ac:dyDescent="0.25">
      <c r="A2427" s="282">
        <v>316045760</v>
      </c>
      <c r="B2427" s="282" t="s">
        <v>8628</v>
      </c>
      <c r="C2427" s="282" t="s">
        <v>8649</v>
      </c>
      <c r="D2427" s="288">
        <v>884.69500000000005</v>
      </c>
      <c r="E2427" s="288">
        <v>1061.6339999999998</v>
      </c>
      <c r="F2427" s="282">
        <v>37</v>
      </c>
      <c r="G2427" s="283"/>
      <c r="H2427" s="283"/>
    </row>
    <row r="2428" spans="1:8" x14ac:dyDescent="0.25">
      <c r="A2428" s="282">
        <v>316045770</v>
      </c>
      <c r="B2428" s="282" t="s">
        <v>8564</v>
      </c>
      <c r="C2428" s="282" t="s">
        <v>9016</v>
      </c>
      <c r="D2428" s="288">
        <v>2097.9349999999999</v>
      </c>
      <c r="E2428" s="288">
        <v>2517.5219999999999</v>
      </c>
      <c r="F2428" s="282">
        <v>49</v>
      </c>
      <c r="G2428" s="283"/>
      <c r="H2428" s="283"/>
    </row>
    <row r="2429" spans="1:8" x14ac:dyDescent="0.25">
      <c r="A2429" s="282">
        <v>316045790</v>
      </c>
      <c r="B2429" s="282" t="s">
        <v>8881</v>
      </c>
      <c r="C2429" s="282" t="s">
        <v>9017</v>
      </c>
      <c r="D2429" s="288">
        <v>145.77500000000001</v>
      </c>
      <c r="E2429" s="288">
        <v>174.93</v>
      </c>
      <c r="F2429" s="282">
        <v>23</v>
      </c>
      <c r="G2429" s="283"/>
      <c r="H2429" s="283"/>
    </row>
    <row r="2430" spans="1:8" x14ac:dyDescent="0.25">
      <c r="A2430" s="282">
        <v>316045810</v>
      </c>
      <c r="B2430" s="282" t="s">
        <v>9018</v>
      </c>
      <c r="C2430" s="282" t="s">
        <v>9019</v>
      </c>
      <c r="D2430" s="288">
        <v>578.20000000000005</v>
      </c>
      <c r="E2430" s="288">
        <v>693.84</v>
      </c>
      <c r="F2430" s="282">
        <v>33</v>
      </c>
      <c r="G2430" s="283"/>
      <c r="H2430" s="283"/>
    </row>
    <row r="2431" spans="1:8" x14ac:dyDescent="0.25">
      <c r="A2431" s="282">
        <v>316045820</v>
      </c>
      <c r="B2431" s="282" t="s">
        <v>9020</v>
      </c>
      <c r="C2431" s="282" t="s">
        <v>9021</v>
      </c>
      <c r="D2431" s="288">
        <v>96.775000000000006</v>
      </c>
      <c r="E2431" s="288">
        <v>116.13</v>
      </c>
      <c r="F2431" s="282">
        <v>20</v>
      </c>
      <c r="G2431" s="283"/>
      <c r="H2431" s="283"/>
    </row>
    <row r="2432" spans="1:8" x14ac:dyDescent="0.25">
      <c r="A2432" s="282">
        <v>316045900</v>
      </c>
      <c r="B2432" s="282" t="s">
        <v>9022</v>
      </c>
      <c r="C2432" s="282" t="s">
        <v>9023</v>
      </c>
      <c r="D2432" s="288">
        <v>803.11</v>
      </c>
      <c r="E2432" s="288">
        <v>963.73199999999997</v>
      </c>
      <c r="F2432" s="282">
        <v>36</v>
      </c>
      <c r="G2432" s="283"/>
      <c r="H2432" s="283"/>
    </row>
    <row r="2433" spans="1:8" x14ac:dyDescent="0.25">
      <c r="A2433" s="282">
        <v>316045940</v>
      </c>
      <c r="B2433" s="282" t="s">
        <v>9024</v>
      </c>
      <c r="C2433" s="282" t="e">
        <v>#N/A</v>
      </c>
      <c r="D2433" s="288">
        <v>578.20000000000005</v>
      </c>
      <c r="E2433" s="288">
        <v>693.84</v>
      </c>
      <c r="F2433" s="282">
        <v>33</v>
      </c>
      <c r="G2433" s="283"/>
      <c r="H2433" s="283"/>
    </row>
    <row r="2434" spans="1:8" x14ac:dyDescent="0.25">
      <c r="A2434" s="282">
        <v>316045970</v>
      </c>
      <c r="B2434" s="282" t="s">
        <v>8944</v>
      </c>
      <c r="C2434" s="282" t="e">
        <v>#N/A</v>
      </c>
      <c r="D2434" s="288">
        <v>78.644999999999996</v>
      </c>
      <c r="E2434" s="288">
        <v>94.373999999999995</v>
      </c>
      <c r="F2434" s="282">
        <v>19</v>
      </c>
      <c r="G2434" s="283"/>
      <c r="H2434" s="283"/>
    </row>
    <row r="2435" spans="1:8" x14ac:dyDescent="0.25">
      <c r="A2435" s="282">
        <v>316045980</v>
      </c>
      <c r="B2435" s="282" t="s">
        <v>9025</v>
      </c>
      <c r="C2435" s="282" t="s">
        <v>8437</v>
      </c>
      <c r="D2435" s="288">
        <v>113.435</v>
      </c>
      <c r="E2435" s="288">
        <v>136.12199999999999</v>
      </c>
      <c r="F2435" s="282">
        <v>21</v>
      </c>
      <c r="G2435" s="283"/>
      <c r="H2435" s="283"/>
    </row>
    <row r="2436" spans="1:8" x14ac:dyDescent="0.25">
      <c r="A2436" s="219">
        <v>316046060</v>
      </c>
      <c r="B2436" s="219" t="s">
        <v>20373</v>
      </c>
      <c r="C2436" s="219" t="s">
        <v>20373</v>
      </c>
      <c r="D2436" s="289">
        <v>224.42</v>
      </c>
      <c r="E2436" s="289">
        <v>269.30400000000003</v>
      </c>
      <c r="F2436" s="219">
        <v>26</v>
      </c>
      <c r="G2436" s="221" t="s">
        <v>7557</v>
      </c>
      <c r="H2436" s="221">
        <v>316049390</v>
      </c>
    </row>
    <row r="2437" spans="1:8" x14ac:dyDescent="0.25">
      <c r="A2437" s="282">
        <v>316046070</v>
      </c>
      <c r="B2437" s="282" t="s">
        <v>8197</v>
      </c>
      <c r="C2437" s="282" t="s">
        <v>8589</v>
      </c>
      <c r="D2437" s="288">
        <v>288.61</v>
      </c>
      <c r="E2437" s="288">
        <v>346.33199999999994</v>
      </c>
      <c r="F2437" s="282">
        <v>28</v>
      </c>
      <c r="G2437" s="283"/>
      <c r="H2437" s="283"/>
    </row>
    <row r="2438" spans="1:8" x14ac:dyDescent="0.25">
      <c r="A2438" s="282">
        <v>316046120</v>
      </c>
      <c r="B2438" s="282" t="s">
        <v>8432</v>
      </c>
      <c r="C2438" s="282" t="s">
        <v>8434</v>
      </c>
      <c r="D2438" s="288">
        <v>321.19499999999999</v>
      </c>
      <c r="E2438" s="288">
        <v>385.43399999999997</v>
      </c>
      <c r="F2438" s="282">
        <v>29</v>
      </c>
      <c r="G2438" s="283"/>
      <c r="H2438" s="283"/>
    </row>
    <row r="2439" spans="1:8" x14ac:dyDescent="0.25">
      <c r="A2439" s="282">
        <v>316046130</v>
      </c>
      <c r="B2439" s="282" t="s">
        <v>8878</v>
      </c>
      <c r="C2439" s="282" t="e">
        <v>#N/A</v>
      </c>
      <c r="D2439" s="288">
        <v>1201.48</v>
      </c>
      <c r="E2439" s="288">
        <v>1441.7760000000001</v>
      </c>
      <c r="F2439" s="282">
        <v>41</v>
      </c>
      <c r="G2439" s="283"/>
      <c r="H2439" s="283"/>
    </row>
    <row r="2440" spans="1:8" x14ac:dyDescent="0.25">
      <c r="A2440" s="282">
        <v>316046180</v>
      </c>
      <c r="B2440" s="282" t="s">
        <v>9026</v>
      </c>
      <c r="C2440" s="282" t="e">
        <v>#N/A</v>
      </c>
      <c r="D2440" s="288">
        <v>321.19499999999999</v>
      </c>
      <c r="E2440" s="288">
        <v>385.43399999999997</v>
      </c>
      <c r="F2440" s="282">
        <v>29</v>
      </c>
      <c r="G2440" s="283"/>
      <c r="H2440" s="283"/>
    </row>
    <row r="2441" spans="1:8" x14ac:dyDescent="0.25">
      <c r="A2441" s="282">
        <v>316046190</v>
      </c>
      <c r="B2441" s="282" t="s">
        <v>9027</v>
      </c>
      <c r="C2441" s="282" t="s">
        <v>9028</v>
      </c>
      <c r="D2441" s="288">
        <v>884.69500000000005</v>
      </c>
      <c r="E2441" s="288">
        <v>1061.6339999999998</v>
      </c>
      <c r="F2441" s="282">
        <v>37</v>
      </c>
      <c r="G2441" s="283"/>
      <c r="H2441" s="283"/>
    </row>
    <row r="2442" spans="1:8" x14ac:dyDescent="0.25">
      <c r="A2442" s="282">
        <v>316046200</v>
      </c>
      <c r="B2442" s="282" t="s">
        <v>9029</v>
      </c>
      <c r="C2442" s="282" t="e">
        <v>#N/A</v>
      </c>
      <c r="D2442" s="288">
        <v>642.39</v>
      </c>
      <c r="E2442" s="288">
        <v>770.86799999999994</v>
      </c>
      <c r="F2442" s="282">
        <v>34</v>
      </c>
      <c r="G2442" s="283"/>
      <c r="H2442" s="283"/>
    </row>
    <row r="2443" spans="1:8" x14ac:dyDescent="0.25">
      <c r="A2443" s="282">
        <v>316046210</v>
      </c>
      <c r="B2443" s="282" t="s">
        <v>8826</v>
      </c>
      <c r="C2443" s="282" t="s">
        <v>9030</v>
      </c>
      <c r="D2443" s="288">
        <v>1285.0250000000001</v>
      </c>
      <c r="E2443" s="288">
        <v>1542.03</v>
      </c>
      <c r="F2443" s="282">
        <v>42</v>
      </c>
      <c r="G2443" s="283"/>
      <c r="H2443" s="283"/>
    </row>
    <row r="2444" spans="1:8" x14ac:dyDescent="0.25">
      <c r="A2444" s="282">
        <v>316046220</v>
      </c>
      <c r="B2444" s="282" t="s">
        <v>9031</v>
      </c>
      <c r="C2444" s="282" t="e">
        <v>#N/A</v>
      </c>
      <c r="D2444" s="288">
        <v>514.5</v>
      </c>
      <c r="E2444" s="288">
        <v>617.4</v>
      </c>
      <c r="F2444" s="282">
        <v>32</v>
      </c>
      <c r="G2444" s="283"/>
      <c r="H2444" s="283"/>
    </row>
    <row r="2445" spans="1:8" x14ac:dyDescent="0.25">
      <c r="A2445" s="282">
        <v>316046230</v>
      </c>
      <c r="B2445" s="282" t="s">
        <v>8833</v>
      </c>
      <c r="C2445" s="282" t="e">
        <v>#N/A</v>
      </c>
      <c r="D2445" s="288">
        <v>1045.17</v>
      </c>
      <c r="E2445" s="288">
        <v>1254.2039999999997</v>
      </c>
      <c r="F2445" s="282">
        <v>39</v>
      </c>
      <c r="G2445" s="283"/>
      <c r="H2445" s="283"/>
    </row>
    <row r="2446" spans="1:8" x14ac:dyDescent="0.25">
      <c r="A2446" s="282">
        <v>316046240</v>
      </c>
      <c r="B2446" s="282" t="s">
        <v>9032</v>
      </c>
      <c r="C2446" s="282" t="s">
        <v>9033</v>
      </c>
      <c r="D2446" s="288">
        <v>4839.9750000000004</v>
      </c>
      <c r="E2446" s="288">
        <v>5807.97</v>
      </c>
      <c r="F2446" s="282">
        <v>61</v>
      </c>
      <c r="G2446" s="283"/>
      <c r="H2446" s="283"/>
    </row>
    <row r="2447" spans="1:8" x14ac:dyDescent="0.25">
      <c r="A2447" s="282">
        <v>316046250</v>
      </c>
      <c r="B2447" s="282" t="s">
        <v>8900</v>
      </c>
      <c r="C2447" s="282" t="s">
        <v>20845</v>
      </c>
      <c r="D2447" s="288">
        <v>384.89499999999998</v>
      </c>
      <c r="E2447" s="288">
        <v>461.87400000000002</v>
      </c>
      <c r="F2447" s="282">
        <v>30</v>
      </c>
      <c r="G2447" s="283"/>
      <c r="H2447" s="283"/>
    </row>
    <row r="2448" spans="1:8" x14ac:dyDescent="0.25">
      <c r="A2448" s="282">
        <v>316046260</v>
      </c>
      <c r="B2448" s="282" t="s">
        <v>8843</v>
      </c>
      <c r="C2448" s="282" t="e">
        <v>#N/A</v>
      </c>
      <c r="D2448" s="288">
        <v>96.775000000000006</v>
      </c>
      <c r="E2448" s="288">
        <v>116.13</v>
      </c>
      <c r="F2448" s="282">
        <v>20</v>
      </c>
      <c r="G2448" s="283"/>
      <c r="H2448" s="283"/>
    </row>
    <row r="2449" spans="1:8" x14ac:dyDescent="0.25">
      <c r="A2449" s="282">
        <v>316046270</v>
      </c>
      <c r="B2449" s="282" t="s">
        <v>8840</v>
      </c>
      <c r="C2449" s="282" t="s">
        <v>20846</v>
      </c>
      <c r="D2449" s="288">
        <v>321.19499999999999</v>
      </c>
      <c r="E2449" s="288">
        <v>385.43399999999997</v>
      </c>
      <c r="F2449" s="282">
        <v>29</v>
      </c>
      <c r="G2449" s="283"/>
      <c r="H2449" s="283"/>
    </row>
    <row r="2450" spans="1:8" x14ac:dyDescent="0.25">
      <c r="A2450" s="282">
        <v>316046280</v>
      </c>
      <c r="B2450" s="282" t="s">
        <v>9034</v>
      </c>
      <c r="C2450" s="282" t="e">
        <v>#N/A</v>
      </c>
      <c r="D2450" s="288">
        <v>96.775000000000006</v>
      </c>
      <c r="E2450" s="288">
        <v>116.13</v>
      </c>
      <c r="F2450" s="282">
        <v>20</v>
      </c>
      <c r="G2450" s="283"/>
      <c r="H2450" s="283"/>
    </row>
    <row r="2451" spans="1:8" x14ac:dyDescent="0.25">
      <c r="A2451" s="282">
        <v>316046290</v>
      </c>
      <c r="B2451" s="282" t="s">
        <v>9035</v>
      </c>
      <c r="C2451" s="282" t="e">
        <v>#N/A</v>
      </c>
      <c r="D2451" s="288">
        <v>113.435</v>
      </c>
      <c r="E2451" s="288">
        <v>136.12199999999999</v>
      </c>
      <c r="F2451" s="282">
        <v>21</v>
      </c>
      <c r="G2451" s="283"/>
      <c r="H2451" s="283"/>
    </row>
    <row r="2452" spans="1:8" x14ac:dyDescent="0.25">
      <c r="A2452" s="282">
        <v>316046300</v>
      </c>
      <c r="B2452" s="282" t="s">
        <v>9036</v>
      </c>
      <c r="C2452" s="282" t="e">
        <v>#N/A</v>
      </c>
      <c r="D2452" s="288">
        <v>113.435</v>
      </c>
      <c r="E2452" s="288">
        <v>136.12199999999999</v>
      </c>
      <c r="F2452" s="282">
        <v>21</v>
      </c>
      <c r="G2452" s="283"/>
      <c r="H2452" s="283"/>
    </row>
    <row r="2453" spans="1:8" x14ac:dyDescent="0.25">
      <c r="A2453" s="282">
        <v>316046310</v>
      </c>
      <c r="B2453" s="282" t="s">
        <v>9037</v>
      </c>
      <c r="C2453" s="282" t="e">
        <v>#N/A</v>
      </c>
      <c r="D2453" s="288">
        <v>40.424999999999997</v>
      </c>
      <c r="E2453" s="288">
        <v>48.51</v>
      </c>
      <c r="F2453" s="282">
        <v>15</v>
      </c>
      <c r="G2453" s="283"/>
      <c r="H2453" s="283"/>
    </row>
    <row r="2454" spans="1:8" x14ac:dyDescent="0.25">
      <c r="A2454" s="282">
        <v>316046320</v>
      </c>
      <c r="B2454" s="282" t="s">
        <v>8368</v>
      </c>
      <c r="C2454" s="282" t="e">
        <v>#N/A</v>
      </c>
      <c r="D2454" s="288">
        <v>384.89499999999998</v>
      </c>
      <c r="E2454" s="288">
        <v>461.87400000000002</v>
      </c>
      <c r="F2454" s="282">
        <v>30</v>
      </c>
      <c r="G2454" s="283"/>
      <c r="H2454" s="283"/>
    </row>
    <row r="2455" spans="1:8" x14ac:dyDescent="0.25">
      <c r="A2455" s="282">
        <v>316046330</v>
      </c>
      <c r="B2455" s="282" t="s">
        <v>9038</v>
      </c>
      <c r="C2455" s="282" t="e">
        <v>#N/A</v>
      </c>
      <c r="D2455" s="288">
        <v>40.424999999999997</v>
      </c>
      <c r="E2455" s="288">
        <v>48.51</v>
      </c>
      <c r="F2455" s="282">
        <v>15</v>
      </c>
      <c r="G2455" s="283"/>
      <c r="H2455" s="283"/>
    </row>
    <row r="2456" spans="1:8" x14ac:dyDescent="0.25">
      <c r="A2456" s="282">
        <v>316046350</v>
      </c>
      <c r="B2456" s="282" t="s">
        <v>8843</v>
      </c>
      <c r="C2456" s="282" t="e">
        <v>#N/A</v>
      </c>
      <c r="D2456" s="288">
        <v>257.495</v>
      </c>
      <c r="E2456" s="288">
        <v>308.99399999999997</v>
      </c>
      <c r="F2456" s="282">
        <v>27</v>
      </c>
      <c r="G2456" s="283"/>
      <c r="H2456" s="283"/>
    </row>
    <row r="2457" spans="1:8" x14ac:dyDescent="0.25">
      <c r="A2457" s="282">
        <v>316046360</v>
      </c>
      <c r="B2457" s="282" t="s">
        <v>8840</v>
      </c>
      <c r="C2457" s="282" t="e">
        <v>#N/A</v>
      </c>
      <c r="D2457" s="288">
        <v>1201.48</v>
      </c>
      <c r="E2457" s="288">
        <v>1441.7760000000001</v>
      </c>
      <c r="F2457" s="282">
        <v>41</v>
      </c>
      <c r="G2457" s="283"/>
      <c r="H2457" s="283"/>
    </row>
    <row r="2458" spans="1:8" x14ac:dyDescent="0.25">
      <c r="A2458" s="282">
        <v>316046380</v>
      </c>
      <c r="B2458" s="282" t="s">
        <v>9035</v>
      </c>
      <c r="C2458" s="282" t="e">
        <v>#N/A</v>
      </c>
      <c r="D2458" s="288">
        <v>78.644999999999996</v>
      </c>
      <c r="E2458" s="288">
        <v>94.373999999999995</v>
      </c>
      <c r="F2458" s="282">
        <v>19</v>
      </c>
      <c r="G2458" s="283"/>
      <c r="H2458" s="283"/>
    </row>
    <row r="2459" spans="1:8" x14ac:dyDescent="0.25">
      <c r="A2459" s="282">
        <v>316046390</v>
      </c>
      <c r="B2459" s="282" t="s">
        <v>9036</v>
      </c>
      <c r="C2459" s="282" t="e">
        <v>#N/A</v>
      </c>
      <c r="D2459" s="288">
        <v>78.644999999999996</v>
      </c>
      <c r="E2459" s="288">
        <v>94.373999999999995</v>
      </c>
      <c r="F2459" s="282">
        <v>19</v>
      </c>
      <c r="G2459" s="283"/>
      <c r="H2459" s="283"/>
    </row>
    <row r="2460" spans="1:8" x14ac:dyDescent="0.25">
      <c r="A2460" s="282">
        <v>316046400</v>
      </c>
      <c r="B2460" s="282" t="s">
        <v>9037</v>
      </c>
      <c r="C2460" s="282" t="e">
        <v>#N/A</v>
      </c>
      <c r="D2460" s="288">
        <v>32.83</v>
      </c>
      <c r="E2460" s="288">
        <v>39.396000000000008</v>
      </c>
      <c r="F2460" s="282">
        <v>14</v>
      </c>
      <c r="G2460" s="283"/>
      <c r="H2460" s="283"/>
    </row>
    <row r="2461" spans="1:8" x14ac:dyDescent="0.25">
      <c r="A2461" s="282">
        <v>316046410</v>
      </c>
      <c r="B2461" s="282" t="s">
        <v>9038</v>
      </c>
      <c r="C2461" s="282" t="e">
        <v>#N/A</v>
      </c>
      <c r="D2461" s="288">
        <v>32.83</v>
      </c>
      <c r="E2461" s="288">
        <v>39.396000000000008</v>
      </c>
      <c r="F2461" s="282">
        <v>14</v>
      </c>
      <c r="G2461" s="283"/>
      <c r="H2461" s="283"/>
    </row>
    <row r="2462" spans="1:8" x14ac:dyDescent="0.25">
      <c r="A2462" s="282">
        <v>316046420</v>
      </c>
      <c r="B2462" s="282" t="s">
        <v>8368</v>
      </c>
      <c r="C2462" s="282" t="e">
        <v>#N/A</v>
      </c>
      <c r="D2462" s="288">
        <v>642.39</v>
      </c>
      <c r="E2462" s="288">
        <v>770.86799999999994</v>
      </c>
      <c r="F2462" s="282">
        <v>34</v>
      </c>
      <c r="G2462" s="283"/>
      <c r="H2462" s="283"/>
    </row>
    <row r="2463" spans="1:8" x14ac:dyDescent="0.25">
      <c r="A2463" s="282">
        <v>316046430</v>
      </c>
      <c r="B2463" s="282" t="s">
        <v>8900</v>
      </c>
      <c r="C2463" s="282" t="e">
        <v>#N/A</v>
      </c>
      <c r="D2463" s="288">
        <v>2097.9349999999999</v>
      </c>
      <c r="E2463" s="288">
        <v>2517.5219999999999</v>
      </c>
      <c r="F2463" s="282">
        <v>49</v>
      </c>
      <c r="G2463" s="283"/>
      <c r="H2463" s="283"/>
    </row>
    <row r="2464" spans="1:8" x14ac:dyDescent="0.25">
      <c r="A2464" s="282">
        <v>316046450</v>
      </c>
      <c r="B2464" s="282" t="s">
        <v>8900</v>
      </c>
      <c r="C2464" s="282" t="e">
        <v>#N/A</v>
      </c>
      <c r="D2464" s="288">
        <v>384.89499999999998</v>
      </c>
      <c r="E2464" s="288">
        <v>461.87400000000002</v>
      </c>
      <c r="F2464" s="282">
        <v>30</v>
      </c>
      <c r="G2464" s="283"/>
      <c r="H2464" s="283"/>
    </row>
    <row r="2465" spans="1:8" x14ac:dyDescent="0.25">
      <c r="A2465" s="282">
        <v>316046460</v>
      </c>
      <c r="B2465" s="282" t="s">
        <v>8843</v>
      </c>
      <c r="C2465" s="282" t="e">
        <v>#N/A</v>
      </c>
      <c r="D2465" s="288">
        <v>127.89</v>
      </c>
      <c r="E2465" s="288">
        <v>153.46799999999999</v>
      </c>
      <c r="F2465" s="282">
        <v>22</v>
      </c>
      <c r="G2465" s="283"/>
      <c r="H2465" s="283"/>
    </row>
    <row r="2466" spans="1:8" x14ac:dyDescent="0.25">
      <c r="A2466" s="282">
        <v>316046470</v>
      </c>
      <c r="B2466" s="282" t="s">
        <v>8840</v>
      </c>
      <c r="C2466" s="282" t="e">
        <v>#N/A</v>
      </c>
      <c r="D2466" s="288">
        <v>384.89499999999998</v>
      </c>
      <c r="E2466" s="288">
        <v>461.87400000000002</v>
      </c>
      <c r="F2466" s="282">
        <v>30</v>
      </c>
      <c r="G2466" s="283"/>
      <c r="H2466" s="283"/>
    </row>
    <row r="2467" spans="1:8" x14ac:dyDescent="0.25">
      <c r="A2467" s="282">
        <v>316046480</v>
      </c>
      <c r="B2467" s="282" t="s">
        <v>9034</v>
      </c>
      <c r="C2467" s="282" t="s">
        <v>20847</v>
      </c>
      <c r="D2467" s="288">
        <v>127.89</v>
      </c>
      <c r="E2467" s="288">
        <v>153.46799999999999</v>
      </c>
      <c r="F2467" s="282">
        <v>22</v>
      </c>
      <c r="G2467" s="283"/>
      <c r="H2467" s="283"/>
    </row>
    <row r="2468" spans="1:8" x14ac:dyDescent="0.25">
      <c r="A2468" s="282">
        <v>316046490</v>
      </c>
      <c r="B2468" s="282" t="s">
        <v>8900</v>
      </c>
      <c r="C2468" s="282" t="e">
        <v>#N/A</v>
      </c>
      <c r="D2468" s="288">
        <v>578.20000000000005</v>
      </c>
      <c r="E2468" s="288">
        <v>693.84</v>
      </c>
      <c r="F2468" s="282">
        <v>33</v>
      </c>
      <c r="G2468" s="283"/>
      <c r="H2468" s="283"/>
    </row>
    <row r="2469" spans="1:8" x14ac:dyDescent="0.25">
      <c r="A2469" s="282">
        <v>316046500</v>
      </c>
      <c r="B2469" s="282" t="s">
        <v>8843</v>
      </c>
      <c r="C2469" s="282" t="s">
        <v>20848</v>
      </c>
      <c r="D2469" s="288">
        <v>224.42</v>
      </c>
      <c r="E2469" s="288">
        <v>269.30400000000003</v>
      </c>
      <c r="F2469" s="282">
        <v>26</v>
      </c>
      <c r="G2469" s="283"/>
      <c r="H2469" s="283"/>
    </row>
    <row r="2470" spans="1:8" x14ac:dyDescent="0.25">
      <c r="A2470" s="282">
        <v>316046510</v>
      </c>
      <c r="B2470" s="282" t="s">
        <v>8840</v>
      </c>
      <c r="C2470" s="282" t="e">
        <v>#N/A</v>
      </c>
      <c r="D2470" s="288">
        <v>578.20000000000005</v>
      </c>
      <c r="E2470" s="288">
        <v>693.84</v>
      </c>
      <c r="F2470" s="282">
        <v>33</v>
      </c>
      <c r="G2470" s="283"/>
      <c r="H2470" s="283"/>
    </row>
    <row r="2471" spans="1:8" x14ac:dyDescent="0.25">
      <c r="A2471" s="282">
        <v>316046520</v>
      </c>
      <c r="B2471" s="282" t="s">
        <v>9034</v>
      </c>
      <c r="C2471" s="282" t="s">
        <v>20849</v>
      </c>
      <c r="D2471" s="288">
        <v>224.42</v>
      </c>
      <c r="E2471" s="288">
        <v>269.30400000000003</v>
      </c>
      <c r="F2471" s="282">
        <v>26</v>
      </c>
      <c r="G2471" s="283"/>
      <c r="H2471" s="283"/>
    </row>
    <row r="2472" spans="1:8" x14ac:dyDescent="0.25">
      <c r="A2472" s="282">
        <v>316046530</v>
      </c>
      <c r="B2472" s="282" t="s">
        <v>9035</v>
      </c>
      <c r="C2472" s="282" t="e">
        <v>#N/A</v>
      </c>
      <c r="D2472" s="288">
        <v>113.435</v>
      </c>
      <c r="E2472" s="288">
        <v>136.12199999999999</v>
      </c>
      <c r="F2472" s="282">
        <v>21</v>
      </c>
      <c r="G2472" s="283"/>
      <c r="H2472" s="283"/>
    </row>
    <row r="2473" spans="1:8" x14ac:dyDescent="0.25">
      <c r="A2473" s="282">
        <v>316046540</v>
      </c>
      <c r="B2473" s="282" t="s">
        <v>9036</v>
      </c>
      <c r="C2473" s="282" t="e">
        <v>#N/A</v>
      </c>
      <c r="D2473" s="288">
        <v>113.435</v>
      </c>
      <c r="E2473" s="288">
        <v>136.12199999999999</v>
      </c>
      <c r="F2473" s="282">
        <v>21</v>
      </c>
      <c r="G2473" s="283"/>
      <c r="H2473" s="283"/>
    </row>
    <row r="2474" spans="1:8" x14ac:dyDescent="0.25">
      <c r="A2474" s="282">
        <v>316046550</v>
      </c>
      <c r="B2474" s="282" t="s">
        <v>9037</v>
      </c>
      <c r="C2474" s="282" t="s">
        <v>20850</v>
      </c>
      <c r="D2474" s="288">
        <v>49</v>
      </c>
      <c r="E2474" s="288">
        <v>58.8</v>
      </c>
      <c r="F2474" s="282">
        <v>16</v>
      </c>
      <c r="G2474" s="283"/>
      <c r="H2474" s="283"/>
    </row>
    <row r="2475" spans="1:8" x14ac:dyDescent="0.25">
      <c r="A2475" s="282">
        <v>316046560</v>
      </c>
      <c r="B2475" s="282" t="s">
        <v>8368</v>
      </c>
      <c r="C2475" s="282" t="s">
        <v>8369</v>
      </c>
      <c r="D2475" s="288">
        <v>642.39</v>
      </c>
      <c r="E2475" s="288">
        <v>770.86799999999994</v>
      </c>
      <c r="F2475" s="282">
        <v>34</v>
      </c>
      <c r="G2475" s="283"/>
      <c r="H2475" s="283"/>
    </row>
    <row r="2476" spans="1:8" x14ac:dyDescent="0.25">
      <c r="A2476" s="282">
        <v>316046570</v>
      </c>
      <c r="B2476" s="282" t="s">
        <v>9038</v>
      </c>
      <c r="C2476" s="282" t="s">
        <v>20851</v>
      </c>
      <c r="D2476" s="288">
        <v>49</v>
      </c>
      <c r="E2476" s="288">
        <v>58.8</v>
      </c>
      <c r="F2476" s="282">
        <v>16</v>
      </c>
      <c r="G2476" s="283"/>
      <c r="H2476" s="283"/>
    </row>
    <row r="2477" spans="1:8" x14ac:dyDescent="0.25">
      <c r="A2477" s="282">
        <v>316046590</v>
      </c>
      <c r="B2477" s="282" t="s">
        <v>8167</v>
      </c>
      <c r="C2477" s="282" t="s">
        <v>20351</v>
      </c>
      <c r="D2477" s="288">
        <v>96.775000000000006</v>
      </c>
      <c r="E2477" s="288">
        <v>116.13</v>
      </c>
      <c r="F2477" s="282">
        <v>20</v>
      </c>
      <c r="G2477" s="283"/>
      <c r="H2477" s="283"/>
    </row>
    <row r="2478" spans="1:8" x14ac:dyDescent="0.25">
      <c r="A2478" s="282">
        <v>316046610</v>
      </c>
      <c r="B2478" s="282" t="s">
        <v>8843</v>
      </c>
      <c r="C2478" s="282" t="e">
        <v>#N/A</v>
      </c>
      <c r="D2478" s="288">
        <v>642.39</v>
      </c>
      <c r="E2478" s="288">
        <v>770.86799999999994</v>
      </c>
      <c r="F2478" s="282">
        <v>34</v>
      </c>
      <c r="G2478" s="283"/>
      <c r="H2478" s="283"/>
    </row>
    <row r="2479" spans="1:8" x14ac:dyDescent="0.25">
      <c r="A2479" s="282">
        <v>316046620</v>
      </c>
      <c r="B2479" s="282" t="s">
        <v>8840</v>
      </c>
      <c r="C2479" s="282" t="e">
        <v>#N/A</v>
      </c>
      <c r="D2479" s="288">
        <v>2097.9349999999999</v>
      </c>
      <c r="E2479" s="288">
        <v>2517.5219999999999</v>
      </c>
      <c r="F2479" s="282">
        <v>49</v>
      </c>
      <c r="G2479" s="283"/>
      <c r="H2479" s="283"/>
    </row>
    <row r="2480" spans="1:8" x14ac:dyDescent="0.25">
      <c r="A2480" s="282">
        <v>316046630</v>
      </c>
      <c r="B2480" s="282" t="s">
        <v>9034</v>
      </c>
      <c r="C2480" s="282" t="e">
        <v>#N/A</v>
      </c>
      <c r="D2480" s="288">
        <v>642.39</v>
      </c>
      <c r="E2480" s="288">
        <v>770.86799999999994</v>
      </c>
      <c r="F2480" s="282">
        <v>34</v>
      </c>
      <c r="G2480" s="283"/>
      <c r="H2480" s="283"/>
    </row>
    <row r="2481" spans="1:8" x14ac:dyDescent="0.25">
      <c r="A2481" s="282">
        <v>316046640</v>
      </c>
      <c r="B2481" s="282" t="s">
        <v>9035</v>
      </c>
      <c r="C2481" s="282" t="e">
        <v>#N/A</v>
      </c>
      <c r="D2481" s="288">
        <v>113.435</v>
      </c>
      <c r="E2481" s="288">
        <v>136.12199999999999</v>
      </c>
      <c r="F2481" s="282">
        <v>21</v>
      </c>
      <c r="G2481" s="283"/>
      <c r="H2481" s="283"/>
    </row>
    <row r="2482" spans="1:8" x14ac:dyDescent="0.25">
      <c r="A2482" s="282">
        <v>316046650</v>
      </c>
      <c r="B2482" s="282" t="s">
        <v>9036</v>
      </c>
      <c r="C2482" s="282" t="e">
        <v>#N/A</v>
      </c>
      <c r="D2482" s="288">
        <v>113.435</v>
      </c>
      <c r="E2482" s="288">
        <v>136.12199999999999</v>
      </c>
      <c r="F2482" s="282">
        <v>21</v>
      </c>
      <c r="G2482" s="283"/>
      <c r="H2482" s="283"/>
    </row>
    <row r="2483" spans="1:8" x14ac:dyDescent="0.25">
      <c r="A2483" s="282">
        <v>316046660</v>
      </c>
      <c r="B2483" s="282" t="s">
        <v>9037</v>
      </c>
      <c r="C2483" s="282" t="e">
        <v>#N/A</v>
      </c>
      <c r="D2483" s="288">
        <v>40.424999999999997</v>
      </c>
      <c r="E2483" s="288">
        <v>48.51</v>
      </c>
      <c r="F2483" s="282">
        <v>15</v>
      </c>
      <c r="G2483" s="283"/>
      <c r="H2483" s="283"/>
    </row>
    <row r="2484" spans="1:8" x14ac:dyDescent="0.25">
      <c r="A2484" s="282">
        <v>316046670</v>
      </c>
      <c r="B2484" s="282" t="s">
        <v>8368</v>
      </c>
      <c r="C2484" s="282" t="e">
        <v>#N/A</v>
      </c>
      <c r="D2484" s="288">
        <v>722.505</v>
      </c>
      <c r="E2484" s="288">
        <v>867.00599999999997</v>
      </c>
      <c r="F2484" s="282">
        <v>35</v>
      </c>
      <c r="G2484" s="283"/>
      <c r="H2484" s="283"/>
    </row>
    <row r="2485" spans="1:8" x14ac:dyDescent="0.25">
      <c r="A2485" s="282">
        <v>316046680</v>
      </c>
      <c r="B2485" s="282" t="s">
        <v>9038</v>
      </c>
      <c r="C2485" s="282" t="e">
        <v>#N/A</v>
      </c>
      <c r="D2485" s="288">
        <v>40.424999999999997</v>
      </c>
      <c r="E2485" s="288">
        <v>48.51</v>
      </c>
      <c r="F2485" s="282">
        <v>15</v>
      </c>
      <c r="G2485" s="283"/>
      <c r="H2485" s="283"/>
    </row>
    <row r="2486" spans="1:8" x14ac:dyDescent="0.25">
      <c r="A2486" s="282">
        <v>316046690</v>
      </c>
      <c r="B2486" s="282" t="s">
        <v>9039</v>
      </c>
      <c r="C2486" s="282" t="e">
        <v>#N/A</v>
      </c>
      <c r="D2486" s="288">
        <v>193.30500000000001</v>
      </c>
      <c r="E2486" s="288">
        <v>231.96599999999995</v>
      </c>
      <c r="F2486" s="282">
        <v>25</v>
      </c>
      <c r="G2486" s="283"/>
      <c r="H2486" s="283"/>
    </row>
    <row r="2487" spans="1:8" x14ac:dyDescent="0.25">
      <c r="A2487" s="282">
        <v>316046700</v>
      </c>
      <c r="B2487" s="282" t="s">
        <v>8824</v>
      </c>
      <c r="C2487" s="282" t="s">
        <v>8936</v>
      </c>
      <c r="D2487" s="288">
        <v>514.5</v>
      </c>
      <c r="E2487" s="288">
        <v>617.4</v>
      </c>
      <c r="F2487" s="282">
        <v>32</v>
      </c>
      <c r="G2487" s="283"/>
      <c r="H2487" s="283"/>
    </row>
    <row r="2488" spans="1:8" x14ac:dyDescent="0.25">
      <c r="A2488" s="282">
        <v>316046710</v>
      </c>
      <c r="B2488" s="282" t="s">
        <v>9040</v>
      </c>
      <c r="C2488" s="282" t="e">
        <v>#N/A</v>
      </c>
      <c r="D2488" s="288">
        <v>78.644999999999996</v>
      </c>
      <c r="E2488" s="288">
        <v>94.373999999999995</v>
      </c>
      <c r="F2488" s="282">
        <v>19</v>
      </c>
      <c r="G2488" s="283"/>
      <c r="H2488" s="283"/>
    </row>
    <row r="2489" spans="1:8" x14ac:dyDescent="0.25">
      <c r="A2489" s="282">
        <v>316046720</v>
      </c>
      <c r="B2489" s="282" t="s">
        <v>9041</v>
      </c>
      <c r="C2489" s="282" t="s">
        <v>3863</v>
      </c>
      <c r="D2489" s="288">
        <v>49</v>
      </c>
      <c r="E2489" s="288">
        <v>58.8</v>
      </c>
      <c r="F2489" s="282">
        <v>16</v>
      </c>
      <c r="G2489" s="283"/>
      <c r="H2489" s="283"/>
    </row>
    <row r="2490" spans="1:8" x14ac:dyDescent="0.25">
      <c r="A2490" s="282">
        <v>316046730</v>
      </c>
      <c r="B2490" s="282" t="s">
        <v>9042</v>
      </c>
      <c r="C2490" s="282" t="e">
        <v>#N/A</v>
      </c>
      <c r="D2490" s="288">
        <v>32.83</v>
      </c>
      <c r="E2490" s="288">
        <v>39.396000000000008</v>
      </c>
      <c r="F2490" s="282">
        <v>14</v>
      </c>
      <c r="G2490" s="283"/>
      <c r="H2490" s="283"/>
    </row>
    <row r="2491" spans="1:8" x14ac:dyDescent="0.25">
      <c r="A2491" s="282">
        <v>316046760</v>
      </c>
      <c r="B2491" s="282" t="s">
        <v>9043</v>
      </c>
      <c r="C2491" s="282" t="s">
        <v>9044</v>
      </c>
      <c r="D2491" s="288">
        <v>2551.6750000000002</v>
      </c>
      <c r="E2491" s="288">
        <v>3062.01</v>
      </c>
      <c r="F2491" s="282">
        <v>52</v>
      </c>
      <c r="G2491" s="283"/>
      <c r="H2491" s="283"/>
    </row>
    <row r="2492" spans="1:8" x14ac:dyDescent="0.25">
      <c r="A2492" s="282">
        <v>316046770</v>
      </c>
      <c r="B2492" s="282" t="s">
        <v>9045</v>
      </c>
      <c r="C2492" s="282" t="s">
        <v>9046</v>
      </c>
      <c r="D2492" s="288">
        <v>1357.79</v>
      </c>
      <c r="E2492" s="288">
        <v>1629.348</v>
      </c>
      <c r="F2492" s="282">
        <v>43</v>
      </c>
      <c r="G2492" s="283"/>
      <c r="H2492" s="283"/>
    </row>
    <row r="2493" spans="1:8" x14ac:dyDescent="0.25">
      <c r="A2493" s="282">
        <v>316046780</v>
      </c>
      <c r="B2493" s="282" t="s">
        <v>9047</v>
      </c>
      <c r="C2493" s="282" t="e">
        <v>#N/A</v>
      </c>
      <c r="D2493" s="288">
        <v>193.30500000000001</v>
      </c>
      <c r="E2493" s="288">
        <v>231.96599999999995</v>
      </c>
      <c r="F2493" s="282">
        <v>25</v>
      </c>
      <c r="G2493" s="283"/>
      <c r="H2493" s="283"/>
    </row>
    <row r="2494" spans="1:8" x14ac:dyDescent="0.25">
      <c r="A2494" s="282">
        <v>316046790</v>
      </c>
      <c r="B2494" s="282" t="s">
        <v>8628</v>
      </c>
      <c r="C2494" s="282" t="e">
        <v>#N/A</v>
      </c>
      <c r="D2494" s="288">
        <v>1122.835</v>
      </c>
      <c r="E2494" s="288">
        <v>1347.402</v>
      </c>
      <c r="F2494" s="282">
        <v>40</v>
      </c>
      <c r="G2494" s="283"/>
      <c r="H2494" s="283"/>
    </row>
    <row r="2495" spans="1:8" x14ac:dyDescent="0.25">
      <c r="A2495" s="282">
        <v>316046800</v>
      </c>
      <c r="B2495" s="282" t="s">
        <v>8637</v>
      </c>
      <c r="C2495" s="282" t="s">
        <v>9048</v>
      </c>
      <c r="D2495" s="288">
        <v>96.775000000000006</v>
      </c>
      <c r="E2495" s="288">
        <v>116.13</v>
      </c>
      <c r="F2495" s="282">
        <v>20</v>
      </c>
      <c r="G2495" s="283"/>
      <c r="H2495" s="283"/>
    </row>
    <row r="2496" spans="1:8" x14ac:dyDescent="0.25">
      <c r="A2496" s="282">
        <v>316046860</v>
      </c>
      <c r="B2496" s="282" t="s">
        <v>8197</v>
      </c>
      <c r="C2496" s="282" t="s">
        <v>8194</v>
      </c>
      <c r="D2496" s="288">
        <v>2239.79</v>
      </c>
      <c r="E2496" s="288">
        <v>2687.748</v>
      </c>
      <c r="F2496" s="282">
        <v>50</v>
      </c>
      <c r="G2496" s="283"/>
      <c r="H2496" s="283"/>
    </row>
    <row r="2497" spans="1:8" x14ac:dyDescent="0.25">
      <c r="A2497" s="282">
        <v>316046870</v>
      </c>
      <c r="B2497" s="282" t="s">
        <v>9049</v>
      </c>
      <c r="C2497" s="282" t="s">
        <v>9050</v>
      </c>
      <c r="D2497" s="288">
        <v>449.08499999999998</v>
      </c>
      <c r="E2497" s="288">
        <v>538.90199999999993</v>
      </c>
      <c r="F2497" s="282">
        <v>31</v>
      </c>
      <c r="G2497" s="283"/>
      <c r="H2497" s="283"/>
    </row>
    <row r="2498" spans="1:8" x14ac:dyDescent="0.25">
      <c r="A2498" s="282">
        <v>316046890</v>
      </c>
      <c r="B2498" s="282" t="s">
        <v>8863</v>
      </c>
      <c r="C2498" s="282" t="s">
        <v>9051</v>
      </c>
      <c r="D2498" s="288">
        <v>127.89</v>
      </c>
      <c r="E2498" s="288">
        <v>153.46799999999999</v>
      </c>
      <c r="F2498" s="282">
        <v>22</v>
      </c>
      <c r="G2498" s="283"/>
      <c r="H2498" s="283"/>
    </row>
    <row r="2499" spans="1:8" x14ac:dyDescent="0.25">
      <c r="A2499" s="282">
        <v>316046900</v>
      </c>
      <c r="B2499" s="282" t="s">
        <v>9052</v>
      </c>
      <c r="C2499" s="282" t="s">
        <v>8670</v>
      </c>
      <c r="D2499" s="288">
        <v>127.89</v>
      </c>
      <c r="E2499" s="288">
        <v>153.46799999999999</v>
      </c>
      <c r="F2499" s="282">
        <v>22</v>
      </c>
      <c r="G2499" s="283"/>
      <c r="H2499" s="283"/>
    </row>
    <row r="2500" spans="1:8" x14ac:dyDescent="0.25">
      <c r="A2500" s="282">
        <v>316046910</v>
      </c>
      <c r="B2500" s="282" t="s">
        <v>9053</v>
      </c>
      <c r="C2500" s="282" t="e">
        <v>#N/A</v>
      </c>
      <c r="D2500" s="288">
        <v>6436.3949999999995</v>
      </c>
      <c r="E2500" s="288">
        <v>7723.6739999999991</v>
      </c>
      <c r="F2500" s="282">
        <v>63</v>
      </c>
      <c r="G2500" s="283"/>
      <c r="H2500" s="283"/>
    </row>
    <row r="2501" spans="1:8" x14ac:dyDescent="0.25">
      <c r="A2501" s="282">
        <v>316046920</v>
      </c>
      <c r="B2501" s="282" t="s">
        <v>8866</v>
      </c>
      <c r="C2501" s="282" t="s">
        <v>9054</v>
      </c>
      <c r="D2501" s="288">
        <v>642.39</v>
      </c>
      <c r="E2501" s="288">
        <v>770.86799999999994</v>
      </c>
      <c r="F2501" s="282">
        <v>34</v>
      </c>
      <c r="G2501" s="283"/>
      <c r="H2501" s="283"/>
    </row>
    <row r="2502" spans="1:8" x14ac:dyDescent="0.25">
      <c r="A2502" s="282">
        <v>316046930</v>
      </c>
      <c r="B2502" s="282" t="s">
        <v>8197</v>
      </c>
      <c r="C2502" s="282" t="e">
        <v>#N/A</v>
      </c>
      <c r="D2502" s="288">
        <v>642.39</v>
      </c>
      <c r="E2502" s="288">
        <v>770.86799999999994</v>
      </c>
      <c r="F2502" s="282">
        <v>34</v>
      </c>
      <c r="G2502" s="283"/>
      <c r="H2502" s="283"/>
    </row>
    <row r="2503" spans="1:8" x14ac:dyDescent="0.25">
      <c r="A2503" s="282">
        <v>316046940</v>
      </c>
      <c r="B2503" s="282" t="s">
        <v>8875</v>
      </c>
      <c r="C2503" s="282" t="e">
        <v>#N/A</v>
      </c>
      <c r="D2503" s="288">
        <v>1285.0250000000001</v>
      </c>
      <c r="E2503" s="288">
        <v>1542.03</v>
      </c>
      <c r="F2503" s="282">
        <v>42</v>
      </c>
      <c r="G2503" s="283"/>
      <c r="H2503" s="283"/>
    </row>
    <row r="2504" spans="1:8" x14ac:dyDescent="0.25">
      <c r="A2504" s="282">
        <v>316046950</v>
      </c>
      <c r="B2504" s="282" t="s">
        <v>8881</v>
      </c>
      <c r="C2504" s="282" t="s">
        <v>9055</v>
      </c>
      <c r="D2504" s="288">
        <v>83.333333333333343</v>
      </c>
      <c r="E2504" s="288">
        <v>100</v>
      </c>
      <c r="F2504" s="282" t="s">
        <v>18681</v>
      </c>
      <c r="G2504" s="283"/>
      <c r="H2504" s="283"/>
    </row>
    <row r="2505" spans="1:8" x14ac:dyDescent="0.25">
      <c r="A2505" s="282">
        <v>316046960</v>
      </c>
      <c r="B2505" s="282" t="s">
        <v>9047</v>
      </c>
      <c r="C2505" s="282" t="e">
        <v>#N/A</v>
      </c>
      <c r="D2505" s="288">
        <v>145.77500000000001</v>
      </c>
      <c r="E2505" s="288">
        <v>174.93</v>
      </c>
      <c r="F2505" s="282">
        <v>23</v>
      </c>
      <c r="G2505" s="283"/>
      <c r="H2505" s="283"/>
    </row>
    <row r="2506" spans="1:8" x14ac:dyDescent="0.25">
      <c r="A2506" s="282">
        <v>316046970</v>
      </c>
      <c r="B2506" s="282" t="s">
        <v>8881</v>
      </c>
      <c r="C2506" s="282" t="s">
        <v>9056</v>
      </c>
      <c r="D2506" s="288">
        <v>145.77500000000001</v>
      </c>
      <c r="E2506" s="288">
        <v>174.93</v>
      </c>
      <c r="F2506" s="282">
        <v>23</v>
      </c>
      <c r="G2506" s="283"/>
      <c r="H2506" s="283"/>
    </row>
    <row r="2507" spans="1:8" x14ac:dyDescent="0.25">
      <c r="A2507" s="282">
        <v>316046980</v>
      </c>
      <c r="B2507" s="282" t="s">
        <v>9047</v>
      </c>
      <c r="C2507" s="282" t="e">
        <v>#N/A</v>
      </c>
      <c r="D2507" s="288">
        <v>145.77500000000001</v>
      </c>
      <c r="E2507" s="288">
        <v>174.93</v>
      </c>
      <c r="F2507" s="282">
        <v>23</v>
      </c>
      <c r="G2507" s="283"/>
      <c r="H2507" s="283"/>
    </row>
    <row r="2508" spans="1:8" x14ac:dyDescent="0.25">
      <c r="A2508" s="282">
        <v>316047020</v>
      </c>
      <c r="B2508" s="282" t="s">
        <v>8662</v>
      </c>
      <c r="C2508" s="282" t="s">
        <v>12499</v>
      </c>
      <c r="D2508" s="288">
        <v>127.89</v>
      </c>
      <c r="E2508" s="288">
        <v>153.46799999999999</v>
      </c>
      <c r="F2508" s="282">
        <v>22</v>
      </c>
      <c r="G2508" s="283"/>
      <c r="H2508" s="283"/>
    </row>
    <row r="2509" spans="1:8" x14ac:dyDescent="0.25">
      <c r="A2509" s="282">
        <v>316047030</v>
      </c>
      <c r="B2509" s="282" t="s">
        <v>8530</v>
      </c>
      <c r="C2509" s="282" t="e">
        <v>#N/A</v>
      </c>
      <c r="D2509" s="288">
        <v>3534.86</v>
      </c>
      <c r="E2509" s="288">
        <v>4241.8320000000003</v>
      </c>
      <c r="F2509" s="282">
        <v>57</v>
      </c>
      <c r="G2509" s="283"/>
      <c r="H2509" s="283"/>
    </row>
    <row r="2510" spans="1:8" x14ac:dyDescent="0.25">
      <c r="A2510" s="282">
        <v>316047040</v>
      </c>
      <c r="B2510" s="282" t="s">
        <v>9057</v>
      </c>
      <c r="C2510" s="282" t="s">
        <v>9058</v>
      </c>
      <c r="D2510" s="288">
        <v>224.42</v>
      </c>
      <c r="E2510" s="288">
        <v>269.30400000000003</v>
      </c>
      <c r="F2510" s="282">
        <v>26</v>
      </c>
      <c r="G2510" s="283"/>
      <c r="H2510" s="283"/>
    </row>
    <row r="2511" spans="1:8" x14ac:dyDescent="0.25">
      <c r="A2511" s="282">
        <v>316047080</v>
      </c>
      <c r="B2511" s="282" t="s">
        <v>9042</v>
      </c>
      <c r="C2511" s="282" t="e">
        <v>#N/A</v>
      </c>
      <c r="D2511" s="288">
        <v>1357.79</v>
      </c>
      <c r="E2511" s="288">
        <v>1629.348</v>
      </c>
      <c r="F2511" s="282">
        <v>43</v>
      </c>
      <c r="G2511" s="283"/>
      <c r="H2511" s="283"/>
    </row>
    <row r="2512" spans="1:8" x14ac:dyDescent="0.25">
      <c r="A2512" s="282">
        <v>316047090</v>
      </c>
      <c r="B2512" s="282" t="s">
        <v>9059</v>
      </c>
      <c r="C2512" s="282" t="e">
        <v>#N/A</v>
      </c>
      <c r="D2512" s="288">
        <v>6436.3949999999995</v>
      </c>
      <c r="E2512" s="288">
        <v>7723.6739999999991</v>
      </c>
      <c r="F2512" s="282">
        <v>63</v>
      </c>
      <c r="G2512" s="283"/>
      <c r="H2512" s="283"/>
    </row>
    <row r="2513" spans="1:8" x14ac:dyDescent="0.25">
      <c r="A2513" s="282">
        <v>316047100</v>
      </c>
      <c r="B2513" s="282" t="s">
        <v>8887</v>
      </c>
      <c r="C2513" s="282" t="s">
        <v>20852</v>
      </c>
      <c r="D2513" s="288">
        <v>2409.8200000000002</v>
      </c>
      <c r="E2513" s="288">
        <v>2891.7840000000001</v>
      </c>
      <c r="F2513" s="282">
        <v>51</v>
      </c>
      <c r="G2513" s="283"/>
      <c r="H2513" s="283"/>
    </row>
    <row r="2514" spans="1:8" x14ac:dyDescent="0.25">
      <c r="A2514" s="282">
        <v>316047110</v>
      </c>
      <c r="B2514" s="282" t="s">
        <v>9060</v>
      </c>
      <c r="C2514" s="282" t="e">
        <v>#N/A</v>
      </c>
      <c r="D2514" s="288">
        <v>514.5</v>
      </c>
      <c r="E2514" s="288">
        <v>617.4</v>
      </c>
      <c r="F2514" s="282">
        <v>32</v>
      </c>
      <c r="G2514" s="283"/>
      <c r="H2514" s="283"/>
    </row>
    <row r="2515" spans="1:8" x14ac:dyDescent="0.25">
      <c r="A2515" s="282">
        <v>316047120</v>
      </c>
      <c r="B2515" s="282" t="s">
        <v>8866</v>
      </c>
      <c r="C2515" s="282" t="s">
        <v>9061</v>
      </c>
      <c r="D2515" s="288">
        <v>578.20000000000005</v>
      </c>
      <c r="E2515" s="288">
        <v>693.84</v>
      </c>
      <c r="F2515" s="282">
        <v>33</v>
      </c>
      <c r="G2515" s="283"/>
      <c r="H2515" s="283"/>
    </row>
    <row r="2516" spans="1:8" x14ac:dyDescent="0.25">
      <c r="A2516" s="282">
        <v>316047170</v>
      </c>
      <c r="B2516" s="282" t="s">
        <v>8824</v>
      </c>
      <c r="C2516" s="282" t="s">
        <v>9062</v>
      </c>
      <c r="D2516" s="288">
        <v>1045.17</v>
      </c>
      <c r="E2516" s="288">
        <v>1254.2039999999997</v>
      </c>
      <c r="F2516" s="282">
        <v>39</v>
      </c>
      <c r="G2516" s="283"/>
      <c r="H2516" s="283"/>
    </row>
    <row r="2517" spans="1:8" x14ac:dyDescent="0.25">
      <c r="A2517" s="282">
        <v>316047180</v>
      </c>
      <c r="B2517" s="282" t="s">
        <v>8824</v>
      </c>
      <c r="C2517" s="282" t="e">
        <v>#N/A</v>
      </c>
      <c r="D2517" s="288">
        <v>1045.17</v>
      </c>
      <c r="E2517" s="288">
        <v>1254.2039999999997</v>
      </c>
      <c r="F2517" s="282">
        <v>39</v>
      </c>
      <c r="G2517" s="283"/>
      <c r="H2517" s="283"/>
    </row>
    <row r="2518" spans="1:8" x14ac:dyDescent="0.25">
      <c r="A2518" s="282">
        <v>316047190</v>
      </c>
      <c r="B2518" s="282" t="s">
        <v>8824</v>
      </c>
      <c r="C2518" s="282" t="e">
        <v>#N/A</v>
      </c>
      <c r="D2518" s="288">
        <v>1201.48</v>
      </c>
      <c r="E2518" s="288">
        <v>1441.7760000000001</v>
      </c>
      <c r="F2518" s="282">
        <v>41</v>
      </c>
      <c r="G2518" s="283"/>
      <c r="H2518" s="283"/>
    </row>
    <row r="2519" spans="1:8" x14ac:dyDescent="0.25">
      <c r="A2519" s="282">
        <v>316047200</v>
      </c>
      <c r="B2519" s="282" t="s">
        <v>8824</v>
      </c>
      <c r="C2519" s="282" t="s">
        <v>9063</v>
      </c>
      <c r="D2519" s="291">
        <v>1201.48</v>
      </c>
      <c r="E2519" s="291">
        <v>1441.7760000000001</v>
      </c>
      <c r="F2519" s="282">
        <v>41</v>
      </c>
      <c r="G2519" s="283"/>
      <c r="H2519" s="283">
        <v>316047290</v>
      </c>
    </row>
    <row r="2520" spans="1:8" x14ac:dyDescent="0.25">
      <c r="A2520" s="282">
        <v>316047260</v>
      </c>
      <c r="B2520" s="282" t="s">
        <v>9064</v>
      </c>
      <c r="C2520" s="282" t="s">
        <v>9065</v>
      </c>
      <c r="D2520" s="288">
        <v>1201.48</v>
      </c>
      <c r="E2520" s="288">
        <v>1441.7760000000001</v>
      </c>
      <c r="F2520" s="282">
        <v>41</v>
      </c>
      <c r="G2520" s="283"/>
      <c r="H2520" s="283"/>
    </row>
    <row r="2521" spans="1:8" x14ac:dyDescent="0.25">
      <c r="A2521" s="282">
        <v>316047270</v>
      </c>
      <c r="B2521" s="282" t="s">
        <v>8824</v>
      </c>
      <c r="C2521" s="282" t="s">
        <v>8781</v>
      </c>
      <c r="D2521" s="288">
        <v>1201.48</v>
      </c>
      <c r="E2521" s="288">
        <v>1441.7760000000001</v>
      </c>
      <c r="F2521" s="282">
        <v>41</v>
      </c>
      <c r="G2521" s="283"/>
      <c r="H2521" s="283"/>
    </row>
    <row r="2522" spans="1:8" x14ac:dyDescent="0.25">
      <c r="A2522" s="282">
        <v>316047290</v>
      </c>
      <c r="B2522" s="282" t="s">
        <v>8513</v>
      </c>
      <c r="C2522" s="282" t="s">
        <v>8513</v>
      </c>
      <c r="D2522" s="288">
        <v>1201.48</v>
      </c>
      <c r="E2522" s="288">
        <v>1441.7760000000001</v>
      </c>
      <c r="F2522" s="282">
        <v>41</v>
      </c>
      <c r="G2522" s="283"/>
      <c r="H2522" s="283"/>
    </row>
    <row r="2523" spans="1:8" x14ac:dyDescent="0.25">
      <c r="A2523" s="282">
        <v>316047330</v>
      </c>
      <c r="B2523" s="282" t="s">
        <v>8940</v>
      </c>
      <c r="C2523" s="282" t="e">
        <v>#N/A</v>
      </c>
      <c r="D2523" s="288">
        <v>160.72</v>
      </c>
      <c r="E2523" s="288">
        <v>192.864</v>
      </c>
      <c r="F2523" s="282">
        <v>24</v>
      </c>
      <c r="G2523" s="283"/>
      <c r="H2523" s="283"/>
    </row>
    <row r="2524" spans="1:8" x14ac:dyDescent="0.25">
      <c r="A2524" s="282">
        <v>316047340</v>
      </c>
      <c r="B2524" s="282" t="s">
        <v>8886</v>
      </c>
      <c r="C2524" s="282" t="s">
        <v>8759</v>
      </c>
      <c r="D2524" s="288">
        <v>78.644999999999996</v>
      </c>
      <c r="E2524" s="288">
        <v>94.373999999999995</v>
      </c>
      <c r="F2524" s="282">
        <v>19</v>
      </c>
      <c r="G2524" s="283"/>
      <c r="H2524" s="283"/>
    </row>
    <row r="2525" spans="1:8" x14ac:dyDescent="0.25">
      <c r="A2525" s="282">
        <v>316047350</v>
      </c>
      <c r="B2525" s="282" t="s">
        <v>8558</v>
      </c>
      <c r="C2525" s="282" t="s">
        <v>9066</v>
      </c>
      <c r="D2525" s="288">
        <v>722.505</v>
      </c>
      <c r="E2525" s="288">
        <v>867.00599999999997</v>
      </c>
      <c r="F2525" s="282">
        <v>35</v>
      </c>
      <c r="G2525" s="283"/>
      <c r="H2525" s="283"/>
    </row>
    <row r="2526" spans="1:8" x14ac:dyDescent="0.25">
      <c r="A2526" s="282">
        <v>316047390</v>
      </c>
      <c r="B2526" s="282" t="s">
        <v>9067</v>
      </c>
      <c r="C2526" s="282" t="s">
        <v>9068</v>
      </c>
      <c r="D2526" s="288">
        <v>449.08499999999998</v>
      </c>
      <c r="E2526" s="288">
        <v>538.90199999999993</v>
      </c>
      <c r="F2526" s="282">
        <v>31</v>
      </c>
      <c r="G2526" s="283"/>
      <c r="H2526" s="283"/>
    </row>
    <row r="2527" spans="1:8" x14ac:dyDescent="0.25">
      <c r="A2527" s="282">
        <v>316047400</v>
      </c>
      <c r="B2527" s="282" t="s">
        <v>9042</v>
      </c>
      <c r="C2527" s="282" t="e">
        <v>#N/A</v>
      </c>
      <c r="D2527" s="288">
        <v>1357.79</v>
      </c>
      <c r="E2527" s="288">
        <v>1629.348</v>
      </c>
      <c r="F2527" s="282">
        <v>43</v>
      </c>
      <c r="G2527" s="283"/>
      <c r="H2527" s="283"/>
    </row>
    <row r="2528" spans="1:8" x14ac:dyDescent="0.25">
      <c r="A2528" s="282">
        <v>316047410</v>
      </c>
      <c r="B2528" s="282" t="s">
        <v>8197</v>
      </c>
      <c r="C2528" s="282" t="s">
        <v>9069</v>
      </c>
      <c r="D2528" s="288">
        <v>578.20000000000005</v>
      </c>
      <c r="E2528" s="288">
        <v>693.84</v>
      </c>
      <c r="F2528" s="282">
        <v>33</v>
      </c>
      <c r="G2528" s="283"/>
      <c r="H2528" s="283"/>
    </row>
    <row r="2529" spans="1:8" x14ac:dyDescent="0.25">
      <c r="A2529" s="282">
        <v>316047420</v>
      </c>
      <c r="B2529" s="282" t="s">
        <v>8878</v>
      </c>
      <c r="C2529" s="282" t="s">
        <v>9070</v>
      </c>
      <c r="D2529" s="288">
        <v>2239.79</v>
      </c>
      <c r="E2529" s="288">
        <v>2687.748</v>
      </c>
      <c r="F2529" s="282">
        <v>50</v>
      </c>
      <c r="G2529" s="283"/>
      <c r="H2529" s="283"/>
    </row>
    <row r="2530" spans="1:8" x14ac:dyDescent="0.25">
      <c r="A2530" s="282">
        <v>316047440</v>
      </c>
      <c r="B2530" s="282" t="s">
        <v>9052</v>
      </c>
      <c r="C2530" s="282" t="s">
        <v>9071</v>
      </c>
      <c r="D2530" s="288">
        <v>49</v>
      </c>
      <c r="E2530" s="288">
        <v>58.8</v>
      </c>
      <c r="F2530" s="282">
        <v>16</v>
      </c>
      <c r="G2530" s="283"/>
      <c r="H2530" s="283"/>
    </row>
    <row r="2531" spans="1:8" x14ac:dyDescent="0.25">
      <c r="A2531" s="282">
        <v>316047450</v>
      </c>
      <c r="B2531" s="282" t="s">
        <v>9034</v>
      </c>
      <c r="C2531" s="282" t="e">
        <v>#N/A</v>
      </c>
      <c r="D2531" s="288">
        <v>257.495</v>
      </c>
      <c r="E2531" s="288">
        <v>308.99399999999997</v>
      </c>
      <c r="F2531" s="282">
        <v>27</v>
      </c>
      <c r="G2531" s="283"/>
      <c r="H2531" s="283"/>
    </row>
    <row r="2532" spans="1:8" x14ac:dyDescent="0.25">
      <c r="A2532" s="282">
        <v>316047460</v>
      </c>
      <c r="B2532" s="282" t="s">
        <v>9072</v>
      </c>
      <c r="C2532" s="282" t="s">
        <v>9073</v>
      </c>
      <c r="D2532" s="288">
        <v>288.61</v>
      </c>
      <c r="E2532" s="288">
        <v>346.33199999999994</v>
      </c>
      <c r="F2532" s="282">
        <v>28</v>
      </c>
      <c r="G2532" s="283"/>
      <c r="H2532" s="283"/>
    </row>
    <row r="2533" spans="1:8" x14ac:dyDescent="0.25">
      <c r="A2533" s="282">
        <v>316047470</v>
      </c>
      <c r="B2533" s="282" t="s">
        <v>9074</v>
      </c>
      <c r="C2533" s="282" t="s">
        <v>9075</v>
      </c>
      <c r="D2533" s="288">
        <v>225</v>
      </c>
      <c r="E2533" s="288">
        <v>270</v>
      </c>
      <c r="F2533" s="282" t="s">
        <v>18695</v>
      </c>
      <c r="G2533" s="283"/>
      <c r="H2533" s="283"/>
    </row>
    <row r="2534" spans="1:8" x14ac:dyDescent="0.25">
      <c r="A2534" s="282">
        <v>316047480</v>
      </c>
      <c r="B2534" s="282" t="s">
        <v>8637</v>
      </c>
      <c r="C2534" s="282" t="s">
        <v>9076</v>
      </c>
      <c r="D2534" s="288">
        <v>127.89</v>
      </c>
      <c r="E2534" s="288">
        <v>153.46799999999999</v>
      </c>
      <c r="F2534" s="282">
        <v>22</v>
      </c>
      <c r="G2534" s="283"/>
      <c r="H2534" s="283"/>
    </row>
    <row r="2535" spans="1:8" x14ac:dyDescent="0.25">
      <c r="A2535" s="282">
        <v>316047490</v>
      </c>
      <c r="B2535" s="282" t="s">
        <v>8921</v>
      </c>
      <c r="C2535" s="282" t="e">
        <v>#N/A</v>
      </c>
      <c r="D2535" s="288">
        <v>193.30500000000001</v>
      </c>
      <c r="E2535" s="288">
        <v>231.96599999999995</v>
      </c>
      <c r="F2535" s="282">
        <v>25</v>
      </c>
      <c r="G2535" s="283"/>
      <c r="H2535" s="283"/>
    </row>
    <row r="2536" spans="1:8" x14ac:dyDescent="0.25">
      <c r="A2536" s="282">
        <v>316047500</v>
      </c>
      <c r="B2536" s="282" t="s">
        <v>9077</v>
      </c>
      <c r="C2536" s="282" t="s">
        <v>9078</v>
      </c>
      <c r="D2536" s="288">
        <v>1045.17</v>
      </c>
      <c r="E2536" s="288">
        <v>1254.2039999999997</v>
      </c>
      <c r="F2536" s="282">
        <v>39</v>
      </c>
      <c r="G2536" s="283"/>
      <c r="H2536" s="283"/>
    </row>
    <row r="2537" spans="1:8" x14ac:dyDescent="0.25">
      <c r="A2537" s="282">
        <v>316047510</v>
      </c>
      <c r="B2537" s="282" t="s">
        <v>9079</v>
      </c>
      <c r="C2537" s="282" t="e">
        <v>#N/A</v>
      </c>
      <c r="D2537" s="288">
        <v>288.61</v>
      </c>
      <c r="E2537" s="288">
        <v>346.33199999999994</v>
      </c>
      <c r="F2537" s="282">
        <v>28</v>
      </c>
      <c r="G2537" s="283"/>
      <c r="H2537" s="283"/>
    </row>
    <row r="2538" spans="1:8" x14ac:dyDescent="0.25">
      <c r="A2538" s="282">
        <v>316047530</v>
      </c>
      <c r="B2538" s="282" t="s">
        <v>8376</v>
      </c>
      <c r="C2538" s="282" t="e">
        <v>#N/A</v>
      </c>
      <c r="D2538" s="288">
        <v>642.39</v>
      </c>
      <c r="E2538" s="288">
        <v>770.86799999999994</v>
      </c>
      <c r="F2538" s="282">
        <v>34</v>
      </c>
      <c r="G2538" s="283"/>
      <c r="H2538" s="283"/>
    </row>
    <row r="2539" spans="1:8" x14ac:dyDescent="0.25">
      <c r="A2539" s="282">
        <v>316047560</v>
      </c>
      <c r="B2539" s="282" t="s">
        <v>9080</v>
      </c>
      <c r="C2539" s="282" t="s">
        <v>8063</v>
      </c>
      <c r="D2539" s="288">
        <v>963.83</v>
      </c>
      <c r="E2539" s="288">
        <v>1156.596</v>
      </c>
      <c r="F2539" s="282">
        <v>38</v>
      </c>
      <c r="G2539" s="283"/>
      <c r="H2539" s="283"/>
    </row>
    <row r="2540" spans="1:8" x14ac:dyDescent="0.25">
      <c r="A2540" s="282">
        <v>316047570</v>
      </c>
      <c r="B2540" s="282" t="s">
        <v>8197</v>
      </c>
      <c r="C2540" s="282" t="s">
        <v>9081</v>
      </c>
      <c r="D2540" s="288">
        <v>384.89499999999998</v>
      </c>
      <c r="E2540" s="288">
        <v>461.87400000000002</v>
      </c>
      <c r="F2540" s="282">
        <v>30</v>
      </c>
      <c r="G2540" s="283"/>
      <c r="H2540" s="283"/>
    </row>
    <row r="2541" spans="1:8" x14ac:dyDescent="0.25">
      <c r="A2541" s="282">
        <v>316047580</v>
      </c>
      <c r="B2541" s="282" t="s">
        <v>8637</v>
      </c>
      <c r="C2541" s="282" t="s">
        <v>9082</v>
      </c>
      <c r="D2541" s="288">
        <v>96.775000000000006</v>
      </c>
      <c r="E2541" s="288">
        <v>116.13</v>
      </c>
      <c r="F2541" s="282">
        <v>20</v>
      </c>
      <c r="G2541" s="283"/>
      <c r="H2541" s="283"/>
    </row>
    <row r="2542" spans="1:8" x14ac:dyDescent="0.25">
      <c r="A2542" s="282">
        <v>316047590</v>
      </c>
      <c r="B2542" s="282" t="s">
        <v>8885</v>
      </c>
      <c r="C2542" s="282" t="s">
        <v>20853</v>
      </c>
      <c r="D2542" s="288">
        <v>145.77500000000001</v>
      </c>
      <c r="E2542" s="288">
        <v>174.93</v>
      </c>
      <c r="F2542" s="282">
        <v>23</v>
      </c>
      <c r="G2542" s="283"/>
      <c r="H2542" s="283"/>
    </row>
    <row r="2543" spans="1:8" x14ac:dyDescent="0.25">
      <c r="A2543" s="282">
        <v>316047630</v>
      </c>
      <c r="B2543" s="282" t="s">
        <v>9083</v>
      </c>
      <c r="C2543" s="282" t="s">
        <v>9084</v>
      </c>
      <c r="D2543" s="288">
        <v>642.39</v>
      </c>
      <c r="E2543" s="288">
        <v>770.86799999999994</v>
      </c>
      <c r="F2543" s="282">
        <v>34</v>
      </c>
      <c r="G2543" s="283"/>
      <c r="H2543" s="283"/>
    </row>
    <row r="2544" spans="1:8" x14ac:dyDescent="0.25">
      <c r="A2544" s="282">
        <v>316047660</v>
      </c>
      <c r="B2544" s="282" t="s">
        <v>8875</v>
      </c>
      <c r="C2544" s="282" t="e">
        <v>#N/A</v>
      </c>
      <c r="D2544" s="288">
        <v>2239.79</v>
      </c>
      <c r="E2544" s="288">
        <v>2687.748</v>
      </c>
      <c r="F2544" s="282">
        <v>50</v>
      </c>
      <c r="G2544" s="283"/>
      <c r="H2544" s="283"/>
    </row>
    <row r="2545" spans="1:8" x14ac:dyDescent="0.25">
      <c r="A2545" s="282">
        <v>316047700</v>
      </c>
      <c r="B2545" s="282" t="s">
        <v>9085</v>
      </c>
      <c r="C2545" s="282" t="s">
        <v>8804</v>
      </c>
      <c r="D2545" s="288">
        <v>193.30500000000001</v>
      </c>
      <c r="E2545" s="288">
        <v>231.96599999999995</v>
      </c>
      <c r="F2545" s="282">
        <v>25</v>
      </c>
      <c r="G2545" s="283"/>
      <c r="H2545" s="283"/>
    </row>
    <row r="2546" spans="1:8" x14ac:dyDescent="0.25">
      <c r="A2546" s="282">
        <v>316047710</v>
      </c>
      <c r="B2546" s="282" t="s">
        <v>9086</v>
      </c>
      <c r="C2546" s="282" t="e">
        <v>#N/A</v>
      </c>
      <c r="D2546" s="288">
        <v>1201.48</v>
      </c>
      <c r="E2546" s="288">
        <v>1441.7760000000001</v>
      </c>
      <c r="F2546" s="282">
        <v>41</v>
      </c>
      <c r="G2546" s="283"/>
      <c r="H2546" s="283"/>
    </row>
    <row r="2547" spans="1:8" x14ac:dyDescent="0.25">
      <c r="A2547" s="282">
        <v>316047720</v>
      </c>
      <c r="B2547" s="282" t="s">
        <v>8480</v>
      </c>
      <c r="C2547" s="282" t="e">
        <v>#N/A</v>
      </c>
      <c r="D2547" s="288">
        <v>113.435</v>
      </c>
      <c r="E2547" s="288">
        <v>136.12199999999999</v>
      </c>
      <c r="F2547" s="282">
        <v>21</v>
      </c>
      <c r="G2547" s="283"/>
      <c r="H2547" s="283"/>
    </row>
    <row r="2548" spans="1:8" x14ac:dyDescent="0.25">
      <c r="A2548" s="282">
        <v>316047730</v>
      </c>
      <c r="B2548" s="282" t="s">
        <v>8606</v>
      </c>
      <c r="C2548" s="282" t="s">
        <v>9087</v>
      </c>
      <c r="D2548" s="288">
        <v>884.69500000000005</v>
      </c>
      <c r="E2548" s="288">
        <v>1061.6339999999998</v>
      </c>
      <c r="F2548" s="282">
        <v>37</v>
      </c>
      <c r="G2548" s="283"/>
      <c r="H2548" s="283"/>
    </row>
    <row r="2549" spans="1:8" x14ac:dyDescent="0.25">
      <c r="A2549" s="282">
        <v>316047740</v>
      </c>
      <c r="B2549" s="282" t="s">
        <v>8772</v>
      </c>
      <c r="C2549" s="282" t="e">
        <v>#N/A</v>
      </c>
      <c r="D2549" s="288">
        <v>113.435</v>
      </c>
      <c r="E2549" s="288">
        <v>136.12199999999999</v>
      </c>
      <c r="F2549" s="282">
        <v>21</v>
      </c>
      <c r="G2549" s="283"/>
      <c r="H2549" s="283"/>
    </row>
    <row r="2550" spans="1:8" x14ac:dyDescent="0.25">
      <c r="A2550" s="282">
        <v>316047750</v>
      </c>
      <c r="B2550" s="282" t="s">
        <v>8197</v>
      </c>
      <c r="C2550" s="282" t="s">
        <v>8346</v>
      </c>
      <c r="D2550" s="288">
        <v>578.20000000000005</v>
      </c>
      <c r="E2550" s="288">
        <v>693.84</v>
      </c>
      <c r="F2550" s="282">
        <v>33</v>
      </c>
      <c r="G2550" s="283"/>
      <c r="H2550" s="283"/>
    </row>
    <row r="2551" spans="1:8" x14ac:dyDescent="0.25">
      <c r="A2551" s="282">
        <v>316047760</v>
      </c>
      <c r="B2551" s="282" t="s">
        <v>9088</v>
      </c>
      <c r="C2551" s="282" t="s">
        <v>9642</v>
      </c>
      <c r="D2551" s="288">
        <v>56.35</v>
      </c>
      <c r="E2551" s="288">
        <v>67.62</v>
      </c>
      <c r="F2551" s="282">
        <v>17</v>
      </c>
      <c r="G2551" s="283"/>
      <c r="H2551" s="283"/>
    </row>
    <row r="2552" spans="1:8" x14ac:dyDescent="0.25">
      <c r="A2552" s="282">
        <v>316047770</v>
      </c>
      <c r="B2552" s="282" t="s">
        <v>8925</v>
      </c>
      <c r="C2552" s="282" t="e">
        <v>#N/A</v>
      </c>
      <c r="D2552" s="288">
        <v>193.30500000000001</v>
      </c>
      <c r="E2552" s="288">
        <v>231.96599999999995</v>
      </c>
      <c r="F2552" s="282">
        <v>25</v>
      </c>
      <c r="G2552" s="283"/>
      <c r="H2552" s="283"/>
    </row>
    <row r="2553" spans="1:8" x14ac:dyDescent="0.25">
      <c r="A2553" s="282">
        <v>316047780</v>
      </c>
      <c r="B2553" s="282" t="s">
        <v>9089</v>
      </c>
      <c r="C2553" s="282" t="s">
        <v>8255</v>
      </c>
      <c r="D2553" s="288">
        <v>160.72</v>
      </c>
      <c r="E2553" s="288">
        <v>192.864</v>
      </c>
      <c r="F2553" s="282">
        <v>24</v>
      </c>
      <c r="G2553" s="283"/>
      <c r="H2553" s="283"/>
    </row>
    <row r="2554" spans="1:8" x14ac:dyDescent="0.25">
      <c r="A2554" s="282">
        <v>316047790</v>
      </c>
      <c r="B2554" s="282" t="s">
        <v>9090</v>
      </c>
      <c r="C2554" s="282" t="e">
        <v>#N/A</v>
      </c>
      <c r="D2554" s="288">
        <v>63.945</v>
      </c>
      <c r="E2554" s="288">
        <v>76.733999999999995</v>
      </c>
      <c r="F2554" s="282">
        <v>18</v>
      </c>
      <c r="G2554" s="283"/>
      <c r="H2554" s="283"/>
    </row>
    <row r="2555" spans="1:8" x14ac:dyDescent="0.25">
      <c r="A2555" s="282">
        <v>316047800</v>
      </c>
      <c r="B2555" s="282" t="s">
        <v>9091</v>
      </c>
      <c r="C2555" s="282" t="e">
        <v>#N/A</v>
      </c>
      <c r="D2555" s="288">
        <v>224.42</v>
      </c>
      <c r="E2555" s="288">
        <v>269.30400000000003</v>
      </c>
      <c r="F2555" s="282">
        <v>26</v>
      </c>
      <c r="G2555" s="283"/>
      <c r="H2555" s="283"/>
    </row>
    <row r="2556" spans="1:8" x14ac:dyDescent="0.25">
      <c r="A2556" s="219">
        <v>316047820</v>
      </c>
      <c r="B2556" s="219" t="s">
        <v>8936</v>
      </c>
      <c r="C2556" s="219" t="s">
        <v>8936</v>
      </c>
      <c r="D2556" s="289">
        <v>2551.6750000000002</v>
      </c>
      <c r="E2556" s="289">
        <v>3062.01</v>
      </c>
      <c r="F2556" s="219">
        <v>52</v>
      </c>
      <c r="G2556" s="221" t="s">
        <v>7557</v>
      </c>
      <c r="H2556" s="221">
        <v>316050730</v>
      </c>
    </row>
    <row r="2557" spans="1:8" x14ac:dyDescent="0.25">
      <c r="A2557" s="282">
        <v>316047830</v>
      </c>
      <c r="B2557" s="282" t="s">
        <v>8376</v>
      </c>
      <c r="C2557" s="282" t="s">
        <v>8194</v>
      </c>
      <c r="D2557" s="288">
        <v>884.69500000000005</v>
      </c>
      <c r="E2557" s="288">
        <v>1061.6339999999998</v>
      </c>
      <c r="F2557" s="282">
        <v>37</v>
      </c>
      <c r="G2557" s="283"/>
      <c r="H2557" s="283"/>
    </row>
    <row r="2558" spans="1:8" x14ac:dyDescent="0.25">
      <c r="A2558" s="282">
        <v>316047840</v>
      </c>
      <c r="B2558" s="282" t="s">
        <v>8197</v>
      </c>
      <c r="C2558" s="282" t="s">
        <v>8936</v>
      </c>
      <c r="D2558" s="288">
        <v>884.69500000000005</v>
      </c>
      <c r="E2558" s="288">
        <v>1061.6339999999998</v>
      </c>
      <c r="F2558" s="282">
        <v>37</v>
      </c>
      <c r="G2558" s="283"/>
      <c r="H2558" s="283"/>
    </row>
    <row r="2559" spans="1:8" x14ac:dyDescent="0.25">
      <c r="A2559" s="282">
        <v>316047860</v>
      </c>
      <c r="B2559" s="282" t="s">
        <v>8370</v>
      </c>
      <c r="C2559" s="282" t="s">
        <v>8757</v>
      </c>
      <c r="D2559" s="288">
        <v>514.5</v>
      </c>
      <c r="E2559" s="288">
        <v>617.4</v>
      </c>
      <c r="F2559" s="282">
        <v>32</v>
      </c>
      <c r="G2559" s="283"/>
      <c r="H2559" s="283"/>
    </row>
    <row r="2560" spans="1:8" x14ac:dyDescent="0.25">
      <c r="A2560" s="282">
        <v>316047870</v>
      </c>
      <c r="B2560" s="282" t="s">
        <v>8925</v>
      </c>
      <c r="C2560" s="282" t="s">
        <v>9092</v>
      </c>
      <c r="D2560" s="288">
        <v>1122.835</v>
      </c>
      <c r="E2560" s="288">
        <v>1347.402</v>
      </c>
      <c r="F2560" s="282">
        <v>40</v>
      </c>
      <c r="G2560" s="283"/>
      <c r="H2560" s="283"/>
    </row>
    <row r="2561" spans="1:8" x14ac:dyDescent="0.25">
      <c r="A2561" s="282">
        <v>316047880</v>
      </c>
      <c r="B2561" s="282" t="s">
        <v>8925</v>
      </c>
      <c r="C2561" s="282" t="s">
        <v>9093</v>
      </c>
      <c r="D2561" s="288">
        <v>1045.17</v>
      </c>
      <c r="E2561" s="288">
        <v>1254.2039999999997</v>
      </c>
      <c r="F2561" s="282">
        <v>39</v>
      </c>
      <c r="G2561" s="283"/>
      <c r="H2561" s="283"/>
    </row>
    <row r="2562" spans="1:8" x14ac:dyDescent="0.25">
      <c r="A2562" s="282">
        <v>316047900</v>
      </c>
      <c r="B2562" s="282" t="s">
        <v>8473</v>
      </c>
      <c r="C2562" s="282" t="s">
        <v>9094</v>
      </c>
      <c r="D2562" s="288">
        <v>578.20000000000005</v>
      </c>
      <c r="E2562" s="288">
        <v>693.84</v>
      </c>
      <c r="F2562" s="282">
        <v>33</v>
      </c>
      <c r="G2562" s="283"/>
      <c r="H2562" s="283"/>
    </row>
    <row r="2563" spans="1:8" x14ac:dyDescent="0.25">
      <c r="A2563" s="282">
        <v>316047910</v>
      </c>
      <c r="B2563" s="282" t="s">
        <v>8906</v>
      </c>
      <c r="C2563" s="282" t="s">
        <v>9095</v>
      </c>
      <c r="D2563" s="288">
        <v>224.42</v>
      </c>
      <c r="E2563" s="288">
        <v>269.30400000000003</v>
      </c>
      <c r="F2563" s="282">
        <v>26</v>
      </c>
      <c r="G2563" s="283"/>
      <c r="H2563" s="283"/>
    </row>
    <row r="2564" spans="1:8" x14ac:dyDescent="0.25">
      <c r="A2564" s="282">
        <v>316047920</v>
      </c>
      <c r="B2564" s="282" t="s">
        <v>16095</v>
      </c>
      <c r="C2564" s="282" t="e">
        <v>#N/A</v>
      </c>
      <c r="D2564" s="288">
        <v>321.19499999999999</v>
      </c>
      <c r="E2564" s="288">
        <v>385.43399999999997</v>
      </c>
      <c r="F2564" s="282">
        <v>29</v>
      </c>
      <c r="G2564" s="283"/>
      <c r="H2564" s="283"/>
    </row>
    <row r="2565" spans="1:8" x14ac:dyDescent="0.25">
      <c r="A2565" s="282">
        <v>316047950</v>
      </c>
      <c r="B2565" s="282" t="s">
        <v>8683</v>
      </c>
      <c r="C2565" s="282" t="s">
        <v>9096</v>
      </c>
      <c r="D2565" s="288">
        <v>113.435</v>
      </c>
      <c r="E2565" s="288">
        <v>136.12199999999999</v>
      </c>
      <c r="F2565" s="282">
        <v>21</v>
      </c>
      <c r="G2565" s="283"/>
      <c r="H2565" s="283"/>
    </row>
    <row r="2566" spans="1:8" x14ac:dyDescent="0.25">
      <c r="A2566" s="282">
        <v>316047960</v>
      </c>
      <c r="B2566" s="282" t="s">
        <v>9097</v>
      </c>
      <c r="C2566" s="282" t="s">
        <v>16647</v>
      </c>
      <c r="D2566" s="288">
        <v>288.61</v>
      </c>
      <c r="E2566" s="288">
        <v>346.33199999999994</v>
      </c>
      <c r="F2566" s="282">
        <v>28</v>
      </c>
      <c r="G2566" s="283"/>
      <c r="H2566" s="283"/>
    </row>
    <row r="2567" spans="1:8" x14ac:dyDescent="0.25">
      <c r="A2567" s="219">
        <v>316047980</v>
      </c>
      <c r="B2567" s="219" t="s">
        <v>8781</v>
      </c>
      <c r="C2567" s="219" t="e">
        <v>#N/A</v>
      </c>
      <c r="D2567" s="289">
        <v>578.20000000000005</v>
      </c>
      <c r="E2567" s="289">
        <v>693.84</v>
      </c>
      <c r="F2567" s="219">
        <v>33</v>
      </c>
      <c r="G2567" s="221" t="s">
        <v>7557</v>
      </c>
      <c r="H2567" s="221">
        <v>316052070</v>
      </c>
    </row>
    <row r="2568" spans="1:8" x14ac:dyDescent="0.25">
      <c r="A2568" s="282">
        <v>316048010</v>
      </c>
      <c r="B2568" s="282" t="s">
        <v>8899</v>
      </c>
      <c r="C2568" s="282" t="s">
        <v>9098</v>
      </c>
      <c r="D2568" s="288">
        <v>83.333333333333343</v>
      </c>
      <c r="E2568" s="288">
        <v>100</v>
      </c>
      <c r="F2568" s="282" t="s">
        <v>18681</v>
      </c>
      <c r="G2568" s="283"/>
      <c r="H2568" s="283"/>
    </row>
    <row r="2569" spans="1:8" x14ac:dyDescent="0.25">
      <c r="A2569" s="282">
        <v>316048020</v>
      </c>
      <c r="B2569" s="282" t="s">
        <v>8512</v>
      </c>
      <c r="C2569" s="282" t="s">
        <v>9099</v>
      </c>
      <c r="D2569" s="288">
        <v>514.5</v>
      </c>
      <c r="E2569" s="288">
        <v>617.4</v>
      </c>
      <c r="F2569" s="282">
        <v>32</v>
      </c>
      <c r="G2569" s="283"/>
      <c r="H2569" s="283"/>
    </row>
    <row r="2570" spans="1:8" x14ac:dyDescent="0.25">
      <c r="A2570" s="282">
        <v>316048040</v>
      </c>
      <c r="B2570" s="282" t="s">
        <v>8683</v>
      </c>
      <c r="C2570" s="282" t="s">
        <v>9100</v>
      </c>
      <c r="D2570" s="288">
        <v>113.435</v>
      </c>
      <c r="E2570" s="288">
        <v>136.12199999999999</v>
      </c>
      <c r="F2570" s="282">
        <v>21</v>
      </c>
      <c r="G2570" s="283"/>
      <c r="H2570" s="283"/>
    </row>
    <row r="2571" spans="1:8" x14ac:dyDescent="0.25">
      <c r="A2571" s="282">
        <v>316048130</v>
      </c>
      <c r="B2571" s="282" t="s">
        <v>9101</v>
      </c>
      <c r="C2571" s="282" t="s">
        <v>9102</v>
      </c>
      <c r="D2571" s="288">
        <v>3534.86</v>
      </c>
      <c r="E2571" s="288">
        <v>4241.8320000000003</v>
      </c>
      <c r="F2571" s="282">
        <v>57</v>
      </c>
      <c r="G2571" s="283"/>
      <c r="H2571" s="283"/>
    </row>
    <row r="2572" spans="1:8" x14ac:dyDescent="0.25">
      <c r="A2572" s="282">
        <v>316048150</v>
      </c>
      <c r="B2572" s="282" t="s">
        <v>9103</v>
      </c>
      <c r="C2572" s="282" t="s">
        <v>20854</v>
      </c>
      <c r="D2572" s="288">
        <v>4155.9349999999995</v>
      </c>
      <c r="E2572" s="288">
        <v>4987.1219999999994</v>
      </c>
      <c r="F2572" s="282">
        <v>59</v>
      </c>
      <c r="G2572" s="283"/>
      <c r="H2572" s="283"/>
    </row>
    <row r="2573" spans="1:8" x14ac:dyDescent="0.25">
      <c r="A2573" s="282">
        <v>316048160</v>
      </c>
      <c r="B2573" s="282" t="s">
        <v>9104</v>
      </c>
      <c r="C2573" s="282" t="s">
        <v>20855</v>
      </c>
      <c r="D2573" s="288">
        <v>4155.9349999999995</v>
      </c>
      <c r="E2573" s="288">
        <v>4987.1219999999994</v>
      </c>
      <c r="F2573" s="282">
        <v>59</v>
      </c>
      <c r="G2573" s="283"/>
      <c r="H2573" s="283"/>
    </row>
    <row r="2574" spans="1:8" x14ac:dyDescent="0.25">
      <c r="A2574" s="282">
        <v>316048170</v>
      </c>
      <c r="B2574" s="282" t="s">
        <v>9105</v>
      </c>
      <c r="C2574" s="282" t="e">
        <v>#N/A</v>
      </c>
      <c r="D2574" s="288">
        <v>6436.3949999999995</v>
      </c>
      <c r="E2574" s="288">
        <v>7723.6739999999991</v>
      </c>
      <c r="F2574" s="282">
        <v>63</v>
      </c>
      <c r="G2574" s="283"/>
      <c r="H2574" s="283"/>
    </row>
    <row r="2575" spans="1:8" x14ac:dyDescent="0.25">
      <c r="A2575" s="282">
        <v>316048180</v>
      </c>
      <c r="B2575" s="282" t="s">
        <v>9106</v>
      </c>
      <c r="C2575" s="282" t="e">
        <v>#N/A</v>
      </c>
      <c r="D2575" s="288">
        <v>4839.9750000000004</v>
      </c>
      <c r="E2575" s="288">
        <v>5807.97</v>
      </c>
      <c r="F2575" s="282">
        <v>61</v>
      </c>
      <c r="G2575" s="283"/>
      <c r="H2575" s="283"/>
    </row>
    <row r="2576" spans="1:8" x14ac:dyDescent="0.25">
      <c r="A2576" s="282">
        <v>316048270</v>
      </c>
      <c r="B2576" s="282" t="s">
        <v>8376</v>
      </c>
      <c r="C2576" s="282" t="e">
        <v>#N/A</v>
      </c>
      <c r="D2576" s="288">
        <v>1045.17</v>
      </c>
      <c r="E2576" s="288">
        <v>1254.2039999999997</v>
      </c>
      <c r="F2576" s="282">
        <v>39</v>
      </c>
      <c r="G2576" s="283"/>
      <c r="H2576" s="283"/>
    </row>
    <row r="2577" spans="1:8" x14ac:dyDescent="0.25">
      <c r="A2577" s="282">
        <v>316048280</v>
      </c>
      <c r="B2577" s="282" t="s">
        <v>8915</v>
      </c>
      <c r="C2577" s="282" t="e">
        <v>#N/A</v>
      </c>
      <c r="D2577" s="288">
        <v>1122.835</v>
      </c>
      <c r="E2577" s="288">
        <v>1347.402</v>
      </c>
      <c r="F2577" s="282">
        <v>40</v>
      </c>
      <c r="G2577" s="283"/>
      <c r="H2577" s="283"/>
    </row>
    <row r="2578" spans="1:8" x14ac:dyDescent="0.25">
      <c r="A2578" s="282">
        <v>316048290</v>
      </c>
      <c r="B2578" s="282" t="s">
        <v>8891</v>
      </c>
      <c r="C2578" s="282" t="e">
        <v>#N/A</v>
      </c>
      <c r="D2578" s="288">
        <v>2888.7950000000001</v>
      </c>
      <c r="E2578" s="288">
        <v>3466.5540000000001</v>
      </c>
      <c r="F2578" s="282">
        <v>54</v>
      </c>
      <c r="G2578" s="283"/>
      <c r="H2578" s="283"/>
    </row>
    <row r="2579" spans="1:8" x14ac:dyDescent="0.25">
      <c r="A2579" s="282">
        <v>316048310</v>
      </c>
      <c r="B2579" s="282" t="s">
        <v>8824</v>
      </c>
      <c r="C2579" s="282" t="e">
        <v>#N/A</v>
      </c>
      <c r="D2579" s="288">
        <v>7196.63</v>
      </c>
      <c r="E2579" s="288">
        <v>8635.9560000000001</v>
      </c>
      <c r="F2579" s="282">
        <v>64</v>
      </c>
      <c r="G2579" s="283"/>
      <c r="H2579" s="283"/>
    </row>
    <row r="2580" spans="1:8" x14ac:dyDescent="0.25">
      <c r="A2580" s="282">
        <v>316048330</v>
      </c>
      <c r="B2580" s="282" t="s">
        <v>9085</v>
      </c>
      <c r="C2580" s="282" t="s">
        <v>9107</v>
      </c>
      <c r="D2580" s="288">
        <v>224.42</v>
      </c>
      <c r="E2580" s="288">
        <v>269.30400000000003</v>
      </c>
      <c r="F2580" s="282">
        <v>26</v>
      </c>
      <c r="G2580" s="283"/>
      <c r="H2580" s="283"/>
    </row>
    <row r="2581" spans="1:8" x14ac:dyDescent="0.25">
      <c r="A2581" s="282">
        <v>316048490</v>
      </c>
      <c r="B2581" s="282" t="s">
        <v>8161</v>
      </c>
      <c r="C2581" s="282" t="e">
        <v>#N/A</v>
      </c>
      <c r="D2581" s="288">
        <v>384.89499999999998</v>
      </c>
      <c r="E2581" s="288">
        <v>461.87400000000002</v>
      </c>
      <c r="F2581" s="282">
        <v>30</v>
      </c>
      <c r="G2581" s="283"/>
      <c r="H2581" s="283"/>
    </row>
    <row r="2582" spans="1:8" x14ac:dyDescent="0.25">
      <c r="A2582" s="282">
        <v>316048500</v>
      </c>
      <c r="B2582" s="282" t="s">
        <v>8791</v>
      </c>
      <c r="C2582" s="282" t="e">
        <v>#N/A</v>
      </c>
      <c r="D2582" s="288">
        <v>578.20000000000005</v>
      </c>
      <c r="E2582" s="288">
        <v>693.84</v>
      </c>
      <c r="F2582" s="282">
        <v>33</v>
      </c>
      <c r="G2582" s="283"/>
      <c r="H2582" s="283"/>
    </row>
    <row r="2583" spans="1:8" x14ac:dyDescent="0.25">
      <c r="A2583" s="282">
        <v>316048510</v>
      </c>
      <c r="B2583" s="282" t="s">
        <v>9108</v>
      </c>
      <c r="C2583" s="282" t="e">
        <v>#N/A</v>
      </c>
      <c r="D2583" s="288">
        <v>78.644999999999996</v>
      </c>
      <c r="E2583" s="288">
        <v>94.373999999999995</v>
      </c>
      <c r="F2583" s="282">
        <v>19</v>
      </c>
      <c r="G2583" s="283"/>
      <c r="H2583" s="283"/>
    </row>
    <row r="2584" spans="1:8" x14ac:dyDescent="0.25">
      <c r="A2584" s="282">
        <v>316048520</v>
      </c>
      <c r="B2584" s="282" t="s">
        <v>9109</v>
      </c>
      <c r="C2584" s="282" t="s">
        <v>9110</v>
      </c>
      <c r="D2584" s="288">
        <v>14443.73</v>
      </c>
      <c r="E2584" s="288">
        <v>17332.475999999999</v>
      </c>
      <c r="F2584" s="282">
        <v>70</v>
      </c>
      <c r="G2584" s="283"/>
      <c r="H2584" s="283"/>
    </row>
    <row r="2585" spans="1:8" x14ac:dyDescent="0.25">
      <c r="A2585" s="282">
        <v>316048530</v>
      </c>
      <c r="B2585" s="282" t="s">
        <v>9045</v>
      </c>
      <c r="C2585" s="282" t="e">
        <v>#N/A</v>
      </c>
      <c r="D2585" s="288">
        <v>722.505</v>
      </c>
      <c r="E2585" s="288">
        <v>867.00599999999997</v>
      </c>
      <c r="F2585" s="282">
        <v>35</v>
      </c>
      <c r="G2585" s="283"/>
      <c r="H2585" s="283"/>
    </row>
    <row r="2586" spans="1:8" x14ac:dyDescent="0.25">
      <c r="A2586" s="282">
        <v>316048540</v>
      </c>
      <c r="B2586" s="282" t="s">
        <v>9111</v>
      </c>
      <c r="C2586" s="282" t="e">
        <v>#N/A</v>
      </c>
      <c r="D2586" s="288">
        <v>1122.835</v>
      </c>
      <c r="E2586" s="288">
        <v>1347.402</v>
      </c>
      <c r="F2586" s="282">
        <v>40</v>
      </c>
      <c r="G2586" s="283"/>
      <c r="H2586" s="283"/>
    </row>
    <row r="2587" spans="1:8" x14ac:dyDescent="0.25">
      <c r="A2587" s="282">
        <v>316048570</v>
      </c>
      <c r="B2587" s="282" t="s">
        <v>9112</v>
      </c>
      <c r="C2587" s="282" t="e">
        <v>#N/A</v>
      </c>
      <c r="D2587" s="288">
        <v>722.505</v>
      </c>
      <c r="E2587" s="288">
        <v>867.00599999999997</v>
      </c>
      <c r="F2587" s="282">
        <v>35</v>
      </c>
      <c r="G2587" s="283"/>
      <c r="H2587" s="283"/>
    </row>
    <row r="2588" spans="1:8" x14ac:dyDescent="0.25">
      <c r="A2588" s="282">
        <v>316048580</v>
      </c>
      <c r="B2588" s="282" t="s">
        <v>9113</v>
      </c>
      <c r="C2588" s="282" t="e">
        <v>#N/A</v>
      </c>
      <c r="D2588" s="288">
        <v>514.5</v>
      </c>
      <c r="E2588" s="288">
        <v>617.4</v>
      </c>
      <c r="F2588" s="282">
        <v>32</v>
      </c>
      <c r="G2588" s="283"/>
      <c r="H2588" s="283"/>
    </row>
    <row r="2589" spans="1:8" x14ac:dyDescent="0.25">
      <c r="A2589" s="282">
        <v>316048610</v>
      </c>
      <c r="B2589" s="282" t="s">
        <v>9114</v>
      </c>
      <c r="C2589" s="282" t="e">
        <v>#N/A</v>
      </c>
      <c r="D2589" s="288">
        <v>578.20000000000005</v>
      </c>
      <c r="E2589" s="288">
        <v>693.84</v>
      </c>
      <c r="F2589" s="282">
        <v>33</v>
      </c>
      <c r="G2589" s="283"/>
      <c r="H2589" s="283"/>
    </row>
    <row r="2590" spans="1:8" x14ac:dyDescent="0.25">
      <c r="A2590" s="282">
        <v>316048620</v>
      </c>
      <c r="B2590" s="282" t="s">
        <v>9115</v>
      </c>
      <c r="C2590" s="282" t="e">
        <v>#N/A</v>
      </c>
      <c r="D2590" s="288">
        <v>1122.835</v>
      </c>
      <c r="E2590" s="288">
        <v>1347.402</v>
      </c>
      <c r="F2590" s="282">
        <v>40</v>
      </c>
      <c r="G2590" s="283"/>
      <c r="H2590" s="283"/>
    </row>
    <row r="2591" spans="1:8" x14ac:dyDescent="0.25">
      <c r="A2591" s="282">
        <v>316048630</v>
      </c>
      <c r="B2591" s="282" t="s">
        <v>9113</v>
      </c>
      <c r="C2591" s="282" t="e">
        <v>#N/A</v>
      </c>
      <c r="D2591" s="288">
        <v>514.5</v>
      </c>
      <c r="E2591" s="288">
        <v>617.4</v>
      </c>
      <c r="F2591" s="282">
        <v>32</v>
      </c>
      <c r="G2591" s="283"/>
      <c r="H2591" s="283"/>
    </row>
    <row r="2592" spans="1:8" x14ac:dyDescent="0.25">
      <c r="A2592" s="282">
        <v>316048640</v>
      </c>
      <c r="B2592" s="282" t="s">
        <v>9114</v>
      </c>
      <c r="C2592" s="282" t="e">
        <v>#N/A</v>
      </c>
      <c r="D2592" s="288">
        <v>514.5</v>
      </c>
      <c r="E2592" s="288">
        <v>617.4</v>
      </c>
      <c r="F2592" s="282">
        <v>32</v>
      </c>
      <c r="G2592" s="283"/>
      <c r="H2592" s="283"/>
    </row>
    <row r="2593" spans="1:8" x14ac:dyDescent="0.25">
      <c r="A2593" s="219">
        <v>316048660</v>
      </c>
      <c r="B2593" s="219" t="s">
        <v>20374</v>
      </c>
      <c r="C2593" s="219" t="s">
        <v>20374</v>
      </c>
      <c r="D2593" s="289">
        <v>803.11</v>
      </c>
      <c r="E2593" s="289">
        <v>963.73199999999997</v>
      </c>
      <c r="F2593" s="219">
        <v>36</v>
      </c>
      <c r="G2593" s="221" t="s">
        <v>7557</v>
      </c>
      <c r="H2593" s="221">
        <v>316050860</v>
      </c>
    </row>
    <row r="2594" spans="1:8" x14ac:dyDescent="0.25">
      <c r="A2594" s="282">
        <v>316048710</v>
      </c>
      <c r="B2594" s="282" t="s">
        <v>9116</v>
      </c>
      <c r="C2594" s="282" t="e">
        <v>#N/A</v>
      </c>
      <c r="D2594" s="288">
        <v>193.30500000000001</v>
      </c>
      <c r="E2594" s="288">
        <v>231.96599999999995</v>
      </c>
      <c r="F2594" s="282">
        <v>25</v>
      </c>
      <c r="G2594" s="283"/>
      <c r="H2594" s="283"/>
    </row>
    <row r="2595" spans="1:8" x14ac:dyDescent="0.25">
      <c r="A2595" s="282">
        <v>316048720</v>
      </c>
      <c r="B2595" s="282" t="s">
        <v>8167</v>
      </c>
      <c r="C2595" s="282" t="e">
        <v>#N/A</v>
      </c>
      <c r="D2595" s="288">
        <v>78.644999999999996</v>
      </c>
      <c r="E2595" s="288">
        <v>94.373999999999995</v>
      </c>
      <c r="F2595" s="282">
        <v>19</v>
      </c>
      <c r="G2595" s="283"/>
      <c r="H2595" s="283"/>
    </row>
    <row r="2596" spans="1:8" x14ac:dyDescent="0.25">
      <c r="A2596" s="282">
        <v>316048730</v>
      </c>
      <c r="B2596" s="282" t="s">
        <v>8197</v>
      </c>
      <c r="C2596" s="282" t="e">
        <v>#N/A</v>
      </c>
      <c r="D2596" s="288">
        <v>884.69500000000005</v>
      </c>
      <c r="E2596" s="288">
        <v>1061.6339999999998</v>
      </c>
      <c r="F2596" s="282">
        <v>37</v>
      </c>
      <c r="G2596" s="283"/>
      <c r="H2596" s="283"/>
    </row>
    <row r="2597" spans="1:8" x14ac:dyDescent="0.25">
      <c r="A2597" s="282">
        <v>316048750</v>
      </c>
      <c r="B2597" s="282" t="s">
        <v>9117</v>
      </c>
      <c r="C2597" s="282" t="e">
        <v>#N/A</v>
      </c>
      <c r="D2597" s="288">
        <v>6436.3949999999995</v>
      </c>
      <c r="E2597" s="288">
        <v>7723.6739999999991</v>
      </c>
      <c r="F2597" s="282">
        <v>63</v>
      </c>
      <c r="G2597" s="283"/>
      <c r="H2597" s="283"/>
    </row>
    <row r="2598" spans="1:8" x14ac:dyDescent="0.25">
      <c r="A2598" s="282">
        <v>316048760</v>
      </c>
      <c r="B2598" s="282" t="s">
        <v>9118</v>
      </c>
      <c r="C2598" s="282" t="e">
        <v>#N/A</v>
      </c>
      <c r="D2598" s="288">
        <v>3205.58</v>
      </c>
      <c r="E2598" s="288">
        <v>3846.6959999999999</v>
      </c>
      <c r="F2598" s="282">
        <v>56</v>
      </c>
      <c r="G2598" s="283"/>
      <c r="H2598" s="283"/>
    </row>
    <row r="2599" spans="1:8" x14ac:dyDescent="0.25">
      <c r="A2599" s="219">
        <v>316048770</v>
      </c>
      <c r="B2599" s="219" t="s">
        <v>9119</v>
      </c>
      <c r="C2599" s="219" t="s">
        <v>9120</v>
      </c>
      <c r="D2599" s="290">
        <v>160.72</v>
      </c>
      <c r="E2599" s="290">
        <v>192.864</v>
      </c>
      <c r="F2599" s="219">
        <v>24</v>
      </c>
      <c r="G2599" s="221" t="s">
        <v>7557</v>
      </c>
      <c r="H2599" s="221"/>
    </row>
    <row r="2600" spans="1:8" x14ac:dyDescent="0.25">
      <c r="A2600" s="282">
        <v>316048800</v>
      </c>
      <c r="B2600" s="282" t="s">
        <v>9121</v>
      </c>
      <c r="C2600" s="282" t="e">
        <v>#N/A</v>
      </c>
      <c r="D2600" s="288">
        <v>3066.1750000000002</v>
      </c>
      <c r="E2600" s="288">
        <v>3679.41</v>
      </c>
      <c r="F2600" s="282">
        <v>55</v>
      </c>
      <c r="G2600" s="283"/>
      <c r="H2600" s="283"/>
    </row>
    <row r="2601" spans="1:8" x14ac:dyDescent="0.25">
      <c r="A2601" s="282">
        <v>316048820</v>
      </c>
      <c r="B2601" s="282" t="s">
        <v>9122</v>
      </c>
      <c r="C2601" s="282" t="e">
        <v>#N/A</v>
      </c>
      <c r="D2601" s="288">
        <v>803.11</v>
      </c>
      <c r="E2601" s="288">
        <v>963.73199999999997</v>
      </c>
      <c r="F2601" s="282">
        <v>36</v>
      </c>
      <c r="G2601" s="283"/>
      <c r="H2601" s="283"/>
    </row>
    <row r="2602" spans="1:8" x14ac:dyDescent="0.25">
      <c r="A2602" s="282">
        <v>316048830</v>
      </c>
      <c r="B2602" s="282" t="s">
        <v>9123</v>
      </c>
      <c r="C2602" s="282" t="e">
        <v>#N/A</v>
      </c>
      <c r="D2602" s="288">
        <v>642.39</v>
      </c>
      <c r="E2602" s="288">
        <v>770.86799999999994</v>
      </c>
      <c r="F2602" s="282">
        <v>34</v>
      </c>
      <c r="G2602" s="283"/>
      <c r="H2602" s="283"/>
    </row>
    <row r="2603" spans="1:8" x14ac:dyDescent="0.25">
      <c r="A2603" s="282">
        <v>316048840</v>
      </c>
      <c r="B2603" s="282" t="s">
        <v>9124</v>
      </c>
      <c r="C2603" s="282" t="e">
        <v>#N/A</v>
      </c>
      <c r="D2603" s="288">
        <v>288.61</v>
      </c>
      <c r="E2603" s="288">
        <v>346.33199999999994</v>
      </c>
      <c r="F2603" s="282">
        <v>28</v>
      </c>
      <c r="G2603" s="283"/>
      <c r="H2603" s="283"/>
    </row>
    <row r="2604" spans="1:8" x14ac:dyDescent="0.25">
      <c r="A2604" s="219">
        <v>316048850</v>
      </c>
      <c r="B2604" s="219" t="s">
        <v>8895</v>
      </c>
      <c r="C2604" s="219" t="s">
        <v>9125</v>
      </c>
      <c r="D2604" s="289">
        <v>193.30500000000001</v>
      </c>
      <c r="E2604" s="289">
        <v>231.96599999999995</v>
      </c>
      <c r="F2604" s="219">
        <v>25</v>
      </c>
      <c r="G2604" s="221" t="s">
        <v>7557</v>
      </c>
      <c r="H2604" s="221">
        <v>316051960</v>
      </c>
    </row>
    <row r="2605" spans="1:8" x14ac:dyDescent="0.25">
      <c r="A2605" s="282">
        <v>316048860</v>
      </c>
      <c r="B2605" s="282" t="s">
        <v>9126</v>
      </c>
      <c r="C2605" s="282" t="e">
        <v>#N/A</v>
      </c>
      <c r="D2605" s="288">
        <v>224.42</v>
      </c>
      <c r="E2605" s="288">
        <v>269.30400000000003</v>
      </c>
      <c r="F2605" s="282">
        <v>26</v>
      </c>
      <c r="G2605" s="283"/>
      <c r="H2605" s="283"/>
    </row>
    <row r="2606" spans="1:8" x14ac:dyDescent="0.25">
      <c r="A2606" s="282">
        <v>316048870</v>
      </c>
      <c r="B2606" s="282" t="s">
        <v>9126</v>
      </c>
      <c r="C2606" s="282" t="e">
        <v>#N/A</v>
      </c>
      <c r="D2606" s="288">
        <v>1445.99</v>
      </c>
      <c r="E2606" s="288">
        <v>1735.1879999999999</v>
      </c>
      <c r="F2606" s="282">
        <v>44</v>
      </c>
      <c r="G2606" s="283"/>
      <c r="H2606" s="283"/>
    </row>
    <row r="2607" spans="1:8" x14ac:dyDescent="0.25">
      <c r="A2607" s="282">
        <v>316048880</v>
      </c>
      <c r="B2607" s="282" t="s">
        <v>9126</v>
      </c>
      <c r="C2607" s="282" t="e">
        <v>#N/A</v>
      </c>
      <c r="D2607" s="288">
        <v>384.89499999999998</v>
      </c>
      <c r="E2607" s="288">
        <v>461.87400000000002</v>
      </c>
      <c r="F2607" s="282">
        <v>30</v>
      </c>
      <c r="G2607" s="283"/>
      <c r="H2607" s="283"/>
    </row>
    <row r="2608" spans="1:8" x14ac:dyDescent="0.25">
      <c r="A2608" s="282">
        <v>316048890</v>
      </c>
      <c r="B2608" s="282" t="s">
        <v>9127</v>
      </c>
      <c r="C2608" s="282" t="e">
        <v>#N/A</v>
      </c>
      <c r="D2608" s="288">
        <v>224.42</v>
      </c>
      <c r="E2608" s="288">
        <v>269.30400000000003</v>
      </c>
      <c r="F2608" s="282">
        <v>26</v>
      </c>
      <c r="G2608" s="283"/>
      <c r="H2608" s="283"/>
    </row>
    <row r="2609" spans="1:8" x14ac:dyDescent="0.25">
      <c r="A2609" s="282">
        <v>316048900</v>
      </c>
      <c r="B2609" s="282" t="s">
        <v>9127</v>
      </c>
      <c r="C2609" s="282" t="e">
        <v>#N/A</v>
      </c>
      <c r="D2609" s="288">
        <v>1445.99</v>
      </c>
      <c r="E2609" s="288">
        <v>1735.1879999999999</v>
      </c>
      <c r="F2609" s="282">
        <v>44</v>
      </c>
      <c r="G2609" s="283"/>
      <c r="H2609" s="283"/>
    </row>
    <row r="2610" spans="1:8" x14ac:dyDescent="0.25">
      <c r="A2610" s="282">
        <v>316048910</v>
      </c>
      <c r="B2610" s="282" t="s">
        <v>9127</v>
      </c>
      <c r="C2610" s="282" t="e">
        <v>#N/A</v>
      </c>
      <c r="D2610" s="288">
        <v>384.89499999999998</v>
      </c>
      <c r="E2610" s="288">
        <v>461.87400000000002</v>
      </c>
      <c r="F2610" s="282">
        <v>30</v>
      </c>
      <c r="G2610" s="283"/>
      <c r="H2610" s="283"/>
    </row>
    <row r="2611" spans="1:8" x14ac:dyDescent="0.25">
      <c r="A2611" s="282">
        <v>316048920</v>
      </c>
      <c r="B2611" s="282" t="s">
        <v>9128</v>
      </c>
      <c r="C2611" s="282" t="e">
        <v>#N/A</v>
      </c>
      <c r="D2611" s="288">
        <v>1122.835</v>
      </c>
      <c r="E2611" s="288">
        <v>1347.402</v>
      </c>
      <c r="F2611" s="282">
        <v>40</v>
      </c>
      <c r="G2611" s="283"/>
      <c r="H2611" s="283"/>
    </row>
    <row r="2612" spans="1:8" x14ac:dyDescent="0.25">
      <c r="A2612" s="282">
        <v>316048930</v>
      </c>
      <c r="B2612" s="282" t="s">
        <v>8900</v>
      </c>
      <c r="C2612" s="282" t="e">
        <v>#N/A</v>
      </c>
      <c r="D2612" s="288">
        <v>1201.48</v>
      </c>
      <c r="E2612" s="288">
        <v>1441.7760000000001</v>
      </c>
      <c r="F2612" s="282">
        <v>41</v>
      </c>
      <c r="G2612" s="283"/>
      <c r="H2612" s="283"/>
    </row>
    <row r="2613" spans="1:8" x14ac:dyDescent="0.25">
      <c r="A2613" s="282">
        <v>316048960</v>
      </c>
      <c r="B2613" s="282" t="s">
        <v>9049</v>
      </c>
      <c r="C2613" s="282" t="e">
        <v>#N/A</v>
      </c>
      <c r="D2613" s="288">
        <v>1285.0250000000001</v>
      </c>
      <c r="E2613" s="288">
        <v>1542.03</v>
      </c>
      <c r="F2613" s="282">
        <v>42</v>
      </c>
      <c r="G2613" s="283"/>
      <c r="H2613" s="283"/>
    </row>
    <row r="2614" spans="1:8" x14ac:dyDescent="0.25">
      <c r="A2614" s="282">
        <v>316048980</v>
      </c>
      <c r="B2614" s="282" t="s">
        <v>8882</v>
      </c>
      <c r="C2614" s="282" t="e">
        <v>#N/A</v>
      </c>
      <c r="D2614" s="288">
        <v>1122.835</v>
      </c>
      <c r="E2614" s="288">
        <v>1347.402</v>
      </c>
      <c r="F2614" s="282">
        <v>40</v>
      </c>
      <c r="G2614" s="283"/>
      <c r="H2614" s="283"/>
    </row>
    <row r="2615" spans="1:8" x14ac:dyDescent="0.25">
      <c r="A2615" s="282">
        <v>316049000</v>
      </c>
      <c r="B2615" s="282" t="s">
        <v>9129</v>
      </c>
      <c r="C2615" s="282" t="s">
        <v>9130</v>
      </c>
      <c r="D2615" s="288">
        <v>1772.085</v>
      </c>
      <c r="E2615" s="288">
        <v>2126.502</v>
      </c>
      <c r="F2615" s="282">
        <v>47</v>
      </c>
      <c r="G2615" s="283"/>
      <c r="H2615" s="283"/>
    </row>
    <row r="2616" spans="1:8" x14ac:dyDescent="0.25">
      <c r="A2616" s="282">
        <v>316049020</v>
      </c>
      <c r="B2616" s="282" t="s">
        <v>9131</v>
      </c>
      <c r="C2616" s="282" t="e">
        <v>#N/A</v>
      </c>
      <c r="D2616" s="288">
        <v>1445.99</v>
      </c>
      <c r="E2616" s="288">
        <v>1735.1879999999999</v>
      </c>
      <c r="F2616" s="282">
        <v>44</v>
      </c>
      <c r="G2616" s="283"/>
      <c r="H2616" s="283"/>
    </row>
    <row r="2617" spans="1:8" x14ac:dyDescent="0.25">
      <c r="A2617" s="282">
        <v>316049030</v>
      </c>
      <c r="B2617" s="282" t="s">
        <v>9132</v>
      </c>
      <c r="C2617" s="282" t="e">
        <v>#N/A</v>
      </c>
      <c r="D2617" s="288">
        <v>384.89499999999998</v>
      </c>
      <c r="E2617" s="288">
        <v>461.87400000000002</v>
      </c>
      <c r="F2617" s="282">
        <v>30</v>
      </c>
      <c r="G2617" s="283"/>
      <c r="H2617" s="283"/>
    </row>
    <row r="2618" spans="1:8" x14ac:dyDescent="0.25">
      <c r="A2618" s="282">
        <v>316049040</v>
      </c>
      <c r="B2618" s="282" t="s">
        <v>8157</v>
      </c>
      <c r="C2618" s="282" t="e">
        <v>#N/A</v>
      </c>
      <c r="D2618" s="288">
        <v>321.19499999999999</v>
      </c>
      <c r="E2618" s="288">
        <v>385.43399999999997</v>
      </c>
      <c r="F2618" s="282">
        <v>29</v>
      </c>
      <c r="G2618" s="283"/>
      <c r="H2618" s="283"/>
    </row>
    <row r="2619" spans="1:8" x14ac:dyDescent="0.25">
      <c r="A2619" s="282">
        <v>316049070</v>
      </c>
      <c r="B2619" s="282" t="s">
        <v>9133</v>
      </c>
      <c r="C2619" s="282" t="s">
        <v>9134</v>
      </c>
      <c r="D2619" s="288">
        <v>63.945</v>
      </c>
      <c r="E2619" s="288">
        <v>76.733999999999995</v>
      </c>
      <c r="F2619" s="282">
        <v>18</v>
      </c>
      <c r="G2619" s="283"/>
      <c r="H2619" s="283"/>
    </row>
    <row r="2620" spans="1:8" x14ac:dyDescent="0.25">
      <c r="A2620" s="282">
        <v>316049150</v>
      </c>
      <c r="B2620" s="282" t="s">
        <v>9135</v>
      </c>
      <c r="C2620" s="282" t="e">
        <v>#N/A</v>
      </c>
      <c r="D2620" s="288">
        <v>288.61</v>
      </c>
      <c r="E2620" s="288">
        <v>346.33199999999994</v>
      </c>
      <c r="F2620" s="282">
        <v>28</v>
      </c>
      <c r="G2620" s="283"/>
      <c r="H2620" s="283"/>
    </row>
    <row r="2621" spans="1:8" x14ac:dyDescent="0.25">
      <c r="A2621" s="219">
        <v>316049160</v>
      </c>
      <c r="B2621" s="219" t="s">
        <v>9136</v>
      </c>
      <c r="C2621" s="219" t="s">
        <v>9137</v>
      </c>
      <c r="D2621" s="289">
        <v>160.72</v>
      </c>
      <c r="E2621" s="289">
        <v>192.864</v>
      </c>
      <c r="F2621" s="219">
        <v>24</v>
      </c>
      <c r="G2621" s="221" t="s">
        <v>7557</v>
      </c>
      <c r="H2621" s="221">
        <v>316051990</v>
      </c>
    </row>
    <row r="2622" spans="1:8" x14ac:dyDescent="0.25">
      <c r="A2622" s="219">
        <v>316049170</v>
      </c>
      <c r="B2622" s="219" t="s">
        <v>8893</v>
      </c>
      <c r="C2622" s="219" t="e">
        <v>#N/A</v>
      </c>
      <c r="D2622" s="289">
        <v>160.72</v>
      </c>
      <c r="E2622" s="289">
        <v>192.864</v>
      </c>
      <c r="F2622" s="219">
        <v>24</v>
      </c>
      <c r="G2622" s="221" t="s">
        <v>7557</v>
      </c>
      <c r="H2622" s="221">
        <v>316051960</v>
      </c>
    </row>
    <row r="2623" spans="1:8" x14ac:dyDescent="0.25">
      <c r="A2623" s="282">
        <v>316049180</v>
      </c>
      <c r="B2623" s="282" t="s">
        <v>9138</v>
      </c>
      <c r="C2623" s="282" t="e">
        <v>#N/A</v>
      </c>
      <c r="D2623" s="288">
        <v>160.72</v>
      </c>
      <c r="E2623" s="288">
        <v>192.864</v>
      </c>
      <c r="F2623" s="282">
        <v>24</v>
      </c>
      <c r="G2623" s="283"/>
      <c r="H2623" s="283"/>
    </row>
    <row r="2624" spans="1:8" x14ac:dyDescent="0.25">
      <c r="A2624" s="282">
        <v>316049190</v>
      </c>
      <c r="B2624" s="282" t="s">
        <v>9139</v>
      </c>
      <c r="C2624" s="282" t="e">
        <v>#N/A</v>
      </c>
      <c r="D2624" s="288">
        <v>32.83</v>
      </c>
      <c r="E2624" s="288">
        <v>39.396000000000008</v>
      </c>
      <c r="F2624" s="282">
        <v>14</v>
      </c>
      <c r="G2624" s="283"/>
      <c r="H2624" s="283"/>
    </row>
    <row r="2625" spans="1:8" x14ac:dyDescent="0.25">
      <c r="A2625" s="282">
        <v>316049200</v>
      </c>
      <c r="B2625" s="282" t="s">
        <v>9140</v>
      </c>
      <c r="C2625" s="282" t="e">
        <v>#N/A</v>
      </c>
      <c r="D2625" s="288">
        <v>224.42</v>
      </c>
      <c r="E2625" s="288">
        <v>269.30400000000003</v>
      </c>
      <c r="F2625" s="282">
        <v>26</v>
      </c>
      <c r="G2625" s="283"/>
      <c r="H2625" s="283"/>
    </row>
    <row r="2626" spans="1:8" x14ac:dyDescent="0.25">
      <c r="A2626" s="282">
        <v>316049220</v>
      </c>
      <c r="B2626" s="282" t="s">
        <v>9141</v>
      </c>
      <c r="C2626" s="282" t="s">
        <v>9142</v>
      </c>
      <c r="D2626" s="288">
        <v>449.08499999999998</v>
      </c>
      <c r="E2626" s="288">
        <v>538.90199999999993</v>
      </c>
      <c r="F2626" s="282">
        <v>31</v>
      </c>
      <c r="G2626" s="283"/>
      <c r="H2626" s="283"/>
    </row>
    <row r="2627" spans="1:8" x14ac:dyDescent="0.25">
      <c r="A2627" s="282">
        <v>316049230</v>
      </c>
      <c r="B2627" s="282" t="s">
        <v>9131</v>
      </c>
      <c r="C2627" s="282" t="s">
        <v>9143</v>
      </c>
      <c r="D2627" s="291">
        <v>1357.79</v>
      </c>
      <c r="E2627" s="291">
        <v>1629.348</v>
      </c>
      <c r="F2627" s="282">
        <v>43</v>
      </c>
      <c r="G2627" s="283"/>
      <c r="H2627" s="283">
        <v>316049020</v>
      </c>
    </row>
    <row r="2628" spans="1:8" x14ac:dyDescent="0.25">
      <c r="A2628" s="282">
        <v>316049240</v>
      </c>
      <c r="B2628" s="282" t="s">
        <v>9131</v>
      </c>
      <c r="C2628" s="282" t="e">
        <v>#N/A</v>
      </c>
      <c r="D2628" s="288">
        <v>1445.99</v>
      </c>
      <c r="E2628" s="288">
        <v>1735.1879999999999</v>
      </c>
      <c r="F2628" s="282">
        <v>44</v>
      </c>
      <c r="G2628" s="283"/>
      <c r="H2628" s="283"/>
    </row>
    <row r="2629" spans="1:8" x14ac:dyDescent="0.25">
      <c r="A2629" s="282">
        <v>316049330</v>
      </c>
      <c r="B2629" s="282" t="s">
        <v>9144</v>
      </c>
      <c r="C2629" s="282" t="e">
        <v>#N/A</v>
      </c>
      <c r="D2629" s="288">
        <v>514.5</v>
      </c>
      <c r="E2629" s="288">
        <v>617.4</v>
      </c>
      <c r="F2629" s="282">
        <v>32</v>
      </c>
      <c r="G2629" s="283"/>
      <c r="H2629" s="283"/>
    </row>
    <row r="2630" spans="1:8" x14ac:dyDescent="0.25">
      <c r="A2630" s="282">
        <v>316049380</v>
      </c>
      <c r="B2630" s="282" t="s">
        <v>9145</v>
      </c>
      <c r="C2630" s="282" t="s">
        <v>9146</v>
      </c>
      <c r="D2630" s="288">
        <v>1122.835</v>
      </c>
      <c r="E2630" s="288">
        <v>1347.402</v>
      </c>
      <c r="F2630" s="282">
        <v>40</v>
      </c>
      <c r="G2630" s="283"/>
      <c r="H2630" s="283"/>
    </row>
    <row r="2631" spans="1:8" x14ac:dyDescent="0.25">
      <c r="A2631" s="282">
        <v>316049390</v>
      </c>
      <c r="B2631" s="282" t="s">
        <v>9147</v>
      </c>
      <c r="C2631" s="282" t="s">
        <v>9148</v>
      </c>
      <c r="D2631" s="288">
        <v>193.30500000000001</v>
      </c>
      <c r="E2631" s="288">
        <v>231.96599999999995</v>
      </c>
      <c r="F2631" s="282">
        <v>25</v>
      </c>
      <c r="G2631" s="283"/>
      <c r="H2631" s="283"/>
    </row>
    <row r="2632" spans="1:8" x14ac:dyDescent="0.25">
      <c r="A2632" s="219">
        <v>316049400</v>
      </c>
      <c r="B2632" s="219" t="s">
        <v>8373</v>
      </c>
      <c r="C2632" s="219" t="e">
        <v>#N/A</v>
      </c>
      <c r="D2632" s="290">
        <v>514.5</v>
      </c>
      <c r="E2632" s="290">
        <v>617.4</v>
      </c>
      <c r="F2632" s="219">
        <v>32</v>
      </c>
      <c r="G2632" s="221" t="s">
        <v>7557</v>
      </c>
      <c r="H2632" s="221"/>
    </row>
    <row r="2633" spans="1:8" x14ac:dyDescent="0.25">
      <c r="A2633" s="282">
        <v>316049410</v>
      </c>
      <c r="B2633" s="282" t="s">
        <v>8380</v>
      </c>
      <c r="C2633" s="282" t="e">
        <v>#N/A</v>
      </c>
      <c r="D2633" s="288">
        <v>224.42</v>
      </c>
      <c r="E2633" s="288">
        <v>269.30400000000003</v>
      </c>
      <c r="F2633" s="282">
        <v>26</v>
      </c>
      <c r="G2633" s="283"/>
      <c r="H2633" s="283"/>
    </row>
    <row r="2634" spans="1:8" x14ac:dyDescent="0.25">
      <c r="A2634" s="282">
        <v>316049420</v>
      </c>
      <c r="B2634" s="282" t="s">
        <v>9149</v>
      </c>
      <c r="C2634" s="282" t="e">
        <v>#N/A</v>
      </c>
      <c r="D2634" s="288">
        <v>145.77500000000001</v>
      </c>
      <c r="E2634" s="288">
        <v>174.93</v>
      </c>
      <c r="F2634" s="282">
        <v>23</v>
      </c>
      <c r="G2634" s="283"/>
      <c r="H2634" s="283"/>
    </row>
    <row r="2635" spans="1:8" x14ac:dyDescent="0.25">
      <c r="A2635" s="282">
        <v>316049430</v>
      </c>
      <c r="B2635" s="282" t="s">
        <v>9150</v>
      </c>
      <c r="C2635" s="282" t="e">
        <v>#N/A</v>
      </c>
      <c r="D2635" s="288">
        <v>384.89499999999998</v>
      </c>
      <c r="E2635" s="288">
        <v>461.87400000000002</v>
      </c>
      <c r="F2635" s="282">
        <v>30</v>
      </c>
      <c r="G2635" s="283"/>
      <c r="H2635" s="283"/>
    </row>
    <row r="2636" spans="1:8" x14ac:dyDescent="0.25">
      <c r="A2636" s="282">
        <v>316049470</v>
      </c>
      <c r="B2636" s="282" t="s">
        <v>9144</v>
      </c>
      <c r="C2636" s="282" t="e">
        <v>#N/A</v>
      </c>
      <c r="D2636" s="288">
        <v>1601.81</v>
      </c>
      <c r="E2636" s="288">
        <v>1922.1719999999998</v>
      </c>
      <c r="F2636" s="282">
        <v>46</v>
      </c>
      <c r="G2636" s="283"/>
      <c r="H2636" s="283"/>
    </row>
    <row r="2637" spans="1:8" x14ac:dyDescent="0.25">
      <c r="A2637" s="282">
        <v>316049480</v>
      </c>
      <c r="B2637" s="282" t="s">
        <v>9144</v>
      </c>
      <c r="C2637" s="282" t="e">
        <v>#N/A</v>
      </c>
      <c r="D2637" s="288">
        <v>1772.085</v>
      </c>
      <c r="E2637" s="288">
        <v>2126.502</v>
      </c>
      <c r="F2637" s="282">
        <v>47</v>
      </c>
      <c r="G2637" s="283"/>
      <c r="H2637" s="283"/>
    </row>
    <row r="2638" spans="1:8" x14ac:dyDescent="0.25">
      <c r="A2638" s="282">
        <v>316049520</v>
      </c>
      <c r="B2638" s="282" t="s">
        <v>9129</v>
      </c>
      <c r="C2638" s="282" t="e">
        <v>#N/A</v>
      </c>
      <c r="D2638" s="288">
        <v>2097.9349999999999</v>
      </c>
      <c r="E2638" s="288">
        <v>2517.5219999999999</v>
      </c>
      <c r="F2638" s="282">
        <v>49</v>
      </c>
      <c r="G2638" s="283"/>
      <c r="H2638" s="283"/>
    </row>
    <row r="2639" spans="1:8" x14ac:dyDescent="0.25">
      <c r="A2639" s="282">
        <v>316049540</v>
      </c>
      <c r="B2639" s="282" t="s">
        <v>9151</v>
      </c>
      <c r="C2639" s="282" t="e">
        <v>#N/A</v>
      </c>
      <c r="D2639" s="288">
        <v>803.11</v>
      </c>
      <c r="E2639" s="288">
        <v>963.73199999999997</v>
      </c>
      <c r="F2639" s="282">
        <v>36</v>
      </c>
      <c r="G2639" s="283"/>
      <c r="H2639" s="283"/>
    </row>
    <row r="2640" spans="1:8" x14ac:dyDescent="0.25">
      <c r="A2640" s="282">
        <v>316049570</v>
      </c>
      <c r="B2640" s="282" t="s">
        <v>8958</v>
      </c>
      <c r="C2640" s="282" t="e">
        <v>#N/A</v>
      </c>
      <c r="D2640" s="288">
        <v>224.42</v>
      </c>
      <c r="E2640" s="288">
        <v>269.30400000000003</v>
      </c>
      <c r="F2640" s="282">
        <v>26</v>
      </c>
      <c r="G2640" s="283"/>
      <c r="H2640" s="283"/>
    </row>
    <row r="2641" spans="1:8" x14ac:dyDescent="0.25">
      <c r="A2641" s="282">
        <v>316049580</v>
      </c>
      <c r="B2641" s="282" t="s">
        <v>8287</v>
      </c>
      <c r="C2641" s="282" t="e">
        <v>#N/A</v>
      </c>
      <c r="D2641" s="288">
        <v>2097.9349999999999</v>
      </c>
      <c r="E2641" s="288">
        <v>2517.5219999999999</v>
      </c>
      <c r="F2641" s="282">
        <v>49</v>
      </c>
      <c r="G2641" s="283"/>
      <c r="H2641" s="283"/>
    </row>
    <row r="2642" spans="1:8" x14ac:dyDescent="0.25">
      <c r="A2642" s="282">
        <v>316049600</v>
      </c>
      <c r="B2642" s="282" t="s">
        <v>8882</v>
      </c>
      <c r="C2642" s="282" t="e">
        <v>#N/A</v>
      </c>
      <c r="D2642" s="288">
        <v>288.61</v>
      </c>
      <c r="E2642" s="288">
        <v>346.33199999999994</v>
      </c>
      <c r="F2642" s="282">
        <v>28</v>
      </c>
      <c r="G2642" s="283"/>
      <c r="H2642" s="283"/>
    </row>
    <row r="2643" spans="1:8" x14ac:dyDescent="0.25">
      <c r="A2643" s="282">
        <v>316049640</v>
      </c>
      <c r="B2643" s="282" t="s">
        <v>9053</v>
      </c>
      <c r="C2643" s="282" t="e">
        <v>#N/A</v>
      </c>
      <c r="D2643" s="288">
        <v>1201.48</v>
      </c>
      <c r="E2643" s="288">
        <v>1441.7760000000001</v>
      </c>
      <c r="F2643" s="282">
        <v>41</v>
      </c>
      <c r="G2643" s="283"/>
      <c r="H2643" s="283"/>
    </row>
    <row r="2644" spans="1:8" x14ac:dyDescent="0.25">
      <c r="A2644" s="282">
        <v>316049650</v>
      </c>
      <c r="B2644" s="282" t="s">
        <v>9085</v>
      </c>
      <c r="C2644" s="282" t="s">
        <v>9152</v>
      </c>
      <c r="D2644" s="288">
        <v>257.495</v>
      </c>
      <c r="E2644" s="288">
        <v>308.99399999999997</v>
      </c>
      <c r="F2644" s="282">
        <v>27</v>
      </c>
      <c r="G2644" s="283"/>
      <c r="H2644" s="283"/>
    </row>
    <row r="2645" spans="1:8" x14ac:dyDescent="0.25">
      <c r="A2645" s="282">
        <v>316049660</v>
      </c>
      <c r="B2645" s="282" t="s">
        <v>8197</v>
      </c>
      <c r="C2645" s="282" t="s">
        <v>9153</v>
      </c>
      <c r="D2645" s="288">
        <v>321.19499999999999</v>
      </c>
      <c r="E2645" s="288">
        <v>385.43399999999997</v>
      </c>
      <c r="F2645" s="282">
        <v>29</v>
      </c>
      <c r="G2645" s="283"/>
      <c r="H2645" s="283"/>
    </row>
    <row r="2646" spans="1:8" x14ac:dyDescent="0.25">
      <c r="A2646" s="282">
        <v>316049670</v>
      </c>
      <c r="B2646" s="282" t="s">
        <v>8664</v>
      </c>
      <c r="C2646" s="282" t="s">
        <v>9154</v>
      </c>
      <c r="D2646" s="288">
        <v>66.666666666666671</v>
      </c>
      <c r="E2646" s="288">
        <v>80</v>
      </c>
      <c r="F2646" s="282" t="s">
        <v>18694</v>
      </c>
      <c r="G2646" s="283"/>
      <c r="H2646" s="283"/>
    </row>
    <row r="2647" spans="1:8" x14ac:dyDescent="0.25">
      <c r="A2647" s="282">
        <v>316049680</v>
      </c>
      <c r="B2647" s="282" t="s">
        <v>9059</v>
      </c>
      <c r="C2647" s="282" t="s">
        <v>9155</v>
      </c>
      <c r="D2647" s="288">
        <v>1928.15</v>
      </c>
      <c r="E2647" s="288">
        <v>2313.7800000000002</v>
      </c>
      <c r="F2647" s="282">
        <v>48</v>
      </c>
      <c r="G2647" s="283"/>
      <c r="H2647" s="283"/>
    </row>
    <row r="2648" spans="1:8" x14ac:dyDescent="0.25">
      <c r="A2648" s="282">
        <v>316049730</v>
      </c>
      <c r="B2648" s="282" t="s">
        <v>20375</v>
      </c>
      <c r="C2648" s="282" t="s">
        <v>20375</v>
      </c>
      <c r="D2648" s="288">
        <v>803.11</v>
      </c>
      <c r="E2648" s="288">
        <v>963.73199999999997</v>
      </c>
      <c r="F2648" s="282">
        <v>36</v>
      </c>
      <c r="G2648" s="283"/>
      <c r="H2648" s="283"/>
    </row>
    <row r="2649" spans="1:8" x14ac:dyDescent="0.25">
      <c r="A2649" s="282">
        <v>316049770</v>
      </c>
      <c r="B2649" s="282" t="s">
        <v>8197</v>
      </c>
      <c r="C2649" s="282" t="e">
        <v>#N/A</v>
      </c>
      <c r="D2649" s="288">
        <v>578.20000000000005</v>
      </c>
      <c r="E2649" s="288">
        <v>693.84</v>
      </c>
      <c r="F2649" s="282">
        <v>33</v>
      </c>
      <c r="G2649" s="283"/>
      <c r="H2649" s="283"/>
    </row>
    <row r="2650" spans="1:8" x14ac:dyDescent="0.25">
      <c r="A2650" s="282">
        <v>316049780</v>
      </c>
      <c r="B2650" s="282" t="s">
        <v>8824</v>
      </c>
      <c r="C2650" s="282" t="s">
        <v>9307</v>
      </c>
      <c r="D2650" s="288">
        <v>1045.17</v>
      </c>
      <c r="E2650" s="288">
        <v>1254.2039999999997</v>
      </c>
      <c r="F2650" s="282">
        <v>39</v>
      </c>
      <c r="G2650" s="283"/>
      <c r="H2650" s="283"/>
    </row>
    <row r="2651" spans="1:8" x14ac:dyDescent="0.25">
      <c r="A2651" s="282">
        <v>316049810</v>
      </c>
      <c r="B2651" s="282" t="s">
        <v>9156</v>
      </c>
      <c r="C2651" s="282" t="s">
        <v>9157</v>
      </c>
      <c r="D2651" s="288">
        <v>96.775000000000006</v>
      </c>
      <c r="E2651" s="288">
        <v>116.13</v>
      </c>
      <c r="F2651" s="282">
        <v>20</v>
      </c>
      <c r="G2651" s="283"/>
      <c r="H2651" s="283"/>
    </row>
    <row r="2652" spans="1:8" x14ac:dyDescent="0.25">
      <c r="A2652" s="282">
        <v>316049820</v>
      </c>
      <c r="B2652" s="282" t="s">
        <v>9108</v>
      </c>
      <c r="C2652" s="282" t="e">
        <v>#N/A</v>
      </c>
      <c r="D2652" s="288">
        <v>160.72</v>
      </c>
      <c r="E2652" s="288">
        <v>192.864</v>
      </c>
      <c r="F2652" s="282">
        <v>24</v>
      </c>
      <c r="G2652" s="283"/>
      <c r="H2652" s="283"/>
    </row>
    <row r="2653" spans="1:8" x14ac:dyDescent="0.25">
      <c r="A2653" s="282">
        <v>316049830</v>
      </c>
      <c r="B2653" s="282" t="s">
        <v>8197</v>
      </c>
      <c r="C2653" s="282" t="e">
        <v>#N/A</v>
      </c>
      <c r="D2653" s="288">
        <v>384.89499999999998</v>
      </c>
      <c r="E2653" s="288">
        <v>461.87400000000002</v>
      </c>
      <c r="F2653" s="282">
        <v>30</v>
      </c>
      <c r="G2653" s="283"/>
      <c r="H2653" s="283"/>
    </row>
    <row r="2654" spans="1:8" x14ac:dyDescent="0.25">
      <c r="A2654" s="282">
        <v>316049840</v>
      </c>
      <c r="B2654" s="282" t="s">
        <v>9027</v>
      </c>
      <c r="C2654" s="282" t="s">
        <v>9158</v>
      </c>
      <c r="D2654" s="288">
        <v>722.505</v>
      </c>
      <c r="E2654" s="288">
        <v>867.00599999999997</v>
      </c>
      <c r="F2654" s="282">
        <v>35</v>
      </c>
      <c r="G2654" s="283"/>
      <c r="H2654" s="283"/>
    </row>
    <row r="2655" spans="1:8" x14ac:dyDescent="0.25">
      <c r="A2655" s="282">
        <v>316049860</v>
      </c>
      <c r="B2655" s="282" t="s">
        <v>9159</v>
      </c>
      <c r="C2655" s="282" t="s">
        <v>9160</v>
      </c>
      <c r="D2655" s="288">
        <v>321.19499999999999</v>
      </c>
      <c r="E2655" s="288">
        <v>385.43399999999997</v>
      </c>
      <c r="F2655" s="282">
        <v>29</v>
      </c>
      <c r="G2655" s="283"/>
      <c r="H2655" s="283"/>
    </row>
    <row r="2656" spans="1:8" x14ac:dyDescent="0.25">
      <c r="A2656" s="282">
        <v>316049870</v>
      </c>
      <c r="B2656" s="282" t="s">
        <v>8826</v>
      </c>
      <c r="C2656" s="282" t="s">
        <v>8935</v>
      </c>
      <c r="D2656" s="288">
        <v>1285.0250000000001</v>
      </c>
      <c r="E2656" s="288">
        <v>1542.03</v>
      </c>
      <c r="F2656" s="282">
        <v>42</v>
      </c>
      <c r="G2656" s="283"/>
      <c r="H2656" s="283"/>
    </row>
    <row r="2657" spans="1:8" x14ac:dyDescent="0.25">
      <c r="A2657" s="282">
        <v>316049900</v>
      </c>
      <c r="B2657" s="282" t="s">
        <v>9161</v>
      </c>
      <c r="C2657" s="282" t="e">
        <v>#N/A</v>
      </c>
      <c r="D2657" s="288">
        <v>49</v>
      </c>
      <c r="E2657" s="288">
        <v>58.8</v>
      </c>
      <c r="F2657" s="282">
        <v>16</v>
      </c>
      <c r="G2657" s="283"/>
      <c r="H2657" s="283"/>
    </row>
    <row r="2658" spans="1:8" x14ac:dyDescent="0.25">
      <c r="A2658" s="282">
        <v>316049910</v>
      </c>
      <c r="B2658" s="282" t="s">
        <v>9162</v>
      </c>
      <c r="C2658" s="282" t="e">
        <v>#N/A</v>
      </c>
      <c r="D2658" s="288">
        <v>32.83</v>
      </c>
      <c r="E2658" s="288">
        <v>39.396000000000008</v>
      </c>
      <c r="F2658" s="282">
        <v>14</v>
      </c>
      <c r="G2658" s="283"/>
      <c r="H2658" s="283"/>
    </row>
    <row r="2659" spans="1:8" x14ac:dyDescent="0.25">
      <c r="A2659" s="282">
        <v>316049920</v>
      </c>
      <c r="B2659" s="282" t="s">
        <v>9057</v>
      </c>
      <c r="C2659" s="282" t="e">
        <v>#N/A</v>
      </c>
      <c r="D2659" s="288">
        <v>193.30500000000001</v>
      </c>
      <c r="E2659" s="288">
        <v>231.96599999999995</v>
      </c>
      <c r="F2659" s="282">
        <v>25</v>
      </c>
      <c r="G2659" s="283"/>
      <c r="H2659" s="283"/>
    </row>
    <row r="2660" spans="1:8" x14ac:dyDescent="0.25">
      <c r="A2660" s="282">
        <v>316049930</v>
      </c>
      <c r="B2660" s="282" t="s">
        <v>9057</v>
      </c>
      <c r="C2660" s="282" t="e">
        <v>#N/A</v>
      </c>
      <c r="D2660" s="288">
        <v>193.30500000000001</v>
      </c>
      <c r="E2660" s="288">
        <v>231.96599999999995</v>
      </c>
      <c r="F2660" s="282">
        <v>25</v>
      </c>
      <c r="G2660" s="283"/>
      <c r="H2660" s="283"/>
    </row>
    <row r="2661" spans="1:8" x14ac:dyDescent="0.25">
      <c r="A2661" s="282">
        <v>316049940</v>
      </c>
      <c r="B2661" s="282" t="s">
        <v>8930</v>
      </c>
      <c r="C2661" s="282" t="s">
        <v>9163</v>
      </c>
      <c r="D2661" s="288">
        <v>1531.0050000000001</v>
      </c>
      <c r="E2661" s="288">
        <v>1837.2060000000001</v>
      </c>
      <c r="F2661" s="282">
        <v>45</v>
      </c>
      <c r="G2661" s="283"/>
      <c r="H2661" s="283"/>
    </row>
    <row r="2662" spans="1:8" x14ac:dyDescent="0.25">
      <c r="A2662" s="282">
        <v>316049950</v>
      </c>
      <c r="B2662" s="282" t="s">
        <v>8925</v>
      </c>
      <c r="C2662" s="282" t="s">
        <v>9164</v>
      </c>
      <c r="D2662" s="288">
        <v>1445.99</v>
      </c>
      <c r="E2662" s="288">
        <v>1735.1879999999999</v>
      </c>
      <c r="F2662" s="282">
        <v>44</v>
      </c>
      <c r="G2662" s="283"/>
      <c r="H2662" s="283"/>
    </row>
    <row r="2663" spans="1:8" x14ac:dyDescent="0.25">
      <c r="A2663" s="282">
        <v>316049960</v>
      </c>
      <c r="B2663" s="282" t="s">
        <v>8376</v>
      </c>
      <c r="C2663" s="282" t="s">
        <v>9165</v>
      </c>
      <c r="D2663" s="288">
        <v>722.505</v>
      </c>
      <c r="E2663" s="288">
        <v>867.00599999999997</v>
      </c>
      <c r="F2663" s="282">
        <v>35</v>
      </c>
      <c r="G2663" s="283"/>
      <c r="H2663" s="283"/>
    </row>
    <row r="2664" spans="1:8" x14ac:dyDescent="0.25">
      <c r="A2664" s="282">
        <v>316049970</v>
      </c>
      <c r="B2664" s="282" t="s">
        <v>8824</v>
      </c>
      <c r="C2664" s="282" t="s">
        <v>8781</v>
      </c>
      <c r="D2664" s="288">
        <v>514.5</v>
      </c>
      <c r="E2664" s="288">
        <v>617.4</v>
      </c>
      <c r="F2664" s="282">
        <v>32</v>
      </c>
      <c r="G2664" s="283"/>
      <c r="H2664" s="283"/>
    </row>
    <row r="2665" spans="1:8" x14ac:dyDescent="0.25">
      <c r="A2665" s="282">
        <v>316049980</v>
      </c>
      <c r="B2665" s="282" t="s">
        <v>8368</v>
      </c>
      <c r="C2665" s="282" t="e">
        <v>#N/A</v>
      </c>
      <c r="D2665" s="288">
        <v>578.20000000000005</v>
      </c>
      <c r="E2665" s="288">
        <v>693.84</v>
      </c>
      <c r="F2665" s="282">
        <v>33</v>
      </c>
      <c r="G2665" s="283"/>
      <c r="H2665" s="283"/>
    </row>
    <row r="2666" spans="1:8" x14ac:dyDescent="0.25">
      <c r="A2666" s="219">
        <v>316049990</v>
      </c>
      <c r="B2666" s="219" t="s">
        <v>9141</v>
      </c>
      <c r="C2666" s="219" t="e">
        <v>#N/A</v>
      </c>
      <c r="D2666" s="289">
        <v>514.5</v>
      </c>
      <c r="E2666" s="289">
        <v>617.4</v>
      </c>
      <c r="F2666" s="219">
        <v>32</v>
      </c>
      <c r="G2666" s="221" t="s">
        <v>7557</v>
      </c>
      <c r="H2666" s="221">
        <v>343443660</v>
      </c>
    </row>
    <row r="2667" spans="1:8" x14ac:dyDescent="0.25">
      <c r="A2667" s="282">
        <v>316050000</v>
      </c>
      <c r="B2667" s="282" t="s">
        <v>9166</v>
      </c>
      <c r="C2667" s="282" t="e">
        <v>#N/A</v>
      </c>
      <c r="D2667" s="288">
        <v>722.505</v>
      </c>
      <c r="E2667" s="288">
        <v>867.00599999999997</v>
      </c>
      <c r="F2667" s="282">
        <v>35</v>
      </c>
      <c r="G2667" s="283"/>
      <c r="H2667" s="283"/>
    </row>
    <row r="2668" spans="1:8" x14ac:dyDescent="0.25">
      <c r="A2668" s="219">
        <v>316050010</v>
      </c>
      <c r="B2668" s="219" t="s">
        <v>8899</v>
      </c>
      <c r="C2668" s="219" t="s">
        <v>9167</v>
      </c>
      <c r="D2668" s="289">
        <v>224.42</v>
      </c>
      <c r="E2668" s="289">
        <v>269.30400000000003</v>
      </c>
      <c r="F2668" s="219">
        <v>26</v>
      </c>
      <c r="G2668" s="221" t="s">
        <v>7557</v>
      </c>
      <c r="H2668" s="221">
        <v>316065360</v>
      </c>
    </row>
    <row r="2669" spans="1:8" x14ac:dyDescent="0.25">
      <c r="A2669" s="282">
        <v>316050020</v>
      </c>
      <c r="B2669" s="282" t="s">
        <v>9168</v>
      </c>
      <c r="C2669" s="282" t="s">
        <v>9169</v>
      </c>
      <c r="D2669" s="288">
        <v>321.19499999999999</v>
      </c>
      <c r="E2669" s="288">
        <v>385.43399999999997</v>
      </c>
      <c r="F2669" s="282">
        <v>29</v>
      </c>
      <c r="G2669" s="283"/>
      <c r="H2669" s="283"/>
    </row>
    <row r="2670" spans="1:8" x14ac:dyDescent="0.25">
      <c r="A2670" s="282">
        <v>316050030</v>
      </c>
      <c r="B2670" s="282" t="s">
        <v>9057</v>
      </c>
      <c r="C2670" s="282" t="e">
        <v>#N/A</v>
      </c>
      <c r="D2670" s="288">
        <v>288.61</v>
      </c>
      <c r="E2670" s="288">
        <v>346.33199999999994</v>
      </c>
      <c r="F2670" s="282">
        <v>28</v>
      </c>
      <c r="G2670" s="283"/>
      <c r="H2670" s="283"/>
    </row>
    <row r="2671" spans="1:8" x14ac:dyDescent="0.25">
      <c r="A2671" s="282">
        <v>316050080</v>
      </c>
      <c r="B2671" s="282" t="s">
        <v>8512</v>
      </c>
      <c r="C2671" s="282" t="s">
        <v>9170</v>
      </c>
      <c r="D2671" s="288">
        <v>578.20000000000005</v>
      </c>
      <c r="E2671" s="288">
        <v>693.84</v>
      </c>
      <c r="F2671" s="282">
        <v>33</v>
      </c>
      <c r="G2671" s="283"/>
      <c r="H2671" s="283"/>
    </row>
    <row r="2672" spans="1:8" x14ac:dyDescent="0.25">
      <c r="A2672" s="282">
        <v>316050090</v>
      </c>
      <c r="B2672" s="282" t="s">
        <v>9126</v>
      </c>
      <c r="C2672" s="282" t="e">
        <v>#N/A</v>
      </c>
      <c r="D2672" s="288">
        <v>96.775000000000006</v>
      </c>
      <c r="E2672" s="288">
        <v>116.13</v>
      </c>
      <c r="F2672" s="282">
        <v>20</v>
      </c>
      <c r="G2672" s="283"/>
      <c r="H2672" s="283"/>
    </row>
    <row r="2673" spans="1:8" x14ac:dyDescent="0.25">
      <c r="A2673" s="282">
        <v>316050100</v>
      </c>
      <c r="B2673" s="282" t="s">
        <v>9127</v>
      </c>
      <c r="C2673" s="282" t="e">
        <v>#N/A</v>
      </c>
      <c r="D2673" s="288">
        <v>96.775000000000006</v>
      </c>
      <c r="E2673" s="288">
        <v>116.13</v>
      </c>
      <c r="F2673" s="282">
        <v>20</v>
      </c>
      <c r="G2673" s="283"/>
      <c r="H2673" s="283"/>
    </row>
    <row r="2674" spans="1:8" x14ac:dyDescent="0.25">
      <c r="A2674" s="282">
        <v>316050120</v>
      </c>
      <c r="B2674" s="282" t="s">
        <v>8628</v>
      </c>
      <c r="C2674" s="282" t="s">
        <v>9171</v>
      </c>
      <c r="D2674" s="288">
        <v>2888.7950000000001</v>
      </c>
      <c r="E2674" s="288">
        <v>3466.5540000000001</v>
      </c>
      <c r="F2674" s="282">
        <v>54</v>
      </c>
      <c r="G2674" s="283"/>
      <c r="H2674" s="283"/>
    </row>
    <row r="2675" spans="1:8" x14ac:dyDescent="0.25">
      <c r="A2675" s="219">
        <v>316050140</v>
      </c>
      <c r="B2675" s="219" t="s">
        <v>20376</v>
      </c>
      <c r="C2675" s="219" t="s">
        <v>20376</v>
      </c>
      <c r="D2675" s="289">
        <v>578.20000000000005</v>
      </c>
      <c r="E2675" s="289">
        <v>693.84</v>
      </c>
      <c r="F2675" s="219">
        <v>33</v>
      </c>
      <c r="G2675" s="221" t="s">
        <v>7557</v>
      </c>
      <c r="H2675" s="221">
        <v>316053510</v>
      </c>
    </row>
    <row r="2676" spans="1:8" x14ac:dyDescent="0.25">
      <c r="A2676" s="282">
        <v>316050190</v>
      </c>
      <c r="B2676" s="282" t="s">
        <v>8900</v>
      </c>
      <c r="C2676" s="282" t="e">
        <v>#N/A</v>
      </c>
      <c r="D2676" s="288">
        <v>321.19499999999999</v>
      </c>
      <c r="E2676" s="288">
        <v>385.43399999999997</v>
      </c>
      <c r="F2676" s="282">
        <v>29</v>
      </c>
      <c r="G2676" s="283"/>
      <c r="H2676" s="283"/>
    </row>
    <row r="2677" spans="1:8" x14ac:dyDescent="0.25">
      <c r="A2677" s="282">
        <v>316050200</v>
      </c>
      <c r="B2677" s="282" t="s">
        <v>8840</v>
      </c>
      <c r="C2677" s="282" t="e">
        <v>#N/A</v>
      </c>
      <c r="D2677" s="288">
        <v>321.19499999999999</v>
      </c>
      <c r="E2677" s="288">
        <v>385.43399999999997</v>
      </c>
      <c r="F2677" s="282">
        <v>29</v>
      </c>
      <c r="G2677" s="283"/>
      <c r="H2677" s="283"/>
    </row>
    <row r="2678" spans="1:8" x14ac:dyDescent="0.25">
      <c r="A2678" s="282">
        <v>316050220</v>
      </c>
      <c r="B2678" s="282" t="s">
        <v>8197</v>
      </c>
      <c r="C2678" s="282" t="e">
        <v>#N/A</v>
      </c>
      <c r="D2678" s="288">
        <v>514.5</v>
      </c>
      <c r="E2678" s="288">
        <v>617.4</v>
      </c>
      <c r="F2678" s="282">
        <v>32</v>
      </c>
      <c r="G2678" s="283"/>
      <c r="H2678" s="283"/>
    </row>
    <row r="2679" spans="1:8" x14ac:dyDescent="0.25">
      <c r="A2679" s="219">
        <v>316050230</v>
      </c>
      <c r="B2679" s="219" t="s">
        <v>9172</v>
      </c>
      <c r="C2679" s="219" t="s">
        <v>9173</v>
      </c>
      <c r="D2679" s="290">
        <v>17.885000000000002</v>
      </c>
      <c r="E2679" s="290">
        <v>21.461999999999996</v>
      </c>
      <c r="F2679" s="219">
        <v>12</v>
      </c>
      <c r="G2679" s="221" t="s">
        <v>7557</v>
      </c>
      <c r="H2679" s="221"/>
    </row>
    <row r="2680" spans="1:8" x14ac:dyDescent="0.25">
      <c r="A2680" s="282">
        <v>316050320</v>
      </c>
      <c r="B2680" s="282" t="s">
        <v>8376</v>
      </c>
      <c r="C2680" s="282" t="s">
        <v>8194</v>
      </c>
      <c r="D2680" s="288">
        <v>803.11</v>
      </c>
      <c r="E2680" s="288">
        <v>963.73199999999997</v>
      </c>
      <c r="F2680" s="282">
        <v>36</v>
      </c>
      <c r="G2680" s="283"/>
      <c r="H2680" s="283"/>
    </row>
    <row r="2681" spans="1:8" x14ac:dyDescent="0.25">
      <c r="A2681" s="282">
        <v>316050330</v>
      </c>
      <c r="B2681" s="282" t="s">
        <v>8606</v>
      </c>
      <c r="C2681" s="282" t="e">
        <v>#N/A</v>
      </c>
      <c r="D2681" s="288">
        <v>1285.0250000000001</v>
      </c>
      <c r="E2681" s="288">
        <v>1542.03</v>
      </c>
      <c r="F2681" s="282">
        <v>42</v>
      </c>
      <c r="G2681" s="283"/>
      <c r="H2681" s="283"/>
    </row>
    <row r="2682" spans="1:8" x14ac:dyDescent="0.25">
      <c r="A2682" s="282">
        <v>316050340</v>
      </c>
      <c r="B2682" s="282" t="s">
        <v>8576</v>
      </c>
      <c r="C2682" s="282" t="s">
        <v>9174</v>
      </c>
      <c r="D2682" s="288">
        <v>722.505</v>
      </c>
      <c r="E2682" s="288">
        <v>867.00599999999997</v>
      </c>
      <c r="F2682" s="282">
        <v>35</v>
      </c>
      <c r="G2682" s="283"/>
      <c r="H2682" s="283"/>
    </row>
    <row r="2683" spans="1:8" x14ac:dyDescent="0.25">
      <c r="A2683" s="219">
        <v>316050350</v>
      </c>
      <c r="B2683" s="219" t="s">
        <v>8969</v>
      </c>
      <c r="C2683" s="219" t="s">
        <v>8969</v>
      </c>
      <c r="D2683" s="289">
        <v>514.5</v>
      </c>
      <c r="E2683" s="289">
        <v>617.4</v>
      </c>
      <c r="F2683" s="219">
        <v>32</v>
      </c>
      <c r="G2683" s="221" t="s">
        <v>7557</v>
      </c>
      <c r="H2683" s="221">
        <v>316055650</v>
      </c>
    </row>
    <row r="2684" spans="1:8" x14ac:dyDescent="0.25">
      <c r="A2684" s="282">
        <v>316050370</v>
      </c>
      <c r="B2684" s="282" t="s">
        <v>9175</v>
      </c>
      <c r="C2684" s="282" t="s">
        <v>9176</v>
      </c>
      <c r="D2684" s="291">
        <v>224.42</v>
      </c>
      <c r="E2684" s="291">
        <v>269.30400000000003</v>
      </c>
      <c r="F2684" s="282">
        <v>26</v>
      </c>
      <c r="G2684" s="283"/>
      <c r="H2684" s="283">
        <v>316065980</v>
      </c>
    </row>
    <row r="2685" spans="1:8" x14ac:dyDescent="0.25">
      <c r="A2685" s="282">
        <v>316050390</v>
      </c>
      <c r="B2685" s="282" t="s">
        <v>8824</v>
      </c>
      <c r="C2685" s="282" t="s">
        <v>8936</v>
      </c>
      <c r="D2685" s="288">
        <v>722.505</v>
      </c>
      <c r="E2685" s="288">
        <v>867.00599999999997</v>
      </c>
      <c r="F2685" s="282">
        <v>35</v>
      </c>
      <c r="G2685" s="283"/>
      <c r="H2685" s="283"/>
    </row>
    <row r="2686" spans="1:8" x14ac:dyDescent="0.25">
      <c r="A2686" s="282">
        <v>316050400</v>
      </c>
      <c r="B2686" s="282" t="s">
        <v>9177</v>
      </c>
      <c r="C2686" s="282" t="s">
        <v>9178</v>
      </c>
      <c r="D2686" s="288">
        <v>1772.085</v>
      </c>
      <c r="E2686" s="288">
        <v>2126.502</v>
      </c>
      <c r="F2686" s="282">
        <v>47</v>
      </c>
      <c r="G2686" s="283"/>
      <c r="H2686" s="283"/>
    </row>
    <row r="2687" spans="1:8" x14ac:dyDescent="0.25">
      <c r="A2687" s="282">
        <v>316050410</v>
      </c>
      <c r="B2687" s="282" t="s">
        <v>9179</v>
      </c>
      <c r="C2687" s="282" t="s">
        <v>9180</v>
      </c>
      <c r="D2687" s="288">
        <v>1928.15</v>
      </c>
      <c r="E2687" s="288">
        <v>2313.7800000000002</v>
      </c>
      <c r="F2687" s="282">
        <v>48</v>
      </c>
      <c r="G2687" s="283"/>
      <c r="H2687" s="283"/>
    </row>
    <row r="2688" spans="1:8" x14ac:dyDescent="0.25">
      <c r="A2688" s="282">
        <v>316050450</v>
      </c>
      <c r="B2688" s="282" t="s">
        <v>9181</v>
      </c>
      <c r="C2688" s="282" t="s">
        <v>9182</v>
      </c>
      <c r="D2688" s="288">
        <v>17.885000000000002</v>
      </c>
      <c r="E2688" s="288">
        <v>21.461999999999996</v>
      </c>
      <c r="F2688" s="282">
        <v>12</v>
      </c>
      <c r="G2688" s="283"/>
      <c r="H2688" s="283"/>
    </row>
    <row r="2689" spans="1:8" x14ac:dyDescent="0.25">
      <c r="A2689" s="282">
        <v>316050480</v>
      </c>
      <c r="B2689" s="282" t="s">
        <v>9183</v>
      </c>
      <c r="C2689" s="282" t="s">
        <v>9184</v>
      </c>
      <c r="D2689" s="288">
        <v>193.30500000000001</v>
      </c>
      <c r="E2689" s="288">
        <v>231.96599999999995</v>
      </c>
      <c r="F2689" s="282">
        <v>25</v>
      </c>
      <c r="G2689" s="283"/>
      <c r="H2689" s="283"/>
    </row>
    <row r="2690" spans="1:8" x14ac:dyDescent="0.25">
      <c r="A2690" s="219">
        <v>316050500</v>
      </c>
      <c r="B2690" s="219" t="s">
        <v>8512</v>
      </c>
      <c r="C2690" s="219" t="s">
        <v>9185</v>
      </c>
      <c r="D2690" s="290">
        <v>803.11</v>
      </c>
      <c r="E2690" s="290">
        <v>963.73199999999997</v>
      </c>
      <c r="F2690" s="219">
        <v>36</v>
      </c>
      <c r="G2690" s="221" t="s">
        <v>7557</v>
      </c>
      <c r="H2690" s="221"/>
    </row>
    <row r="2691" spans="1:8" x14ac:dyDescent="0.25">
      <c r="A2691" s="282">
        <v>316050550</v>
      </c>
      <c r="B2691" s="282" t="s">
        <v>9144</v>
      </c>
      <c r="C2691" s="282" t="e">
        <v>#N/A</v>
      </c>
      <c r="D2691" s="288">
        <v>1201.48</v>
      </c>
      <c r="E2691" s="288">
        <v>1441.7760000000001</v>
      </c>
      <c r="F2691" s="282">
        <v>41</v>
      </c>
      <c r="G2691" s="283"/>
      <c r="H2691" s="283"/>
    </row>
    <row r="2692" spans="1:8" x14ac:dyDescent="0.25">
      <c r="A2692" s="282">
        <v>316050560</v>
      </c>
      <c r="B2692" s="282" t="s">
        <v>9144</v>
      </c>
      <c r="C2692" s="282" t="e">
        <v>#N/A</v>
      </c>
      <c r="D2692" s="288">
        <v>884.69500000000005</v>
      </c>
      <c r="E2692" s="288">
        <v>1061.6339999999998</v>
      </c>
      <c r="F2692" s="282">
        <v>37</v>
      </c>
      <c r="G2692" s="283"/>
      <c r="H2692" s="283"/>
    </row>
    <row r="2693" spans="1:8" x14ac:dyDescent="0.25">
      <c r="A2693" s="282">
        <v>316050570</v>
      </c>
      <c r="B2693" s="282" t="s">
        <v>9144</v>
      </c>
      <c r="C2693" s="282" t="e">
        <v>#N/A</v>
      </c>
      <c r="D2693" s="288">
        <v>1045.17</v>
      </c>
      <c r="E2693" s="288">
        <v>1254.2039999999997</v>
      </c>
      <c r="F2693" s="282">
        <v>39</v>
      </c>
      <c r="G2693" s="283"/>
      <c r="H2693" s="283"/>
    </row>
    <row r="2694" spans="1:8" x14ac:dyDescent="0.25">
      <c r="A2694" s="282">
        <v>316050580</v>
      </c>
      <c r="B2694" s="282" t="s">
        <v>9144</v>
      </c>
      <c r="C2694" s="282" t="e">
        <v>#N/A</v>
      </c>
      <c r="D2694" s="288">
        <v>1357.79</v>
      </c>
      <c r="E2694" s="288">
        <v>1629.348</v>
      </c>
      <c r="F2694" s="282">
        <v>43</v>
      </c>
      <c r="G2694" s="283"/>
      <c r="H2694" s="283"/>
    </row>
    <row r="2695" spans="1:8" x14ac:dyDescent="0.25">
      <c r="A2695" s="282">
        <v>316050630</v>
      </c>
      <c r="B2695" s="282" t="s">
        <v>8957</v>
      </c>
      <c r="C2695" s="282" t="s">
        <v>20856</v>
      </c>
      <c r="D2695" s="288">
        <v>514.5</v>
      </c>
      <c r="E2695" s="288">
        <v>617.4</v>
      </c>
      <c r="F2695" s="282">
        <v>32</v>
      </c>
      <c r="G2695" s="283"/>
      <c r="H2695" s="283"/>
    </row>
    <row r="2696" spans="1:8" x14ac:dyDescent="0.25">
      <c r="A2696" s="219">
        <v>316050640</v>
      </c>
      <c r="B2696" s="219" t="s">
        <v>9186</v>
      </c>
      <c r="C2696" s="219" t="s">
        <v>9187</v>
      </c>
      <c r="D2696" s="289">
        <v>288.61</v>
      </c>
      <c r="E2696" s="289">
        <v>346.33199999999994</v>
      </c>
      <c r="F2696" s="219">
        <v>28</v>
      </c>
      <c r="G2696" s="221" t="s">
        <v>7557</v>
      </c>
      <c r="H2696" s="221">
        <v>341210790</v>
      </c>
    </row>
    <row r="2697" spans="1:8" x14ac:dyDescent="0.25">
      <c r="A2697" s="219">
        <v>316050650</v>
      </c>
      <c r="B2697" s="219" t="s">
        <v>9186</v>
      </c>
      <c r="C2697" s="219" t="s">
        <v>9188</v>
      </c>
      <c r="D2697" s="289">
        <v>288.61</v>
      </c>
      <c r="E2697" s="289">
        <v>346.33199999999994</v>
      </c>
      <c r="F2697" s="219">
        <v>28</v>
      </c>
      <c r="G2697" s="221" t="s">
        <v>7557</v>
      </c>
      <c r="H2697" s="221">
        <v>341210800</v>
      </c>
    </row>
    <row r="2698" spans="1:8" x14ac:dyDescent="0.25">
      <c r="A2698" s="282">
        <v>316050660</v>
      </c>
      <c r="B2698" s="282" t="s">
        <v>8882</v>
      </c>
      <c r="C2698" s="282" t="e">
        <v>#N/A</v>
      </c>
      <c r="D2698" s="288">
        <v>642.39</v>
      </c>
      <c r="E2698" s="288">
        <v>770.86799999999994</v>
      </c>
      <c r="F2698" s="282">
        <v>34</v>
      </c>
      <c r="G2698" s="283"/>
      <c r="H2698" s="283"/>
    </row>
    <row r="2699" spans="1:8" x14ac:dyDescent="0.25">
      <c r="A2699" s="282">
        <v>316050690</v>
      </c>
      <c r="B2699" s="282" t="s">
        <v>9189</v>
      </c>
      <c r="C2699" s="282" t="e">
        <v>#N/A</v>
      </c>
      <c r="D2699" s="288">
        <v>3066.1750000000002</v>
      </c>
      <c r="E2699" s="288">
        <v>3679.41</v>
      </c>
      <c r="F2699" s="282">
        <v>55</v>
      </c>
      <c r="G2699" s="283"/>
      <c r="H2699" s="283"/>
    </row>
    <row r="2700" spans="1:8" x14ac:dyDescent="0.25">
      <c r="A2700" s="282">
        <v>316050700</v>
      </c>
      <c r="B2700" s="282" t="s">
        <v>9190</v>
      </c>
      <c r="C2700" s="282" t="s">
        <v>9191</v>
      </c>
      <c r="D2700" s="288">
        <v>1601.81</v>
      </c>
      <c r="E2700" s="288">
        <v>1922.1719999999998</v>
      </c>
      <c r="F2700" s="282">
        <v>46</v>
      </c>
      <c r="G2700" s="283"/>
      <c r="H2700" s="283"/>
    </row>
    <row r="2701" spans="1:8" x14ac:dyDescent="0.25">
      <c r="A2701" s="282">
        <v>316050710</v>
      </c>
      <c r="B2701" s="282" t="s">
        <v>8590</v>
      </c>
      <c r="C2701" s="282" t="s">
        <v>9192</v>
      </c>
      <c r="D2701" s="288">
        <v>1445.99</v>
      </c>
      <c r="E2701" s="288">
        <v>1735.1879999999999</v>
      </c>
      <c r="F2701" s="282">
        <v>44</v>
      </c>
      <c r="G2701" s="283"/>
      <c r="H2701" s="283"/>
    </row>
    <row r="2702" spans="1:8" x14ac:dyDescent="0.25">
      <c r="A2702" s="282">
        <v>316050730</v>
      </c>
      <c r="B2702" s="282" t="s">
        <v>8824</v>
      </c>
      <c r="C2702" s="282" t="s">
        <v>9193</v>
      </c>
      <c r="D2702" s="288">
        <v>2551.6750000000002</v>
      </c>
      <c r="E2702" s="288">
        <v>3062.01</v>
      </c>
      <c r="F2702" s="282">
        <v>52</v>
      </c>
      <c r="G2702" s="283"/>
      <c r="H2702" s="283"/>
    </row>
    <row r="2703" spans="1:8" x14ac:dyDescent="0.25">
      <c r="A2703" s="282">
        <v>316050740</v>
      </c>
      <c r="B2703" s="282" t="s">
        <v>8628</v>
      </c>
      <c r="C2703" s="282" t="s">
        <v>9194</v>
      </c>
      <c r="D2703" s="288">
        <v>1285.0250000000001</v>
      </c>
      <c r="E2703" s="288">
        <v>1542.03</v>
      </c>
      <c r="F2703" s="282">
        <v>42</v>
      </c>
      <c r="G2703" s="283"/>
      <c r="H2703" s="283"/>
    </row>
    <row r="2704" spans="1:8" x14ac:dyDescent="0.25">
      <c r="A2704" s="282">
        <v>316050840</v>
      </c>
      <c r="B2704" s="282" t="s">
        <v>9150</v>
      </c>
      <c r="C2704" s="282" t="e">
        <v>#N/A</v>
      </c>
      <c r="D2704" s="288">
        <v>224.42</v>
      </c>
      <c r="E2704" s="288">
        <v>269.30400000000003</v>
      </c>
      <c r="F2704" s="282">
        <v>26</v>
      </c>
      <c r="G2704" s="283"/>
      <c r="H2704" s="283"/>
    </row>
    <row r="2705" spans="1:8" x14ac:dyDescent="0.25">
      <c r="A2705" s="282">
        <v>316050850</v>
      </c>
      <c r="B2705" s="282" t="s">
        <v>8821</v>
      </c>
      <c r="C2705" s="282" t="s">
        <v>9195</v>
      </c>
      <c r="D2705" s="288">
        <v>1445.99</v>
      </c>
      <c r="E2705" s="288">
        <v>1735.1879999999999</v>
      </c>
      <c r="F2705" s="282">
        <v>44</v>
      </c>
      <c r="G2705" s="283"/>
      <c r="H2705" s="283"/>
    </row>
    <row r="2706" spans="1:8" x14ac:dyDescent="0.25">
      <c r="A2706" s="282">
        <v>316050870</v>
      </c>
      <c r="B2706" s="282" t="s">
        <v>8932</v>
      </c>
      <c r="C2706" s="282" t="s">
        <v>9196</v>
      </c>
      <c r="D2706" s="288">
        <v>1122.835</v>
      </c>
      <c r="E2706" s="288">
        <v>1347.402</v>
      </c>
      <c r="F2706" s="282">
        <v>40</v>
      </c>
      <c r="G2706" s="283"/>
      <c r="H2706" s="283"/>
    </row>
    <row r="2707" spans="1:8" x14ac:dyDescent="0.25">
      <c r="A2707" s="282">
        <v>316050880</v>
      </c>
      <c r="B2707" s="282" t="s">
        <v>8957</v>
      </c>
      <c r="C2707" s="282" t="e">
        <v>#N/A</v>
      </c>
      <c r="D2707" s="288">
        <v>449.08499999999998</v>
      </c>
      <c r="E2707" s="288">
        <v>538.90199999999993</v>
      </c>
      <c r="F2707" s="282">
        <v>31</v>
      </c>
      <c r="G2707" s="283"/>
      <c r="H2707" s="283"/>
    </row>
    <row r="2708" spans="1:8" x14ac:dyDescent="0.25">
      <c r="A2708" s="282">
        <v>316050890</v>
      </c>
      <c r="B2708" s="282" t="s">
        <v>8961</v>
      </c>
      <c r="C2708" s="282" t="s">
        <v>9197</v>
      </c>
      <c r="D2708" s="288">
        <v>160.72</v>
      </c>
      <c r="E2708" s="288">
        <v>192.864</v>
      </c>
      <c r="F2708" s="282">
        <v>24</v>
      </c>
      <c r="G2708" s="283"/>
      <c r="H2708" s="283"/>
    </row>
    <row r="2709" spans="1:8" x14ac:dyDescent="0.25">
      <c r="A2709" s="282">
        <v>316050930</v>
      </c>
      <c r="B2709" s="282" t="s">
        <v>8385</v>
      </c>
      <c r="C2709" s="282" t="e">
        <v>#N/A</v>
      </c>
      <c r="D2709" s="288">
        <v>1928.15</v>
      </c>
      <c r="E2709" s="288">
        <v>2313.7800000000002</v>
      </c>
      <c r="F2709" s="282">
        <v>48</v>
      </c>
      <c r="G2709" s="283"/>
      <c r="H2709" s="283"/>
    </row>
    <row r="2710" spans="1:8" x14ac:dyDescent="0.25">
      <c r="A2710" s="282">
        <v>316050940</v>
      </c>
      <c r="B2710" s="282" t="s">
        <v>8385</v>
      </c>
      <c r="C2710" s="282" t="e">
        <v>#N/A</v>
      </c>
      <c r="D2710" s="288">
        <v>2097.9349999999999</v>
      </c>
      <c r="E2710" s="288">
        <v>2517.5219999999999</v>
      </c>
      <c r="F2710" s="282">
        <v>49</v>
      </c>
      <c r="G2710" s="283"/>
      <c r="H2710" s="283"/>
    </row>
    <row r="2711" spans="1:8" x14ac:dyDescent="0.25">
      <c r="A2711" s="219">
        <v>316050970</v>
      </c>
      <c r="B2711" s="219" t="s">
        <v>8385</v>
      </c>
      <c r="C2711" s="219" t="e">
        <v>#N/A</v>
      </c>
      <c r="D2711" s="290">
        <v>1928.15</v>
      </c>
      <c r="E2711" s="290">
        <v>2313.7800000000002</v>
      </c>
      <c r="F2711" s="219">
        <v>48</v>
      </c>
      <c r="G2711" s="221" t="s">
        <v>7557</v>
      </c>
      <c r="H2711" s="221"/>
    </row>
    <row r="2712" spans="1:8" x14ac:dyDescent="0.25">
      <c r="A2712" s="282">
        <v>316050980</v>
      </c>
      <c r="B2712" s="282" t="s">
        <v>8385</v>
      </c>
      <c r="C2712" s="282" t="e">
        <v>#N/A</v>
      </c>
      <c r="D2712" s="288">
        <v>1928.15</v>
      </c>
      <c r="E2712" s="288">
        <v>2313.7800000000002</v>
      </c>
      <c r="F2712" s="282">
        <v>48</v>
      </c>
      <c r="G2712" s="283"/>
      <c r="H2712" s="283"/>
    </row>
    <row r="2713" spans="1:8" x14ac:dyDescent="0.25">
      <c r="A2713" s="282">
        <v>316051000</v>
      </c>
      <c r="B2713" s="282" t="s">
        <v>8558</v>
      </c>
      <c r="C2713" s="282" t="s">
        <v>9198</v>
      </c>
      <c r="D2713" s="288">
        <v>722.505</v>
      </c>
      <c r="E2713" s="288">
        <v>867.00599999999997</v>
      </c>
      <c r="F2713" s="282">
        <v>35</v>
      </c>
      <c r="G2713" s="283"/>
      <c r="H2713" s="283"/>
    </row>
    <row r="2714" spans="1:8" x14ac:dyDescent="0.25">
      <c r="A2714" s="282">
        <v>316051030</v>
      </c>
      <c r="B2714" s="282" t="s">
        <v>9085</v>
      </c>
      <c r="C2714" s="282" t="s">
        <v>9199</v>
      </c>
      <c r="D2714" s="288">
        <v>193.30500000000001</v>
      </c>
      <c r="E2714" s="288">
        <v>231.96599999999995</v>
      </c>
      <c r="F2714" s="282">
        <v>25</v>
      </c>
      <c r="G2714" s="283"/>
      <c r="H2714" s="283"/>
    </row>
    <row r="2715" spans="1:8" x14ac:dyDescent="0.25">
      <c r="A2715" s="282">
        <v>316051050</v>
      </c>
      <c r="B2715" s="282" t="s">
        <v>8882</v>
      </c>
      <c r="C2715" s="282" t="e">
        <v>#N/A</v>
      </c>
      <c r="D2715" s="288">
        <v>1201.48</v>
      </c>
      <c r="E2715" s="288">
        <v>1441.7760000000001</v>
      </c>
      <c r="F2715" s="282">
        <v>41</v>
      </c>
      <c r="G2715" s="283"/>
      <c r="H2715" s="283"/>
    </row>
    <row r="2716" spans="1:8" x14ac:dyDescent="0.25">
      <c r="A2716" s="282">
        <v>316051060</v>
      </c>
      <c r="B2716" s="282" t="s">
        <v>8824</v>
      </c>
      <c r="C2716" s="282" t="s">
        <v>8513</v>
      </c>
      <c r="D2716" s="288">
        <v>1357.79</v>
      </c>
      <c r="E2716" s="288">
        <v>1629.348</v>
      </c>
      <c r="F2716" s="282">
        <v>43</v>
      </c>
      <c r="G2716" s="283"/>
      <c r="H2716" s="283"/>
    </row>
    <row r="2717" spans="1:8" x14ac:dyDescent="0.25">
      <c r="A2717" s="282">
        <v>316051070</v>
      </c>
      <c r="B2717" s="282" t="s">
        <v>9085</v>
      </c>
      <c r="C2717" s="282" t="s">
        <v>20857</v>
      </c>
      <c r="D2717" s="288">
        <v>193.30500000000001</v>
      </c>
      <c r="E2717" s="288">
        <v>231.96599999999995</v>
      </c>
      <c r="F2717" s="282">
        <v>25</v>
      </c>
      <c r="G2717" s="283"/>
      <c r="H2717" s="283"/>
    </row>
    <row r="2718" spans="1:8" x14ac:dyDescent="0.25">
      <c r="A2718" s="282">
        <v>316051090</v>
      </c>
      <c r="B2718" s="282" t="s">
        <v>8875</v>
      </c>
      <c r="C2718" s="282" t="e">
        <v>#N/A</v>
      </c>
      <c r="D2718" s="288">
        <v>1445.99</v>
      </c>
      <c r="E2718" s="288">
        <v>1735.1879999999999</v>
      </c>
      <c r="F2718" s="282">
        <v>44</v>
      </c>
      <c r="G2718" s="283"/>
      <c r="H2718" s="283"/>
    </row>
    <row r="2719" spans="1:8" x14ac:dyDescent="0.25">
      <c r="A2719" s="282">
        <v>316051190</v>
      </c>
      <c r="B2719" s="282" t="s">
        <v>9200</v>
      </c>
      <c r="C2719" s="282" t="e">
        <v>#N/A</v>
      </c>
      <c r="D2719" s="288">
        <v>321.19499999999999</v>
      </c>
      <c r="E2719" s="288">
        <v>385.43399999999997</v>
      </c>
      <c r="F2719" s="282">
        <v>29</v>
      </c>
      <c r="G2719" s="283"/>
      <c r="H2719" s="283"/>
    </row>
    <row r="2720" spans="1:8" x14ac:dyDescent="0.25">
      <c r="A2720" s="282">
        <v>316051200</v>
      </c>
      <c r="B2720" s="282" t="s">
        <v>9200</v>
      </c>
      <c r="C2720" s="282" t="e">
        <v>#N/A</v>
      </c>
      <c r="D2720" s="288">
        <v>321.19499999999999</v>
      </c>
      <c r="E2720" s="288">
        <v>385.43399999999997</v>
      </c>
      <c r="F2720" s="282">
        <v>29</v>
      </c>
      <c r="G2720" s="283"/>
      <c r="H2720" s="283"/>
    </row>
    <row r="2721" spans="1:8" x14ac:dyDescent="0.25">
      <c r="A2721" s="282">
        <v>316051260</v>
      </c>
      <c r="B2721" s="282" t="s">
        <v>9201</v>
      </c>
      <c r="C2721" s="282" t="s">
        <v>9202</v>
      </c>
      <c r="D2721" s="288">
        <v>1772.085</v>
      </c>
      <c r="E2721" s="288">
        <v>2126.502</v>
      </c>
      <c r="F2721" s="282">
        <v>47</v>
      </c>
      <c r="G2721" s="283"/>
      <c r="H2721" s="283"/>
    </row>
    <row r="2722" spans="1:8" x14ac:dyDescent="0.25">
      <c r="A2722" s="282">
        <v>316051290</v>
      </c>
      <c r="B2722" s="282" t="s">
        <v>9203</v>
      </c>
      <c r="C2722" s="282" t="e">
        <v>#N/A</v>
      </c>
      <c r="D2722" s="288">
        <v>514.5</v>
      </c>
      <c r="E2722" s="288">
        <v>617.4</v>
      </c>
      <c r="F2722" s="282">
        <v>32</v>
      </c>
      <c r="G2722" s="283"/>
      <c r="H2722" s="283"/>
    </row>
    <row r="2723" spans="1:8" x14ac:dyDescent="0.25">
      <c r="A2723" s="282">
        <v>316051300</v>
      </c>
      <c r="B2723" s="282" t="s">
        <v>9204</v>
      </c>
      <c r="C2723" s="282" t="e">
        <v>#N/A</v>
      </c>
      <c r="D2723" s="288">
        <v>578.20000000000005</v>
      </c>
      <c r="E2723" s="288">
        <v>693.84</v>
      </c>
      <c r="F2723" s="282">
        <v>33</v>
      </c>
      <c r="G2723" s="283"/>
      <c r="H2723" s="283"/>
    </row>
    <row r="2724" spans="1:8" x14ac:dyDescent="0.25">
      <c r="A2724" s="282">
        <v>316051370</v>
      </c>
      <c r="B2724" s="282" t="s">
        <v>9205</v>
      </c>
      <c r="C2724" s="282" t="s">
        <v>9206</v>
      </c>
      <c r="D2724" s="288">
        <v>963.83</v>
      </c>
      <c r="E2724" s="288">
        <v>1156.596</v>
      </c>
      <c r="F2724" s="282">
        <v>38</v>
      </c>
      <c r="G2724" s="283"/>
      <c r="H2724" s="283"/>
    </row>
    <row r="2725" spans="1:8" x14ac:dyDescent="0.25">
      <c r="A2725" s="282">
        <v>316051380</v>
      </c>
      <c r="B2725" s="282" t="s">
        <v>9207</v>
      </c>
      <c r="C2725" s="282" t="s">
        <v>9208</v>
      </c>
      <c r="D2725" s="288">
        <v>1201.48</v>
      </c>
      <c r="E2725" s="288">
        <v>1441.7760000000001</v>
      </c>
      <c r="F2725" s="282">
        <v>41</v>
      </c>
      <c r="G2725" s="283"/>
      <c r="H2725" s="283"/>
    </row>
    <row r="2726" spans="1:8" x14ac:dyDescent="0.25">
      <c r="A2726" s="282">
        <v>316051390</v>
      </c>
      <c r="B2726" s="282" t="s">
        <v>9209</v>
      </c>
      <c r="C2726" s="282" t="s">
        <v>9210</v>
      </c>
      <c r="D2726" s="288">
        <v>963.83</v>
      </c>
      <c r="E2726" s="288">
        <v>1156.596</v>
      </c>
      <c r="F2726" s="282">
        <v>38</v>
      </c>
      <c r="G2726" s="283"/>
      <c r="H2726" s="283"/>
    </row>
    <row r="2727" spans="1:8" x14ac:dyDescent="0.25">
      <c r="A2727" s="282">
        <v>316051440</v>
      </c>
      <c r="B2727" s="282" t="s">
        <v>9211</v>
      </c>
      <c r="C2727" s="282" t="e">
        <v>#N/A</v>
      </c>
      <c r="D2727" s="288">
        <v>2239.79</v>
      </c>
      <c r="E2727" s="288">
        <v>2687.748</v>
      </c>
      <c r="F2727" s="282">
        <v>50</v>
      </c>
      <c r="G2727" s="283"/>
      <c r="H2727" s="283"/>
    </row>
    <row r="2728" spans="1:8" x14ac:dyDescent="0.25">
      <c r="A2728" s="282">
        <v>316051450</v>
      </c>
      <c r="B2728" s="282" t="s">
        <v>9212</v>
      </c>
      <c r="C2728" s="282" t="s">
        <v>9213</v>
      </c>
      <c r="D2728" s="288">
        <v>1201.48</v>
      </c>
      <c r="E2728" s="288">
        <v>1441.7760000000001</v>
      </c>
      <c r="F2728" s="282">
        <v>41</v>
      </c>
      <c r="G2728" s="283"/>
      <c r="H2728" s="283"/>
    </row>
    <row r="2729" spans="1:8" x14ac:dyDescent="0.25">
      <c r="A2729" s="282">
        <v>316051460</v>
      </c>
      <c r="B2729" s="282" t="s">
        <v>9214</v>
      </c>
      <c r="C2729" s="282" t="s">
        <v>9215</v>
      </c>
      <c r="D2729" s="288">
        <v>578.20000000000005</v>
      </c>
      <c r="E2729" s="288">
        <v>693.84</v>
      </c>
      <c r="F2729" s="282">
        <v>33</v>
      </c>
      <c r="G2729" s="283"/>
      <c r="H2729" s="283"/>
    </row>
    <row r="2730" spans="1:8" x14ac:dyDescent="0.25">
      <c r="A2730" s="282">
        <v>316051510</v>
      </c>
      <c r="B2730" s="282" t="s">
        <v>8948</v>
      </c>
      <c r="C2730" s="282" t="s">
        <v>9216</v>
      </c>
      <c r="D2730" s="288">
        <v>514.5</v>
      </c>
      <c r="E2730" s="288">
        <v>617.4</v>
      </c>
      <c r="F2730" s="282">
        <v>32</v>
      </c>
      <c r="G2730" s="283"/>
      <c r="H2730" s="283"/>
    </row>
    <row r="2731" spans="1:8" x14ac:dyDescent="0.25">
      <c r="A2731" s="282">
        <v>316051520</v>
      </c>
      <c r="B2731" s="282" t="s">
        <v>9217</v>
      </c>
      <c r="C2731" s="282" t="s">
        <v>9218</v>
      </c>
      <c r="D2731" s="288">
        <v>578.20000000000005</v>
      </c>
      <c r="E2731" s="288">
        <v>693.84</v>
      </c>
      <c r="F2731" s="282">
        <v>33</v>
      </c>
      <c r="G2731" s="283"/>
      <c r="H2731" s="283"/>
    </row>
    <row r="2732" spans="1:8" x14ac:dyDescent="0.25">
      <c r="A2732" s="282">
        <v>316051540</v>
      </c>
      <c r="B2732" s="282" t="s">
        <v>8197</v>
      </c>
      <c r="C2732" s="282" t="s">
        <v>9219</v>
      </c>
      <c r="D2732" s="288">
        <v>1285.0250000000001</v>
      </c>
      <c r="E2732" s="288">
        <v>1542.03</v>
      </c>
      <c r="F2732" s="282">
        <v>42</v>
      </c>
      <c r="G2732" s="283"/>
      <c r="H2732" s="283"/>
    </row>
    <row r="2733" spans="1:8" x14ac:dyDescent="0.25">
      <c r="A2733" s="282">
        <v>316051550</v>
      </c>
      <c r="B2733" s="282" t="s">
        <v>9220</v>
      </c>
      <c r="C2733" s="282" t="e">
        <v>#N/A</v>
      </c>
      <c r="D2733" s="288">
        <v>2097.9349999999999</v>
      </c>
      <c r="E2733" s="288">
        <v>2517.5219999999999</v>
      </c>
      <c r="F2733" s="282">
        <v>49</v>
      </c>
      <c r="G2733" s="283"/>
      <c r="H2733" s="283"/>
    </row>
    <row r="2734" spans="1:8" x14ac:dyDescent="0.25">
      <c r="A2734" s="282">
        <v>316051560</v>
      </c>
      <c r="B2734" s="282" t="s">
        <v>16096</v>
      </c>
      <c r="C2734" s="282" t="e">
        <v>#N/A</v>
      </c>
      <c r="D2734" s="288">
        <v>722.505</v>
      </c>
      <c r="E2734" s="288">
        <v>867.00599999999997</v>
      </c>
      <c r="F2734" s="282">
        <v>35</v>
      </c>
      <c r="G2734" s="283"/>
      <c r="H2734" s="283"/>
    </row>
    <row r="2735" spans="1:8" x14ac:dyDescent="0.25">
      <c r="A2735" s="282">
        <v>316051570</v>
      </c>
      <c r="B2735" s="282" t="s">
        <v>8706</v>
      </c>
      <c r="C2735" s="282" t="e">
        <v>#N/A</v>
      </c>
      <c r="D2735" s="288">
        <v>40.424999999999997</v>
      </c>
      <c r="E2735" s="288">
        <v>48.51</v>
      </c>
      <c r="F2735" s="282">
        <v>15</v>
      </c>
      <c r="G2735" s="283"/>
      <c r="H2735" s="283"/>
    </row>
    <row r="2736" spans="1:8" x14ac:dyDescent="0.25">
      <c r="A2736" s="219">
        <v>316051580</v>
      </c>
      <c r="B2736" s="219" t="s">
        <v>9221</v>
      </c>
      <c r="C2736" s="219" t="s">
        <v>9222</v>
      </c>
      <c r="D2736" s="289">
        <v>722.505</v>
      </c>
      <c r="E2736" s="289">
        <v>867.00599999999997</v>
      </c>
      <c r="F2736" s="219">
        <v>35</v>
      </c>
      <c r="G2736" s="221" t="s">
        <v>7557</v>
      </c>
      <c r="H2736" s="221">
        <v>316051730</v>
      </c>
    </row>
    <row r="2737" spans="1:8" x14ac:dyDescent="0.25">
      <c r="A2737" s="282">
        <v>316051650</v>
      </c>
      <c r="B2737" s="282" t="s">
        <v>9181</v>
      </c>
      <c r="C2737" s="282" t="s">
        <v>9223</v>
      </c>
      <c r="D2737" s="288">
        <v>24.5</v>
      </c>
      <c r="E2737" s="288">
        <v>29.4</v>
      </c>
      <c r="F2737" s="282">
        <v>13</v>
      </c>
      <c r="G2737" s="283"/>
      <c r="H2737" s="283"/>
    </row>
    <row r="2738" spans="1:8" x14ac:dyDescent="0.25">
      <c r="A2738" s="282">
        <v>316051660</v>
      </c>
      <c r="B2738" s="282" t="s">
        <v>9224</v>
      </c>
      <c r="C2738" s="282" t="s">
        <v>20858</v>
      </c>
      <c r="D2738" s="288">
        <v>113.435</v>
      </c>
      <c r="E2738" s="288">
        <v>136.12199999999999</v>
      </c>
      <c r="F2738" s="282">
        <v>21</v>
      </c>
      <c r="G2738" s="283"/>
      <c r="H2738" s="283"/>
    </row>
    <row r="2739" spans="1:8" x14ac:dyDescent="0.25">
      <c r="A2739" s="282">
        <v>316051680</v>
      </c>
      <c r="B2739" s="282" t="s">
        <v>9225</v>
      </c>
      <c r="C2739" s="282" t="e">
        <v>#N/A</v>
      </c>
      <c r="D2739" s="288">
        <v>113.435</v>
      </c>
      <c r="E2739" s="288">
        <v>136.12199999999999</v>
      </c>
      <c r="F2739" s="282">
        <v>21</v>
      </c>
      <c r="G2739" s="283"/>
      <c r="H2739" s="283"/>
    </row>
    <row r="2740" spans="1:8" x14ac:dyDescent="0.25">
      <c r="A2740" s="282">
        <v>316051700</v>
      </c>
      <c r="B2740" s="282" t="s">
        <v>9226</v>
      </c>
      <c r="C2740" s="282" t="s">
        <v>20859</v>
      </c>
      <c r="D2740" s="288">
        <v>56.35</v>
      </c>
      <c r="E2740" s="288">
        <v>67.62</v>
      </c>
      <c r="F2740" s="282">
        <v>17</v>
      </c>
      <c r="G2740" s="283"/>
      <c r="H2740" s="283"/>
    </row>
    <row r="2741" spans="1:8" x14ac:dyDescent="0.25">
      <c r="A2741" s="282">
        <v>316051710</v>
      </c>
      <c r="B2741" s="282" t="s">
        <v>9227</v>
      </c>
      <c r="C2741" s="282" t="e">
        <v>#N/A</v>
      </c>
      <c r="D2741" s="288">
        <v>1122.835</v>
      </c>
      <c r="E2741" s="288">
        <v>1347.402</v>
      </c>
      <c r="F2741" s="282">
        <v>40</v>
      </c>
      <c r="G2741" s="283"/>
      <c r="H2741" s="283"/>
    </row>
    <row r="2742" spans="1:8" x14ac:dyDescent="0.25">
      <c r="A2742" s="282">
        <v>316051730</v>
      </c>
      <c r="B2742" s="282" t="s">
        <v>10130</v>
      </c>
      <c r="C2742" s="282" t="s">
        <v>20860</v>
      </c>
      <c r="D2742" s="288">
        <v>963.83</v>
      </c>
      <c r="E2742" s="288">
        <v>1156.596</v>
      </c>
      <c r="F2742" s="282">
        <v>38</v>
      </c>
      <c r="G2742" s="283"/>
      <c r="H2742" s="283"/>
    </row>
    <row r="2743" spans="1:8" x14ac:dyDescent="0.25">
      <c r="A2743" s="282">
        <v>316051780</v>
      </c>
      <c r="B2743" s="282" t="s">
        <v>9228</v>
      </c>
      <c r="C2743" s="282" t="s">
        <v>9229</v>
      </c>
      <c r="D2743" s="288">
        <v>321.19499999999999</v>
      </c>
      <c r="E2743" s="288">
        <v>385.43399999999997</v>
      </c>
      <c r="F2743" s="282">
        <v>29</v>
      </c>
      <c r="G2743" s="283"/>
      <c r="H2743" s="283"/>
    </row>
    <row r="2744" spans="1:8" x14ac:dyDescent="0.25">
      <c r="A2744" s="282">
        <v>316051800</v>
      </c>
      <c r="B2744" s="282" t="s">
        <v>8676</v>
      </c>
      <c r="C2744" s="282" t="s">
        <v>9230</v>
      </c>
      <c r="D2744" s="288">
        <v>49</v>
      </c>
      <c r="E2744" s="288">
        <v>58.8</v>
      </c>
      <c r="F2744" s="282">
        <v>16</v>
      </c>
      <c r="G2744" s="283"/>
      <c r="H2744" s="283"/>
    </row>
    <row r="2745" spans="1:8" x14ac:dyDescent="0.25">
      <c r="A2745" s="282">
        <v>316051820</v>
      </c>
      <c r="B2745" s="282" t="s">
        <v>9231</v>
      </c>
      <c r="C2745" s="282" t="e">
        <v>#N/A</v>
      </c>
      <c r="D2745" s="288">
        <v>224.42</v>
      </c>
      <c r="E2745" s="288">
        <v>269.30400000000003</v>
      </c>
      <c r="F2745" s="282">
        <v>26</v>
      </c>
      <c r="G2745" s="283"/>
      <c r="H2745" s="283"/>
    </row>
    <row r="2746" spans="1:8" x14ac:dyDescent="0.25">
      <c r="A2746" s="282">
        <v>316051830</v>
      </c>
      <c r="B2746" s="282" t="s">
        <v>9133</v>
      </c>
      <c r="C2746" s="282" t="s">
        <v>9232</v>
      </c>
      <c r="D2746" s="291">
        <v>113.435</v>
      </c>
      <c r="E2746" s="291">
        <v>136.12199999999999</v>
      </c>
      <c r="F2746" s="282">
        <v>21</v>
      </c>
      <c r="G2746" s="283"/>
      <c r="H2746" s="283">
        <v>1381680920</v>
      </c>
    </row>
    <row r="2747" spans="1:8" x14ac:dyDescent="0.25">
      <c r="A2747" s="282">
        <v>316051870</v>
      </c>
      <c r="B2747" s="282" t="s">
        <v>9059</v>
      </c>
      <c r="C2747" s="282" t="s">
        <v>9233</v>
      </c>
      <c r="D2747" s="288">
        <v>224.42</v>
      </c>
      <c r="E2747" s="288">
        <v>269.30400000000003</v>
      </c>
      <c r="F2747" s="282">
        <v>26</v>
      </c>
      <c r="G2747" s="283"/>
      <c r="H2747" s="283"/>
    </row>
    <row r="2748" spans="1:8" x14ac:dyDescent="0.25">
      <c r="A2748" s="282">
        <v>316051880</v>
      </c>
      <c r="B2748" s="282" t="s">
        <v>8512</v>
      </c>
      <c r="C2748" s="282" t="s">
        <v>9234</v>
      </c>
      <c r="D2748" s="288">
        <v>963.83</v>
      </c>
      <c r="E2748" s="288">
        <v>1156.596</v>
      </c>
      <c r="F2748" s="282">
        <v>38</v>
      </c>
      <c r="G2748" s="283"/>
      <c r="H2748" s="283"/>
    </row>
    <row r="2749" spans="1:8" x14ac:dyDescent="0.25">
      <c r="A2749" s="282">
        <v>316051890</v>
      </c>
      <c r="B2749" s="282" t="s">
        <v>9235</v>
      </c>
      <c r="C2749" s="282" t="s">
        <v>9236</v>
      </c>
      <c r="D2749" s="288">
        <v>40.424999999999997</v>
      </c>
      <c r="E2749" s="288">
        <v>48.51</v>
      </c>
      <c r="F2749" s="282">
        <v>15</v>
      </c>
      <c r="G2749" s="283"/>
      <c r="H2749" s="283"/>
    </row>
    <row r="2750" spans="1:8" x14ac:dyDescent="0.25">
      <c r="A2750" s="282">
        <v>316051900</v>
      </c>
      <c r="B2750" s="282" t="s">
        <v>9086</v>
      </c>
      <c r="C2750" s="282" t="s">
        <v>20861</v>
      </c>
      <c r="D2750" s="288">
        <v>1531.0050000000001</v>
      </c>
      <c r="E2750" s="288">
        <v>1837.2060000000001</v>
      </c>
      <c r="F2750" s="282">
        <v>45</v>
      </c>
      <c r="G2750" s="283"/>
      <c r="H2750" s="283"/>
    </row>
    <row r="2751" spans="1:8" x14ac:dyDescent="0.25">
      <c r="A2751" s="282">
        <v>316051960</v>
      </c>
      <c r="B2751" s="282" t="s">
        <v>16674</v>
      </c>
      <c r="C2751" s="282" t="s">
        <v>8937</v>
      </c>
      <c r="D2751" s="288">
        <v>145.77500000000001</v>
      </c>
      <c r="E2751" s="288">
        <v>174.93</v>
      </c>
      <c r="F2751" s="282">
        <v>23</v>
      </c>
      <c r="G2751" s="283"/>
      <c r="H2751" s="283"/>
    </row>
    <row r="2752" spans="1:8" x14ac:dyDescent="0.25">
      <c r="A2752" s="282">
        <v>316051990</v>
      </c>
      <c r="B2752" s="282" t="s">
        <v>8937</v>
      </c>
      <c r="C2752" s="282" t="s">
        <v>8937</v>
      </c>
      <c r="D2752" s="288">
        <v>145.77500000000001</v>
      </c>
      <c r="E2752" s="288">
        <v>174.93</v>
      </c>
      <c r="F2752" s="282">
        <v>23</v>
      </c>
      <c r="G2752" s="283"/>
      <c r="H2752" s="283"/>
    </row>
    <row r="2753" spans="1:8" x14ac:dyDescent="0.25">
      <c r="A2753" s="282">
        <v>316052030</v>
      </c>
      <c r="B2753" s="282" t="s">
        <v>9085</v>
      </c>
      <c r="C2753" s="282" t="s">
        <v>9237</v>
      </c>
      <c r="D2753" s="288">
        <v>288.61</v>
      </c>
      <c r="E2753" s="288">
        <v>346.33199999999994</v>
      </c>
      <c r="F2753" s="282">
        <v>28</v>
      </c>
      <c r="G2753" s="283"/>
      <c r="H2753" s="283"/>
    </row>
    <row r="2754" spans="1:8" x14ac:dyDescent="0.25">
      <c r="A2754" s="282">
        <v>316052060</v>
      </c>
      <c r="B2754" s="282" t="s">
        <v>9238</v>
      </c>
      <c r="C2754" s="282" t="s">
        <v>9239</v>
      </c>
      <c r="D2754" s="288">
        <v>578.20000000000005</v>
      </c>
      <c r="E2754" s="288">
        <v>693.84</v>
      </c>
      <c r="F2754" s="282">
        <v>33</v>
      </c>
      <c r="G2754" s="283"/>
      <c r="H2754" s="283"/>
    </row>
    <row r="2755" spans="1:8" x14ac:dyDescent="0.25">
      <c r="A2755" s="282">
        <v>316052070</v>
      </c>
      <c r="B2755" s="282" t="s">
        <v>8512</v>
      </c>
      <c r="C2755" s="282" t="s">
        <v>8781</v>
      </c>
      <c r="D2755" s="288">
        <v>578.20000000000005</v>
      </c>
      <c r="E2755" s="288">
        <v>693.84</v>
      </c>
      <c r="F2755" s="282">
        <v>33</v>
      </c>
      <c r="G2755" s="283"/>
      <c r="H2755" s="283"/>
    </row>
    <row r="2756" spans="1:8" x14ac:dyDescent="0.25">
      <c r="A2756" s="282">
        <v>316052080</v>
      </c>
      <c r="B2756" s="282" t="s">
        <v>8233</v>
      </c>
      <c r="C2756" s="282" t="s">
        <v>9240</v>
      </c>
      <c r="D2756" s="288">
        <v>113.435</v>
      </c>
      <c r="E2756" s="288">
        <v>136.12199999999999</v>
      </c>
      <c r="F2756" s="282">
        <v>21</v>
      </c>
      <c r="G2756" s="283"/>
      <c r="H2756" s="283"/>
    </row>
    <row r="2757" spans="1:8" x14ac:dyDescent="0.25">
      <c r="A2757" s="282">
        <v>316052100</v>
      </c>
      <c r="B2757" s="282" t="s">
        <v>8878</v>
      </c>
      <c r="C2757" s="282" t="e">
        <v>#N/A</v>
      </c>
      <c r="D2757" s="288">
        <v>1357.79</v>
      </c>
      <c r="E2757" s="288">
        <v>1629.348</v>
      </c>
      <c r="F2757" s="282">
        <v>43</v>
      </c>
      <c r="G2757" s="283"/>
      <c r="H2757" s="283"/>
    </row>
    <row r="2758" spans="1:8" x14ac:dyDescent="0.25">
      <c r="A2758" s="282">
        <v>316052110</v>
      </c>
      <c r="B2758" s="282" t="s">
        <v>8878</v>
      </c>
      <c r="C2758" s="282" t="e">
        <v>#N/A</v>
      </c>
      <c r="D2758" s="288">
        <v>1201.48</v>
      </c>
      <c r="E2758" s="288">
        <v>1441.7760000000001</v>
      </c>
      <c r="F2758" s="282">
        <v>41</v>
      </c>
      <c r="G2758" s="283"/>
      <c r="H2758" s="283"/>
    </row>
    <row r="2759" spans="1:8" x14ac:dyDescent="0.25">
      <c r="A2759" s="282">
        <v>316052120</v>
      </c>
      <c r="B2759" s="282" t="s">
        <v>9241</v>
      </c>
      <c r="C2759" s="282" t="s">
        <v>9242</v>
      </c>
      <c r="D2759" s="288">
        <v>40.424999999999997</v>
      </c>
      <c r="E2759" s="288">
        <v>48.51</v>
      </c>
      <c r="F2759" s="282">
        <v>15</v>
      </c>
      <c r="G2759" s="283"/>
      <c r="H2759" s="283"/>
    </row>
    <row r="2760" spans="1:8" x14ac:dyDescent="0.25">
      <c r="A2760" s="282">
        <v>316052130</v>
      </c>
      <c r="B2760" s="282" t="s">
        <v>9243</v>
      </c>
      <c r="C2760" s="282" t="s">
        <v>9244</v>
      </c>
      <c r="D2760" s="288">
        <v>24.5</v>
      </c>
      <c r="E2760" s="288">
        <v>29.4</v>
      </c>
      <c r="F2760" s="282">
        <v>13</v>
      </c>
      <c r="G2760" s="283"/>
      <c r="H2760" s="283"/>
    </row>
    <row r="2761" spans="1:8" x14ac:dyDescent="0.25">
      <c r="A2761" s="282">
        <v>316052140</v>
      </c>
      <c r="B2761" s="282" t="s">
        <v>9027</v>
      </c>
      <c r="C2761" s="282" t="s">
        <v>8804</v>
      </c>
      <c r="D2761" s="288">
        <v>449.08499999999998</v>
      </c>
      <c r="E2761" s="288">
        <v>538.90199999999993</v>
      </c>
      <c r="F2761" s="282">
        <v>31</v>
      </c>
      <c r="G2761" s="283"/>
      <c r="H2761" s="283"/>
    </row>
    <row r="2762" spans="1:8" x14ac:dyDescent="0.25">
      <c r="A2762" s="282">
        <v>316052150</v>
      </c>
      <c r="B2762" s="282" t="s">
        <v>9245</v>
      </c>
      <c r="C2762" s="282" t="s">
        <v>9246</v>
      </c>
      <c r="D2762" s="288">
        <v>1445.99</v>
      </c>
      <c r="E2762" s="288">
        <v>1735.1879999999999</v>
      </c>
      <c r="F2762" s="282">
        <v>44</v>
      </c>
      <c r="G2762" s="283"/>
      <c r="H2762" s="283"/>
    </row>
    <row r="2763" spans="1:8" x14ac:dyDescent="0.25">
      <c r="A2763" s="282">
        <v>316052180</v>
      </c>
      <c r="B2763" s="282" t="s">
        <v>9247</v>
      </c>
      <c r="C2763" s="282" t="s">
        <v>9248</v>
      </c>
      <c r="D2763" s="288">
        <v>884.69500000000005</v>
      </c>
      <c r="E2763" s="288">
        <v>1061.6339999999998</v>
      </c>
      <c r="F2763" s="282">
        <v>37</v>
      </c>
      <c r="G2763" s="283"/>
      <c r="H2763" s="283"/>
    </row>
    <row r="2764" spans="1:8" x14ac:dyDescent="0.25">
      <c r="A2764" s="282">
        <v>316052200</v>
      </c>
      <c r="B2764" s="282" t="s">
        <v>8178</v>
      </c>
      <c r="C2764" s="282" t="s">
        <v>9249</v>
      </c>
      <c r="D2764" s="288">
        <v>224.42</v>
      </c>
      <c r="E2764" s="288">
        <v>269.30400000000003</v>
      </c>
      <c r="F2764" s="282">
        <v>26</v>
      </c>
      <c r="G2764" s="283"/>
      <c r="H2764" s="283"/>
    </row>
    <row r="2765" spans="1:8" x14ac:dyDescent="0.25">
      <c r="A2765" s="282">
        <v>316052210</v>
      </c>
      <c r="B2765" s="282" t="s">
        <v>9203</v>
      </c>
      <c r="C2765" s="282" t="s">
        <v>9250</v>
      </c>
      <c r="D2765" s="288">
        <v>514.5</v>
      </c>
      <c r="E2765" s="288">
        <v>617.4</v>
      </c>
      <c r="F2765" s="282">
        <v>32</v>
      </c>
      <c r="G2765" s="283"/>
      <c r="H2765" s="283"/>
    </row>
    <row r="2766" spans="1:8" x14ac:dyDescent="0.25">
      <c r="A2766" s="282">
        <v>316052220</v>
      </c>
      <c r="B2766" s="282" t="s">
        <v>9251</v>
      </c>
      <c r="C2766" s="282" t="e">
        <v>#N/A</v>
      </c>
      <c r="D2766" s="288">
        <v>514.5</v>
      </c>
      <c r="E2766" s="288">
        <v>617.4</v>
      </c>
      <c r="F2766" s="282">
        <v>32</v>
      </c>
      <c r="G2766" s="283"/>
      <c r="H2766" s="283"/>
    </row>
    <row r="2767" spans="1:8" x14ac:dyDescent="0.25">
      <c r="A2767" s="282">
        <v>316052270</v>
      </c>
      <c r="B2767" s="282" t="s">
        <v>8167</v>
      </c>
      <c r="C2767" s="282" t="s">
        <v>9252</v>
      </c>
      <c r="D2767" s="288">
        <v>321.19499999999999</v>
      </c>
      <c r="E2767" s="288">
        <v>385.43399999999997</v>
      </c>
      <c r="F2767" s="282">
        <v>29</v>
      </c>
      <c r="G2767" s="283"/>
      <c r="H2767" s="283"/>
    </row>
    <row r="2768" spans="1:8" x14ac:dyDescent="0.25">
      <c r="A2768" s="282">
        <v>316052300</v>
      </c>
      <c r="B2768" s="282" t="s">
        <v>9253</v>
      </c>
      <c r="C2768" s="282" t="s">
        <v>8346</v>
      </c>
      <c r="D2768" s="288">
        <v>321.19499999999999</v>
      </c>
      <c r="E2768" s="288">
        <v>385.43399999999997</v>
      </c>
      <c r="F2768" s="282">
        <v>29</v>
      </c>
      <c r="G2768" s="283"/>
      <c r="H2768" s="283"/>
    </row>
    <row r="2769" spans="1:8" x14ac:dyDescent="0.25">
      <c r="A2769" s="282">
        <v>316052350</v>
      </c>
      <c r="B2769" s="282" t="s">
        <v>8197</v>
      </c>
      <c r="C2769" s="282" t="s">
        <v>9254</v>
      </c>
      <c r="D2769" s="288">
        <v>2239.79</v>
      </c>
      <c r="E2769" s="288">
        <v>2687.748</v>
      </c>
      <c r="F2769" s="282">
        <v>50</v>
      </c>
      <c r="G2769" s="283"/>
      <c r="H2769" s="283"/>
    </row>
    <row r="2770" spans="1:8" x14ac:dyDescent="0.25">
      <c r="A2770" s="282">
        <v>316052360</v>
      </c>
      <c r="B2770" s="282" t="s">
        <v>8197</v>
      </c>
      <c r="C2770" s="282" t="e">
        <v>#N/A</v>
      </c>
      <c r="D2770" s="288">
        <v>1928.15</v>
      </c>
      <c r="E2770" s="288">
        <v>2313.7800000000002</v>
      </c>
      <c r="F2770" s="282">
        <v>48</v>
      </c>
      <c r="G2770" s="283"/>
      <c r="H2770" s="283"/>
    </row>
    <row r="2771" spans="1:8" x14ac:dyDescent="0.25">
      <c r="A2771" s="282">
        <v>316052410</v>
      </c>
      <c r="B2771" s="282" t="s">
        <v>9255</v>
      </c>
      <c r="C2771" s="282" t="s">
        <v>9256</v>
      </c>
      <c r="D2771" s="288">
        <v>160.72</v>
      </c>
      <c r="E2771" s="288">
        <v>192.864</v>
      </c>
      <c r="F2771" s="282">
        <v>24</v>
      </c>
      <c r="G2771" s="283"/>
      <c r="H2771" s="283"/>
    </row>
    <row r="2772" spans="1:8" x14ac:dyDescent="0.25">
      <c r="A2772" s="282">
        <v>316052420</v>
      </c>
      <c r="B2772" s="282" t="s">
        <v>9257</v>
      </c>
      <c r="C2772" s="282" t="s">
        <v>9258</v>
      </c>
      <c r="D2772" s="288">
        <v>78.644999999999996</v>
      </c>
      <c r="E2772" s="288">
        <v>94.373999999999995</v>
      </c>
      <c r="F2772" s="282">
        <v>19</v>
      </c>
      <c r="G2772" s="283"/>
      <c r="H2772" s="283"/>
    </row>
    <row r="2773" spans="1:8" x14ac:dyDescent="0.25">
      <c r="A2773" s="282">
        <v>316052430</v>
      </c>
      <c r="B2773" s="282" t="s">
        <v>8882</v>
      </c>
      <c r="C2773" s="282" t="s">
        <v>8929</v>
      </c>
      <c r="D2773" s="288">
        <v>145.77500000000001</v>
      </c>
      <c r="E2773" s="288">
        <v>174.93</v>
      </c>
      <c r="F2773" s="282">
        <v>23</v>
      </c>
      <c r="G2773" s="283"/>
      <c r="H2773" s="283"/>
    </row>
    <row r="2774" spans="1:8" x14ac:dyDescent="0.25">
      <c r="A2774" s="282">
        <v>316052440</v>
      </c>
      <c r="B2774" s="282" t="s">
        <v>9259</v>
      </c>
      <c r="C2774" s="282" t="e">
        <v>#N/A</v>
      </c>
      <c r="D2774" s="288">
        <v>449.08499999999998</v>
      </c>
      <c r="E2774" s="288">
        <v>538.90199999999993</v>
      </c>
      <c r="F2774" s="282">
        <v>31</v>
      </c>
      <c r="G2774" s="283"/>
      <c r="H2774" s="283"/>
    </row>
    <row r="2775" spans="1:8" x14ac:dyDescent="0.25">
      <c r="A2775" s="282">
        <v>316052450</v>
      </c>
      <c r="B2775" s="282" t="s">
        <v>8864</v>
      </c>
      <c r="C2775" s="282" t="s">
        <v>7178</v>
      </c>
      <c r="D2775" s="288">
        <v>884.69500000000005</v>
      </c>
      <c r="E2775" s="288">
        <v>1061.6339999999998</v>
      </c>
      <c r="F2775" s="282">
        <v>37</v>
      </c>
      <c r="G2775" s="283"/>
      <c r="H2775" s="283"/>
    </row>
    <row r="2776" spans="1:8" x14ac:dyDescent="0.25">
      <c r="A2776" s="282">
        <v>316052460</v>
      </c>
      <c r="B2776" s="282" t="s">
        <v>9260</v>
      </c>
      <c r="C2776" s="282" t="e">
        <v>#N/A</v>
      </c>
      <c r="D2776" s="288">
        <v>449.08499999999998</v>
      </c>
      <c r="E2776" s="288">
        <v>538.90199999999993</v>
      </c>
      <c r="F2776" s="282">
        <v>31</v>
      </c>
      <c r="G2776" s="283"/>
      <c r="H2776" s="283"/>
    </row>
    <row r="2777" spans="1:8" x14ac:dyDescent="0.25">
      <c r="A2777" s="282">
        <v>316052470</v>
      </c>
      <c r="B2777" s="282" t="s">
        <v>9261</v>
      </c>
      <c r="C2777" s="282" t="e">
        <v>#N/A</v>
      </c>
      <c r="D2777" s="288">
        <v>224.42</v>
      </c>
      <c r="E2777" s="288">
        <v>269.30400000000003</v>
      </c>
      <c r="F2777" s="282">
        <v>26</v>
      </c>
      <c r="G2777" s="283"/>
      <c r="H2777" s="283"/>
    </row>
    <row r="2778" spans="1:8" x14ac:dyDescent="0.25">
      <c r="A2778" s="282">
        <v>316052480</v>
      </c>
      <c r="B2778" s="282" t="s">
        <v>9086</v>
      </c>
      <c r="C2778" s="282" t="s">
        <v>9262</v>
      </c>
      <c r="D2778" s="288">
        <v>3205.58</v>
      </c>
      <c r="E2778" s="288">
        <v>3846.6959999999999</v>
      </c>
      <c r="F2778" s="282">
        <v>56</v>
      </c>
      <c r="G2778" s="283"/>
      <c r="H2778" s="283"/>
    </row>
    <row r="2779" spans="1:8" x14ac:dyDescent="0.25">
      <c r="A2779" s="282">
        <v>316052490</v>
      </c>
      <c r="B2779" s="282" t="s">
        <v>8824</v>
      </c>
      <c r="C2779" s="282" t="s">
        <v>8936</v>
      </c>
      <c r="D2779" s="288">
        <v>321.19499999999999</v>
      </c>
      <c r="E2779" s="288">
        <v>385.43399999999997</v>
      </c>
      <c r="F2779" s="282">
        <v>29</v>
      </c>
      <c r="G2779" s="283"/>
      <c r="H2779" s="283"/>
    </row>
    <row r="2780" spans="1:8" x14ac:dyDescent="0.25">
      <c r="A2780" s="282">
        <v>316052500</v>
      </c>
      <c r="B2780" s="282" t="s">
        <v>9263</v>
      </c>
      <c r="C2780" s="282" t="s">
        <v>20862</v>
      </c>
      <c r="D2780" s="288">
        <v>160.72</v>
      </c>
      <c r="E2780" s="288">
        <v>192.864</v>
      </c>
      <c r="F2780" s="282">
        <v>24</v>
      </c>
      <c r="G2780" s="283"/>
      <c r="H2780" s="283"/>
    </row>
    <row r="2781" spans="1:8" x14ac:dyDescent="0.25">
      <c r="A2781" s="282">
        <v>316052510</v>
      </c>
      <c r="B2781" s="282" t="s">
        <v>8828</v>
      </c>
      <c r="C2781" s="282" t="s">
        <v>9264</v>
      </c>
      <c r="D2781" s="288">
        <v>49</v>
      </c>
      <c r="E2781" s="288">
        <v>58.8</v>
      </c>
      <c r="F2781" s="282">
        <v>16</v>
      </c>
      <c r="G2781" s="283"/>
      <c r="H2781" s="283"/>
    </row>
    <row r="2782" spans="1:8" x14ac:dyDescent="0.25">
      <c r="A2782" s="282">
        <v>316052520</v>
      </c>
      <c r="B2782" s="282" t="s">
        <v>9265</v>
      </c>
      <c r="C2782" s="282" t="s">
        <v>20863</v>
      </c>
      <c r="D2782" s="288">
        <v>127.89</v>
      </c>
      <c r="E2782" s="288">
        <v>153.46799999999999</v>
      </c>
      <c r="F2782" s="282">
        <v>22</v>
      </c>
      <c r="G2782" s="283"/>
      <c r="H2782" s="283"/>
    </row>
    <row r="2783" spans="1:8" x14ac:dyDescent="0.25">
      <c r="A2783" s="282">
        <v>316052530</v>
      </c>
      <c r="B2783" s="282" t="s">
        <v>9266</v>
      </c>
      <c r="C2783" s="282" t="e">
        <v>#N/A</v>
      </c>
      <c r="D2783" s="288">
        <v>722.505</v>
      </c>
      <c r="E2783" s="288">
        <v>867.00599999999997</v>
      </c>
      <c r="F2783" s="282">
        <v>35</v>
      </c>
      <c r="G2783" s="283"/>
      <c r="H2783" s="283"/>
    </row>
    <row r="2784" spans="1:8" x14ac:dyDescent="0.25">
      <c r="A2784" s="282">
        <v>316052540</v>
      </c>
      <c r="B2784" s="282" t="s">
        <v>9267</v>
      </c>
      <c r="C2784" s="282" t="e">
        <v>#N/A</v>
      </c>
      <c r="D2784" s="288">
        <v>803.11</v>
      </c>
      <c r="E2784" s="288">
        <v>963.73199999999997</v>
      </c>
      <c r="F2784" s="282">
        <v>36</v>
      </c>
      <c r="G2784" s="283"/>
      <c r="H2784" s="283"/>
    </row>
    <row r="2785" spans="1:8" x14ac:dyDescent="0.25">
      <c r="A2785" s="282">
        <v>316052550</v>
      </c>
      <c r="B2785" s="282" t="s">
        <v>9268</v>
      </c>
      <c r="C2785" s="282" t="s">
        <v>9269</v>
      </c>
      <c r="D2785" s="288">
        <v>1045.17</v>
      </c>
      <c r="E2785" s="288">
        <v>1254.2039999999997</v>
      </c>
      <c r="F2785" s="282">
        <v>39</v>
      </c>
      <c r="G2785" s="283"/>
      <c r="H2785" s="283"/>
    </row>
    <row r="2786" spans="1:8" x14ac:dyDescent="0.25">
      <c r="A2786" s="282">
        <v>316052560</v>
      </c>
      <c r="B2786" s="282" t="s">
        <v>9270</v>
      </c>
      <c r="C2786" s="282" t="e">
        <v>#N/A</v>
      </c>
      <c r="D2786" s="288">
        <v>884.69500000000005</v>
      </c>
      <c r="E2786" s="288">
        <v>1061.6339999999998</v>
      </c>
      <c r="F2786" s="282">
        <v>37</v>
      </c>
      <c r="G2786" s="283"/>
      <c r="H2786" s="283"/>
    </row>
    <row r="2787" spans="1:8" x14ac:dyDescent="0.25">
      <c r="A2787" s="282">
        <v>316052570</v>
      </c>
      <c r="B2787" s="282" t="s">
        <v>9271</v>
      </c>
      <c r="C2787" s="282" t="e">
        <v>#N/A</v>
      </c>
      <c r="D2787" s="288">
        <v>321.19499999999999</v>
      </c>
      <c r="E2787" s="288">
        <v>385.43399999999997</v>
      </c>
      <c r="F2787" s="282">
        <v>29</v>
      </c>
      <c r="G2787" s="283"/>
      <c r="H2787" s="283"/>
    </row>
    <row r="2788" spans="1:8" x14ac:dyDescent="0.25">
      <c r="A2788" s="282">
        <v>316052580</v>
      </c>
      <c r="B2788" s="282" t="s">
        <v>9141</v>
      </c>
      <c r="C2788" s="282" t="s">
        <v>20864</v>
      </c>
      <c r="D2788" s="288">
        <v>224.42</v>
      </c>
      <c r="E2788" s="288">
        <v>269.30400000000003</v>
      </c>
      <c r="F2788" s="282">
        <v>26</v>
      </c>
      <c r="G2788" s="283"/>
      <c r="H2788" s="283"/>
    </row>
    <row r="2789" spans="1:8" x14ac:dyDescent="0.25">
      <c r="A2789" s="282">
        <v>316052590</v>
      </c>
      <c r="B2789" s="282" t="s">
        <v>9272</v>
      </c>
      <c r="C2789" s="282" t="e">
        <v>#N/A</v>
      </c>
      <c r="D2789" s="288">
        <v>2888.7950000000001</v>
      </c>
      <c r="E2789" s="288">
        <v>3466.5540000000001</v>
      </c>
      <c r="F2789" s="282">
        <v>54</v>
      </c>
      <c r="G2789" s="283"/>
      <c r="H2789" s="283"/>
    </row>
    <row r="2790" spans="1:8" x14ac:dyDescent="0.25">
      <c r="A2790" s="282">
        <v>316052600</v>
      </c>
      <c r="B2790" s="282" t="s">
        <v>9273</v>
      </c>
      <c r="C2790" s="282" t="e">
        <v>#N/A</v>
      </c>
      <c r="D2790" s="288">
        <v>78.644999999999996</v>
      </c>
      <c r="E2790" s="288">
        <v>94.373999999999995</v>
      </c>
      <c r="F2790" s="282">
        <v>19</v>
      </c>
      <c r="G2790" s="283"/>
      <c r="H2790" s="283"/>
    </row>
    <row r="2791" spans="1:8" x14ac:dyDescent="0.25">
      <c r="A2791" s="282">
        <v>316052610</v>
      </c>
      <c r="B2791" s="282" t="s">
        <v>9274</v>
      </c>
      <c r="C2791" s="282" t="s">
        <v>20865</v>
      </c>
      <c r="D2791" s="288">
        <v>40.424999999999997</v>
      </c>
      <c r="E2791" s="288">
        <v>48.51</v>
      </c>
      <c r="F2791" s="282">
        <v>15</v>
      </c>
      <c r="G2791" s="283"/>
      <c r="H2791" s="283"/>
    </row>
    <row r="2792" spans="1:8" x14ac:dyDescent="0.25">
      <c r="A2792" s="282">
        <v>316052620</v>
      </c>
      <c r="B2792" s="282" t="s">
        <v>9059</v>
      </c>
      <c r="C2792" s="282" t="s">
        <v>9275</v>
      </c>
      <c r="D2792" s="288">
        <v>722.505</v>
      </c>
      <c r="E2792" s="288">
        <v>867.00599999999997</v>
      </c>
      <c r="F2792" s="282">
        <v>35</v>
      </c>
      <c r="G2792" s="283"/>
      <c r="H2792" s="283"/>
    </row>
    <row r="2793" spans="1:8" x14ac:dyDescent="0.25">
      <c r="A2793" s="282">
        <v>316052630</v>
      </c>
      <c r="B2793" s="282" t="s">
        <v>9276</v>
      </c>
      <c r="C2793" s="282" t="e">
        <v>#N/A</v>
      </c>
      <c r="D2793" s="288">
        <v>449.08499999999998</v>
      </c>
      <c r="E2793" s="288">
        <v>538.90199999999993</v>
      </c>
      <c r="F2793" s="282">
        <v>31</v>
      </c>
      <c r="G2793" s="283"/>
      <c r="H2793" s="283"/>
    </row>
    <row r="2794" spans="1:8" x14ac:dyDescent="0.25">
      <c r="A2794" s="282">
        <v>316052710</v>
      </c>
      <c r="B2794" s="282" t="s">
        <v>9214</v>
      </c>
      <c r="C2794" s="282" t="s">
        <v>11287</v>
      </c>
      <c r="D2794" s="288">
        <v>49</v>
      </c>
      <c r="E2794" s="288">
        <v>58.8</v>
      </c>
      <c r="F2794" s="282">
        <v>16</v>
      </c>
      <c r="G2794" s="283"/>
      <c r="H2794" s="283"/>
    </row>
    <row r="2795" spans="1:8" x14ac:dyDescent="0.25">
      <c r="A2795" s="282">
        <v>316052720</v>
      </c>
      <c r="B2795" s="282" t="s">
        <v>9214</v>
      </c>
      <c r="C2795" s="282" t="e">
        <v>#N/A</v>
      </c>
      <c r="D2795" s="288">
        <v>49</v>
      </c>
      <c r="E2795" s="288">
        <v>58.8</v>
      </c>
      <c r="F2795" s="282">
        <v>16</v>
      </c>
      <c r="G2795" s="283"/>
      <c r="H2795" s="283"/>
    </row>
    <row r="2796" spans="1:8" x14ac:dyDescent="0.25">
      <c r="A2796" s="282">
        <v>316052730</v>
      </c>
      <c r="B2796" s="282" t="s">
        <v>16097</v>
      </c>
      <c r="C2796" s="282" t="s">
        <v>8218</v>
      </c>
      <c r="D2796" s="288">
        <v>195.83333333333334</v>
      </c>
      <c r="E2796" s="288">
        <v>235</v>
      </c>
      <c r="F2796" s="282" t="s">
        <v>18691</v>
      </c>
      <c r="G2796" s="283"/>
      <c r="H2796" s="283"/>
    </row>
    <row r="2797" spans="1:8" x14ac:dyDescent="0.25">
      <c r="A2797" s="282">
        <v>316052740</v>
      </c>
      <c r="B2797" s="282" t="s">
        <v>8004</v>
      </c>
      <c r="C2797" s="282" t="s">
        <v>8064</v>
      </c>
      <c r="D2797" s="288">
        <v>642.39</v>
      </c>
      <c r="E2797" s="288">
        <v>770.86799999999994</v>
      </c>
      <c r="F2797" s="282">
        <v>34</v>
      </c>
      <c r="G2797" s="283"/>
      <c r="H2797" s="283"/>
    </row>
    <row r="2798" spans="1:8" x14ac:dyDescent="0.25">
      <c r="A2798" s="282">
        <v>316052760</v>
      </c>
      <c r="B2798" s="282" t="s">
        <v>8925</v>
      </c>
      <c r="C2798" s="282" t="s">
        <v>9277</v>
      </c>
      <c r="D2798" s="288">
        <v>321.19499999999999</v>
      </c>
      <c r="E2798" s="288">
        <v>385.43399999999997</v>
      </c>
      <c r="F2798" s="282">
        <v>29</v>
      </c>
      <c r="G2798" s="283"/>
      <c r="H2798" s="283"/>
    </row>
    <row r="2799" spans="1:8" x14ac:dyDescent="0.25">
      <c r="A2799" s="282">
        <v>316052770</v>
      </c>
      <c r="B2799" s="282" t="s">
        <v>8676</v>
      </c>
      <c r="C2799" s="282" t="s">
        <v>9278</v>
      </c>
      <c r="D2799" s="288">
        <v>66.666666666666671</v>
      </c>
      <c r="E2799" s="288">
        <v>80</v>
      </c>
      <c r="F2799" s="282" t="s">
        <v>18694</v>
      </c>
      <c r="G2799" s="283"/>
      <c r="H2799" s="283"/>
    </row>
    <row r="2800" spans="1:8" x14ac:dyDescent="0.25">
      <c r="A2800" s="282">
        <v>316052780</v>
      </c>
      <c r="B2800" s="282" t="s">
        <v>9279</v>
      </c>
      <c r="C2800" s="282" t="s">
        <v>9280</v>
      </c>
      <c r="D2800" s="288">
        <v>224.42</v>
      </c>
      <c r="E2800" s="288">
        <v>269.30400000000003</v>
      </c>
      <c r="F2800" s="282">
        <v>26</v>
      </c>
      <c r="G2800" s="283"/>
      <c r="H2800" s="283"/>
    </row>
    <row r="2801" spans="1:8" x14ac:dyDescent="0.25">
      <c r="A2801" s="282">
        <v>316052790</v>
      </c>
      <c r="B2801" s="282" t="s">
        <v>9281</v>
      </c>
      <c r="C2801" s="282" t="e">
        <v>#N/A</v>
      </c>
      <c r="D2801" s="288">
        <v>32.83</v>
      </c>
      <c r="E2801" s="288">
        <v>39.396000000000008</v>
      </c>
      <c r="F2801" s="282">
        <v>14</v>
      </c>
      <c r="G2801" s="283"/>
      <c r="H2801" s="283"/>
    </row>
    <row r="2802" spans="1:8" x14ac:dyDescent="0.25">
      <c r="A2802" s="282">
        <v>316052800</v>
      </c>
      <c r="B2802" s="282" t="s">
        <v>8886</v>
      </c>
      <c r="C2802" s="282" t="e">
        <v>#N/A</v>
      </c>
      <c r="D2802" s="288">
        <v>288.61</v>
      </c>
      <c r="E2802" s="288">
        <v>346.33199999999994</v>
      </c>
      <c r="F2802" s="282">
        <v>28</v>
      </c>
      <c r="G2802" s="283"/>
      <c r="H2802" s="283"/>
    </row>
    <row r="2803" spans="1:8" x14ac:dyDescent="0.25">
      <c r="A2803" s="282">
        <v>316052810</v>
      </c>
      <c r="B2803" s="282" t="s">
        <v>9057</v>
      </c>
      <c r="C2803" s="282" t="e">
        <v>#N/A</v>
      </c>
      <c r="D2803" s="288">
        <v>160.72</v>
      </c>
      <c r="E2803" s="288">
        <v>192.864</v>
      </c>
      <c r="F2803" s="282">
        <v>24</v>
      </c>
      <c r="G2803" s="283"/>
      <c r="H2803" s="283"/>
    </row>
    <row r="2804" spans="1:8" x14ac:dyDescent="0.25">
      <c r="A2804" s="282">
        <v>316052820</v>
      </c>
      <c r="B2804" s="282" t="s">
        <v>9057</v>
      </c>
      <c r="C2804" s="282" t="e">
        <v>#N/A</v>
      </c>
      <c r="D2804" s="288">
        <v>160.72</v>
      </c>
      <c r="E2804" s="288">
        <v>192.864</v>
      </c>
      <c r="F2804" s="282">
        <v>24</v>
      </c>
      <c r="G2804" s="283"/>
      <c r="H2804" s="283"/>
    </row>
    <row r="2805" spans="1:8" x14ac:dyDescent="0.25">
      <c r="A2805" s="282">
        <v>316052830</v>
      </c>
      <c r="B2805" s="282" t="s">
        <v>9282</v>
      </c>
      <c r="C2805" s="282" t="s">
        <v>9283</v>
      </c>
      <c r="D2805" s="288">
        <v>722.505</v>
      </c>
      <c r="E2805" s="288">
        <v>867.00599999999997</v>
      </c>
      <c r="F2805" s="282">
        <v>35</v>
      </c>
      <c r="G2805" s="283"/>
      <c r="H2805" s="283"/>
    </row>
    <row r="2806" spans="1:8" x14ac:dyDescent="0.25">
      <c r="A2806" s="282">
        <v>316052840</v>
      </c>
      <c r="B2806" s="282" t="s">
        <v>9284</v>
      </c>
      <c r="C2806" s="282" t="s">
        <v>8267</v>
      </c>
      <c r="D2806" s="288">
        <v>642.39</v>
      </c>
      <c r="E2806" s="288">
        <v>770.86799999999994</v>
      </c>
      <c r="F2806" s="282">
        <v>34</v>
      </c>
      <c r="G2806" s="283"/>
      <c r="H2806" s="283"/>
    </row>
    <row r="2807" spans="1:8" x14ac:dyDescent="0.25">
      <c r="A2807" s="282">
        <v>316052850</v>
      </c>
      <c r="B2807" s="282" t="s">
        <v>9285</v>
      </c>
      <c r="C2807" s="282" t="s">
        <v>9286</v>
      </c>
      <c r="D2807" s="288">
        <v>145.77500000000001</v>
      </c>
      <c r="E2807" s="288">
        <v>174.93</v>
      </c>
      <c r="F2807" s="282">
        <v>23</v>
      </c>
      <c r="G2807" s="283"/>
      <c r="H2807" s="283"/>
    </row>
    <row r="2808" spans="1:8" x14ac:dyDescent="0.25">
      <c r="A2808" s="282">
        <v>316052860</v>
      </c>
      <c r="B2808" s="282" t="s">
        <v>9287</v>
      </c>
      <c r="C2808" s="282" t="s">
        <v>9288</v>
      </c>
      <c r="D2808" s="288">
        <v>1928.15</v>
      </c>
      <c r="E2808" s="288">
        <v>2313.7800000000002</v>
      </c>
      <c r="F2808" s="282">
        <v>48</v>
      </c>
      <c r="G2808" s="283"/>
      <c r="H2808" s="283"/>
    </row>
    <row r="2809" spans="1:8" x14ac:dyDescent="0.25">
      <c r="A2809" s="282">
        <v>316052870</v>
      </c>
      <c r="B2809" s="282" t="s">
        <v>8824</v>
      </c>
      <c r="C2809" s="282" t="e">
        <v>#N/A</v>
      </c>
      <c r="D2809" s="288">
        <v>722.505</v>
      </c>
      <c r="E2809" s="288">
        <v>867.00599999999997</v>
      </c>
      <c r="F2809" s="282">
        <v>35</v>
      </c>
      <c r="G2809" s="283"/>
      <c r="H2809" s="283"/>
    </row>
    <row r="2810" spans="1:8" x14ac:dyDescent="0.25">
      <c r="A2810" s="282">
        <v>316052880</v>
      </c>
      <c r="B2810" s="282" t="s">
        <v>9289</v>
      </c>
      <c r="C2810" s="282" t="s">
        <v>9290</v>
      </c>
      <c r="D2810" s="288">
        <v>722.505</v>
      </c>
      <c r="E2810" s="288">
        <v>867.00599999999997</v>
      </c>
      <c r="F2810" s="282">
        <v>35</v>
      </c>
      <c r="G2810" s="283"/>
      <c r="H2810" s="283"/>
    </row>
    <row r="2811" spans="1:8" x14ac:dyDescent="0.25">
      <c r="A2811" s="282">
        <v>316052890</v>
      </c>
      <c r="B2811" s="282" t="s">
        <v>9291</v>
      </c>
      <c r="C2811" s="282" t="e">
        <v>#N/A</v>
      </c>
      <c r="D2811" s="288">
        <v>145.77500000000001</v>
      </c>
      <c r="E2811" s="288">
        <v>174.93</v>
      </c>
      <c r="F2811" s="282">
        <v>23</v>
      </c>
      <c r="G2811" s="283"/>
      <c r="H2811" s="283"/>
    </row>
    <row r="2812" spans="1:8" x14ac:dyDescent="0.25">
      <c r="A2812" s="282">
        <v>316052900</v>
      </c>
      <c r="B2812" s="282" t="s">
        <v>9292</v>
      </c>
      <c r="C2812" s="282" t="e">
        <v>#N/A</v>
      </c>
      <c r="D2812" s="288">
        <v>40.424999999999997</v>
      </c>
      <c r="E2812" s="288">
        <v>48.51</v>
      </c>
      <c r="F2812" s="282">
        <v>15</v>
      </c>
      <c r="G2812" s="283"/>
      <c r="H2812" s="283"/>
    </row>
    <row r="2813" spans="1:8" x14ac:dyDescent="0.25">
      <c r="A2813" s="282">
        <v>316052910</v>
      </c>
      <c r="B2813" s="282" t="s">
        <v>9293</v>
      </c>
      <c r="C2813" s="282" t="s">
        <v>8346</v>
      </c>
      <c r="D2813" s="288">
        <v>1122.835</v>
      </c>
      <c r="E2813" s="288">
        <v>1347.402</v>
      </c>
      <c r="F2813" s="282">
        <v>40</v>
      </c>
      <c r="G2813" s="283"/>
      <c r="H2813" s="283"/>
    </row>
    <row r="2814" spans="1:8" x14ac:dyDescent="0.25">
      <c r="A2814" s="282">
        <v>316052920</v>
      </c>
      <c r="B2814" s="282" t="s">
        <v>8948</v>
      </c>
      <c r="C2814" s="282" t="s">
        <v>9294</v>
      </c>
      <c r="D2814" s="288">
        <v>884.69500000000005</v>
      </c>
      <c r="E2814" s="288">
        <v>1061.6339999999998</v>
      </c>
      <c r="F2814" s="282">
        <v>37</v>
      </c>
      <c r="G2814" s="283"/>
      <c r="H2814" s="283"/>
    </row>
    <row r="2815" spans="1:8" x14ac:dyDescent="0.25">
      <c r="A2815" s="282">
        <v>316052950</v>
      </c>
      <c r="B2815" s="282" t="s">
        <v>8197</v>
      </c>
      <c r="C2815" s="282" t="s">
        <v>9295</v>
      </c>
      <c r="D2815" s="288">
        <v>225</v>
      </c>
      <c r="E2815" s="288">
        <v>270</v>
      </c>
      <c r="F2815" s="282" t="s">
        <v>18695</v>
      </c>
      <c r="G2815" s="283"/>
      <c r="H2815" s="283"/>
    </row>
    <row r="2816" spans="1:8" x14ac:dyDescent="0.25">
      <c r="A2816" s="282">
        <v>316052960</v>
      </c>
      <c r="B2816" s="282" t="s">
        <v>8930</v>
      </c>
      <c r="C2816" s="282" t="s">
        <v>9296</v>
      </c>
      <c r="D2816" s="288">
        <v>384.89499999999998</v>
      </c>
      <c r="E2816" s="288">
        <v>461.87400000000002</v>
      </c>
      <c r="F2816" s="282">
        <v>30</v>
      </c>
      <c r="G2816" s="283"/>
      <c r="H2816" s="283"/>
    </row>
    <row r="2817" spans="1:8" x14ac:dyDescent="0.25">
      <c r="A2817" s="282">
        <v>316052990</v>
      </c>
      <c r="B2817" s="282" t="s">
        <v>8886</v>
      </c>
      <c r="C2817" s="282" t="s">
        <v>16648</v>
      </c>
      <c r="D2817" s="288">
        <v>49</v>
      </c>
      <c r="E2817" s="288">
        <v>58.8</v>
      </c>
      <c r="F2817" s="282">
        <v>16</v>
      </c>
      <c r="G2817" s="283"/>
      <c r="H2817" s="283"/>
    </row>
    <row r="2818" spans="1:8" x14ac:dyDescent="0.25">
      <c r="A2818" s="282">
        <v>316053000</v>
      </c>
      <c r="B2818" s="282" t="s">
        <v>8197</v>
      </c>
      <c r="C2818" s="282" t="e">
        <v>#N/A</v>
      </c>
      <c r="D2818" s="288">
        <v>288.61</v>
      </c>
      <c r="E2818" s="288">
        <v>346.33199999999994</v>
      </c>
      <c r="F2818" s="282">
        <v>28</v>
      </c>
      <c r="G2818" s="283"/>
      <c r="H2818" s="283"/>
    </row>
    <row r="2819" spans="1:8" x14ac:dyDescent="0.25">
      <c r="A2819" s="282">
        <v>316053010</v>
      </c>
      <c r="B2819" s="282" t="s">
        <v>8820</v>
      </c>
      <c r="C2819" s="282" t="s">
        <v>9297</v>
      </c>
      <c r="D2819" s="288">
        <v>384.89499999999998</v>
      </c>
      <c r="E2819" s="288">
        <v>461.87400000000002</v>
      </c>
      <c r="F2819" s="282">
        <v>30</v>
      </c>
      <c r="G2819" s="283"/>
      <c r="H2819" s="283"/>
    </row>
    <row r="2820" spans="1:8" x14ac:dyDescent="0.25">
      <c r="A2820" s="282">
        <v>316053020</v>
      </c>
      <c r="B2820" s="282" t="s">
        <v>8824</v>
      </c>
      <c r="C2820" s="282" t="e">
        <v>#N/A</v>
      </c>
      <c r="D2820" s="288">
        <v>2721.7049999999999</v>
      </c>
      <c r="E2820" s="288">
        <v>3266.0459999999998</v>
      </c>
      <c r="F2820" s="282">
        <v>53</v>
      </c>
      <c r="G2820" s="283"/>
      <c r="H2820" s="283"/>
    </row>
    <row r="2821" spans="1:8" x14ac:dyDescent="0.25">
      <c r="A2821" s="282">
        <v>316053030</v>
      </c>
      <c r="B2821" s="282" t="s">
        <v>8930</v>
      </c>
      <c r="C2821" s="282" t="s">
        <v>9298</v>
      </c>
      <c r="D2821" s="288">
        <v>583.33333333333337</v>
      </c>
      <c r="E2821" s="288">
        <v>700</v>
      </c>
      <c r="F2821" s="282" t="s">
        <v>18688</v>
      </c>
      <c r="G2821" s="283"/>
      <c r="H2821" s="283"/>
    </row>
    <row r="2822" spans="1:8" x14ac:dyDescent="0.25">
      <c r="A2822" s="282">
        <v>316053040</v>
      </c>
      <c r="B2822" s="282" t="s">
        <v>8820</v>
      </c>
      <c r="C2822" s="282" t="s">
        <v>9299</v>
      </c>
      <c r="D2822" s="288">
        <v>225</v>
      </c>
      <c r="E2822" s="288">
        <v>270</v>
      </c>
      <c r="F2822" s="282" t="s">
        <v>18695</v>
      </c>
      <c r="G2822" s="283"/>
      <c r="H2822" s="283"/>
    </row>
    <row r="2823" spans="1:8" x14ac:dyDescent="0.25">
      <c r="A2823" s="282">
        <v>316053060</v>
      </c>
      <c r="B2823" s="282" t="s">
        <v>8824</v>
      </c>
      <c r="C2823" s="282" t="e">
        <v>#N/A</v>
      </c>
      <c r="D2823" s="288">
        <v>2721.7049999999999</v>
      </c>
      <c r="E2823" s="288">
        <v>3266.0459999999998</v>
      </c>
      <c r="F2823" s="282">
        <v>53</v>
      </c>
      <c r="G2823" s="283"/>
      <c r="H2823" s="283"/>
    </row>
    <row r="2824" spans="1:8" x14ac:dyDescent="0.25">
      <c r="A2824" s="282">
        <v>316053080</v>
      </c>
      <c r="B2824" s="282" t="s">
        <v>9279</v>
      </c>
      <c r="C2824" s="282" t="e">
        <v>#N/A</v>
      </c>
      <c r="D2824" s="288">
        <v>384.89499999999998</v>
      </c>
      <c r="E2824" s="288">
        <v>461.87400000000002</v>
      </c>
      <c r="F2824" s="282">
        <v>30</v>
      </c>
      <c r="G2824" s="283"/>
      <c r="H2824" s="283"/>
    </row>
    <row r="2825" spans="1:8" x14ac:dyDescent="0.25">
      <c r="A2825" s="282">
        <v>316053090</v>
      </c>
      <c r="B2825" s="282" t="s">
        <v>9285</v>
      </c>
      <c r="C2825" s="282" t="e">
        <v>#N/A</v>
      </c>
      <c r="D2825" s="288">
        <v>113.435</v>
      </c>
      <c r="E2825" s="288">
        <v>136.12199999999999</v>
      </c>
      <c r="F2825" s="282">
        <v>21</v>
      </c>
      <c r="G2825" s="283"/>
      <c r="H2825" s="283"/>
    </row>
    <row r="2826" spans="1:8" x14ac:dyDescent="0.25">
      <c r="A2826" s="282">
        <v>316053100</v>
      </c>
      <c r="B2826" s="282" t="s">
        <v>9285</v>
      </c>
      <c r="C2826" s="282" t="s">
        <v>9300</v>
      </c>
      <c r="D2826" s="288">
        <v>1531.0050000000001</v>
      </c>
      <c r="E2826" s="288">
        <v>1837.2060000000001</v>
      </c>
      <c r="F2826" s="282">
        <v>45</v>
      </c>
      <c r="G2826" s="283"/>
      <c r="H2826" s="283"/>
    </row>
    <row r="2827" spans="1:8" x14ac:dyDescent="0.25">
      <c r="A2827" s="282">
        <v>316053110</v>
      </c>
      <c r="B2827" s="282" t="s">
        <v>9301</v>
      </c>
      <c r="C2827" s="282" t="e">
        <v>#N/A</v>
      </c>
      <c r="D2827" s="288">
        <v>160.72</v>
      </c>
      <c r="E2827" s="288">
        <v>192.864</v>
      </c>
      <c r="F2827" s="282">
        <v>24</v>
      </c>
      <c r="G2827" s="283"/>
      <c r="H2827" s="283"/>
    </row>
    <row r="2828" spans="1:8" x14ac:dyDescent="0.25">
      <c r="A2828" s="282">
        <v>316053120</v>
      </c>
      <c r="B2828" s="282" t="s">
        <v>9302</v>
      </c>
      <c r="C2828" s="282" t="s">
        <v>20866</v>
      </c>
      <c r="D2828" s="288">
        <v>160.72</v>
      </c>
      <c r="E2828" s="288">
        <v>192.864</v>
      </c>
      <c r="F2828" s="282">
        <v>24</v>
      </c>
      <c r="G2828" s="283"/>
      <c r="H2828" s="283"/>
    </row>
    <row r="2829" spans="1:8" x14ac:dyDescent="0.25">
      <c r="A2829" s="282">
        <v>316053130</v>
      </c>
      <c r="B2829" s="282" t="s">
        <v>8824</v>
      </c>
      <c r="C2829" s="282" t="s">
        <v>9303</v>
      </c>
      <c r="D2829" s="288">
        <v>1285.0250000000001</v>
      </c>
      <c r="E2829" s="288">
        <v>1542.03</v>
      </c>
      <c r="F2829" s="282">
        <v>42</v>
      </c>
      <c r="G2829" s="283"/>
      <c r="H2829" s="283"/>
    </row>
    <row r="2830" spans="1:8" x14ac:dyDescent="0.25">
      <c r="A2830" s="282">
        <v>316053140</v>
      </c>
      <c r="B2830" s="282" t="s">
        <v>9304</v>
      </c>
      <c r="C2830" s="282" t="s">
        <v>9305</v>
      </c>
      <c r="D2830" s="288">
        <v>1045.17</v>
      </c>
      <c r="E2830" s="288">
        <v>1254.2039999999997</v>
      </c>
      <c r="F2830" s="282">
        <v>39</v>
      </c>
      <c r="G2830" s="283"/>
      <c r="H2830" s="283"/>
    </row>
    <row r="2831" spans="1:8" x14ac:dyDescent="0.25">
      <c r="A2831" s="282">
        <v>316053150</v>
      </c>
      <c r="B2831" s="282" t="s">
        <v>9285</v>
      </c>
      <c r="C2831" s="282" t="s">
        <v>9306</v>
      </c>
      <c r="D2831" s="288">
        <v>514.5</v>
      </c>
      <c r="E2831" s="288">
        <v>617.4</v>
      </c>
      <c r="F2831" s="282">
        <v>32</v>
      </c>
      <c r="G2831" s="283"/>
      <c r="H2831" s="283"/>
    </row>
    <row r="2832" spans="1:8" x14ac:dyDescent="0.25">
      <c r="A2832" s="282">
        <v>316053160</v>
      </c>
      <c r="B2832" s="282" t="s">
        <v>9302</v>
      </c>
      <c r="C2832" s="282" t="e">
        <v>#N/A</v>
      </c>
      <c r="D2832" s="288">
        <v>160.72</v>
      </c>
      <c r="E2832" s="288">
        <v>192.864</v>
      </c>
      <c r="F2832" s="282">
        <v>24</v>
      </c>
      <c r="G2832" s="283"/>
      <c r="H2832" s="283"/>
    </row>
    <row r="2833" spans="1:8" x14ac:dyDescent="0.25">
      <c r="A2833" s="282">
        <v>316053170</v>
      </c>
      <c r="B2833" s="282" t="s">
        <v>8824</v>
      </c>
      <c r="C2833" s="282" t="s">
        <v>20867</v>
      </c>
      <c r="D2833" s="288">
        <v>1766.6666666666667</v>
      </c>
      <c r="E2833" s="288">
        <v>2120</v>
      </c>
      <c r="F2833" s="282" t="s">
        <v>18696</v>
      </c>
      <c r="G2833" s="283"/>
      <c r="H2833" s="283"/>
    </row>
    <row r="2834" spans="1:8" x14ac:dyDescent="0.25">
      <c r="A2834" s="282">
        <v>316053180</v>
      </c>
      <c r="B2834" s="282" t="s">
        <v>8824</v>
      </c>
      <c r="C2834" s="282" t="s">
        <v>9307</v>
      </c>
      <c r="D2834" s="288">
        <v>2239.79</v>
      </c>
      <c r="E2834" s="288">
        <v>2687.748</v>
      </c>
      <c r="F2834" s="282">
        <v>50</v>
      </c>
      <c r="G2834" s="283"/>
      <c r="H2834" s="283"/>
    </row>
    <row r="2835" spans="1:8" x14ac:dyDescent="0.25">
      <c r="A2835" s="282">
        <v>316053190</v>
      </c>
      <c r="B2835" s="282" t="s">
        <v>9279</v>
      </c>
      <c r="C2835" s="282" t="s">
        <v>9308</v>
      </c>
      <c r="D2835" s="288">
        <v>193.30500000000001</v>
      </c>
      <c r="E2835" s="288">
        <v>231.96599999999995</v>
      </c>
      <c r="F2835" s="282">
        <v>25</v>
      </c>
      <c r="G2835" s="283"/>
      <c r="H2835" s="283"/>
    </row>
    <row r="2836" spans="1:8" x14ac:dyDescent="0.25">
      <c r="A2836" s="282">
        <v>316053210</v>
      </c>
      <c r="B2836" s="282" t="s">
        <v>9309</v>
      </c>
      <c r="C2836" s="282" t="s">
        <v>9310</v>
      </c>
      <c r="D2836" s="288">
        <v>145.77500000000001</v>
      </c>
      <c r="E2836" s="288">
        <v>174.93</v>
      </c>
      <c r="F2836" s="282">
        <v>23</v>
      </c>
      <c r="G2836" s="283"/>
      <c r="H2836" s="283"/>
    </row>
    <row r="2837" spans="1:8" x14ac:dyDescent="0.25">
      <c r="A2837" s="282">
        <v>316053230</v>
      </c>
      <c r="B2837" s="282" t="s">
        <v>9311</v>
      </c>
      <c r="C2837" s="282" t="e">
        <v>#N/A</v>
      </c>
      <c r="D2837" s="288">
        <v>257.495</v>
      </c>
      <c r="E2837" s="288">
        <v>308.99399999999997</v>
      </c>
      <c r="F2837" s="282">
        <v>27</v>
      </c>
      <c r="G2837" s="283"/>
      <c r="H2837" s="283"/>
    </row>
    <row r="2838" spans="1:8" x14ac:dyDescent="0.25">
      <c r="A2838" s="282">
        <v>316053260</v>
      </c>
      <c r="B2838" s="282" t="s">
        <v>8676</v>
      </c>
      <c r="C2838" s="282" t="s">
        <v>20868</v>
      </c>
      <c r="D2838" s="288">
        <v>83.333333333333343</v>
      </c>
      <c r="E2838" s="288">
        <v>100</v>
      </c>
      <c r="F2838" s="282" t="s">
        <v>18681</v>
      </c>
      <c r="G2838" s="283"/>
      <c r="H2838" s="283"/>
    </row>
    <row r="2839" spans="1:8" x14ac:dyDescent="0.25">
      <c r="A2839" s="282">
        <v>316053270</v>
      </c>
      <c r="B2839" s="282" t="s">
        <v>8824</v>
      </c>
      <c r="C2839" s="282" t="s">
        <v>9312</v>
      </c>
      <c r="D2839" s="288">
        <v>193.30500000000001</v>
      </c>
      <c r="E2839" s="288">
        <v>231.96599999999995</v>
      </c>
      <c r="F2839" s="282">
        <v>25</v>
      </c>
      <c r="G2839" s="283"/>
      <c r="H2839" s="283"/>
    </row>
    <row r="2840" spans="1:8" x14ac:dyDescent="0.25">
      <c r="A2840" s="282">
        <v>316053290</v>
      </c>
      <c r="B2840" s="282" t="s">
        <v>9272</v>
      </c>
      <c r="C2840" s="282" t="e">
        <v>#N/A</v>
      </c>
      <c r="D2840" s="288">
        <v>722.505</v>
      </c>
      <c r="E2840" s="288">
        <v>867.00599999999997</v>
      </c>
      <c r="F2840" s="282">
        <v>35</v>
      </c>
      <c r="G2840" s="283"/>
      <c r="H2840" s="283"/>
    </row>
    <row r="2841" spans="1:8" x14ac:dyDescent="0.25">
      <c r="A2841" s="282">
        <v>316053420</v>
      </c>
      <c r="B2841" s="282" t="s">
        <v>8824</v>
      </c>
      <c r="C2841" s="282" t="s">
        <v>9313</v>
      </c>
      <c r="D2841" s="288">
        <v>1201.48</v>
      </c>
      <c r="E2841" s="288">
        <v>1441.7760000000001</v>
      </c>
      <c r="F2841" s="282">
        <v>41</v>
      </c>
      <c r="G2841" s="283"/>
      <c r="H2841" s="283"/>
    </row>
    <row r="2842" spans="1:8" x14ac:dyDescent="0.25">
      <c r="A2842" s="282">
        <v>316053430</v>
      </c>
      <c r="B2842" s="282" t="s">
        <v>8526</v>
      </c>
      <c r="C2842" s="282" t="s">
        <v>9314</v>
      </c>
      <c r="D2842" s="288">
        <v>113.435</v>
      </c>
      <c r="E2842" s="288">
        <v>136.12199999999999</v>
      </c>
      <c r="F2842" s="282">
        <v>21</v>
      </c>
      <c r="G2842" s="283"/>
      <c r="H2842" s="283"/>
    </row>
    <row r="2843" spans="1:8" x14ac:dyDescent="0.25">
      <c r="A2843" s="282">
        <v>316053440</v>
      </c>
      <c r="B2843" s="282" t="s">
        <v>8043</v>
      </c>
      <c r="C2843" s="282" t="e">
        <v>#N/A</v>
      </c>
      <c r="D2843" s="288">
        <v>642.39</v>
      </c>
      <c r="E2843" s="288">
        <v>770.86799999999994</v>
      </c>
      <c r="F2843" s="282">
        <v>34</v>
      </c>
      <c r="G2843" s="283"/>
      <c r="H2843" s="283"/>
    </row>
    <row r="2844" spans="1:8" x14ac:dyDescent="0.25">
      <c r="A2844" s="282">
        <v>316053460</v>
      </c>
      <c r="B2844" s="282" t="s">
        <v>9315</v>
      </c>
      <c r="C2844" s="282" t="e">
        <v>#N/A</v>
      </c>
      <c r="D2844" s="288">
        <v>78.644999999999996</v>
      </c>
      <c r="E2844" s="288">
        <v>94.373999999999995</v>
      </c>
      <c r="F2844" s="282">
        <v>19</v>
      </c>
      <c r="G2844" s="283"/>
      <c r="H2844" s="283"/>
    </row>
    <row r="2845" spans="1:8" x14ac:dyDescent="0.25">
      <c r="A2845" s="282">
        <v>316053470</v>
      </c>
      <c r="B2845" s="282" t="s">
        <v>8820</v>
      </c>
      <c r="C2845" s="282" t="s">
        <v>9316</v>
      </c>
      <c r="D2845" s="288">
        <v>384.89499999999998</v>
      </c>
      <c r="E2845" s="288">
        <v>461.87400000000002</v>
      </c>
      <c r="F2845" s="282">
        <v>30</v>
      </c>
      <c r="G2845" s="283"/>
      <c r="H2845" s="283"/>
    </row>
    <row r="2846" spans="1:8" x14ac:dyDescent="0.25">
      <c r="A2846" s="282">
        <v>316053480</v>
      </c>
      <c r="B2846" s="282" t="s">
        <v>8930</v>
      </c>
      <c r="C2846" s="282" t="s">
        <v>9317</v>
      </c>
      <c r="D2846" s="288">
        <v>1357.79</v>
      </c>
      <c r="E2846" s="288">
        <v>1629.348</v>
      </c>
      <c r="F2846" s="282">
        <v>43</v>
      </c>
      <c r="G2846" s="283"/>
      <c r="H2846" s="283"/>
    </row>
    <row r="2847" spans="1:8" x14ac:dyDescent="0.25">
      <c r="A2847" s="282">
        <v>316053490</v>
      </c>
      <c r="B2847" s="282" t="s">
        <v>9318</v>
      </c>
      <c r="C2847" s="282" t="s">
        <v>9319</v>
      </c>
      <c r="D2847" s="288">
        <v>803.11</v>
      </c>
      <c r="E2847" s="288">
        <v>963.73199999999997</v>
      </c>
      <c r="F2847" s="282">
        <v>36</v>
      </c>
      <c r="G2847" s="283"/>
      <c r="H2847" s="283"/>
    </row>
    <row r="2848" spans="1:8" x14ac:dyDescent="0.25">
      <c r="A2848" s="282">
        <v>316053510</v>
      </c>
      <c r="B2848" s="282" t="s">
        <v>8882</v>
      </c>
      <c r="C2848" s="282" t="s">
        <v>9320</v>
      </c>
      <c r="D2848" s="288">
        <v>722.505</v>
      </c>
      <c r="E2848" s="288">
        <v>867.00599999999997</v>
      </c>
      <c r="F2848" s="282">
        <v>35</v>
      </c>
      <c r="G2848" s="283"/>
      <c r="H2848" s="283"/>
    </row>
    <row r="2849" spans="1:8" x14ac:dyDescent="0.25">
      <c r="A2849" s="282">
        <v>316053530</v>
      </c>
      <c r="B2849" s="282" t="s">
        <v>8882</v>
      </c>
      <c r="C2849" s="282" t="e">
        <v>#N/A</v>
      </c>
      <c r="D2849" s="288">
        <v>722.505</v>
      </c>
      <c r="E2849" s="288">
        <v>867.00599999999997</v>
      </c>
      <c r="F2849" s="282">
        <v>35</v>
      </c>
      <c r="G2849" s="283"/>
      <c r="H2849" s="283"/>
    </row>
    <row r="2850" spans="1:8" x14ac:dyDescent="0.25">
      <c r="A2850" s="282">
        <v>316053620</v>
      </c>
      <c r="B2850" s="282" t="s">
        <v>9321</v>
      </c>
      <c r="C2850" s="282" t="e">
        <v>#N/A</v>
      </c>
      <c r="D2850" s="288">
        <v>3066.1750000000002</v>
      </c>
      <c r="E2850" s="288">
        <v>3679.41</v>
      </c>
      <c r="F2850" s="282">
        <v>55</v>
      </c>
      <c r="G2850" s="283"/>
      <c r="H2850" s="283"/>
    </row>
    <row r="2851" spans="1:8" x14ac:dyDescent="0.25">
      <c r="A2851" s="282">
        <v>316053630</v>
      </c>
      <c r="B2851" s="282" t="s">
        <v>9321</v>
      </c>
      <c r="C2851" s="282" t="e">
        <v>#N/A</v>
      </c>
      <c r="D2851" s="288">
        <v>4155.9349999999995</v>
      </c>
      <c r="E2851" s="288">
        <v>4987.1219999999994</v>
      </c>
      <c r="F2851" s="282">
        <v>59</v>
      </c>
      <c r="G2851" s="283"/>
      <c r="H2851" s="283"/>
    </row>
    <row r="2852" spans="1:8" x14ac:dyDescent="0.25">
      <c r="A2852" s="282">
        <v>316053640</v>
      </c>
      <c r="B2852" s="282" t="s">
        <v>9108</v>
      </c>
      <c r="C2852" s="282" t="e">
        <v>#N/A</v>
      </c>
      <c r="D2852" s="288">
        <v>56.35</v>
      </c>
      <c r="E2852" s="288">
        <v>67.62</v>
      </c>
      <c r="F2852" s="282">
        <v>17</v>
      </c>
      <c r="G2852" s="283"/>
      <c r="H2852" s="283"/>
    </row>
    <row r="2853" spans="1:8" x14ac:dyDescent="0.25">
      <c r="A2853" s="282">
        <v>316053650</v>
      </c>
      <c r="B2853" s="282" t="s">
        <v>9322</v>
      </c>
      <c r="C2853" s="282" t="e">
        <v>#N/A</v>
      </c>
      <c r="D2853" s="288">
        <v>449.08499999999998</v>
      </c>
      <c r="E2853" s="288">
        <v>538.90199999999993</v>
      </c>
      <c r="F2853" s="282">
        <v>31</v>
      </c>
      <c r="G2853" s="283"/>
      <c r="H2853" s="283"/>
    </row>
    <row r="2854" spans="1:8" x14ac:dyDescent="0.25">
      <c r="A2854" s="282">
        <v>316053660</v>
      </c>
      <c r="B2854" s="282" t="s">
        <v>9304</v>
      </c>
      <c r="C2854" s="282" t="e">
        <v>#N/A</v>
      </c>
      <c r="D2854" s="288">
        <v>722.505</v>
      </c>
      <c r="E2854" s="288">
        <v>867.00599999999997</v>
      </c>
      <c r="F2854" s="282">
        <v>35</v>
      </c>
      <c r="G2854" s="283"/>
      <c r="H2854" s="283"/>
    </row>
    <row r="2855" spans="1:8" x14ac:dyDescent="0.25">
      <c r="A2855" s="282">
        <v>316053670</v>
      </c>
      <c r="B2855" s="282" t="s">
        <v>9323</v>
      </c>
      <c r="C2855" s="282" t="e">
        <v>#N/A</v>
      </c>
      <c r="D2855" s="288">
        <v>113.435</v>
      </c>
      <c r="E2855" s="288">
        <v>136.12199999999999</v>
      </c>
      <c r="F2855" s="282">
        <v>21</v>
      </c>
      <c r="G2855" s="283"/>
      <c r="H2855" s="283"/>
    </row>
    <row r="2856" spans="1:8" x14ac:dyDescent="0.25">
      <c r="A2856" s="282">
        <v>316053680</v>
      </c>
      <c r="B2856" s="282" t="s">
        <v>9285</v>
      </c>
      <c r="C2856" s="282" t="s">
        <v>9324</v>
      </c>
      <c r="D2856" s="288">
        <v>224.42</v>
      </c>
      <c r="E2856" s="288">
        <v>269.30400000000003</v>
      </c>
      <c r="F2856" s="282">
        <v>26</v>
      </c>
      <c r="G2856" s="283"/>
      <c r="H2856" s="283"/>
    </row>
    <row r="2857" spans="1:8" x14ac:dyDescent="0.25">
      <c r="A2857" s="282">
        <v>316053690</v>
      </c>
      <c r="B2857" s="282" t="s">
        <v>9325</v>
      </c>
      <c r="C2857" s="282" t="e">
        <v>#N/A</v>
      </c>
      <c r="D2857" s="288">
        <v>16.414999999999999</v>
      </c>
      <c r="E2857" s="288">
        <v>19.698</v>
      </c>
      <c r="F2857" s="282">
        <v>11</v>
      </c>
      <c r="G2857" s="283"/>
      <c r="H2857" s="283"/>
    </row>
    <row r="2858" spans="1:8" x14ac:dyDescent="0.25">
      <c r="A2858" s="282">
        <v>316053700</v>
      </c>
      <c r="B2858" s="282" t="s">
        <v>9059</v>
      </c>
      <c r="C2858" s="282" t="e">
        <v>#N/A</v>
      </c>
      <c r="D2858" s="288">
        <v>1357.79</v>
      </c>
      <c r="E2858" s="288">
        <v>1629.348</v>
      </c>
      <c r="F2858" s="282">
        <v>43</v>
      </c>
      <c r="G2858" s="283"/>
      <c r="H2858" s="283"/>
    </row>
    <row r="2859" spans="1:8" x14ac:dyDescent="0.25">
      <c r="A2859" s="282">
        <v>316053720</v>
      </c>
      <c r="B2859" s="282" t="s">
        <v>8824</v>
      </c>
      <c r="C2859" s="282" t="s">
        <v>8555</v>
      </c>
      <c r="D2859" s="288">
        <v>1285.0250000000001</v>
      </c>
      <c r="E2859" s="288">
        <v>1542.03</v>
      </c>
      <c r="F2859" s="282">
        <v>42</v>
      </c>
      <c r="G2859" s="283"/>
      <c r="H2859" s="283"/>
    </row>
    <row r="2860" spans="1:8" x14ac:dyDescent="0.25">
      <c r="A2860" s="282">
        <v>316053730</v>
      </c>
      <c r="B2860" s="282" t="s">
        <v>9289</v>
      </c>
      <c r="C2860" s="282" t="s">
        <v>9326</v>
      </c>
      <c r="D2860" s="288">
        <v>1531.0050000000001</v>
      </c>
      <c r="E2860" s="288">
        <v>1837.2060000000001</v>
      </c>
      <c r="F2860" s="282">
        <v>45</v>
      </c>
      <c r="G2860" s="283"/>
      <c r="H2860" s="283"/>
    </row>
    <row r="2861" spans="1:8" x14ac:dyDescent="0.25">
      <c r="A2861" s="282">
        <v>316053740</v>
      </c>
      <c r="B2861" s="282" t="s">
        <v>9285</v>
      </c>
      <c r="C2861" s="282" t="s">
        <v>9327</v>
      </c>
      <c r="D2861" s="288">
        <v>288.61</v>
      </c>
      <c r="E2861" s="288">
        <v>346.33199999999994</v>
      </c>
      <c r="F2861" s="282">
        <v>28</v>
      </c>
      <c r="G2861" s="283"/>
      <c r="H2861" s="283"/>
    </row>
    <row r="2862" spans="1:8" x14ac:dyDescent="0.25">
      <c r="A2862" s="282">
        <v>316053750</v>
      </c>
      <c r="B2862" s="282" t="s">
        <v>9302</v>
      </c>
      <c r="C2862" s="282" t="e">
        <v>#N/A</v>
      </c>
      <c r="D2862" s="288">
        <v>193.30500000000001</v>
      </c>
      <c r="E2862" s="288">
        <v>231.96599999999995</v>
      </c>
      <c r="F2862" s="282">
        <v>25</v>
      </c>
      <c r="G2862" s="283"/>
      <c r="H2862" s="283"/>
    </row>
    <row r="2863" spans="1:8" x14ac:dyDescent="0.25">
      <c r="A2863" s="282">
        <v>316053760</v>
      </c>
      <c r="B2863" s="282" t="s">
        <v>9328</v>
      </c>
      <c r="C2863" s="282" t="s">
        <v>16649</v>
      </c>
      <c r="D2863" s="288">
        <v>160.72</v>
      </c>
      <c r="E2863" s="288">
        <v>192.864</v>
      </c>
      <c r="F2863" s="282">
        <v>24</v>
      </c>
      <c r="G2863" s="283"/>
      <c r="H2863" s="283"/>
    </row>
    <row r="2864" spans="1:8" x14ac:dyDescent="0.25">
      <c r="A2864" s="282">
        <v>316053770</v>
      </c>
      <c r="B2864" s="282" t="s">
        <v>8961</v>
      </c>
      <c r="C2864" s="282" t="e">
        <v>#N/A</v>
      </c>
      <c r="D2864" s="288">
        <v>1601.81</v>
      </c>
      <c r="E2864" s="288">
        <v>1922.1719999999998</v>
      </c>
      <c r="F2864" s="282">
        <v>46</v>
      </c>
      <c r="G2864" s="283"/>
      <c r="H2864" s="283"/>
    </row>
    <row r="2865" spans="1:8" x14ac:dyDescent="0.25">
      <c r="A2865" s="282">
        <v>316053780</v>
      </c>
      <c r="B2865" s="282" t="s">
        <v>8824</v>
      </c>
      <c r="C2865" s="282" t="e">
        <v>#N/A</v>
      </c>
      <c r="D2865" s="288">
        <v>1445.99</v>
      </c>
      <c r="E2865" s="288">
        <v>1735.1879999999999</v>
      </c>
      <c r="F2865" s="282">
        <v>44</v>
      </c>
      <c r="G2865" s="283"/>
      <c r="H2865" s="283"/>
    </row>
    <row r="2866" spans="1:8" x14ac:dyDescent="0.25">
      <c r="A2866" s="282">
        <v>316053840</v>
      </c>
      <c r="B2866" s="282" t="s">
        <v>9329</v>
      </c>
      <c r="C2866" s="282" t="s">
        <v>9330</v>
      </c>
      <c r="D2866" s="288">
        <v>1050</v>
      </c>
      <c r="E2866" s="288">
        <v>1260</v>
      </c>
      <c r="F2866" s="282" t="s">
        <v>18683</v>
      </c>
      <c r="G2866" s="283"/>
      <c r="H2866" s="283"/>
    </row>
    <row r="2867" spans="1:8" x14ac:dyDescent="0.25">
      <c r="A2867" s="282">
        <v>316053940</v>
      </c>
      <c r="B2867" s="282" t="s">
        <v>9049</v>
      </c>
      <c r="C2867" s="282" t="e">
        <v>#N/A</v>
      </c>
      <c r="D2867" s="288">
        <v>449.08499999999998</v>
      </c>
      <c r="E2867" s="288">
        <v>538.90199999999993</v>
      </c>
      <c r="F2867" s="282">
        <v>31</v>
      </c>
      <c r="G2867" s="283"/>
      <c r="H2867" s="283"/>
    </row>
    <row r="2868" spans="1:8" x14ac:dyDescent="0.25">
      <c r="A2868" s="282">
        <v>316053950</v>
      </c>
      <c r="B2868" s="282" t="s">
        <v>9108</v>
      </c>
      <c r="C2868" s="282" t="e">
        <v>#N/A</v>
      </c>
      <c r="D2868" s="288">
        <v>63.945</v>
      </c>
      <c r="E2868" s="288">
        <v>76.733999999999995</v>
      </c>
      <c r="F2868" s="282">
        <v>18</v>
      </c>
      <c r="G2868" s="283"/>
      <c r="H2868" s="283"/>
    </row>
    <row r="2869" spans="1:8" x14ac:dyDescent="0.25">
      <c r="A2869" s="282">
        <v>316053960</v>
      </c>
      <c r="B2869" s="282" t="s">
        <v>9108</v>
      </c>
      <c r="C2869" s="282" t="e">
        <v>#N/A</v>
      </c>
      <c r="D2869" s="288">
        <v>56.35</v>
      </c>
      <c r="E2869" s="288">
        <v>67.62</v>
      </c>
      <c r="F2869" s="282">
        <v>17</v>
      </c>
      <c r="G2869" s="283"/>
      <c r="H2869" s="283"/>
    </row>
    <row r="2870" spans="1:8" x14ac:dyDescent="0.25">
      <c r="A2870" s="282">
        <v>316054010</v>
      </c>
      <c r="B2870" s="282" t="s">
        <v>8824</v>
      </c>
      <c r="C2870" s="282" t="s">
        <v>9331</v>
      </c>
      <c r="D2870" s="288">
        <v>2721.7049999999999</v>
      </c>
      <c r="E2870" s="288">
        <v>3266.0459999999998</v>
      </c>
      <c r="F2870" s="282">
        <v>53</v>
      </c>
      <c r="G2870" s="283"/>
      <c r="H2870" s="283"/>
    </row>
    <row r="2871" spans="1:8" x14ac:dyDescent="0.25">
      <c r="A2871" s="282">
        <v>316054020</v>
      </c>
      <c r="B2871" s="282" t="s">
        <v>8925</v>
      </c>
      <c r="C2871" s="282" t="e">
        <v>#N/A</v>
      </c>
      <c r="D2871" s="288">
        <v>1531.0050000000001</v>
      </c>
      <c r="E2871" s="288">
        <v>1837.2060000000001</v>
      </c>
      <c r="F2871" s="282">
        <v>45</v>
      </c>
      <c r="G2871" s="283"/>
      <c r="H2871" s="283"/>
    </row>
    <row r="2872" spans="1:8" x14ac:dyDescent="0.25">
      <c r="A2872" s="282">
        <v>316054040</v>
      </c>
      <c r="B2872" s="282" t="s">
        <v>9332</v>
      </c>
      <c r="C2872" s="282" t="e">
        <v>#N/A</v>
      </c>
      <c r="D2872" s="288">
        <v>1445.99</v>
      </c>
      <c r="E2872" s="288">
        <v>1735.1879999999999</v>
      </c>
      <c r="F2872" s="282">
        <v>44</v>
      </c>
      <c r="G2872" s="283"/>
      <c r="H2872" s="283"/>
    </row>
    <row r="2873" spans="1:8" x14ac:dyDescent="0.25">
      <c r="A2873" s="282">
        <v>316054060</v>
      </c>
      <c r="B2873" s="282" t="s">
        <v>9086</v>
      </c>
      <c r="C2873" s="282" t="s">
        <v>9333</v>
      </c>
      <c r="D2873" s="288">
        <v>449.08499999999998</v>
      </c>
      <c r="E2873" s="288">
        <v>538.90199999999993</v>
      </c>
      <c r="F2873" s="282">
        <v>31</v>
      </c>
      <c r="G2873" s="283"/>
      <c r="H2873" s="283"/>
    </row>
    <row r="2874" spans="1:8" x14ac:dyDescent="0.25">
      <c r="A2874" s="282">
        <v>316054070</v>
      </c>
      <c r="B2874" s="282" t="s">
        <v>9334</v>
      </c>
      <c r="C2874" s="282" t="e">
        <v>#N/A</v>
      </c>
      <c r="D2874" s="288">
        <v>16.414999999999999</v>
      </c>
      <c r="E2874" s="288">
        <v>19.698</v>
      </c>
      <c r="F2874" s="282">
        <v>11</v>
      </c>
      <c r="G2874" s="283"/>
      <c r="H2874" s="283"/>
    </row>
    <row r="2875" spans="1:8" x14ac:dyDescent="0.25">
      <c r="A2875" s="282">
        <v>316054100</v>
      </c>
      <c r="B2875" s="282" t="s">
        <v>8637</v>
      </c>
      <c r="C2875" s="282" t="s">
        <v>9335</v>
      </c>
      <c r="D2875" s="288">
        <v>50</v>
      </c>
      <c r="E2875" s="288">
        <v>60</v>
      </c>
      <c r="F2875" s="282" t="s">
        <v>18697</v>
      </c>
      <c r="G2875" s="283"/>
      <c r="H2875" s="283"/>
    </row>
    <row r="2876" spans="1:8" x14ac:dyDescent="0.25">
      <c r="A2876" s="282">
        <v>316054220</v>
      </c>
      <c r="B2876" s="282" t="s">
        <v>9336</v>
      </c>
      <c r="C2876" s="282" t="e">
        <v>#N/A</v>
      </c>
      <c r="D2876" s="288">
        <v>884.69500000000005</v>
      </c>
      <c r="E2876" s="288">
        <v>1061.6339999999998</v>
      </c>
      <c r="F2876" s="282">
        <v>37</v>
      </c>
      <c r="G2876" s="283"/>
      <c r="H2876" s="283"/>
    </row>
    <row r="2877" spans="1:8" x14ac:dyDescent="0.25">
      <c r="A2877" s="282">
        <v>316054230</v>
      </c>
      <c r="B2877" s="282" t="s">
        <v>9336</v>
      </c>
      <c r="C2877" s="282" t="e">
        <v>#N/A</v>
      </c>
      <c r="D2877" s="288">
        <v>884.69500000000005</v>
      </c>
      <c r="E2877" s="288">
        <v>1061.6339999999998</v>
      </c>
      <c r="F2877" s="282">
        <v>37</v>
      </c>
      <c r="G2877" s="283"/>
      <c r="H2877" s="283"/>
    </row>
    <row r="2878" spans="1:8" x14ac:dyDescent="0.25">
      <c r="A2878" s="282">
        <v>316054250</v>
      </c>
      <c r="B2878" s="282" t="s">
        <v>9336</v>
      </c>
      <c r="C2878" s="282" t="e">
        <v>#N/A</v>
      </c>
      <c r="D2878" s="288">
        <v>884.69500000000005</v>
      </c>
      <c r="E2878" s="288">
        <v>1061.6339999999998</v>
      </c>
      <c r="F2878" s="282">
        <v>37</v>
      </c>
      <c r="G2878" s="283"/>
      <c r="H2878" s="283"/>
    </row>
    <row r="2879" spans="1:8" x14ac:dyDescent="0.25">
      <c r="A2879" s="282">
        <v>316054260</v>
      </c>
      <c r="B2879" s="282" t="s">
        <v>9336</v>
      </c>
      <c r="C2879" s="282" t="s">
        <v>20869</v>
      </c>
      <c r="D2879" s="288">
        <v>884.69500000000005</v>
      </c>
      <c r="E2879" s="288">
        <v>1061.6339999999998</v>
      </c>
      <c r="F2879" s="282">
        <v>37</v>
      </c>
      <c r="G2879" s="283"/>
      <c r="H2879" s="283"/>
    </row>
    <row r="2880" spans="1:8" x14ac:dyDescent="0.25">
      <c r="A2880" s="282">
        <v>316054270</v>
      </c>
      <c r="B2880" s="282" t="s">
        <v>9336</v>
      </c>
      <c r="C2880" s="282" t="e">
        <v>#N/A</v>
      </c>
      <c r="D2880" s="288">
        <v>884.69500000000005</v>
      </c>
      <c r="E2880" s="288">
        <v>1061.6339999999998</v>
      </c>
      <c r="F2880" s="282">
        <v>37</v>
      </c>
      <c r="G2880" s="283"/>
      <c r="H2880" s="283"/>
    </row>
    <row r="2881" spans="1:8" x14ac:dyDescent="0.25">
      <c r="A2881" s="282">
        <v>316054280</v>
      </c>
      <c r="B2881" s="282" t="s">
        <v>9336</v>
      </c>
      <c r="C2881" s="282" t="s">
        <v>20384</v>
      </c>
      <c r="D2881" s="288">
        <v>1045.17</v>
      </c>
      <c r="E2881" s="288">
        <v>1254.2039999999997</v>
      </c>
      <c r="F2881" s="282">
        <v>39</v>
      </c>
      <c r="G2881" s="283"/>
      <c r="H2881" s="283"/>
    </row>
    <row r="2882" spans="1:8" x14ac:dyDescent="0.25">
      <c r="A2882" s="282">
        <v>316054290</v>
      </c>
      <c r="B2882" s="282" t="s">
        <v>9336</v>
      </c>
      <c r="C2882" s="282" t="s">
        <v>9337</v>
      </c>
      <c r="D2882" s="288">
        <v>1045.17</v>
      </c>
      <c r="E2882" s="288">
        <v>1254.2039999999997</v>
      </c>
      <c r="F2882" s="282">
        <v>39</v>
      </c>
      <c r="G2882" s="283"/>
      <c r="H2882" s="283"/>
    </row>
    <row r="2883" spans="1:8" x14ac:dyDescent="0.25">
      <c r="A2883" s="282">
        <v>316054320</v>
      </c>
      <c r="B2883" s="282" t="s">
        <v>9336</v>
      </c>
      <c r="C2883" s="282" t="e">
        <v>#N/A</v>
      </c>
      <c r="D2883" s="288">
        <v>1285.0250000000001</v>
      </c>
      <c r="E2883" s="288">
        <v>1542.03</v>
      </c>
      <c r="F2883" s="282">
        <v>42</v>
      </c>
      <c r="G2883" s="283"/>
      <c r="H2883" s="283"/>
    </row>
    <row r="2884" spans="1:8" x14ac:dyDescent="0.25">
      <c r="A2884" s="282">
        <v>316054340</v>
      </c>
      <c r="B2884" s="282" t="s">
        <v>9336</v>
      </c>
      <c r="C2884" s="282" t="s">
        <v>9338</v>
      </c>
      <c r="D2884" s="288">
        <v>1285.0250000000001</v>
      </c>
      <c r="E2884" s="288">
        <v>1542.03</v>
      </c>
      <c r="F2884" s="282">
        <v>42</v>
      </c>
      <c r="G2884" s="283"/>
      <c r="H2884" s="283"/>
    </row>
    <row r="2885" spans="1:8" x14ac:dyDescent="0.25">
      <c r="A2885" s="282">
        <v>316054350</v>
      </c>
      <c r="B2885" s="282" t="s">
        <v>9336</v>
      </c>
      <c r="C2885" s="282" t="e">
        <v>#N/A</v>
      </c>
      <c r="D2885" s="288">
        <v>1357.79</v>
      </c>
      <c r="E2885" s="288">
        <v>1629.348</v>
      </c>
      <c r="F2885" s="282">
        <v>43</v>
      </c>
      <c r="G2885" s="283"/>
      <c r="H2885" s="283"/>
    </row>
    <row r="2886" spans="1:8" x14ac:dyDescent="0.25">
      <c r="A2886" s="282">
        <v>316054380</v>
      </c>
      <c r="B2886" s="282" t="s">
        <v>9336</v>
      </c>
      <c r="C2886" s="282" t="e">
        <v>#N/A</v>
      </c>
      <c r="D2886" s="288">
        <v>1357.79</v>
      </c>
      <c r="E2886" s="288">
        <v>1629.348</v>
      </c>
      <c r="F2886" s="282">
        <v>43</v>
      </c>
      <c r="G2886" s="283"/>
      <c r="H2886" s="283"/>
    </row>
    <row r="2887" spans="1:8" x14ac:dyDescent="0.25">
      <c r="A2887" s="282">
        <v>316054390</v>
      </c>
      <c r="B2887" s="282" t="s">
        <v>9336</v>
      </c>
      <c r="C2887" s="282" t="e">
        <v>#N/A</v>
      </c>
      <c r="D2887" s="288">
        <v>1531.0050000000001</v>
      </c>
      <c r="E2887" s="288">
        <v>1837.2060000000001</v>
      </c>
      <c r="F2887" s="282">
        <v>45</v>
      </c>
      <c r="G2887" s="283"/>
      <c r="H2887" s="283"/>
    </row>
    <row r="2888" spans="1:8" x14ac:dyDescent="0.25">
      <c r="A2888" s="282">
        <v>316054410</v>
      </c>
      <c r="B2888" s="282" t="s">
        <v>9336</v>
      </c>
      <c r="C2888" s="282" t="s">
        <v>9339</v>
      </c>
      <c r="D2888" s="288">
        <v>1531.0050000000001</v>
      </c>
      <c r="E2888" s="288">
        <v>1837.2060000000001</v>
      </c>
      <c r="F2888" s="282">
        <v>45</v>
      </c>
      <c r="G2888" s="283"/>
      <c r="H2888" s="283"/>
    </row>
    <row r="2889" spans="1:8" x14ac:dyDescent="0.25">
      <c r="A2889" s="282">
        <v>316054420</v>
      </c>
      <c r="B2889" s="282" t="s">
        <v>9336</v>
      </c>
      <c r="C2889" s="282" t="e">
        <v>#N/A</v>
      </c>
      <c r="D2889" s="288">
        <v>1531.0050000000001</v>
      </c>
      <c r="E2889" s="288">
        <v>1837.2060000000001</v>
      </c>
      <c r="F2889" s="282">
        <v>45</v>
      </c>
      <c r="G2889" s="283"/>
      <c r="H2889" s="283"/>
    </row>
    <row r="2890" spans="1:8" x14ac:dyDescent="0.25">
      <c r="A2890" s="282">
        <v>316054430</v>
      </c>
      <c r="B2890" s="282" t="s">
        <v>9340</v>
      </c>
      <c r="C2890" s="282" t="s">
        <v>9341</v>
      </c>
      <c r="D2890" s="288">
        <v>514.5</v>
      </c>
      <c r="E2890" s="288">
        <v>617.4</v>
      </c>
      <c r="F2890" s="282">
        <v>32</v>
      </c>
      <c r="G2890" s="283"/>
      <c r="H2890" s="283"/>
    </row>
    <row r="2891" spans="1:8" x14ac:dyDescent="0.25">
      <c r="A2891" s="282">
        <v>316054440</v>
      </c>
      <c r="B2891" s="282" t="s">
        <v>9336</v>
      </c>
      <c r="C2891" s="282" t="e">
        <v>#N/A</v>
      </c>
      <c r="D2891" s="288">
        <v>963.83</v>
      </c>
      <c r="E2891" s="288">
        <v>1156.596</v>
      </c>
      <c r="F2891" s="282">
        <v>38</v>
      </c>
      <c r="G2891" s="283"/>
      <c r="H2891" s="283"/>
    </row>
    <row r="2892" spans="1:8" x14ac:dyDescent="0.25">
      <c r="A2892" s="282">
        <v>316054470</v>
      </c>
      <c r="B2892" s="282" t="s">
        <v>9342</v>
      </c>
      <c r="C2892" s="282" t="e">
        <v>#N/A</v>
      </c>
      <c r="D2892" s="288">
        <v>224.42</v>
      </c>
      <c r="E2892" s="288">
        <v>269.30400000000003</v>
      </c>
      <c r="F2892" s="282">
        <v>26</v>
      </c>
      <c r="G2892" s="283"/>
      <c r="H2892" s="283"/>
    </row>
    <row r="2893" spans="1:8" x14ac:dyDescent="0.25">
      <c r="A2893" s="282">
        <v>316054500</v>
      </c>
      <c r="B2893" s="282" t="s">
        <v>9343</v>
      </c>
      <c r="C2893" s="282" t="e">
        <v>#N/A</v>
      </c>
      <c r="D2893" s="288">
        <v>803.11</v>
      </c>
      <c r="E2893" s="288">
        <v>963.73199999999997</v>
      </c>
      <c r="F2893" s="282">
        <v>36</v>
      </c>
      <c r="G2893" s="283"/>
      <c r="H2893" s="283"/>
    </row>
    <row r="2894" spans="1:8" x14ac:dyDescent="0.25">
      <c r="A2894" s="282">
        <v>316054510</v>
      </c>
      <c r="B2894" s="282" t="s">
        <v>9344</v>
      </c>
      <c r="C2894" s="282" t="e">
        <v>#N/A</v>
      </c>
      <c r="D2894" s="288">
        <v>884.69500000000005</v>
      </c>
      <c r="E2894" s="288">
        <v>1061.6339999999998</v>
      </c>
      <c r="F2894" s="282">
        <v>37</v>
      </c>
      <c r="G2894" s="283"/>
      <c r="H2894" s="283"/>
    </row>
    <row r="2895" spans="1:8" x14ac:dyDescent="0.25">
      <c r="A2895" s="282">
        <v>316054520</v>
      </c>
      <c r="B2895" s="282" t="s">
        <v>8379</v>
      </c>
      <c r="C2895" s="282" t="e">
        <v>#N/A</v>
      </c>
      <c r="D2895" s="288">
        <v>642.39</v>
      </c>
      <c r="E2895" s="288">
        <v>770.86799999999994</v>
      </c>
      <c r="F2895" s="282">
        <v>34</v>
      </c>
      <c r="G2895" s="283"/>
      <c r="H2895" s="283"/>
    </row>
    <row r="2896" spans="1:8" x14ac:dyDescent="0.25">
      <c r="A2896" s="282">
        <v>316054530</v>
      </c>
      <c r="B2896" s="282" t="s">
        <v>8379</v>
      </c>
      <c r="C2896" s="282" t="e">
        <v>#N/A</v>
      </c>
      <c r="D2896" s="288">
        <v>642.39</v>
      </c>
      <c r="E2896" s="288">
        <v>770.86799999999994</v>
      </c>
      <c r="F2896" s="282">
        <v>34</v>
      </c>
      <c r="G2896" s="283"/>
      <c r="H2896" s="283"/>
    </row>
    <row r="2897" spans="1:8" x14ac:dyDescent="0.25">
      <c r="A2897" s="282">
        <v>316054540</v>
      </c>
      <c r="B2897" s="282" t="s">
        <v>9345</v>
      </c>
      <c r="C2897" s="282" t="s">
        <v>9346</v>
      </c>
      <c r="D2897" s="288">
        <v>514.5</v>
      </c>
      <c r="E2897" s="288">
        <v>617.4</v>
      </c>
      <c r="F2897" s="282">
        <v>32</v>
      </c>
      <c r="G2897" s="283"/>
      <c r="H2897" s="283"/>
    </row>
    <row r="2898" spans="1:8" x14ac:dyDescent="0.25">
      <c r="A2898" s="282">
        <v>316054630</v>
      </c>
      <c r="B2898" s="282" t="s">
        <v>9347</v>
      </c>
      <c r="C2898" s="282" t="e">
        <v>#N/A</v>
      </c>
      <c r="D2898" s="288">
        <v>1045.17</v>
      </c>
      <c r="E2898" s="288">
        <v>1254.2039999999997</v>
      </c>
      <c r="F2898" s="282">
        <v>39</v>
      </c>
      <c r="G2898" s="283"/>
      <c r="H2898" s="283"/>
    </row>
    <row r="2899" spans="1:8" x14ac:dyDescent="0.25">
      <c r="A2899" s="282">
        <v>316054640</v>
      </c>
      <c r="B2899" s="282" t="s">
        <v>9347</v>
      </c>
      <c r="C2899" s="282" t="e">
        <v>#N/A</v>
      </c>
      <c r="D2899" s="288">
        <v>1201.48</v>
      </c>
      <c r="E2899" s="288">
        <v>1441.7760000000001</v>
      </c>
      <c r="F2899" s="282">
        <v>41</v>
      </c>
      <c r="G2899" s="283"/>
      <c r="H2899" s="283"/>
    </row>
    <row r="2900" spans="1:8" x14ac:dyDescent="0.25">
      <c r="A2900" s="282">
        <v>316054650</v>
      </c>
      <c r="B2900" s="282" t="s">
        <v>9347</v>
      </c>
      <c r="C2900" s="282" t="e">
        <v>#N/A</v>
      </c>
      <c r="D2900" s="288">
        <v>1531.0050000000001</v>
      </c>
      <c r="E2900" s="288">
        <v>1837.2060000000001</v>
      </c>
      <c r="F2900" s="282">
        <v>45</v>
      </c>
      <c r="G2900" s="283"/>
      <c r="H2900" s="283"/>
    </row>
    <row r="2901" spans="1:8" x14ac:dyDescent="0.25">
      <c r="A2901" s="282">
        <v>316054660</v>
      </c>
      <c r="B2901" s="282" t="s">
        <v>9347</v>
      </c>
      <c r="C2901" s="282" t="e">
        <v>#N/A</v>
      </c>
      <c r="D2901" s="288">
        <v>1531.0050000000001</v>
      </c>
      <c r="E2901" s="288">
        <v>1837.2060000000001</v>
      </c>
      <c r="F2901" s="282">
        <v>45</v>
      </c>
      <c r="G2901" s="283"/>
      <c r="H2901" s="283"/>
    </row>
    <row r="2902" spans="1:8" x14ac:dyDescent="0.25">
      <c r="A2902" s="282">
        <v>316054670</v>
      </c>
      <c r="B2902" s="282" t="s">
        <v>9347</v>
      </c>
      <c r="C2902" s="282" t="e">
        <v>#N/A</v>
      </c>
      <c r="D2902" s="288">
        <v>1601.81</v>
      </c>
      <c r="E2902" s="288">
        <v>1922.1719999999998</v>
      </c>
      <c r="F2902" s="282">
        <v>46</v>
      </c>
      <c r="G2902" s="283"/>
      <c r="H2902" s="283"/>
    </row>
    <row r="2903" spans="1:8" x14ac:dyDescent="0.25">
      <c r="A2903" s="282">
        <v>316054680</v>
      </c>
      <c r="B2903" s="282" t="s">
        <v>9347</v>
      </c>
      <c r="C2903" s="282" t="s">
        <v>9348</v>
      </c>
      <c r="D2903" s="288">
        <v>1772.085</v>
      </c>
      <c r="E2903" s="288">
        <v>2126.502</v>
      </c>
      <c r="F2903" s="282">
        <v>47</v>
      </c>
      <c r="G2903" s="283"/>
      <c r="H2903" s="283"/>
    </row>
    <row r="2904" spans="1:8" x14ac:dyDescent="0.25">
      <c r="A2904" s="282">
        <v>316054740</v>
      </c>
      <c r="B2904" s="282" t="s">
        <v>9349</v>
      </c>
      <c r="C2904" s="282" t="e">
        <v>#N/A</v>
      </c>
      <c r="D2904" s="288">
        <v>78.644999999999996</v>
      </c>
      <c r="E2904" s="288">
        <v>94.373999999999995</v>
      </c>
      <c r="F2904" s="282">
        <v>19</v>
      </c>
      <c r="G2904" s="283"/>
      <c r="H2904" s="283"/>
    </row>
    <row r="2905" spans="1:8" x14ac:dyDescent="0.25">
      <c r="A2905" s="282">
        <v>316054750</v>
      </c>
      <c r="B2905" s="282" t="s">
        <v>9350</v>
      </c>
      <c r="C2905" s="282" t="e">
        <v>#N/A</v>
      </c>
      <c r="D2905" s="288">
        <v>78.644999999999996</v>
      </c>
      <c r="E2905" s="288">
        <v>94.373999999999995</v>
      </c>
      <c r="F2905" s="282">
        <v>19</v>
      </c>
      <c r="G2905" s="283"/>
      <c r="H2905" s="283"/>
    </row>
    <row r="2906" spans="1:8" x14ac:dyDescent="0.25">
      <c r="A2906" s="282">
        <v>316054770</v>
      </c>
      <c r="B2906" s="282" t="s">
        <v>9059</v>
      </c>
      <c r="C2906" s="282" t="s">
        <v>8181</v>
      </c>
      <c r="D2906" s="288">
        <v>125</v>
      </c>
      <c r="E2906" s="288">
        <v>150</v>
      </c>
      <c r="F2906" s="282" t="s">
        <v>18682</v>
      </c>
      <c r="G2906" s="283"/>
      <c r="H2906" s="283"/>
    </row>
    <row r="2907" spans="1:8" x14ac:dyDescent="0.25">
      <c r="A2907" s="282">
        <v>316054780</v>
      </c>
      <c r="B2907" s="282" t="s">
        <v>8886</v>
      </c>
      <c r="C2907" s="282" t="e">
        <v>#N/A</v>
      </c>
      <c r="D2907" s="288">
        <v>63.945</v>
      </c>
      <c r="E2907" s="288">
        <v>76.733999999999995</v>
      </c>
      <c r="F2907" s="282">
        <v>18</v>
      </c>
      <c r="G2907" s="283"/>
      <c r="H2907" s="283"/>
    </row>
    <row r="2908" spans="1:8" x14ac:dyDescent="0.25">
      <c r="A2908" s="282">
        <v>316054790</v>
      </c>
      <c r="B2908" s="282" t="s">
        <v>8178</v>
      </c>
      <c r="C2908" s="282" t="e">
        <v>#N/A</v>
      </c>
      <c r="D2908" s="288">
        <v>1285.0250000000001</v>
      </c>
      <c r="E2908" s="288">
        <v>1542.03</v>
      </c>
      <c r="F2908" s="282">
        <v>42</v>
      </c>
      <c r="G2908" s="283"/>
      <c r="H2908" s="283"/>
    </row>
    <row r="2909" spans="1:8" x14ac:dyDescent="0.25">
      <c r="A2909" s="282">
        <v>316054850</v>
      </c>
      <c r="B2909" s="282" t="s">
        <v>9004</v>
      </c>
      <c r="C2909" s="282" t="s">
        <v>9351</v>
      </c>
      <c r="D2909" s="288">
        <v>40.424999999999997</v>
      </c>
      <c r="E2909" s="288">
        <v>48.51</v>
      </c>
      <c r="F2909" s="282">
        <v>15</v>
      </c>
      <c r="G2909" s="283"/>
      <c r="H2909" s="283"/>
    </row>
    <row r="2910" spans="1:8" x14ac:dyDescent="0.25">
      <c r="A2910" s="282">
        <v>316054860</v>
      </c>
      <c r="B2910" s="282" t="s">
        <v>9004</v>
      </c>
      <c r="C2910" s="282" t="s">
        <v>9645</v>
      </c>
      <c r="D2910" s="288">
        <v>40.424999999999997</v>
      </c>
      <c r="E2910" s="288">
        <v>48.51</v>
      </c>
      <c r="F2910" s="282">
        <v>15</v>
      </c>
      <c r="G2910" s="283"/>
      <c r="H2910" s="283"/>
    </row>
    <row r="2911" spans="1:8" x14ac:dyDescent="0.25">
      <c r="A2911" s="282">
        <v>316054870</v>
      </c>
      <c r="B2911" s="282" t="s">
        <v>8898</v>
      </c>
      <c r="C2911" s="282" t="e">
        <v>#N/A</v>
      </c>
      <c r="D2911" s="288">
        <v>96.775000000000006</v>
      </c>
      <c r="E2911" s="288">
        <v>116.13</v>
      </c>
      <c r="F2911" s="282">
        <v>20</v>
      </c>
      <c r="G2911" s="283"/>
      <c r="H2911" s="283"/>
    </row>
    <row r="2912" spans="1:8" x14ac:dyDescent="0.25">
      <c r="A2912" s="282">
        <v>316054880</v>
      </c>
      <c r="B2912" s="282" t="s">
        <v>9352</v>
      </c>
      <c r="C2912" s="282" t="e">
        <v>#N/A</v>
      </c>
      <c r="D2912" s="288">
        <v>193.30500000000001</v>
      </c>
      <c r="E2912" s="288">
        <v>231.96599999999995</v>
      </c>
      <c r="F2912" s="282">
        <v>25</v>
      </c>
      <c r="G2912" s="283"/>
      <c r="H2912" s="283"/>
    </row>
    <row r="2913" spans="1:8" x14ac:dyDescent="0.25">
      <c r="A2913" s="282">
        <v>316054890</v>
      </c>
      <c r="B2913" s="282" t="s">
        <v>8925</v>
      </c>
      <c r="C2913" s="282" t="e">
        <v>#N/A</v>
      </c>
      <c r="D2913" s="288">
        <v>803.11</v>
      </c>
      <c r="E2913" s="288">
        <v>963.73199999999997</v>
      </c>
      <c r="F2913" s="282">
        <v>36</v>
      </c>
      <c r="G2913" s="283"/>
      <c r="H2913" s="283"/>
    </row>
    <row r="2914" spans="1:8" x14ac:dyDescent="0.25">
      <c r="A2914" s="282">
        <v>316054900</v>
      </c>
      <c r="B2914" s="282" t="s">
        <v>8628</v>
      </c>
      <c r="C2914" s="282" t="s">
        <v>20870</v>
      </c>
      <c r="D2914" s="288">
        <v>1772.085</v>
      </c>
      <c r="E2914" s="288">
        <v>2126.502</v>
      </c>
      <c r="F2914" s="282">
        <v>47</v>
      </c>
      <c r="G2914" s="283"/>
      <c r="H2914" s="283"/>
    </row>
    <row r="2915" spans="1:8" x14ac:dyDescent="0.25">
      <c r="A2915" s="282">
        <v>316054920</v>
      </c>
      <c r="B2915" s="282" t="s">
        <v>8925</v>
      </c>
      <c r="C2915" s="282" t="s">
        <v>9353</v>
      </c>
      <c r="D2915" s="288">
        <v>803.11</v>
      </c>
      <c r="E2915" s="288">
        <v>963.73199999999997</v>
      </c>
      <c r="F2915" s="282">
        <v>36</v>
      </c>
      <c r="G2915" s="283"/>
      <c r="H2915" s="283"/>
    </row>
    <row r="2916" spans="1:8" x14ac:dyDescent="0.25">
      <c r="A2916" s="282">
        <v>316054930</v>
      </c>
      <c r="B2916" s="282" t="s">
        <v>8628</v>
      </c>
      <c r="C2916" s="282" t="s">
        <v>20871</v>
      </c>
      <c r="D2916" s="288">
        <v>1122.835</v>
      </c>
      <c r="E2916" s="288">
        <v>1347.402</v>
      </c>
      <c r="F2916" s="282">
        <v>40</v>
      </c>
      <c r="G2916" s="283"/>
      <c r="H2916" s="283"/>
    </row>
    <row r="2917" spans="1:8" x14ac:dyDescent="0.25">
      <c r="A2917" s="282">
        <v>316054950</v>
      </c>
      <c r="B2917" s="282" t="s">
        <v>9354</v>
      </c>
      <c r="C2917" s="282" t="e">
        <v>#N/A</v>
      </c>
      <c r="D2917" s="288">
        <v>803.11</v>
      </c>
      <c r="E2917" s="288">
        <v>963.73199999999997</v>
      </c>
      <c r="F2917" s="282">
        <v>36</v>
      </c>
      <c r="G2917" s="283"/>
      <c r="H2917" s="283"/>
    </row>
    <row r="2918" spans="1:8" x14ac:dyDescent="0.25">
      <c r="A2918" s="282">
        <v>316054960</v>
      </c>
      <c r="B2918" s="282" t="s">
        <v>8866</v>
      </c>
      <c r="C2918" s="282" t="s">
        <v>9355</v>
      </c>
      <c r="D2918" s="288">
        <v>160.72</v>
      </c>
      <c r="E2918" s="288">
        <v>192.864</v>
      </c>
      <c r="F2918" s="282">
        <v>24</v>
      </c>
      <c r="G2918" s="283"/>
      <c r="H2918" s="283"/>
    </row>
    <row r="2919" spans="1:8" x14ac:dyDescent="0.25">
      <c r="A2919" s="282">
        <v>316054970</v>
      </c>
      <c r="B2919" s="282" t="s">
        <v>8866</v>
      </c>
      <c r="C2919" s="282" t="s">
        <v>9356</v>
      </c>
      <c r="D2919" s="288">
        <v>160.72</v>
      </c>
      <c r="E2919" s="288">
        <v>192.864</v>
      </c>
      <c r="F2919" s="282">
        <v>24</v>
      </c>
      <c r="G2919" s="283"/>
      <c r="H2919" s="283"/>
    </row>
    <row r="2920" spans="1:8" x14ac:dyDescent="0.25">
      <c r="A2920" s="282">
        <v>316054980</v>
      </c>
      <c r="B2920" s="282" t="s">
        <v>8866</v>
      </c>
      <c r="C2920" s="282" t="s">
        <v>9355</v>
      </c>
      <c r="D2920" s="288">
        <v>193.30500000000001</v>
      </c>
      <c r="E2920" s="288">
        <v>231.96599999999995</v>
      </c>
      <c r="F2920" s="282">
        <v>25</v>
      </c>
      <c r="G2920" s="283"/>
      <c r="H2920" s="283"/>
    </row>
    <row r="2921" spans="1:8" x14ac:dyDescent="0.25">
      <c r="A2921" s="282">
        <v>316054990</v>
      </c>
      <c r="B2921" s="282" t="s">
        <v>8866</v>
      </c>
      <c r="C2921" s="282" t="s">
        <v>9355</v>
      </c>
      <c r="D2921" s="288">
        <v>321.19499999999999</v>
      </c>
      <c r="E2921" s="288">
        <v>385.43399999999997</v>
      </c>
      <c r="F2921" s="282">
        <v>29</v>
      </c>
      <c r="G2921" s="283"/>
      <c r="H2921" s="283"/>
    </row>
    <row r="2922" spans="1:8" x14ac:dyDescent="0.25">
      <c r="A2922" s="282">
        <v>316055000</v>
      </c>
      <c r="B2922" s="282" t="s">
        <v>9336</v>
      </c>
      <c r="C2922" s="282" t="s">
        <v>9307</v>
      </c>
      <c r="D2922" s="288">
        <v>1122.835</v>
      </c>
      <c r="E2922" s="288">
        <v>1347.402</v>
      </c>
      <c r="F2922" s="282">
        <v>40</v>
      </c>
      <c r="G2922" s="283"/>
      <c r="H2922" s="283"/>
    </row>
    <row r="2923" spans="1:8" x14ac:dyDescent="0.25">
      <c r="A2923" s="282">
        <v>316055010</v>
      </c>
      <c r="B2923" s="282" t="s">
        <v>9336</v>
      </c>
      <c r="C2923" s="282" t="e">
        <v>#N/A</v>
      </c>
      <c r="D2923" s="288">
        <v>1122.835</v>
      </c>
      <c r="E2923" s="288">
        <v>1347.402</v>
      </c>
      <c r="F2923" s="282">
        <v>40</v>
      </c>
      <c r="G2923" s="283"/>
      <c r="H2923" s="283"/>
    </row>
    <row r="2924" spans="1:8" x14ac:dyDescent="0.25">
      <c r="A2924" s="282">
        <v>316055040</v>
      </c>
      <c r="B2924" s="282" t="s">
        <v>8530</v>
      </c>
      <c r="C2924" s="282" t="e">
        <v>#N/A</v>
      </c>
      <c r="D2924" s="288">
        <v>2551.6750000000002</v>
      </c>
      <c r="E2924" s="288">
        <v>3062.01</v>
      </c>
      <c r="F2924" s="282">
        <v>52</v>
      </c>
      <c r="G2924" s="283"/>
      <c r="H2924" s="283"/>
    </row>
    <row r="2925" spans="1:8" x14ac:dyDescent="0.25">
      <c r="A2925" s="282">
        <v>316055060</v>
      </c>
      <c r="B2925" s="282" t="s">
        <v>8686</v>
      </c>
      <c r="C2925" s="282" t="e">
        <v>#N/A</v>
      </c>
      <c r="D2925" s="288">
        <v>3534.86</v>
      </c>
      <c r="E2925" s="288">
        <v>4241.8320000000003</v>
      </c>
      <c r="F2925" s="282">
        <v>57</v>
      </c>
      <c r="G2925" s="283"/>
      <c r="H2925" s="283"/>
    </row>
    <row r="2926" spans="1:8" x14ac:dyDescent="0.25">
      <c r="A2926" s="282">
        <v>316055070</v>
      </c>
      <c r="B2926" s="282" t="s">
        <v>9357</v>
      </c>
      <c r="C2926" s="282" t="e">
        <v>#N/A</v>
      </c>
      <c r="D2926" s="288">
        <v>3534.86</v>
      </c>
      <c r="E2926" s="288">
        <v>4241.8320000000003</v>
      </c>
      <c r="F2926" s="282">
        <v>57</v>
      </c>
      <c r="G2926" s="283"/>
      <c r="H2926" s="283"/>
    </row>
    <row r="2927" spans="1:8" x14ac:dyDescent="0.25">
      <c r="A2927" s="282">
        <v>316055080</v>
      </c>
      <c r="B2927" s="282" t="s">
        <v>9358</v>
      </c>
      <c r="C2927" s="282" t="s">
        <v>8962</v>
      </c>
      <c r="D2927" s="288">
        <v>145.77500000000001</v>
      </c>
      <c r="E2927" s="288">
        <v>174.93</v>
      </c>
      <c r="F2927" s="282">
        <v>23</v>
      </c>
      <c r="G2927" s="283"/>
      <c r="H2927" s="283"/>
    </row>
    <row r="2928" spans="1:8" x14ac:dyDescent="0.25">
      <c r="A2928" s="282">
        <v>316055100</v>
      </c>
      <c r="B2928" s="282" t="s">
        <v>8197</v>
      </c>
      <c r="C2928" s="282" t="s">
        <v>8346</v>
      </c>
      <c r="D2928" s="288">
        <v>383.33333333333337</v>
      </c>
      <c r="E2928" s="288">
        <v>460</v>
      </c>
      <c r="F2928" s="282" t="s">
        <v>18686</v>
      </c>
      <c r="G2928" s="283"/>
      <c r="H2928" s="283"/>
    </row>
    <row r="2929" spans="1:8" x14ac:dyDescent="0.25">
      <c r="A2929" s="282">
        <v>316055110</v>
      </c>
      <c r="B2929" s="282" t="s">
        <v>8885</v>
      </c>
      <c r="C2929" s="282" t="s">
        <v>9359</v>
      </c>
      <c r="D2929" s="288">
        <v>96.775000000000006</v>
      </c>
      <c r="E2929" s="288">
        <v>116.13</v>
      </c>
      <c r="F2929" s="282">
        <v>20</v>
      </c>
      <c r="G2929" s="283"/>
      <c r="H2929" s="283"/>
    </row>
    <row r="2930" spans="1:8" x14ac:dyDescent="0.25">
      <c r="A2930" s="282">
        <v>316055130</v>
      </c>
      <c r="B2930" s="282" t="s">
        <v>8686</v>
      </c>
      <c r="C2930" s="282" t="e">
        <v>#N/A</v>
      </c>
      <c r="D2930" s="288">
        <v>2721.7049999999999</v>
      </c>
      <c r="E2930" s="288">
        <v>3266.0459999999998</v>
      </c>
      <c r="F2930" s="282">
        <v>53</v>
      </c>
      <c r="G2930" s="283"/>
      <c r="H2930" s="283"/>
    </row>
    <row r="2931" spans="1:8" x14ac:dyDescent="0.25">
      <c r="A2931" s="282">
        <v>316055140</v>
      </c>
      <c r="B2931" s="282" t="s">
        <v>9357</v>
      </c>
      <c r="C2931" s="282" t="e">
        <v>#N/A</v>
      </c>
      <c r="D2931" s="288">
        <v>4839.9750000000004</v>
      </c>
      <c r="E2931" s="288">
        <v>5807.97</v>
      </c>
      <c r="F2931" s="282">
        <v>61</v>
      </c>
      <c r="G2931" s="283"/>
      <c r="H2931" s="283"/>
    </row>
    <row r="2932" spans="1:8" x14ac:dyDescent="0.25">
      <c r="A2932" s="282">
        <v>316055180</v>
      </c>
      <c r="B2932" s="282" t="s">
        <v>8686</v>
      </c>
      <c r="C2932" s="282" t="e">
        <v>#N/A</v>
      </c>
      <c r="D2932" s="288">
        <v>4155.9349999999995</v>
      </c>
      <c r="E2932" s="288">
        <v>4987.1219999999994</v>
      </c>
      <c r="F2932" s="282">
        <v>59</v>
      </c>
      <c r="G2932" s="283"/>
      <c r="H2932" s="283"/>
    </row>
    <row r="2933" spans="1:8" x14ac:dyDescent="0.25">
      <c r="A2933" s="282">
        <v>316055190</v>
      </c>
      <c r="B2933" s="282" t="s">
        <v>9052</v>
      </c>
      <c r="C2933" s="282" t="s">
        <v>9360</v>
      </c>
      <c r="D2933" s="288">
        <v>113.435</v>
      </c>
      <c r="E2933" s="288">
        <v>136.12199999999999</v>
      </c>
      <c r="F2933" s="282">
        <v>21</v>
      </c>
      <c r="G2933" s="283"/>
      <c r="H2933" s="283"/>
    </row>
    <row r="2934" spans="1:8" x14ac:dyDescent="0.25">
      <c r="A2934" s="282">
        <v>316055200</v>
      </c>
      <c r="B2934" s="282" t="s">
        <v>9052</v>
      </c>
      <c r="C2934" s="282" t="s">
        <v>9361</v>
      </c>
      <c r="D2934" s="288">
        <v>96.775000000000006</v>
      </c>
      <c r="E2934" s="288">
        <v>116.13</v>
      </c>
      <c r="F2934" s="282">
        <v>20</v>
      </c>
      <c r="G2934" s="283"/>
      <c r="H2934" s="283"/>
    </row>
    <row r="2935" spans="1:8" x14ac:dyDescent="0.25">
      <c r="A2935" s="282">
        <v>316055210</v>
      </c>
      <c r="B2935" s="282" t="s">
        <v>9052</v>
      </c>
      <c r="C2935" s="282" t="s">
        <v>9362</v>
      </c>
      <c r="D2935" s="288">
        <v>113.435</v>
      </c>
      <c r="E2935" s="288">
        <v>136.12199999999999</v>
      </c>
      <c r="F2935" s="282">
        <v>21</v>
      </c>
      <c r="G2935" s="283"/>
      <c r="H2935" s="283"/>
    </row>
    <row r="2936" spans="1:8" x14ac:dyDescent="0.25">
      <c r="A2936" s="282">
        <v>316055220</v>
      </c>
      <c r="B2936" s="282" t="s">
        <v>9052</v>
      </c>
      <c r="C2936" s="282" t="s">
        <v>9361</v>
      </c>
      <c r="D2936" s="288">
        <v>96.775000000000006</v>
      </c>
      <c r="E2936" s="288">
        <v>116.13</v>
      </c>
      <c r="F2936" s="282">
        <v>20</v>
      </c>
      <c r="G2936" s="283"/>
      <c r="H2936" s="283"/>
    </row>
    <row r="2937" spans="1:8" x14ac:dyDescent="0.25">
      <c r="A2937" s="282">
        <v>316055230</v>
      </c>
      <c r="B2937" s="282" t="s">
        <v>9133</v>
      </c>
      <c r="C2937" s="282" t="s">
        <v>9363</v>
      </c>
      <c r="D2937" s="288">
        <v>145.77500000000001</v>
      </c>
      <c r="E2937" s="288">
        <v>174.93</v>
      </c>
      <c r="F2937" s="282">
        <v>23</v>
      </c>
      <c r="G2937" s="283"/>
      <c r="H2937" s="283"/>
    </row>
    <row r="2938" spans="1:8" x14ac:dyDescent="0.25">
      <c r="A2938" s="282">
        <v>316055240</v>
      </c>
      <c r="B2938" s="282" t="s">
        <v>9133</v>
      </c>
      <c r="C2938" s="282" t="s">
        <v>9364</v>
      </c>
      <c r="D2938" s="288">
        <v>145.77500000000001</v>
      </c>
      <c r="E2938" s="288">
        <v>174.93</v>
      </c>
      <c r="F2938" s="282">
        <v>23</v>
      </c>
      <c r="G2938" s="283"/>
      <c r="H2938" s="283"/>
    </row>
    <row r="2939" spans="1:8" x14ac:dyDescent="0.25">
      <c r="A2939" s="282">
        <v>316055270</v>
      </c>
      <c r="B2939" s="282" t="s">
        <v>16098</v>
      </c>
      <c r="C2939" s="282" t="e">
        <v>#N/A</v>
      </c>
      <c r="D2939" s="288">
        <v>963.83</v>
      </c>
      <c r="E2939" s="288">
        <v>1156.596</v>
      </c>
      <c r="F2939" s="282">
        <v>38</v>
      </c>
      <c r="G2939" s="283"/>
      <c r="H2939" s="283"/>
    </row>
    <row r="2940" spans="1:8" x14ac:dyDescent="0.25">
      <c r="A2940" s="282">
        <v>316055280</v>
      </c>
      <c r="B2940" s="282" t="s">
        <v>8820</v>
      </c>
      <c r="C2940" s="282" t="e">
        <v>#N/A</v>
      </c>
      <c r="D2940" s="288">
        <v>1772.085</v>
      </c>
      <c r="E2940" s="288">
        <v>2126.502</v>
      </c>
      <c r="F2940" s="282">
        <v>47</v>
      </c>
      <c r="G2940" s="283"/>
      <c r="H2940" s="283"/>
    </row>
    <row r="2941" spans="1:8" x14ac:dyDescent="0.25">
      <c r="A2941" s="282">
        <v>316055300</v>
      </c>
      <c r="B2941" s="282" t="s">
        <v>9365</v>
      </c>
      <c r="C2941" s="282" t="e">
        <v>#N/A</v>
      </c>
      <c r="D2941" s="288">
        <v>963.83</v>
      </c>
      <c r="E2941" s="288">
        <v>1156.596</v>
      </c>
      <c r="F2941" s="282">
        <v>38</v>
      </c>
      <c r="G2941" s="283"/>
      <c r="H2941" s="283"/>
    </row>
    <row r="2942" spans="1:8" x14ac:dyDescent="0.25">
      <c r="A2942" s="282">
        <v>316055310</v>
      </c>
      <c r="B2942" s="282" t="s">
        <v>16099</v>
      </c>
      <c r="C2942" s="282" t="s">
        <v>11817</v>
      </c>
      <c r="D2942" s="288">
        <v>384.89499999999998</v>
      </c>
      <c r="E2942" s="288">
        <v>461.87400000000002</v>
      </c>
      <c r="F2942" s="282">
        <v>30</v>
      </c>
      <c r="G2942" s="283"/>
      <c r="H2942" s="283"/>
    </row>
    <row r="2943" spans="1:8" x14ac:dyDescent="0.25">
      <c r="A2943" s="282">
        <v>316055330</v>
      </c>
      <c r="B2943" s="282" t="s">
        <v>9365</v>
      </c>
      <c r="C2943" s="282" t="e">
        <v>#N/A</v>
      </c>
      <c r="D2943" s="288">
        <v>1122.835</v>
      </c>
      <c r="E2943" s="288">
        <v>1347.402</v>
      </c>
      <c r="F2943" s="282">
        <v>40</v>
      </c>
      <c r="G2943" s="283"/>
      <c r="H2943" s="283"/>
    </row>
    <row r="2944" spans="1:8" x14ac:dyDescent="0.25">
      <c r="A2944" s="282">
        <v>316055350</v>
      </c>
      <c r="B2944" s="282" t="s">
        <v>8446</v>
      </c>
      <c r="C2944" s="282" t="s">
        <v>9366</v>
      </c>
      <c r="D2944" s="288">
        <v>127.89</v>
      </c>
      <c r="E2944" s="288">
        <v>153.46799999999999</v>
      </c>
      <c r="F2944" s="282">
        <v>22</v>
      </c>
      <c r="G2944" s="283"/>
      <c r="H2944" s="283"/>
    </row>
    <row r="2945" spans="1:8" x14ac:dyDescent="0.25">
      <c r="A2945" s="282">
        <v>316055360</v>
      </c>
      <c r="B2945" s="282" t="s">
        <v>9367</v>
      </c>
      <c r="C2945" s="282" t="s">
        <v>20863</v>
      </c>
      <c r="D2945" s="288">
        <v>145.77500000000001</v>
      </c>
      <c r="E2945" s="288">
        <v>174.93</v>
      </c>
      <c r="F2945" s="282">
        <v>23</v>
      </c>
      <c r="G2945" s="283"/>
      <c r="H2945" s="283"/>
    </row>
    <row r="2946" spans="1:8" x14ac:dyDescent="0.25">
      <c r="A2946" s="282">
        <v>316055370</v>
      </c>
      <c r="B2946" s="282" t="s">
        <v>8683</v>
      </c>
      <c r="C2946" s="282" t="e">
        <v>#N/A</v>
      </c>
      <c r="D2946" s="288">
        <v>63.945</v>
      </c>
      <c r="E2946" s="288">
        <v>76.733999999999995</v>
      </c>
      <c r="F2946" s="282">
        <v>18</v>
      </c>
      <c r="G2946" s="283"/>
      <c r="H2946" s="283"/>
    </row>
    <row r="2947" spans="1:8" x14ac:dyDescent="0.25">
      <c r="A2947" s="282">
        <v>316055380</v>
      </c>
      <c r="B2947" s="282" t="s">
        <v>8427</v>
      </c>
      <c r="C2947" s="282" t="e">
        <v>#N/A</v>
      </c>
      <c r="D2947" s="288">
        <v>722.505</v>
      </c>
      <c r="E2947" s="288">
        <v>867.00599999999997</v>
      </c>
      <c r="F2947" s="282">
        <v>35</v>
      </c>
      <c r="G2947" s="283"/>
      <c r="H2947" s="283"/>
    </row>
    <row r="2948" spans="1:8" x14ac:dyDescent="0.25">
      <c r="A2948" s="282">
        <v>316055390</v>
      </c>
      <c r="B2948" s="282" t="s">
        <v>8197</v>
      </c>
      <c r="C2948" s="282" t="e">
        <v>#N/A</v>
      </c>
      <c r="D2948" s="288">
        <v>1445.99</v>
      </c>
      <c r="E2948" s="288">
        <v>1735.1879999999999</v>
      </c>
      <c r="F2948" s="282">
        <v>44</v>
      </c>
      <c r="G2948" s="283"/>
      <c r="H2948" s="283"/>
    </row>
    <row r="2949" spans="1:8" x14ac:dyDescent="0.25">
      <c r="A2949" s="282">
        <v>316055400</v>
      </c>
      <c r="B2949" s="282" t="s">
        <v>9368</v>
      </c>
      <c r="C2949" s="282" t="e">
        <v>#N/A</v>
      </c>
      <c r="D2949" s="288">
        <v>1601.81</v>
      </c>
      <c r="E2949" s="288">
        <v>1922.1719999999998</v>
      </c>
      <c r="F2949" s="282">
        <v>46</v>
      </c>
      <c r="G2949" s="283"/>
      <c r="H2949" s="283"/>
    </row>
    <row r="2950" spans="1:8" x14ac:dyDescent="0.25">
      <c r="A2950" s="282">
        <v>316055420</v>
      </c>
      <c r="B2950" s="282" t="s">
        <v>8197</v>
      </c>
      <c r="C2950" s="282" t="e">
        <v>#N/A</v>
      </c>
      <c r="D2950" s="288">
        <v>1045.17</v>
      </c>
      <c r="E2950" s="288">
        <v>1254.2039999999997</v>
      </c>
      <c r="F2950" s="282">
        <v>39</v>
      </c>
      <c r="G2950" s="283"/>
      <c r="H2950" s="283"/>
    </row>
    <row r="2951" spans="1:8" x14ac:dyDescent="0.25">
      <c r="A2951" s="282">
        <v>316055450</v>
      </c>
      <c r="B2951" s="282" t="s">
        <v>9369</v>
      </c>
      <c r="C2951" s="282" t="e">
        <v>#N/A</v>
      </c>
      <c r="D2951" s="288">
        <v>127.89</v>
      </c>
      <c r="E2951" s="288">
        <v>153.46799999999999</v>
      </c>
      <c r="F2951" s="282">
        <v>22</v>
      </c>
      <c r="G2951" s="283"/>
      <c r="H2951" s="283"/>
    </row>
    <row r="2952" spans="1:8" x14ac:dyDescent="0.25">
      <c r="A2952" s="282">
        <v>316055460</v>
      </c>
      <c r="B2952" s="282" t="s">
        <v>9085</v>
      </c>
      <c r="C2952" s="282" t="s">
        <v>9370</v>
      </c>
      <c r="D2952" s="288">
        <v>291.66666666666669</v>
      </c>
      <c r="E2952" s="288">
        <v>350</v>
      </c>
      <c r="F2952" s="282" t="s">
        <v>18698</v>
      </c>
      <c r="G2952" s="283"/>
      <c r="H2952" s="283"/>
    </row>
    <row r="2953" spans="1:8" x14ac:dyDescent="0.25">
      <c r="A2953" s="282">
        <v>316055470</v>
      </c>
      <c r="B2953" s="282" t="s">
        <v>9371</v>
      </c>
      <c r="C2953" s="282" t="s">
        <v>20872</v>
      </c>
      <c r="D2953" s="288">
        <v>63.945</v>
      </c>
      <c r="E2953" s="288">
        <v>76.733999999999995</v>
      </c>
      <c r="F2953" s="282">
        <v>18</v>
      </c>
      <c r="G2953" s="283"/>
      <c r="H2953" s="283"/>
    </row>
    <row r="2954" spans="1:8" x14ac:dyDescent="0.25">
      <c r="A2954" s="282">
        <v>316055480</v>
      </c>
      <c r="B2954" s="282" t="s">
        <v>8968</v>
      </c>
      <c r="C2954" s="282" t="e">
        <v>#N/A</v>
      </c>
      <c r="D2954" s="288">
        <v>257.495</v>
      </c>
      <c r="E2954" s="288">
        <v>308.99399999999997</v>
      </c>
      <c r="F2954" s="282">
        <v>27</v>
      </c>
      <c r="G2954" s="283"/>
      <c r="H2954" s="283"/>
    </row>
    <row r="2955" spans="1:8" x14ac:dyDescent="0.25">
      <c r="A2955" s="282">
        <v>316055500</v>
      </c>
      <c r="B2955" s="282" t="s">
        <v>9372</v>
      </c>
      <c r="C2955" s="282" t="e">
        <v>#N/A</v>
      </c>
      <c r="D2955" s="288">
        <v>1357.79</v>
      </c>
      <c r="E2955" s="288">
        <v>1629.348</v>
      </c>
      <c r="F2955" s="282">
        <v>43</v>
      </c>
      <c r="G2955" s="283"/>
      <c r="H2955" s="283"/>
    </row>
    <row r="2956" spans="1:8" x14ac:dyDescent="0.25">
      <c r="A2956" s="282">
        <v>316055510</v>
      </c>
      <c r="B2956" s="282" t="s">
        <v>9328</v>
      </c>
      <c r="C2956" s="282" t="s">
        <v>20873</v>
      </c>
      <c r="D2956" s="288">
        <v>514.5</v>
      </c>
      <c r="E2956" s="288">
        <v>617.4</v>
      </c>
      <c r="F2956" s="282">
        <v>32</v>
      </c>
      <c r="G2956" s="283"/>
      <c r="H2956" s="283"/>
    </row>
    <row r="2957" spans="1:8" x14ac:dyDescent="0.25">
      <c r="A2957" s="282">
        <v>316055540</v>
      </c>
      <c r="B2957" s="282" t="s">
        <v>9373</v>
      </c>
      <c r="C2957" s="282" t="e">
        <v>#N/A</v>
      </c>
      <c r="D2957" s="288">
        <v>127.89</v>
      </c>
      <c r="E2957" s="288">
        <v>153.46799999999999</v>
      </c>
      <c r="F2957" s="282">
        <v>22</v>
      </c>
      <c r="G2957" s="283"/>
      <c r="H2957" s="283"/>
    </row>
    <row r="2958" spans="1:8" x14ac:dyDescent="0.25">
      <c r="A2958" s="282">
        <v>316055560</v>
      </c>
      <c r="B2958" s="282" t="s">
        <v>9374</v>
      </c>
      <c r="C2958" s="282" t="e">
        <v>#N/A</v>
      </c>
      <c r="D2958" s="288">
        <v>2239.79</v>
      </c>
      <c r="E2958" s="288">
        <v>2687.748</v>
      </c>
      <c r="F2958" s="282">
        <v>50</v>
      </c>
      <c r="G2958" s="283"/>
      <c r="H2958" s="283"/>
    </row>
    <row r="2959" spans="1:8" x14ac:dyDescent="0.25">
      <c r="A2959" s="282">
        <v>316055590</v>
      </c>
      <c r="B2959" s="282" t="s">
        <v>8882</v>
      </c>
      <c r="C2959" s="282" t="e">
        <v>#N/A</v>
      </c>
      <c r="D2959" s="288">
        <v>384.89499999999998</v>
      </c>
      <c r="E2959" s="288">
        <v>461.87400000000002</v>
      </c>
      <c r="F2959" s="282">
        <v>30</v>
      </c>
      <c r="G2959" s="283"/>
      <c r="H2959" s="283"/>
    </row>
    <row r="2960" spans="1:8" x14ac:dyDescent="0.25">
      <c r="A2960" s="282">
        <v>316055600</v>
      </c>
      <c r="B2960" s="282" t="s">
        <v>9247</v>
      </c>
      <c r="C2960" s="282" t="s">
        <v>9426</v>
      </c>
      <c r="D2960" s="288">
        <v>963.83</v>
      </c>
      <c r="E2960" s="288">
        <v>1156.596</v>
      </c>
      <c r="F2960" s="282">
        <v>38</v>
      </c>
      <c r="G2960" s="283"/>
      <c r="H2960" s="283"/>
    </row>
    <row r="2961" spans="1:8" x14ac:dyDescent="0.25">
      <c r="A2961" s="282">
        <v>316055630</v>
      </c>
      <c r="B2961" s="282" t="s">
        <v>9375</v>
      </c>
      <c r="C2961" s="282" t="s">
        <v>9376</v>
      </c>
      <c r="D2961" s="288">
        <v>321.19499999999999</v>
      </c>
      <c r="E2961" s="288">
        <v>385.43399999999997</v>
      </c>
      <c r="F2961" s="282">
        <v>29</v>
      </c>
      <c r="G2961" s="283"/>
      <c r="H2961" s="283"/>
    </row>
    <row r="2962" spans="1:8" x14ac:dyDescent="0.25">
      <c r="A2962" s="282">
        <v>316055640</v>
      </c>
      <c r="B2962" s="282" t="s">
        <v>9284</v>
      </c>
      <c r="C2962" s="282" t="e">
        <v>#N/A</v>
      </c>
      <c r="D2962" s="288">
        <v>321.19499999999999</v>
      </c>
      <c r="E2962" s="288">
        <v>385.43399999999997</v>
      </c>
      <c r="F2962" s="282">
        <v>29</v>
      </c>
      <c r="G2962" s="283"/>
      <c r="H2962" s="283"/>
    </row>
    <row r="2963" spans="1:8" x14ac:dyDescent="0.25">
      <c r="A2963" s="282">
        <v>316055650</v>
      </c>
      <c r="B2963" s="282" t="s">
        <v>8824</v>
      </c>
      <c r="C2963" s="282" t="s">
        <v>9377</v>
      </c>
      <c r="D2963" s="288">
        <v>578.20000000000005</v>
      </c>
      <c r="E2963" s="288">
        <v>693.84</v>
      </c>
      <c r="F2963" s="282">
        <v>33</v>
      </c>
      <c r="G2963" s="283"/>
      <c r="H2963" s="283"/>
    </row>
    <row r="2964" spans="1:8" x14ac:dyDescent="0.25">
      <c r="A2964" s="282">
        <v>316055690</v>
      </c>
      <c r="B2964" s="282" t="s">
        <v>8866</v>
      </c>
      <c r="C2964" s="282" t="s">
        <v>9378</v>
      </c>
      <c r="D2964" s="288">
        <v>321.19499999999999</v>
      </c>
      <c r="E2964" s="288">
        <v>385.43399999999997</v>
      </c>
      <c r="F2964" s="282">
        <v>29</v>
      </c>
      <c r="G2964" s="283"/>
      <c r="H2964" s="283"/>
    </row>
    <row r="2965" spans="1:8" x14ac:dyDescent="0.25">
      <c r="A2965" s="282">
        <v>316055700</v>
      </c>
      <c r="B2965" s="282" t="s">
        <v>8197</v>
      </c>
      <c r="C2965" s="282" t="s">
        <v>8346</v>
      </c>
      <c r="D2965" s="288">
        <v>514.5</v>
      </c>
      <c r="E2965" s="288">
        <v>617.4</v>
      </c>
      <c r="F2965" s="282">
        <v>32</v>
      </c>
      <c r="G2965" s="283"/>
      <c r="H2965" s="283"/>
    </row>
    <row r="2966" spans="1:8" x14ac:dyDescent="0.25">
      <c r="A2966" s="282">
        <v>316055730</v>
      </c>
      <c r="B2966" s="282" t="s">
        <v>9027</v>
      </c>
      <c r="C2966" s="282" t="s">
        <v>20874</v>
      </c>
      <c r="D2966" s="288">
        <v>127.89</v>
      </c>
      <c r="E2966" s="288">
        <v>153.46799999999999</v>
      </c>
      <c r="F2966" s="282">
        <v>22</v>
      </c>
      <c r="G2966" s="283"/>
      <c r="H2966" s="283"/>
    </row>
    <row r="2967" spans="1:8" x14ac:dyDescent="0.25">
      <c r="A2967" s="282">
        <v>316055740</v>
      </c>
      <c r="B2967" s="282" t="s">
        <v>9027</v>
      </c>
      <c r="C2967" s="282" t="s">
        <v>9356</v>
      </c>
      <c r="D2967" s="288">
        <v>193.30500000000001</v>
      </c>
      <c r="E2967" s="288">
        <v>231.96599999999995</v>
      </c>
      <c r="F2967" s="282">
        <v>25</v>
      </c>
      <c r="G2967" s="283"/>
      <c r="H2967" s="283"/>
    </row>
    <row r="2968" spans="1:8" x14ac:dyDescent="0.25">
      <c r="A2968" s="282">
        <v>316055770</v>
      </c>
      <c r="B2968" s="282" t="s">
        <v>9052</v>
      </c>
      <c r="C2968" s="282" t="s">
        <v>9362</v>
      </c>
      <c r="D2968" s="288">
        <v>96.775000000000006</v>
      </c>
      <c r="E2968" s="288">
        <v>116.13</v>
      </c>
      <c r="F2968" s="282">
        <v>20</v>
      </c>
      <c r="G2968" s="283"/>
      <c r="H2968" s="283"/>
    </row>
    <row r="2969" spans="1:8" x14ac:dyDescent="0.25">
      <c r="A2969" s="282">
        <v>316055800</v>
      </c>
      <c r="B2969" s="282" t="s">
        <v>16100</v>
      </c>
      <c r="C2969" s="282" t="e">
        <v>#N/A</v>
      </c>
      <c r="D2969" s="288">
        <v>384.89499999999998</v>
      </c>
      <c r="E2969" s="288">
        <v>461.87400000000002</v>
      </c>
      <c r="F2969" s="282">
        <v>30</v>
      </c>
      <c r="G2969" s="283"/>
      <c r="H2969" s="283"/>
    </row>
    <row r="2970" spans="1:8" x14ac:dyDescent="0.25">
      <c r="A2970" s="282">
        <v>316055860</v>
      </c>
      <c r="B2970" s="282" t="s">
        <v>8952</v>
      </c>
      <c r="C2970" s="282" t="e">
        <v>#N/A</v>
      </c>
      <c r="D2970" s="288">
        <v>257.495</v>
      </c>
      <c r="E2970" s="288">
        <v>308.99399999999997</v>
      </c>
      <c r="F2970" s="282">
        <v>27</v>
      </c>
      <c r="G2970" s="283"/>
      <c r="H2970" s="283"/>
    </row>
    <row r="2971" spans="1:8" x14ac:dyDescent="0.25">
      <c r="A2971" s="282">
        <v>316055870</v>
      </c>
      <c r="B2971" s="282" t="s">
        <v>8683</v>
      </c>
      <c r="C2971" s="282" t="e">
        <v>#N/A</v>
      </c>
      <c r="D2971" s="288">
        <v>24.5</v>
      </c>
      <c r="E2971" s="288">
        <v>29.4</v>
      </c>
      <c r="F2971" s="282">
        <v>13</v>
      </c>
      <c r="G2971" s="283"/>
      <c r="H2971" s="283"/>
    </row>
    <row r="2972" spans="1:8" x14ac:dyDescent="0.25">
      <c r="A2972" s="282">
        <v>316055880</v>
      </c>
      <c r="B2972" s="282" t="s">
        <v>8824</v>
      </c>
      <c r="C2972" s="282" t="s">
        <v>8346</v>
      </c>
      <c r="D2972" s="288">
        <v>514.5</v>
      </c>
      <c r="E2972" s="288">
        <v>617.4</v>
      </c>
      <c r="F2972" s="282">
        <v>32</v>
      </c>
      <c r="G2972" s="283"/>
      <c r="H2972" s="283"/>
    </row>
    <row r="2973" spans="1:8" x14ac:dyDescent="0.25">
      <c r="A2973" s="282">
        <v>316055920</v>
      </c>
      <c r="B2973" s="282" t="s">
        <v>9272</v>
      </c>
      <c r="C2973" s="282" t="e">
        <v>#N/A</v>
      </c>
      <c r="D2973" s="288">
        <v>1045.17</v>
      </c>
      <c r="E2973" s="288">
        <v>1254.2039999999997</v>
      </c>
      <c r="F2973" s="282">
        <v>39</v>
      </c>
      <c r="G2973" s="283"/>
      <c r="H2973" s="283"/>
    </row>
    <row r="2974" spans="1:8" x14ac:dyDescent="0.25">
      <c r="A2974" s="282">
        <v>316055930</v>
      </c>
      <c r="B2974" s="282" t="s">
        <v>9272</v>
      </c>
      <c r="C2974" s="282" t="s">
        <v>9379</v>
      </c>
      <c r="D2974" s="288">
        <v>1045.17</v>
      </c>
      <c r="E2974" s="288">
        <v>1254.2039999999997</v>
      </c>
      <c r="F2974" s="282">
        <v>39</v>
      </c>
      <c r="G2974" s="283"/>
      <c r="H2974" s="283"/>
    </row>
    <row r="2975" spans="1:8" x14ac:dyDescent="0.25">
      <c r="A2975" s="282">
        <v>316055940</v>
      </c>
      <c r="B2975" s="282" t="s">
        <v>9272</v>
      </c>
      <c r="C2975" s="282" t="s">
        <v>9380</v>
      </c>
      <c r="D2975" s="288">
        <v>1445.99</v>
      </c>
      <c r="E2975" s="288">
        <v>1735.1879999999999</v>
      </c>
      <c r="F2975" s="282">
        <v>44</v>
      </c>
      <c r="G2975" s="283"/>
      <c r="H2975" s="283"/>
    </row>
    <row r="2976" spans="1:8" x14ac:dyDescent="0.25">
      <c r="A2976" s="282">
        <v>316055950</v>
      </c>
      <c r="B2976" s="282" t="s">
        <v>9381</v>
      </c>
      <c r="C2976" s="282" t="s">
        <v>9382</v>
      </c>
      <c r="D2976" s="288">
        <v>578.20000000000005</v>
      </c>
      <c r="E2976" s="288">
        <v>693.84</v>
      </c>
      <c r="F2976" s="282">
        <v>33</v>
      </c>
      <c r="G2976" s="283"/>
      <c r="H2976" s="283"/>
    </row>
    <row r="2977" spans="1:8" x14ac:dyDescent="0.25">
      <c r="A2977" s="282">
        <v>316055960</v>
      </c>
      <c r="B2977" s="282" t="s">
        <v>9381</v>
      </c>
      <c r="C2977" s="282" t="s">
        <v>9383</v>
      </c>
      <c r="D2977" s="288">
        <v>1045.17</v>
      </c>
      <c r="E2977" s="288">
        <v>1254.2039999999997</v>
      </c>
      <c r="F2977" s="282">
        <v>39</v>
      </c>
      <c r="G2977" s="283"/>
      <c r="H2977" s="283"/>
    </row>
    <row r="2978" spans="1:8" x14ac:dyDescent="0.25">
      <c r="A2978" s="282">
        <v>316055970</v>
      </c>
      <c r="B2978" s="282" t="s">
        <v>9381</v>
      </c>
      <c r="C2978" s="282" t="s">
        <v>9384</v>
      </c>
      <c r="D2978" s="288">
        <v>1122.835</v>
      </c>
      <c r="E2978" s="288">
        <v>1347.402</v>
      </c>
      <c r="F2978" s="282">
        <v>40</v>
      </c>
      <c r="G2978" s="283"/>
      <c r="H2978" s="283"/>
    </row>
    <row r="2979" spans="1:8" x14ac:dyDescent="0.25">
      <c r="A2979" s="282">
        <v>316055980</v>
      </c>
      <c r="B2979" s="282" t="s">
        <v>9281</v>
      </c>
      <c r="C2979" s="282" t="s">
        <v>9385</v>
      </c>
      <c r="D2979" s="288">
        <v>449.08499999999998</v>
      </c>
      <c r="E2979" s="288">
        <v>538.90199999999993</v>
      </c>
      <c r="F2979" s="282">
        <v>31</v>
      </c>
      <c r="G2979" s="283"/>
      <c r="H2979" s="283"/>
    </row>
    <row r="2980" spans="1:8" x14ac:dyDescent="0.25">
      <c r="A2980" s="282">
        <v>316055990</v>
      </c>
      <c r="B2980" s="282" t="s">
        <v>9281</v>
      </c>
      <c r="C2980" s="282" t="s">
        <v>9386</v>
      </c>
      <c r="D2980" s="288">
        <v>383.33333333333337</v>
      </c>
      <c r="E2980" s="288">
        <v>460</v>
      </c>
      <c r="F2980" s="282" t="s">
        <v>18686</v>
      </c>
      <c r="G2980" s="283"/>
      <c r="H2980" s="283"/>
    </row>
    <row r="2981" spans="1:8" x14ac:dyDescent="0.25">
      <c r="A2981" s="282">
        <v>316056000</v>
      </c>
      <c r="B2981" s="282" t="s">
        <v>9281</v>
      </c>
      <c r="C2981" s="282" t="s">
        <v>9385</v>
      </c>
      <c r="D2981" s="288">
        <v>578.20000000000005</v>
      </c>
      <c r="E2981" s="288">
        <v>693.84</v>
      </c>
      <c r="F2981" s="282">
        <v>33</v>
      </c>
      <c r="G2981" s="283"/>
      <c r="H2981" s="283"/>
    </row>
    <row r="2982" spans="1:8" x14ac:dyDescent="0.25">
      <c r="A2982" s="282">
        <v>316056010</v>
      </c>
      <c r="B2982" s="282" t="s">
        <v>9281</v>
      </c>
      <c r="C2982" s="282" t="s">
        <v>20875</v>
      </c>
      <c r="D2982" s="288">
        <v>578.20000000000005</v>
      </c>
      <c r="E2982" s="288">
        <v>693.84</v>
      </c>
      <c r="F2982" s="282">
        <v>33</v>
      </c>
      <c r="G2982" s="283"/>
      <c r="H2982" s="283"/>
    </row>
    <row r="2983" spans="1:8" x14ac:dyDescent="0.25">
      <c r="A2983" s="282">
        <v>316056060</v>
      </c>
      <c r="B2983" s="282" t="s">
        <v>9388</v>
      </c>
      <c r="C2983" s="282" t="s">
        <v>20876</v>
      </c>
      <c r="D2983" s="288">
        <v>384.89499999999998</v>
      </c>
      <c r="E2983" s="288">
        <v>461.87400000000002</v>
      </c>
      <c r="F2983" s="282">
        <v>30</v>
      </c>
      <c r="G2983" s="283"/>
      <c r="H2983" s="283"/>
    </row>
    <row r="2984" spans="1:8" x14ac:dyDescent="0.25">
      <c r="A2984" s="282">
        <v>316056070</v>
      </c>
      <c r="B2984" s="282" t="s">
        <v>9388</v>
      </c>
      <c r="C2984" s="282" t="e">
        <v>#N/A</v>
      </c>
      <c r="D2984" s="288">
        <v>321.19499999999999</v>
      </c>
      <c r="E2984" s="288">
        <v>385.43399999999997</v>
      </c>
      <c r="F2984" s="282">
        <v>29</v>
      </c>
      <c r="G2984" s="283"/>
      <c r="H2984" s="283"/>
    </row>
    <row r="2985" spans="1:8" x14ac:dyDescent="0.25">
      <c r="A2985" s="282">
        <v>316056080</v>
      </c>
      <c r="B2985" s="282" t="s">
        <v>9388</v>
      </c>
      <c r="C2985" s="282" t="e">
        <v>#N/A</v>
      </c>
      <c r="D2985" s="288">
        <v>321.19499999999999</v>
      </c>
      <c r="E2985" s="288">
        <v>385.43399999999997</v>
      </c>
      <c r="F2985" s="282">
        <v>29</v>
      </c>
      <c r="G2985" s="283"/>
      <c r="H2985" s="283"/>
    </row>
    <row r="2986" spans="1:8" x14ac:dyDescent="0.25">
      <c r="A2986" s="282">
        <v>316056090</v>
      </c>
      <c r="B2986" s="282" t="s">
        <v>9388</v>
      </c>
      <c r="C2986" s="282" t="s">
        <v>20877</v>
      </c>
      <c r="D2986" s="288">
        <v>384.89499999999998</v>
      </c>
      <c r="E2986" s="288">
        <v>461.87400000000002</v>
      </c>
      <c r="F2986" s="282">
        <v>30</v>
      </c>
      <c r="G2986" s="283"/>
      <c r="H2986" s="283"/>
    </row>
    <row r="2987" spans="1:8" x14ac:dyDescent="0.25">
      <c r="A2987" s="282">
        <v>316056100</v>
      </c>
      <c r="B2987" s="282" t="s">
        <v>9389</v>
      </c>
      <c r="C2987" s="282" t="s">
        <v>8192</v>
      </c>
      <c r="D2987" s="288">
        <v>963.83</v>
      </c>
      <c r="E2987" s="288">
        <v>1156.596</v>
      </c>
      <c r="F2987" s="282">
        <v>38</v>
      </c>
      <c r="G2987" s="283"/>
      <c r="H2987" s="283"/>
    </row>
    <row r="2988" spans="1:8" x14ac:dyDescent="0.25">
      <c r="A2988" s="282">
        <v>316056110</v>
      </c>
      <c r="B2988" s="282" t="s">
        <v>9389</v>
      </c>
      <c r="C2988" s="282" t="s">
        <v>16649</v>
      </c>
      <c r="D2988" s="288">
        <v>1045.17</v>
      </c>
      <c r="E2988" s="288">
        <v>1254.2039999999997</v>
      </c>
      <c r="F2988" s="282">
        <v>39</v>
      </c>
      <c r="G2988" s="283"/>
      <c r="H2988" s="283"/>
    </row>
    <row r="2989" spans="1:8" x14ac:dyDescent="0.25">
      <c r="A2989" s="282">
        <v>316056120</v>
      </c>
      <c r="B2989" s="282" t="s">
        <v>9389</v>
      </c>
      <c r="C2989" s="282" t="s">
        <v>9390</v>
      </c>
      <c r="D2989" s="288">
        <v>1601.81</v>
      </c>
      <c r="E2989" s="288">
        <v>1922.1719999999998</v>
      </c>
      <c r="F2989" s="282">
        <v>46</v>
      </c>
      <c r="G2989" s="283"/>
      <c r="H2989" s="283"/>
    </row>
    <row r="2990" spans="1:8" x14ac:dyDescent="0.25">
      <c r="A2990" s="282">
        <v>316056160</v>
      </c>
      <c r="B2990" s="282" t="s">
        <v>9391</v>
      </c>
      <c r="C2990" s="282" t="e">
        <v>#N/A</v>
      </c>
      <c r="D2990" s="288">
        <v>16.414999999999999</v>
      </c>
      <c r="E2990" s="288">
        <v>19.698</v>
      </c>
      <c r="F2990" s="282">
        <v>11</v>
      </c>
      <c r="G2990" s="283"/>
      <c r="H2990" s="283"/>
    </row>
    <row r="2991" spans="1:8" x14ac:dyDescent="0.25">
      <c r="A2991" s="282">
        <v>316056220</v>
      </c>
      <c r="B2991" s="282" t="s">
        <v>8882</v>
      </c>
      <c r="C2991" s="282" t="s">
        <v>8434</v>
      </c>
      <c r="D2991" s="288">
        <v>722.505</v>
      </c>
      <c r="E2991" s="288">
        <v>867.00599999999997</v>
      </c>
      <c r="F2991" s="282">
        <v>35</v>
      </c>
      <c r="G2991" s="283"/>
      <c r="H2991" s="283"/>
    </row>
    <row r="2992" spans="1:8" x14ac:dyDescent="0.25">
      <c r="A2992" s="282">
        <v>316056230</v>
      </c>
      <c r="B2992" s="282" t="s">
        <v>8882</v>
      </c>
      <c r="C2992" s="282" t="s">
        <v>9392</v>
      </c>
      <c r="D2992" s="288">
        <v>516.66666666666674</v>
      </c>
      <c r="E2992" s="288">
        <v>620</v>
      </c>
      <c r="F2992" s="282" t="s">
        <v>18684</v>
      </c>
      <c r="G2992" s="283"/>
      <c r="H2992" s="283"/>
    </row>
    <row r="2993" spans="1:8" x14ac:dyDescent="0.25">
      <c r="A2993" s="282">
        <v>316056240</v>
      </c>
      <c r="B2993" s="282" t="s">
        <v>8882</v>
      </c>
      <c r="C2993" s="282" t="s">
        <v>8286</v>
      </c>
      <c r="D2993" s="288">
        <v>884.69500000000005</v>
      </c>
      <c r="E2993" s="288">
        <v>1061.6339999999998</v>
      </c>
      <c r="F2993" s="282">
        <v>37</v>
      </c>
      <c r="G2993" s="283"/>
      <c r="H2993" s="283"/>
    </row>
    <row r="2994" spans="1:8" x14ac:dyDescent="0.25">
      <c r="A2994" s="282">
        <v>316056250</v>
      </c>
      <c r="B2994" s="282" t="s">
        <v>8882</v>
      </c>
      <c r="C2994" s="282" t="s">
        <v>9393</v>
      </c>
      <c r="D2994" s="288">
        <v>1045.17</v>
      </c>
      <c r="E2994" s="288">
        <v>1254.2039999999997</v>
      </c>
      <c r="F2994" s="282">
        <v>39</v>
      </c>
      <c r="G2994" s="283"/>
      <c r="H2994" s="283"/>
    </row>
    <row r="2995" spans="1:8" x14ac:dyDescent="0.25">
      <c r="A2995" s="282">
        <v>316056260</v>
      </c>
      <c r="B2995" s="282" t="s">
        <v>8891</v>
      </c>
      <c r="C2995" s="282" t="e">
        <v>#N/A</v>
      </c>
      <c r="D2995" s="288">
        <v>288.61</v>
      </c>
      <c r="E2995" s="288">
        <v>346.33199999999994</v>
      </c>
      <c r="F2995" s="282">
        <v>28</v>
      </c>
      <c r="G2995" s="283"/>
      <c r="H2995" s="283"/>
    </row>
    <row r="2996" spans="1:8" x14ac:dyDescent="0.25">
      <c r="A2996" s="282">
        <v>316056270</v>
      </c>
      <c r="B2996" s="282" t="s">
        <v>8891</v>
      </c>
      <c r="C2996" s="282" t="e">
        <v>#N/A</v>
      </c>
      <c r="D2996" s="288">
        <v>288.61</v>
      </c>
      <c r="E2996" s="288">
        <v>346.33199999999994</v>
      </c>
      <c r="F2996" s="282">
        <v>28</v>
      </c>
      <c r="G2996" s="283"/>
      <c r="H2996" s="283"/>
    </row>
    <row r="2997" spans="1:8" x14ac:dyDescent="0.25">
      <c r="A2997" s="282">
        <v>316056280</v>
      </c>
      <c r="B2997" s="282" t="s">
        <v>8891</v>
      </c>
      <c r="C2997" s="282" t="e">
        <v>#N/A</v>
      </c>
      <c r="D2997" s="288">
        <v>321.19499999999999</v>
      </c>
      <c r="E2997" s="288">
        <v>385.43399999999997</v>
      </c>
      <c r="F2997" s="282">
        <v>29</v>
      </c>
      <c r="G2997" s="283"/>
      <c r="H2997" s="283"/>
    </row>
    <row r="2998" spans="1:8" x14ac:dyDescent="0.25">
      <c r="A2998" s="282">
        <v>316056290</v>
      </c>
      <c r="B2998" s="282" t="s">
        <v>8891</v>
      </c>
      <c r="C2998" s="282" t="s">
        <v>8187</v>
      </c>
      <c r="D2998" s="288">
        <v>321.19499999999999</v>
      </c>
      <c r="E2998" s="288">
        <v>385.43399999999997</v>
      </c>
      <c r="F2998" s="282">
        <v>29</v>
      </c>
      <c r="G2998" s="283"/>
      <c r="H2998" s="283"/>
    </row>
    <row r="2999" spans="1:8" x14ac:dyDescent="0.25">
      <c r="A2999" s="282">
        <v>316056300</v>
      </c>
      <c r="B2999" s="282" t="s">
        <v>16101</v>
      </c>
      <c r="C2999" s="282" t="s">
        <v>16102</v>
      </c>
      <c r="D2999" s="288">
        <v>113.435</v>
      </c>
      <c r="E2999" s="288">
        <v>136.12199999999999</v>
      </c>
      <c r="F2999" s="282">
        <v>21</v>
      </c>
      <c r="G2999" s="283"/>
      <c r="H2999" s="283"/>
    </row>
    <row r="3000" spans="1:8" x14ac:dyDescent="0.25">
      <c r="A3000" s="219">
        <v>316056310</v>
      </c>
      <c r="B3000" s="219" t="s">
        <v>8934</v>
      </c>
      <c r="C3000" s="219" t="e">
        <v>#N/A</v>
      </c>
      <c r="D3000" s="289">
        <v>127.89</v>
      </c>
      <c r="E3000" s="289">
        <v>153.46799999999999</v>
      </c>
      <c r="F3000" s="219">
        <v>22</v>
      </c>
      <c r="G3000" s="221" t="s">
        <v>7557</v>
      </c>
      <c r="H3000" s="221">
        <v>316092910</v>
      </c>
    </row>
    <row r="3001" spans="1:8" x14ac:dyDescent="0.25">
      <c r="A3001" s="219">
        <v>316056320</v>
      </c>
      <c r="B3001" s="219" t="s">
        <v>8934</v>
      </c>
      <c r="C3001" s="219" t="s">
        <v>8434</v>
      </c>
      <c r="D3001" s="289">
        <v>145.77500000000001</v>
      </c>
      <c r="E3001" s="289">
        <v>174.93</v>
      </c>
      <c r="F3001" s="219">
        <v>23</v>
      </c>
      <c r="G3001" s="221" t="s">
        <v>7557</v>
      </c>
      <c r="H3001" s="221">
        <v>316063470</v>
      </c>
    </row>
    <row r="3002" spans="1:8" x14ac:dyDescent="0.25">
      <c r="A3002" s="282">
        <v>316056330</v>
      </c>
      <c r="B3002" s="282" t="s">
        <v>8934</v>
      </c>
      <c r="C3002" s="282" t="s">
        <v>9394</v>
      </c>
      <c r="D3002" s="288">
        <v>224.42</v>
      </c>
      <c r="E3002" s="288">
        <v>269.30400000000003</v>
      </c>
      <c r="F3002" s="282">
        <v>26</v>
      </c>
      <c r="G3002" s="283"/>
      <c r="H3002" s="283"/>
    </row>
    <row r="3003" spans="1:8" x14ac:dyDescent="0.25">
      <c r="A3003" s="282">
        <v>316056340</v>
      </c>
      <c r="B3003" s="282" t="s">
        <v>9395</v>
      </c>
      <c r="C3003" s="282" t="s">
        <v>9396</v>
      </c>
      <c r="D3003" s="288">
        <v>63.945</v>
      </c>
      <c r="E3003" s="288">
        <v>76.733999999999995</v>
      </c>
      <c r="F3003" s="282">
        <v>18</v>
      </c>
      <c r="G3003" s="283"/>
      <c r="H3003" s="283"/>
    </row>
    <row r="3004" spans="1:8" x14ac:dyDescent="0.25">
      <c r="A3004" s="282">
        <v>316056470</v>
      </c>
      <c r="B3004" s="282" t="s">
        <v>9397</v>
      </c>
      <c r="C3004" s="282" t="e">
        <v>#N/A</v>
      </c>
      <c r="D3004" s="288">
        <v>1045.17</v>
      </c>
      <c r="E3004" s="288">
        <v>1254.2039999999997</v>
      </c>
      <c r="F3004" s="282">
        <v>39</v>
      </c>
      <c r="G3004" s="283"/>
      <c r="H3004" s="283"/>
    </row>
    <row r="3005" spans="1:8" x14ac:dyDescent="0.25">
      <c r="A3005" s="282">
        <v>316056490</v>
      </c>
      <c r="B3005" s="282" t="s">
        <v>8376</v>
      </c>
      <c r="C3005" s="282" t="s">
        <v>8194</v>
      </c>
      <c r="D3005" s="288">
        <v>1201.48</v>
      </c>
      <c r="E3005" s="288">
        <v>1441.7760000000001</v>
      </c>
      <c r="F3005" s="282">
        <v>41</v>
      </c>
      <c r="G3005" s="283"/>
      <c r="H3005" s="283"/>
    </row>
    <row r="3006" spans="1:8" x14ac:dyDescent="0.25">
      <c r="A3006" s="282">
        <v>316056500</v>
      </c>
      <c r="B3006" s="282" t="s">
        <v>8370</v>
      </c>
      <c r="C3006" s="282" t="e">
        <v>#N/A</v>
      </c>
      <c r="D3006" s="291">
        <v>803.11</v>
      </c>
      <c r="E3006" s="291">
        <v>963.73199999999997</v>
      </c>
      <c r="F3006" s="282">
        <v>36</v>
      </c>
      <c r="G3006" s="283"/>
      <c r="H3006" s="283">
        <v>316037480</v>
      </c>
    </row>
    <row r="3007" spans="1:8" x14ac:dyDescent="0.25">
      <c r="A3007" s="282">
        <v>316056540</v>
      </c>
      <c r="B3007" s="282" t="s">
        <v>9398</v>
      </c>
      <c r="C3007" s="282" t="e">
        <v>#N/A</v>
      </c>
      <c r="D3007" s="288">
        <v>514.5</v>
      </c>
      <c r="E3007" s="288">
        <v>617.4</v>
      </c>
      <c r="F3007" s="282">
        <v>32</v>
      </c>
      <c r="G3007" s="283"/>
      <c r="H3007" s="283"/>
    </row>
    <row r="3008" spans="1:8" x14ac:dyDescent="0.25">
      <c r="A3008" s="282">
        <v>316056560</v>
      </c>
      <c r="B3008" s="282" t="s">
        <v>9398</v>
      </c>
      <c r="C3008" s="282" t="e">
        <v>#N/A</v>
      </c>
      <c r="D3008" s="288">
        <v>722.505</v>
      </c>
      <c r="E3008" s="288">
        <v>867.00599999999997</v>
      </c>
      <c r="F3008" s="282">
        <v>35</v>
      </c>
      <c r="G3008" s="283"/>
      <c r="H3008" s="283"/>
    </row>
    <row r="3009" spans="1:8" x14ac:dyDescent="0.25">
      <c r="A3009" s="282">
        <v>316056570</v>
      </c>
      <c r="B3009" s="282" t="s">
        <v>9399</v>
      </c>
      <c r="C3009" s="282" t="e">
        <v>#N/A</v>
      </c>
      <c r="D3009" s="288">
        <v>160.72</v>
      </c>
      <c r="E3009" s="288">
        <v>192.864</v>
      </c>
      <c r="F3009" s="282">
        <v>24</v>
      </c>
      <c r="G3009" s="283"/>
      <c r="H3009" s="283"/>
    </row>
    <row r="3010" spans="1:8" x14ac:dyDescent="0.25">
      <c r="A3010" s="282">
        <v>316056610</v>
      </c>
      <c r="B3010" s="282" t="s">
        <v>8197</v>
      </c>
      <c r="C3010" s="282" t="e">
        <v>#N/A</v>
      </c>
      <c r="D3010" s="288">
        <v>288.61</v>
      </c>
      <c r="E3010" s="288">
        <v>346.33199999999994</v>
      </c>
      <c r="F3010" s="282">
        <v>28</v>
      </c>
      <c r="G3010" s="283"/>
      <c r="H3010" s="283"/>
    </row>
    <row r="3011" spans="1:8" x14ac:dyDescent="0.25">
      <c r="A3011" s="282">
        <v>316056620</v>
      </c>
      <c r="B3011" s="282" t="s">
        <v>9400</v>
      </c>
      <c r="C3011" s="282" t="s">
        <v>9401</v>
      </c>
      <c r="D3011" s="288">
        <v>96.775000000000006</v>
      </c>
      <c r="E3011" s="288">
        <v>116.13</v>
      </c>
      <c r="F3011" s="282">
        <v>20</v>
      </c>
      <c r="G3011" s="283"/>
      <c r="H3011" s="283"/>
    </row>
    <row r="3012" spans="1:8" x14ac:dyDescent="0.25">
      <c r="A3012" s="282">
        <v>316056630</v>
      </c>
      <c r="B3012" s="282" t="s">
        <v>9400</v>
      </c>
      <c r="C3012" s="282" t="s">
        <v>9402</v>
      </c>
      <c r="D3012" s="288">
        <v>96.775000000000006</v>
      </c>
      <c r="E3012" s="288">
        <v>116.13</v>
      </c>
      <c r="F3012" s="282">
        <v>20</v>
      </c>
      <c r="G3012" s="283"/>
      <c r="H3012" s="283"/>
    </row>
    <row r="3013" spans="1:8" x14ac:dyDescent="0.25">
      <c r="A3013" s="282">
        <v>316056650</v>
      </c>
      <c r="B3013" s="282" t="s">
        <v>9403</v>
      </c>
      <c r="C3013" s="282" t="e">
        <v>#N/A</v>
      </c>
      <c r="D3013" s="288">
        <v>1045.17</v>
      </c>
      <c r="E3013" s="288">
        <v>1254.2039999999997</v>
      </c>
      <c r="F3013" s="282">
        <v>39</v>
      </c>
      <c r="G3013" s="283"/>
      <c r="H3013" s="283"/>
    </row>
    <row r="3014" spans="1:8" x14ac:dyDescent="0.25">
      <c r="A3014" s="282">
        <v>316056660</v>
      </c>
      <c r="B3014" s="282" t="s">
        <v>9404</v>
      </c>
      <c r="C3014" s="282" t="e">
        <v>#N/A</v>
      </c>
      <c r="D3014" s="288">
        <v>642.39</v>
      </c>
      <c r="E3014" s="288">
        <v>770.86799999999994</v>
      </c>
      <c r="F3014" s="282">
        <v>34</v>
      </c>
      <c r="G3014" s="283"/>
      <c r="H3014" s="283"/>
    </row>
    <row r="3015" spans="1:8" x14ac:dyDescent="0.25">
      <c r="A3015" s="282">
        <v>316056670</v>
      </c>
      <c r="B3015" s="282" t="s">
        <v>9404</v>
      </c>
      <c r="C3015" s="282" t="s">
        <v>8205</v>
      </c>
      <c r="D3015" s="288">
        <v>642.39</v>
      </c>
      <c r="E3015" s="288">
        <v>770.86799999999994</v>
      </c>
      <c r="F3015" s="282">
        <v>34</v>
      </c>
      <c r="G3015" s="283"/>
      <c r="H3015" s="283"/>
    </row>
    <row r="3016" spans="1:8" x14ac:dyDescent="0.25">
      <c r="A3016" s="282">
        <v>316056680</v>
      </c>
      <c r="B3016" s="282" t="s">
        <v>9405</v>
      </c>
      <c r="C3016" s="282" t="s">
        <v>9406</v>
      </c>
      <c r="D3016" s="288">
        <v>193.30500000000001</v>
      </c>
      <c r="E3016" s="288">
        <v>231.96599999999995</v>
      </c>
      <c r="F3016" s="282">
        <v>25</v>
      </c>
      <c r="G3016" s="283"/>
      <c r="H3016" s="283"/>
    </row>
    <row r="3017" spans="1:8" x14ac:dyDescent="0.25">
      <c r="A3017" s="282">
        <v>316056690</v>
      </c>
      <c r="B3017" s="282" t="s">
        <v>9214</v>
      </c>
      <c r="C3017" s="282" t="s">
        <v>9407</v>
      </c>
      <c r="D3017" s="288">
        <v>113.435</v>
      </c>
      <c r="E3017" s="288">
        <v>136.12199999999999</v>
      </c>
      <c r="F3017" s="282">
        <v>21</v>
      </c>
      <c r="G3017" s="283"/>
      <c r="H3017" s="283"/>
    </row>
    <row r="3018" spans="1:8" x14ac:dyDescent="0.25">
      <c r="A3018" s="282">
        <v>316056700</v>
      </c>
      <c r="B3018" s="282" t="s">
        <v>9408</v>
      </c>
      <c r="C3018" s="282" t="e">
        <v>#N/A</v>
      </c>
      <c r="D3018" s="288">
        <v>32.83</v>
      </c>
      <c r="E3018" s="288">
        <v>39.396000000000008</v>
      </c>
      <c r="F3018" s="282">
        <v>14</v>
      </c>
      <c r="G3018" s="283"/>
      <c r="H3018" s="283"/>
    </row>
    <row r="3019" spans="1:8" x14ac:dyDescent="0.25">
      <c r="A3019" s="282">
        <v>316056710</v>
      </c>
      <c r="B3019" s="282" t="s">
        <v>9408</v>
      </c>
      <c r="C3019" s="282" t="s">
        <v>20878</v>
      </c>
      <c r="D3019" s="288">
        <v>32.83</v>
      </c>
      <c r="E3019" s="288">
        <v>39.396000000000008</v>
      </c>
      <c r="F3019" s="282">
        <v>14</v>
      </c>
      <c r="G3019" s="283"/>
      <c r="H3019" s="283"/>
    </row>
    <row r="3020" spans="1:8" x14ac:dyDescent="0.25">
      <c r="A3020" s="282">
        <v>316056720</v>
      </c>
      <c r="B3020" s="282" t="s">
        <v>9408</v>
      </c>
      <c r="C3020" s="282" t="s">
        <v>9409</v>
      </c>
      <c r="D3020" s="288">
        <v>32.83</v>
      </c>
      <c r="E3020" s="288">
        <v>39.396000000000008</v>
      </c>
      <c r="F3020" s="282">
        <v>14</v>
      </c>
      <c r="G3020" s="283"/>
      <c r="H3020" s="283"/>
    </row>
    <row r="3021" spans="1:8" x14ac:dyDescent="0.25">
      <c r="A3021" s="282">
        <v>316056730</v>
      </c>
      <c r="B3021" s="282" t="s">
        <v>9408</v>
      </c>
      <c r="C3021" s="282" t="s">
        <v>3863</v>
      </c>
      <c r="D3021" s="288">
        <v>32.83</v>
      </c>
      <c r="E3021" s="288">
        <v>39.396000000000008</v>
      </c>
      <c r="F3021" s="282">
        <v>14</v>
      </c>
      <c r="G3021" s="283"/>
      <c r="H3021" s="283"/>
    </row>
    <row r="3022" spans="1:8" x14ac:dyDescent="0.25">
      <c r="A3022" s="282">
        <v>316056740</v>
      </c>
      <c r="B3022" s="282" t="s">
        <v>8177</v>
      </c>
      <c r="C3022" s="282" t="e">
        <v>#N/A</v>
      </c>
      <c r="D3022" s="288">
        <v>145.77500000000001</v>
      </c>
      <c r="E3022" s="288">
        <v>174.93</v>
      </c>
      <c r="F3022" s="282">
        <v>23</v>
      </c>
      <c r="G3022" s="283"/>
      <c r="H3022" s="283"/>
    </row>
    <row r="3023" spans="1:8" x14ac:dyDescent="0.25">
      <c r="A3023" s="282">
        <v>316056750</v>
      </c>
      <c r="B3023" s="282" t="s">
        <v>8885</v>
      </c>
      <c r="C3023" s="282" t="e">
        <v>#N/A</v>
      </c>
      <c r="D3023" s="288">
        <v>40.424999999999997</v>
      </c>
      <c r="E3023" s="288">
        <v>48.51</v>
      </c>
      <c r="F3023" s="282">
        <v>15</v>
      </c>
      <c r="G3023" s="283"/>
      <c r="H3023" s="283"/>
    </row>
    <row r="3024" spans="1:8" x14ac:dyDescent="0.25">
      <c r="A3024" s="282">
        <v>316056760</v>
      </c>
      <c r="B3024" s="282" t="s">
        <v>8885</v>
      </c>
      <c r="C3024" s="282" t="s">
        <v>9410</v>
      </c>
      <c r="D3024" s="288">
        <v>49</v>
      </c>
      <c r="E3024" s="288">
        <v>58.8</v>
      </c>
      <c r="F3024" s="282">
        <v>16</v>
      </c>
      <c r="G3024" s="283"/>
      <c r="H3024" s="283"/>
    </row>
    <row r="3025" spans="1:8" x14ac:dyDescent="0.25">
      <c r="A3025" s="282">
        <v>316056780</v>
      </c>
      <c r="B3025" s="282" t="s">
        <v>9411</v>
      </c>
      <c r="C3025" s="282" t="s">
        <v>3863</v>
      </c>
      <c r="D3025" s="288">
        <v>40.424999999999997</v>
      </c>
      <c r="E3025" s="288">
        <v>48.51</v>
      </c>
      <c r="F3025" s="282">
        <v>15</v>
      </c>
      <c r="G3025" s="283"/>
      <c r="H3025" s="283"/>
    </row>
    <row r="3026" spans="1:8" x14ac:dyDescent="0.25">
      <c r="A3026" s="282">
        <v>316056790</v>
      </c>
      <c r="B3026" s="282" t="s">
        <v>9411</v>
      </c>
      <c r="C3026" s="282" t="s">
        <v>9412</v>
      </c>
      <c r="D3026" s="288">
        <v>78.644999999999996</v>
      </c>
      <c r="E3026" s="288">
        <v>94.373999999999995</v>
      </c>
      <c r="F3026" s="282">
        <v>19</v>
      </c>
      <c r="G3026" s="283"/>
      <c r="H3026" s="283"/>
    </row>
    <row r="3027" spans="1:8" x14ac:dyDescent="0.25">
      <c r="A3027" s="282">
        <v>316056800</v>
      </c>
      <c r="B3027" s="282" t="s">
        <v>9411</v>
      </c>
      <c r="C3027" s="282" t="s">
        <v>9413</v>
      </c>
      <c r="D3027" s="288">
        <v>78.644999999999996</v>
      </c>
      <c r="E3027" s="288">
        <v>94.373999999999995</v>
      </c>
      <c r="F3027" s="282">
        <v>19</v>
      </c>
      <c r="G3027" s="283"/>
      <c r="H3027" s="283"/>
    </row>
    <row r="3028" spans="1:8" x14ac:dyDescent="0.25">
      <c r="A3028" s="282">
        <v>316056810</v>
      </c>
      <c r="B3028" s="282" t="s">
        <v>9414</v>
      </c>
      <c r="C3028" s="282" t="e">
        <v>#N/A</v>
      </c>
      <c r="D3028" s="288">
        <v>24.5</v>
      </c>
      <c r="E3028" s="288">
        <v>29.4</v>
      </c>
      <c r="F3028" s="282">
        <v>13</v>
      </c>
      <c r="G3028" s="283"/>
      <c r="H3028" s="283"/>
    </row>
    <row r="3029" spans="1:8" x14ac:dyDescent="0.25">
      <c r="A3029" s="282">
        <v>316056820</v>
      </c>
      <c r="B3029" s="282" t="s">
        <v>9415</v>
      </c>
      <c r="C3029" s="282" t="e">
        <v>#N/A</v>
      </c>
      <c r="D3029" s="288">
        <v>16.414999999999999</v>
      </c>
      <c r="E3029" s="288">
        <v>19.698</v>
      </c>
      <c r="F3029" s="282">
        <v>11</v>
      </c>
      <c r="G3029" s="283"/>
      <c r="H3029" s="283"/>
    </row>
    <row r="3030" spans="1:8" x14ac:dyDescent="0.25">
      <c r="A3030" s="282">
        <v>316056830</v>
      </c>
      <c r="B3030" s="282" t="s">
        <v>9415</v>
      </c>
      <c r="C3030" s="282" t="e">
        <v>#N/A</v>
      </c>
      <c r="D3030" s="288">
        <v>16.414999999999999</v>
      </c>
      <c r="E3030" s="288">
        <v>19.698</v>
      </c>
      <c r="F3030" s="282">
        <v>11</v>
      </c>
      <c r="G3030" s="283"/>
      <c r="H3030" s="283"/>
    </row>
    <row r="3031" spans="1:8" x14ac:dyDescent="0.25">
      <c r="A3031" s="282">
        <v>316056870</v>
      </c>
      <c r="B3031" s="282" t="s">
        <v>9416</v>
      </c>
      <c r="C3031" s="282" t="s">
        <v>20879</v>
      </c>
      <c r="D3031" s="288">
        <v>32.83</v>
      </c>
      <c r="E3031" s="288">
        <v>39.396000000000008</v>
      </c>
      <c r="F3031" s="282">
        <v>14</v>
      </c>
      <c r="G3031" s="283"/>
      <c r="H3031" s="283"/>
    </row>
    <row r="3032" spans="1:8" x14ac:dyDescent="0.25">
      <c r="A3032" s="282">
        <v>316056880</v>
      </c>
      <c r="B3032" s="282" t="s">
        <v>9416</v>
      </c>
      <c r="C3032" s="282" t="s">
        <v>20880</v>
      </c>
      <c r="D3032" s="288">
        <v>40.424999999999997</v>
      </c>
      <c r="E3032" s="288">
        <v>48.51</v>
      </c>
      <c r="F3032" s="282">
        <v>15</v>
      </c>
      <c r="G3032" s="283"/>
      <c r="H3032" s="283"/>
    </row>
    <row r="3033" spans="1:8" x14ac:dyDescent="0.25">
      <c r="A3033" s="282">
        <v>316056890</v>
      </c>
      <c r="B3033" s="282" t="s">
        <v>9416</v>
      </c>
      <c r="C3033" s="282" t="e">
        <v>#N/A</v>
      </c>
      <c r="D3033" s="288">
        <v>40.424999999999997</v>
      </c>
      <c r="E3033" s="288">
        <v>48.51</v>
      </c>
      <c r="F3033" s="282">
        <v>15</v>
      </c>
      <c r="G3033" s="283"/>
      <c r="H3033" s="283"/>
    </row>
    <row r="3034" spans="1:8" x14ac:dyDescent="0.25">
      <c r="A3034" s="282">
        <v>316056900</v>
      </c>
      <c r="B3034" s="282" t="s">
        <v>9417</v>
      </c>
      <c r="C3034" s="282" t="s">
        <v>10080</v>
      </c>
      <c r="D3034" s="288">
        <v>145.77500000000001</v>
      </c>
      <c r="E3034" s="288">
        <v>174.93</v>
      </c>
      <c r="F3034" s="282">
        <v>23</v>
      </c>
      <c r="G3034" s="283"/>
      <c r="H3034" s="283"/>
    </row>
    <row r="3035" spans="1:8" x14ac:dyDescent="0.25">
      <c r="A3035" s="282">
        <v>316056930</v>
      </c>
      <c r="B3035" s="282" t="s">
        <v>9417</v>
      </c>
      <c r="C3035" s="282" t="e">
        <v>#N/A</v>
      </c>
      <c r="D3035" s="288">
        <v>193.30500000000001</v>
      </c>
      <c r="E3035" s="288">
        <v>231.96599999999995</v>
      </c>
      <c r="F3035" s="282">
        <v>25</v>
      </c>
      <c r="G3035" s="283"/>
      <c r="H3035" s="283"/>
    </row>
    <row r="3036" spans="1:8" x14ac:dyDescent="0.25">
      <c r="A3036" s="282">
        <v>316056940</v>
      </c>
      <c r="B3036" s="282" t="s">
        <v>9418</v>
      </c>
      <c r="C3036" s="282" t="e">
        <v>#N/A</v>
      </c>
      <c r="D3036" s="288">
        <v>1531.0050000000001</v>
      </c>
      <c r="E3036" s="288">
        <v>1837.2060000000001</v>
      </c>
      <c r="F3036" s="282">
        <v>45</v>
      </c>
      <c r="G3036" s="283"/>
      <c r="H3036" s="283"/>
    </row>
    <row r="3037" spans="1:8" x14ac:dyDescent="0.25">
      <c r="A3037" s="282">
        <v>316056950</v>
      </c>
      <c r="B3037" s="282" t="s">
        <v>16103</v>
      </c>
      <c r="C3037" s="282" t="e">
        <v>#N/A</v>
      </c>
      <c r="D3037" s="288">
        <v>1601.81</v>
      </c>
      <c r="E3037" s="288">
        <v>1922.1719999999998</v>
      </c>
      <c r="F3037" s="282">
        <v>46</v>
      </c>
      <c r="G3037" s="283"/>
      <c r="H3037" s="283"/>
    </row>
    <row r="3038" spans="1:8" x14ac:dyDescent="0.25">
      <c r="A3038" s="282">
        <v>316056970</v>
      </c>
      <c r="B3038" s="282" t="s">
        <v>16104</v>
      </c>
      <c r="C3038" s="282" t="e">
        <v>#N/A</v>
      </c>
      <c r="D3038" s="288">
        <v>1045.17</v>
      </c>
      <c r="E3038" s="288">
        <v>1254.2039999999997</v>
      </c>
      <c r="F3038" s="282">
        <v>39</v>
      </c>
      <c r="G3038" s="283"/>
      <c r="H3038" s="283"/>
    </row>
    <row r="3039" spans="1:8" x14ac:dyDescent="0.25">
      <c r="A3039" s="282">
        <v>316056980</v>
      </c>
      <c r="B3039" s="282" t="s">
        <v>16104</v>
      </c>
      <c r="C3039" s="282" t="e">
        <v>#N/A</v>
      </c>
      <c r="D3039" s="288">
        <v>963.83</v>
      </c>
      <c r="E3039" s="288">
        <v>1156.596</v>
      </c>
      <c r="F3039" s="282">
        <v>38</v>
      </c>
      <c r="G3039" s="283"/>
      <c r="H3039" s="283"/>
    </row>
    <row r="3040" spans="1:8" x14ac:dyDescent="0.25">
      <c r="A3040" s="282">
        <v>316056990</v>
      </c>
      <c r="B3040" s="282" t="s">
        <v>16104</v>
      </c>
      <c r="C3040" s="282" t="e">
        <v>#N/A</v>
      </c>
      <c r="D3040" s="288">
        <v>963.83</v>
      </c>
      <c r="E3040" s="288">
        <v>1156.596</v>
      </c>
      <c r="F3040" s="282">
        <v>38</v>
      </c>
      <c r="G3040" s="283"/>
      <c r="H3040" s="283"/>
    </row>
    <row r="3041" spans="1:8" x14ac:dyDescent="0.25">
      <c r="A3041" s="282">
        <v>316057050</v>
      </c>
      <c r="B3041" s="282" t="s">
        <v>9419</v>
      </c>
      <c r="C3041" s="282" t="s">
        <v>9420</v>
      </c>
      <c r="D3041" s="288">
        <v>66.666666666666671</v>
      </c>
      <c r="E3041" s="288">
        <v>80</v>
      </c>
      <c r="F3041" s="282" t="s">
        <v>18694</v>
      </c>
      <c r="G3041" s="283"/>
      <c r="H3041" s="283"/>
    </row>
    <row r="3042" spans="1:8" x14ac:dyDescent="0.25">
      <c r="A3042" s="282">
        <v>316057070</v>
      </c>
      <c r="B3042" s="282" t="s">
        <v>16105</v>
      </c>
      <c r="C3042" s="282" t="e">
        <v>#N/A</v>
      </c>
      <c r="D3042" s="288">
        <v>49</v>
      </c>
      <c r="E3042" s="288">
        <v>58.8</v>
      </c>
      <c r="F3042" s="282">
        <v>16</v>
      </c>
      <c r="G3042" s="283"/>
      <c r="H3042" s="283"/>
    </row>
    <row r="3043" spans="1:8" x14ac:dyDescent="0.25">
      <c r="A3043" s="282">
        <v>316057110</v>
      </c>
      <c r="B3043" s="282" t="s">
        <v>9421</v>
      </c>
      <c r="C3043" s="282" t="e">
        <v>#N/A</v>
      </c>
      <c r="D3043" s="288">
        <v>16.414999999999999</v>
      </c>
      <c r="E3043" s="288">
        <v>19.698</v>
      </c>
      <c r="F3043" s="282">
        <v>11</v>
      </c>
      <c r="G3043" s="283"/>
      <c r="H3043" s="283"/>
    </row>
    <row r="3044" spans="1:8" x14ac:dyDescent="0.25">
      <c r="A3044" s="282">
        <v>316057120</v>
      </c>
      <c r="B3044" s="282" t="s">
        <v>9285</v>
      </c>
      <c r="C3044" s="282" t="e">
        <v>#N/A</v>
      </c>
      <c r="D3044" s="288">
        <v>63.945</v>
      </c>
      <c r="E3044" s="288">
        <v>76.733999999999995</v>
      </c>
      <c r="F3044" s="282">
        <v>18</v>
      </c>
      <c r="G3044" s="283"/>
      <c r="H3044" s="283"/>
    </row>
    <row r="3045" spans="1:8" x14ac:dyDescent="0.25">
      <c r="A3045" s="282">
        <v>316057130</v>
      </c>
      <c r="B3045" s="282" t="s">
        <v>9285</v>
      </c>
      <c r="C3045" s="282" t="e">
        <v>#N/A</v>
      </c>
      <c r="D3045" s="288">
        <v>63.945</v>
      </c>
      <c r="E3045" s="288">
        <v>76.733999999999995</v>
      </c>
      <c r="F3045" s="282">
        <v>18</v>
      </c>
      <c r="G3045" s="283"/>
      <c r="H3045" s="283"/>
    </row>
    <row r="3046" spans="1:8" x14ac:dyDescent="0.25">
      <c r="A3046" s="282">
        <v>316057140</v>
      </c>
      <c r="B3046" s="282" t="s">
        <v>9422</v>
      </c>
      <c r="C3046" s="282" t="s">
        <v>9423</v>
      </c>
      <c r="D3046" s="288">
        <v>321.19499999999999</v>
      </c>
      <c r="E3046" s="288">
        <v>385.43399999999997</v>
      </c>
      <c r="F3046" s="282">
        <v>29</v>
      </c>
      <c r="G3046" s="283"/>
      <c r="H3046" s="283"/>
    </row>
    <row r="3047" spans="1:8" x14ac:dyDescent="0.25">
      <c r="A3047" s="282">
        <v>316057150</v>
      </c>
      <c r="B3047" s="282" t="s">
        <v>9424</v>
      </c>
      <c r="C3047" s="282" t="s">
        <v>11817</v>
      </c>
      <c r="D3047" s="288">
        <v>113.435</v>
      </c>
      <c r="E3047" s="288">
        <v>136.12199999999999</v>
      </c>
      <c r="F3047" s="282">
        <v>21</v>
      </c>
      <c r="G3047" s="283"/>
      <c r="H3047" s="283"/>
    </row>
    <row r="3048" spans="1:8" x14ac:dyDescent="0.25">
      <c r="A3048" s="282">
        <v>316057160</v>
      </c>
      <c r="B3048" s="282" t="s">
        <v>9425</v>
      </c>
      <c r="C3048" s="282" t="e">
        <v>#N/A</v>
      </c>
      <c r="D3048" s="288">
        <v>32.83</v>
      </c>
      <c r="E3048" s="288">
        <v>39.396000000000008</v>
      </c>
      <c r="F3048" s="282">
        <v>14</v>
      </c>
      <c r="G3048" s="283"/>
      <c r="H3048" s="283"/>
    </row>
    <row r="3049" spans="1:8" x14ac:dyDescent="0.25">
      <c r="A3049" s="282">
        <v>316057170</v>
      </c>
      <c r="B3049" s="282" t="s">
        <v>9399</v>
      </c>
      <c r="C3049" s="282" t="e">
        <v>#N/A</v>
      </c>
      <c r="D3049" s="288">
        <v>78.644999999999996</v>
      </c>
      <c r="E3049" s="288">
        <v>94.373999999999995</v>
      </c>
      <c r="F3049" s="282">
        <v>19</v>
      </c>
      <c r="G3049" s="283"/>
      <c r="H3049" s="283"/>
    </row>
    <row r="3050" spans="1:8" x14ac:dyDescent="0.25">
      <c r="A3050" s="282">
        <v>316057180</v>
      </c>
      <c r="B3050" s="282" t="s">
        <v>9214</v>
      </c>
      <c r="C3050" s="282" t="s">
        <v>9426</v>
      </c>
      <c r="D3050" s="288">
        <v>40.424999999999997</v>
      </c>
      <c r="E3050" s="288">
        <v>48.51</v>
      </c>
      <c r="F3050" s="282">
        <v>15</v>
      </c>
      <c r="G3050" s="283"/>
      <c r="H3050" s="283"/>
    </row>
    <row r="3051" spans="1:8" x14ac:dyDescent="0.25">
      <c r="A3051" s="282">
        <v>316057190</v>
      </c>
      <c r="B3051" s="282" t="s">
        <v>9214</v>
      </c>
      <c r="C3051" s="282" t="e">
        <v>#N/A</v>
      </c>
      <c r="D3051" s="288">
        <v>113.435</v>
      </c>
      <c r="E3051" s="288">
        <v>136.12199999999999</v>
      </c>
      <c r="F3051" s="282">
        <v>21</v>
      </c>
      <c r="G3051" s="283"/>
      <c r="H3051" s="283"/>
    </row>
    <row r="3052" spans="1:8" x14ac:dyDescent="0.25">
      <c r="A3052" s="282">
        <v>316057200</v>
      </c>
      <c r="B3052" s="282" t="s">
        <v>9427</v>
      </c>
      <c r="C3052" s="282" t="e">
        <v>#N/A</v>
      </c>
      <c r="D3052" s="288">
        <v>884.69500000000005</v>
      </c>
      <c r="E3052" s="288">
        <v>1061.6339999999998</v>
      </c>
      <c r="F3052" s="282">
        <v>37</v>
      </c>
      <c r="G3052" s="283"/>
      <c r="H3052" s="283"/>
    </row>
    <row r="3053" spans="1:8" x14ac:dyDescent="0.25">
      <c r="A3053" s="282">
        <v>316057210</v>
      </c>
      <c r="B3053" s="282" t="s">
        <v>9427</v>
      </c>
      <c r="C3053" s="282" t="s">
        <v>20881</v>
      </c>
      <c r="D3053" s="288">
        <v>884.69500000000005</v>
      </c>
      <c r="E3053" s="288">
        <v>1061.6339999999998</v>
      </c>
      <c r="F3053" s="282">
        <v>37</v>
      </c>
      <c r="G3053" s="283"/>
      <c r="H3053" s="283"/>
    </row>
    <row r="3054" spans="1:8" x14ac:dyDescent="0.25">
      <c r="A3054" s="282">
        <v>316057220</v>
      </c>
      <c r="B3054" s="282" t="s">
        <v>9427</v>
      </c>
      <c r="C3054" s="282" t="s">
        <v>8096</v>
      </c>
      <c r="D3054" s="288">
        <v>578.20000000000005</v>
      </c>
      <c r="E3054" s="288">
        <v>693.84</v>
      </c>
      <c r="F3054" s="282">
        <v>33</v>
      </c>
      <c r="G3054" s="283"/>
      <c r="H3054" s="283"/>
    </row>
    <row r="3055" spans="1:8" x14ac:dyDescent="0.25">
      <c r="A3055" s="282">
        <v>316057230</v>
      </c>
      <c r="B3055" s="282" t="s">
        <v>9427</v>
      </c>
      <c r="C3055" s="282" t="s">
        <v>20882</v>
      </c>
      <c r="D3055" s="288">
        <v>884.69500000000005</v>
      </c>
      <c r="E3055" s="288">
        <v>1061.6339999999998</v>
      </c>
      <c r="F3055" s="282">
        <v>37</v>
      </c>
      <c r="G3055" s="283"/>
      <c r="H3055" s="283"/>
    </row>
    <row r="3056" spans="1:8" x14ac:dyDescent="0.25">
      <c r="A3056" s="282">
        <v>316057240</v>
      </c>
      <c r="B3056" s="282" t="s">
        <v>9427</v>
      </c>
      <c r="C3056" s="282" t="s">
        <v>9428</v>
      </c>
      <c r="D3056" s="288">
        <v>884.69500000000005</v>
      </c>
      <c r="E3056" s="288">
        <v>1061.6339999999998</v>
      </c>
      <c r="F3056" s="282">
        <v>37</v>
      </c>
      <c r="G3056" s="283"/>
      <c r="H3056" s="283"/>
    </row>
    <row r="3057" spans="1:8" x14ac:dyDescent="0.25">
      <c r="A3057" s="282">
        <v>316057250</v>
      </c>
      <c r="B3057" s="282" t="s">
        <v>9427</v>
      </c>
      <c r="C3057" s="282" t="e">
        <v>#N/A</v>
      </c>
      <c r="D3057" s="288">
        <v>2551.6750000000002</v>
      </c>
      <c r="E3057" s="288">
        <v>3062.01</v>
      </c>
      <c r="F3057" s="282">
        <v>52</v>
      </c>
      <c r="G3057" s="283"/>
      <c r="H3057" s="283"/>
    </row>
    <row r="3058" spans="1:8" x14ac:dyDescent="0.25">
      <c r="A3058" s="282">
        <v>316057260</v>
      </c>
      <c r="B3058" s="282" t="s">
        <v>9427</v>
      </c>
      <c r="C3058" s="282" t="e">
        <v>#N/A</v>
      </c>
      <c r="D3058" s="288">
        <v>2551.6750000000002</v>
      </c>
      <c r="E3058" s="288">
        <v>3062.01</v>
      </c>
      <c r="F3058" s="282">
        <v>52</v>
      </c>
      <c r="G3058" s="283"/>
      <c r="H3058" s="283"/>
    </row>
    <row r="3059" spans="1:8" x14ac:dyDescent="0.25">
      <c r="A3059" s="282">
        <v>316057280</v>
      </c>
      <c r="B3059" s="282" t="s">
        <v>9421</v>
      </c>
      <c r="C3059" s="282" t="e">
        <v>#N/A</v>
      </c>
      <c r="D3059" s="288">
        <v>24.5</v>
      </c>
      <c r="E3059" s="288">
        <v>29.4</v>
      </c>
      <c r="F3059" s="282">
        <v>13</v>
      </c>
      <c r="G3059" s="283"/>
      <c r="H3059" s="283"/>
    </row>
    <row r="3060" spans="1:8" x14ac:dyDescent="0.25">
      <c r="A3060" s="282">
        <v>316057290</v>
      </c>
      <c r="B3060" s="282" t="s">
        <v>9429</v>
      </c>
      <c r="C3060" s="282" t="s">
        <v>9430</v>
      </c>
      <c r="D3060" s="288">
        <v>32.83</v>
      </c>
      <c r="E3060" s="288">
        <v>39.396000000000008</v>
      </c>
      <c r="F3060" s="282">
        <v>14</v>
      </c>
      <c r="G3060" s="283"/>
      <c r="H3060" s="283"/>
    </row>
    <row r="3061" spans="1:8" x14ac:dyDescent="0.25">
      <c r="A3061" s="282">
        <v>316057300</v>
      </c>
      <c r="B3061" s="282" t="s">
        <v>9429</v>
      </c>
      <c r="C3061" s="282" t="e">
        <v>#N/A</v>
      </c>
      <c r="D3061" s="288">
        <v>32.83</v>
      </c>
      <c r="E3061" s="288">
        <v>39.396000000000008</v>
      </c>
      <c r="F3061" s="282">
        <v>14</v>
      </c>
      <c r="G3061" s="283"/>
      <c r="H3061" s="283"/>
    </row>
    <row r="3062" spans="1:8" x14ac:dyDescent="0.25">
      <c r="A3062" s="282">
        <v>316057310</v>
      </c>
      <c r="B3062" s="282" t="s">
        <v>9429</v>
      </c>
      <c r="C3062" s="282" t="e">
        <v>#N/A</v>
      </c>
      <c r="D3062" s="288">
        <v>40.424999999999997</v>
      </c>
      <c r="E3062" s="288">
        <v>48.51</v>
      </c>
      <c r="F3062" s="282">
        <v>15</v>
      </c>
      <c r="G3062" s="283"/>
      <c r="H3062" s="283"/>
    </row>
    <row r="3063" spans="1:8" x14ac:dyDescent="0.25">
      <c r="A3063" s="282">
        <v>316057320</v>
      </c>
      <c r="B3063" s="282" t="s">
        <v>8368</v>
      </c>
      <c r="C3063" s="282" t="e">
        <v>#N/A</v>
      </c>
      <c r="D3063" s="288">
        <v>32.83</v>
      </c>
      <c r="E3063" s="288">
        <v>39.396000000000008</v>
      </c>
      <c r="F3063" s="282">
        <v>14</v>
      </c>
      <c r="G3063" s="283"/>
      <c r="H3063" s="283"/>
    </row>
    <row r="3064" spans="1:8" x14ac:dyDescent="0.25">
      <c r="A3064" s="282">
        <v>316057330</v>
      </c>
      <c r="B3064" s="282" t="s">
        <v>8442</v>
      </c>
      <c r="C3064" s="282" t="e">
        <v>#N/A</v>
      </c>
      <c r="D3064" s="288">
        <v>32.83</v>
      </c>
      <c r="E3064" s="288">
        <v>39.396000000000008</v>
      </c>
      <c r="F3064" s="282">
        <v>14</v>
      </c>
      <c r="G3064" s="283"/>
      <c r="H3064" s="283"/>
    </row>
    <row r="3065" spans="1:8" x14ac:dyDescent="0.25">
      <c r="A3065" s="282">
        <v>316057340</v>
      </c>
      <c r="B3065" s="282" t="s">
        <v>8442</v>
      </c>
      <c r="C3065" s="282" t="s">
        <v>9431</v>
      </c>
      <c r="D3065" s="288">
        <v>32.83</v>
      </c>
      <c r="E3065" s="288">
        <v>39.396000000000008</v>
      </c>
      <c r="F3065" s="282">
        <v>14</v>
      </c>
      <c r="G3065" s="283"/>
      <c r="H3065" s="283"/>
    </row>
    <row r="3066" spans="1:8" x14ac:dyDescent="0.25">
      <c r="A3066" s="282">
        <v>316057350</v>
      </c>
      <c r="B3066" s="282" t="s">
        <v>9399</v>
      </c>
      <c r="C3066" s="282" t="e">
        <v>#N/A</v>
      </c>
      <c r="D3066" s="288">
        <v>78.644999999999996</v>
      </c>
      <c r="E3066" s="288">
        <v>94.373999999999995</v>
      </c>
      <c r="F3066" s="282">
        <v>19</v>
      </c>
      <c r="G3066" s="283"/>
      <c r="H3066" s="283"/>
    </row>
    <row r="3067" spans="1:8" x14ac:dyDescent="0.25">
      <c r="A3067" s="282">
        <v>316057360</v>
      </c>
      <c r="B3067" s="282" t="s">
        <v>9399</v>
      </c>
      <c r="C3067" s="282" t="s">
        <v>11003</v>
      </c>
      <c r="D3067" s="288">
        <v>63.945</v>
      </c>
      <c r="E3067" s="288">
        <v>76.733999999999995</v>
      </c>
      <c r="F3067" s="282">
        <v>18</v>
      </c>
      <c r="G3067" s="283"/>
      <c r="H3067" s="283"/>
    </row>
    <row r="3068" spans="1:8" x14ac:dyDescent="0.25">
      <c r="A3068" s="282">
        <v>316057370</v>
      </c>
      <c r="B3068" s="282" t="s">
        <v>8177</v>
      </c>
      <c r="C3068" s="282" t="s">
        <v>9432</v>
      </c>
      <c r="D3068" s="288">
        <v>78.644999999999996</v>
      </c>
      <c r="E3068" s="288">
        <v>94.373999999999995</v>
      </c>
      <c r="F3068" s="282">
        <v>19</v>
      </c>
      <c r="G3068" s="283"/>
      <c r="H3068" s="283"/>
    </row>
    <row r="3069" spans="1:8" x14ac:dyDescent="0.25">
      <c r="A3069" s="282">
        <v>316057380</v>
      </c>
      <c r="B3069" s="282" t="s">
        <v>9433</v>
      </c>
      <c r="C3069" s="282" t="e">
        <v>#N/A</v>
      </c>
      <c r="D3069" s="288">
        <v>63.945</v>
      </c>
      <c r="E3069" s="288">
        <v>76.733999999999995</v>
      </c>
      <c r="F3069" s="282">
        <v>18</v>
      </c>
      <c r="G3069" s="283"/>
      <c r="H3069" s="283"/>
    </row>
    <row r="3070" spans="1:8" x14ac:dyDescent="0.25">
      <c r="A3070" s="282">
        <v>316057390</v>
      </c>
      <c r="B3070" s="282" t="s">
        <v>8368</v>
      </c>
      <c r="C3070" s="282" t="e">
        <v>#N/A</v>
      </c>
      <c r="D3070" s="288">
        <v>32.83</v>
      </c>
      <c r="E3070" s="288">
        <v>39.396000000000008</v>
      </c>
      <c r="F3070" s="282">
        <v>14</v>
      </c>
      <c r="G3070" s="283"/>
      <c r="H3070" s="283"/>
    </row>
    <row r="3071" spans="1:8" x14ac:dyDescent="0.25">
      <c r="A3071" s="282">
        <v>316057400</v>
      </c>
      <c r="B3071" s="282" t="s">
        <v>8368</v>
      </c>
      <c r="C3071" s="282" t="e">
        <v>#N/A</v>
      </c>
      <c r="D3071" s="288">
        <v>32.83</v>
      </c>
      <c r="E3071" s="288">
        <v>39.396000000000008</v>
      </c>
      <c r="F3071" s="282">
        <v>14</v>
      </c>
      <c r="G3071" s="283"/>
      <c r="H3071" s="283"/>
    </row>
    <row r="3072" spans="1:8" x14ac:dyDescent="0.25">
      <c r="A3072" s="282">
        <v>316057410</v>
      </c>
      <c r="B3072" s="282" t="s">
        <v>8442</v>
      </c>
      <c r="C3072" s="282" t="e">
        <v>#N/A</v>
      </c>
      <c r="D3072" s="288">
        <v>40.424999999999997</v>
      </c>
      <c r="E3072" s="288">
        <v>48.51</v>
      </c>
      <c r="F3072" s="282">
        <v>15</v>
      </c>
      <c r="G3072" s="283"/>
      <c r="H3072" s="283"/>
    </row>
    <row r="3073" spans="1:8" x14ac:dyDescent="0.25">
      <c r="A3073" s="282">
        <v>316057420</v>
      </c>
      <c r="B3073" s="282" t="s">
        <v>8442</v>
      </c>
      <c r="C3073" s="282" t="e">
        <v>#N/A</v>
      </c>
      <c r="D3073" s="288">
        <v>40.424999999999997</v>
      </c>
      <c r="E3073" s="288">
        <v>48.51</v>
      </c>
      <c r="F3073" s="282">
        <v>15</v>
      </c>
      <c r="G3073" s="283"/>
      <c r="H3073" s="283"/>
    </row>
    <row r="3074" spans="1:8" x14ac:dyDescent="0.25">
      <c r="A3074" s="282">
        <v>316057430</v>
      </c>
      <c r="B3074" s="282" t="s">
        <v>9424</v>
      </c>
      <c r="C3074" s="282" t="s">
        <v>9434</v>
      </c>
      <c r="D3074" s="288">
        <v>145.77500000000001</v>
      </c>
      <c r="E3074" s="288">
        <v>174.93</v>
      </c>
      <c r="F3074" s="282">
        <v>23</v>
      </c>
      <c r="G3074" s="283"/>
      <c r="H3074" s="283"/>
    </row>
    <row r="3075" spans="1:8" x14ac:dyDescent="0.25">
      <c r="A3075" s="282">
        <v>316057440</v>
      </c>
      <c r="B3075" s="282" t="s">
        <v>8233</v>
      </c>
      <c r="C3075" s="282" t="e">
        <v>#N/A</v>
      </c>
      <c r="D3075" s="288">
        <v>145.77500000000001</v>
      </c>
      <c r="E3075" s="288">
        <v>174.93</v>
      </c>
      <c r="F3075" s="282">
        <v>23</v>
      </c>
      <c r="G3075" s="283"/>
      <c r="H3075" s="283"/>
    </row>
    <row r="3076" spans="1:8" x14ac:dyDescent="0.25">
      <c r="A3076" s="282">
        <v>316057450</v>
      </c>
      <c r="B3076" s="282" t="s">
        <v>9224</v>
      </c>
      <c r="C3076" s="282" t="s">
        <v>9387</v>
      </c>
      <c r="D3076" s="288">
        <v>16.414999999999999</v>
      </c>
      <c r="E3076" s="288">
        <v>19.698</v>
      </c>
      <c r="F3076" s="282">
        <v>11</v>
      </c>
      <c r="G3076" s="283"/>
      <c r="H3076" s="283"/>
    </row>
    <row r="3077" spans="1:8" x14ac:dyDescent="0.25">
      <c r="A3077" s="282">
        <v>316057460</v>
      </c>
      <c r="B3077" s="282" t="s">
        <v>9224</v>
      </c>
      <c r="C3077" s="282" t="e">
        <v>#N/A</v>
      </c>
      <c r="D3077" s="288">
        <v>16.414999999999999</v>
      </c>
      <c r="E3077" s="288">
        <v>19.698</v>
      </c>
      <c r="F3077" s="282">
        <v>11</v>
      </c>
      <c r="G3077" s="283"/>
      <c r="H3077" s="283"/>
    </row>
    <row r="3078" spans="1:8" x14ac:dyDescent="0.25">
      <c r="A3078" s="282">
        <v>316057470</v>
      </c>
      <c r="B3078" s="282" t="s">
        <v>9224</v>
      </c>
      <c r="C3078" s="282" t="e">
        <v>#N/A</v>
      </c>
      <c r="D3078" s="288">
        <v>17.885000000000002</v>
      </c>
      <c r="E3078" s="288">
        <v>21.461999999999996</v>
      </c>
      <c r="F3078" s="282">
        <v>12</v>
      </c>
      <c r="G3078" s="283"/>
      <c r="H3078" s="283"/>
    </row>
    <row r="3079" spans="1:8" x14ac:dyDescent="0.25">
      <c r="A3079" s="282">
        <v>316057480</v>
      </c>
      <c r="B3079" s="282" t="s">
        <v>8637</v>
      </c>
      <c r="C3079" s="282" t="s">
        <v>9435</v>
      </c>
      <c r="D3079" s="288">
        <v>125</v>
      </c>
      <c r="E3079" s="288">
        <v>150</v>
      </c>
      <c r="F3079" s="282" t="s">
        <v>18682</v>
      </c>
      <c r="G3079" s="283"/>
      <c r="H3079" s="283"/>
    </row>
    <row r="3080" spans="1:8" x14ac:dyDescent="0.25">
      <c r="A3080" s="282">
        <v>316057500</v>
      </c>
      <c r="B3080" s="282" t="s">
        <v>16106</v>
      </c>
      <c r="C3080" s="282" t="e">
        <v>#N/A</v>
      </c>
      <c r="D3080" s="288">
        <v>288.61</v>
      </c>
      <c r="E3080" s="288">
        <v>346.33199999999994</v>
      </c>
      <c r="F3080" s="282">
        <v>28</v>
      </c>
      <c r="G3080" s="283"/>
      <c r="H3080" s="283"/>
    </row>
    <row r="3081" spans="1:8" x14ac:dyDescent="0.25">
      <c r="A3081" s="282">
        <v>316057510</v>
      </c>
      <c r="B3081" s="282" t="s">
        <v>9436</v>
      </c>
      <c r="C3081" s="282" t="e">
        <v>#N/A</v>
      </c>
      <c r="D3081" s="288">
        <v>160.72</v>
      </c>
      <c r="E3081" s="288">
        <v>192.864</v>
      </c>
      <c r="F3081" s="282">
        <v>24</v>
      </c>
      <c r="G3081" s="283"/>
      <c r="H3081" s="283"/>
    </row>
    <row r="3082" spans="1:8" x14ac:dyDescent="0.25">
      <c r="A3082" s="282">
        <v>316057520</v>
      </c>
      <c r="B3082" s="282" t="s">
        <v>9437</v>
      </c>
      <c r="C3082" s="282" t="s">
        <v>20883</v>
      </c>
      <c r="D3082" s="288">
        <v>78.644999999999996</v>
      </c>
      <c r="E3082" s="288">
        <v>94.373999999999995</v>
      </c>
      <c r="F3082" s="282">
        <v>19</v>
      </c>
      <c r="G3082" s="283"/>
      <c r="H3082" s="283"/>
    </row>
    <row r="3083" spans="1:8" x14ac:dyDescent="0.25">
      <c r="A3083" s="282">
        <v>316057530</v>
      </c>
      <c r="B3083" s="282" t="s">
        <v>8432</v>
      </c>
      <c r="C3083" s="282" t="e">
        <v>#N/A</v>
      </c>
      <c r="D3083" s="288">
        <v>193.30500000000001</v>
      </c>
      <c r="E3083" s="288">
        <v>231.96599999999995</v>
      </c>
      <c r="F3083" s="282">
        <v>25</v>
      </c>
      <c r="G3083" s="283"/>
      <c r="H3083" s="283"/>
    </row>
    <row r="3084" spans="1:8" x14ac:dyDescent="0.25">
      <c r="A3084" s="282">
        <v>316057540</v>
      </c>
      <c r="B3084" s="282" t="s">
        <v>9438</v>
      </c>
      <c r="C3084" s="282" t="s">
        <v>20884</v>
      </c>
      <c r="D3084" s="288">
        <v>1201.48</v>
      </c>
      <c r="E3084" s="288">
        <v>1441.7760000000001</v>
      </c>
      <c r="F3084" s="282">
        <v>41</v>
      </c>
      <c r="G3084" s="283"/>
      <c r="H3084" s="283"/>
    </row>
    <row r="3085" spans="1:8" x14ac:dyDescent="0.25">
      <c r="A3085" s="282">
        <v>316057550</v>
      </c>
      <c r="B3085" s="282" t="s">
        <v>9439</v>
      </c>
      <c r="C3085" s="282" t="e">
        <v>#N/A</v>
      </c>
      <c r="D3085" s="288">
        <v>578.20000000000005</v>
      </c>
      <c r="E3085" s="288">
        <v>693.84</v>
      </c>
      <c r="F3085" s="282">
        <v>33</v>
      </c>
      <c r="G3085" s="283"/>
      <c r="H3085" s="283"/>
    </row>
    <row r="3086" spans="1:8" x14ac:dyDescent="0.25">
      <c r="A3086" s="282">
        <v>316057560</v>
      </c>
      <c r="B3086" s="282" t="s">
        <v>8864</v>
      </c>
      <c r="C3086" s="282" t="s">
        <v>9440</v>
      </c>
      <c r="D3086" s="288">
        <v>884.69500000000005</v>
      </c>
      <c r="E3086" s="288">
        <v>1061.6339999999998</v>
      </c>
      <c r="F3086" s="282">
        <v>37</v>
      </c>
      <c r="G3086" s="283"/>
      <c r="H3086" s="283"/>
    </row>
    <row r="3087" spans="1:8" x14ac:dyDescent="0.25">
      <c r="A3087" s="282">
        <v>316057570</v>
      </c>
      <c r="B3087" s="282" t="s">
        <v>9281</v>
      </c>
      <c r="C3087" s="282" t="e">
        <v>#N/A</v>
      </c>
      <c r="D3087" s="288">
        <v>384.89499999999998</v>
      </c>
      <c r="E3087" s="288">
        <v>461.87400000000002</v>
      </c>
      <c r="F3087" s="282">
        <v>30</v>
      </c>
      <c r="G3087" s="283"/>
      <c r="H3087" s="283"/>
    </row>
    <row r="3088" spans="1:8" x14ac:dyDescent="0.25">
      <c r="A3088" s="282">
        <v>316057580</v>
      </c>
      <c r="B3088" s="282" t="s">
        <v>8864</v>
      </c>
      <c r="C3088" s="282" t="e">
        <v>#N/A</v>
      </c>
      <c r="D3088" s="288">
        <v>63.945</v>
      </c>
      <c r="E3088" s="288">
        <v>76.733999999999995</v>
      </c>
      <c r="F3088" s="282">
        <v>18</v>
      </c>
      <c r="G3088" s="283"/>
      <c r="H3088" s="283"/>
    </row>
    <row r="3089" spans="1:8" x14ac:dyDescent="0.25">
      <c r="A3089" s="282">
        <v>316057590</v>
      </c>
      <c r="B3089" s="282" t="s">
        <v>9260</v>
      </c>
      <c r="C3089" s="282" t="s">
        <v>20885</v>
      </c>
      <c r="D3089" s="288">
        <v>449.08499999999998</v>
      </c>
      <c r="E3089" s="288">
        <v>538.90199999999993</v>
      </c>
      <c r="F3089" s="282">
        <v>31</v>
      </c>
      <c r="G3089" s="283"/>
      <c r="H3089" s="283"/>
    </row>
    <row r="3090" spans="1:8" x14ac:dyDescent="0.25">
      <c r="A3090" s="282">
        <v>316057600</v>
      </c>
      <c r="B3090" s="282" t="s">
        <v>9441</v>
      </c>
      <c r="C3090" s="282" t="s">
        <v>20886</v>
      </c>
      <c r="D3090" s="288">
        <v>257.495</v>
      </c>
      <c r="E3090" s="288">
        <v>308.99399999999997</v>
      </c>
      <c r="F3090" s="282">
        <v>27</v>
      </c>
      <c r="G3090" s="283"/>
      <c r="H3090" s="283"/>
    </row>
    <row r="3091" spans="1:8" x14ac:dyDescent="0.25">
      <c r="A3091" s="282">
        <v>316057610</v>
      </c>
      <c r="B3091" s="282" t="s">
        <v>9086</v>
      </c>
      <c r="C3091" s="282" t="s">
        <v>12556</v>
      </c>
      <c r="D3091" s="288">
        <v>3839.15</v>
      </c>
      <c r="E3091" s="288">
        <v>4606.9799999999996</v>
      </c>
      <c r="F3091" s="282">
        <v>58</v>
      </c>
      <c r="G3091" s="283"/>
      <c r="H3091" s="283"/>
    </row>
    <row r="3092" spans="1:8" x14ac:dyDescent="0.25">
      <c r="A3092" s="282">
        <v>316057620</v>
      </c>
      <c r="B3092" s="282" t="s">
        <v>8004</v>
      </c>
      <c r="C3092" s="282" t="s">
        <v>8064</v>
      </c>
      <c r="D3092" s="288">
        <v>1201.48</v>
      </c>
      <c r="E3092" s="288">
        <v>1441.7760000000001</v>
      </c>
      <c r="F3092" s="282">
        <v>41</v>
      </c>
      <c r="G3092" s="283"/>
      <c r="H3092" s="283"/>
    </row>
    <row r="3093" spans="1:8" x14ac:dyDescent="0.25">
      <c r="A3093" s="282">
        <v>316057630</v>
      </c>
      <c r="B3093" s="282" t="s">
        <v>8824</v>
      </c>
      <c r="C3093" s="282" t="s">
        <v>20887</v>
      </c>
      <c r="D3093" s="288">
        <v>321.19499999999999</v>
      </c>
      <c r="E3093" s="288">
        <v>385.43399999999997</v>
      </c>
      <c r="F3093" s="282">
        <v>29</v>
      </c>
      <c r="G3093" s="283"/>
      <c r="H3093" s="283"/>
    </row>
    <row r="3094" spans="1:8" x14ac:dyDescent="0.25">
      <c r="A3094" s="282">
        <v>316057640</v>
      </c>
      <c r="B3094" s="282" t="s">
        <v>9442</v>
      </c>
      <c r="C3094" s="282" t="e">
        <v>#N/A</v>
      </c>
      <c r="D3094" s="288">
        <v>160.72</v>
      </c>
      <c r="E3094" s="288">
        <v>192.864</v>
      </c>
      <c r="F3094" s="282">
        <v>24</v>
      </c>
      <c r="G3094" s="283"/>
      <c r="H3094" s="283"/>
    </row>
    <row r="3095" spans="1:8" x14ac:dyDescent="0.25">
      <c r="A3095" s="282">
        <v>316057650</v>
      </c>
      <c r="B3095" s="282" t="s">
        <v>9443</v>
      </c>
      <c r="C3095" s="282" t="e">
        <v>#N/A</v>
      </c>
      <c r="D3095" s="288">
        <v>224.42</v>
      </c>
      <c r="E3095" s="288">
        <v>269.30400000000003</v>
      </c>
      <c r="F3095" s="282">
        <v>26</v>
      </c>
      <c r="G3095" s="283"/>
      <c r="H3095" s="283"/>
    </row>
    <row r="3096" spans="1:8" x14ac:dyDescent="0.25">
      <c r="A3096" s="282">
        <v>316057660</v>
      </c>
      <c r="B3096" s="282" t="s">
        <v>9265</v>
      </c>
      <c r="C3096" s="282" t="s">
        <v>20888</v>
      </c>
      <c r="D3096" s="288">
        <v>145.77500000000001</v>
      </c>
      <c r="E3096" s="288">
        <v>174.93</v>
      </c>
      <c r="F3096" s="282">
        <v>23</v>
      </c>
      <c r="G3096" s="283"/>
      <c r="H3096" s="283"/>
    </row>
    <row r="3097" spans="1:8" x14ac:dyDescent="0.25">
      <c r="A3097" s="282">
        <v>316057670</v>
      </c>
      <c r="B3097" s="282" t="s">
        <v>9444</v>
      </c>
      <c r="C3097" s="282" t="e">
        <v>#N/A</v>
      </c>
      <c r="D3097" s="288">
        <v>63.945</v>
      </c>
      <c r="E3097" s="288">
        <v>76.733999999999995</v>
      </c>
      <c r="F3097" s="282">
        <v>18</v>
      </c>
      <c r="G3097" s="283"/>
      <c r="H3097" s="283"/>
    </row>
    <row r="3098" spans="1:8" x14ac:dyDescent="0.25">
      <c r="A3098" s="282">
        <v>316057680</v>
      </c>
      <c r="B3098" s="282" t="s">
        <v>9445</v>
      </c>
      <c r="C3098" s="282" t="e">
        <v>#N/A</v>
      </c>
      <c r="D3098" s="288">
        <v>63.945</v>
      </c>
      <c r="E3098" s="288">
        <v>76.733999999999995</v>
      </c>
      <c r="F3098" s="282">
        <v>18</v>
      </c>
      <c r="G3098" s="283"/>
      <c r="H3098" s="283"/>
    </row>
    <row r="3099" spans="1:8" x14ac:dyDescent="0.25">
      <c r="A3099" s="282">
        <v>316057690</v>
      </c>
      <c r="B3099" s="282" t="s">
        <v>9272</v>
      </c>
      <c r="C3099" s="282" t="s">
        <v>20889</v>
      </c>
      <c r="D3099" s="288">
        <v>2409.8200000000002</v>
      </c>
      <c r="E3099" s="288">
        <v>2891.7840000000001</v>
      </c>
      <c r="F3099" s="282">
        <v>51</v>
      </c>
      <c r="G3099" s="283"/>
      <c r="H3099" s="283"/>
    </row>
    <row r="3100" spans="1:8" x14ac:dyDescent="0.25">
      <c r="A3100" s="282">
        <v>316057700</v>
      </c>
      <c r="B3100" s="282" t="s">
        <v>9273</v>
      </c>
      <c r="C3100" s="282" t="e">
        <v>#N/A</v>
      </c>
      <c r="D3100" s="288">
        <v>96.775000000000006</v>
      </c>
      <c r="E3100" s="288">
        <v>116.13</v>
      </c>
      <c r="F3100" s="282">
        <v>20</v>
      </c>
      <c r="G3100" s="283"/>
      <c r="H3100" s="283"/>
    </row>
    <row r="3101" spans="1:8" x14ac:dyDescent="0.25">
      <c r="A3101" s="282">
        <v>316057710</v>
      </c>
      <c r="B3101" s="282" t="s">
        <v>9274</v>
      </c>
      <c r="C3101" s="282" t="e">
        <v>#N/A</v>
      </c>
      <c r="D3101" s="288">
        <v>63.945</v>
      </c>
      <c r="E3101" s="288">
        <v>76.733999999999995</v>
      </c>
      <c r="F3101" s="282">
        <v>18</v>
      </c>
      <c r="G3101" s="283"/>
      <c r="H3101" s="283"/>
    </row>
    <row r="3102" spans="1:8" x14ac:dyDescent="0.25">
      <c r="A3102" s="282">
        <v>316057720</v>
      </c>
      <c r="B3102" s="282" t="s">
        <v>8828</v>
      </c>
      <c r="C3102" s="282" t="e">
        <v>#N/A</v>
      </c>
      <c r="D3102" s="288">
        <v>56.35</v>
      </c>
      <c r="E3102" s="288">
        <v>67.62</v>
      </c>
      <c r="F3102" s="282">
        <v>17</v>
      </c>
      <c r="G3102" s="283"/>
      <c r="H3102" s="283"/>
    </row>
    <row r="3103" spans="1:8" x14ac:dyDescent="0.25">
      <c r="A3103" s="282">
        <v>316057730</v>
      </c>
      <c r="B3103" s="282" t="s">
        <v>9446</v>
      </c>
      <c r="C3103" s="282" t="e">
        <v>#N/A</v>
      </c>
      <c r="D3103" s="288">
        <v>642.39</v>
      </c>
      <c r="E3103" s="288">
        <v>770.86799999999994</v>
      </c>
      <c r="F3103" s="282">
        <v>34</v>
      </c>
      <c r="G3103" s="283"/>
      <c r="H3103" s="283"/>
    </row>
    <row r="3104" spans="1:8" x14ac:dyDescent="0.25">
      <c r="A3104" s="282">
        <v>316057740</v>
      </c>
      <c r="B3104" s="282" t="s">
        <v>9447</v>
      </c>
      <c r="C3104" s="282" t="e">
        <v>#N/A</v>
      </c>
      <c r="D3104" s="288">
        <v>321.19499999999999</v>
      </c>
      <c r="E3104" s="288">
        <v>385.43399999999997</v>
      </c>
      <c r="F3104" s="282">
        <v>29</v>
      </c>
      <c r="G3104" s="283"/>
      <c r="H3104" s="283"/>
    </row>
    <row r="3105" spans="1:8" x14ac:dyDescent="0.25">
      <c r="A3105" s="282">
        <v>316057750</v>
      </c>
      <c r="B3105" s="282" t="s">
        <v>9448</v>
      </c>
      <c r="C3105" s="282" t="s">
        <v>20890</v>
      </c>
      <c r="D3105" s="288">
        <v>578.20000000000005</v>
      </c>
      <c r="E3105" s="288">
        <v>693.84</v>
      </c>
      <c r="F3105" s="282">
        <v>33</v>
      </c>
      <c r="G3105" s="283"/>
      <c r="H3105" s="283"/>
    </row>
    <row r="3106" spans="1:8" x14ac:dyDescent="0.25">
      <c r="A3106" s="282">
        <v>316057760</v>
      </c>
      <c r="B3106" s="282" t="s">
        <v>9449</v>
      </c>
      <c r="C3106" s="282" t="e">
        <v>#N/A</v>
      </c>
      <c r="D3106" s="288">
        <v>113.435</v>
      </c>
      <c r="E3106" s="288">
        <v>136.12199999999999</v>
      </c>
      <c r="F3106" s="282">
        <v>21</v>
      </c>
      <c r="G3106" s="283"/>
      <c r="H3106" s="283"/>
    </row>
    <row r="3107" spans="1:8" x14ac:dyDescent="0.25">
      <c r="A3107" s="282">
        <v>316057770</v>
      </c>
      <c r="B3107" s="282" t="s">
        <v>9085</v>
      </c>
      <c r="C3107" s="282" t="s">
        <v>9003</v>
      </c>
      <c r="D3107" s="288">
        <v>224.42</v>
      </c>
      <c r="E3107" s="288">
        <v>269.30400000000003</v>
      </c>
      <c r="F3107" s="282">
        <v>26</v>
      </c>
      <c r="G3107" s="283"/>
      <c r="H3107" s="283"/>
    </row>
    <row r="3108" spans="1:8" x14ac:dyDescent="0.25">
      <c r="A3108" s="282">
        <v>316057810</v>
      </c>
      <c r="B3108" s="282" t="s">
        <v>9085</v>
      </c>
      <c r="C3108" s="282" t="s">
        <v>9450</v>
      </c>
      <c r="D3108" s="288">
        <v>145.83333333333334</v>
      </c>
      <c r="E3108" s="288">
        <v>175</v>
      </c>
      <c r="F3108" s="282" t="s">
        <v>18699</v>
      </c>
      <c r="G3108" s="283"/>
      <c r="H3108" s="283"/>
    </row>
    <row r="3109" spans="1:8" x14ac:dyDescent="0.25">
      <c r="A3109" s="282">
        <v>316057860</v>
      </c>
      <c r="B3109" s="282" t="s">
        <v>9451</v>
      </c>
      <c r="C3109" s="282" t="e">
        <v>#N/A</v>
      </c>
      <c r="D3109" s="288">
        <v>257.495</v>
      </c>
      <c r="E3109" s="288">
        <v>308.99399999999997</v>
      </c>
      <c r="F3109" s="282">
        <v>27</v>
      </c>
      <c r="G3109" s="283"/>
      <c r="H3109" s="283"/>
    </row>
    <row r="3110" spans="1:8" x14ac:dyDescent="0.25">
      <c r="A3110" s="219">
        <v>316057890</v>
      </c>
      <c r="B3110" s="219" t="s">
        <v>9452</v>
      </c>
      <c r="C3110" s="219" t="e">
        <v>#N/A</v>
      </c>
      <c r="D3110" s="289">
        <v>514.5</v>
      </c>
      <c r="E3110" s="289">
        <v>617.4</v>
      </c>
      <c r="F3110" s="219">
        <v>32</v>
      </c>
      <c r="G3110" s="221" t="s">
        <v>7557</v>
      </c>
      <c r="H3110" s="221">
        <v>316096090</v>
      </c>
    </row>
    <row r="3111" spans="1:8" x14ac:dyDescent="0.25">
      <c r="A3111" s="282">
        <v>316057900</v>
      </c>
      <c r="B3111" s="282" t="s">
        <v>9059</v>
      </c>
      <c r="C3111" s="282" t="s">
        <v>20891</v>
      </c>
      <c r="D3111" s="288">
        <v>384.89499999999998</v>
      </c>
      <c r="E3111" s="288">
        <v>461.87400000000002</v>
      </c>
      <c r="F3111" s="282">
        <v>30</v>
      </c>
      <c r="G3111" s="283"/>
      <c r="H3111" s="283"/>
    </row>
    <row r="3112" spans="1:8" x14ac:dyDescent="0.25">
      <c r="A3112" s="282">
        <v>316057910</v>
      </c>
      <c r="B3112" s="282" t="s">
        <v>9453</v>
      </c>
      <c r="C3112" s="282" t="e">
        <v>#N/A</v>
      </c>
      <c r="D3112" s="288">
        <v>384.89499999999998</v>
      </c>
      <c r="E3112" s="288">
        <v>461.87400000000002</v>
      </c>
      <c r="F3112" s="282">
        <v>30</v>
      </c>
      <c r="G3112" s="283"/>
      <c r="H3112" s="283"/>
    </row>
    <row r="3113" spans="1:8" x14ac:dyDescent="0.25">
      <c r="A3113" s="282">
        <v>316057920</v>
      </c>
      <c r="B3113" s="282" t="s">
        <v>9453</v>
      </c>
      <c r="C3113" s="282" t="e">
        <v>#N/A</v>
      </c>
      <c r="D3113" s="288">
        <v>288.61</v>
      </c>
      <c r="E3113" s="288">
        <v>346.33199999999994</v>
      </c>
      <c r="F3113" s="282">
        <v>28</v>
      </c>
      <c r="G3113" s="283"/>
      <c r="H3113" s="283"/>
    </row>
    <row r="3114" spans="1:8" x14ac:dyDescent="0.25">
      <c r="A3114" s="282">
        <v>316057930</v>
      </c>
      <c r="B3114" s="282" t="s">
        <v>9454</v>
      </c>
      <c r="C3114" s="282" t="s">
        <v>20892</v>
      </c>
      <c r="D3114" s="288">
        <v>257.495</v>
      </c>
      <c r="E3114" s="288">
        <v>308.99399999999997</v>
      </c>
      <c r="F3114" s="282">
        <v>27</v>
      </c>
      <c r="G3114" s="283"/>
      <c r="H3114" s="283"/>
    </row>
    <row r="3115" spans="1:8" x14ac:dyDescent="0.25">
      <c r="A3115" s="282">
        <v>316057950</v>
      </c>
      <c r="B3115" s="282" t="s">
        <v>9455</v>
      </c>
      <c r="C3115" s="282" t="e">
        <v>#N/A</v>
      </c>
      <c r="D3115" s="288">
        <v>24.5</v>
      </c>
      <c r="E3115" s="288">
        <v>29.4</v>
      </c>
      <c r="F3115" s="282">
        <v>13</v>
      </c>
      <c r="G3115" s="283"/>
      <c r="H3115" s="283"/>
    </row>
    <row r="3116" spans="1:8" x14ac:dyDescent="0.25">
      <c r="A3116" s="282">
        <v>316057960</v>
      </c>
      <c r="B3116" s="282" t="s">
        <v>9456</v>
      </c>
      <c r="C3116" s="282" t="s">
        <v>9457</v>
      </c>
      <c r="D3116" s="288">
        <v>49</v>
      </c>
      <c r="E3116" s="288">
        <v>58.8</v>
      </c>
      <c r="F3116" s="282">
        <v>16</v>
      </c>
      <c r="G3116" s="283"/>
      <c r="H3116" s="283"/>
    </row>
    <row r="3117" spans="1:8" x14ac:dyDescent="0.25">
      <c r="A3117" s="282">
        <v>316057980</v>
      </c>
      <c r="B3117" s="282" t="s">
        <v>9458</v>
      </c>
      <c r="C3117" s="282" t="e">
        <v>#N/A</v>
      </c>
      <c r="D3117" s="288">
        <v>2551.6750000000002</v>
      </c>
      <c r="E3117" s="288">
        <v>3062.01</v>
      </c>
      <c r="F3117" s="282">
        <v>52</v>
      </c>
      <c r="G3117" s="283"/>
      <c r="H3117" s="283"/>
    </row>
    <row r="3118" spans="1:8" x14ac:dyDescent="0.25">
      <c r="A3118" s="282">
        <v>316057990</v>
      </c>
      <c r="B3118" s="282" t="s">
        <v>8952</v>
      </c>
      <c r="C3118" s="282" t="s">
        <v>20893</v>
      </c>
      <c r="D3118" s="288">
        <v>321.19499999999999</v>
      </c>
      <c r="E3118" s="288">
        <v>385.43399999999997</v>
      </c>
      <c r="F3118" s="282">
        <v>29</v>
      </c>
      <c r="G3118" s="283"/>
      <c r="H3118" s="283"/>
    </row>
    <row r="3119" spans="1:8" x14ac:dyDescent="0.25">
      <c r="A3119" s="282">
        <v>316058000</v>
      </c>
      <c r="B3119" s="282" t="s">
        <v>9322</v>
      </c>
      <c r="C3119" s="282" t="s">
        <v>9459</v>
      </c>
      <c r="D3119" s="288">
        <v>1045.17</v>
      </c>
      <c r="E3119" s="288">
        <v>1254.2039999999997</v>
      </c>
      <c r="F3119" s="282">
        <v>39</v>
      </c>
      <c r="G3119" s="283"/>
      <c r="H3119" s="283"/>
    </row>
    <row r="3120" spans="1:8" x14ac:dyDescent="0.25">
      <c r="A3120" s="282">
        <v>316058010</v>
      </c>
      <c r="B3120" s="282" t="s">
        <v>8824</v>
      </c>
      <c r="C3120" s="282" t="s">
        <v>8936</v>
      </c>
      <c r="D3120" s="288">
        <v>1045.17</v>
      </c>
      <c r="E3120" s="288">
        <v>1254.2039999999997</v>
      </c>
      <c r="F3120" s="282">
        <v>39</v>
      </c>
      <c r="G3120" s="283"/>
      <c r="H3120" s="283"/>
    </row>
    <row r="3121" spans="1:8" x14ac:dyDescent="0.25">
      <c r="A3121" s="282">
        <v>316058030</v>
      </c>
      <c r="B3121" s="282" t="s">
        <v>8157</v>
      </c>
      <c r="C3121" s="282" t="s">
        <v>20461</v>
      </c>
      <c r="D3121" s="288">
        <v>193.30500000000001</v>
      </c>
      <c r="E3121" s="288">
        <v>231.96599999999995</v>
      </c>
      <c r="F3121" s="282">
        <v>25</v>
      </c>
      <c r="G3121" s="283"/>
      <c r="H3121" s="283"/>
    </row>
    <row r="3122" spans="1:8" x14ac:dyDescent="0.25">
      <c r="A3122" s="282">
        <v>316058070</v>
      </c>
      <c r="B3122" s="282" t="s">
        <v>9460</v>
      </c>
      <c r="C3122" s="282" t="s">
        <v>20894</v>
      </c>
      <c r="D3122" s="288">
        <v>514.5</v>
      </c>
      <c r="E3122" s="288">
        <v>617.4</v>
      </c>
      <c r="F3122" s="282">
        <v>32</v>
      </c>
      <c r="G3122" s="283"/>
      <c r="H3122" s="283"/>
    </row>
    <row r="3123" spans="1:8" x14ac:dyDescent="0.25">
      <c r="A3123" s="282">
        <v>316058090</v>
      </c>
      <c r="B3123" s="282" t="s">
        <v>8526</v>
      </c>
      <c r="C3123" s="282" t="s">
        <v>9461</v>
      </c>
      <c r="D3123" s="288">
        <v>145.77500000000001</v>
      </c>
      <c r="E3123" s="288">
        <v>174.93</v>
      </c>
      <c r="F3123" s="282">
        <v>23</v>
      </c>
      <c r="G3123" s="283"/>
      <c r="H3123" s="283"/>
    </row>
    <row r="3124" spans="1:8" x14ac:dyDescent="0.25">
      <c r="A3124" s="282">
        <v>316058100</v>
      </c>
      <c r="B3124" s="282" t="s">
        <v>16107</v>
      </c>
      <c r="C3124" s="282" t="s">
        <v>9494</v>
      </c>
      <c r="D3124" s="288">
        <v>1201.48</v>
      </c>
      <c r="E3124" s="288">
        <v>1441.7760000000001</v>
      </c>
      <c r="F3124" s="282">
        <v>41</v>
      </c>
      <c r="G3124" s="283"/>
      <c r="H3124" s="283"/>
    </row>
    <row r="3125" spans="1:8" x14ac:dyDescent="0.25">
      <c r="A3125" s="282">
        <v>316058110</v>
      </c>
      <c r="B3125" s="282" t="s">
        <v>8898</v>
      </c>
      <c r="C3125" s="282" t="s">
        <v>9462</v>
      </c>
      <c r="D3125" s="288">
        <v>193.30500000000001</v>
      </c>
      <c r="E3125" s="288">
        <v>231.96599999999995</v>
      </c>
      <c r="F3125" s="282">
        <v>25</v>
      </c>
      <c r="G3125" s="283"/>
      <c r="H3125" s="283"/>
    </row>
    <row r="3126" spans="1:8" x14ac:dyDescent="0.25">
      <c r="A3126" s="282">
        <v>316058120</v>
      </c>
      <c r="B3126" s="282" t="s">
        <v>16107</v>
      </c>
      <c r="C3126" s="282" t="e">
        <v>#N/A</v>
      </c>
      <c r="D3126" s="288">
        <v>1122.835</v>
      </c>
      <c r="E3126" s="288">
        <v>1347.402</v>
      </c>
      <c r="F3126" s="282">
        <v>40</v>
      </c>
      <c r="G3126" s="283"/>
      <c r="H3126" s="283"/>
    </row>
    <row r="3127" spans="1:8" x14ac:dyDescent="0.25">
      <c r="A3127" s="282">
        <v>316058130</v>
      </c>
      <c r="B3127" s="282" t="s">
        <v>16107</v>
      </c>
      <c r="C3127" s="282" t="e">
        <v>#N/A</v>
      </c>
      <c r="D3127" s="288">
        <v>1122.835</v>
      </c>
      <c r="E3127" s="288">
        <v>1347.402</v>
      </c>
      <c r="F3127" s="282">
        <v>40</v>
      </c>
      <c r="G3127" s="283"/>
      <c r="H3127" s="283"/>
    </row>
    <row r="3128" spans="1:8" x14ac:dyDescent="0.25">
      <c r="A3128" s="282">
        <v>316058160</v>
      </c>
      <c r="B3128" s="282" t="s">
        <v>9111</v>
      </c>
      <c r="C3128" s="282" t="s">
        <v>9463</v>
      </c>
      <c r="D3128" s="288">
        <v>160.72</v>
      </c>
      <c r="E3128" s="288">
        <v>192.864</v>
      </c>
      <c r="F3128" s="282">
        <v>24</v>
      </c>
      <c r="G3128" s="283"/>
      <c r="H3128" s="283"/>
    </row>
    <row r="3129" spans="1:8" x14ac:dyDescent="0.25">
      <c r="A3129" s="282">
        <v>316058180</v>
      </c>
      <c r="B3129" s="282" t="s">
        <v>9464</v>
      </c>
      <c r="C3129" s="282" t="s">
        <v>9465</v>
      </c>
      <c r="D3129" s="288">
        <v>514.5</v>
      </c>
      <c r="E3129" s="288">
        <v>617.4</v>
      </c>
      <c r="F3129" s="282">
        <v>32</v>
      </c>
      <c r="G3129" s="283"/>
      <c r="H3129" s="283"/>
    </row>
    <row r="3130" spans="1:8" x14ac:dyDescent="0.25">
      <c r="A3130" s="282">
        <v>316058190</v>
      </c>
      <c r="B3130" s="282" t="s">
        <v>8526</v>
      </c>
      <c r="C3130" s="282" t="s">
        <v>9466</v>
      </c>
      <c r="D3130" s="288">
        <v>24.5</v>
      </c>
      <c r="E3130" s="288">
        <v>29.4</v>
      </c>
      <c r="F3130" s="282">
        <v>13</v>
      </c>
      <c r="G3130" s="283"/>
      <c r="H3130" s="283"/>
    </row>
    <row r="3131" spans="1:8" x14ac:dyDescent="0.25">
      <c r="A3131" s="282">
        <v>316058200</v>
      </c>
      <c r="B3131" s="282" t="s">
        <v>9467</v>
      </c>
      <c r="C3131" s="282" t="s">
        <v>9468</v>
      </c>
      <c r="D3131" s="288">
        <v>127.89</v>
      </c>
      <c r="E3131" s="288">
        <v>153.46799999999999</v>
      </c>
      <c r="F3131" s="282">
        <v>22</v>
      </c>
      <c r="G3131" s="283"/>
      <c r="H3131" s="283"/>
    </row>
    <row r="3132" spans="1:8" x14ac:dyDescent="0.25">
      <c r="A3132" s="282">
        <v>316058220</v>
      </c>
      <c r="B3132" s="282" t="s">
        <v>9469</v>
      </c>
      <c r="C3132" s="282" t="s">
        <v>9470</v>
      </c>
      <c r="D3132" s="288">
        <v>24.5</v>
      </c>
      <c r="E3132" s="288">
        <v>29.4</v>
      </c>
      <c r="F3132" s="282">
        <v>13</v>
      </c>
      <c r="G3132" s="283"/>
      <c r="H3132" s="283"/>
    </row>
    <row r="3133" spans="1:8" x14ac:dyDescent="0.25">
      <c r="A3133" s="282">
        <v>316058240</v>
      </c>
      <c r="B3133" s="282" t="s">
        <v>9471</v>
      </c>
      <c r="C3133" s="282" t="s">
        <v>9472</v>
      </c>
      <c r="D3133" s="288">
        <v>7196.63</v>
      </c>
      <c r="E3133" s="288">
        <v>8635.9560000000001</v>
      </c>
      <c r="F3133" s="282">
        <v>64</v>
      </c>
      <c r="G3133" s="283"/>
      <c r="H3133" s="283"/>
    </row>
    <row r="3134" spans="1:8" x14ac:dyDescent="0.25">
      <c r="A3134" s="282">
        <v>316058290</v>
      </c>
      <c r="B3134" s="282" t="s">
        <v>8201</v>
      </c>
      <c r="C3134" s="282" t="s">
        <v>9473</v>
      </c>
      <c r="D3134" s="288">
        <v>578.20000000000005</v>
      </c>
      <c r="E3134" s="288">
        <v>693.84</v>
      </c>
      <c r="F3134" s="282">
        <v>33</v>
      </c>
      <c r="G3134" s="283"/>
      <c r="H3134" s="283"/>
    </row>
    <row r="3135" spans="1:8" x14ac:dyDescent="0.25">
      <c r="A3135" s="282">
        <v>316058300</v>
      </c>
      <c r="B3135" s="282" t="s">
        <v>9336</v>
      </c>
      <c r="C3135" s="282" t="e">
        <v>#N/A</v>
      </c>
      <c r="D3135" s="288">
        <v>1445.99</v>
      </c>
      <c r="E3135" s="288">
        <v>1735.1879999999999</v>
      </c>
      <c r="F3135" s="282">
        <v>44</v>
      </c>
      <c r="G3135" s="283"/>
      <c r="H3135" s="283"/>
    </row>
    <row r="3136" spans="1:8" x14ac:dyDescent="0.25">
      <c r="A3136" s="282">
        <v>316058310</v>
      </c>
      <c r="B3136" s="282" t="s">
        <v>9336</v>
      </c>
      <c r="C3136" s="282" t="e">
        <v>#N/A</v>
      </c>
      <c r="D3136" s="288">
        <v>1445.99</v>
      </c>
      <c r="E3136" s="288">
        <v>1735.1879999999999</v>
      </c>
      <c r="F3136" s="282">
        <v>44</v>
      </c>
      <c r="G3136" s="283"/>
      <c r="H3136" s="283"/>
    </row>
    <row r="3137" spans="1:8" x14ac:dyDescent="0.25">
      <c r="A3137" s="282">
        <v>316058330</v>
      </c>
      <c r="B3137" s="282" t="s">
        <v>9322</v>
      </c>
      <c r="C3137" s="282" t="e">
        <v>#N/A</v>
      </c>
      <c r="D3137" s="288">
        <v>1928.15</v>
      </c>
      <c r="E3137" s="288">
        <v>2313.7800000000002</v>
      </c>
      <c r="F3137" s="282">
        <v>48</v>
      </c>
      <c r="G3137" s="283"/>
      <c r="H3137" s="283"/>
    </row>
    <row r="3138" spans="1:8" x14ac:dyDescent="0.25">
      <c r="A3138" s="282">
        <v>316058340</v>
      </c>
      <c r="B3138" s="282" t="s">
        <v>9322</v>
      </c>
      <c r="C3138" s="282" t="e">
        <v>#N/A</v>
      </c>
      <c r="D3138" s="288">
        <v>1928.15</v>
      </c>
      <c r="E3138" s="288">
        <v>2313.7800000000002</v>
      </c>
      <c r="F3138" s="282">
        <v>48</v>
      </c>
      <c r="G3138" s="283"/>
      <c r="H3138" s="283"/>
    </row>
    <row r="3139" spans="1:8" x14ac:dyDescent="0.25">
      <c r="A3139" s="282">
        <v>316058350</v>
      </c>
      <c r="B3139" s="282" t="s">
        <v>9322</v>
      </c>
      <c r="C3139" s="282" t="s">
        <v>20895</v>
      </c>
      <c r="D3139" s="288">
        <v>2097.9349999999999</v>
      </c>
      <c r="E3139" s="288">
        <v>2517.5219999999999</v>
      </c>
      <c r="F3139" s="282">
        <v>49</v>
      </c>
      <c r="G3139" s="283"/>
      <c r="H3139" s="283"/>
    </row>
    <row r="3140" spans="1:8" x14ac:dyDescent="0.25">
      <c r="A3140" s="282">
        <v>316058360</v>
      </c>
      <c r="B3140" s="282" t="s">
        <v>9322</v>
      </c>
      <c r="C3140" s="282" t="e">
        <v>#N/A</v>
      </c>
      <c r="D3140" s="288">
        <v>3839.15</v>
      </c>
      <c r="E3140" s="288">
        <v>4606.9799999999996</v>
      </c>
      <c r="F3140" s="282">
        <v>58</v>
      </c>
      <c r="G3140" s="283"/>
      <c r="H3140" s="283"/>
    </row>
    <row r="3141" spans="1:8" x14ac:dyDescent="0.25">
      <c r="A3141" s="282">
        <v>316058370</v>
      </c>
      <c r="B3141" s="282" t="s">
        <v>9474</v>
      </c>
      <c r="C3141" s="282" t="s">
        <v>20896</v>
      </c>
      <c r="D3141" s="288">
        <v>32.83</v>
      </c>
      <c r="E3141" s="288">
        <v>39.396000000000008</v>
      </c>
      <c r="F3141" s="282">
        <v>14</v>
      </c>
      <c r="G3141" s="283"/>
      <c r="H3141" s="283"/>
    </row>
    <row r="3142" spans="1:8" x14ac:dyDescent="0.25">
      <c r="A3142" s="282">
        <v>316058380</v>
      </c>
      <c r="B3142" s="282" t="s">
        <v>9474</v>
      </c>
      <c r="C3142" s="282" t="e">
        <v>#N/A</v>
      </c>
      <c r="D3142" s="288">
        <v>32.83</v>
      </c>
      <c r="E3142" s="288">
        <v>39.396000000000008</v>
      </c>
      <c r="F3142" s="282">
        <v>14</v>
      </c>
      <c r="G3142" s="283"/>
      <c r="H3142" s="283"/>
    </row>
    <row r="3143" spans="1:8" x14ac:dyDescent="0.25">
      <c r="A3143" s="282">
        <v>316058390</v>
      </c>
      <c r="B3143" s="282" t="s">
        <v>9304</v>
      </c>
      <c r="C3143" s="282" t="e">
        <v>#N/A</v>
      </c>
      <c r="D3143" s="288">
        <v>1928.15</v>
      </c>
      <c r="E3143" s="288">
        <v>2313.7800000000002</v>
      </c>
      <c r="F3143" s="282">
        <v>48</v>
      </c>
      <c r="G3143" s="283"/>
      <c r="H3143" s="283"/>
    </row>
    <row r="3144" spans="1:8" x14ac:dyDescent="0.25">
      <c r="A3144" s="282">
        <v>316058400</v>
      </c>
      <c r="B3144" s="282" t="s">
        <v>9304</v>
      </c>
      <c r="C3144" s="282" t="e">
        <v>#N/A</v>
      </c>
      <c r="D3144" s="288">
        <v>2097.9349999999999</v>
      </c>
      <c r="E3144" s="288">
        <v>2517.5219999999999</v>
      </c>
      <c r="F3144" s="282">
        <v>49</v>
      </c>
      <c r="G3144" s="283"/>
      <c r="H3144" s="283"/>
    </row>
    <row r="3145" spans="1:8" x14ac:dyDescent="0.25">
      <c r="A3145" s="282">
        <v>316058410</v>
      </c>
      <c r="B3145" s="282" t="s">
        <v>9304</v>
      </c>
      <c r="C3145" s="282" t="e">
        <v>#N/A</v>
      </c>
      <c r="D3145" s="288">
        <v>2239.79</v>
      </c>
      <c r="E3145" s="288">
        <v>2687.748</v>
      </c>
      <c r="F3145" s="282">
        <v>50</v>
      </c>
      <c r="G3145" s="283"/>
      <c r="H3145" s="283"/>
    </row>
    <row r="3146" spans="1:8" x14ac:dyDescent="0.25">
      <c r="A3146" s="282">
        <v>316058420</v>
      </c>
      <c r="B3146" s="282" t="s">
        <v>9323</v>
      </c>
      <c r="C3146" s="282" t="e">
        <v>#N/A</v>
      </c>
      <c r="D3146" s="288">
        <v>321.19499999999999</v>
      </c>
      <c r="E3146" s="288">
        <v>385.43399999999997</v>
      </c>
      <c r="F3146" s="282">
        <v>29</v>
      </c>
      <c r="G3146" s="283"/>
      <c r="H3146" s="283"/>
    </row>
    <row r="3147" spans="1:8" x14ac:dyDescent="0.25">
      <c r="A3147" s="282">
        <v>316058430</v>
      </c>
      <c r="B3147" s="282" t="s">
        <v>9323</v>
      </c>
      <c r="C3147" s="282" t="e">
        <v>#N/A</v>
      </c>
      <c r="D3147" s="288">
        <v>321.19499999999999</v>
      </c>
      <c r="E3147" s="288">
        <v>385.43399999999997</v>
      </c>
      <c r="F3147" s="282">
        <v>29</v>
      </c>
      <c r="G3147" s="283"/>
      <c r="H3147" s="283"/>
    </row>
    <row r="3148" spans="1:8" x14ac:dyDescent="0.25">
      <c r="A3148" s="282">
        <v>316058440</v>
      </c>
      <c r="B3148" s="282" t="s">
        <v>9323</v>
      </c>
      <c r="C3148" s="282" t="e">
        <v>#N/A</v>
      </c>
      <c r="D3148" s="288">
        <v>384.89499999999998</v>
      </c>
      <c r="E3148" s="288">
        <v>461.87400000000002</v>
      </c>
      <c r="F3148" s="282">
        <v>30</v>
      </c>
      <c r="G3148" s="283"/>
      <c r="H3148" s="283"/>
    </row>
    <row r="3149" spans="1:8" x14ac:dyDescent="0.25">
      <c r="A3149" s="282">
        <v>316058450</v>
      </c>
      <c r="B3149" s="282" t="s">
        <v>9285</v>
      </c>
      <c r="C3149" s="282" t="e">
        <v>#N/A</v>
      </c>
      <c r="D3149" s="288">
        <v>145.77500000000001</v>
      </c>
      <c r="E3149" s="288">
        <v>174.93</v>
      </c>
      <c r="F3149" s="282">
        <v>23</v>
      </c>
      <c r="G3149" s="283"/>
      <c r="H3149" s="283"/>
    </row>
    <row r="3150" spans="1:8" x14ac:dyDescent="0.25">
      <c r="A3150" s="282">
        <v>316058460</v>
      </c>
      <c r="B3150" s="282" t="s">
        <v>9285</v>
      </c>
      <c r="C3150" s="282" t="e">
        <v>#N/A</v>
      </c>
      <c r="D3150" s="288">
        <v>145.77500000000001</v>
      </c>
      <c r="E3150" s="288">
        <v>174.93</v>
      </c>
      <c r="F3150" s="282">
        <v>23</v>
      </c>
      <c r="G3150" s="283"/>
      <c r="H3150" s="283"/>
    </row>
    <row r="3151" spans="1:8" x14ac:dyDescent="0.25">
      <c r="A3151" s="282">
        <v>316058470</v>
      </c>
      <c r="B3151" s="282" t="s">
        <v>9302</v>
      </c>
      <c r="C3151" s="282" t="e">
        <v>#N/A</v>
      </c>
      <c r="D3151" s="288">
        <v>145.77500000000001</v>
      </c>
      <c r="E3151" s="288">
        <v>174.93</v>
      </c>
      <c r="F3151" s="282">
        <v>23</v>
      </c>
      <c r="G3151" s="283"/>
      <c r="H3151" s="283"/>
    </row>
    <row r="3152" spans="1:8" x14ac:dyDescent="0.25">
      <c r="A3152" s="282">
        <v>316058480</v>
      </c>
      <c r="B3152" s="282" t="s">
        <v>9302</v>
      </c>
      <c r="C3152" s="282" t="e">
        <v>#N/A</v>
      </c>
      <c r="D3152" s="288">
        <v>224.42</v>
      </c>
      <c r="E3152" s="288">
        <v>269.30400000000003</v>
      </c>
      <c r="F3152" s="282">
        <v>26</v>
      </c>
      <c r="G3152" s="283"/>
      <c r="H3152" s="283"/>
    </row>
    <row r="3153" spans="1:8" x14ac:dyDescent="0.25">
      <c r="A3153" s="282">
        <v>316058490</v>
      </c>
      <c r="B3153" s="282" t="s">
        <v>8526</v>
      </c>
      <c r="C3153" s="282" t="e">
        <v>#N/A</v>
      </c>
      <c r="D3153" s="288">
        <v>49</v>
      </c>
      <c r="E3153" s="288">
        <v>58.8</v>
      </c>
      <c r="F3153" s="282">
        <v>16</v>
      </c>
      <c r="G3153" s="283"/>
      <c r="H3153" s="283"/>
    </row>
    <row r="3154" spans="1:8" x14ac:dyDescent="0.25">
      <c r="A3154" s="282">
        <v>316058500</v>
      </c>
      <c r="B3154" s="282" t="s">
        <v>8526</v>
      </c>
      <c r="C3154" s="282" t="e">
        <v>#N/A</v>
      </c>
      <c r="D3154" s="288">
        <v>40.424999999999997</v>
      </c>
      <c r="E3154" s="288">
        <v>48.51</v>
      </c>
      <c r="F3154" s="282">
        <v>15</v>
      </c>
      <c r="G3154" s="283"/>
      <c r="H3154" s="283"/>
    </row>
    <row r="3155" spans="1:8" x14ac:dyDescent="0.25">
      <c r="A3155" s="282">
        <v>316058510</v>
      </c>
      <c r="B3155" s="282" t="s">
        <v>8526</v>
      </c>
      <c r="C3155" s="282" t="e">
        <v>#N/A</v>
      </c>
      <c r="D3155" s="288">
        <v>32.83</v>
      </c>
      <c r="E3155" s="288">
        <v>39.396000000000008</v>
      </c>
      <c r="F3155" s="282">
        <v>14</v>
      </c>
      <c r="G3155" s="283"/>
      <c r="H3155" s="283"/>
    </row>
    <row r="3156" spans="1:8" x14ac:dyDescent="0.25">
      <c r="A3156" s="282">
        <v>316058520</v>
      </c>
      <c r="B3156" s="282" t="s">
        <v>9291</v>
      </c>
      <c r="C3156" s="282" t="e">
        <v>#N/A</v>
      </c>
      <c r="D3156" s="288">
        <v>96.775000000000006</v>
      </c>
      <c r="E3156" s="288">
        <v>116.13</v>
      </c>
      <c r="F3156" s="282">
        <v>20</v>
      </c>
      <c r="G3156" s="283"/>
      <c r="H3156" s="283"/>
    </row>
    <row r="3157" spans="1:8" x14ac:dyDescent="0.25">
      <c r="A3157" s="282">
        <v>316058530</v>
      </c>
      <c r="B3157" s="282" t="s">
        <v>9302</v>
      </c>
      <c r="C3157" s="282" t="e">
        <v>#N/A</v>
      </c>
      <c r="D3157" s="288">
        <v>96.775000000000006</v>
      </c>
      <c r="E3157" s="288">
        <v>116.13</v>
      </c>
      <c r="F3157" s="282">
        <v>20</v>
      </c>
      <c r="G3157" s="283"/>
      <c r="H3157" s="283"/>
    </row>
    <row r="3158" spans="1:8" x14ac:dyDescent="0.25">
      <c r="A3158" s="282">
        <v>316058540</v>
      </c>
      <c r="B3158" s="282" t="s">
        <v>9475</v>
      </c>
      <c r="C3158" s="282" t="e">
        <v>#N/A</v>
      </c>
      <c r="D3158" s="288">
        <v>16.414999999999999</v>
      </c>
      <c r="E3158" s="288">
        <v>19.698</v>
      </c>
      <c r="F3158" s="282">
        <v>11</v>
      </c>
      <c r="G3158" s="283"/>
      <c r="H3158" s="283"/>
    </row>
    <row r="3159" spans="1:8" x14ac:dyDescent="0.25">
      <c r="A3159" s="282">
        <v>316058550</v>
      </c>
      <c r="B3159" s="282" t="s">
        <v>9282</v>
      </c>
      <c r="C3159" s="282" t="e">
        <v>#N/A</v>
      </c>
      <c r="D3159" s="288">
        <v>321.19499999999999</v>
      </c>
      <c r="E3159" s="288">
        <v>385.43399999999997</v>
      </c>
      <c r="F3159" s="282">
        <v>29</v>
      </c>
      <c r="G3159" s="283"/>
      <c r="H3159" s="283"/>
    </row>
    <row r="3160" spans="1:8" x14ac:dyDescent="0.25">
      <c r="A3160" s="282">
        <v>316058560</v>
      </c>
      <c r="B3160" s="282" t="s">
        <v>9284</v>
      </c>
      <c r="C3160" s="282" t="e">
        <v>#N/A</v>
      </c>
      <c r="D3160" s="288">
        <v>321.19499999999999</v>
      </c>
      <c r="E3160" s="288">
        <v>385.43399999999997</v>
      </c>
      <c r="F3160" s="282">
        <v>29</v>
      </c>
      <c r="G3160" s="283"/>
      <c r="H3160" s="283"/>
    </row>
    <row r="3161" spans="1:8" x14ac:dyDescent="0.25">
      <c r="A3161" s="282">
        <v>316058570</v>
      </c>
      <c r="B3161" s="282" t="s">
        <v>9287</v>
      </c>
      <c r="C3161" s="282" t="e">
        <v>#N/A</v>
      </c>
      <c r="D3161" s="288">
        <v>514.5</v>
      </c>
      <c r="E3161" s="288">
        <v>617.4</v>
      </c>
      <c r="F3161" s="282">
        <v>32</v>
      </c>
      <c r="G3161" s="283"/>
      <c r="H3161" s="283"/>
    </row>
    <row r="3162" spans="1:8" x14ac:dyDescent="0.25">
      <c r="A3162" s="282">
        <v>316058580</v>
      </c>
      <c r="B3162" s="282" t="s">
        <v>8824</v>
      </c>
      <c r="C3162" s="282" t="e">
        <v>#N/A</v>
      </c>
      <c r="D3162" s="288">
        <v>321.19499999999999</v>
      </c>
      <c r="E3162" s="288">
        <v>385.43399999999997</v>
      </c>
      <c r="F3162" s="282">
        <v>29</v>
      </c>
      <c r="G3162" s="283"/>
      <c r="H3162" s="283"/>
    </row>
    <row r="3163" spans="1:8" x14ac:dyDescent="0.25">
      <c r="A3163" s="282">
        <v>316058590</v>
      </c>
      <c r="B3163" s="282" t="s">
        <v>9086</v>
      </c>
      <c r="C3163" s="282" t="e">
        <v>#N/A</v>
      </c>
      <c r="D3163" s="288">
        <v>1045.17</v>
      </c>
      <c r="E3163" s="288">
        <v>1254.2039999999997</v>
      </c>
      <c r="F3163" s="282">
        <v>39</v>
      </c>
      <c r="G3163" s="283"/>
      <c r="H3163" s="283"/>
    </row>
    <row r="3164" spans="1:8" x14ac:dyDescent="0.25">
      <c r="A3164" s="282">
        <v>316058600</v>
      </c>
      <c r="B3164" s="282" t="s">
        <v>9291</v>
      </c>
      <c r="C3164" s="282" t="e">
        <v>#N/A</v>
      </c>
      <c r="D3164" s="288">
        <v>78.644999999999996</v>
      </c>
      <c r="E3164" s="288">
        <v>94.373999999999995</v>
      </c>
      <c r="F3164" s="282">
        <v>19</v>
      </c>
      <c r="G3164" s="283"/>
      <c r="H3164" s="283"/>
    </row>
    <row r="3165" spans="1:8" x14ac:dyDescent="0.25">
      <c r="A3165" s="282">
        <v>316058610</v>
      </c>
      <c r="B3165" s="282" t="s">
        <v>9302</v>
      </c>
      <c r="C3165" s="282" t="e">
        <v>#N/A</v>
      </c>
      <c r="D3165" s="288">
        <v>113.435</v>
      </c>
      <c r="E3165" s="288">
        <v>136.12199999999999</v>
      </c>
      <c r="F3165" s="282">
        <v>21</v>
      </c>
      <c r="G3165" s="283"/>
      <c r="H3165" s="283"/>
    </row>
    <row r="3166" spans="1:8" x14ac:dyDescent="0.25">
      <c r="A3166" s="282">
        <v>316058620</v>
      </c>
      <c r="B3166" s="282" t="s">
        <v>9282</v>
      </c>
      <c r="C3166" s="282" t="e">
        <v>#N/A</v>
      </c>
      <c r="D3166" s="288">
        <v>514.5</v>
      </c>
      <c r="E3166" s="288">
        <v>617.4</v>
      </c>
      <c r="F3166" s="282">
        <v>32</v>
      </c>
      <c r="G3166" s="283"/>
      <c r="H3166" s="283"/>
    </row>
    <row r="3167" spans="1:8" x14ac:dyDescent="0.25">
      <c r="A3167" s="282">
        <v>316058630</v>
      </c>
      <c r="B3167" s="282" t="s">
        <v>9284</v>
      </c>
      <c r="C3167" s="282" t="e">
        <v>#N/A</v>
      </c>
      <c r="D3167" s="288">
        <v>514.5</v>
      </c>
      <c r="E3167" s="288">
        <v>617.4</v>
      </c>
      <c r="F3167" s="282">
        <v>32</v>
      </c>
      <c r="G3167" s="283"/>
      <c r="H3167" s="283"/>
    </row>
    <row r="3168" spans="1:8" x14ac:dyDescent="0.25">
      <c r="A3168" s="282">
        <v>316058640</v>
      </c>
      <c r="B3168" s="282" t="s">
        <v>9287</v>
      </c>
      <c r="C3168" s="282" t="e">
        <v>#N/A</v>
      </c>
      <c r="D3168" s="288">
        <v>803.11</v>
      </c>
      <c r="E3168" s="288">
        <v>963.73199999999997</v>
      </c>
      <c r="F3168" s="282">
        <v>36</v>
      </c>
      <c r="G3168" s="283"/>
      <c r="H3168" s="283"/>
    </row>
    <row r="3169" spans="1:8" x14ac:dyDescent="0.25">
      <c r="A3169" s="282">
        <v>316058650</v>
      </c>
      <c r="B3169" s="282" t="s">
        <v>9328</v>
      </c>
      <c r="C3169" s="282" t="e">
        <v>#N/A</v>
      </c>
      <c r="D3169" s="288">
        <v>288.61</v>
      </c>
      <c r="E3169" s="288">
        <v>346.33199999999994</v>
      </c>
      <c r="F3169" s="282">
        <v>28</v>
      </c>
      <c r="G3169" s="283"/>
      <c r="H3169" s="283"/>
    </row>
    <row r="3170" spans="1:8" x14ac:dyDescent="0.25">
      <c r="A3170" s="282">
        <v>316058660</v>
      </c>
      <c r="B3170" s="282" t="s">
        <v>9476</v>
      </c>
      <c r="C3170" s="282" t="e">
        <v>#N/A</v>
      </c>
      <c r="D3170" s="288">
        <v>193.30500000000001</v>
      </c>
      <c r="E3170" s="288">
        <v>231.96599999999995</v>
      </c>
      <c r="F3170" s="282">
        <v>25</v>
      </c>
      <c r="G3170" s="283"/>
      <c r="H3170" s="283"/>
    </row>
    <row r="3171" spans="1:8" x14ac:dyDescent="0.25">
      <c r="A3171" s="282">
        <v>316058670</v>
      </c>
      <c r="B3171" s="282" t="s">
        <v>9281</v>
      </c>
      <c r="C3171" s="282" t="e">
        <v>#N/A</v>
      </c>
      <c r="D3171" s="288">
        <v>49</v>
      </c>
      <c r="E3171" s="288">
        <v>58.8</v>
      </c>
      <c r="F3171" s="282">
        <v>16</v>
      </c>
      <c r="G3171" s="283"/>
      <c r="H3171" s="283"/>
    </row>
    <row r="3172" spans="1:8" x14ac:dyDescent="0.25">
      <c r="A3172" s="282">
        <v>316058680</v>
      </c>
      <c r="B3172" s="282" t="s">
        <v>9291</v>
      </c>
      <c r="C3172" s="282" t="e">
        <v>#N/A</v>
      </c>
      <c r="D3172" s="288">
        <v>78.644999999999996</v>
      </c>
      <c r="E3172" s="288">
        <v>94.373999999999995</v>
      </c>
      <c r="F3172" s="282">
        <v>19</v>
      </c>
      <c r="G3172" s="283"/>
      <c r="H3172" s="283"/>
    </row>
    <row r="3173" spans="1:8" x14ac:dyDescent="0.25">
      <c r="A3173" s="282">
        <v>316058690</v>
      </c>
      <c r="B3173" s="282" t="s">
        <v>9212</v>
      </c>
      <c r="C3173" s="282" t="s">
        <v>9477</v>
      </c>
      <c r="D3173" s="288">
        <v>884.69500000000005</v>
      </c>
      <c r="E3173" s="288">
        <v>1061.6339999999998</v>
      </c>
      <c r="F3173" s="282">
        <v>37</v>
      </c>
      <c r="G3173" s="283"/>
      <c r="H3173" s="283"/>
    </row>
    <row r="3174" spans="1:8" x14ac:dyDescent="0.25">
      <c r="A3174" s="282">
        <v>316058700</v>
      </c>
      <c r="B3174" s="282" t="s">
        <v>9212</v>
      </c>
      <c r="C3174" s="282" t="s">
        <v>9478</v>
      </c>
      <c r="D3174" s="288">
        <v>884.69500000000005</v>
      </c>
      <c r="E3174" s="288">
        <v>1061.6339999999998</v>
      </c>
      <c r="F3174" s="282">
        <v>37</v>
      </c>
      <c r="G3174" s="283"/>
      <c r="H3174" s="283"/>
    </row>
    <row r="3175" spans="1:8" x14ac:dyDescent="0.25">
      <c r="A3175" s="282">
        <v>316058710</v>
      </c>
      <c r="B3175" s="282" t="s">
        <v>9479</v>
      </c>
      <c r="C3175" s="282" t="s">
        <v>20897</v>
      </c>
      <c r="D3175" s="288">
        <v>56.35</v>
      </c>
      <c r="E3175" s="288">
        <v>67.62</v>
      </c>
      <c r="F3175" s="282">
        <v>17</v>
      </c>
      <c r="G3175" s="283"/>
      <c r="H3175" s="283"/>
    </row>
    <row r="3176" spans="1:8" x14ac:dyDescent="0.25">
      <c r="A3176" s="282">
        <v>316058720</v>
      </c>
      <c r="B3176" s="282" t="s">
        <v>9302</v>
      </c>
      <c r="C3176" s="282" t="e">
        <v>#N/A</v>
      </c>
      <c r="D3176" s="288">
        <v>113.435</v>
      </c>
      <c r="E3176" s="288">
        <v>136.12199999999999</v>
      </c>
      <c r="F3176" s="282">
        <v>21</v>
      </c>
      <c r="G3176" s="283"/>
      <c r="H3176" s="283"/>
    </row>
    <row r="3177" spans="1:8" x14ac:dyDescent="0.25">
      <c r="A3177" s="282">
        <v>316058730</v>
      </c>
      <c r="B3177" s="282" t="s">
        <v>9214</v>
      </c>
      <c r="C3177" s="282" t="s">
        <v>20898</v>
      </c>
      <c r="D3177" s="288">
        <v>96.775000000000006</v>
      </c>
      <c r="E3177" s="288">
        <v>116.13</v>
      </c>
      <c r="F3177" s="282">
        <v>20</v>
      </c>
      <c r="G3177" s="283"/>
      <c r="H3177" s="283"/>
    </row>
    <row r="3178" spans="1:8" x14ac:dyDescent="0.25">
      <c r="A3178" s="282">
        <v>316058740</v>
      </c>
      <c r="B3178" s="282" t="s">
        <v>9328</v>
      </c>
      <c r="C3178" s="282" t="e">
        <v>#N/A</v>
      </c>
      <c r="D3178" s="288">
        <v>1122.835</v>
      </c>
      <c r="E3178" s="288">
        <v>1347.402</v>
      </c>
      <c r="F3178" s="282">
        <v>40</v>
      </c>
      <c r="G3178" s="283"/>
      <c r="H3178" s="283"/>
    </row>
    <row r="3179" spans="1:8" x14ac:dyDescent="0.25">
      <c r="A3179" s="282">
        <v>316058750</v>
      </c>
      <c r="B3179" s="282" t="s">
        <v>9480</v>
      </c>
      <c r="C3179" s="282" t="e">
        <v>#N/A</v>
      </c>
      <c r="D3179" s="288">
        <v>127.89</v>
      </c>
      <c r="E3179" s="288">
        <v>153.46799999999999</v>
      </c>
      <c r="F3179" s="282">
        <v>22</v>
      </c>
      <c r="G3179" s="283"/>
      <c r="H3179" s="283"/>
    </row>
    <row r="3180" spans="1:8" x14ac:dyDescent="0.25">
      <c r="A3180" s="282">
        <v>316058760</v>
      </c>
      <c r="B3180" s="282" t="s">
        <v>9274</v>
      </c>
      <c r="C3180" s="282" t="e">
        <v>#N/A</v>
      </c>
      <c r="D3180" s="288">
        <v>49</v>
      </c>
      <c r="E3180" s="288">
        <v>58.8</v>
      </c>
      <c r="F3180" s="282">
        <v>16</v>
      </c>
      <c r="G3180" s="283"/>
      <c r="H3180" s="283"/>
    </row>
    <row r="3181" spans="1:8" x14ac:dyDescent="0.25">
      <c r="A3181" s="282">
        <v>316058770</v>
      </c>
      <c r="B3181" s="282" t="s">
        <v>9476</v>
      </c>
      <c r="C3181" s="282" t="e">
        <v>#N/A</v>
      </c>
      <c r="D3181" s="288">
        <v>288.61</v>
      </c>
      <c r="E3181" s="288">
        <v>346.33199999999994</v>
      </c>
      <c r="F3181" s="282">
        <v>28</v>
      </c>
      <c r="G3181" s="283"/>
      <c r="H3181" s="283"/>
    </row>
    <row r="3182" spans="1:8" x14ac:dyDescent="0.25">
      <c r="A3182" s="282">
        <v>316058780</v>
      </c>
      <c r="B3182" s="282" t="s">
        <v>9214</v>
      </c>
      <c r="C3182" s="282" t="e">
        <v>#N/A</v>
      </c>
      <c r="D3182" s="288">
        <v>49</v>
      </c>
      <c r="E3182" s="288">
        <v>58.8</v>
      </c>
      <c r="F3182" s="282">
        <v>16</v>
      </c>
      <c r="G3182" s="283"/>
      <c r="H3182" s="283"/>
    </row>
    <row r="3183" spans="1:8" x14ac:dyDescent="0.25">
      <c r="A3183" s="282">
        <v>316058790</v>
      </c>
      <c r="B3183" s="282" t="s">
        <v>9475</v>
      </c>
      <c r="C3183" s="282" t="e">
        <v>#N/A</v>
      </c>
      <c r="D3183" s="288">
        <v>16.414999999999999</v>
      </c>
      <c r="E3183" s="288">
        <v>19.698</v>
      </c>
      <c r="F3183" s="282">
        <v>11</v>
      </c>
      <c r="G3183" s="283"/>
      <c r="H3183" s="283"/>
    </row>
    <row r="3184" spans="1:8" x14ac:dyDescent="0.25">
      <c r="A3184" s="282">
        <v>316058800</v>
      </c>
      <c r="B3184" s="282" t="s">
        <v>9302</v>
      </c>
      <c r="C3184" s="282" t="e">
        <v>#N/A</v>
      </c>
      <c r="D3184" s="288">
        <v>193.30500000000001</v>
      </c>
      <c r="E3184" s="288">
        <v>231.96599999999995</v>
      </c>
      <c r="F3184" s="282">
        <v>25</v>
      </c>
      <c r="G3184" s="283"/>
      <c r="H3184" s="283"/>
    </row>
    <row r="3185" spans="1:8" x14ac:dyDescent="0.25">
      <c r="A3185" s="282">
        <v>316058810</v>
      </c>
      <c r="B3185" s="282" t="s">
        <v>9285</v>
      </c>
      <c r="C3185" s="282" t="e">
        <v>#N/A</v>
      </c>
      <c r="D3185" s="288">
        <v>96.775000000000006</v>
      </c>
      <c r="E3185" s="288">
        <v>116.13</v>
      </c>
      <c r="F3185" s="282">
        <v>20</v>
      </c>
      <c r="G3185" s="283"/>
      <c r="H3185" s="283"/>
    </row>
    <row r="3186" spans="1:8" x14ac:dyDescent="0.25">
      <c r="A3186" s="282">
        <v>316058820</v>
      </c>
      <c r="B3186" s="282" t="s">
        <v>9481</v>
      </c>
      <c r="C3186" s="282" t="s">
        <v>20899</v>
      </c>
      <c r="D3186" s="288">
        <v>288.61</v>
      </c>
      <c r="E3186" s="288">
        <v>346.33199999999994</v>
      </c>
      <c r="F3186" s="282">
        <v>28</v>
      </c>
      <c r="G3186" s="283"/>
      <c r="H3186" s="283"/>
    </row>
    <row r="3187" spans="1:8" x14ac:dyDescent="0.25">
      <c r="A3187" s="282">
        <v>316058830</v>
      </c>
      <c r="B3187" s="282" t="s">
        <v>9322</v>
      </c>
      <c r="C3187" s="282" t="s">
        <v>20900</v>
      </c>
      <c r="D3187" s="288">
        <v>160.72</v>
      </c>
      <c r="E3187" s="288">
        <v>192.864</v>
      </c>
      <c r="F3187" s="282">
        <v>24</v>
      </c>
      <c r="G3187" s="283"/>
      <c r="H3187" s="283"/>
    </row>
    <row r="3188" spans="1:8" x14ac:dyDescent="0.25">
      <c r="A3188" s="282">
        <v>316058850</v>
      </c>
      <c r="B3188" s="282" t="s">
        <v>9482</v>
      </c>
      <c r="C3188" s="282" t="e">
        <v>#N/A</v>
      </c>
      <c r="D3188" s="288">
        <v>224.42</v>
      </c>
      <c r="E3188" s="288">
        <v>269.30400000000003</v>
      </c>
      <c r="F3188" s="282">
        <v>26</v>
      </c>
      <c r="G3188" s="283"/>
      <c r="H3188" s="283"/>
    </row>
    <row r="3189" spans="1:8" x14ac:dyDescent="0.25">
      <c r="A3189" s="282">
        <v>316058860</v>
      </c>
      <c r="B3189" s="282" t="s">
        <v>9483</v>
      </c>
      <c r="C3189" s="282" t="e">
        <v>#N/A</v>
      </c>
      <c r="D3189" s="288">
        <v>288.61</v>
      </c>
      <c r="E3189" s="288">
        <v>346.33199999999994</v>
      </c>
      <c r="F3189" s="282">
        <v>28</v>
      </c>
      <c r="G3189" s="283"/>
      <c r="H3189" s="283"/>
    </row>
    <row r="3190" spans="1:8" x14ac:dyDescent="0.25">
      <c r="A3190" s="282">
        <v>316058870</v>
      </c>
      <c r="B3190" s="282" t="s">
        <v>9483</v>
      </c>
      <c r="C3190" s="282" t="e">
        <v>#N/A</v>
      </c>
      <c r="D3190" s="288">
        <v>224.42</v>
      </c>
      <c r="E3190" s="288">
        <v>269.30400000000003</v>
      </c>
      <c r="F3190" s="282">
        <v>26</v>
      </c>
      <c r="G3190" s="283"/>
      <c r="H3190" s="283"/>
    </row>
    <row r="3191" spans="1:8" x14ac:dyDescent="0.25">
      <c r="A3191" s="282">
        <v>316058880</v>
      </c>
      <c r="B3191" s="282" t="s">
        <v>8948</v>
      </c>
      <c r="C3191" s="282" t="e">
        <v>#N/A</v>
      </c>
      <c r="D3191" s="288">
        <v>321.19499999999999</v>
      </c>
      <c r="E3191" s="288">
        <v>385.43399999999997</v>
      </c>
      <c r="F3191" s="282">
        <v>29</v>
      </c>
      <c r="G3191" s="283"/>
      <c r="H3191" s="283"/>
    </row>
    <row r="3192" spans="1:8" x14ac:dyDescent="0.25">
      <c r="A3192" s="282">
        <v>316058890</v>
      </c>
      <c r="B3192" s="282" t="s">
        <v>8948</v>
      </c>
      <c r="C3192" s="282" t="s">
        <v>20844</v>
      </c>
      <c r="D3192" s="288">
        <v>288.61</v>
      </c>
      <c r="E3192" s="288">
        <v>346.33199999999994</v>
      </c>
      <c r="F3192" s="282">
        <v>28</v>
      </c>
      <c r="G3192" s="283"/>
      <c r="H3192" s="283"/>
    </row>
    <row r="3193" spans="1:8" x14ac:dyDescent="0.25">
      <c r="A3193" s="282">
        <v>316058900</v>
      </c>
      <c r="B3193" s="282" t="s">
        <v>8948</v>
      </c>
      <c r="C3193" s="282" t="e">
        <v>#N/A</v>
      </c>
      <c r="D3193" s="288">
        <v>384.89499999999998</v>
      </c>
      <c r="E3193" s="288">
        <v>461.87400000000002</v>
      </c>
      <c r="F3193" s="282">
        <v>30</v>
      </c>
      <c r="G3193" s="283"/>
      <c r="H3193" s="283"/>
    </row>
    <row r="3194" spans="1:8" x14ac:dyDescent="0.25">
      <c r="A3194" s="282">
        <v>316058910</v>
      </c>
      <c r="B3194" s="282" t="s">
        <v>8948</v>
      </c>
      <c r="C3194" s="282" t="e">
        <v>#N/A</v>
      </c>
      <c r="D3194" s="288">
        <v>224.42</v>
      </c>
      <c r="E3194" s="288">
        <v>269.30400000000003</v>
      </c>
      <c r="F3194" s="282">
        <v>26</v>
      </c>
      <c r="G3194" s="283"/>
      <c r="H3194" s="283"/>
    </row>
    <row r="3195" spans="1:8" x14ac:dyDescent="0.25">
      <c r="A3195" s="282">
        <v>316058920</v>
      </c>
      <c r="B3195" s="282" t="s">
        <v>8526</v>
      </c>
      <c r="C3195" s="282" t="e">
        <v>#N/A</v>
      </c>
      <c r="D3195" s="288">
        <v>113.435</v>
      </c>
      <c r="E3195" s="288">
        <v>136.12199999999999</v>
      </c>
      <c r="F3195" s="282">
        <v>21</v>
      </c>
      <c r="G3195" s="283"/>
      <c r="H3195" s="283"/>
    </row>
    <row r="3196" spans="1:8" x14ac:dyDescent="0.25">
      <c r="A3196" s="282">
        <v>316058930</v>
      </c>
      <c r="B3196" s="282" t="s">
        <v>9285</v>
      </c>
      <c r="C3196" s="282" t="e">
        <v>#N/A</v>
      </c>
      <c r="D3196" s="288">
        <v>32.83</v>
      </c>
      <c r="E3196" s="288">
        <v>39.396000000000008</v>
      </c>
      <c r="F3196" s="282">
        <v>14</v>
      </c>
      <c r="G3196" s="283"/>
      <c r="H3196" s="283"/>
    </row>
    <row r="3197" spans="1:8" x14ac:dyDescent="0.25">
      <c r="A3197" s="282">
        <v>316058940</v>
      </c>
      <c r="B3197" s="282" t="s">
        <v>9214</v>
      </c>
      <c r="C3197" s="282" t="e">
        <v>#N/A</v>
      </c>
      <c r="D3197" s="288">
        <v>63.945</v>
      </c>
      <c r="E3197" s="288">
        <v>76.733999999999995</v>
      </c>
      <c r="F3197" s="282">
        <v>18</v>
      </c>
      <c r="G3197" s="283"/>
      <c r="H3197" s="283"/>
    </row>
    <row r="3198" spans="1:8" x14ac:dyDescent="0.25">
      <c r="A3198" s="282">
        <v>316058950</v>
      </c>
      <c r="B3198" s="282" t="s">
        <v>9287</v>
      </c>
      <c r="C3198" s="282" t="e">
        <v>#N/A</v>
      </c>
      <c r="D3198" s="288">
        <v>1201.48</v>
      </c>
      <c r="E3198" s="288">
        <v>1441.7760000000001</v>
      </c>
      <c r="F3198" s="282">
        <v>41</v>
      </c>
      <c r="G3198" s="283"/>
      <c r="H3198" s="283"/>
    </row>
    <row r="3199" spans="1:8" x14ac:dyDescent="0.25">
      <c r="A3199" s="282">
        <v>316058960</v>
      </c>
      <c r="B3199" s="282" t="s">
        <v>9287</v>
      </c>
      <c r="C3199" s="282" t="e">
        <v>#N/A</v>
      </c>
      <c r="D3199" s="288">
        <v>514.5</v>
      </c>
      <c r="E3199" s="288">
        <v>617.4</v>
      </c>
      <c r="F3199" s="282">
        <v>32</v>
      </c>
      <c r="G3199" s="283"/>
      <c r="H3199" s="283"/>
    </row>
    <row r="3200" spans="1:8" x14ac:dyDescent="0.25">
      <c r="A3200" s="282">
        <v>316058970</v>
      </c>
      <c r="B3200" s="282" t="s">
        <v>9287</v>
      </c>
      <c r="C3200" s="282" t="e">
        <v>#N/A</v>
      </c>
      <c r="D3200" s="288">
        <v>449.08499999999998</v>
      </c>
      <c r="E3200" s="288">
        <v>538.90199999999993</v>
      </c>
      <c r="F3200" s="282">
        <v>31</v>
      </c>
      <c r="G3200" s="283"/>
      <c r="H3200" s="283"/>
    </row>
    <row r="3201" spans="1:8" x14ac:dyDescent="0.25">
      <c r="A3201" s="282">
        <v>316058980</v>
      </c>
      <c r="B3201" s="282" t="s">
        <v>9287</v>
      </c>
      <c r="C3201" s="282" t="e">
        <v>#N/A</v>
      </c>
      <c r="D3201" s="288">
        <v>514.5</v>
      </c>
      <c r="E3201" s="288">
        <v>617.4</v>
      </c>
      <c r="F3201" s="282">
        <v>32</v>
      </c>
      <c r="G3201" s="283"/>
      <c r="H3201" s="283"/>
    </row>
    <row r="3202" spans="1:8" x14ac:dyDescent="0.25">
      <c r="A3202" s="282">
        <v>316058990</v>
      </c>
      <c r="B3202" s="282" t="s">
        <v>9484</v>
      </c>
      <c r="C3202" s="282" t="e">
        <v>#N/A</v>
      </c>
      <c r="D3202" s="288">
        <v>1601.81</v>
      </c>
      <c r="E3202" s="288">
        <v>1922.1719999999998</v>
      </c>
      <c r="F3202" s="282">
        <v>46</v>
      </c>
      <c r="G3202" s="283"/>
      <c r="H3202" s="283"/>
    </row>
    <row r="3203" spans="1:8" x14ac:dyDescent="0.25">
      <c r="A3203" s="282">
        <v>316059000</v>
      </c>
      <c r="B3203" s="282" t="s">
        <v>9484</v>
      </c>
      <c r="C3203" s="282" t="e">
        <v>#N/A</v>
      </c>
      <c r="D3203" s="288">
        <v>1601.81</v>
      </c>
      <c r="E3203" s="288">
        <v>1922.1719999999998</v>
      </c>
      <c r="F3203" s="282">
        <v>46</v>
      </c>
      <c r="G3203" s="283"/>
      <c r="H3203" s="283"/>
    </row>
    <row r="3204" spans="1:8" x14ac:dyDescent="0.25">
      <c r="A3204" s="282">
        <v>316059010</v>
      </c>
      <c r="B3204" s="282" t="s">
        <v>9484</v>
      </c>
      <c r="C3204" s="282" t="e">
        <v>#N/A</v>
      </c>
      <c r="D3204" s="288">
        <v>1122.835</v>
      </c>
      <c r="E3204" s="288">
        <v>1347.402</v>
      </c>
      <c r="F3204" s="282">
        <v>40</v>
      </c>
      <c r="G3204" s="283"/>
      <c r="H3204" s="283"/>
    </row>
    <row r="3205" spans="1:8" x14ac:dyDescent="0.25">
      <c r="A3205" s="282">
        <v>316059020</v>
      </c>
      <c r="B3205" s="282" t="s">
        <v>9484</v>
      </c>
      <c r="C3205" s="282" t="e">
        <v>#N/A</v>
      </c>
      <c r="D3205" s="288">
        <v>257.495</v>
      </c>
      <c r="E3205" s="288">
        <v>308.99399999999997</v>
      </c>
      <c r="F3205" s="282">
        <v>27</v>
      </c>
      <c r="G3205" s="283"/>
      <c r="H3205" s="283"/>
    </row>
    <row r="3206" spans="1:8" x14ac:dyDescent="0.25">
      <c r="A3206" s="282">
        <v>316059030</v>
      </c>
      <c r="B3206" s="282" t="s">
        <v>9485</v>
      </c>
      <c r="C3206" s="282" t="e">
        <v>#N/A</v>
      </c>
      <c r="D3206" s="288">
        <v>288.61</v>
      </c>
      <c r="E3206" s="288">
        <v>346.33199999999994</v>
      </c>
      <c r="F3206" s="282">
        <v>28</v>
      </c>
      <c r="G3206" s="283"/>
      <c r="H3206" s="283"/>
    </row>
    <row r="3207" spans="1:8" x14ac:dyDescent="0.25">
      <c r="A3207" s="282">
        <v>316059040</v>
      </c>
      <c r="B3207" s="282" t="s">
        <v>9485</v>
      </c>
      <c r="C3207" s="282" t="e">
        <v>#N/A</v>
      </c>
      <c r="D3207" s="288">
        <v>642.39</v>
      </c>
      <c r="E3207" s="288">
        <v>770.86799999999994</v>
      </c>
      <c r="F3207" s="282">
        <v>34</v>
      </c>
      <c r="G3207" s="283"/>
      <c r="H3207" s="283"/>
    </row>
    <row r="3208" spans="1:8" x14ac:dyDescent="0.25">
      <c r="A3208" s="282">
        <v>316059050</v>
      </c>
      <c r="B3208" s="282" t="s">
        <v>9486</v>
      </c>
      <c r="C3208" s="282" t="e">
        <v>#N/A</v>
      </c>
      <c r="D3208" s="288">
        <v>321.19499999999999</v>
      </c>
      <c r="E3208" s="288">
        <v>385.43399999999997</v>
      </c>
      <c r="F3208" s="282">
        <v>29</v>
      </c>
      <c r="G3208" s="283"/>
      <c r="H3208" s="283"/>
    </row>
    <row r="3209" spans="1:8" x14ac:dyDescent="0.25">
      <c r="A3209" s="282">
        <v>316059060</v>
      </c>
      <c r="B3209" s="282" t="s">
        <v>9486</v>
      </c>
      <c r="C3209" s="282" t="e">
        <v>#N/A</v>
      </c>
      <c r="D3209" s="288">
        <v>321.19499999999999</v>
      </c>
      <c r="E3209" s="288">
        <v>385.43399999999997</v>
      </c>
      <c r="F3209" s="282">
        <v>29</v>
      </c>
      <c r="G3209" s="283"/>
      <c r="H3209" s="283"/>
    </row>
    <row r="3210" spans="1:8" x14ac:dyDescent="0.25">
      <c r="A3210" s="282">
        <v>316059070</v>
      </c>
      <c r="B3210" s="282" t="s">
        <v>9486</v>
      </c>
      <c r="C3210" s="282" t="e">
        <v>#N/A</v>
      </c>
      <c r="D3210" s="288">
        <v>321.19499999999999</v>
      </c>
      <c r="E3210" s="288">
        <v>385.43399999999997</v>
      </c>
      <c r="F3210" s="282">
        <v>29</v>
      </c>
      <c r="G3210" s="283"/>
      <c r="H3210" s="283"/>
    </row>
    <row r="3211" spans="1:8" x14ac:dyDescent="0.25">
      <c r="A3211" s="282">
        <v>316059080</v>
      </c>
      <c r="B3211" s="282" t="s">
        <v>9486</v>
      </c>
      <c r="C3211" s="282" t="e">
        <v>#N/A</v>
      </c>
      <c r="D3211" s="288">
        <v>96.775000000000006</v>
      </c>
      <c r="E3211" s="288">
        <v>116.13</v>
      </c>
      <c r="F3211" s="282">
        <v>20</v>
      </c>
      <c r="G3211" s="283"/>
      <c r="H3211" s="283"/>
    </row>
    <row r="3212" spans="1:8" x14ac:dyDescent="0.25">
      <c r="A3212" s="282">
        <v>316059090</v>
      </c>
      <c r="B3212" s="282" t="s">
        <v>9279</v>
      </c>
      <c r="C3212" s="282" t="e">
        <v>#N/A</v>
      </c>
      <c r="D3212" s="288">
        <v>963.83</v>
      </c>
      <c r="E3212" s="288">
        <v>1156.596</v>
      </c>
      <c r="F3212" s="282">
        <v>38</v>
      </c>
      <c r="G3212" s="283"/>
      <c r="H3212" s="283"/>
    </row>
    <row r="3213" spans="1:8" x14ac:dyDescent="0.25">
      <c r="A3213" s="282">
        <v>316059100</v>
      </c>
      <c r="B3213" s="282" t="s">
        <v>9279</v>
      </c>
      <c r="C3213" s="282" t="e">
        <v>#N/A</v>
      </c>
      <c r="D3213" s="288">
        <v>224.42</v>
      </c>
      <c r="E3213" s="288">
        <v>269.30400000000003</v>
      </c>
      <c r="F3213" s="282">
        <v>26</v>
      </c>
      <c r="G3213" s="283"/>
      <c r="H3213" s="283"/>
    </row>
    <row r="3214" spans="1:8" x14ac:dyDescent="0.25">
      <c r="A3214" s="282">
        <v>316059110</v>
      </c>
      <c r="B3214" s="282" t="s">
        <v>9279</v>
      </c>
      <c r="C3214" s="282" t="e">
        <v>#N/A</v>
      </c>
      <c r="D3214" s="288">
        <v>257.495</v>
      </c>
      <c r="E3214" s="288">
        <v>308.99399999999997</v>
      </c>
      <c r="F3214" s="282">
        <v>27</v>
      </c>
      <c r="G3214" s="283"/>
      <c r="H3214" s="283"/>
    </row>
    <row r="3215" spans="1:8" x14ac:dyDescent="0.25">
      <c r="A3215" s="282">
        <v>316059120</v>
      </c>
      <c r="B3215" s="282" t="s">
        <v>8948</v>
      </c>
      <c r="C3215" s="282" t="e">
        <v>#N/A</v>
      </c>
      <c r="D3215" s="288">
        <v>1601.81</v>
      </c>
      <c r="E3215" s="288">
        <v>1922.1719999999998</v>
      </c>
      <c r="F3215" s="282">
        <v>46</v>
      </c>
      <c r="G3215" s="283"/>
      <c r="H3215" s="283"/>
    </row>
    <row r="3216" spans="1:8" x14ac:dyDescent="0.25">
      <c r="A3216" s="282">
        <v>316059130</v>
      </c>
      <c r="B3216" s="282" t="s">
        <v>8948</v>
      </c>
      <c r="C3216" s="282" t="s">
        <v>9487</v>
      </c>
      <c r="D3216" s="288">
        <v>257.495</v>
      </c>
      <c r="E3216" s="288">
        <v>308.99399999999997</v>
      </c>
      <c r="F3216" s="282">
        <v>27</v>
      </c>
      <c r="G3216" s="283"/>
      <c r="H3216" s="283"/>
    </row>
    <row r="3217" spans="1:8" x14ac:dyDescent="0.25">
      <c r="A3217" s="282">
        <v>316059140</v>
      </c>
      <c r="B3217" s="282" t="s">
        <v>8948</v>
      </c>
      <c r="C3217" s="282" t="s">
        <v>9488</v>
      </c>
      <c r="D3217" s="288">
        <v>288.61</v>
      </c>
      <c r="E3217" s="288">
        <v>346.33199999999994</v>
      </c>
      <c r="F3217" s="282">
        <v>28</v>
      </c>
      <c r="G3217" s="283"/>
      <c r="H3217" s="283"/>
    </row>
    <row r="3218" spans="1:8" x14ac:dyDescent="0.25">
      <c r="A3218" s="282">
        <v>316059150</v>
      </c>
      <c r="B3218" s="282" t="s">
        <v>8526</v>
      </c>
      <c r="C3218" s="282" t="e">
        <v>#N/A</v>
      </c>
      <c r="D3218" s="288">
        <v>193.30500000000001</v>
      </c>
      <c r="E3218" s="288">
        <v>231.96599999999995</v>
      </c>
      <c r="F3218" s="282">
        <v>25</v>
      </c>
      <c r="G3218" s="283"/>
      <c r="H3218" s="283"/>
    </row>
    <row r="3219" spans="1:8" x14ac:dyDescent="0.25">
      <c r="A3219" s="282">
        <v>316059160</v>
      </c>
      <c r="B3219" s="282" t="s">
        <v>8526</v>
      </c>
      <c r="C3219" s="282" t="e">
        <v>#N/A</v>
      </c>
      <c r="D3219" s="288">
        <v>32.83</v>
      </c>
      <c r="E3219" s="288">
        <v>39.396000000000008</v>
      </c>
      <c r="F3219" s="282">
        <v>14</v>
      </c>
      <c r="G3219" s="283"/>
      <c r="H3219" s="283"/>
    </row>
    <row r="3220" spans="1:8" x14ac:dyDescent="0.25">
      <c r="A3220" s="282">
        <v>316059170</v>
      </c>
      <c r="B3220" s="282" t="s">
        <v>9285</v>
      </c>
      <c r="C3220" s="282" t="e">
        <v>#N/A</v>
      </c>
      <c r="D3220" s="288">
        <v>642.39</v>
      </c>
      <c r="E3220" s="288">
        <v>770.86799999999994</v>
      </c>
      <c r="F3220" s="282">
        <v>34</v>
      </c>
      <c r="G3220" s="283"/>
      <c r="H3220" s="283"/>
    </row>
    <row r="3221" spans="1:8" x14ac:dyDescent="0.25">
      <c r="A3221" s="282">
        <v>316059180</v>
      </c>
      <c r="B3221" s="282" t="s">
        <v>9489</v>
      </c>
      <c r="C3221" s="282" t="e">
        <v>#N/A</v>
      </c>
      <c r="D3221" s="288">
        <v>63.945</v>
      </c>
      <c r="E3221" s="288">
        <v>76.733999999999995</v>
      </c>
      <c r="F3221" s="282">
        <v>18</v>
      </c>
      <c r="G3221" s="283"/>
      <c r="H3221" s="283"/>
    </row>
    <row r="3222" spans="1:8" x14ac:dyDescent="0.25">
      <c r="A3222" s="282">
        <v>316059190</v>
      </c>
      <c r="B3222" s="282" t="s">
        <v>9289</v>
      </c>
      <c r="C3222" s="282" t="e">
        <v>#N/A</v>
      </c>
      <c r="D3222" s="288">
        <v>722.505</v>
      </c>
      <c r="E3222" s="288">
        <v>867.00599999999997</v>
      </c>
      <c r="F3222" s="282">
        <v>35</v>
      </c>
      <c r="G3222" s="283"/>
      <c r="H3222" s="283"/>
    </row>
    <row r="3223" spans="1:8" x14ac:dyDescent="0.25">
      <c r="A3223" s="282">
        <v>316059200</v>
      </c>
      <c r="B3223" s="282" t="s">
        <v>9285</v>
      </c>
      <c r="C3223" s="282" t="e">
        <v>#N/A</v>
      </c>
      <c r="D3223" s="288">
        <v>113.435</v>
      </c>
      <c r="E3223" s="288">
        <v>136.12199999999999</v>
      </c>
      <c r="F3223" s="282">
        <v>21</v>
      </c>
      <c r="G3223" s="283"/>
      <c r="H3223" s="283"/>
    </row>
    <row r="3224" spans="1:8" x14ac:dyDescent="0.25">
      <c r="A3224" s="282">
        <v>316059210</v>
      </c>
      <c r="B3224" s="282" t="s">
        <v>9285</v>
      </c>
      <c r="C3224" s="282" t="e">
        <v>#N/A</v>
      </c>
      <c r="D3224" s="288">
        <v>288.61</v>
      </c>
      <c r="E3224" s="288">
        <v>346.33199999999994</v>
      </c>
      <c r="F3224" s="282">
        <v>28</v>
      </c>
      <c r="G3224" s="283"/>
      <c r="H3224" s="283"/>
    </row>
    <row r="3225" spans="1:8" x14ac:dyDescent="0.25">
      <c r="A3225" s="282">
        <v>316059220</v>
      </c>
      <c r="B3225" s="282" t="s">
        <v>9285</v>
      </c>
      <c r="C3225" s="282" t="e">
        <v>#N/A</v>
      </c>
      <c r="D3225" s="288">
        <v>321.19499999999999</v>
      </c>
      <c r="E3225" s="288">
        <v>385.43399999999997</v>
      </c>
      <c r="F3225" s="282">
        <v>29</v>
      </c>
      <c r="G3225" s="283"/>
      <c r="H3225" s="283"/>
    </row>
    <row r="3226" spans="1:8" x14ac:dyDescent="0.25">
      <c r="A3226" s="282">
        <v>316059230</v>
      </c>
      <c r="B3226" s="282" t="s">
        <v>9214</v>
      </c>
      <c r="C3226" s="282" t="e">
        <v>#N/A</v>
      </c>
      <c r="D3226" s="288">
        <v>193.30500000000001</v>
      </c>
      <c r="E3226" s="288">
        <v>231.96599999999995</v>
      </c>
      <c r="F3226" s="282">
        <v>25</v>
      </c>
      <c r="G3226" s="283"/>
      <c r="H3226" s="283"/>
    </row>
    <row r="3227" spans="1:8" x14ac:dyDescent="0.25">
      <c r="A3227" s="282">
        <v>316059240</v>
      </c>
      <c r="B3227" s="282" t="s">
        <v>9214</v>
      </c>
      <c r="C3227" s="282" t="e">
        <v>#N/A</v>
      </c>
      <c r="D3227" s="288">
        <v>40.424999999999997</v>
      </c>
      <c r="E3227" s="288">
        <v>48.51</v>
      </c>
      <c r="F3227" s="282">
        <v>15</v>
      </c>
      <c r="G3227" s="283"/>
      <c r="H3227" s="283"/>
    </row>
    <row r="3228" spans="1:8" x14ac:dyDescent="0.25">
      <c r="A3228" s="282">
        <v>316059250</v>
      </c>
      <c r="B3228" s="282" t="s">
        <v>8280</v>
      </c>
      <c r="C3228" s="282" t="e">
        <v>#N/A</v>
      </c>
      <c r="D3228" s="288">
        <v>1045.17</v>
      </c>
      <c r="E3228" s="288">
        <v>1254.2039999999997</v>
      </c>
      <c r="F3228" s="282">
        <v>39</v>
      </c>
      <c r="G3228" s="283"/>
      <c r="H3228" s="283"/>
    </row>
    <row r="3229" spans="1:8" x14ac:dyDescent="0.25">
      <c r="A3229" s="282">
        <v>316059260</v>
      </c>
      <c r="B3229" s="282" t="s">
        <v>9287</v>
      </c>
      <c r="C3229" s="282" t="e">
        <v>#N/A</v>
      </c>
      <c r="D3229" s="288">
        <v>642.39</v>
      </c>
      <c r="E3229" s="288">
        <v>770.86799999999994</v>
      </c>
      <c r="F3229" s="282">
        <v>34</v>
      </c>
      <c r="G3229" s="283"/>
      <c r="H3229" s="283"/>
    </row>
    <row r="3230" spans="1:8" x14ac:dyDescent="0.25">
      <c r="A3230" s="282">
        <v>316059270</v>
      </c>
      <c r="B3230" s="282" t="s">
        <v>9287</v>
      </c>
      <c r="C3230" s="282" t="e">
        <v>#N/A</v>
      </c>
      <c r="D3230" s="288">
        <v>384.89499999999998</v>
      </c>
      <c r="E3230" s="288">
        <v>461.87400000000002</v>
      </c>
      <c r="F3230" s="282">
        <v>30</v>
      </c>
      <c r="G3230" s="283"/>
      <c r="H3230" s="283"/>
    </row>
    <row r="3231" spans="1:8" x14ac:dyDescent="0.25">
      <c r="A3231" s="282">
        <v>316059280</v>
      </c>
      <c r="B3231" s="282" t="s">
        <v>9486</v>
      </c>
      <c r="C3231" s="282" t="e">
        <v>#N/A</v>
      </c>
      <c r="D3231" s="288">
        <v>145.77500000000001</v>
      </c>
      <c r="E3231" s="288">
        <v>174.93</v>
      </c>
      <c r="F3231" s="282">
        <v>23</v>
      </c>
      <c r="G3231" s="283"/>
      <c r="H3231" s="283"/>
    </row>
    <row r="3232" spans="1:8" x14ac:dyDescent="0.25">
      <c r="A3232" s="282">
        <v>316059290</v>
      </c>
      <c r="B3232" s="282" t="s">
        <v>9486</v>
      </c>
      <c r="C3232" s="282" t="e">
        <v>#N/A</v>
      </c>
      <c r="D3232" s="288">
        <v>257.495</v>
      </c>
      <c r="E3232" s="288">
        <v>308.99399999999997</v>
      </c>
      <c r="F3232" s="282">
        <v>27</v>
      </c>
      <c r="G3232" s="283"/>
      <c r="H3232" s="283"/>
    </row>
    <row r="3233" spans="1:8" x14ac:dyDescent="0.25">
      <c r="A3233" s="282">
        <v>316059300</v>
      </c>
      <c r="B3233" s="282" t="s">
        <v>9484</v>
      </c>
      <c r="C3233" s="282" t="e">
        <v>#N/A</v>
      </c>
      <c r="D3233" s="288">
        <v>321.19499999999999</v>
      </c>
      <c r="E3233" s="288">
        <v>385.43399999999997</v>
      </c>
      <c r="F3233" s="282">
        <v>29</v>
      </c>
      <c r="G3233" s="283"/>
      <c r="H3233" s="283"/>
    </row>
    <row r="3234" spans="1:8" x14ac:dyDescent="0.25">
      <c r="A3234" s="282">
        <v>316059310</v>
      </c>
      <c r="B3234" s="282" t="s">
        <v>9484</v>
      </c>
      <c r="C3234" s="282" t="e">
        <v>#N/A</v>
      </c>
      <c r="D3234" s="288">
        <v>884.69500000000005</v>
      </c>
      <c r="E3234" s="288">
        <v>1061.6339999999998</v>
      </c>
      <c r="F3234" s="282">
        <v>37</v>
      </c>
      <c r="G3234" s="283"/>
      <c r="H3234" s="283"/>
    </row>
    <row r="3235" spans="1:8" x14ac:dyDescent="0.25">
      <c r="A3235" s="282">
        <v>316059320</v>
      </c>
      <c r="B3235" s="282" t="s">
        <v>9485</v>
      </c>
      <c r="C3235" s="282" t="e">
        <v>#N/A</v>
      </c>
      <c r="D3235" s="288">
        <v>1772.085</v>
      </c>
      <c r="E3235" s="288">
        <v>2126.502</v>
      </c>
      <c r="F3235" s="282">
        <v>47</v>
      </c>
      <c r="G3235" s="283"/>
      <c r="H3235" s="283"/>
    </row>
    <row r="3236" spans="1:8" x14ac:dyDescent="0.25">
      <c r="A3236" s="282">
        <v>316059330</v>
      </c>
      <c r="B3236" s="282" t="s">
        <v>9485</v>
      </c>
      <c r="C3236" s="282" t="e">
        <v>#N/A</v>
      </c>
      <c r="D3236" s="288">
        <v>449.08499999999998</v>
      </c>
      <c r="E3236" s="288">
        <v>538.90199999999993</v>
      </c>
      <c r="F3236" s="282">
        <v>31</v>
      </c>
      <c r="G3236" s="283"/>
      <c r="H3236" s="283"/>
    </row>
    <row r="3237" spans="1:8" x14ac:dyDescent="0.25">
      <c r="A3237" s="282">
        <v>316059340</v>
      </c>
      <c r="B3237" s="282" t="s">
        <v>9485</v>
      </c>
      <c r="C3237" s="282" t="s">
        <v>9490</v>
      </c>
      <c r="D3237" s="288">
        <v>1531.0050000000001</v>
      </c>
      <c r="E3237" s="288">
        <v>1837.2060000000001</v>
      </c>
      <c r="F3237" s="282">
        <v>45</v>
      </c>
      <c r="G3237" s="283"/>
      <c r="H3237" s="283"/>
    </row>
    <row r="3238" spans="1:8" x14ac:dyDescent="0.25">
      <c r="A3238" s="282">
        <v>316059350</v>
      </c>
      <c r="B3238" s="282" t="s">
        <v>9132</v>
      </c>
      <c r="C3238" s="282" t="e">
        <v>#N/A</v>
      </c>
      <c r="D3238" s="288">
        <v>96.775000000000006</v>
      </c>
      <c r="E3238" s="288">
        <v>116.13</v>
      </c>
      <c r="F3238" s="282">
        <v>20</v>
      </c>
      <c r="G3238" s="283"/>
      <c r="H3238" s="283"/>
    </row>
    <row r="3239" spans="1:8" x14ac:dyDescent="0.25">
      <c r="A3239" s="282">
        <v>316059360</v>
      </c>
      <c r="B3239" s="282" t="s">
        <v>9132</v>
      </c>
      <c r="C3239" s="282" t="e">
        <v>#N/A</v>
      </c>
      <c r="D3239" s="288">
        <v>224.42</v>
      </c>
      <c r="E3239" s="288">
        <v>269.30400000000003</v>
      </c>
      <c r="F3239" s="282">
        <v>26</v>
      </c>
      <c r="G3239" s="283"/>
      <c r="H3239" s="283"/>
    </row>
    <row r="3240" spans="1:8" x14ac:dyDescent="0.25">
      <c r="A3240" s="282">
        <v>316059370</v>
      </c>
      <c r="B3240" s="282" t="s">
        <v>9471</v>
      </c>
      <c r="C3240" s="282" t="s">
        <v>9491</v>
      </c>
      <c r="D3240" s="288">
        <v>3534.86</v>
      </c>
      <c r="E3240" s="288">
        <v>4241.8320000000003</v>
      </c>
      <c r="F3240" s="282">
        <v>57</v>
      </c>
      <c r="G3240" s="283"/>
      <c r="H3240" s="283"/>
    </row>
    <row r="3241" spans="1:8" x14ac:dyDescent="0.25">
      <c r="A3241" s="282">
        <v>316059380</v>
      </c>
      <c r="B3241" s="282" t="s">
        <v>8197</v>
      </c>
      <c r="C3241" s="282" t="s">
        <v>8936</v>
      </c>
      <c r="D3241" s="288">
        <v>384.89499999999998</v>
      </c>
      <c r="E3241" s="288">
        <v>461.87400000000002</v>
      </c>
      <c r="F3241" s="282">
        <v>30</v>
      </c>
      <c r="G3241" s="283"/>
      <c r="H3241" s="283"/>
    </row>
    <row r="3242" spans="1:8" x14ac:dyDescent="0.25">
      <c r="A3242" s="282">
        <v>316059400</v>
      </c>
      <c r="B3242" s="282" t="s">
        <v>9012</v>
      </c>
      <c r="C3242" s="282" t="s">
        <v>16650</v>
      </c>
      <c r="D3242" s="288">
        <v>2239.79</v>
      </c>
      <c r="E3242" s="288">
        <v>2687.748</v>
      </c>
      <c r="F3242" s="282">
        <v>50</v>
      </c>
      <c r="G3242" s="283"/>
      <c r="H3242" s="283"/>
    </row>
    <row r="3243" spans="1:8" x14ac:dyDescent="0.25">
      <c r="A3243" s="282">
        <v>316059420</v>
      </c>
      <c r="B3243" s="282" t="s">
        <v>9133</v>
      </c>
      <c r="C3243" s="282" t="s">
        <v>9232</v>
      </c>
      <c r="D3243" s="288">
        <v>63.945</v>
      </c>
      <c r="E3243" s="288">
        <v>76.733999999999995</v>
      </c>
      <c r="F3243" s="282">
        <v>18</v>
      </c>
      <c r="G3243" s="283"/>
      <c r="H3243" s="283"/>
    </row>
    <row r="3244" spans="1:8" x14ac:dyDescent="0.25">
      <c r="A3244" s="282">
        <v>316059450</v>
      </c>
      <c r="B3244" s="282" t="s">
        <v>9492</v>
      </c>
      <c r="C3244" s="282" t="e">
        <v>#N/A</v>
      </c>
      <c r="D3244" s="288">
        <v>40.424999999999997</v>
      </c>
      <c r="E3244" s="288">
        <v>48.51</v>
      </c>
      <c r="F3244" s="282">
        <v>15</v>
      </c>
      <c r="G3244" s="283"/>
      <c r="H3244" s="283"/>
    </row>
    <row r="3245" spans="1:8" x14ac:dyDescent="0.25">
      <c r="A3245" s="282">
        <v>316059480</v>
      </c>
      <c r="B3245" s="282" t="s">
        <v>8898</v>
      </c>
      <c r="C3245" s="282" t="e">
        <v>#N/A</v>
      </c>
      <c r="D3245" s="288">
        <v>722.505</v>
      </c>
      <c r="E3245" s="288">
        <v>867.00599999999997</v>
      </c>
      <c r="F3245" s="282">
        <v>35</v>
      </c>
      <c r="G3245" s="283"/>
      <c r="H3245" s="283"/>
    </row>
    <row r="3246" spans="1:8" x14ac:dyDescent="0.25">
      <c r="A3246" s="282">
        <v>316059510</v>
      </c>
      <c r="B3246" s="282" t="s">
        <v>9285</v>
      </c>
      <c r="C3246" s="282" t="s">
        <v>9493</v>
      </c>
      <c r="D3246" s="288">
        <v>193.30500000000001</v>
      </c>
      <c r="E3246" s="288">
        <v>231.96599999999995</v>
      </c>
      <c r="F3246" s="282">
        <v>25</v>
      </c>
      <c r="G3246" s="283"/>
      <c r="H3246" s="283"/>
    </row>
    <row r="3247" spans="1:8" x14ac:dyDescent="0.25">
      <c r="A3247" s="282">
        <v>316059520</v>
      </c>
      <c r="B3247" s="282" t="s">
        <v>9086</v>
      </c>
      <c r="C3247" s="282" t="s">
        <v>9494</v>
      </c>
      <c r="D3247" s="288">
        <v>1285.0250000000001</v>
      </c>
      <c r="E3247" s="288">
        <v>1542.03</v>
      </c>
      <c r="F3247" s="282">
        <v>42</v>
      </c>
      <c r="G3247" s="283"/>
      <c r="H3247" s="283"/>
    </row>
    <row r="3248" spans="1:8" x14ac:dyDescent="0.25">
      <c r="A3248" s="282">
        <v>316059530</v>
      </c>
      <c r="B3248" s="282" t="s">
        <v>9086</v>
      </c>
      <c r="C3248" s="282" t="s">
        <v>20901</v>
      </c>
      <c r="D3248" s="288">
        <v>1601.81</v>
      </c>
      <c r="E3248" s="288">
        <v>1922.1719999999998</v>
      </c>
      <c r="F3248" s="282">
        <v>46</v>
      </c>
      <c r="G3248" s="283"/>
      <c r="H3248" s="283"/>
    </row>
    <row r="3249" spans="1:8" x14ac:dyDescent="0.25">
      <c r="A3249" s="282">
        <v>316059540</v>
      </c>
      <c r="B3249" s="282" t="s">
        <v>9291</v>
      </c>
      <c r="C3249" s="282" t="e">
        <v>#N/A</v>
      </c>
      <c r="D3249" s="288">
        <v>193.30500000000001</v>
      </c>
      <c r="E3249" s="288">
        <v>231.96599999999995</v>
      </c>
      <c r="F3249" s="282">
        <v>25</v>
      </c>
      <c r="G3249" s="283"/>
      <c r="H3249" s="283"/>
    </row>
    <row r="3250" spans="1:8" x14ac:dyDescent="0.25">
      <c r="A3250" s="282">
        <v>316059550</v>
      </c>
      <c r="B3250" s="282" t="s">
        <v>9302</v>
      </c>
      <c r="C3250" s="282" t="e">
        <v>#N/A</v>
      </c>
      <c r="D3250" s="288">
        <v>224.42</v>
      </c>
      <c r="E3250" s="288">
        <v>269.30400000000003</v>
      </c>
      <c r="F3250" s="282">
        <v>26</v>
      </c>
      <c r="G3250" s="283"/>
      <c r="H3250" s="283"/>
    </row>
    <row r="3251" spans="1:8" x14ac:dyDescent="0.25">
      <c r="A3251" s="282">
        <v>316059560</v>
      </c>
      <c r="B3251" s="282" t="s">
        <v>9285</v>
      </c>
      <c r="C3251" s="282" t="e">
        <v>#N/A</v>
      </c>
      <c r="D3251" s="288">
        <v>127.89</v>
      </c>
      <c r="E3251" s="288">
        <v>153.46799999999999</v>
      </c>
      <c r="F3251" s="282">
        <v>22</v>
      </c>
      <c r="G3251" s="283"/>
      <c r="H3251" s="283"/>
    </row>
    <row r="3252" spans="1:8" x14ac:dyDescent="0.25">
      <c r="A3252" s="282">
        <v>316059570</v>
      </c>
      <c r="B3252" s="282" t="s">
        <v>9416</v>
      </c>
      <c r="C3252" s="282" t="e">
        <v>#N/A</v>
      </c>
      <c r="D3252" s="288">
        <v>224.42</v>
      </c>
      <c r="E3252" s="288">
        <v>269.30400000000003</v>
      </c>
      <c r="F3252" s="282">
        <v>26</v>
      </c>
      <c r="G3252" s="283"/>
      <c r="H3252" s="283"/>
    </row>
    <row r="3253" spans="1:8" x14ac:dyDescent="0.25">
      <c r="A3253" s="282">
        <v>316059580</v>
      </c>
      <c r="B3253" s="282" t="s">
        <v>9416</v>
      </c>
      <c r="C3253" s="282" t="e">
        <v>#N/A</v>
      </c>
      <c r="D3253" s="288">
        <v>384.89499999999998</v>
      </c>
      <c r="E3253" s="288">
        <v>461.87400000000002</v>
      </c>
      <c r="F3253" s="282">
        <v>30</v>
      </c>
      <c r="G3253" s="283"/>
      <c r="H3253" s="283"/>
    </row>
    <row r="3254" spans="1:8" x14ac:dyDescent="0.25">
      <c r="A3254" s="282">
        <v>316059590</v>
      </c>
      <c r="B3254" s="282" t="s">
        <v>9086</v>
      </c>
      <c r="C3254" s="282" t="e">
        <v>#N/A</v>
      </c>
      <c r="D3254" s="288">
        <v>1772.085</v>
      </c>
      <c r="E3254" s="288">
        <v>2126.502</v>
      </c>
      <c r="F3254" s="282">
        <v>47</v>
      </c>
      <c r="G3254" s="283"/>
      <c r="H3254" s="283"/>
    </row>
    <row r="3255" spans="1:8" x14ac:dyDescent="0.25">
      <c r="A3255" s="282">
        <v>316059600</v>
      </c>
      <c r="B3255" s="282" t="s">
        <v>9291</v>
      </c>
      <c r="C3255" s="282" t="e">
        <v>#N/A</v>
      </c>
      <c r="D3255" s="288">
        <v>127.89</v>
      </c>
      <c r="E3255" s="288">
        <v>153.46799999999999</v>
      </c>
      <c r="F3255" s="282">
        <v>22</v>
      </c>
      <c r="G3255" s="283"/>
      <c r="H3255" s="283"/>
    </row>
    <row r="3256" spans="1:8" x14ac:dyDescent="0.25">
      <c r="A3256" s="282">
        <v>316059610</v>
      </c>
      <c r="B3256" s="282" t="s">
        <v>8952</v>
      </c>
      <c r="C3256" s="282" t="e">
        <v>#N/A</v>
      </c>
      <c r="D3256" s="288">
        <v>1445.99</v>
      </c>
      <c r="E3256" s="288">
        <v>1735.1879999999999</v>
      </c>
      <c r="F3256" s="282">
        <v>44</v>
      </c>
      <c r="G3256" s="283"/>
      <c r="H3256" s="283"/>
    </row>
    <row r="3257" spans="1:8" x14ac:dyDescent="0.25">
      <c r="A3257" s="282">
        <v>316059620</v>
      </c>
      <c r="B3257" s="282" t="s">
        <v>8952</v>
      </c>
      <c r="C3257" s="282" t="e">
        <v>#N/A</v>
      </c>
      <c r="D3257" s="288">
        <v>1531.0050000000001</v>
      </c>
      <c r="E3257" s="288">
        <v>1837.2060000000001</v>
      </c>
      <c r="F3257" s="282">
        <v>45</v>
      </c>
      <c r="G3257" s="283"/>
      <c r="H3257" s="283"/>
    </row>
    <row r="3258" spans="1:8" x14ac:dyDescent="0.25">
      <c r="A3258" s="282">
        <v>316059630</v>
      </c>
      <c r="B3258" s="282" t="s">
        <v>8197</v>
      </c>
      <c r="C3258" s="282" t="e">
        <v>#N/A</v>
      </c>
      <c r="D3258" s="288">
        <v>449.08499999999998</v>
      </c>
      <c r="E3258" s="288">
        <v>538.90199999999993</v>
      </c>
      <c r="F3258" s="282">
        <v>31</v>
      </c>
      <c r="G3258" s="283"/>
      <c r="H3258" s="283"/>
    </row>
    <row r="3259" spans="1:8" x14ac:dyDescent="0.25">
      <c r="A3259" s="282">
        <v>316059640</v>
      </c>
      <c r="B3259" s="282" t="s">
        <v>8526</v>
      </c>
      <c r="C3259" s="282" t="e">
        <v>#N/A</v>
      </c>
      <c r="D3259" s="288">
        <v>96.775000000000006</v>
      </c>
      <c r="E3259" s="288">
        <v>116.13</v>
      </c>
      <c r="F3259" s="282">
        <v>20</v>
      </c>
      <c r="G3259" s="283"/>
      <c r="H3259" s="283"/>
    </row>
    <row r="3260" spans="1:8" x14ac:dyDescent="0.25">
      <c r="A3260" s="282">
        <v>316059650</v>
      </c>
      <c r="B3260" s="282" t="s">
        <v>8526</v>
      </c>
      <c r="C3260" s="282" t="e">
        <v>#N/A</v>
      </c>
      <c r="D3260" s="288">
        <v>40.424999999999997</v>
      </c>
      <c r="E3260" s="288">
        <v>48.51</v>
      </c>
      <c r="F3260" s="282">
        <v>15</v>
      </c>
      <c r="G3260" s="283"/>
      <c r="H3260" s="283"/>
    </row>
    <row r="3261" spans="1:8" x14ac:dyDescent="0.25">
      <c r="A3261" s="282">
        <v>316059660</v>
      </c>
      <c r="B3261" s="282" t="s">
        <v>9495</v>
      </c>
      <c r="C3261" s="282" t="e">
        <v>#N/A</v>
      </c>
      <c r="D3261" s="288">
        <v>127.89</v>
      </c>
      <c r="E3261" s="288">
        <v>153.46799999999999</v>
      </c>
      <c r="F3261" s="282">
        <v>22</v>
      </c>
      <c r="G3261" s="283"/>
      <c r="H3261" s="283"/>
    </row>
    <row r="3262" spans="1:8" x14ac:dyDescent="0.25">
      <c r="A3262" s="282">
        <v>316059670</v>
      </c>
      <c r="B3262" s="282" t="s">
        <v>9291</v>
      </c>
      <c r="C3262" s="282" t="e">
        <v>#N/A</v>
      </c>
      <c r="D3262" s="288">
        <v>514.5</v>
      </c>
      <c r="E3262" s="288">
        <v>617.4</v>
      </c>
      <c r="F3262" s="282">
        <v>32</v>
      </c>
      <c r="G3262" s="283"/>
      <c r="H3262" s="283"/>
    </row>
    <row r="3263" spans="1:8" x14ac:dyDescent="0.25">
      <c r="A3263" s="282">
        <v>316059680</v>
      </c>
      <c r="B3263" s="282" t="s">
        <v>9302</v>
      </c>
      <c r="C3263" s="282" t="e">
        <v>#N/A</v>
      </c>
      <c r="D3263" s="288">
        <v>193.30500000000001</v>
      </c>
      <c r="E3263" s="288">
        <v>231.96599999999995</v>
      </c>
      <c r="F3263" s="282">
        <v>25</v>
      </c>
      <c r="G3263" s="283"/>
      <c r="H3263" s="283"/>
    </row>
    <row r="3264" spans="1:8" x14ac:dyDescent="0.25">
      <c r="A3264" s="282">
        <v>316059690</v>
      </c>
      <c r="B3264" s="282" t="s">
        <v>9285</v>
      </c>
      <c r="C3264" s="282" t="e">
        <v>#N/A</v>
      </c>
      <c r="D3264" s="288">
        <v>321.19499999999999</v>
      </c>
      <c r="E3264" s="288">
        <v>385.43399999999997</v>
      </c>
      <c r="F3264" s="282">
        <v>29</v>
      </c>
      <c r="G3264" s="283"/>
      <c r="H3264" s="283"/>
    </row>
    <row r="3265" spans="1:8" x14ac:dyDescent="0.25">
      <c r="A3265" s="282">
        <v>316059700</v>
      </c>
      <c r="B3265" s="282" t="s">
        <v>9086</v>
      </c>
      <c r="C3265" s="282" t="e">
        <v>#N/A</v>
      </c>
      <c r="D3265" s="288">
        <v>2551.6750000000002</v>
      </c>
      <c r="E3265" s="288">
        <v>3062.01</v>
      </c>
      <c r="F3265" s="282">
        <v>52</v>
      </c>
      <c r="G3265" s="283"/>
      <c r="H3265" s="283"/>
    </row>
    <row r="3266" spans="1:8" x14ac:dyDescent="0.25">
      <c r="A3266" s="282">
        <v>316059710</v>
      </c>
      <c r="B3266" s="282" t="s">
        <v>8442</v>
      </c>
      <c r="C3266" s="282" t="e">
        <v>#N/A</v>
      </c>
      <c r="D3266" s="288">
        <v>257.495</v>
      </c>
      <c r="E3266" s="288">
        <v>308.99399999999997</v>
      </c>
      <c r="F3266" s="282">
        <v>27</v>
      </c>
      <c r="G3266" s="283"/>
      <c r="H3266" s="283"/>
    </row>
    <row r="3267" spans="1:8" x14ac:dyDescent="0.25">
      <c r="A3267" s="282">
        <v>316059720</v>
      </c>
      <c r="B3267" s="282" t="s">
        <v>9496</v>
      </c>
      <c r="C3267" s="282" t="e">
        <v>#N/A</v>
      </c>
      <c r="D3267" s="288">
        <v>1531.0050000000001</v>
      </c>
      <c r="E3267" s="288">
        <v>1837.2060000000001</v>
      </c>
      <c r="F3267" s="282">
        <v>45</v>
      </c>
      <c r="G3267" s="283"/>
      <c r="H3267" s="283"/>
    </row>
    <row r="3268" spans="1:8" x14ac:dyDescent="0.25">
      <c r="A3268" s="282">
        <v>316059750</v>
      </c>
      <c r="B3268" s="282" t="s">
        <v>9497</v>
      </c>
      <c r="C3268" s="282" t="s">
        <v>9498</v>
      </c>
      <c r="D3268" s="288">
        <v>321.19499999999999</v>
      </c>
      <c r="E3268" s="288">
        <v>385.43399999999997</v>
      </c>
      <c r="F3268" s="282">
        <v>29</v>
      </c>
      <c r="G3268" s="283"/>
      <c r="H3268" s="283"/>
    </row>
    <row r="3269" spans="1:8" x14ac:dyDescent="0.25">
      <c r="A3269" s="282">
        <v>316059760</v>
      </c>
      <c r="B3269" s="282" t="s">
        <v>9499</v>
      </c>
      <c r="C3269" s="282" t="e">
        <v>#N/A</v>
      </c>
      <c r="D3269" s="288">
        <v>113.435</v>
      </c>
      <c r="E3269" s="288">
        <v>136.12199999999999</v>
      </c>
      <c r="F3269" s="282">
        <v>21</v>
      </c>
      <c r="G3269" s="283"/>
      <c r="H3269" s="283"/>
    </row>
    <row r="3270" spans="1:8" x14ac:dyDescent="0.25">
      <c r="A3270" s="282">
        <v>316059770</v>
      </c>
      <c r="B3270" s="282" t="s">
        <v>9500</v>
      </c>
      <c r="C3270" s="282" t="e">
        <v>#N/A</v>
      </c>
      <c r="D3270" s="288">
        <v>3534.86</v>
      </c>
      <c r="E3270" s="288">
        <v>4241.8320000000003</v>
      </c>
      <c r="F3270" s="282">
        <v>57</v>
      </c>
      <c r="G3270" s="283"/>
      <c r="H3270" s="283"/>
    </row>
    <row r="3271" spans="1:8" x14ac:dyDescent="0.25">
      <c r="A3271" s="282">
        <v>316059780</v>
      </c>
      <c r="B3271" s="282" t="s">
        <v>8961</v>
      </c>
      <c r="C3271" s="282" t="e">
        <v>#N/A</v>
      </c>
      <c r="D3271" s="288">
        <v>2721.7049999999999</v>
      </c>
      <c r="E3271" s="288">
        <v>3266.0459999999998</v>
      </c>
      <c r="F3271" s="282">
        <v>53</v>
      </c>
      <c r="G3271" s="283"/>
      <c r="H3271" s="283"/>
    </row>
    <row r="3272" spans="1:8" x14ac:dyDescent="0.25">
      <c r="A3272" s="282">
        <v>316059800</v>
      </c>
      <c r="B3272" s="282" t="s">
        <v>8707</v>
      </c>
      <c r="C3272" s="282" t="e">
        <v>#N/A</v>
      </c>
      <c r="D3272" s="288">
        <v>113.435</v>
      </c>
      <c r="E3272" s="288">
        <v>136.12199999999999</v>
      </c>
      <c r="F3272" s="282">
        <v>21</v>
      </c>
      <c r="G3272" s="283"/>
      <c r="H3272" s="283"/>
    </row>
    <row r="3273" spans="1:8" x14ac:dyDescent="0.25">
      <c r="A3273" s="282">
        <v>316059830</v>
      </c>
      <c r="B3273" s="282" t="s">
        <v>9150</v>
      </c>
      <c r="C3273" s="282" t="e">
        <v>#N/A</v>
      </c>
      <c r="D3273" s="288">
        <v>145.77500000000001</v>
      </c>
      <c r="E3273" s="288">
        <v>174.93</v>
      </c>
      <c r="F3273" s="282">
        <v>23</v>
      </c>
      <c r="G3273" s="283"/>
      <c r="H3273" s="283"/>
    </row>
    <row r="3274" spans="1:8" x14ac:dyDescent="0.25">
      <c r="A3274" s="282">
        <v>316059840</v>
      </c>
      <c r="B3274" s="282" t="s">
        <v>9501</v>
      </c>
      <c r="C3274" s="282" t="e">
        <v>#N/A</v>
      </c>
      <c r="D3274" s="288">
        <v>145.77500000000001</v>
      </c>
      <c r="E3274" s="288">
        <v>174.93</v>
      </c>
      <c r="F3274" s="282">
        <v>23</v>
      </c>
      <c r="G3274" s="283"/>
      <c r="H3274" s="283"/>
    </row>
    <row r="3275" spans="1:8" x14ac:dyDescent="0.25">
      <c r="A3275" s="282">
        <v>316059850</v>
      </c>
      <c r="B3275" s="282" t="s">
        <v>9502</v>
      </c>
      <c r="C3275" s="282" t="e">
        <v>#N/A</v>
      </c>
      <c r="D3275" s="288">
        <v>145.77500000000001</v>
      </c>
      <c r="E3275" s="288">
        <v>174.93</v>
      </c>
      <c r="F3275" s="282">
        <v>23</v>
      </c>
      <c r="G3275" s="283"/>
      <c r="H3275" s="283"/>
    </row>
    <row r="3276" spans="1:8" x14ac:dyDescent="0.25">
      <c r="A3276" s="282">
        <v>316059860</v>
      </c>
      <c r="B3276" s="282" t="s">
        <v>9502</v>
      </c>
      <c r="C3276" s="282" t="e">
        <v>#N/A</v>
      </c>
      <c r="D3276" s="288">
        <v>145.77500000000001</v>
      </c>
      <c r="E3276" s="288">
        <v>174.93</v>
      </c>
      <c r="F3276" s="282">
        <v>23</v>
      </c>
      <c r="G3276" s="283"/>
      <c r="H3276" s="283"/>
    </row>
    <row r="3277" spans="1:8" x14ac:dyDescent="0.25">
      <c r="A3277" s="282">
        <v>316059870</v>
      </c>
      <c r="B3277" s="282" t="s">
        <v>9502</v>
      </c>
      <c r="C3277" s="282" t="s">
        <v>9503</v>
      </c>
      <c r="D3277" s="288">
        <v>449.08499999999998</v>
      </c>
      <c r="E3277" s="288">
        <v>538.90199999999993</v>
      </c>
      <c r="F3277" s="282">
        <v>31</v>
      </c>
      <c r="G3277" s="283"/>
      <c r="H3277" s="283"/>
    </row>
    <row r="3278" spans="1:8" x14ac:dyDescent="0.25">
      <c r="A3278" s="282">
        <v>316059880</v>
      </c>
      <c r="B3278" s="282" t="s">
        <v>9497</v>
      </c>
      <c r="C3278" s="282" t="s">
        <v>9504</v>
      </c>
      <c r="D3278" s="288">
        <v>40.424999999999997</v>
      </c>
      <c r="E3278" s="288">
        <v>48.51</v>
      </c>
      <c r="F3278" s="282">
        <v>15</v>
      </c>
      <c r="G3278" s="283"/>
      <c r="H3278" s="283"/>
    </row>
    <row r="3279" spans="1:8" x14ac:dyDescent="0.25">
      <c r="A3279" s="282">
        <v>316059890</v>
      </c>
      <c r="B3279" s="282" t="s">
        <v>9497</v>
      </c>
      <c r="C3279" s="282" t="e">
        <v>#N/A</v>
      </c>
      <c r="D3279" s="288">
        <v>49</v>
      </c>
      <c r="E3279" s="288">
        <v>58.8</v>
      </c>
      <c r="F3279" s="282">
        <v>16</v>
      </c>
      <c r="G3279" s="283"/>
      <c r="H3279" s="283"/>
    </row>
    <row r="3280" spans="1:8" x14ac:dyDescent="0.25">
      <c r="A3280" s="282">
        <v>316059900</v>
      </c>
      <c r="B3280" s="282" t="s">
        <v>9279</v>
      </c>
      <c r="C3280" s="282" t="e">
        <v>#N/A</v>
      </c>
      <c r="D3280" s="288">
        <v>257.495</v>
      </c>
      <c r="E3280" s="288">
        <v>308.99399999999997</v>
      </c>
      <c r="F3280" s="282">
        <v>27</v>
      </c>
      <c r="G3280" s="283"/>
      <c r="H3280" s="283"/>
    </row>
    <row r="3281" spans="1:8" x14ac:dyDescent="0.25">
      <c r="A3281" s="282">
        <v>316059910</v>
      </c>
      <c r="B3281" s="282" t="s">
        <v>9471</v>
      </c>
      <c r="C3281" s="282" t="e">
        <v>#N/A</v>
      </c>
      <c r="D3281" s="288">
        <v>7196.63</v>
      </c>
      <c r="E3281" s="288">
        <v>8635.9560000000001</v>
      </c>
      <c r="F3281" s="282">
        <v>64</v>
      </c>
      <c r="G3281" s="283"/>
      <c r="H3281" s="283"/>
    </row>
    <row r="3282" spans="1:8" x14ac:dyDescent="0.25">
      <c r="A3282" s="282">
        <v>316059920</v>
      </c>
      <c r="B3282" s="282" t="s">
        <v>9471</v>
      </c>
      <c r="C3282" s="282" t="e">
        <v>#N/A</v>
      </c>
      <c r="D3282" s="288">
        <v>16065.63</v>
      </c>
      <c r="E3282" s="288">
        <v>19278.756000000001</v>
      </c>
      <c r="F3282" s="282">
        <v>71</v>
      </c>
      <c r="G3282" s="283"/>
      <c r="H3282" s="283"/>
    </row>
    <row r="3283" spans="1:8" x14ac:dyDescent="0.25">
      <c r="A3283" s="282">
        <v>316059930</v>
      </c>
      <c r="B3283" s="282" t="s">
        <v>9471</v>
      </c>
      <c r="C3283" s="282" t="s">
        <v>9505</v>
      </c>
      <c r="D3283" s="288">
        <v>19258.47</v>
      </c>
      <c r="E3283" s="288">
        <v>23110.163999999997</v>
      </c>
      <c r="F3283" s="282">
        <v>73</v>
      </c>
      <c r="G3283" s="283"/>
      <c r="H3283" s="283"/>
    </row>
    <row r="3284" spans="1:8" x14ac:dyDescent="0.25">
      <c r="A3284" s="282">
        <v>316059940</v>
      </c>
      <c r="B3284" s="282" t="s">
        <v>9471</v>
      </c>
      <c r="C3284" s="282" t="e">
        <v>#N/A</v>
      </c>
      <c r="D3284" s="288">
        <v>6436.3949999999995</v>
      </c>
      <c r="E3284" s="288">
        <v>7723.6739999999991</v>
      </c>
      <c r="F3284" s="282">
        <v>63</v>
      </c>
      <c r="G3284" s="283"/>
      <c r="H3284" s="283"/>
    </row>
    <row r="3285" spans="1:8" x14ac:dyDescent="0.25">
      <c r="A3285" s="282">
        <v>316059950</v>
      </c>
      <c r="B3285" s="282" t="s">
        <v>9506</v>
      </c>
      <c r="C3285" s="282" t="e">
        <v>#N/A</v>
      </c>
      <c r="D3285" s="288">
        <v>384.89499999999998</v>
      </c>
      <c r="E3285" s="288">
        <v>461.87400000000002</v>
      </c>
      <c r="F3285" s="282">
        <v>30</v>
      </c>
      <c r="G3285" s="283"/>
      <c r="H3285" s="283"/>
    </row>
    <row r="3286" spans="1:8" x14ac:dyDescent="0.25">
      <c r="A3286" s="282">
        <v>316059960</v>
      </c>
      <c r="B3286" s="282" t="s">
        <v>9285</v>
      </c>
      <c r="C3286" s="282" t="e">
        <v>#N/A</v>
      </c>
      <c r="D3286" s="288">
        <v>32.83</v>
      </c>
      <c r="E3286" s="288">
        <v>39.396000000000008</v>
      </c>
      <c r="F3286" s="282">
        <v>14</v>
      </c>
      <c r="G3286" s="283"/>
      <c r="H3286" s="283"/>
    </row>
    <row r="3287" spans="1:8" x14ac:dyDescent="0.25">
      <c r="A3287" s="282">
        <v>316059970</v>
      </c>
      <c r="B3287" s="282" t="s">
        <v>9507</v>
      </c>
      <c r="C3287" s="282" t="e">
        <v>#N/A</v>
      </c>
      <c r="D3287" s="288">
        <v>288.61</v>
      </c>
      <c r="E3287" s="288">
        <v>346.33199999999994</v>
      </c>
      <c r="F3287" s="282">
        <v>28</v>
      </c>
      <c r="G3287" s="283"/>
      <c r="H3287" s="283"/>
    </row>
    <row r="3288" spans="1:8" x14ac:dyDescent="0.25">
      <c r="A3288" s="282">
        <v>316059990</v>
      </c>
      <c r="B3288" s="282" t="s">
        <v>8526</v>
      </c>
      <c r="C3288" s="282" t="s">
        <v>9508</v>
      </c>
      <c r="D3288" s="288">
        <v>722.505</v>
      </c>
      <c r="E3288" s="288">
        <v>867.00599999999997</v>
      </c>
      <c r="F3288" s="282">
        <v>35</v>
      </c>
      <c r="G3288" s="283"/>
      <c r="H3288" s="283"/>
    </row>
    <row r="3289" spans="1:8" x14ac:dyDescent="0.25">
      <c r="A3289" s="282">
        <v>316060000</v>
      </c>
      <c r="B3289" s="282" t="s">
        <v>8526</v>
      </c>
      <c r="C3289" s="282" t="e">
        <v>#N/A</v>
      </c>
      <c r="D3289" s="288">
        <v>2888.7950000000001</v>
      </c>
      <c r="E3289" s="288">
        <v>3466.5540000000001</v>
      </c>
      <c r="F3289" s="282">
        <v>54</v>
      </c>
      <c r="G3289" s="283"/>
      <c r="H3289" s="283"/>
    </row>
    <row r="3290" spans="1:8" x14ac:dyDescent="0.25">
      <c r="A3290" s="282">
        <v>316060010</v>
      </c>
      <c r="B3290" s="282" t="s">
        <v>8526</v>
      </c>
      <c r="C3290" s="282" t="e">
        <v>#N/A</v>
      </c>
      <c r="D3290" s="288">
        <v>1201.48</v>
      </c>
      <c r="E3290" s="288">
        <v>1441.7760000000001</v>
      </c>
      <c r="F3290" s="282">
        <v>41</v>
      </c>
      <c r="G3290" s="283"/>
      <c r="H3290" s="283"/>
    </row>
    <row r="3291" spans="1:8" x14ac:dyDescent="0.25">
      <c r="A3291" s="282">
        <v>316060020</v>
      </c>
      <c r="B3291" s="282" t="s">
        <v>16108</v>
      </c>
      <c r="C3291" s="282" t="e">
        <v>#N/A</v>
      </c>
      <c r="D3291" s="288">
        <v>514.5</v>
      </c>
      <c r="E3291" s="288">
        <v>617.4</v>
      </c>
      <c r="F3291" s="282">
        <v>32</v>
      </c>
      <c r="G3291" s="283"/>
      <c r="H3291" s="283"/>
    </row>
    <row r="3292" spans="1:8" x14ac:dyDescent="0.25">
      <c r="A3292" s="282">
        <v>316060030</v>
      </c>
      <c r="B3292" s="282" t="s">
        <v>16108</v>
      </c>
      <c r="C3292" s="282" t="e">
        <v>#N/A</v>
      </c>
      <c r="D3292" s="288">
        <v>514.5</v>
      </c>
      <c r="E3292" s="288">
        <v>617.4</v>
      </c>
      <c r="F3292" s="282">
        <v>32</v>
      </c>
      <c r="G3292" s="283"/>
      <c r="H3292" s="283"/>
    </row>
    <row r="3293" spans="1:8" x14ac:dyDescent="0.25">
      <c r="A3293" s="282">
        <v>316060100</v>
      </c>
      <c r="B3293" s="282" t="s">
        <v>8891</v>
      </c>
      <c r="C3293" s="282" t="e">
        <v>#N/A</v>
      </c>
      <c r="D3293" s="288">
        <v>257.495</v>
      </c>
      <c r="E3293" s="288">
        <v>308.99399999999997</v>
      </c>
      <c r="F3293" s="282">
        <v>27</v>
      </c>
      <c r="G3293" s="283"/>
      <c r="H3293" s="283"/>
    </row>
    <row r="3294" spans="1:8" x14ac:dyDescent="0.25">
      <c r="A3294" s="282">
        <v>316060120</v>
      </c>
      <c r="B3294" s="282" t="s">
        <v>9509</v>
      </c>
      <c r="C3294" s="282" t="e">
        <v>#N/A</v>
      </c>
      <c r="D3294" s="288">
        <v>642.39</v>
      </c>
      <c r="E3294" s="288">
        <v>770.86799999999994</v>
      </c>
      <c r="F3294" s="282">
        <v>34</v>
      </c>
      <c r="G3294" s="283"/>
      <c r="H3294" s="283"/>
    </row>
    <row r="3295" spans="1:8" x14ac:dyDescent="0.25">
      <c r="A3295" s="282">
        <v>316060130</v>
      </c>
      <c r="B3295" s="282" t="s">
        <v>9510</v>
      </c>
      <c r="C3295" s="282" t="e">
        <v>#N/A</v>
      </c>
      <c r="D3295" s="288">
        <v>722.505</v>
      </c>
      <c r="E3295" s="288">
        <v>867.00599999999997</v>
      </c>
      <c r="F3295" s="282">
        <v>35</v>
      </c>
      <c r="G3295" s="283"/>
      <c r="H3295" s="283"/>
    </row>
    <row r="3296" spans="1:8" x14ac:dyDescent="0.25">
      <c r="A3296" s="282">
        <v>316060140</v>
      </c>
      <c r="B3296" s="282" t="s">
        <v>8446</v>
      </c>
      <c r="C3296" s="282" t="e">
        <v>#N/A</v>
      </c>
      <c r="D3296" s="288">
        <v>321.19499999999999</v>
      </c>
      <c r="E3296" s="288">
        <v>385.43399999999997</v>
      </c>
      <c r="F3296" s="282">
        <v>29</v>
      </c>
      <c r="G3296" s="283"/>
      <c r="H3296" s="283"/>
    </row>
    <row r="3297" spans="1:8" x14ac:dyDescent="0.25">
      <c r="A3297" s="282">
        <v>316060150</v>
      </c>
      <c r="B3297" s="282" t="s">
        <v>9369</v>
      </c>
      <c r="C3297" s="282" t="e">
        <v>#N/A</v>
      </c>
      <c r="D3297" s="288">
        <v>321.19499999999999</v>
      </c>
      <c r="E3297" s="288">
        <v>385.43399999999997</v>
      </c>
      <c r="F3297" s="282">
        <v>29</v>
      </c>
      <c r="G3297" s="283"/>
      <c r="H3297" s="283"/>
    </row>
    <row r="3298" spans="1:8" x14ac:dyDescent="0.25">
      <c r="A3298" s="282">
        <v>316060160</v>
      </c>
      <c r="B3298" s="282" t="s">
        <v>9511</v>
      </c>
      <c r="C3298" s="282" t="e">
        <v>#N/A</v>
      </c>
      <c r="D3298" s="288">
        <v>193.30500000000001</v>
      </c>
      <c r="E3298" s="288">
        <v>231.96599999999995</v>
      </c>
      <c r="F3298" s="282">
        <v>25</v>
      </c>
      <c r="G3298" s="283"/>
      <c r="H3298" s="283"/>
    </row>
    <row r="3299" spans="1:8" x14ac:dyDescent="0.25">
      <c r="A3299" s="282">
        <v>316060180</v>
      </c>
      <c r="B3299" s="282" t="s">
        <v>9512</v>
      </c>
      <c r="C3299" s="282" t="s">
        <v>9513</v>
      </c>
      <c r="D3299" s="288">
        <v>96.775000000000006</v>
      </c>
      <c r="E3299" s="288">
        <v>116.13</v>
      </c>
      <c r="F3299" s="282">
        <v>20</v>
      </c>
      <c r="G3299" s="283"/>
      <c r="H3299" s="283"/>
    </row>
    <row r="3300" spans="1:8" x14ac:dyDescent="0.25">
      <c r="A3300" s="282">
        <v>316060190</v>
      </c>
      <c r="B3300" s="282" t="s">
        <v>9514</v>
      </c>
      <c r="C3300" s="282" t="s">
        <v>9515</v>
      </c>
      <c r="D3300" s="288">
        <v>32.83</v>
      </c>
      <c r="E3300" s="288">
        <v>39.396000000000008</v>
      </c>
      <c r="F3300" s="282">
        <v>14</v>
      </c>
      <c r="G3300" s="283"/>
      <c r="H3300" s="283"/>
    </row>
    <row r="3301" spans="1:8" x14ac:dyDescent="0.25">
      <c r="A3301" s="282">
        <v>316060200</v>
      </c>
      <c r="B3301" s="282" t="s">
        <v>9516</v>
      </c>
      <c r="C3301" s="282" t="s">
        <v>9517</v>
      </c>
      <c r="D3301" s="288">
        <v>96.775000000000006</v>
      </c>
      <c r="E3301" s="288">
        <v>116.13</v>
      </c>
      <c r="F3301" s="282">
        <v>20</v>
      </c>
      <c r="G3301" s="283"/>
      <c r="H3301" s="283"/>
    </row>
    <row r="3302" spans="1:8" x14ac:dyDescent="0.25">
      <c r="A3302" s="282">
        <v>316060210</v>
      </c>
      <c r="B3302" s="282" t="s">
        <v>9421</v>
      </c>
      <c r="C3302" s="282" t="s">
        <v>9518</v>
      </c>
      <c r="D3302" s="288">
        <v>16.414999999999999</v>
      </c>
      <c r="E3302" s="288">
        <v>19.698</v>
      </c>
      <c r="F3302" s="282">
        <v>11</v>
      </c>
      <c r="G3302" s="283"/>
      <c r="H3302" s="283"/>
    </row>
    <row r="3303" spans="1:8" x14ac:dyDescent="0.25">
      <c r="A3303" s="282">
        <v>316060220</v>
      </c>
      <c r="B3303" s="282" t="s">
        <v>9059</v>
      </c>
      <c r="C3303" s="282" t="e">
        <v>#N/A</v>
      </c>
      <c r="D3303" s="288">
        <v>384.89499999999998</v>
      </c>
      <c r="E3303" s="288">
        <v>461.87400000000002</v>
      </c>
      <c r="F3303" s="282">
        <v>30</v>
      </c>
      <c r="G3303" s="283"/>
      <c r="H3303" s="283"/>
    </row>
    <row r="3304" spans="1:8" x14ac:dyDescent="0.25">
      <c r="A3304" s="282">
        <v>316060230</v>
      </c>
      <c r="B3304" s="282" t="s">
        <v>9427</v>
      </c>
      <c r="C3304" s="282" t="s">
        <v>20902</v>
      </c>
      <c r="D3304" s="288">
        <v>1285.0250000000001</v>
      </c>
      <c r="E3304" s="288">
        <v>1542.03</v>
      </c>
      <c r="F3304" s="282">
        <v>42</v>
      </c>
      <c r="G3304" s="283"/>
      <c r="H3304" s="283"/>
    </row>
    <row r="3305" spans="1:8" x14ac:dyDescent="0.25">
      <c r="A3305" s="282">
        <v>316060240</v>
      </c>
      <c r="B3305" s="282" t="s">
        <v>9519</v>
      </c>
      <c r="C3305" s="282" t="e">
        <v>#N/A</v>
      </c>
      <c r="D3305" s="288">
        <v>193.30500000000001</v>
      </c>
      <c r="E3305" s="288">
        <v>231.96599999999995</v>
      </c>
      <c r="F3305" s="282">
        <v>25</v>
      </c>
      <c r="G3305" s="283"/>
      <c r="H3305" s="283"/>
    </row>
    <row r="3306" spans="1:8" x14ac:dyDescent="0.25">
      <c r="A3306" s="282">
        <v>316060250</v>
      </c>
      <c r="B3306" s="282" t="s">
        <v>9520</v>
      </c>
      <c r="C3306" s="282" t="e">
        <v>#N/A</v>
      </c>
      <c r="D3306" s="288">
        <v>24.5</v>
      </c>
      <c r="E3306" s="288">
        <v>29.4</v>
      </c>
      <c r="F3306" s="282">
        <v>13</v>
      </c>
      <c r="G3306" s="283"/>
      <c r="H3306" s="283"/>
    </row>
    <row r="3307" spans="1:8" x14ac:dyDescent="0.25">
      <c r="A3307" s="282">
        <v>316060260</v>
      </c>
      <c r="B3307" s="282" t="s">
        <v>9521</v>
      </c>
      <c r="C3307" s="282" t="e">
        <v>#N/A</v>
      </c>
      <c r="D3307" s="288">
        <v>63.945</v>
      </c>
      <c r="E3307" s="288">
        <v>76.733999999999995</v>
      </c>
      <c r="F3307" s="282">
        <v>18</v>
      </c>
      <c r="G3307" s="283"/>
      <c r="H3307" s="283"/>
    </row>
    <row r="3308" spans="1:8" x14ac:dyDescent="0.25">
      <c r="A3308" s="282">
        <v>316060270</v>
      </c>
      <c r="B3308" s="282" t="s">
        <v>9522</v>
      </c>
      <c r="C3308" s="282" t="e">
        <v>#N/A</v>
      </c>
      <c r="D3308" s="288">
        <v>16.414999999999999</v>
      </c>
      <c r="E3308" s="288">
        <v>19.698</v>
      </c>
      <c r="F3308" s="282">
        <v>11</v>
      </c>
      <c r="G3308" s="283"/>
      <c r="H3308" s="283"/>
    </row>
    <row r="3309" spans="1:8" x14ac:dyDescent="0.25">
      <c r="A3309" s="282">
        <v>316060280</v>
      </c>
      <c r="B3309" s="282" t="s">
        <v>9514</v>
      </c>
      <c r="C3309" s="282" t="e">
        <v>#N/A</v>
      </c>
      <c r="D3309" s="288">
        <v>17.885000000000002</v>
      </c>
      <c r="E3309" s="288">
        <v>21.461999999999996</v>
      </c>
      <c r="F3309" s="282">
        <v>12</v>
      </c>
      <c r="G3309" s="283"/>
      <c r="H3309" s="283"/>
    </row>
    <row r="3310" spans="1:8" x14ac:dyDescent="0.25">
      <c r="A3310" s="282">
        <v>316060290</v>
      </c>
      <c r="B3310" s="282" t="s">
        <v>9523</v>
      </c>
      <c r="C3310" s="282" t="e">
        <v>#N/A</v>
      </c>
      <c r="D3310" s="288">
        <v>16.414999999999999</v>
      </c>
      <c r="E3310" s="288">
        <v>19.698</v>
      </c>
      <c r="F3310" s="282">
        <v>11</v>
      </c>
      <c r="G3310" s="283"/>
      <c r="H3310" s="283"/>
    </row>
    <row r="3311" spans="1:8" x14ac:dyDescent="0.25">
      <c r="A3311" s="282">
        <v>316060300</v>
      </c>
      <c r="B3311" s="282" t="s">
        <v>9524</v>
      </c>
      <c r="C3311" s="282" t="e">
        <v>#N/A</v>
      </c>
      <c r="D3311" s="288">
        <v>63.945</v>
      </c>
      <c r="E3311" s="288">
        <v>76.733999999999995</v>
      </c>
      <c r="F3311" s="282">
        <v>18</v>
      </c>
      <c r="G3311" s="283"/>
      <c r="H3311" s="283"/>
    </row>
    <row r="3312" spans="1:8" x14ac:dyDescent="0.25">
      <c r="A3312" s="282">
        <v>316060310</v>
      </c>
      <c r="B3312" s="282" t="s">
        <v>9421</v>
      </c>
      <c r="C3312" s="282" t="e">
        <v>#N/A</v>
      </c>
      <c r="D3312" s="288">
        <v>16.414999999999999</v>
      </c>
      <c r="E3312" s="288">
        <v>19.698</v>
      </c>
      <c r="F3312" s="282">
        <v>11</v>
      </c>
      <c r="G3312" s="283"/>
      <c r="H3312" s="283"/>
    </row>
    <row r="3313" spans="1:8" x14ac:dyDescent="0.25">
      <c r="A3313" s="282">
        <v>316060320</v>
      </c>
      <c r="B3313" s="282" t="s">
        <v>9524</v>
      </c>
      <c r="C3313" s="282" t="e">
        <v>#N/A</v>
      </c>
      <c r="D3313" s="288">
        <v>63.945</v>
      </c>
      <c r="E3313" s="288">
        <v>76.733999999999995</v>
      </c>
      <c r="F3313" s="282">
        <v>18</v>
      </c>
      <c r="G3313" s="283"/>
      <c r="H3313" s="283"/>
    </row>
    <row r="3314" spans="1:8" x14ac:dyDescent="0.25">
      <c r="A3314" s="282">
        <v>316060330</v>
      </c>
      <c r="B3314" s="282" t="s">
        <v>9427</v>
      </c>
      <c r="C3314" s="282" t="e">
        <v>#N/A</v>
      </c>
      <c r="D3314" s="288">
        <v>2239.79</v>
      </c>
      <c r="E3314" s="288">
        <v>2687.748</v>
      </c>
      <c r="F3314" s="282">
        <v>50</v>
      </c>
      <c r="G3314" s="283"/>
      <c r="H3314" s="283"/>
    </row>
    <row r="3315" spans="1:8" x14ac:dyDescent="0.25">
      <c r="A3315" s="282">
        <v>316060340</v>
      </c>
      <c r="B3315" s="282" t="s">
        <v>9525</v>
      </c>
      <c r="C3315" s="282" t="s">
        <v>9526</v>
      </c>
      <c r="D3315" s="288">
        <v>127.89</v>
      </c>
      <c r="E3315" s="288">
        <v>153.46799999999999</v>
      </c>
      <c r="F3315" s="282">
        <v>22</v>
      </c>
      <c r="G3315" s="283"/>
      <c r="H3315" s="283"/>
    </row>
    <row r="3316" spans="1:8" x14ac:dyDescent="0.25">
      <c r="A3316" s="282">
        <v>316060350</v>
      </c>
      <c r="B3316" s="282" t="s">
        <v>9527</v>
      </c>
      <c r="C3316" s="282" t="s">
        <v>9528</v>
      </c>
      <c r="D3316" s="288">
        <v>56.35</v>
      </c>
      <c r="E3316" s="288">
        <v>67.62</v>
      </c>
      <c r="F3316" s="282">
        <v>17</v>
      </c>
      <c r="G3316" s="283"/>
      <c r="H3316" s="283"/>
    </row>
    <row r="3317" spans="1:8" x14ac:dyDescent="0.25">
      <c r="A3317" s="282">
        <v>316060360</v>
      </c>
      <c r="B3317" s="282" t="s">
        <v>9427</v>
      </c>
      <c r="C3317" s="282" t="e">
        <v>#N/A</v>
      </c>
      <c r="D3317" s="288">
        <v>1285.0250000000001</v>
      </c>
      <c r="E3317" s="288">
        <v>1542.03</v>
      </c>
      <c r="F3317" s="282">
        <v>42</v>
      </c>
      <c r="G3317" s="283"/>
      <c r="H3317" s="283"/>
    </row>
    <row r="3318" spans="1:8" x14ac:dyDescent="0.25">
      <c r="A3318" s="282">
        <v>316060370</v>
      </c>
      <c r="B3318" s="282" t="s">
        <v>9059</v>
      </c>
      <c r="C3318" s="282" t="e">
        <v>#N/A</v>
      </c>
      <c r="D3318" s="288">
        <v>384.89499999999998</v>
      </c>
      <c r="E3318" s="288">
        <v>461.87400000000002</v>
      </c>
      <c r="F3318" s="282">
        <v>30</v>
      </c>
      <c r="G3318" s="283"/>
      <c r="H3318" s="283"/>
    </row>
    <row r="3319" spans="1:8" x14ac:dyDescent="0.25">
      <c r="A3319" s="282">
        <v>316060380</v>
      </c>
      <c r="B3319" s="282" t="s">
        <v>9427</v>
      </c>
      <c r="C3319" s="282" t="e">
        <v>#N/A</v>
      </c>
      <c r="D3319" s="288">
        <v>1122.835</v>
      </c>
      <c r="E3319" s="288">
        <v>1347.402</v>
      </c>
      <c r="F3319" s="282">
        <v>40</v>
      </c>
      <c r="G3319" s="283"/>
      <c r="H3319" s="283"/>
    </row>
    <row r="3320" spans="1:8" x14ac:dyDescent="0.25">
      <c r="A3320" s="282">
        <v>316060390</v>
      </c>
      <c r="B3320" s="282" t="s">
        <v>9422</v>
      </c>
      <c r="C3320" s="282" t="s">
        <v>20903</v>
      </c>
      <c r="D3320" s="288">
        <v>384.89499999999998</v>
      </c>
      <c r="E3320" s="288">
        <v>461.87400000000002</v>
      </c>
      <c r="F3320" s="282">
        <v>30</v>
      </c>
      <c r="G3320" s="283"/>
      <c r="H3320" s="283"/>
    </row>
    <row r="3321" spans="1:8" x14ac:dyDescent="0.25">
      <c r="A3321" s="282">
        <v>316060400</v>
      </c>
      <c r="B3321" s="282" t="s">
        <v>9529</v>
      </c>
      <c r="C3321" s="282" t="e">
        <v>#N/A</v>
      </c>
      <c r="D3321" s="288">
        <v>96.775000000000006</v>
      </c>
      <c r="E3321" s="288">
        <v>116.13</v>
      </c>
      <c r="F3321" s="282">
        <v>20</v>
      </c>
      <c r="G3321" s="283"/>
      <c r="H3321" s="283"/>
    </row>
    <row r="3322" spans="1:8" x14ac:dyDescent="0.25">
      <c r="A3322" s="282">
        <v>316060410</v>
      </c>
      <c r="B3322" s="282" t="s">
        <v>9427</v>
      </c>
      <c r="C3322" s="282" t="e">
        <v>#N/A</v>
      </c>
      <c r="D3322" s="288">
        <v>1285.0250000000001</v>
      </c>
      <c r="E3322" s="288">
        <v>1542.03</v>
      </c>
      <c r="F3322" s="282">
        <v>42</v>
      </c>
      <c r="G3322" s="283"/>
      <c r="H3322" s="283"/>
    </row>
    <row r="3323" spans="1:8" x14ac:dyDescent="0.25">
      <c r="A3323" s="282">
        <v>316060420</v>
      </c>
      <c r="B3323" s="282" t="s">
        <v>9422</v>
      </c>
      <c r="C3323" s="282" t="s">
        <v>9530</v>
      </c>
      <c r="D3323" s="288">
        <v>321.19499999999999</v>
      </c>
      <c r="E3323" s="288">
        <v>385.43399999999997</v>
      </c>
      <c r="F3323" s="282">
        <v>29</v>
      </c>
      <c r="G3323" s="283"/>
      <c r="H3323" s="283"/>
    </row>
    <row r="3324" spans="1:8" x14ac:dyDescent="0.25">
      <c r="A3324" s="282">
        <v>316060430</v>
      </c>
      <c r="B3324" s="282" t="s">
        <v>9529</v>
      </c>
      <c r="C3324" s="282" t="e">
        <v>#N/A</v>
      </c>
      <c r="D3324" s="288">
        <v>78.644999999999996</v>
      </c>
      <c r="E3324" s="288">
        <v>94.373999999999995</v>
      </c>
      <c r="F3324" s="282">
        <v>19</v>
      </c>
      <c r="G3324" s="283"/>
      <c r="H3324" s="283"/>
    </row>
    <row r="3325" spans="1:8" x14ac:dyDescent="0.25">
      <c r="A3325" s="282">
        <v>316060440</v>
      </c>
      <c r="B3325" s="282" t="s">
        <v>9422</v>
      </c>
      <c r="C3325" s="282" t="e">
        <v>#N/A</v>
      </c>
      <c r="D3325" s="288">
        <v>321.19499999999999</v>
      </c>
      <c r="E3325" s="288">
        <v>385.43399999999997</v>
      </c>
      <c r="F3325" s="282">
        <v>29</v>
      </c>
      <c r="G3325" s="283"/>
      <c r="H3325" s="283"/>
    </row>
    <row r="3326" spans="1:8" x14ac:dyDescent="0.25">
      <c r="A3326" s="282">
        <v>316060450</v>
      </c>
      <c r="B3326" s="282" t="s">
        <v>9514</v>
      </c>
      <c r="C3326" s="282" t="e">
        <v>#N/A</v>
      </c>
      <c r="D3326" s="288">
        <v>17.885000000000002</v>
      </c>
      <c r="E3326" s="288">
        <v>21.461999999999996</v>
      </c>
      <c r="F3326" s="282">
        <v>12</v>
      </c>
      <c r="G3326" s="283"/>
      <c r="H3326" s="283"/>
    </row>
    <row r="3327" spans="1:8" x14ac:dyDescent="0.25">
      <c r="A3327" s="282">
        <v>316060460</v>
      </c>
      <c r="B3327" s="282" t="s">
        <v>9422</v>
      </c>
      <c r="C3327" s="282" t="e">
        <v>#N/A</v>
      </c>
      <c r="D3327" s="288">
        <v>321.19499999999999</v>
      </c>
      <c r="E3327" s="288">
        <v>385.43399999999997</v>
      </c>
      <c r="F3327" s="282">
        <v>29</v>
      </c>
      <c r="G3327" s="283"/>
      <c r="H3327" s="283"/>
    </row>
    <row r="3328" spans="1:8" x14ac:dyDescent="0.25">
      <c r="A3328" s="282">
        <v>316060470</v>
      </c>
      <c r="B3328" s="282" t="s">
        <v>9531</v>
      </c>
      <c r="C3328" s="282" t="e">
        <v>#N/A</v>
      </c>
      <c r="D3328" s="288">
        <v>113.435</v>
      </c>
      <c r="E3328" s="288">
        <v>136.12199999999999</v>
      </c>
      <c r="F3328" s="282">
        <v>21</v>
      </c>
      <c r="G3328" s="283"/>
      <c r="H3328" s="283"/>
    </row>
    <row r="3329" spans="1:8" x14ac:dyDescent="0.25">
      <c r="A3329" s="282">
        <v>316060480</v>
      </c>
      <c r="B3329" s="282" t="s">
        <v>9532</v>
      </c>
      <c r="C3329" s="282" t="e">
        <v>#N/A</v>
      </c>
      <c r="D3329" s="288">
        <v>17.885000000000002</v>
      </c>
      <c r="E3329" s="288">
        <v>21.461999999999996</v>
      </c>
      <c r="F3329" s="282">
        <v>12</v>
      </c>
      <c r="G3329" s="283"/>
      <c r="H3329" s="283"/>
    </row>
    <row r="3330" spans="1:8" x14ac:dyDescent="0.25">
      <c r="A3330" s="282">
        <v>316060490</v>
      </c>
      <c r="B3330" s="282" t="s">
        <v>16109</v>
      </c>
      <c r="C3330" s="282" t="e">
        <v>#N/A</v>
      </c>
      <c r="D3330" s="288">
        <v>288.61</v>
      </c>
      <c r="E3330" s="288">
        <v>346.33199999999994</v>
      </c>
      <c r="F3330" s="282">
        <v>28</v>
      </c>
      <c r="G3330" s="283"/>
      <c r="H3330" s="283"/>
    </row>
    <row r="3331" spans="1:8" x14ac:dyDescent="0.25">
      <c r="A3331" s="282">
        <v>316060500</v>
      </c>
      <c r="B3331" s="282" t="s">
        <v>16110</v>
      </c>
      <c r="C3331" s="282" t="s">
        <v>16111</v>
      </c>
      <c r="D3331" s="288">
        <v>514.5</v>
      </c>
      <c r="E3331" s="288">
        <v>617.4</v>
      </c>
      <c r="F3331" s="282">
        <v>32</v>
      </c>
      <c r="G3331" s="283"/>
      <c r="H3331" s="283"/>
    </row>
    <row r="3332" spans="1:8" x14ac:dyDescent="0.25">
      <c r="A3332" s="282">
        <v>316060510</v>
      </c>
      <c r="B3332" s="282" t="s">
        <v>16112</v>
      </c>
      <c r="C3332" s="282" t="s">
        <v>16113</v>
      </c>
      <c r="D3332" s="288">
        <v>722.505</v>
      </c>
      <c r="E3332" s="288">
        <v>867.00599999999997</v>
      </c>
      <c r="F3332" s="282">
        <v>35</v>
      </c>
      <c r="G3332" s="283"/>
      <c r="H3332" s="283"/>
    </row>
    <row r="3333" spans="1:8" x14ac:dyDescent="0.25">
      <c r="A3333" s="282">
        <v>316060520</v>
      </c>
      <c r="B3333" s="282" t="s">
        <v>16109</v>
      </c>
      <c r="C3333" s="282" t="s">
        <v>16114</v>
      </c>
      <c r="D3333" s="288">
        <v>321.19499999999999</v>
      </c>
      <c r="E3333" s="288">
        <v>385.43399999999997</v>
      </c>
      <c r="F3333" s="282">
        <v>29</v>
      </c>
      <c r="G3333" s="283"/>
      <c r="H3333" s="283"/>
    </row>
    <row r="3334" spans="1:8" x14ac:dyDescent="0.25">
      <c r="A3334" s="282">
        <v>316060540</v>
      </c>
      <c r="B3334" s="282" t="s">
        <v>16115</v>
      </c>
      <c r="C3334" s="282" t="s">
        <v>9362</v>
      </c>
      <c r="D3334" s="288">
        <v>113.435</v>
      </c>
      <c r="E3334" s="288">
        <v>136.12199999999999</v>
      </c>
      <c r="F3334" s="282">
        <v>21</v>
      </c>
      <c r="G3334" s="283"/>
      <c r="H3334" s="283"/>
    </row>
    <row r="3335" spans="1:8" x14ac:dyDescent="0.25">
      <c r="A3335" s="282">
        <v>316060550</v>
      </c>
      <c r="B3335" s="282" t="s">
        <v>16106</v>
      </c>
      <c r="C3335" s="282" t="s">
        <v>16116</v>
      </c>
      <c r="D3335" s="288">
        <v>78.644999999999996</v>
      </c>
      <c r="E3335" s="288">
        <v>94.373999999999995</v>
      </c>
      <c r="F3335" s="282">
        <v>19</v>
      </c>
      <c r="G3335" s="283"/>
      <c r="H3335" s="283"/>
    </row>
    <row r="3336" spans="1:8" x14ac:dyDescent="0.25">
      <c r="A3336" s="282">
        <v>316060560</v>
      </c>
      <c r="B3336" s="282" t="s">
        <v>16117</v>
      </c>
      <c r="C3336" s="282" t="s">
        <v>20377</v>
      </c>
      <c r="D3336" s="288">
        <v>58.333333333333336</v>
      </c>
      <c r="E3336" s="288">
        <v>70</v>
      </c>
      <c r="F3336" s="282" t="s">
        <v>18700</v>
      </c>
      <c r="G3336" s="283"/>
      <c r="H3336" s="283"/>
    </row>
    <row r="3337" spans="1:8" x14ac:dyDescent="0.25">
      <c r="A3337" s="282">
        <v>316060580</v>
      </c>
      <c r="B3337" s="282" t="s">
        <v>16118</v>
      </c>
      <c r="C3337" s="282" t="e">
        <v>#N/A</v>
      </c>
      <c r="D3337" s="288">
        <v>1201.48</v>
      </c>
      <c r="E3337" s="288">
        <v>1441.7760000000001</v>
      </c>
      <c r="F3337" s="282">
        <v>41</v>
      </c>
      <c r="G3337" s="283"/>
      <c r="H3337" s="283"/>
    </row>
    <row r="3338" spans="1:8" x14ac:dyDescent="0.25">
      <c r="A3338" s="282">
        <v>316060590</v>
      </c>
      <c r="B3338" s="282" t="s">
        <v>16118</v>
      </c>
      <c r="C3338" s="282" t="e">
        <v>#N/A</v>
      </c>
      <c r="D3338" s="288">
        <v>1445.99</v>
      </c>
      <c r="E3338" s="288">
        <v>1735.1879999999999</v>
      </c>
      <c r="F3338" s="282">
        <v>44</v>
      </c>
      <c r="G3338" s="283"/>
      <c r="H3338" s="283"/>
    </row>
    <row r="3339" spans="1:8" x14ac:dyDescent="0.25">
      <c r="A3339" s="282">
        <v>316060610</v>
      </c>
      <c r="B3339" s="282" t="s">
        <v>8201</v>
      </c>
      <c r="C3339" s="282" t="s">
        <v>9533</v>
      </c>
      <c r="D3339" s="288">
        <v>113.435</v>
      </c>
      <c r="E3339" s="288">
        <v>136.12199999999999</v>
      </c>
      <c r="F3339" s="282">
        <v>21</v>
      </c>
      <c r="G3339" s="283"/>
      <c r="H3339" s="283"/>
    </row>
    <row r="3340" spans="1:8" x14ac:dyDescent="0.25">
      <c r="A3340" s="282">
        <v>316060620</v>
      </c>
      <c r="B3340" s="282" t="s">
        <v>9534</v>
      </c>
      <c r="C3340" s="282" t="s">
        <v>9535</v>
      </c>
      <c r="D3340" s="288">
        <v>49</v>
      </c>
      <c r="E3340" s="288">
        <v>58.8</v>
      </c>
      <c r="F3340" s="282">
        <v>16</v>
      </c>
      <c r="G3340" s="283"/>
      <c r="H3340" s="283"/>
    </row>
    <row r="3341" spans="1:8" x14ac:dyDescent="0.25">
      <c r="A3341" s="282">
        <v>316060630</v>
      </c>
      <c r="B3341" s="282" t="s">
        <v>8201</v>
      </c>
      <c r="C3341" s="282" t="s">
        <v>9536</v>
      </c>
      <c r="D3341" s="288">
        <v>113.435</v>
      </c>
      <c r="E3341" s="288">
        <v>136.12199999999999</v>
      </c>
      <c r="F3341" s="282">
        <v>21</v>
      </c>
      <c r="G3341" s="283"/>
      <c r="H3341" s="283"/>
    </row>
    <row r="3342" spans="1:8" x14ac:dyDescent="0.25">
      <c r="A3342" s="282">
        <v>316060640</v>
      </c>
      <c r="B3342" s="282" t="s">
        <v>8201</v>
      </c>
      <c r="C3342" s="282" t="s">
        <v>20904</v>
      </c>
      <c r="D3342" s="288">
        <v>127.89</v>
      </c>
      <c r="E3342" s="288">
        <v>153.46799999999999</v>
      </c>
      <c r="F3342" s="282">
        <v>22</v>
      </c>
      <c r="G3342" s="283"/>
      <c r="H3342" s="283"/>
    </row>
    <row r="3343" spans="1:8" x14ac:dyDescent="0.25">
      <c r="A3343" s="282">
        <v>316060650</v>
      </c>
      <c r="B3343" s="282" t="s">
        <v>8637</v>
      </c>
      <c r="C3343" s="282" t="s">
        <v>9537</v>
      </c>
      <c r="D3343" s="288">
        <v>40.424999999999997</v>
      </c>
      <c r="E3343" s="288">
        <v>48.51</v>
      </c>
      <c r="F3343" s="282">
        <v>15</v>
      </c>
      <c r="G3343" s="283"/>
      <c r="H3343" s="283"/>
    </row>
    <row r="3344" spans="1:8" x14ac:dyDescent="0.25">
      <c r="A3344" s="282">
        <v>316060690</v>
      </c>
      <c r="B3344" s="282" t="s">
        <v>8824</v>
      </c>
      <c r="C3344" s="282" t="s">
        <v>9538</v>
      </c>
      <c r="D3344" s="288">
        <v>257.495</v>
      </c>
      <c r="E3344" s="288">
        <v>308.99399999999997</v>
      </c>
      <c r="F3344" s="282">
        <v>27</v>
      </c>
      <c r="G3344" s="283"/>
      <c r="H3344" s="283"/>
    </row>
    <row r="3345" spans="1:8" x14ac:dyDescent="0.25">
      <c r="A3345" s="282">
        <v>316060700</v>
      </c>
      <c r="B3345" s="282" t="s">
        <v>8824</v>
      </c>
      <c r="C3345" s="282" t="s">
        <v>8936</v>
      </c>
      <c r="D3345" s="288">
        <v>288.61</v>
      </c>
      <c r="E3345" s="288">
        <v>346.33199999999994</v>
      </c>
      <c r="F3345" s="282">
        <v>28</v>
      </c>
      <c r="G3345" s="283"/>
      <c r="H3345" s="283"/>
    </row>
    <row r="3346" spans="1:8" x14ac:dyDescent="0.25">
      <c r="A3346" s="282">
        <v>316060710</v>
      </c>
      <c r="B3346" s="282" t="s">
        <v>8824</v>
      </c>
      <c r="C3346" s="282" t="s">
        <v>9539</v>
      </c>
      <c r="D3346" s="288">
        <v>321.19499999999999</v>
      </c>
      <c r="E3346" s="288">
        <v>385.43399999999997</v>
      </c>
      <c r="F3346" s="282">
        <v>29</v>
      </c>
      <c r="G3346" s="283"/>
      <c r="H3346" s="283"/>
    </row>
    <row r="3347" spans="1:8" x14ac:dyDescent="0.25">
      <c r="A3347" s="282">
        <v>316060720</v>
      </c>
      <c r="B3347" s="282" t="s">
        <v>9200</v>
      </c>
      <c r="C3347" s="282" t="s">
        <v>9540</v>
      </c>
      <c r="D3347" s="288">
        <v>40.424999999999997</v>
      </c>
      <c r="E3347" s="288">
        <v>48.51</v>
      </c>
      <c r="F3347" s="282">
        <v>15</v>
      </c>
      <c r="G3347" s="283"/>
      <c r="H3347" s="283"/>
    </row>
    <row r="3348" spans="1:8" x14ac:dyDescent="0.25">
      <c r="A3348" s="282">
        <v>316060840</v>
      </c>
      <c r="B3348" s="282" t="s">
        <v>8368</v>
      </c>
      <c r="C3348" s="282" t="s">
        <v>20905</v>
      </c>
      <c r="D3348" s="288">
        <v>16.414999999999999</v>
      </c>
      <c r="E3348" s="288">
        <v>19.698</v>
      </c>
      <c r="F3348" s="282">
        <v>11</v>
      </c>
      <c r="G3348" s="283"/>
      <c r="H3348" s="283"/>
    </row>
    <row r="3349" spans="1:8" x14ac:dyDescent="0.25">
      <c r="A3349" s="282">
        <v>316060850</v>
      </c>
      <c r="B3349" s="282" t="s">
        <v>9541</v>
      </c>
      <c r="C3349" s="282" t="e">
        <v>#N/A</v>
      </c>
      <c r="D3349" s="288">
        <v>145.77500000000001</v>
      </c>
      <c r="E3349" s="288">
        <v>174.93</v>
      </c>
      <c r="F3349" s="282">
        <v>23</v>
      </c>
      <c r="G3349" s="283"/>
      <c r="H3349" s="283"/>
    </row>
    <row r="3350" spans="1:8" x14ac:dyDescent="0.25">
      <c r="A3350" s="282">
        <v>316060860</v>
      </c>
      <c r="B3350" s="282" t="s">
        <v>9541</v>
      </c>
      <c r="C3350" s="282" t="s">
        <v>20906</v>
      </c>
      <c r="D3350" s="288">
        <v>145.77500000000001</v>
      </c>
      <c r="E3350" s="288">
        <v>174.93</v>
      </c>
      <c r="F3350" s="282">
        <v>23</v>
      </c>
      <c r="G3350" s="283"/>
      <c r="H3350" s="283"/>
    </row>
    <row r="3351" spans="1:8" x14ac:dyDescent="0.25">
      <c r="A3351" s="282">
        <v>316060950</v>
      </c>
      <c r="B3351" s="282" t="s">
        <v>8177</v>
      </c>
      <c r="C3351" s="282" t="e">
        <v>#N/A</v>
      </c>
      <c r="D3351" s="288">
        <v>145.77500000000001</v>
      </c>
      <c r="E3351" s="288">
        <v>174.93</v>
      </c>
      <c r="F3351" s="282">
        <v>23</v>
      </c>
      <c r="G3351" s="283"/>
      <c r="H3351" s="283"/>
    </row>
    <row r="3352" spans="1:8" x14ac:dyDescent="0.25">
      <c r="A3352" s="282">
        <v>316060960</v>
      </c>
      <c r="B3352" s="282" t="s">
        <v>9334</v>
      </c>
      <c r="C3352" s="282" t="s">
        <v>9542</v>
      </c>
      <c r="D3352" s="288">
        <v>113.435</v>
      </c>
      <c r="E3352" s="288">
        <v>136.12199999999999</v>
      </c>
      <c r="F3352" s="282">
        <v>21</v>
      </c>
      <c r="G3352" s="283"/>
      <c r="H3352" s="283"/>
    </row>
    <row r="3353" spans="1:8" x14ac:dyDescent="0.25">
      <c r="A3353" s="282">
        <v>316061030</v>
      </c>
      <c r="B3353" s="282" t="s">
        <v>5646</v>
      </c>
      <c r="C3353" s="282" t="s">
        <v>5646</v>
      </c>
      <c r="D3353" s="288">
        <v>257.495</v>
      </c>
      <c r="E3353" s="288">
        <v>308.99399999999997</v>
      </c>
      <c r="F3353" s="282">
        <v>27</v>
      </c>
      <c r="G3353" s="283"/>
      <c r="H3353" s="283"/>
    </row>
    <row r="3354" spans="1:8" x14ac:dyDescent="0.25">
      <c r="A3354" s="282">
        <v>316061040</v>
      </c>
      <c r="B3354" s="282" t="s">
        <v>8368</v>
      </c>
      <c r="C3354" s="282" t="e">
        <v>#N/A</v>
      </c>
      <c r="D3354" s="288">
        <v>40.424999999999997</v>
      </c>
      <c r="E3354" s="288">
        <v>48.51</v>
      </c>
      <c r="F3354" s="282">
        <v>15</v>
      </c>
      <c r="G3354" s="283"/>
      <c r="H3354" s="283"/>
    </row>
    <row r="3355" spans="1:8" x14ac:dyDescent="0.25">
      <c r="A3355" s="282">
        <v>316061070</v>
      </c>
      <c r="B3355" s="282" t="s">
        <v>8628</v>
      </c>
      <c r="C3355" s="282" t="e">
        <v>#N/A</v>
      </c>
      <c r="D3355" s="288">
        <v>1357.79</v>
      </c>
      <c r="E3355" s="288">
        <v>1629.348</v>
      </c>
      <c r="F3355" s="282">
        <v>43</v>
      </c>
      <c r="G3355" s="283"/>
      <c r="H3355" s="283"/>
    </row>
    <row r="3356" spans="1:8" x14ac:dyDescent="0.25">
      <c r="A3356" s="282">
        <v>316061080</v>
      </c>
      <c r="B3356" s="282" t="s">
        <v>9543</v>
      </c>
      <c r="C3356" s="282" t="s">
        <v>9544</v>
      </c>
      <c r="D3356" s="288">
        <v>884.69500000000005</v>
      </c>
      <c r="E3356" s="288">
        <v>1061.6339999999998</v>
      </c>
      <c r="F3356" s="282">
        <v>37</v>
      </c>
      <c r="G3356" s="283"/>
      <c r="H3356" s="283"/>
    </row>
    <row r="3357" spans="1:8" x14ac:dyDescent="0.25">
      <c r="A3357" s="282">
        <v>316061090</v>
      </c>
      <c r="B3357" s="282" t="s">
        <v>8004</v>
      </c>
      <c r="C3357" s="282" t="s">
        <v>8064</v>
      </c>
      <c r="D3357" s="288">
        <v>963.83</v>
      </c>
      <c r="E3357" s="288">
        <v>1156.596</v>
      </c>
      <c r="F3357" s="282">
        <v>38</v>
      </c>
      <c r="G3357" s="283"/>
      <c r="H3357" s="283"/>
    </row>
    <row r="3358" spans="1:8" x14ac:dyDescent="0.25">
      <c r="A3358" s="282">
        <v>316061100</v>
      </c>
      <c r="B3358" s="282" t="s">
        <v>16119</v>
      </c>
      <c r="C3358" s="282" t="e">
        <v>#N/A</v>
      </c>
      <c r="D3358" s="288">
        <v>1601.81</v>
      </c>
      <c r="E3358" s="288">
        <v>1922.1719999999998</v>
      </c>
      <c r="F3358" s="282">
        <v>46</v>
      </c>
      <c r="G3358" s="283"/>
      <c r="H3358" s="283"/>
    </row>
    <row r="3359" spans="1:8" x14ac:dyDescent="0.25">
      <c r="A3359" s="282">
        <v>316061110</v>
      </c>
      <c r="B3359" s="282" t="s">
        <v>8961</v>
      </c>
      <c r="C3359" s="282" t="e">
        <v>#N/A</v>
      </c>
      <c r="D3359" s="288">
        <v>2888.7950000000001</v>
      </c>
      <c r="E3359" s="288">
        <v>3466.5540000000001</v>
      </c>
      <c r="F3359" s="282">
        <v>54</v>
      </c>
      <c r="G3359" s="283"/>
      <c r="H3359" s="283"/>
    </row>
    <row r="3360" spans="1:8" x14ac:dyDescent="0.25">
      <c r="A3360" s="282">
        <v>316061130</v>
      </c>
      <c r="B3360" s="282" t="s">
        <v>9272</v>
      </c>
      <c r="C3360" s="282" t="e">
        <v>#N/A</v>
      </c>
      <c r="D3360" s="288">
        <v>514.5</v>
      </c>
      <c r="E3360" s="288">
        <v>617.4</v>
      </c>
      <c r="F3360" s="282">
        <v>32</v>
      </c>
      <c r="G3360" s="283"/>
      <c r="H3360" s="283"/>
    </row>
    <row r="3361" spans="1:8" x14ac:dyDescent="0.25">
      <c r="A3361" s="282">
        <v>316061140</v>
      </c>
      <c r="B3361" s="282" t="s">
        <v>8004</v>
      </c>
      <c r="C3361" s="282" t="s">
        <v>9545</v>
      </c>
      <c r="D3361" s="288">
        <v>1928.15</v>
      </c>
      <c r="E3361" s="288">
        <v>2313.7800000000002</v>
      </c>
      <c r="F3361" s="282">
        <v>48</v>
      </c>
      <c r="G3361" s="283"/>
      <c r="H3361" s="283"/>
    </row>
    <row r="3362" spans="1:8" x14ac:dyDescent="0.25">
      <c r="A3362" s="282">
        <v>316061150</v>
      </c>
      <c r="B3362" s="282" t="s">
        <v>9512</v>
      </c>
      <c r="C3362" s="282" t="s">
        <v>20907</v>
      </c>
      <c r="D3362" s="288">
        <v>288.61</v>
      </c>
      <c r="E3362" s="288">
        <v>346.33199999999994</v>
      </c>
      <c r="F3362" s="282">
        <v>28</v>
      </c>
      <c r="G3362" s="283"/>
      <c r="H3362" s="283"/>
    </row>
    <row r="3363" spans="1:8" x14ac:dyDescent="0.25">
      <c r="A3363" s="282">
        <v>316061160</v>
      </c>
      <c r="B3363" s="282" t="s">
        <v>8898</v>
      </c>
      <c r="C3363" s="282" t="s">
        <v>10300</v>
      </c>
      <c r="D3363" s="288">
        <v>578.20000000000005</v>
      </c>
      <c r="E3363" s="288">
        <v>693.84</v>
      </c>
      <c r="F3363" s="282">
        <v>33</v>
      </c>
      <c r="G3363" s="283"/>
      <c r="H3363" s="283"/>
    </row>
    <row r="3364" spans="1:8" x14ac:dyDescent="0.25">
      <c r="A3364" s="282">
        <v>316061170</v>
      </c>
      <c r="B3364" s="282" t="s">
        <v>8628</v>
      </c>
      <c r="C3364" s="282" t="s">
        <v>8648</v>
      </c>
      <c r="D3364" s="288">
        <v>1285.0250000000001</v>
      </c>
      <c r="E3364" s="288">
        <v>1542.03</v>
      </c>
      <c r="F3364" s="282">
        <v>42</v>
      </c>
      <c r="G3364" s="283"/>
      <c r="H3364" s="283"/>
    </row>
    <row r="3365" spans="1:8" x14ac:dyDescent="0.25">
      <c r="A3365" s="282">
        <v>316061180</v>
      </c>
      <c r="B3365" s="282" t="s">
        <v>8004</v>
      </c>
      <c r="C3365" s="282" t="s">
        <v>9546</v>
      </c>
      <c r="D3365" s="288">
        <v>2097.9349999999999</v>
      </c>
      <c r="E3365" s="288">
        <v>2517.5219999999999</v>
      </c>
      <c r="F3365" s="282">
        <v>49</v>
      </c>
      <c r="G3365" s="283"/>
      <c r="H3365" s="283"/>
    </row>
    <row r="3366" spans="1:8" x14ac:dyDescent="0.25">
      <c r="A3366" s="282">
        <v>316061190</v>
      </c>
      <c r="B3366" s="282" t="s">
        <v>9512</v>
      </c>
      <c r="C3366" s="282" t="s">
        <v>20908</v>
      </c>
      <c r="D3366" s="288">
        <v>193.30500000000001</v>
      </c>
      <c r="E3366" s="288">
        <v>231.96599999999995</v>
      </c>
      <c r="F3366" s="282">
        <v>25</v>
      </c>
      <c r="G3366" s="283"/>
      <c r="H3366" s="283"/>
    </row>
    <row r="3367" spans="1:8" x14ac:dyDescent="0.25">
      <c r="A3367" s="282">
        <v>316061200</v>
      </c>
      <c r="B3367" s="282" t="s">
        <v>9323</v>
      </c>
      <c r="C3367" s="282" t="e">
        <v>#N/A</v>
      </c>
      <c r="D3367" s="288">
        <v>193.30500000000001</v>
      </c>
      <c r="E3367" s="288">
        <v>231.96599999999995</v>
      </c>
      <c r="F3367" s="282">
        <v>25</v>
      </c>
      <c r="G3367" s="283"/>
      <c r="H3367" s="283"/>
    </row>
    <row r="3368" spans="1:8" x14ac:dyDescent="0.25">
      <c r="A3368" s="282">
        <v>316061210</v>
      </c>
      <c r="B3368" s="282" t="s">
        <v>8628</v>
      </c>
      <c r="C3368" s="282" t="s">
        <v>20909</v>
      </c>
      <c r="D3368" s="288">
        <v>1445.99</v>
      </c>
      <c r="E3368" s="288">
        <v>1735.1879999999999</v>
      </c>
      <c r="F3368" s="282">
        <v>44</v>
      </c>
      <c r="G3368" s="283"/>
      <c r="H3368" s="283"/>
    </row>
    <row r="3369" spans="1:8" x14ac:dyDescent="0.25">
      <c r="A3369" s="282">
        <v>316061220</v>
      </c>
      <c r="B3369" s="282" t="s">
        <v>8952</v>
      </c>
      <c r="C3369" s="282" t="s">
        <v>20910</v>
      </c>
      <c r="D3369" s="288">
        <v>722.505</v>
      </c>
      <c r="E3369" s="288">
        <v>867.00599999999997</v>
      </c>
      <c r="F3369" s="282">
        <v>35</v>
      </c>
      <c r="G3369" s="283"/>
      <c r="H3369" s="283"/>
    </row>
    <row r="3370" spans="1:8" x14ac:dyDescent="0.25">
      <c r="A3370" s="282">
        <v>316061230</v>
      </c>
      <c r="B3370" s="282" t="s">
        <v>16120</v>
      </c>
      <c r="C3370" s="282" t="e">
        <v>#N/A</v>
      </c>
      <c r="D3370" s="288">
        <v>384.89499999999998</v>
      </c>
      <c r="E3370" s="288">
        <v>461.87400000000002</v>
      </c>
      <c r="F3370" s="282">
        <v>30</v>
      </c>
      <c r="G3370" s="283"/>
      <c r="H3370" s="283"/>
    </row>
    <row r="3371" spans="1:8" x14ac:dyDescent="0.25">
      <c r="A3371" s="282">
        <v>316061240</v>
      </c>
      <c r="B3371" s="282" t="s">
        <v>16121</v>
      </c>
      <c r="C3371" s="282" t="s">
        <v>20911</v>
      </c>
      <c r="D3371" s="288">
        <v>321.19499999999999</v>
      </c>
      <c r="E3371" s="288">
        <v>385.43399999999997</v>
      </c>
      <c r="F3371" s="282">
        <v>29</v>
      </c>
      <c r="G3371" s="283"/>
      <c r="H3371" s="283"/>
    </row>
    <row r="3372" spans="1:8" x14ac:dyDescent="0.25">
      <c r="A3372" s="282">
        <v>316061250</v>
      </c>
      <c r="B3372" s="282" t="s">
        <v>16122</v>
      </c>
      <c r="C3372" s="282" t="s">
        <v>20912</v>
      </c>
      <c r="D3372" s="288">
        <v>321.19499999999999</v>
      </c>
      <c r="E3372" s="288">
        <v>385.43399999999997</v>
      </c>
      <c r="F3372" s="282">
        <v>29</v>
      </c>
      <c r="G3372" s="283"/>
      <c r="H3372" s="283"/>
    </row>
    <row r="3373" spans="1:8" x14ac:dyDescent="0.25">
      <c r="A3373" s="282">
        <v>316061260</v>
      </c>
      <c r="B3373" s="282" t="s">
        <v>9547</v>
      </c>
      <c r="C3373" s="282" t="e">
        <v>#N/A</v>
      </c>
      <c r="D3373" s="288">
        <v>884.69500000000005</v>
      </c>
      <c r="E3373" s="288">
        <v>1061.6339999999998</v>
      </c>
      <c r="F3373" s="282">
        <v>37</v>
      </c>
      <c r="G3373" s="283"/>
      <c r="H3373" s="283"/>
    </row>
    <row r="3374" spans="1:8" x14ac:dyDescent="0.25">
      <c r="A3374" s="282">
        <v>316061270</v>
      </c>
      <c r="B3374" s="282" t="s">
        <v>8952</v>
      </c>
      <c r="C3374" s="282" t="s">
        <v>20913</v>
      </c>
      <c r="D3374" s="288">
        <v>578.20000000000005</v>
      </c>
      <c r="E3374" s="288">
        <v>693.84</v>
      </c>
      <c r="F3374" s="282">
        <v>33</v>
      </c>
      <c r="G3374" s="283"/>
      <c r="H3374" s="283"/>
    </row>
    <row r="3375" spans="1:8" x14ac:dyDescent="0.25">
      <c r="A3375" s="282">
        <v>316061280</v>
      </c>
      <c r="B3375" s="282" t="s">
        <v>9547</v>
      </c>
      <c r="C3375" s="282" t="s">
        <v>16651</v>
      </c>
      <c r="D3375" s="288">
        <v>963.83</v>
      </c>
      <c r="E3375" s="288">
        <v>1156.596</v>
      </c>
      <c r="F3375" s="282">
        <v>38</v>
      </c>
      <c r="G3375" s="283"/>
      <c r="H3375" s="283"/>
    </row>
    <row r="3376" spans="1:8" x14ac:dyDescent="0.25">
      <c r="A3376" s="282">
        <v>316061290</v>
      </c>
      <c r="B3376" s="282" t="s">
        <v>16123</v>
      </c>
      <c r="C3376" s="282" t="e">
        <v>#N/A</v>
      </c>
      <c r="D3376" s="288">
        <v>1601.81</v>
      </c>
      <c r="E3376" s="288">
        <v>1922.1719999999998</v>
      </c>
      <c r="F3376" s="282">
        <v>46</v>
      </c>
      <c r="G3376" s="283"/>
      <c r="H3376" s="283"/>
    </row>
    <row r="3377" spans="1:8" x14ac:dyDescent="0.25">
      <c r="A3377" s="282">
        <v>316061360</v>
      </c>
      <c r="B3377" s="282" t="s">
        <v>8542</v>
      </c>
      <c r="C3377" s="282" t="e">
        <v>#N/A</v>
      </c>
      <c r="D3377" s="288">
        <v>1357.79</v>
      </c>
      <c r="E3377" s="288">
        <v>1629.348</v>
      </c>
      <c r="F3377" s="282">
        <v>43</v>
      </c>
      <c r="G3377" s="283"/>
      <c r="H3377" s="283"/>
    </row>
    <row r="3378" spans="1:8" x14ac:dyDescent="0.25">
      <c r="A3378" s="282">
        <v>316061380</v>
      </c>
      <c r="B3378" s="282" t="s">
        <v>9414</v>
      </c>
      <c r="C3378" s="282" t="s">
        <v>8954</v>
      </c>
      <c r="D3378" s="288">
        <v>17.885000000000002</v>
      </c>
      <c r="E3378" s="288">
        <v>21.461999999999996</v>
      </c>
      <c r="F3378" s="282">
        <v>12</v>
      </c>
      <c r="G3378" s="283"/>
      <c r="H3378" s="283"/>
    </row>
    <row r="3379" spans="1:8" x14ac:dyDescent="0.25">
      <c r="A3379" s="282">
        <v>316061390</v>
      </c>
      <c r="B3379" s="282" t="s">
        <v>9548</v>
      </c>
      <c r="C3379" s="282" t="s">
        <v>9549</v>
      </c>
      <c r="D3379" s="288">
        <v>145.77500000000001</v>
      </c>
      <c r="E3379" s="288">
        <v>174.93</v>
      </c>
      <c r="F3379" s="282">
        <v>23</v>
      </c>
      <c r="G3379" s="283"/>
      <c r="H3379" s="283"/>
    </row>
    <row r="3380" spans="1:8" x14ac:dyDescent="0.25">
      <c r="A3380" s="282">
        <v>316061400</v>
      </c>
      <c r="B3380" s="282" t="s">
        <v>9548</v>
      </c>
      <c r="C3380" s="282" t="s">
        <v>9550</v>
      </c>
      <c r="D3380" s="288">
        <v>145.77500000000001</v>
      </c>
      <c r="E3380" s="288">
        <v>174.93</v>
      </c>
      <c r="F3380" s="282">
        <v>23</v>
      </c>
      <c r="G3380" s="283"/>
      <c r="H3380" s="283"/>
    </row>
    <row r="3381" spans="1:8" x14ac:dyDescent="0.25">
      <c r="A3381" s="282">
        <v>316061410</v>
      </c>
      <c r="B3381" s="282" t="s">
        <v>9548</v>
      </c>
      <c r="C3381" s="282" t="s">
        <v>9551</v>
      </c>
      <c r="D3381" s="288">
        <v>160.72</v>
      </c>
      <c r="E3381" s="288">
        <v>192.864</v>
      </c>
      <c r="F3381" s="282">
        <v>24</v>
      </c>
      <c r="G3381" s="283"/>
      <c r="H3381" s="283"/>
    </row>
    <row r="3382" spans="1:8" x14ac:dyDescent="0.25">
      <c r="A3382" s="282">
        <v>316061420</v>
      </c>
      <c r="B3382" s="282" t="s">
        <v>9548</v>
      </c>
      <c r="C3382" s="282" t="s">
        <v>9552</v>
      </c>
      <c r="D3382" s="288">
        <v>224.42</v>
      </c>
      <c r="E3382" s="288">
        <v>269.30400000000003</v>
      </c>
      <c r="F3382" s="282">
        <v>26</v>
      </c>
      <c r="G3382" s="283"/>
      <c r="H3382" s="283"/>
    </row>
    <row r="3383" spans="1:8" x14ac:dyDescent="0.25">
      <c r="A3383" s="282">
        <v>316061430</v>
      </c>
      <c r="B3383" s="282" t="s">
        <v>9553</v>
      </c>
      <c r="C3383" s="282" t="e">
        <v>#N/A</v>
      </c>
      <c r="D3383" s="288">
        <v>16.414999999999999</v>
      </c>
      <c r="E3383" s="288">
        <v>19.698</v>
      </c>
      <c r="F3383" s="282">
        <v>11</v>
      </c>
      <c r="G3383" s="283"/>
      <c r="H3383" s="283"/>
    </row>
    <row r="3384" spans="1:8" x14ac:dyDescent="0.25">
      <c r="A3384" s="282">
        <v>316061440</v>
      </c>
      <c r="B3384" s="282" t="s">
        <v>9553</v>
      </c>
      <c r="C3384" s="282" t="e">
        <v>#N/A</v>
      </c>
      <c r="D3384" s="288">
        <v>40.424999999999997</v>
      </c>
      <c r="E3384" s="288">
        <v>48.51</v>
      </c>
      <c r="F3384" s="282">
        <v>15</v>
      </c>
      <c r="G3384" s="283"/>
      <c r="H3384" s="283"/>
    </row>
    <row r="3385" spans="1:8" x14ac:dyDescent="0.25">
      <c r="A3385" s="282">
        <v>316061450</v>
      </c>
      <c r="B3385" s="282" t="s">
        <v>9553</v>
      </c>
      <c r="C3385" s="282" t="e">
        <v>#N/A</v>
      </c>
      <c r="D3385" s="288">
        <v>40.424999999999997</v>
      </c>
      <c r="E3385" s="288">
        <v>48.51</v>
      </c>
      <c r="F3385" s="282">
        <v>15</v>
      </c>
      <c r="G3385" s="283"/>
      <c r="H3385" s="283"/>
    </row>
    <row r="3386" spans="1:8" x14ac:dyDescent="0.25">
      <c r="A3386" s="282">
        <v>316061460</v>
      </c>
      <c r="B3386" s="282" t="s">
        <v>9086</v>
      </c>
      <c r="C3386" s="282" t="e">
        <v>#N/A</v>
      </c>
      <c r="D3386" s="288">
        <v>1928.15</v>
      </c>
      <c r="E3386" s="288">
        <v>2313.7800000000002</v>
      </c>
      <c r="F3386" s="282">
        <v>48</v>
      </c>
      <c r="G3386" s="283"/>
      <c r="H3386" s="283"/>
    </row>
    <row r="3387" spans="1:8" x14ac:dyDescent="0.25">
      <c r="A3387" s="282">
        <v>316061470</v>
      </c>
      <c r="B3387" s="282" t="s">
        <v>9086</v>
      </c>
      <c r="C3387" s="282" t="e">
        <v>#N/A</v>
      </c>
      <c r="D3387" s="288">
        <v>1928.15</v>
      </c>
      <c r="E3387" s="288">
        <v>2313.7800000000002</v>
      </c>
      <c r="F3387" s="282">
        <v>48</v>
      </c>
      <c r="G3387" s="283"/>
      <c r="H3387" s="283"/>
    </row>
    <row r="3388" spans="1:8" x14ac:dyDescent="0.25">
      <c r="A3388" s="282">
        <v>316061480</v>
      </c>
      <c r="B3388" s="282" t="s">
        <v>9086</v>
      </c>
      <c r="C3388" s="282" t="e">
        <v>#N/A</v>
      </c>
      <c r="D3388" s="288">
        <v>2551.6750000000002</v>
      </c>
      <c r="E3388" s="288">
        <v>3062.01</v>
      </c>
      <c r="F3388" s="282">
        <v>52</v>
      </c>
      <c r="G3388" s="283"/>
      <c r="H3388" s="283"/>
    </row>
    <row r="3389" spans="1:8" x14ac:dyDescent="0.25">
      <c r="A3389" s="282">
        <v>316061490</v>
      </c>
      <c r="B3389" s="282" t="s">
        <v>9086</v>
      </c>
      <c r="C3389" s="282" t="e">
        <v>#N/A</v>
      </c>
      <c r="D3389" s="288">
        <v>2409.8200000000002</v>
      </c>
      <c r="E3389" s="288">
        <v>2891.7840000000001</v>
      </c>
      <c r="F3389" s="282">
        <v>51</v>
      </c>
      <c r="G3389" s="283"/>
      <c r="H3389" s="283"/>
    </row>
    <row r="3390" spans="1:8" x14ac:dyDescent="0.25">
      <c r="A3390" s="282">
        <v>316061500</v>
      </c>
      <c r="B3390" s="282" t="s">
        <v>9086</v>
      </c>
      <c r="C3390" s="282" t="s">
        <v>9494</v>
      </c>
      <c r="D3390" s="288">
        <v>2721.7049999999999</v>
      </c>
      <c r="E3390" s="288">
        <v>3266.0459999999998</v>
      </c>
      <c r="F3390" s="282">
        <v>53</v>
      </c>
      <c r="G3390" s="283"/>
      <c r="H3390" s="283"/>
    </row>
    <row r="3391" spans="1:8" x14ac:dyDescent="0.25">
      <c r="A3391" s="282">
        <v>316061510</v>
      </c>
      <c r="B3391" s="282" t="s">
        <v>9554</v>
      </c>
      <c r="C3391" s="282" t="e">
        <v>#N/A</v>
      </c>
      <c r="D3391" s="288">
        <v>32.83</v>
      </c>
      <c r="E3391" s="288">
        <v>39.396000000000008</v>
      </c>
      <c r="F3391" s="282">
        <v>14</v>
      </c>
      <c r="G3391" s="283"/>
      <c r="H3391" s="283"/>
    </row>
    <row r="3392" spans="1:8" x14ac:dyDescent="0.25">
      <c r="A3392" s="282">
        <v>316061520</v>
      </c>
      <c r="B3392" s="282" t="s">
        <v>9554</v>
      </c>
      <c r="C3392" s="282" t="e">
        <v>#N/A</v>
      </c>
      <c r="D3392" s="288">
        <v>40.424999999999997</v>
      </c>
      <c r="E3392" s="288">
        <v>48.51</v>
      </c>
      <c r="F3392" s="282">
        <v>15</v>
      </c>
      <c r="G3392" s="283"/>
      <c r="H3392" s="283"/>
    </row>
    <row r="3393" spans="1:8" x14ac:dyDescent="0.25">
      <c r="A3393" s="282">
        <v>316061530</v>
      </c>
      <c r="B3393" s="282" t="s">
        <v>9554</v>
      </c>
      <c r="C3393" s="282" t="e">
        <v>#N/A</v>
      </c>
      <c r="D3393" s="288">
        <v>40.424999999999997</v>
      </c>
      <c r="E3393" s="288">
        <v>48.51</v>
      </c>
      <c r="F3393" s="282">
        <v>15</v>
      </c>
      <c r="G3393" s="283"/>
      <c r="H3393" s="283"/>
    </row>
    <row r="3394" spans="1:8" x14ac:dyDescent="0.25">
      <c r="A3394" s="282">
        <v>316061540</v>
      </c>
      <c r="B3394" s="282" t="s">
        <v>9555</v>
      </c>
      <c r="C3394" s="282" t="e">
        <v>#N/A</v>
      </c>
      <c r="D3394" s="288">
        <v>32.83</v>
      </c>
      <c r="E3394" s="288">
        <v>39.396000000000008</v>
      </c>
      <c r="F3394" s="282">
        <v>14</v>
      </c>
      <c r="G3394" s="283"/>
      <c r="H3394" s="283"/>
    </row>
    <row r="3395" spans="1:8" x14ac:dyDescent="0.25">
      <c r="A3395" s="282">
        <v>316061550</v>
      </c>
      <c r="B3395" s="282" t="s">
        <v>9556</v>
      </c>
      <c r="C3395" s="282" t="e">
        <v>#N/A</v>
      </c>
      <c r="D3395" s="288">
        <v>16.414999999999999</v>
      </c>
      <c r="E3395" s="288">
        <v>19.698</v>
      </c>
      <c r="F3395" s="282">
        <v>11</v>
      </c>
      <c r="G3395" s="283"/>
      <c r="H3395" s="283"/>
    </row>
    <row r="3396" spans="1:8" x14ac:dyDescent="0.25">
      <c r="A3396" s="282">
        <v>316061630</v>
      </c>
      <c r="B3396" s="282" t="s">
        <v>16124</v>
      </c>
      <c r="C3396" s="282" t="s">
        <v>16125</v>
      </c>
      <c r="D3396" s="288">
        <v>1122.835</v>
      </c>
      <c r="E3396" s="288">
        <v>1347.402</v>
      </c>
      <c r="F3396" s="282">
        <v>40</v>
      </c>
      <c r="G3396" s="283"/>
      <c r="H3396" s="283"/>
    </row>
    <row r="3397" spans="1:8" x14ac:dyDescent="0.25">
      <c r="A3397" s="282">
        <v>316061640</v>
      </c>
      <c r="B3397" s="282" t="s">
        <v>16124</v>
      </c>
      <c r="C3397" s="282" t="e">
        <v>#N/A</v>
      </c>
      <c r="D3397" s="288">
        <v>1601.81</v>
      </c>
      <c r="E3397" s="288">
        <v>1922.1719999999998</v>
      </c>
      <c r="F3397" s="282">
        <v>46</v>
      </c>
      <c r="G3397" s="283"/>
      <c r="H3397" s="283"/>
    </row>
    <row r="3398" spans="1:8" x14ac:dyDescent="0.25">
      <c r="A3398" s="282">
        <v>316061660</v>
      </c>
      <c r="B3398" s="282" t="s">
        <v>16124</v>
      </c>
      <c r="C3398" s="282" t="e">
        <v>#N/A</v>
      </c>
      <c r="D3398" s="288">
        <v>1601.81</v>
      </c>
      <c r="E3398" s="288">
        <v>1922.1719999999998</v>
      </c>
      <c r="F3398" s="282">
        <v>46</v>
      </c>
      <c r="G3398" s="283"/>
      <c r="H3398" s="283"/>
    </row>
    <row r="3399" spans="1:8" x14ac:dyDescent="0.25">
      <c r="A3399" s="282">
        <v>316061670</v>
      </c>
      <c r="B3399" s="282" t="s">
        <v>16124</v>
      </c>
      <c r="C3399" s="282" t="e">
        <v>#N/A</v>
      </c>
      <c r="D3399" s="288">
        <v>1601.81</v>
      </c>
      <c r="E3399" s="288">
        <v>1922.1719999999998</v>
      </c>
      <c r="F3399" s="282">
        <v>46</v>
      </c>
      <c r="G3399" s="283"/>
      <c r="H3399" s="283"/>
    </row>
    <row r="3400" spans="1:8" x14ac:dyDescent="0.25">
      <c r="A3400" s="282">
        <v>316061730</v>
      </c>
      <c r="B3400" s="282" t="s">
        <v>16126</v>
      </c>
      <c r="C3400" s="282" t="e">
        <v>#N/A</v>
      </c>
      <c r="D3400" s="288">
        <v>1531.0050000000001</v>
      </c>
      <c r="E3400" s="288">
        <v>1837.2060000000001</v>
      </c>
      <c r="F3400" s="282">
        <v>45</v>
      </c>
      <c r="G3400" s="283"/>
      <c r="H3400" s="283"/>
    </row>
    <row r="3401" spans="1:8" x14ac:dyDescent="0.25">
      <c r="A3401" s="282">
        <v>316061740</v>
      </c>
      <c r="B3401" s="282" t="s">
        <v>16127</v>
      </c>
      <c r="C3401" s="282" t="e">
        <v>#N/A</v>
      </c>
      <c r="D3401" s="288">
        <v>113.435</v>
      </c>
      <c r="E3401" s="288">
        <v>136.12199999999999</v>
      </c>
      <c r="F3401" s="282">
        <v>21</v>
      </c>
      <c r="G3401" s="283"/>
      <c r="H3401" s="283"/>
    </row>
    <row r="3402" spans="1:8" x14ac:dyDescent="0.25">
      <c r="A3402" s="282">
        <v>316061820</v>
      </c>
      <c r="B3402" s="282" t="s">
        <v>16128</v>
      </c>
      <c r="C3402" s="282" t="s">
        <v>8267</v>
      </c>
      <c r="D3402" s="288">
        <v>449.08499999999998</v>
      </c>
      <c r="E3402" s="288">
        <v>538.90199999999993</v>
      </c>
      <c r="F3402" s="282">
        <v>31</v>
      </c>
      <c r="G3402" s="283"/>
      <c r="H3402" s="283"/>
    </row>
    <row r="3403" spans="1:8" x14ac:dyDescent="0.25">
      <c r="A3403" s="282">
        <v>316061840</v>
      </c>
      <c r="B3403" s="282" t="s">
        <v>9080</v>
      </c>
      <c r="C3403" s="282" t="s">
        <v>20914</v>
      </c>
      <c r="D3403" s="285">
        <v>1531.0050000000001</v>
      </c>
      <c r="E3403" s="285">
        <v>1837.2060000000001</v>
      </c>
      <c r="F3403" s="282">
        <v>45</v>
      </c>
      <c r="G3403" s="283"/>
      <c r="H3403" s="286"/>
    </row>
    <row r="3404" spans="1:8" x14ac:dyDescent="0.25">
      <c r="A3404" s="282">
        <v>316061850</v>
      </c>
      <c r="B3404" s="282" t="s">
        <v>16057</v>
      </c>
      <c r="C3404" s="282" t="e">
        <v>#N/A</v>
      </c>
      <c r="D3404" s="288">
        <v>722.505</v>
      </c>
      <c r="E3404" s="288">
        <v>867.00599999999997</v>
      </c>
      <c r="F3404" s="282">
        <v>35</v>
      </c>
      <c r="G3404" s="283"/>
      <c r="H3404" s="283"/>
    </row>
    <row r="3405" spans="1:8" x14ac:dyDescent="0.25">
      <c r="A3405" s="282">
        <v>316061970</v>
      </c>
      <c r="B3405" s="282" t="s">
        <v>16129</v>
      </c>
      <c r="C3405" s="282" t="s">
        <v>20915</v>
      </c>
      <c r="D3405" s="288">
        <v>642.39</v>
      </c>
      <c r="E3405" s="288">
        <v>770.86799999999994</v>
      </c>
      <c r="F3405" s="282">
        <v>34</v>
      </c>
      <c r="G3405" s="283"/>
      <c r="H3405" s="283"/>
    </row>
    <row r="3406" spans="1:8" x14ac:dyDescent="0.25">
      <c r="A3406" s="282">
        <v>316061980</v>
      </c>
      <c r="B3406" s="282" t="s">
        <v>16130</v>
      </c>
      <c r="C3406" s="282" t="s">
        <v>20916</v>
      </c>
      <c r="D3406" s="288">
        <v>578.20000000000005</v>
      </c>
      <c r="E3406" s="288">
        <v>693.84</v>
      </c>
      <c r="F3406" s="282">
        <v>33</v>
      </c>
      <c r="G3406" s="283"/>
      <c r="H3406" s="283"/>
    </row>
    <row r="3407" spans="1:8" x14ac:dyDescent="0.25">
      <c r="A3407" s="282">
        <v>316061990</v>
      </c>
      <c r="B3407" s="282" t="s">
        <v>16130</v>
      </c>
      <c r="C3407" s="282" t="e">
        <v>#N/A</v>
      </c>
      <c r="D3407" s="288">
        <v>642.39</v>
      </c>
      <c r="E3407" s="288">
        <v>770.86799999999994</v>
      </c>
      <c r="F3407" s="282">
        <v>34</v>
      </c>
      <c r="G3407" s="283"/>
      <c r="H3407" s="283"/>
    </row>
    <row r="3408" spans="1:8" x14ac:dyDescent="0.25">
      <c r="A3408" s="282">
        <v>316062000</v>
      </c>
      <c r="B3408" s="282" t="s">
        <v>16130</v>
      </c>
      <c r="C3408" s="282" t="e">
        <v>#N/A</v>
      </c>
      <c r="D3408" s="288">
        <v>722.505</v>
      </c>
      <c r="E3408" s="288">
        <v>867.00599999999997</v>
      </c>
      <c r="F3408" s="282">
        <v>35</v>
      </c>
      <c r="G3408" s="283"/>
      <c r="H3408" s="283"/>
    </row>
    <row r="3409" spans="1:8" x14ac:dyDescent="0.25">
      <c r="A3409" s="282">
        <v>316062010</v>
      </c>
      <c r="B3409" s="282" t="s">
        <v>16131</v>
      </c>
      <c r="C3409" s="282" t="s">
        <v>20917</v>
      </c>
      <c r="D3409" s="288">
        <v>884.69500000000005</v>
      </c>
      <c r="E3409" s="288">
        <v>1061.6339999999998</v>
      </c>
      <c r="F3409" s="282">
        <v>37</v>
      </c>
      <c r="G3409" s="283"/>
      <c r="H3409" s="283"/>
    </row>
    <row r="3410" spans="1:8" x14ac:dyDescent="0.25">
      <c r="A3410" s="282">
        <v>316062020</v>
      </c>
      <c r="B3410" s="282" t="s">
        <v>16132</v>
      </c>
      <c r="C3410" s="282" t="e">
        <v>#N/A</v>
      </c>
      <c r="D3410" s="288">
        <v>449.08499999999998</v>
      </c>
      <c r="E3410" s="288">
        <v>538.90199999999993</v>
      </c>
      <c r="F3410" s="282">
        <v>31</v>
      </c>
      <c r="G3410" s="283"/>
      <c r="H3410" s="283"/>
    </row>
    <row r="3411" spans="1:8" x14ac:dyDescent="0.25">
      <c r="A3411" s="282">
        <v>316062030</v>
      </c>
      <c r="B3411" s="282" t="s">
        <v>16133</v>
      </c>
      <c r="C3411" s="282" t="e">
        <v>#N/A</v>
      </c>
      <c r="D3411" s="288">
        <v>78.644999999999996</v>
      </c>
      <c r="E3411" s="288">
        <v>94.373999999999995</v>
      </c>
      <c r="F3411" s="282">
        <v>19</v>
      </c>
      <c r="G3411" s="283"/>
      <c r="H3411" s="283"/>
    </row>
    <row r="3412" spans="1:8" x14ac:dyDescent="0.25">
      <c r="A3412" s="282">
        <v>316062260</v>
      </c>
      <c r="B3412" s="282" t="s">
        <v>9557</v>
      </c>
      <c r="C3412" s="282" t="e">
        <v>#N/A</v>
      </c>
      <c r="D3412" s="288">
        <v>722.505</v>
      </c>
      <c r="E3412" s="288">
        <v>867.00599999999997</v>
      </c>
      <c r="F3412" s="282">
        <v>35</v>
      </c>
      <c r="G3412" s="283"/>
      <c r="H3412" s="283"/>
    </row>
    <row r="3413" spans="1:8" x14ac:dyDescent="0.25">
      <c r="A3413" s="282">
        <v>316062270</v>
      </c>
      <c r="B3413" s="282" t="s">
        <v>8419</v>
      </c>
      <c r="C3413" s="282" t="e">
        <v>#N/A</v>
      </c>
      <c r="D3413" s="288">
        <v>160.72</v>
      </c>
      <c r="E3413" s="288">
        <v>192.864</v>
      </c>
      <c r="F3413" s="282">
        <v>24</v>
      </c>
      <c r="G3413" s="283"/>
      <c r="H3413" s="283"/>
    </row>
    <row r="3414" spans="1:8" x14ac:dyDescent="0.25">
      <c r="A3414" s="282">
        <v>316062280</v>
      </c>
      <c r="B3414" s="282" t="s">
        <v>8039</v>
      </c>
      <c r="C3414" s="282" t="s">
        <v>9558</v>
      </c>
      <c r="D3414" s="288">
        <v>803.11</v>
      </c>
      <c r="E3414" s="288">
        <v>963.73199999999997</v>
      </c>
      <c r="F3414" s="282">
        <v>36</v>
      </c>
      <c r="G3414" s="283"/>
      <c r="H3414" s="283"/>
    </row>
    <row r="3415" spans="1:8" x14ac:dyDescent="0.25">
      <c r="A3415" s="282">
        <v>316062290</v>
      </c>
      <c r="B3415" s="282" t="s">
        <v>8044</v>
      </c>
      <c r="C3415" s="282" t="e">
        <v>#N/A</v>
      </c>
      <c r="D3415" s="288">
        <v>884.69500000000005</v>
      </c>
      <c r="E3415" s="288">
        <v>1061.6339999999998</v>
      </c>
      <c r="F3415" s="282">
        <v>37</v>
      </c>
      <c r="G3415" s="283"/>
      <c r="H3415" s="283"/>
    </row>
    <row r="3416" spans="1:8" x14ac:dyDescent="0.25">
      <c r="A3416" s="282">
        <v>316062300</v>
      </c>
      <c r="B3416" s="282" t="s">
        <v>20378</v>
      </c>
      <c r="C3416" s="282" t="s">
        <v>20378</v>
      </c>
      <c r="D3416" s="288">
        <v>17.885000000000002</v>
      </c>
      <c r="E3416" s="288">
        <v>21.461999999999996</v>
      </c>
      <c r="F3416" s="282">
        <v>12</v>
      </c>
      <c r="G3416" s="283"/>
      <c r="H3416" s="283"/>
    </row>
    <row r="3417" spans="1:8" x14ac:dyDescent="0.25">
      <c r="A3417" s="282">
        <v>316062330</v>
      </c>
      <c r="B3417" s="282" t="s">
        <v>16100</v>
      </c>
      <c r="C3417" s="282" t="s">
        <v>8194</v>
      </c>
      <c r="D3417" s="288">
        <v>803.11</v>
      </c>
      <c r="E3417" s="288">
        <v>963.73199999999997</v>
      </c>
      <c r="F3417" s="282">
        <v>36</v>
      </c>
      <c r="G3417" s="283"/>
      <c r="H3417" s="283"/>
    </row>
    <row r="3418" spans="1:8" x14ac:dyDescent="0.25">
      <c r="A3418" s="282">
        <v>316062340</v>
      </c>
      <c r="B3418" s="282" t="s">
        <v>16134</v>
      </c>
      <c r="C3418" s="282" t="s">
        <v>20918</v>
      </c>
      <c r="D3418" s="288">
        <v>160.72</v>
      </c>
      <c r="E3418" s="288">
        <v>192.864</v>
      </c>
      <c r="F3418" s="282">
        <v>24</v>
      </c>
      <c r="G3418" s="283"/>
      <c r="H3418" s="283"/>
    </row>
    <row r="3419" spans="1:8" x14ac:dyDescent="0.25">
      <c r="A3419" s="282">
        <v>316062350</v>
      </c>
      <c r="B3419" s="282" t="s">
        <v>16135</v>
      </c>
      <c r="C3419" s="282" t="e">
        <v>#N/A</v>
      </c>
      <c r="D3419" s="288">
        <v>16.414999999999999</v>
      </c>
      <c r="E3419" s="288">
        <v>19.698</v>
      </c>
      <c r="F3419" s="282">
        <v>11</v>
      </c>
      <c r="G3419" s="283"/>
      <c r="H3419" s="283"/>
    </row>
    <row r="3420" spans="1:8" x14ac:dyDescent="0.25">
      <c r="A3420" s="282">
        <v>316062370</v>
      </c>
      <c r="B3420" s="282" t="s">
        <v>16136</v>
      </c>
      <c r="C3420" s="282" t="s">
        <v>20919</v>
      </c>
      <c r="D3420" s="288">
        <v>1045.17</v>
      </c>
      <c r="E3420" s="288">
        <v>1254.2039999999997</v>
      </c>
      <c r="F3420" s="282">
        <v>39</v>
      </c>
      <c r="G3420" s="283"/>
      <c r="H3420" s="283"/>
    </row>
    <row r="3421" spans="1:8" x14ac:dyDescent="0.25">
      <c r="A3421" s="282">
        <v>316062390</v>
      </c>
      <c r="B3421" s="282" t="s">
        <v>16137</v>
      </c>
      <c r="C3421" s="282" t="e">
        <v>#N/A</v>
      </c>
      <c r="D3421" s="288">
        <v>193.30500000000001</v>
      </c>
      <c r="E3421" s="288">
        <v>231.96599999999995</v>
      </c>
      <c r="F3421" s="282">
        <v>25</v>
      </c>
      <c r="G3421" s="283"/>
      <c r="H3421" s="283"/>
    </row>
    <row r="3422" spans="1:8" x14ac:dyDescent="0.25">
      <c r="A3422" s="282">
        <v>316062410</v>
      </c>
      <c r="B3422" s="282" t="s">
        <v>16138</v>
      </c>
      <c r="C3422" s="282" t="s">
        <v>20920</v>
      </c>
      <c r="D3422" s="288">
        <v>449.08499999999998</v>
      </c>
      <c r="E3422" s="288">
        <v>538.90199999999993</v>
      </c>
      <c r="F3422" s="282">
        <v>31</v>
      </c>
      <c r="G3422" s="283"/>
      <c r="H3422" s="283"/>
    </row>
    <row r="3423" spans="1:8" x14ac:dyDescent="0.25">
      <c r="A3423" s="282">
        <v>316062450</v>
      </c>
      <c r="B3423" s="282" t="s">
        <v>20379</v>
      </c>
      <c r="C3423" s="282" t="s">
        <v>20379</v>
      </c>
      <c r="D3423" s="288">
        <v>32.83</v>
      </c>
      <c r="E3423" s="288">
        <v>39.396000000000008</v>
      </c>
      <c r="F3423" s="282">
        <v>14</v>
      </c>
      <c r="G3423" s="283"/>
      <c r="H3423" s="283"/>
    </row>
    <row r="3424" spans="1:8" x14ac:dyDescent="0.25">
      <c r="A3424" s="282">
        <v>316062460</v>
      </c>
      <c r="B3424" s="282" t="s">
        <v>16139</v>
      </c>
      <c r="C3424" s="282" t="e">
        <v>#N/A</v>
      </c>
      <c r="D3424" s="288">
        <v>160.72</v>
      </c>
      <c r="E3424" s="288">
        <v>192.864</v>
      </c>
      <c r="F3424" s="282">
        <v>24</v>
      </c>
      <c r="G3424" s="283"/>
      <c r="H3424" s="283"/>
    </row>
    <row r="3425" spans="1:8" x14ac:dyDescent="0.25">
      <c r="A3425" s="282">
        <v>316062480</v>
      </c>
      <c r="B3425" s="282" t="s">
        <v>16108</v>
      </c>
      <c r="C3425" s="282" t="e">
        <v>#N/A</v>
      </c>
      <c r="D3425" s="288">
        <v>963.83</v>
      </c>
      <c r="E3425" s="288">
        <v>1156.596</v>
      </c>
      <c r="F3425" s="282">
        <v>38</v>
      </c>
      <c r="G3425" s="283"/>
      <c r="H3425" s="283"/>
    </row>
    <row r="3426" spans="1:8" x14ac:dyDescent="0.25">
      <c r="A3426" s="282">
        <v>316062510</v>
      </c>
      <c r="B3426" s="282" t="s">
        <v>9365</v>
      </c>
      <c r="C3426" s="282" t="e">
        <v>#N/A</v>
      </c>
      <c r="D3426" s="288">
        <v>578.20000000000005</v>
      </c>
      <c r="E3426" s="288">
        <v>693.84</v>
      </c>
      <c r="F3426" s="282">
        <v>33</v>
      </c>
      <c r="G3426" s="283"/>
      <c r="H3426" s="283"/>
    </row>
    <row r="3427" spans="1:8" x14ac:dyDescent="0.25">
      <c r="A3427" s="282">
        <v>316062550</v>
      </c>
      <c r="B3427" s="282" t="s">
        <v>20380</v>
      </c>
      <c r="C3427" s="282" t="s">
        <v>20380</v>
      </c>
      <c r="D3427" s="288">
        <v>32.83</v>
      </c>
      <c r="E3427" s="288">
        <v>39.396000000000008</v>
      </c>
      <c r="F3427" s="282">
        <v>14</v>
      </c>
      <c r="G3427" s="283"/>
      <c r="H3427" s="283"/>
    </row>
    <row r="3428" spans="1:8" x14ac:dyDescent="0.25">
      <c r="A3428" s="219">
        <v>316062580</v>
      </c>
      <c r="B3428" s="219" t="s">
        <v>16140</v>
      </c>
      <c r="C3428" s="219" t="s">
        <v>20921</v>
      </c>
      <c r="D3428" s="289">
        <v>127.89</v>
      </c>
      <c r="E3428" s="289">
        <v>153.46799999999999</v>
      </c>
      <c r="F3428" s="219">
        <v>22</v>
      </c>
      <c r="G3428" s="221" t="s">
        <v>7557</v>
      </c>
      <c r="H3428" s="221">
        <v>316064680</v>
      </c>
    </row>
    <row r="3429" spans="1:8" x14ac:dyDescent="0.25">
      <c r="A3429" s="219">
        <v>316062590</v>
      </c>
      <c r="B3429" s="219" t="s">
        <v>16141</v>
      </c>
      <c r="C3429" s="219" t="e">
        <v>#N/A</v>
      </c>
      <c r="D3429" s="289">
        <v>127.89</v>
      </c>
      <c r="E3429" s="289">
        <v>153.46799999999999</v>
      </c>
      <c r="F3429" s="219">
        <v>22</v>
      </c>
      <c r="G3429" s="221" t="s">
        <v>7557</v>
      </c>
      <c r="H3429" s="221">
        <v>316064690</v>
      </c>
    </row>
    <row r="3430" spans="1:8" x14ac:dyDescent="0.25">
      <c r="A3430" s="282">
        <v>316062620</v>
      </c>
      <c r="B3430" s="282" t="s">
        <v>16142</v>
      </c>
      <c r="C3430" s="282" t="s">
        <v>20922</v>
      </c>
      <c r="D3430" s="288">
        <v>96.775000000000006</v>
      </c>
      <c r="E3430" s="288">
        <v>116.13</v>
      </c>
      <c r="F3430" s="282">
        <v>20</v>
      </c>
      <c r="G3430" s="283"/>
      <c r="H3430" s="283"/>
    </row>
    <row r="3431" spans="1:8" x14ac:dyDescent="0.25">
      <c r="A3431" s="282">
        <v>316062640</v>
      </c>
      <c r="B3431" s="282" t="s">
        <v>16143</v>
      </c>
      <c r="C3431" s="282" t="e">
        <v>#N/A</v>
      </c>
      <c r="D3431" s="288">
        <v>145.77500000000001</v>
      </c>
      <c r="E3431" s="288">
        <v>174.93</v>
      </c>
      <c r="F3431" s="282">
        <v>23</v>
      </c>
      <c r="G3431" s="283"/>
      <c r="H3431" s="283"/>
    </row>
    <row r="3432" spans="1:8" x14ac:dyDescent="0.25">
      <c r="A3432" s="282">
        <v>316062650</v>
      </c>
      <c r="B3432" s="282" t="s">
        <v>7932</v>
      </c>
      <c r="C3432" s="282" t="s">
        <v>7932</v>
      </c>
      <c r="D3432" s="288">
        <v>193.30500000000001</v>
      </c>
      <c r="E3432" s="288">
        <v>231.96599999999995</v>
      </c>
      <c r="F3432" s="282">
        <v>25</v>
      </c>
      <c r="G3432" s="283"/>
      <c r="H3432" s="283"/>
    </row>
    <row r="3433" spans="1:8" x14ac:dyDescent="0.25">
      <c r="A3433" s="282">
        <v>316062660</v>
      </c>
      <c r="B3433" s="282" t="s">
        <v>16144</v>
      </c>
      <c r="C3433" s="282" t="s">
        <v>8938</v>
      </c>
      <c r="D3433" s="288">
        <v>578.20000000000005</v>
      </c>
      <c r="E3433" s="288">
        <v>693.84</v>
      </c>
      <c r="F3433" s="282">
        <v>33</v>
      </c>
      <c r="G3433" s="283"/>
      <c r="H3433" s="283"/>
    </row>
    <row r="3434" spans="1:8" x14ac:dyDescent="0.25">
      <c r="A3434" s="282">
        <v>316062670</v>
      </c>
      <c r="B3434" s="282" t="s">
        <v>16145</v>
      </c>
      <c r="C3434" s="282" t="e">
        <v>#N/A</v>
      </c>
      <c r="D3434" s="288">
        <v>1601.81</v>
      </c>
      <c r="E3434" s="288">
        <v>1922.1719999999998</v>
      </c>
      <c r="F3434" s="282">
        <v>46</v>
      </c>
      <c r="G3434" s="283"/>
      <c r="H3434" s="283"/>
    </row>
    <row r="3435" spans="1:8" x14ac:dyDescent="0.25">
      <c r="A3435" s="282">
        <v>316062680</v>
      </c>
      <c r="B3435" s="282" t="s">
        <v>16672</v>
      </c>
      <c r="C3435" s="282" t="s">
        <v>16672</v>
      </c>
      <c r="D3435" s="288">
        <v>1445.99</v>
      </c>
      <c r="E3435" s="288">
        <v>1735.1879999999999</v>
      </c>
      <c r="F3435" s="282">
        <v>44</v>
      </c>
      <c r="G3435" s="283"/>
      <c r="H3435" s="283"/>
    </row>
    <row r="3436" spans="1:8" x14ac:dyDescent="0.25">
      <c r="A3436" s="282">
        <v>316062700</v>
      </c>
      <c r="B3436" s="282" t="s">
        <v>20381</v>
      </c>
      <c r="C3436" s="282" t="s">
        <v>20381</v>
      </c>
      <c r="D3436" s="288">
        <v>2551.6750000000002</v>
      </c>
      <c r="E3436" s="288">
        <v>3062.01</v>
      </c>
      <c r="F3436" s="282">
        <v>52</v>
      </c>
      <c r="G3436" s="283"/>
      <c r="H3436" s="283"/>
    </row>
    <row r="3437" spans="1:8" x14ac:dyDescent="0.25">
      <c r="A3437" s="282">
        <v>316062810</v>
      </c>
      <c r="B3437" s="282" t="s">
        <v>16146</v>
      </c>
      <c r="C3437" s="282" t="s">
        <v>20923</v>
      </c>
      <c r="D3437" s="288">
        <v>578.20000000000005</v>
      </c>
      <c r="E3437" s="288">
        <v>693.84</v>
      </c>
      <c r="F3437" s="282">
        <v>33</v>
      </c>
      <c r="G3437" s="283"/>
      <c r="H3437" s="283"/>
    </row>
    <row r="3438" spans="1:8" x14ac:dyDescent="0.25">
      <c r="A3438" s="282">
        <v>316062820</v>
      </c>
      <c r="B3438" s="282" t="s">
        <v>16147</v>
      </c>
      <c r="C3438" s="282" t="s">
        <v>20924</v>
      </c>
      <c r="D3438" s="288">
        <v>288.61</v>
      </c>
      <c r="E3438" s="288">
        <v>346.33199999999994</v>
      </c>
      <c r="F3438" s="282">
        <v>28</v>
      </c>
      <c r="G3438" s="283"/>
      <c r="H3438" s="283"/>
    </row>
    <row r="3439" spans="1:8" x14ac:dyDescent="0.25">
      <c r="A3439" s="282">
        <v>316062830</v>
      </c>
      <c r="B3439" s="282" t="s">
        <v>16117</v>
      </c>
      <c r="C3439" s="282" t="e">
        <v>#N/A</v>
      </c>
      <c r="D3439" s="288">
        <v>78.644999999999996</v>
      </c>
      <c r="E3439" s="288">
        <v>94.373999999999995</v>
      </c>
      <c r="F3439" s="282">
        <v>19</v>
      </c>
      <c r="G3439" s="283"/>
      <c r="H3439" s="283"/>
    </row>
    <row r="3440" spans="1:8" x14ac:dyDescent="0.25">
      <c r="A3440" s="282">
        <v>316062870</v>
      </c>
      <c r="B3440" s="282" t="s">
        <v>16148</v>
      </c>
      <c r="C3440" s="282" t="s">
        <v>7178</v>
      </c>
      <c r="D3440" s="288">
        <v>1445.99</v>
      </c>
      <c r="E3440" s="288">
        <v>1735.1879999999999</v>
      </c>
      <c r="F3440" s="282">
        <v>44</v>
      </c>
      <c r="G3440" s="283"/>
      <c r="H3440" s="283"/>
    </row>
    <row r="3441" spans="1:8" x14ac:dyDescent="0.25">
      <c r="A3441" s="282">
        <v>316063070</v>
      </c>
      <c r="B3441" s="282" t="s">
        <v>16149</v>
      </c>
      <c r="C3441" s="282" t="e">
        <v>#N/A</v>
      </c>
      <c r="D3441" s="288">
        <v>449.08499999999998</v>
      </c>
      <c r="E3441" s="288">
        <v>538.90199999999993</v>
      </c>
      <c r="F3441" s="282">
        <v>31</v>
      </c>
      <c r="G3441" s="283"/>
      <c r="H3441" s="283"/>
    </row>
    <row r="3442" spans="1:8" x14ac:dyDescent="0.25">
      <c r="A3442" s="282">
        <v>316063080</v>
      </c>
      <c r="B3442" s="282" t="s">
        <v>16150</v>
      </c>
      <c r="C3442" s="282" t="e">
        <v>#N/A</v>
      </c>
      <c r="D3442" s="288">
        <v>257.495</v>
      </c>
      <c r="E3442" s="288">
        <v>308.99399999999997</v>
      </c>
      <c r="F3442" s="282">
        <v>27</v>
      </c>
      <c r="G3442" s="283"/>
      <c r="H3442" s="283"/>
    </row>
    <row r="3443" spans="1:8" x14ac:dyDescent="0.25">
      <c r="A3443" s="282">
        <v>316063090</v>
      </c>
      <c r="B3443" s="282" t="s">
        <v>16151</v>
      </c>
      <c r="C3443" s="282" t="e">
        <v>#N/A</v>
      </c>
      <c r="D3443" s="288">
        <v>384.89499999999998</v>
      </c>
      <c r="E3443" s="288">
        <v>461.87400000000002</v>
      </c>
      <c r="F3443" s="282">
        <v>30</v>
      </c>
      <c r="G3443" s="283"/>
      <c r="H3443" s="283"/>
    </row>
    <row r="3444" spans="1:8" x14ac:dyDescent="0.25">
      <c r="A3444" s="282">
        <v>316063100</v>
      </c>
      <c r="B3444" s="282" t="s">
        <v>16152</v>
      </c>
      <c r="C3444" s="282" t="e">
        <v>#N/A</v>
      </c>
      <c r="D3444" s="288">
        <v>145.77500000000001</v>
      </c>
      <c r="E3444" s="288">
        <v>174.93</v>
      </c>
      <c r="F3444" s="282">
        <v>23</v>
      </c>
      <c r="G3444" s="283"/>
      <c r="H3444" s="283"/>
    </row>
    <row r="3445" spans="1:8" x14ac:dyDescent="0.25">
      <c r="A3445" s="282">
        <v>316063110</v>
      </c>
      <c r="B3445" s="282" t="s">
        <v>16153</v>
      </c>
      <c r="C3445" s="282" t="s">
        <v>20925</v>
      </c>
      <c r="D3445" s="288">
        <v>578.20000000000005</v>
      </c>
      <c r="E3445" s="288">
        <v>693.84</v>
      </c>
      <c r="F3445" s="282">
        <v>33</v>
      </c>
      <c r="G3445" s="283"/>
      <c r="H3445" s="283"/>
    </row>
    <row r="3446" spans="1:8" x14ac:dyDescent="0.25">
      <c r="A3446" s="282">
        <v>316063120</v>
      </c>
      <c r="B3446" s="282" t="s">
        <v>16154</v>
      </c>
      <c r="C3446" s="282" t="e">
        <v>#N/A</v>
      </c>
      <c r="D3446" s="288">
        <v>803.11</v>
      </c>
      <c r="E3446" s="288">
        <v>963.73199999999997</v>
      </c>
      <c r="F3446" s="282">
        <v>36</v>
      </c>
      <c r="G3446" s="283"/>
      <c r="H3446" s="283"/>
    </row>
    <row r="3447" spans="1:8" x14ac:dyDescent="0.25">
      <c r="A3447" s="282">
        <v>316063130</v>
      </c>
      <c r="B3447" s="282" t="s">
        <v>16155</v>
      </c>
      <c r="C3447" s="282" t="e">
        <v>#N/A</v>
      </c>
      <c r="D3447" s="288">
        <v>193.30500000000001</v>
      </c>
      <c r="E3447" s="288">
        <v>231.96599999999995</v>
      </c>
      <c r="F3447" s="282">
        <v>25</v>
      </c>
      <c r="G3447" s="283"/>
      <c r="H3447" s="283"/>
    </row>
    <row r="3448" spans="1:8" x14ac:dyDescent="0.25">
      <c r="A3448" s="219">
        <v>316063220</v>
      </c>
      <c r="B3448" s="219" t="s">
        <v>20382</v>
      </c>
      <c r="C3448" s="219" t="s">
        <v>20382</v>
      </c>
      <c r="D3448" s="289">
        <v>384.89499999999998</v>
      </c>
      <c r="E3448" s="289">
        <v>461.87400000000002</v>
      </c>
      <c r="F3448" s="219">
        <v>30</v>
      </c>
      <c r="G3448" s="221" t="s">
        <v>7557</v>
      </c>
      <c r="H3448" s="221">
        <v>316064680</v>
      </c>
    </row>
    <row r="3449" spans="1:8" x14ac:dyDescent="0.25">
      <c r="A3449" s="282">
        <v>316063300</v>
      </c>
      <c r="B3449" s="282" t="s">
        <v>16109</v>
      </c>
      <c r="C3449" s="282" t="e">
        <v>#N/A</v>
      </c>
      <c r="D3449" s="288">
        <v>96.775000000000006</v>
      </c>
      <c r="E3449" s="288">
        <v>116.13</v>
      </c>
      <c r="F3449" s="282">
        <v>20</v>
      </c>
      <c r="G3449" s="283"/>
      <c r="H3449" s="283"/>
    </row>
    <row r="3450" spans="1:8" x14ac:dyDescent="0.25">
      <c r="A3450" s="282">
        <v>316063340</v>
      </c>
      <c r="B3450" s="282" t="s">
        <v>20383</v>
      </c>
      <c r="C3450" s="282" t="s">
        <v>20383</v>
      </c>
      <c r="D3450" s="288">
        <v>449.08499999999998</v>
      </c>
      <c r="E3450" s="288">
        <v>538.90199999999993</v>
      </c>
      <c r="F3450" s="282">
        <v>31</v>
      </c>
      <c r="G3450" s="283"/>
      <c r="H3450" s="283"/>
    </row>
    <row r="3451" spans="1:8" x14ac:dyDescent="0.25">
      <c r="A3451" s="282">
        <v>316063470</v>
      </c>
      <c r="B3451" s="282" t="s">
        <v>16101</v>
      </c>
      <c r="C3451" s="282" t="s">
        <v>9392</v>
      </c>
      <c r="D3451" s="288">
        <v>288.61</v>
      </c>
      <c r="E3451" s="288">
        <v>346.33199999999994</v>
      </c>
      <c r="F3451" s="282">
        <v>28</v>
      </c>
      <c r="G3451" s="283"/>
      <c r="H3451" s="283"/>
    </row>
    <row r="3452" spans="1:8" x14ac:dyDescent="0.25">
      <c r="A3452" s="282">
        <v>316063520</v>
      </c>
      <c r="B3452" s="282" t="s">
        <v>16156</v>
      </c>
      <c r="C3452" s="282" t="s">
        <v>20337</v>
      </c>
      <c r="D3452" s="288">
        <v>722.505</v>
      </c>
      <c r="E3452" s="288">
        <v>867.00599999999997</v>
      </c>
      <c r="F3452" s="282">
        <v>35</v>
      </c>
      <c r="G3452" s="283"/>
      <c r="H3452" s="283"/>
    </row>
    <row r="3453" spans="1:8" x14ac:dyDescent="0.25">
      <c r="A3453" s="282">
        <v>316063640</v>
      </c>
      <c r="B3453" s="282" t="s">
        <v>8194</v>
      </c>
      <c r="C3453" s="282" t="s">
        <v>8194</v>
      </c>
      <c r="D3453" s="288">
        <v>145.83333333333334</v>
      </c>
      <c r="E3453" s="288">
        <v>175</v>
      </c>
      <c r="F3453" s="282" t="s">
        <v>18699</v>
      </c>
      <c r="G3453" s="283"/>
      <c r="H3453" s="283"/>
    </row>
    <row r="3454" spans="1:8" x14ac:dyDescent="0.25">
      <c r="A3454" s="282">
        <v>316063710</v>
      </c>
      <c r="B3454" s="282" t="s">
        <v>8194</v>
      </c>
      <c r="C3454" s="282" t="s">
        <v>8194</v>
      </c>
      <c r="D3454" s="288">
        <v>963.83</v>
      </c>
      <c r="E3454" s="288">
        <v>1156.596</v>
      </c>
      <c r="F3454" s="282">
        <v>38</v>
      </c>
      <c r="G3454" s="283"/>
      <c r="H3454" s="283"/>
    </row>
    <row r="3455" spans="1:8" x14ac:dyDescent="0.25">
      <c r="A3455" s="282">
        <v>316063740</v>
      </c>
      <c r="B3455" s="282" t="s">
        <v>8253</v>
      </c>
      <c r="C3455" s="282" t="s">
        <v>8253</v>
      </c>
      <c r="D3455" s="288">
        <v>578.20000000000005</v>
      </c>
      <c r="E3455" s="288">
        <v>693.84</v>
      </c>
      <c r="F3455" s="282">
        <v>33</v>
      </c>
      <c r="G3455" s="283"/>
      <c r="H3455" s="283"/>
    </row>
    <row r="3456" spans="1:8" x14ac:dyDescent="0.25">
      <c r="A3456" s="282">
        <v>316063780</v>
      </c>
      <c r="B3456" s="282" t="s">
        <v>20384</v>
      </c>
      <c r="C3456" s="282" t="s">
        <v>20384</v>
      </c>
      <c r="D3456" s="288">
        <v>258.33333333333337</v>
      </c>
      <c r="E3456" s="288">
        <v>310</v>
      </c>
      <c r="F3456" s="282" t="s">
        <v>18693</v>
      </c>
      <c r="G3456" s="283"/>
      <c r="H3456" s="283"/>
    </row>
    <row r="3457" spans="1:8" x14ac:dyDescent="0.25">
      <c r="A3457" s="282">
        <v>316064000</v>
      </c>
      <c r="B3457" s="282" t="s">
        <v>20385</v>
      </c>
      <c r="C3457" s="282" t="s">
        <v>20385</v>
      </c>
      <c r="D3457" s="288">
        <v>1531.0050000000001</v>
      </c>
      <c r="E3457" s="288">
        <v>1837.2060000000001</v>
      </c>
      <c r="F3457" s="282">
        <v>45</v>
      </c>
      <c r="G3457" s="283"/>
      <c r="H3457" s="283"/>
    </row>
    <row r="3458" spans="1:8" x14ac:dyDescent="0.25">
      <c r="A3458" s="282">
        <v>316064010</v>
      </c>
      <c r="B3458" s="282" t="s">
        <v>20386</v>
      </c>
      <c r="C3458" s="282" t="s">
        <v>20386</v>
      </c>
      <c r="D3458" s="288">
        <v>642.39</v>
      </c>
      <c r="E3458" s="288">
        <v>770.86799999999994</v>
      </c>
      <c r="F3458" s="282">
        <v>34</v>
      </c>
      <c r="G3458" s="283"/>
      <c r="H3458" s="283"/>
    </row>
    <row r="3459" spans="1:8" x14ac:dyDescent="0.25">
      <c r="A3459" s="282">
        <v>316064060</v>
      </c>
      <c r="B3459" s="282" t="s">
        <v>20387</v>
      </c>
      <c r="C3459" s="282" t="s">
        <v>20387</v>
      </c>
      <c r="D3459" s="288">
        <v>63.945</v>
      </c>
      <c r="E3459" s="288">
        <v>76.733999999999995</v>
      </c>
      <c r="F3459" s="282">
        <v>18</v>
      </c>
      <c r="G3459" s="283"/>
      <c r="H3459" s="283"/>
    </row>
    <row r="3460" spans="1:8" x14ac:dyDescent="0.25">
      <c r="A3460" s="282">
        <v>316064090</v>
      </c>
      <c r="B3460" s="282" t="s">
        <v>8205</v>
      </c>
      <c r="C3460" s="282" t="s">
        <v>8205</v>
      </c>
      <c r="D3460" s="288">
        <v>1285.0250000000001</v>
      </c>
      <c r="E3460" s="288">
        <v>1542.03</v>
      </c>
      <c r="F3460" s="282">
        <v>42</v>
      </c>
      <c r="G3460" s="283"/>
      <c r="H3460" s="283"/>
    </row>
    <row r="3461" spans="1:8" x14ac:dyDescent="0.25">
      <c r="A3461" s="282">
        <v>316064680</v>
      </c>
      <c r="B3461" s="282" t="s">
        <v>20388</v>
      </c>
      <c r="C3461" s="282" t="s">
        <v>20388</v>
      </c>
      <c r="D3461" s="288">
        <v>127.89</v>
      </c>
      <c r="E3461" s="288">
        <v>153.46799999999999</v>
      </c>
      <c r="F3461" s="282">
        <v>22</v>
      </c>
      <c r="G3461" s="283"/>
      <c r="H3461" s="283"/>
    </row>
    <row r="3462" spans="1:8" x14ac:dyDescent="0.25">
      <c r="A3462" s="282">
        <v>316065240</v>
      </c>
      <c r="B3462" s="282" t="s">
        <v>20389</v>
      </c>
      <c r="C3462" s="282" t="s">
        <v>20389</v>
      </c>
      <c r="D3462" s="288">
        <v>384.89499999999998</v>
      </c>
      <c r="E3462" s="288">
        <v>461.87400000000002</v>
      </c>
      <c r="F3462" s="282">
        <v>30</v>
      </c>
      <c r="G3462" s="283"/>
      <c r="H3462" s="283"/>
    </row>
    <row r="3463" spans="1:8" x14ac:dyDescent="0.25">
      <c r="A3463" s="282">
        <v>316092220</v>
      </c>
      <c r="B3463" s="282" t="s">
        <v>9559</v>
      </c>
      <c r="C3463" s="282" t="e">
        <v>#N/A</v>
      </c>
      <c r="D3463" s="288">
        <v>40.424999999999997</v>
      </c>
      <c r="E3463" s="288">
        <v>48.51</v>
      </c>
      <c r="F3463" s="282">
        <v>15</v>
      </c>
      <c r="G3463" s="283"/>
      <c r="H3463" s="283"/>
    </row>
    <row r="3464" spans="1:8" x14ac:dyDescent="0.25">
      <c r="A3464" s="282">
        <v>316092230</v>
      </c>
      <c r="B3464" s="282" t="s">
        <v>9086</v>
      </c>
      <c r="C3464" s="282" t="e">
        <v>#N/A</v>
      </c>
      <c r="D3464" s="288">
        <v>2551.6750000000002</v>
      </c>
      <c r="E3464" s="288">
        <v>3062.01</v>
      </c>
      <c r="F3464" s="282">
        <v>52</v>
      </c>
      <c r="G3464" s="283"/>
      <c r="H3464" s="283"/>
    </row>
    <row r="3465" spans="1:8" x14ac:dyDescent="0.25">
      <c r="A3465" s="282">
        <v>316092250</v>
      </c>
      <c r="B3465" s="282" t="s">
        <v>9416</v>
      </c>
      <c r="C3465" s="282" t="e">
        <v>#N/A</v>
      </c>
      <c r="D3465" s="288">
        <v>16.414999999999999</v>
      </c>
      <c r="E3465" s="288">
        <v>19.698</v>
      </c>
      <c r="F3465" s="282">
        <v>11</v>
      </c>
      <c r="G3465" s="283"/>
      <c r="H3465" s="283"/>
    </row>
    <row r="3466" spans="1:8" x14ac:dyDescent="0.25">
      <c r="A3466" s="282">
        <v>316092260</v>
      </c>
      <c r="B3466" s="282" t="s">
        <v>16157</v>
      </c>
      <c r="C3466" s="282" t="e">
        <v>#N/A</v>
      </c>
      <c r="D3466" s="288">
        <v>193.30500000000001</v>
      </c>
      <c r="E3466" s="288">
        <v>231.96599999999995</v>
      </c>
      <c r="F3466" s="282">
        <v>25</v>
      </c>
      <c r="G3466" s="283"/>
      <c r="H3466" s="283"/>
    </row>
    <row r="3467" spans="1:8" x14ac:dyDescent="0.25">
      <c r="A3467" s="282">
        <v>316092270</v>
      </c>
      <c r="B3467" s="282" t="s">
        <v>16158</v>
      </c>
      <c r="C3467" s="282" t="e">
        <v>#N/A</v>
      </c>
      <c r="D3467" s="288">
        <v>193.30500000000001</v>
      </c>
      <c r="E3467" s="288">
        <v>231.96599999999995</v>
      </c>
      <c r="F3467" s="282">
        <v>25</v>
      </c>
      <c r="G3467" s="283"/>
      <c r="H3467" s="283"/>
    </row>
    <row r="3468" spans="1:8" x14ac:dyDescent="0.25">
      <c r="A3468" s="282">
        <v>316092320</v>
      </c>
      <c r="B3468" s="282" t="s">
        <v>9534</v>
      </c>
      <c r="C3468" s="282" t="s">
        <v>9364</v>
      </c>
      <c r="D3468" s="288">
        <v>56.35</v>
      </c>
      <c r="E3468" s="288">
        <v>67.62</v>
      </c>
      <c r="F3468" s="282">
        <v>17</v>
      </c>
      <c r="G3468" s="283"/>
      <c r="H3468" s="283"/>
    </row>
    <row r="3469" spans="1:8" x14ac:dyDescent="0.25">
      <c r="A3469" s="282">
        <v>316092330</v>
      </c>
      <c r="B3469" s="282" t="s">
        <v>8637</v>
      </c>
      <c r="C3469" s="282" t="s">
        <v>20926</v>
      </c>
      <c r="D3469" s="288">
        <v>56.35</v>
      </c>
      <c r="E3469" s="288">
        <v>67.62</v>
      </c>
      <c r="F3469" s="282">
        <v>17</v>
      </c>
      <c r="G3469" s="283"/>
      <c r="H3469" s="283"/>
    </row>
    <row r="3470" spans="1:8" x14ac:dyDescent="0.25">
      <c r="A3470" s="282">
        <v>316092340</v>
      </c>
      <c r="B3470" s="282" t="s">
        <v>9334</v>
      </c>
      <c r="C3470" s="282" t="s">
        <v>9560</v>
      </c>
      <c r="D3470" s="288">
        <v>127.89</v>
      </c>
      <c r="E3470" s="288">
        <v>153.46799999999999</v>
      </c>
      <c r="F3470" s="282">
        <v>22</v>
      </c>
      <c r="G3470" s="283"/>
      <c r="H3470" s="283"/>
    </row>
    <row r="3471" spans="1:8" x14ac:dyDescent="0.25">
      <c r="A3471" s="282">
        <v>316092350</v>
      </c>
      <c r="B3471" s="282" t="s">
        <v>9561</v>
      </c>
      <c r="C3471" s="282" t="e">
        <v>#N/A</v>
      </c>
      <c r="D3471" s="288">
        <v>257.495</v>
      </c>
      <c r="E3471" s="288">
        <v>308.99399999999997</v>
      </c>
      <c r="F3471" s="282">
        <v>27</v>
      </c>
      <c r="G3471" s="283"/>
      <c r="H3471" s="283"/>
    </row>
    <row r="3472" spans="1:8" x14ac:dyDescent="0.25">
      <c r="A3472" s="282">
        <v>316092360</v>
      </c>
      <c r="B3472" s="282" t="s">
        <v>9086</v>
      </c>
      <c r="C3472" s="282" t="e">
        <v>#N/A</v>
      </c>
      <c r="D3472" s="288">
        <v>1772.085</v>
      </c>
      <c r="E3472" s="288">
        <v>2126.502</v>
      </c>
      <c r="F3472" s="282">
        <v>47</v>
      </c>
      <c r="G3472" s="283"/>
      <c r="H3472" s="283"/>
    </row>
    <row r="3473" spans="1:8" x14ac:dyDescent="0.25">
      <c r="A3473" s="282">
        <v>316092370</v>
      </c>
      <c r="B3473" s="282" t="s">
        <v>8480</v>
      </c>
      <c r="C3473" s="282" t="e">
        <v>#N/A</v>
      </c>
      <c r="D3473" s="288">
        <v>449.08499999999998</v>
      </c>
      <c r="E3473" s="288">
        <v>538.90199999999993</v>
      </c>
      <c r="F3473" s="282">
        <v>31</v>
      </c>
      <c r="G3473" s="283"/>
      <c r="H3473" s="283"/>
    </row>
    <row r="3474" spans="1:8" x14ac:dyDescent="0.25">
      <c r="A3474" s="282">
        <v>316092380</v>
      </c>
      <c r="B3474" s="282" t="s">
        <v>8824</v>
      </c>
      <c r="C3474" s="282" t="e">
        <v>#N/A</v>
      </c>
      <c r="D3474" s="288">
        <v>2239.79</v>
      </c>
      <c r="E3474" s="288">
        <v>2687.748</v>
      </c>
      <c r="F3474" s="282">
        <v>50</v>
      </c>
      <c r="G3474" s="283"/>
      <c r="H3474" s="283"/>
    </row>
    <row r="3475" spans="1:8" x14ac:dyDescent="0.25">
      <c r="A3475" s="282">
        <v>316092390</v>
      </c>
      <c r="B3475" s="282" t="s">
        <v>9562</v>
      </c>
      <c r="C3475" s="282" t="e">
        <v>#N/A</v>
      </c>
      <c r="D3475" s="288">
        <v>449.08499999999998</v>
      </c>
      <c r="E3475" s="288">
        <v>538.90199999999993</v>
      </c>
      <c r="F3475" s="282">
        <v>31</v>
      </c>
      <c r="G3475" s="283"/>
      <c r="H3475" s="283"/>
    </row>
    <row r="3476" spans="1:8" x14ac:dyDescent="0.25">
      <c r="A3476" s="282">
        <v>316092400</v>
      </c>
      <c r="B3476" s="282" t="s">
        <v>9181</v>
      </c>
      <c r="C3476" s="282" t="e">
        <v>#N/A</v>
      </c>
      <c r="D3476" s="288">
        <v>127.89</v>
      </c>
      <c r="E3476" s="288">
        <v>153.46799999999999</v>
      </c>
      <c r="F3476" s="282">
        <v>22</v>
      </c>
      <c r="G3476" s="283"/>
      <c r="H3476" s="283"/>
    </row>
    <row r="3477" spans="1:8" x14ac:dyDescent="0.25">
      <c r="A3477" s="282">
        <v>316092410</v>
      </c>
      <c r="B3477" s="282" t="s">
        <v>8891</v>
      </c>
      <c r="C3477" s="282" t="e">
        <v>#N/A</v>
      </c>
      <c r="D3477" s="288">
        <v>449.08499999999998</v>
      </c>
      <c r="E3477" s="288">
        <v>538.90199999999993</v>
      </c>
      <c r="F3477" s="282">
        <v>31</v>
      </c>
      <c r="G3477" s="283"/>
      <c r="H3477" s="283"/>
    </row>
    <row r="3478" spans="1:8" x14ac:dyDescent="0.25">
      <c r="A3478" s="282">
        <v>316092430</v>
      </c>
      <c r="B3478" s="282" t="s">
        <v>9214</v>
      </c>
      <c r="C3478" s="282" t="s">
        <v>9426</v>
      </c>
      <c r="D3478" s="288">
        <v>83.333333333333343</v>
      </c>
      <c r="E3478" s="288">
        <v>100</v>
      </c>
      <c r="F3478" s="282" t="s">
        <v>18681</v>
      </c>
      <c r="G3478" s="283"/>
      <c r="H3478" s="283"/>
    </row>
    <row r="3479" spans="1:8" x14ac:dyDescent="0.25">
      <c r="A3479" s="282">
        <v>316092450</v>
      </c>
      <c r="B3479" s="282" t="s">
        <v>16159</v>
      </c>
      <c r="C3479" s="282" t="e">
        <v>#N/A</v>
      </c>
      <c r="D3479" s="288">
        <v>49</v>
      </c>
      <c r="E3479" s="288">
        <v>58.8</v>
      </c>
      <c r="F3479" s="282">
        <v>16</v>
      </c>
      <c r="G3479" s="283"/>
      <c r="H3479" s="283"/>
    </row>
    <row r="3480" spans="1:8" x14ac:dyDescent="0.25">
      <c r="A3480" s="282">
        <v>316092460</v>
      </c>
      <c r="B3480" s="282" t="s">
        <v>16160</v>
      </c>
      <c r="C3480" s="282" t="e">
        <v>#N/A</v>
      </c>
      <c r="D3480" s="288">
        <v>49</v>
      </c>
      <c r="E3480" s="288">
        <v>58.8</v>
      </c>
      <c r="F3480" s="282">
        <v>16</v>
      </c>
      <c r="G3480" s="283"/>
      <c r="H3480" s="283"/>
    </row>
    <row r="3481" spans="1:8" x14ac:dyDescent="0.25">
      <c r="A3481" s="282">
        <v>316092470</v>
      </c>
      <c r="B3481" s="282" t="s">
        <v>16161</v>
      </c>
      <c r="C3481" s="282" t="e">
        <v>#N/A</v>
      </c>
      <c r="D3481" s="288">
        <v>24.5</v>
      </c>
      <c r="E3481" s="288">
        <v>29.4</v>
      </c>
      <c r="F3481" s="282">
        <v>13</v>
      </c>
      <c r="G3481" s="283"/>
      <c r="H3481" s="283"/>
    </row>
    <row r="3482" spans="1:8" x14ac:dyDescent="0.25">
      <c r="A3482" s="282">
        <v>316092480</v>
      </c>
      <c r="B3482" s="282" t="s">
        <v>16162</v>
      </c>
      <c r="C3482" s="282" t="e">
        <v>#N/A</v>
      </c>
      <c r="D3482" s="288">
        <v>78.644999999999996</v>
      </c>
      <c r="E3482" s="288">
        <v>94.373999999999995</v>
      </c>
      <c r="F3482" s="282">
        <v>19</v>
      </c>
      <c r="G3482" s="283"/>
      <c r="H3482" s="283"/>
    </row>
    <row r="3483" spans="1:8" x14ac:dyDescent="0.25">
      <c r="A3483" s="282">
        <v>316092490</v>
      </c>
      <c r="B3483" s="282" t="s">
        <v>16163</v>
      </c>
      <c r="C3483" s="282" t="e">
        <v>#N/A</v>
      </c>
      <c r="D3483" s="288">
        <v>578.20000000000005</v>
      </c>
      <c r="E3483" s="288">
        <v>693.84</v>
      </c>
      <c r="F3483" s="282">
        <v>33</v>
      </c>
      <c r="G3483" s="283"/>
      <c r="H3483" s="283"/>
    </row>
    <row r="3484" spans="1:8" x14ac:dyDescent="0.25">
      <c r="A3484" s="282">
        <v>316092500</v>
      </c>
      <c r="B3484" s="282" t="s">
        <v>16164</v>
      </c>
      <c r="C3484" s="282" t="e">
        <v>#N/A</v>
      </c>
      <c r="D3484" s="288">
        <v>1601.81</v>
      </c>
      <c r="E3484" s="288">
        <v>1922.1719999999998</v>
      </c>
      <c r="F3484" s="282">
        <v>46</v>
      </c>
      <c r="G3484" s="283"/>
      <c r="H3484" s="283"/>
    </row>
    <row r="3485" spans="1:8" x14ac:dyDescent="0.25">
      <c r="A3485" s="282">
        <v>316092510</v>
      </c>
      <c r="B3485" s="282" t="s">
        <v>16165</v>
      </c>
      <c r="C3485" s="282" t="e">
        <v>#N/A</v>
      </c>
      <c r="D3485" s="288">
        <v>384.89499999999998</v>
      </c>
      <c r="E3485" s="288">
        <v>461.87400000000002</v>
      </c>
      <c r="F3485" s="282">
        <v>30</v>
      </c>
      <c r="G3485" s="283"/>
      <c r="H3485" s="283"/>
    </row>
    <row r="3486" spans="1:8" x14ac:dyDescent="0.25">
      <c r="A3486" s="282">
        <v>316092520</v>
      </c>
      <c r="B3486" s="282" t="s">
        <v>16143</v>
      </c>
      <c r="C3486" s="282" t="e">
        <v>#N/A</v>
      </c>
      <c r="D3486" s="288">
        <v>78.644999999999996</v>
      </c>
      <c r="E3486" s="288">
        <v>94.373999999999995</v>
      </c>
      <c r="F3486" s="282">
        <v>19</v>
      </c>
      <c r="G3486" s="283"/>
      <c r="H3486" s="283"/>
    </row>
    <row r="3487" spans="1:8" x14ac:dyDescent="0.25">
      <c r="A3487" s="282">
        <v>316092530</v>
      </c>
      <c r="B3487" s="282" t="s">
        <v>16166</v>
      </c>
      <c r="C3487" s="282" t="e">
        <v>#N/A</v>
      </c>
      <c r="D3487" s="288">
        <v>257.495</v>
      </c>
      <c r="E3487" s="288">
        <v>308.99399999999997</v>
      </c>
      <c r="F3487" s="282">
        <v>27</v>
      </c>
      <c r="G3487" s="283"/>
      <c r="H3487" s="283"/>
    </row>
    <row r="3488" spans="1:8" x14ac:dyDescent="0.25">
      <c r="A3488" s="282">
        <v>316092540</v>
      </c>
      <c r="B3488" s="282" t="s">
        <v>16167</v>
      </c>
      <c r="C3488" s="282" t="e">
        <v>#N/A</v>
      </c>
      <c r="D3488" s="288">
        <v>193.30500000000001</v>
      </c>
      <c r="E3488" s="288">
        <v>231.96599999999995</v>
      </c>
      <c r="F3488" s="282">
        <v>25</v>
      </c>
      <c r="G3488" s="283"/>
      <c r="H3488" s="283"/>
    </row>
    <row r="3489" spans="1:8" x14ac:dyDescent="0.25">
      <c r="A3489" s="282">
        <v>316092550</v>
      </c>
      <c r="B3489" s="282" t="s">
        <v>16168</v>
      </c>
      <c r="C3489" s="282" t="e">
        <v>#N/A</v>
      </c>
      <c r="D3489" s="288">
        <v>49</v>
      </c>
      <c r="E3489" s="288">
        <v>58.8</v>
      </c>
      <c r="F3489" s="282">
        <v>16</v>
      </c>
      <c r="G3489" s="283"/>
      <c r="H3489" s="283"/>
    </row>
    <row r="3490" spans="1:8" x14ac:dyDescent="0.25">
      <c r="A3490" s="282">
        <v>316092560</v>
      </c>
      <c r="B3490" s="282" t="s">
        <v>16169</v>
      </c>
      <c r="C3490" s="282" t="e">
        <v>#N/A</v>
      </c>
      <c r="D3490" s="288">
        <v>16.414999999999999</v>
      </c>
      <c r="E3490" s="288">
        <v>19.698</v>
      </c>
      <c r="F3490" s="282">
        <v>11</v>
      </c>
      <c r="G3490" s="283"/>
      <c r="H3490" s="283"/>
    </row>
    <row r="3491" spans="1:8" x14ac:dyDescent="0.25">
      <c r="A3491" s="282">
        <v>316092580</v>
      </c>
      <c r="B3491" s="282" t="s">
        <v>16163</v>
      </c>
      <c r="C3491" s="282" t="e">
        <v>#N/A</v>
      </c>
      <c r="D3491" s="288">
        <v>1045.17</v>
      </c>
      <c r="E3491" s="288">
        <v>1254.2039999999997</v>
      </c>
      <c r="F3491" s="282">
        <v>39</v>
      </c>
      <c r="G3491" s="283"/>
      <c r="H3491" s="283"/>
    </row>
    <row r="3492" spans="1:8" x14ac:dyDescent="0.25">
      <c r="A3492" s="282">
        <v>316092590</v>
      </c>
      <c r="B3492" s="282" t="s">
        <v>16160</v>
      </c>
      <c r="C3492" s="282" t="e">
        <v>#N/A</v>
      </c>
      <c r="D3492" s="288">
        <v>24.5</v>
      </c>
      <c r="E3492" s="288">
        <v>29.4</v>
      </c>
      <c r="F3492" s="282">
        <v>13</v>
      </c>
      <c r="G3492" s="283"/>
      <c r="H3492" s="283"/>
    </row>
    <row r="3493" spans="1:8" x14ac:dyDescent="0.25">
      <c r="A3493" s="282">
        <v>316092600</v>
      </c>
      <c r="B3493" s="282" t="s">
        <v>16164</v>
      </c>
      <c r="C3493" s="282" t="e">
        <v>#N/A</v>
      </c>
      <c r="D3493" s="288">
        <v>1601.81</v>
      </c>
      <c r="E3493" s="288">
        <v>1922.1719999999998</v>
      </c>
      <c r="F3493" s="282">
        <v>46</v>
      </c>
      <c r="G3493" s="283"/>
      <c r="H3493" s="283"/>
    </row>
    <row r="3494" spans="1:8" x14ac:dyDescent="0.25">
      <c r="A3494" s="282">
        <v>316092610</v>
      </c>
      <c r="B3494" s="282" t="s">
        <v>16165</v>
      </c>
      <c r="C3494" s="282" t="e">
        <v>#N/A</v>
      </c>
      <c r="D3494" s="288">
        <v>384.89499999999998</v>
      </c>
      <c r="E3494" s="288">
        <v>461.87400000000002</v>
      </c>
      <c r="F3494" s="282">
        <v>30</v>
      </c>
      <c r="G3494" s="283"/>
      <c r="H3494" s="283"/>
    </row>
    <row r="3495" spans="1:8" x14ac:dyDescent="0.25">
      <c r="A3495" s="282">
        <v>316092620</v>
      </c>
      <c r="B3495" s="282" t="s">
        <v>16167</v>
      </c>
      <c r="C3495" s="282" t="e">
        <v>#N/A</v>
      </c>
      <c r="D3495" s="288">
        <v>384.89499999999998</v>
      </c>
      <c r="E3495" s="288">
        <v>461.87400000000002</v>
      </c>
      <c r="F3495" s="282">
        <v>30</v>
      </c>
      <c r="G3495" s="283"/>
      <c r="H3495" s="283"/>
    </row>
    <row r="3496" spans="1:8" x14ac:dyDescent="0.25">
      <c r="A3496" s="282">
        <v>316092630</v>
      </c>
      <c r="B3496" s="282" t="s">
        <v>16166</v>
      </c>
      <c r="C3496" s="282" t="e">
        <v>#N/A</v>
      </c>
      <c r="D3496" s="288">
        <v>257.495</v>
      </c>
      <c r="E3496" s="288">
        <v>308.99399999999997</v>
      </c>
      <c r="F3496" s="282">
        <v>27</v>
      </c>
      <c r="G3496" s="283"/>
      <c r="H3496" s="283"/>
    </row>
    <row r="3497" spans="1:8" x14ac:dyDescent="0.25">
      <c r="A3497" s="282">
        <v>316092640</v>
      </c>
      <c r="B3497" s="282" t="s">
        <v>16143</v>
      </c>
      <c r="C3497" s="282" t="e">
        <v>#N/A</v>
      </c>
      <c r="D3497" s="288">
        <v>96.775000000000006</v>
      </c>
      <c r="E3497" s="288">
        <v>116.13</v>
      </c>
      <c r="F3497" s="282">
        <v>20</v>
      </c>
      <c r="G3497" s="283"/>
      <c r="H3497" s="283"/>
    </row>
    <row r="3498" spans="1:8" x14ac:dyDescent="0.25">
      <c r="A3498" s="282">
        <v>316092650</v>
      </c>
      <c r="B3498" s="282" t="s">
        <v>8353</v>
      </c>
      <c r="C3498" s="282" t="s">
        <v>16649</v>
      </c>
      <c r="D3498" s="288">
        <v>722.505</v>
      </c>
      <c r="E3498" s="288">
        <v>867.00599999999997</v>
      </c>
      <c r="F3498" s="282">
        <v>35</v>
      </c>
      <c r="G3498" s="283"/>
      <c r="H3498" s="283"/>
    </row>
    <row r="3499" spans="1:8" x14ac:dyDescent="0.25">
      <c r="A3499" s="282">
        <v>316092690</v>
      </c>
      <c r="B3499" s="282" t="s">
        <v>16170</v>
      </c>
      <c r="C3499" s="282" t="s">
        <v>20461</v>
      </c>
      <c r="D3499" s="288">
        <v>193.30500000000001</v>
      </c>
      <c r="E3499" s="288">
        <v>231.96599999999995</v>
      </c>
      <c r="F3499" s="282">
        <v>25</v>
      </c>
      <c r="G3499" s="283"/>
      <c r="H3499" s="283"/>
    </row>
    <row r="3500" spans="1:8" x14ac:dyDescent="0.25">
      <c r="A3500" s="282">
        <v>316092700</v>
      </c>
      <c r="B3500" s="282" t="s">
        <v>16100</v>
      </c>
      <c r="C3500" s="282" t="s">
        <v>8194</v>
      </c>
      <c r="D3500" s="288">
        <v>449.08499999999998</v>
      </c>
      <c r="E3500" s="288">
        <v>538.90199999999993</v>
      </c>
      <c r="F3500" s="282">
        <v>31</v>
      </c>
      <c r="G3500" s="283"/>
      <c r="H3500" s="283"/>
    </row>
    <row r="3501" spans="1:8" x14ac:dyDescent="0.25">
      <c r="A3501" s="282">
        <v>316092710</v>
      </c>
      <c r="B3501" s="282" t="s">
        <v>16100</v>
      </c>
      <c r="C3501" s="282" t="s">
        <v>20927</v>
      </c>
      <c r="D3501" s="285">
        <v>2239.79</v>
      </c>
      <c r="E3501" s="285">
        <v>2687.748</v>
      </c>
      <c r="F3501" s="282">
        <v>50</v>
      </c>
      <c r="G3501" s="283"/>
      <c r="H3501" s="286"/>
    </row>
    <row r="3502" spans="1:8" x14ac:dyDescent="0.25">
      <c r="A3502" s="282">
        <v>316092720</v>
      </c>
      <c r="B3502" s="282" t="s">
        <v>16171</v>
      </c>
      <c r="C3502" s="282" t="e">
        <v>#N/A</v>
      </c>
      <c r="D3502" s="288">
        <v>78.644999999999996</v>
      </c>
      <c r="E3502" s="288">
        <v>94.373999999999995</v>
      </c>
      <c r="F3502" s="282">
        <v>19</v>
      </c>
      <c r="G3502" s="283"/>
      <c r="H3502" s="283"/>
    </row>
    <row r="3503" spans="1:8" x14ac:dyDescent="0.25">
      <c r="A3503" s="282">
        <v>316092730</v>
      </c>
      <c r="B3503" s="282" t="s">
        <v>16168</v>
      </c>
      <c r="C3503" s="282" t="e">
        <v>#N/A</v>
      </c>
      <c r="D3503" s="288">
        <v>56.35</v>
      </c>
      <c r="E3503" s="288">
        <v>67.62</v>
      </c>
      <c r="F3503" s="282">
        <v>17</v>
      </c>
      <c r="G3503" s="283"/>
      <c r="H3503" s="283"/>
    </row>
    <row r="3504" spans="1:8" x14ac:dyDescent="0.25">
      <c r="A3504" s="282">
        <v>316092740</v>
      </c>
      <c r="B3504" s="282" t="s">
        <v>16169</v>
      </c>
      <c r="C3504" s="282" t="e">
        <v>#N/A</v>
      </c>
      <c r="D3504" s="288">
        <v>78.644999999999996</v>
      </c>
      <c r="E3504" s="288">
        <v>94.373999999999995</v>
      </c>
      <c r="F3504" s="282">
        <v>19</v>
      </c>
      <c r="G3504" s="283"/>
      <c r="H3504" s="283"/>
    </row>
    <row r="3505" spans="1:8" x14ac:dyDescent="0.25">
      <c r="A3505" s="282">
        <v>316092750</v>
      </c>
      <c r="B3505" s="282" t="s">
        <v>16159</v>
      </c>
      <c r="C3505" s="282" t="e">
        <v>#N/A</v>
      </c>
      <c r="D3505" s="288">
        <v>24.5</v>
      </c>
      <c r="E3505" s="288">
        <v>29.4</v>
      </c>
      <c r="F3505" s="282">
        <v>13</v>
      </c>
      <c r="G3505" s="283"/>
      <c r="H3505" s="283"/>
    </row>
    <row r="3506" spans="1:8" x14ac:dyDescent="0.25">
      <c r="A3506" s="282">
        <v>316092760</v>
      </c>
      <c r="B3506" s="282" t="s">
        <v>16172</v>
      </c>
      <c r="C3506" s="282" t="e">
        <v>#N/A</v>
      </c>
      <c r="D3506" s="288">
        <v>78.644999999999996</v>
      </c>
      <c r="E3506" s="288">
        <v>94.373999999999995</v>
      </c>
      <c r="F3506" s="282">
        <v>19</v>
      </c>
      <c r="G3506" s="283"/>
      <c r="H3506" s="283"/>
    </row>
    <row r="3507" spans="1:8" x14ac:dyDescent="0.25">
      <c r="A3507" s="282">
        <v>316092770</v>
      </c>
      <c r="B3507" s="282" t="s">
        <v>16160</v>
      </c>
      <c r="C3507" s="282" t="e">
        <v>#N/A</v>
      </c>
      <c r="D3507" s="288">
        <v>78.644999999999996</v>
      </c>
      <c r="E3507" s="288">
        <v>94.373999999999995</v>
      </c>
      <c r="F3507" s="282">
        <v>19</v>
      </c>
      <c r="G3507" s="283"/>
      <c r="H3507" s="283"/>
    </row>
    <row r="3508" spans="1:8" x14ac:dyDescent="0.25">
      <c r="A3508" s="282">
        <v>316092780</v>
      </c>
      <c r="B3508" s="282" t="s">
        <v>16173</v>
      </c>
      <c r="C3508" s="282" t="s">
        <v>8555</v>
      </c>
      <c r="D3508" s="288">
        <v>1122.835</v>
      </c>
      <c r="E3508" s="288">
        <v>1347.402</v>
      </c>
      <c r="F3508" s="282">
        <v>40</v>
      </c>
      <c r="G3508" s="283"/>
      <c r="H3508" s="283"/>
    </row>
    <row r="3509" spans="1:8" x14ac:dyDescent="0.25">
      <c r="A3509" s="282">
        <v>316092790</v>
      </c>
      <c r="B3509" s="282" t="s">
        <v>16174</v>
      </c>
      <c r="C3509" s="282" t="e">
        <v>#N/A</v>
      </c>
      <c r="D3509" s="288">
        <v>449.08499999999998</v>
      </c>
      <c r="E3509" s="288">
        <v>538.90199999999993</v>
      </c>
      <c r="F3509" s="282">
        <v>31</v>
      </c>
      <c r="G3509" s="283"/>
      <c r="H3509" s="283"/>
    </row>
    <row r="3510" spans="1:8" x14ac:dyDescent="0.25">
      <c r="A3510" s="282">
        <v>316092800</v>
      </c>
      <c r="B3510" s="282" t="s">
        <v>16175</v>
      </c>
      <c r="C3510" s="282" t="e">
        <v>#N/A</v>
      </c>
      <c r="D3510" s="288">
        <v>1601.81</v>
      </c>
      <c r="E3510" s="288">
        <v>1922.1719999999998</v>
      </c>
      <c r="F3510" s="282">
        <v>46</v>
      </c>
      <c r="G3510" s="283"/>
      <c r="H3510" s="283"/>
    </row>
    <row r="3511" spans="1:8" x14ac:dyDescent="0.25">
      <c r="A3511" s="282">
        <v>316092820</v>
      </c>
      <c r="B3511" s="282" t="s">
        <v>16176</v>
      </c>
      <c r="C3511" s="282" t="e">
        <v>#N/A</v>
      </c>
      <c r="D3511" s="288">
        <v>113.435</v>
      </c>
      <c r="E3511" s="288">
        <v>136.12199999999999</v>
      </c>
      <c r="F3511" s="282">
        <v>21</v>
      </c>
      <c r="G3511" s="283"/>
      <c r="H3511" s="283"/>
    </row>
    <row r="3512" spans="1:8" x14ac:dyDescent="0.25">
      <c r="A3512" s="282">
        <v>316092830</v>
      </c>
      <c r="B3512" s="282" t="s">
        <v>16165</v>
      </c>
      <c r="C3512" s="282" t="e">
        <v>#N/A</v>
      </c>
      <c r="D3512" s="288">
        <v>963.83</v>
      </c>
      <c r="E3512" s="288">
        <v>1156.596</v>
      </c>
      <c r="F3512" s="282">
        <v>38</v>
      </c>
      <c r="G3512" s="283"/>
      <c r="H3512" s="283"/>
    </row>
    <row r="3513" spans="1:8" x14ac:dyDescent="0.25">
      <c r="A3513" s="282">
        <v>316092860</v>
      </c>
      <c r="B3513" s="282" t="s">
        <v>16143</v>
      </c>
      <c r="C3513" s="282" t="e">
        <v>#N/A</v>
      </c>
      <c r="D3513" s="288">
        <v>16.414999999999999</v>
      </c>
      <c r="E3513" s="288">
        <v>19.698</v>
      </c>
      <c r="F3513" s="282">
        <v>11</v>
      </c>
      <c r="G3513" s="283"/>
      <c r="H3513" s="283"/>
    </row>
    <row r="3514" spans="1:8" x14ac:dyDescent="0.25">
      <c r="A3514" s="282">
        <v>316092880</v>
      </c>
      <c r="B3514" s="282" t="s">
        <v>16166</v>
      </c>
      <c r="C3514" s="282" t="e">
        <v>#N/A</v>
      </c>
      <c r="D3514" s="288">
        <v>40.424999999999997</v>
      </c>
      <c r="E3514" s="288">
        <v>48.51</v>
      </c>
      <c r="F3514" s="282">
        <v>15</v>
      </c>
      <c r="G3514" s="283"/>
      <c r="H3514" s="283"/>
    </row>
    <row r="3515" spans="1:8" x14ac:dyDescent="0.25">
      <c r="A3515" s="282">
        <v>316092890</v>
      </c>
      <c r="B3515" s="282" t="s">
        <v>16177</v>
      </c>
      <c r="C3515" s="282" t="e">
        <v>#N/A</v>
      </c>
      <c r="D3515" s="288">
        <v>16.414999999999999</v>
      </c>
      <c r="E3515" s="288">
        <v>19.698</v>
      </c>
      <c r="F3515" s="282">
        <v>11</v>
      </c>
      <c r="G3515" s="283"/>
      <c r="H3515" s="283"/>
    </row>
    <row r="3516" spans="1:8" x14ac:dyDescent="0.25">
      <c r="A3516" s="282">
        <v>316092910</v>
      </c>
      <c r="B3516" s="282" t="s">
        <v>16101</v>
      </c>
      <c r="C3516" s="282" t="s">
        <v>16673</v>
      </c>
      <c r="D3516" s="288">
        <v>257.495</v>
      </c>
      <c r="E3516" s="288">
        <v>308.99399999999997</v>
      </c>
      <c r="F3516" s="282">
        <v>27</v>
      </c>
      <c r="G3516" s="283"/>
      <c r="H3516" s="283"/>
    </row>
    <row r="3517" spans="1:8" x14ac:dyDescent="0.25">
      <c r="A3517" s="282">
        <v>316092920</v>
      </c>
      <c r="B3517" s="282" t="s">
        <v>16136</v>
      </c>
      <c r="C3517" s="282" t="e">
        <v>#N/A</v>
      </c>
      <c r="D3517" s="288">
        <v>127.89</v>
      </c>
      <c r="E3517" s="288">
        <v>153.46799999999999</v>
      </c>
      <c r="F3517" s="282">
        <v>22</v>
      </c>
      <c r="G3517" s="283"/>
      <c r="H3517" s="283"/>
    </row>
    <row r="3518" spans="1:8" x14ac:dyDescent="0.25">
      <c r="A3518" s="282">
        <v>316092930</v>
      </c>
      <c r="B3518" s="282" t="s">
        <v>16136</v>
      </c>
      <c r="C3518" s="282" t="e">
        <v>#N/A</v>
      </c>
      <c r="D3518" s="288">
        <v>127.89</v>
      </c>
      <c r="E3518" s="288">
        <v>153.46799999999999</v>
      </c>
      <c r="F3518" s="282">
        <v>22</v>
      </c>
      <c r="G3518" s="283"/>
      <c r="H3518" s="283"/>
    </row>
    <row r="3519" spans="1:8" x14ac:dyDescent="0.25">
      <c r="A3519" s="282">
        <v>316092940</v>
      </c>
      <c r="B3519" s="282" t="s">
        <v>16178</v>
      </c>
      <c r="C3519" s="282" t="e">
        <v>#N/A</v>
      </c>
      <c r="D3519" s="288">
        <v>449.08499999999998</v>
      </c>
      <c r="E3519" s="288">
        <v>538.90199999999993</v>
      </c>
      <c r="F3519" s="282">
        <v>31</v>
      </c>
      <c r="G3519" s="283"/>
      <c r="H3519" s="283"/>
    </row>
    <row r="3520" spans="1:8" x14ac:dyDescent="0.25">
      <c r="A3520" s="282">
        <v>316092950</v>
      </c>
      <c r="B3520" s="282" t="s">
        <v>16179</v>
      </c>
      <c r="C3520" s="282" t="e">
        <v>#N/A</v>
      </c>
      <c r="D3520" s="288">
        <v>1601.81</v>
      </c>
      <c r="E3520" s="288">
        <v>1922.1719999999998</v>
      </c>
      <c r="F3520" s="282">
        <v>46</v>
      </c>
      <c r="G3520" s="283"/>
      <c r="H3520" s="283"/>
    </row>
    <row r="3521" spans="1:8" x14ac:dyDescent="0.25">
      <c r="A3521" s="282">
        <v>316092960</v>
      </c>
      <c r="B3521" s="282" t="s">
        <v>16179</v>
      </c>
      <c r="C3521" s="282" t="e">
        <v>#N/A</v>
      </c>
      <c r="D3521" s="288">
        <v>1601.81</v>
      </c>
      <c r="E3521" s="288">
        <v>1922.1719999999998</v>
      </c>
      <c r="F3521" s="282">
        <v>46</v>
      </c>
      <c r="G3521" s="283"/>
      <c r="H3521" s="283"/>
    </row>
    <row r="3522" spans="1:8" x14ac:dyDescent="0.25">
      <c r="A3522" s="282">
        <v>316092970</v>
      </c>
      <c r="B3522" s="282" t="s">
        <v>16180</v>
      </c>
      <c r="C3522" s="282" t="s">
        <v>8620</v>
      </c>
      <c r="D3522" s="288">
        <v>288.61</v>
      </c>
      <c r="E3522" s="288">
        <v>346.33199999999994</v>
      </c>
      <c r="F3522" s="282">
        <v>28</v>
      </c>
      <c r="G3522" s="283"/>
      <c r="H3522" s="283"/>
    </row>
    <row r="3523" spans="1:8" x14ac:dyDescent="0.25">
      <c r="A3523" s="282">
        <v>316092980</v>
      </c>
      <c r="B3523" s="282" t="s">
        <v>16109</v>
      </c>
      <c r="C3523" s="282" t="s">
        <v>8205</v>
      </c>
      <c r="D3523" s="288">
        <v>722.505</v>
      </c>
      <c r="E3523" s="288">
        <v>867.00599999999997</v>
      </c>
      <c r="F3523" s="282">
        <v>35</v>
      </c>
      <c r="G3523" s="283"/>
      <c r="H3523" s="283"/>
    </row>
    <row r="3524" spans="1:8" x14ac:dyDescent="0.25">
      <c r="A3524" s="282">
        <v>316092990</v>
      </c>
      <c r="B3524" s="282" t="s">
        <v>16179</v>
      </c>
      <c r="C3524" s="282" t="s">
        <v>9571</v>
      </c>
      <c r="D3524" s="288">
        <v>2888.7950000000001</v>
      </c>
      <c r="E3524" s="288">
        <v>3466.5540000000001</v>
      </c>
      <c r="F3524" s="282">
        <v>54</v>
      </c>
      <c r="G3524" s="283"/>
      <c r="H3524" s="283"/>
    </row>
    <row r="3525" spans="1:8" x14ac:dyDescent="0.25">
      <c r="A3525" s="282">
        <v>316093000</v>
      </c>
      <c r="B3525" s="282" t="s">
        <v>16181</v>
      </c>
      <c r="C3525" s="282" t="s">
        <v>9426</v>
      </c>
      <c r="D3525" s="288">
        <v>96.775000000000006</v>
      </c>
      <c r="E3525" s="288">
        <v>116.13</v>
      </c>
      <c r="F3525" s="282">
        <v>20</v>
      </c>
      <c r="G3525" s="283"/>
      <c r="H3525" s="283"/>
    </row>
    <row r="3526" spans="1:8" x14ac:dyDescent="0.25">
      <c r="A3526" s="282">
        <v>316093010</v>
      </c>
      <c r="B3526" s="282" t="s">
        <v>16182</v>
      </c>
      <c r="C3526" s="282" t="e">
        <v>#N/A</v>
      </c>
      <c r="D3526" s="288">
        <v>578.20000000000005</v>
      </c>
      <c r="E3526" s="288">
        <v>693.84</v>
      </c>
      <c r="F3526" s="282">
        <v>33</v>
      </c>
      <c r="G3526" s="283"/>
      <c r="H3526" s="283"/>
    </row>
    <row r="3527" spans="1:8" x14ac:dyDescent="0.25">
      <c r="A3527" s="282">
        <v>316093020</v>
      </c>
      <c r="B3527" s="282" t="s">
        <v>16095</v>
      </c>
      <c r="C3527" s="282" t="e">
        <v>#N/A</v>
      </c>
      <c r="D3527" s="288">
        <v>884.69500000000005</v>
      </c>
      <c r="E3527" s="288">
        <v>1061.6339999999998</v>
      </c>
      <c r="F3527" s="282">
        <v>37</v>
      </c>
      <c r="G3527" s="283"/>
      <c r="H3527" s="283"/>
    </row>
    <row r="3528" spans="1:8" x14ac:dyDescent="0.25">
      <c r="A3528" s="282">
        <v>316093030</v>
      </c>
      <c r="B3528" s="282" t="s">
        <v>16183</v>
      </c>
      <c r="C3528" s="282" t="e">
        <v>#N/A</v>
      </c>
      <c r="D3528" s="288">
        <v>257.495</v>
      </c>
      <c r="E3528" s="288">
        <v>308.99399999999997</v>
      </c>
      <c r="F3528" s="282">
        <v>27</v>
      </c>
      <c r="G3528" s="283"/>
      <c r="H3528" s="283"/>
    </row>
    <row r="3529" spans="1:8" x14ac:dyDescent="0.25">
      <c r="A3529" s="282">
        <v>316093040</v>
      </c>
      <c r="B3529" s="282" t="s">
        <v>16184</v>
      </c>
      <c r="C3529" s="282" t="e">
        <v>#N/A</v>
      </c>
      <c r="D3529" s="288">
        <v>321.19499999999999</v>
      </c>
      <c r="E3529" s="288">
        <v>385.43399999999997</v>
      </c>
      <c r="F3529" s="282">
        <v>29</v>
      </c>
      <c r="G3529" s="283"/>
      <c r="H3529" s="283"/>
    </row>
    <row r="3530" spans="1:8" x14ac:dyDescent="0.25">
      <c r="A3530" s="282">
        <v>316093050</v>
      </c>
      <c r="B3530" s="282" t="s">
        <v>16158</v>
      </c>
      <c r="C3530" s="282" t="e">
        <v>#N/A</v>
      </c>
      <c r="D3530" s="288">
        <v>257.495</v>
      </c>
      <c r="E3530" s="288">
        <v>308.99399999999997</v>
      </c>
      <c r="F3530" s="282">
        <v>27</v>
      </c>
      <c r="G3530" s="283"/>
      <c r="H3530" s="283"/>
    </row>
    <row r="3531" spans="1:8" x14ac:dyDescent="0.25">
      <c r="A3531" s="282">
        <v>316093070</v>
      </c>
      <c r="B3531" s="282" t="s">
        <v>16185</v>
      </c>
      <c r="C3531" s="282" t="e">
        <v>#N/A</v>
      </c>
      <c r="D3531" s="288">
        <v>193.30500000000001</v>
      </c>
      <c r="E3531" s="288">
        <v>231.96599999999995</v>
      </c>
      <c r="F3531" s="282">
        <v>25</v>
      </c>
      <c r="G3531" s="283"/>
      <c r="H3531" s="283"/>
    </row>
    <row r="3532" spans="1:8" x14ac:dyDescent="0.25">
      <c r="A3532" s="282">
        <v>316093080</v>
      </c>
      <c r="B3532" s="282" t="s">
        <v>16186</v>
      </c>
      <c r="C3532" s="282" t="e">
        <v>#N/A</v>
      </c>
      <c r="D3532" s="288">
        <v>1601.81</v>
      </c>
      <c r="E3532" s="288">
        <v>1922.1719999999998</v>
      </c>
      <c r="F3532" s="282">
        <v>46</v>
      </c>
      <c r="G3532" s="283"/>
      <c r="H3532" s="283"/>
    </row>
    <row r="3533" spans="1:8" x14ac:dyDescent="0.25">
      <c r="A3533" s="282">
        <v>316093090</v>
      </c>
      <c r="B3533" s="282" t="s">
        <v>16187</v>
      </c>
      <c r="C3533" s="282" t="e">
        <v>#N/A</v>
      </c>
      <c r="D3533" s="288">
        <v>1601.81</v>
      </c>
      <c r="E3533" s="288">
        <v>1922.1719999999998</v>
      </c>
      <c r="F3533" s="282">
        <v>46</v>
      </c>
      <c r="G3533" s="283"/>
      <c r="H3533" s="283"/>
    </row>
    <row r="3534" spans="1:8" x14ac:dyDescent="0.25">
      <c r="A3534" s="282">
        <v>316093100</v>
      </c>
      <c r="B3534" s="282" t="s">
        <v>16188</v>
      </c>
      <c r="C3534" s="282" t="e">
        <v>#N/A</v>
      </c>
      <c r="D3534" s="288">
        <v>1601.81</v>
      </c>
      <c r="E3534" s="288">
        <v>1922.1719999999998</v>
      </c>
      <c r="F3534" s="282">
        <v>46</v>
      </c>
      <c r="G3534" s="283"/>
      <c r="H3534" s="283"/>
    </row>
    <row r="3535" spans="1:8" x14ac:dyDescent="0.25">
      <c r="A3535" s="282">
        <v>316093110</v>
      </c>
      <c r="B3535" s="282" t="s">
        <v>16189</v>
      </c>
      <c r="C3535" s="282" t="e">
        <v>#N/A</v>
      </c>
      <c r="D3535" s="288">
        <v>1285.0250000000001</v>
      </c>
      <c r="E3535" s="288">
        <v>1542.03</v>
      </c>
      <c r="F3535" s="282">
        <v>42</v>
      </c>
      <c r="G3535" s="283"/>
      <c r="H3535" s="283"/>
    </row>
    <row r="3536" spans="1:8" x14ac:dyDescent="0.25">
      <c r="A3536" s="282">
        <v>316093120</v>
      </c>
      <c r="B3536" s="282" t="s">
        <v>16190</v>
      </c>
      <c r="C3536" s="282" t="e">
        <v>#N/A</v>
      </c>
      <c r="D3536" s="288">
        <v>1201.48</v>
      </c>
      <c r="E3536" s="288">
        <v>1441.7760000000001</v>
      </c>
      <c r="F3536" s="282">
        <v>41</v>
      </c>
      <c r="G3536" s="283"/>
      <c r="H3536" s="283"/>
    </row>
    <row r="3537" spans="1:8" x14ac:dyDescent="0.25">
      <c r="A3537" s="282">
        <v>316093130</v>
      </c>
      <c r="B3537" s="282" t="s">
        <v>16191</v>
      </c>
      <c r="C3537" s="282" t="e">
        <v>#N/A</v>
      </c>
      <c r="D3537" s="288">
        <v>963.83</v>
      </c>
      <c r="E3537" s="288">
        <v>1156.596</v>
      </c>
      <c r="F3537" s="282">
        <v>38</v>
      </c>
      <c r="G3537" s="283"/>
      <c r="H3537" s="283"/>
    </row>
    <row r="3538" spans="1:8" x14ac:dyDescent="0.25">
      <c r="A3538" s="282">
        <v>316093140</v>
      </c>
      <c r="B3538" s="282" t="s">
        <v>16192</v>
      </c>
      <c r="C3538" s="282" t="e">
        <v>#N/A</v>
      </c>
      <c r="D3538" s="288">
        <v>578.20000000000005</v>
      </c>
      <c r="E3538" s="288">
        <v>693.84</v>
      </c>
      <c r="F3538" s="282">
        <v>33</v>
      </c>
      <c r="G3538" s="283"/>
      <c r="H3538" s="283"/>
    </row>
    <row r="3539" spans="1:8" x14ac:dyDescent="0.25">
      <c r="A3539" s="282">
        <v>316093170</v>
      </c>
      <c r="B3539" s="282" t="s">
        <v>16193</v>
      </c>
      <c r="C3539" s="282" t="e">
        <v>#N/A</v>
      </c>
      <c r="D3539" s="288">
        <v>193.30500000000001</v>
      </c>
      <c r="E3539" s="288">
        <v>231.96599999999995</v>
      </c>
      <c r="F3539" s="282">
        <v>25</v>
      </c>
      <c r="G3539" s="283"/>
      <c r="H3539" s="283"/>
    </row>
    <row r="3540" spans="1:8" x14ac:dyDescent="0.25">
      <c r="A3540" s="282">
        <v>316093180</v>
      </c>
      <c r="B3540" s="282" t="s">
        <v>16194</v>
      </c>
      <c r="C3540" s="282" t="e">
        <v>#N/A</v>
      </c>
      <c r="D3540" s="288">
        <v>113.435</v>
      </c>
      <c r="E3540" s="288">
        <v>136.12199999999999</v>
      </c>
      <c r="F3540" s="282">
        <v>21</v>
      </c>
      <c r="G3540" s="283"/>
      <c r="H3540" s="283"/>
    </row>
    <row r="3541" spans="1:8" x14ac:dyDescent="0.25">
      <c r="A3541" s="282">
        <v>316093190</v>
      </c>
      <c r="B3541" s="282" t="s">
        <v>16179</v>
      </c>
      <c r="C3541" s="282" t="e">
        <v>#N/A</v>
      </c>
      <c r="D3541" s="288">
        <v>63.945</v>
      </c>
      <c r="E3541" s="288">
        <v>76.733999999999995</v>
      </c>
      <c r="F3541" s="282">
        <v>18</v>
      </c>
      <c r="G3541" s="283"/>
      <c r="H3541" s="283"/>
    </row>
    <row r="3542" spans="1:8" x14ac:dyDescent="0.25">
      <c r="A3542" s="282">
        <v>316093200</v>
      </c>
      <c r="B3542" s="282" t="s">
        <v>16195</v>
      </c>
      <c r="C3542" s="282" t="e">
        <v>#N/A</v>
      </c>
      <c r="D3542" s="288">
        <v>40.424999999999997</v>
      </c>
      <c r="E3542" s="288">
        <v>48.51</v>
      </c>
      <c r="F3542" s="282">
        <v>15</v>
      </c>
      <c r="G3542" s="283"/>
      <c r="H3542" s="283"/>
    </row>
    <row r="3543" spans="1:8" x14ac:dyDescent="0.25">
      <c r="A3543" s="282">
        <v>316093210</v>
      </c>
      <c r="B3543" s="282" t="s">
        <v>16136</v>
      </c>
      <c r="C3543" s="282" t="e">
        <v>#N/A</v>
      </c>
      <c r="D3543" s="288">
        <v>578.20000000000005</v>
      </c>
      <c r="E3543" s="288">
        <v>693.84</v>
      </c>
      <c r="F3543" s="282">
        <v>33</v>
      </c>
      <c r="G3543" s="283"/>
      <c r="H3543" s="283"/>
    </row>
    <row r="3544" spans="1:8" x14ac:dyDescent="0.25">
      <c r="A3544" s="282">
        <v>316093220</v>
      </c>
      <c r="B3544" s="282" t="s">
        <v>16196</v>
      </c>
      <c r="C3544" s="282" t="e">
        <v>#N/A</v>
      </c>
      <c r="D3544" s="288">
        <v>449.08499999999998</v>
      </c>
      <c r="E3544" s="288">
        <v>538.90199999999993</v>
      </c>
      <c r="F3544" s="282">
        <v>31</v>
      </c>
      <c r="G3544" s="283"/>
      <c r="H3544" s="283"/>
    </row>
    <row r="3545" spans="1:8" x14ac:dyDescent="0.25">
      <c r="A3545" s="282">
        <v>316093230</v>
      </c>
      <c r="B3545" s="282" t="s">
        <v>16197</v>
      </c>
      <c r="C3545" s="282" t="e">
        <v>#N/A</v>
      </c>
      <c r="D3545" s="288">
        <v>321.19499999999999</v>
      </c>
      <c r="E3545" s="288">
        <v>385.43399999999997</v>
      </c>
      <c r="F3545" s="282">
        <v>29</v>
      </c>
      <c r="G3545" s="283"/>
      <c r="H3545" s="283"/>
    </row>
    <row r="3546" spans="1:8" x14ac:dyDescent="0.25">
      <c r="A3546" s="282">
        <v>316093250</v>
      </c>
      <c r="B3546" s="282" t="s">
        <v>16198</v>
      </c>
      <c r="C3546" s="282" t="e">
        <v>#N/A</v>
      </c>
      <c r="D3546" s="288">
        <v>803.11</v>
      </c>
      <c r="E3546" s="288">
        <v>963.73199999999997</v>
      </c>
      <c r="F3546" s="282">
        <v>36</v>
      </c>
      <c r="G3546" s="283"/>
      <c r="H3546" s="283"/>
    </row>
    <row r="3547" spans="1:8" x14ac:dyDescent="0.25">
      <c r="A3547" s="282">
        <v>316093260</v>
      </c>
      <c r="B3547" s="282" t="s">
        <v>16199</v>
      </c>
      <c r="C3547" s="282" t="e">
        <v>#N/A</v>
      </c>
      <c r="D3547" s="288">
        <v>1601.81</v>
      </c>
      <c r="E3547" s="288">
        <v>1922.1719999999998</v>
      </c>
      <c r="F3547" s="282">
        <v>46</v>
      </c>
      <c r="G3547" s="283"/>
      <c r="H3547" s="283"/>
    </row>
    <row r="3548" spans="1:8" x14ac:dyDescent="0.25">
      <c r="A3548" s="282">
        <v>316093280</v>
      </c>
      <c r="B3548" s="282" t="s">
        <v>16109</v>
      </c>
      <c r="C3548" s="282" t="s">
        <v>20384</v>
      </c>
      <c r="D3548" s="288">
        <v>1357.79</v>
      </c>
      <c r="E3548" s="288">
        <v>1629.348</v>
      </c>
      <c r="F3548" s="282">
        <v>43</v>
      </c>
      <c r="G3548" s="283"/>
      <c r="H3548" s="283"/>
    </row>
    <row r="3549" spans="1:8" x14ac:dyDescent="0.25">
      <c r="A3549" s="282">
        <v>316093290</v>
      </c>
      <c r="B3549" s="282" t="s">
        <v>16180</v>
      </c>
      <c r="C3549" s="282" t="s">
        <v>20928</v>
      </c>
      <c r="D3549" s="285">
        <v>4155.9349999999995</v>
      </c>
      <c r="E3549" s="285">
        <v>4987.1219999999994</v>
      </c>
      <c r="F3549" s="282">
        <v>59</v>
      </c>
      <c r="G3549" s="283"/>
      <c r="H3549" s="286"/>
    </row>
    <row r="3550" spans="1:8" x14ac:dyDescent="0.25">
      <c r="A3550" s="282">
        <v>316093300</v>
      </c>
      <c r="B3550" s="282" t="s">
        <v>16200</v>
      </c>
      <c r="C3550" s="282" t="s">
        <v>20929</v>
      </c>
      <c r="D3550" s="288">
        <v>257.495</v>
      </c>
      <c r="E3550" s="288">
        <v>308.99399999999997</v>
      </c>
      <c r="F3550" s="282">
        <v>27</v>
      </c>
      <c r="G3550" s="283"/>
      <c r="H3550" s="283"/>
    </row>
    <row r="3551" spans="1:8" x14ac:dyDescent="0.25">
      <c r="A3551" s="282">
        <v>316093310</v>
      </c>
      <c r="B3551" s="282" t="s">
        <v>20390</v>
      </c>
      <c r="C3551" s="282" t="s">
        <v>20390</v>
      </c>
      <c r="D3551" s="288">
        <v>83.333333333333343</v>
      </c>
      <c r="E3551" s="288">
        <v>100</v>
      </c>
      <c r="F3551" s="282" t="s">
        <v>18681</v>
      </c>
      <c r="G3551" s="283"/>
      <c r="H3551" s="283"/>
    </row>
    <row r="3552" spans="1:8" x14ac:dyDescent="0.25">
      <c r="A3552" s="282">
        <v>316093320</v>
      </c>
      <c r="B3552" s="282" t="s">
        <v>16201</v>
      </c>
      <c r="C3552" s="282" t="s">
        <v>9361</v>
      </c>
      <c r="D3552" s="288">
        <v>66.666666666666671</v>
      </c>
      <c r="E3552" s="288">
        <v>80</v>
      </c>
      <c r="F3552" s="282" t="s">
        <v>18694</v>
      </c>
      <c r="G3552" s="283"/>
      <c r="H3552" s="283"/>
    </row>
    <row r="3553" spans="1:8" x14ac:dyDescent="0.25">
      <c r="A3553" s="282">
        <v>316093330</v>
      </c>
      <c r="B3553" s="282" t="s">
        <v>20391</v>
      </c>
      <c r="C3553" s="282" t="s">
        <v>20391</v>
      </c>
      <c r="D3553" s="288">
        <v>63.945</v>
      </c>
      <c r="E3553" s="288">
        <v>76.733999999999995</v>
      </c>
      <c r="F3553" s="282">
        <v>18</v>
      </c>
      <c r="G3553" s="283"/>
      <c r="H3553" s="283"/>
    </row>
    <row r="3554" spans="1:8" x14ac:dyDescent="0.25">
      <c r="A3554" s="282">
        <v>316093340</v>
      </c>
      <c r="B3554" s="282" t="s">
        <v>16179</v>
      </c>
      <c r="C3554" s="282" t="e">
        <v>#N/A</v>
      </c>
      <c r="D3554" s="288">
        <v>514.5</v>
      </c>
      <c r="E3554" s="288">
        <v>617.4</v>
      </c>
      <c r="F3554" s="282">
        <v>32</v>
      </c>
      <c r="G3554" s="283"/>
      <c r="H3554" s="283"/>
    </row>
    <row r="3555" spans="1:8" x14ac:dyDescent="0.25">
      <c r="A3555" s="282">
        <v>316093350</v>
      </c>
      <c r="B3555" s="282" t="s">
        <v>16190</v>
      </c>
      <c r="C3555" s="282" t="e">
        <v>#N/A</v>
      </c>
      <c r="D3555" s="288">
        <v>257.495</v>
      </c>
      <c r="E3555" s="288">
        <v>308.99399999999997</v>
      </c>
      <c r="F3555" s="282">
        <v>27</v>
      </c>
      <c r="G3555" s="283"/>
      <c r="H3555" s="283"/>
    </row>
    <row r="3556" spans="1:8" x14ac:dyDescent="0.25">
      <c r="A3556" s="282">
        <v>316093360</v>
      </c>
      <c r="B3556" s="282" t="s">
        <v>16202</v>
      </c>
      <c r="C3556" s="282" t="s">
        <v>16654</v>
      </c>
      <c r="D3556" s="288">
        <v>321.19499999999999</v>
      </c>
      <c r="E3556" s="288">
        <v>385.43399999999997</v>
      </c>
      <c r="F3556" s="282">
        <v>29</v>
      </c>
      <c r="G3556" s="283"/>
      <c r="H3556" s="283"/>
    </row>
    <row r="3557" spans="1:8" x14ac:dyDescent="0.25">
      <c r="A3557" s="282">
        <v>316093370</v>
      </c>
      <c r="B3557" s="282" t="s">
        <v>16203</v>
      </c>
      <c r="C3557" s="282" t="s">
        <v>20930</v>
      </c>
      <c r="D3557" s="285">
        <v>2888.7950000000001</v>
      </c>
      <c r="E3557" s="285">
        <v>3466.5540000000001</v>
      </c>
      <c r="F3557" s="282">
        <v>54</v>
      </c>
      <c r="G3557" s="283"/>
      <c r="H3557" s="286"/>
    </row>
    <row r="3558" spans="1:8" x14ac:dyDescent="0.25">
      <c r="A3558" s="282">
        <v>316093380</v>
      </c>
      <c r="B3558" s="282" t="s">
        <v>16204</v>
      </c>
      <c r="C3558" s="282" t="e">
        <v>#N/A</v>
      </c>
      <c r="D3558" s="288">
        <v>32.83</v>
      </c>
      <c r="E3558" s="288">
        <v>39.396000000000008</v>
      </c>
      <c r="F3558" s="282">
        <v>14</v>
      </c>
      <c r="G3558" s="283"/>
      <c r="H3558" s="283"/>
    </row>
    <row r="3559" spans="1:8" x14ac:dyDescent="0.25">
      <c r="A3559" s="282">
        <v>316093390</v>
      </c>
      <c r="B3559" s="282" t="s">
        <v>16205</v>
      </c>
      <c r="C3559" s="282" t="s">
        <v>9487</v>
      </c>
      <c r="D3559" s="288">
        <v>83.333333333333343</v>
      </c>
      <c r="E3559" s="288">
        <v>100</v>
      </c>
      <c r="F3559" s="282" t="s">
        <v>18681</v>
      </c>
      <c r="G3559" s="283"/>
      <c r="H3559" s="283"/>
    </row>
    <row r="3560" spans="1:8" x14ac:dyDescent="0.25">
      <c r="A3560" s="282">
        <v>316093400</v>
      </c>
      <c r="B3560" s="282" t="s">
        <v>16206</v>
      </c>
      <c r="C3560" s="282" t="e">
        <v>#N/A</v>
      </c>
      <c r="D3560" s="288">
        <v>49</v>
      </c>
      <c r="E3560" s="288">
        <v>58.8</v>
      </c>
      <c r="F3560" s="282">
        <v>16</v>
      </c>
      <c r="G3560" s="283"/>
      <c r="H3560" s="283"/>
    </row>
    <row r="3561" spans="1:8" x14ac:dyDescent="0.25">
      <c r="A3561" s="282">
        <v>316093410</v>
      </c>
      <c r="B3561" s="282" t="s">
        <v>16207</v>
      </c>
      <c r="C3561" s="282" t="s">
        <v>9915</v>
      </c>
      <c r="D3561" s="288">
        <v>32.83</v>
      </c>
      <c r="E3561" s="288">
        <v>39.396000000000008</v>
      </c>
      <c r="F3561" s="282">
        <v>14</v>
      </c>
      <c r="G3561" s="283"/>
      <c r="H3561" s="283"/>
    </row>
    <row r="3562" spans="1:8" x14ac:dyDescent="0.25">
      <c r="A3562" s="282">
        <v>316093420</v>
      </c>
      <c r="B3562" s="282" t="s">
        <v>16206</v>
      </c>
      <c r="C3562" s="282" t="s">
        <v>16208</v>
      </c>
      <c r="D3562" s="288">
        <v>112.5</v>
      </c>
      <c r="E3562" s="288">
        <v>135</v>
      </c>
      <c r="F3562" s="282" t="s">
        <v>18701</v>
      </c>
      <c r="G3562" s="283"/>
      <c r="H3562" s="283"/>
    </row>
    <row r="3563" spans="1:8" x14ac:dyDescent="0.25">
      <c r="A3563" s="282">
        <v>316093430</v>
      </c>
      <c r="B3563" s="282" t="s">
        <v>16209</v>
      </c>
      <c r="C3563" s="282" t="s">
        <v>16210</v>
      </c>
      <c r="D3563" s="288">
        <v>16.414999999999999</v>
      </c>
      <c r="E3563" s="288">
        <v>19.698</v>
      </c>
      <c r="F3563" s="282">
        <v>11</v>
      </c>
      <c r="G3563" s="283"/>
      <c r="H3563" s="283"/>
    </row>
    <row r="3564" spans="1:8" x14ac:dyDescent="0.25">
      <c r="A3564" s="282">
        <v>316093440</v>
      </c>
      <c r="B3564" s="282" t="s">
        <v>16211</v>
      </c>
      <c r="C3564" s="282" t="s">
        <v>8255</v>
      </c>
      <c r="D3564" s="288">
        <v>49</v>
      </c>
      <c r="E3564" s="288">
        <v>58.8</v>
      </c>
      <c r="F3564" s="282">
        <v>16</v>
      </c>
      <c r="G3564" s="283"/>
      <c r="H3564" s="283"/>
    </row>
    <row r="3565" spans="1:8" x14ac:dyDescent="0.25">
      <c r="A3565" s="282">
        <v>316093500</v>
      </c>
      <c r="B3565" s="282" t="s">
        <v>16212</v>
      </c>
      <c r="C3565" s="282" t="e">
        <v>#N/A</v>
      </c>
      <c r="D3565" s="288">
        <v>963.83</v>
      </c>
      <c r="E3565" s="288">
        <v>1156.596</v>
      </c>
      <c r="F3565" s="282">
        <v>38</v>
      </c>
      <c r="G3565" s="283"/>
      <c r="H3565" s="283"/>
    </row>
    <row r="3566" spans="1:8" x14ac:dyDescent="0.25">
      <c r="A3566" s="282">
        <v>316093510</v>
      </c>
      <c r="B3566" s="282" t="s">
        <v>16213</v>
      </c>
      <c r="C3566" s="282" t="e">
        <v>#N/A</v>
      </c>
      <c r="D3566" s="288">
        <v>1601.81</v>
      </c>
      <c r="E3566" s="288">
        <v>1922.1719999999998</v>
      </c>
      <c r="F3566" s="282">
        <v>46</v>
      </c>
      <c r="G3566" s="283"/>
      <c r="H3566" s="283"/>
    </row>
    <row r="3567" spans="1:8" x14ac:dyDescent="0.25">
      <c r="A3567" s="282">
        <v>316093540</v>
      </c>
      <c r="B3567" s="282" t="s">
        <v>16106</v>
      </c>
      <c r="C3567" s="282" t="s">
        <v>9362</v>
      </c>
      <c r="D3567" s="288">
        <v>160.72</v>
      </c>
      <c r="E3567" s="288">
        <v>192.864</v>
      </c>
      <c r="F3567" s="282">
        <v>24</v>
      </c>
      <c r="G3567" s="283"/>
      <c r="H3567" s="283"/>
    </row>
    <row r="3568" spans="1:8" x14ac:dyDescent="0.25">
      <c r="A3568" s="282">
        <v>316093550</v>
      </c>
      <c r="B3568" s="282" t="s">
        <v>16196</v>
      </c>
      <c r="C3568" s="282" t="e">
        <v>#N/A</v>
      </c>
      <c r="D3568" s="288">
        <v>193.30500000000001</v>
      </c>
      <c r="E3568" s="288">
        <v>231.96599999999995</v>
      </c>
      <c r="F3568" s="282">
        <v>25</v>
      </c>
      <c r="G3568" s="283"/>
      <c r="H3568" s="283"/>
    </row>
    <row r="3569" spans="1:8" x14ac:dyDescent="0.25">
      <c r="A3569" s="282">
        <v>316093560</v>
      </c>
      <c r="B3569" s="282" t="s">
        <v>16214</v>
      </c>
      <c r="C3569" s="282" t="e">
        <v>#N/A</v>
      </c>
      <c r="D3569" s="288">
        <v>193.30500000000001</v>
      </c>
      <c r="E3569" s="288">
        <v>231.96599999999995</v>
      </c>
      <c r="F3569" s="282">
        <v>25</v>
      </c>
      <c r="G3569" s="283"/>
      <c r="H3569" s="283"/>
    </row>
    <row r="3570" spans="1:8" x14ac:dyDescent="0.25">
      <c r="A3570" s="282">
        <v>316093570</v>
      </c>
      <c r="B3570" s="282" t="s">
        <v>16215</v>
      </c>
      <c r="C3570" s="282" t="e">
        <v>#N/A</v>
      </c>
      <c r="D3570" s="288">
        <v>49</v>
      </c>
      <c r="E3570" s="288">
        <v>58.8</v>
      </c>
      <c r="F3570" s="282">
        <v>16</v>
      </c>
      <c r="G3570" s="283"/>
      <c r="H3570" s="283"/>
    </row>
    <row r="3571" spans="1:8" x14ac:dyDescent="0.25">
      <c r="A3571" s="282">
        <v>316093580</v>
      </c>
      <c r="B3571" s="282" t="s">
        <v>16216</v>
      </c>
      <c r="C3571" s="282" t="s">
        <v>20931</v>
      </c>
      <c r="D3571" s="288">
        <v>96.775000000000006</v>
      </c>
      <c r="E3571" s="288">
        <v>116.13</v>
      </c>
      <c r="F3571" s="282">
        <v>20</v>
      </c>
      <c r="G3571" s="283"/>
      <c r="H3571" s="283"/>
    </row>
    <row r="3572" spans="1:8" x14ac:dyDescent="0.25">
      <c r="A3572" s="282">
        <v>316093590</v>
      </c>
      <c r="B3572" s="282" t="s">
        <v>16217</v>
      </c>
      <c r="C3572" s="282" t="e">
        <v>#N/A</v>
      </c>
      <c r="D3572" s="288">
        <v>49</v>
      </c>
      <c r="E3572" s="288">
        <v>58.8</v>
      </c>
      <c r="F3572" s="282">
        <v>16</v>
      </c>
      <c r="G3572" s="283"/>
      <c r="H3572" s="283"/>
    </row>
    <row r="3573" spans="1:8" x14ac:dyDescent="0.25">
      <c r="A3573" s="282">
        <v>316093600</v>
      </c>
      <c r="B3573" s="282" t="s">
        <v>16218</v>
      </c>
      <c r="C3573" s="282" t="e">
        <v>#N/A</v>
      </c>
      <c r="D3573" s="288">
        <v>884.69500000000005</v>
      </c>
      <c r="E3573" s="288">
        <v>1061.6339999999998</v>
      </c>
      <c r="F3573" s="282">
        <v>37</v>
      </c>
      <c r="G3573" s="283"/>
      <c r="H3573" s="283"/>
    </row>
    <row r="3574" spans="1:8" x14ac:dyDescent="0.25">
      <c r="A3574" s="282">
        <v>316093610</v>
      </c>
      <c r="B3574" s="282" t="s">
        <v>16219</v>
      </c>
      <c r="C3574" s="282" t="s">
        <v>20932</v>
      </c>
      <c r="D3574" s="288">
        <v>384.89499999999998</v>
      </c>
      <c r="E3574" s="288">
        <v>461.87400000000002</v>
      </c>
      <c r="F3574" s="282">
        <v>30</v>
      </c>
      <c r="G3574" s="283"/>
      <c r="H3574" s="283"/>
    </row>
    <row r="3575" spans="1:8" x14ac:dyDescent="0.25">
      <c r="A3575" s="282">
        <v>316093620</v>
      </c>
      <c r="B3575" s="282" t="s">
        <v>16220</v>
      </c>
      <c r="C3575" s="282" t="e">
        <v>#N/A</v>
      </c>
      <c r="D3575" s="288">
        <v>321.19499999999999</v>
      </c>
      <c r="E3575" s="288">
        <v>385.43399999999997</v>
      </c>
      <c r="F3575" s="282">
        <v>29</v>
      </c>
      <c r="G3575" s="283"/>
      <c r="H3575" s="283"/>
    </row>
    <row r="3576" spans="1:8" x14ac:dyDescent="0.25">
      <c r="A3576" s="282">
        <v>316093630</v>
      </c>
      <c r="B3576" s="282" t="s">
        <v>16221</v>
      </c>
      <c r="C3576" s="282" t="s">
        <v>20933</v>
      </c>
      <c r="D3576" s="288">
        <v>384.89499999999998</v>
      </c>
      <c r="E3576" s="288">
        <v>461.87400000000002</v>
      </c>
      <c r="F3576" s="282">
        <v>30</v>
      </c>
      <c r="G3576" s="283"/>
      <c r="H3576" s="283"/>
    </row>
    <row r="3577" spans="1:8" x14ac:dyDescent="0.25">
      <c r="A3577" s="282">
        <v>316093640</v>
      </c>
      <c r="B3577" s="282" t="s">
        <v>16222</v>
      </c>
      <c r="C3577" s="282" t="s">
        <v>20934</v>
      </c>
      <c r="D3577" s="288">
        <v>40.424999999999997</v>
      </c>
      <c r="E3577" s="288">
        <v>48.51</v>
      </c>
      <c r="F3577" s="282">
        <v>15</v>
      </c>
      <c r="G3577" s="283"/>
      <c r="H3577" s="283"/>
    </row>
    <row r="3578" spans="1:8" x14ac:dyDescent="0.25">
      <c r="A3578" s="282">
        <v>316093650</v>
      </c>
      <c r="B3578" s="282" t="s">
        <v>16223</v>
      </c>
      <c r="C3578" s="282" t="e">
        <v>#N/A</v>
      </c>
      <c r="D3578" s="288">
        <v>78.644999999999996</v>
      </c>
      <c r="E3578" s="288">
        <v>94.373999999999995</v>
      </c>
      <c r="F3578" s="282">
        <v>19</v>
      </c>
      <c r="G3578" s="283"/>
      <c r="H3578" s="283"/>
    </row>
    <row r="3579" spans="1:8" x14ac:dyDescent="0.25">
      <c r="A3579" s="282">
        <v>316093660</v>
      </c>
      <c r="B3579" s="282" t="s">
        <v>16204</v>
      </c>
      <c r="C3579" s="282" t="e">
        <v>#N/A</v>
      </c>
      <c r="D3579" s="288">
        <v>16.414999999999999</v>
      </c>
      <c r="E3579" s="288">
        <v>19.698</v>
      </c>
      <c r="F3579" s="282">
        <v>11</v>
      </c>
      <c r="G3579" s="283"/>
      <c r="H3579" s="283"/>
    </row>
    <row r="3580" spans="1:8" x14ac:dyDescent="0.25">
      <c r="A3580" s="282">
        <v>316093700</v>
      </c>
      <c r="B3580" s="282" t="s">
        <v>10130</v>
      </c>
      <c r="C3580" s="282" t="s">
        <v>10130</v>
      </c>
      <c r="D3580" s="288">
        <v>384.89499999999998</v>
      </c>
      <c r="E3580" s="288">
        <v>461.87400000000002</v>
      </c>
      <c r="F3580" s="282">
        <v>30</v>
      </c>
      <c r="G3580" s="283"/>
      <c r="H3580" s="283"/>
    </row>
    <row r="3581" spans="1:8" x14ac:dyDescent="0.25">
      <c r="A3581" s="282">
        <v>316093710</v>
      </c>
      <c r="B3581" s="282" t="s">
        <v>16224</v>
      </c>
      <c r="C3581" s="282" t="s">
        <v>9544</v>
      </c>
      <c r="D3581" s="288">
        <v>333.33333333333337</v>
      </c>
      <c r="E3581" s="288">
        <v>400</v>
      </c>
      <c r="F3581" s="282" t="s">
        <v>18689</v>
      </c>
      <c r="G3581" s="283"/>
      <c r="H3581" s="283"/>
    </row>
    <row r="3582" spans="1:8" x14ac:dyDescent="0.25">
      <c r="A3582" s="282">
        <v>316093720</v>
      </c>
      <c r="B3582" s="282" t="s">
        <v>16100</v>
      </c>
      <c r="C3582" s="282" t="s">
        <v>8194</v>
      </c>
      <c r="D3582" s="288">
        <v>333.33333333333337</v>
      </c>
      <c r="E3582" s="288">
        <v>400</v>
      </c>
      <c r="F3582" s="282" t="s">
        <v>18689</v>
      </c>
      <c r="G3582" s="283"/>
      <c r="H3582" s="283"/>
    </row>
    <row r="3583" spans="1:8" x14ac:dyDescent="0.25">
      <c r="A3583" s="282">
        <v>316093730</v>
      </c>
      <c r="B3583" s="282" t="s">
        <v>16058</v>
      </c>
      <c r="C3583" s="282" t="s">
        <v>16225</v>
      </c>
      <c r="D3583" s="288">
        <v>716.66666666666674</v>
      </c>
      <c r="E3583" s="288">
        <v>860</v>
      </c>
      <c r="F3583" s="282" t="s">
        <v>18704</v>
      </c>
      <c r="G3583" s="283"/>
      <c r="H3583" s="283"/>
    </row>
    <row r="3584" spans="1:8" x14ac:dyDescent="0.25">
      <c r="A3584" s="282">
        <v>316093740</v>
      </c>
      <c r="B3584" s="282" t="s">
        <v>16226</v>
      </c>
      <c r="C3584" s="282" t="e">
        <v>#N/A</v>
      </c>
      <c r="D3584" s="288">
        <v>257.495</v>
      </c>
      <c r="E3584" s="288">
        <v>308.99399999999997</v>
      </c>
      <c r="F3584" s="282">
        <v>27</v>
      </c>
      <c r="G3584" s="283"/>
      <c r="H3584" s="283"/>
    </row>
    <row r="3585" spans="1:8" x14ac:dyDescent="0.25">
      <c r="A3585" s="282">
        <v>316093750</v>
      </c>
      <c r="B3585" s="282" t="s">
        <v>16227</v>
      </c>
      <c r="C3585" s="282" t="s">
        <v>20935</v>
      </c>
      <c r="D3585" s="288">
        <v>450</v>
      </c>
      <c r="E3585" s="288">
        <v>540</v>
      </c>
      <c r="F3585" s="282" t="s">
        <v>18690</v>
      </c>
      <c r="G3585" s="283"/>
      <c r="H3585" s="283"/>
    </row>
    <row r="3586" spans="1:8" x14ac:dyDescent="0.25">
      <c r="A3586" s="282">
        <v>316093760</v>
      </c>
      <c r="B3586" s="282" t="s">
        <v>16228</v>
      </c>
      <c r="C3586" s="282" t="e">
        <v>#N/A</v>
      </c>
      <c r="D3586" s="288">
        <v>1601.81</v>
      </c>
      <c r="E3586" s="288">
        <v>1922.1719999999998</v>
      </c>
      <c r="F3586" s="282">
        <v>46</v>
      </c>
      <c r="G3586" s="283"/>
      <c r="H3586" s="283"/>
    </row>
    <row r="3587" spans="1:8" x14ac:dyDescent="0.25">
      <c r="A3587" s="282">
        <v>316093770</v>
      </c>
      <c r="B3587" s="282" t="s">
        <v>16229</v>
      </c>
      <c r="C3587" s="282" t="e">
        <v>#N/A</v>
      </c>
      <c r="D3587" s="288">
        <v>1601.81</v>
      </c>
      <c r="E3587" s="288">
        <v>1922.1719999999998</v>
      </c>
      <c r="F3587" s="282">
        <v>46</v>
      </c>
      <c r="G3587" s="283"/>
      <c r="H3587" s="283"/>
    </row>
    <row r="3588" spans="1:8" x14ac:dyDescent="0.25">
      <c r="A3588" s="282">
        <v>316093890</v>
      </c>
      <c r="B3588" s="282" t="s">
        <v>16230</v>
      </c>
      <c r="C3588" s="282" t="e">
        <v>#N/A</v>
      </c>
      <c r="D3588" s="288">
        <v>642.39</v>
      </c>
      <c r="E3588" s="288">
        <v>770.86799999999994</v>
      </c>
      <c r="F3588" s="282">
        <v>34</v>
      </c>
      <c r="G3588" s="283"/>
      <c r="H3588" s="283"/>
    </row>
    <row r="3589" spans="1:8" x14ac:dyDescent="0.25">
      <c r="A3589" s="282">
        <v>316093900</v>
      </c>
      <c r="B3589" s="282" t="s">
        <v>16230</v>
      </c>
      <c r="C3589" s="282" t="e">
        <v>#N/A</v>
      </c>
      <c r="D3589" s="288">
        <v>642.39</v>
      </c>
      <c r="E3589" s="288">
        <v>770.86799999999994</v>
      </c>
      <c r="F3589" s="282">
        <v>34</v>
      </c>
      <c r="G3589" s="283"/>
      <c r="H3589" s="283"/>
    </row>
    <row r="3590" spans="1:8" x14ac:dyDescent="0.25">
      <c r="A3590" s="282">
        <v>316093910</v>
      </c>
      <c r="B3590" s="282" t="s">
        <v>20392</v>
      </c>
      <c r="C3590" s="282" t="s">
        <v>20392</v>
      </c>
      <c r="D3590" s="288">
        <v>578.20000000000005</v>
      </c>
      <c r="E3590" s="288">
        <v>693.84</v>
      </c>
      <c r="F3590" s="282">
        <v>33</v>
      </c>
      <c r="G3590" s="283"/>
      <c r="H3590" s="283"/>
    </row>
    <row r="3591" spans="1:8" x14ac:dyDescent="0.25">
      <c r="A3591" s="282">
        <v>316094250</v>
      </c>
      <c r="B3591" s="282" t="s">
        <v>8064</v>
      </c>
      <c r="C3591" s="282" t="s">
        <v>8064</v>
      </c>
      <c r="D3591" s="288">
        <v>1122.835</v>
      </c>
      <c r="E3591" s="288">
        <v>1347.402</v>
      </c>
      <c r="F3591" s="282">
        <v>40</v>
      </c>
      <c r="G3591" s="283"/>
      <c r="H3591" s="283"/>
    </row>
    <row r="3592" spans="1:8" x14ac:dyDescent="0.25">
      <c r="A3592" s="282">
        <v>316094830</v>
      </c>
      <c r="B3592" s="282"/>
      <c r="C3592" s="282" t="s">
        <v>12556</v>
      </c>
      <c r="D3592" s="288">
        <v>5600.21</v>
      </c>
      <c r="E3592" s="288">
        <v>6720.2519999999995</v>
      </c>
      <c r="F3592" s="282">
        <v>62</v>
      </c>
      <c r="G3592" s="283"/>
      <c r="H3592" s="283"/>
    </row>
    <row r="3593" spans="1:8" x14ac:dyDescent="0.25">
      <c r="A3593" s="282">
        <v>316095100</v>
      </c>
      <c r="B3593" s="282" t="s">
        <v>9275</v>
      </c>
      <c r="C3593" s="282" t="s">
        <v>9275</v>
      </c>
      <c r="D3593" s="288">
        <v>288.61</v>
      </c>
      <c r="E3593" s="288">
        <v>346.33199999999994</v>
      </c>
      <c r="F3593" s="282">
        <v>28</v>
      </c>
      <c r="G3593" s="283"/>
      <c r="H3593" s="283"/>
    </row>
    <row r="3594" spans="1:8" x14ac:dyDescent="0.25">
      <c r="A3594" s="282">
        <v>316095610</v>
      </c>
      <c r="B3594" s="282" t="s">
        <v>20393</v>
      </c>
      <c r="C3594" s="282" t="s">
        <v>20393</v>
      </c>
      <c r="D3594" s="288">
        <v>56.35</v>
      </c>
      <c r="E3594" s="288">
        <v>67.62</v>
      </c>
      <c r="F3594" s="282">
        <v>17</v>
      </c>
      <c r="G3594" s="283"/>
      <c r="H3594" s="283"/>
    </row>
    <row r="3595" spans="1:8" x14ac:dyDescent="0.25">
      <c r="A3595" s="282">
        <v>316095640</v>
      </c>
      <c r="B3595" s="282" t="s">
        <v>20394</v>
      </c>
      <c r="C3595" s="282" t="s">
        <v>20394</v>
      </c>
      <c r="D3595" s="288">
        <v>257.495</v>
      </c>
      <c r="E3595" s="288">
        <v>308.99399999999997</v>
      </c>
      <c r="F3595" s="282">
        <v>27</v>
      </c>
      <c r="G3595" s="283"/>
      <c r="H3595" s="283"/>
    </row>
    <row r="3596" spans="1:8" x14ac:dyDescent="0.25">
      <c r="A3596" s="282">
        <v>316095650</v>
      </c>
      <c r="B3596" s="282" t="s">
        <v>20352</v>
      </c>
      <c r="C3596" s="282" t="s">
        <v>20352</v>
      </c>
      <c r="D3596" s="288">
        <v>642.39</v>
      </c>
      <c r="E3596" s="288">
        <v>770.86799999999994</v>
      </c>
      <c r="F3596" s="282">
        <v>34</v>
      </c>
      <c r="G3596" s="283"/>
      <c r="H3596" s="283"/>
    </row>
    <row r="3597" spans="1:8" x14ac:dyDescent="0.25">
      <c r="A3597" s="282">
        <v>316095660</v>
      </c>
      <c r="B3597" s="282" t="s">
        <v>20395</v>
      </c>
      <c r="C3597" s="282" t="s">
        <v>20395</v>
      </c>
      <c r="D3597" s="288">
        <v>321.19499999999999</v>
      </c>
      <c r="E3597" s="288">
        <v>385.43399999999997</v>
      </c>
      <c r="F3597" s="282">
        <v>29</v>
      </c>
      <c r="G3597" s="283"/>
      <c r="H3597" s="283"/>
    </row>
    <row r="3598" spans="1:8" x14ac:dyDescent="0.25">
      <c r="A3598" s="282">
        <v>316095670</v>
      </c>
      <c r="B3598" s="282" t="s">
        <v>20396</v>
      </c>
      <c r="C3598" s="282" t="s">
        <v>20396</v>
      </c>
      <c r="D3598" s="288">
        <v>257.495</v>
      </c>
      <c r="E3598" s="288">
        <v>308.99399999999997</v>
      </c>
      <c r="F3598" s="282">
        <v>27</v>
      </c>
      <c r="G3598" s="283"/>
      <c r="H3598" s="283"/>
    </row>
    <row r="3599" spans="1:8" x14ac:dyDescent="0.25">
      <c r="A3599" s="282">
        <v>316095700</v>
      </c>
      <c r="B3599" s="282" t="s">
        <v>20397</v>
      </c>
      <c r="C3599" s="282" t="s">
        <v>20397</v>
      </c>
      <c r="D3599" s="288">
        <v>6436.3949999999995</v>
      </c>
      <c r="E3599" s="288">
        <v>7723.6739999999991</v>
      </c>
      <c r="F3599" s="282">
        <v>63</v>
      </c>
      <c r="G3599" s="283"/>
      <c r="H3599" s="283"/>
    </row>
    <row r="3600" spans="1:8" x14ac:dyDescent="0.25">
      <c r="A3600" s="282">
        <v>316095810</v>
      </c>
      <c r="B3600" s="282" t="s">
        <v>20398</v>
      </c>
      <c r="C3600" s="282" t="s">
        <v>20398</v>
      </c>
      <c r="D3600" s="288">
        <v>96.775000000000006</v>
      </c>
      <c r="E3600" s="288">
        <v>116.13</v>
      </c>
      <c r="F3600" s="282">
        <v>20</v>
      </c>
      <c r="G3600" s="283"/>
      <c r="H3600" s="283"/>
    </row>
    <row r="3601" spans="1:8" x14ac:dyDescent="0.25">
      <c r="A3601" s="282">
        <v>316096130</v>
      </c>
      <c r="B3601" s="282" t="s">
        <v>20399</v>
      </c>
      <c r="C3601" s="282" t="s">
        <v>20399</v>
      </c>
      <c r="D3601" s="288">
        <v>803.11</v>
      </c>
      <c r="E3601" s="288">
        <v>963.73199999999997</v>
      </c>
      <c r="F3601" s="282">
        <v>36</v>
      </c>
      <c r="G3601" s="283"/>
      <c r="H3601" s="283"/>
    </row>
    <row r="3602" spans="1:8" x14ac:dyDescent="0.25">
      <c r="A3602" s="282">
        <v>317001840</v>
      </c>
      <c r="B3602" s="282" t="s">
        <v>9086</v>
      </c>
      <c r="C3602" s="282" t="s">
        <v>9563</v>
      </c>
      <c r="D3602" s="288">
        <v>4839.9750000000004</v>
      </c>
      <c r="E3602" s="288">
        <v>5807.97</v>
      </c>
      <c r="F3602" s="282">
        <v>61</v>
      </c>
      <c r="G3602" s="283"/>
      <c r="H3602" s="283"/>
    </row>
    <row r="3603" spans="1:8" x14ac:dyDescent="0.25">
      <c r="A3603" s="219">
        <v>317001870</v>
      </c>
      <c r="B3603" s="219" t="s">
        <v>20400</v>
      </c>
      <c r="C3603" s="219" t="s">
        <v>20400</v>
      </c>
      <c r="D3603" s="290">
        <v>803.11</v>
      </c>
      <c r="E3603" s="290">
        <v>963.73199999999997</v>
      </c>
      <c r="F3603" s="219">
        <v>36</v>
      </c>
      <c r="G3603" s="221" t="s">
        <v>7557</v>
      </c>
      <c r="H3603" s="221"/>
    </row>
    <row r="3604" spans="1:8" x14ac:dyDescent="0.25">
      <c r="A3604" s="282">
        <v>317001900</v>
      </c>
      <c r="B3604" s="282" t="s">
        <v>9086</v>
      </c>
      <c r="C3604" s="282" t="s">
        <v>9564</v>
      </c>
      <c r="D3604" s="288">
        <v>8818.5300000000007</v>
      </c>
      <c r="E3604" s="288">
        <v>10582.236000000001</v>
      </c>
      <c r="F3604" s="282">
        <v>66</v>
      </c>
      <c r="G3604" s="283"/>
      <c r="H3604" s="283"/>
    </row>
    <row r="3605" spans="1:8" x14ac:dyDescent="0.25">
      <c r="A3605" s="282">
        <v>317002360</v>
      </c>
      <c r="B3605" s="282" t="s">
        <v>9565</v>
      </c>
      <c r="C3605" s="282" t="s">
        <v>9564</v>
      </c>
      <c r="D3605" s="288">
        <v>803.11</v>
      </c>
      <c r="E3605" s="288">
        <v>963.73199999999997</v>
      </c>
      <c r="F3605" s="282">
        <v>36</v>
      </c>
      <c r="G3605" s="283"/>
      <c r="H3605" s="283"/>
    </row>
    <row r="3606" spans="1:8" x14ac:dyDescent="0.25">
      <c r="A3606" s="282">
        <v>317002370</v>
      </c>
      <c r="B3606" s="282" t="s">
        <v>9566</v>
      </c>
      <c r="C3606" s="282" t="e">
        <v>#N/A</v>
      </c>
      <c r="D3606" s="288">
        <v>884.69500000000005</v>
      </c>
      <c r="E3606" s="288">
        <v>1061.6339999999998</v>
      </c>
      <c r="F3606" s="282">
        <v>37</v>
      </c>
      <c r="G3606" s="283"/>
      <c r="H3606" s="283"/>
    </row>
    <row r="3607" spans="1:8" x14ac:dyDescent="0.25">
      <c r="A3607" s="282">
        <v>317002400</v>
      </c>
      <c r="B3607" s="282" t="s">
        <v>8887</v>
      </c>
      <c r="C3607" s="282" t="s">
        <v>9567</v>
      </c>
      <c r="D3607" s="288">
        <v>2721.7049999999999</v>
      </c>
      <c r="E3607" s="288">
        <v>3266.0459999999998</v>
      </c>
      <c r="F3607" s="282">
        <v>53</v>
      </c>
      <c r="G3607" s="283"/>
      <c r="H3607" s="283"/>
    </row>
    <row r="3608" spans="1:8" x14ac:dyDescent="0.25">
      <c r="A3608" s="282">
        <v>317002480</v>
      </c>
      <c r="B3608" s="282" t="s">
        <v>9565</v>
      </c>
      <c r="C3608" s="282" t="s">
        <v>9568</v>
      </c>
      <c r="D3608" s="288">
        <v>642.39</v>
      </c>
      <c r="E3608" s="288">
        <v>770.86799999999994</v>
      </c>
      <c r="F3608" s="282">
        <v>34</v>
      </c>
      <c r="G3608" s="283"/>
      <c r="H3608" s="283"/>
    </row>
    <row r="3609" spans="1:8" x14ac:dyDescent="0.25">
      <c r="A3609" s="219">
        <v>317002560</v>
      </c>
      <c r="B3609" s="219" t="s">
        <v>9569</v>
      </c>
      <c r="C3609" s="219" t="s">
        <v>8752</v>
      </c>
      <c r="D3609" s="290">
        <v>642.39</v>
      </c>
      <c r="E3609" s="290">
        <v>770.86799999999994</v>
      </c>
      <c r="F3609" s="219">
        <v>34</v>
      </c>
      <c r="G3609" s="221" t="s">
        <v>7557</v>
      </c>
      <c r="H3609" s="221"/>
    </row>
    <row r="3610" spans="1:8" x14ac:dyDescent="0.25">
      <c r="A3610" s="219">
        <v>317002580</v>
      </c>
      <c r="B3610" s="219" t="s">
        <v>9570</v>
      </c>
      <c r="C3610" s="219" t="e">
        <v>#N/A</v>
      </c>
      <c r="D3610" s="290">
        <v>578.20000000000005</v>
      </c>
      <c r="E3610" s="290">
        <v>693.84</v>
      </c>
      <c r="F3610" s="219">
        <v>33</v>
      </c>
      <c r="G3610" s="221" t="s">
        <v>7557</v>
      </c>
      <c r="H3610" s="221"/>
    </row>
    <row r="3611" spans="1:8" x14ac:dyDescent="0.25">
      <c r="A3611" s="282">
        <v>317002690</v>
      </c>
      <c r="B3611" s="282" t="s">
        <v>8887</v>
      </c>
      <c r="C3611" s="282" t="s">
        <v>9572</v>
      </c>
      <c r="D3611" s="288">
        <v>449.08499999999998</v>
      </c>
      <c r="E3611" s="288">
        <v>538.90199999999993</v>
      </c>
      <c r="F3611" s="282">
        <v>31</v>
      </c>
      <c r="G3611" s="283"/>
      <c r="H3611" s="283"/>
    </row>
    <row r="3612" spans="1:8" x14ac:dyDescent="0.25">
      <c r="A3612" s="282">
        <v>317002990</v>
      </c>
      <c r="B3612" s="282" t="s">
        <v>9573</v>
      </c>
      <c r="C3612" s="282" t="s">
        <v>9574</v>
      </c>
      <c r="D3612" s="288">
        <v>4155.9349999999995</v>
      </c>
      <c r="E3612" s="288">
        <v>4987.1219999999994</v>
      </c>
      <c r="F3612" s="282">
        <v>59</v>
      </c>
      <c r="G3612" s="283"/>
      <c r="H3612" s="283"/>
    </row>
    <row r="3613" spans="1:8" x14ac:dyDescent="0.25">
      <c r="A3613" s="219">
        <v>317003020</v>
      </c>
      <c r="B3613" s="219" t="s">
        <v>9575</v>
      </c>
      <c r="C3613" s="219" t="s">
        <v>9576</v>
      </c>
      <c r="D3613" s="290">
        <v>257.495</v>
      </c>
      <c r="E3613" s="290">
        <v>308.99399999999997</v>
      </c>
      <c r="F3613" s="219">
        <v>27</v>
      </c>
      <c r="G3613" s="221" t="s">
        <v>7557</v>
      </c>
      <c r="H3613" s="221"/>
    </row>
    <row r="3614" spans="1:8" x14ac:dyDescent="0.25">
      <c r="A3614" s="282">
        <v>317003030</v>
      </c>
      <c r="B3614" s="282" t="s">
        <v>9565</v>
      </c>
      <c r="C3614" s="282" t="s">
        <v>9577</v>
      </c>
      <c r="D3614" s="288">
        <v>803.11</v>
      </c>
      <c r="E3614" s="288">
        <v>963.73199999999997</v>
      </c>
      <c r="F3614" s="282">
        <v>36</v>
      </c>
      <c r="G3614" s="283"/>
      <c r="H3614" s="283"/>
    </row>
    <row r="3615" spans="1:8" x14ac:dyDescent="0.25">
      <c r="A3615" s="282">
        <v>317003040</v>
      </c>
      <c r="B3615" s="282" t="s">
        <v>9578</v>
      </c>
      <c r="C3615" s="282" t="e">
        <v>#N/A</v>
      </c>
      <c r="D3615" s="288">
        <v>803.11</v>
      </c>
      <c r="E3615" s="288">
        <v>963.73199999999997</v>
      </c>
      <c r="F3615" s="282">
        <v>36</v>
      </c>
      <c r="G3615" s="283"/>
      <c r="H3615" s="283"/>
    </row>
    <row r="3616" spans="1:8" x14ac:dyDescent="0.25">
      <c r="A3616" s="219">
        <v>317003060</v>
      </c>
      <c r="B3616" s="219" t="s">
        <v>9618</v>
      </c>
      <c r="C3616" s="219" t="s">
        <v>9618</v>
      </c>
      <c r="D3616" s="289">
        <v>257.495</v>
      </c>
      <c r="E3616" s="289">
        <v>308.99399999999997</v>
      </c>
      <c r="F3616" s="219">
        <v>27</v>
      </c>
      <c r="G3616" s="221" t="s">
        <v>7557</v>
      </c>
      <c r="H3616" s="221">
        <v>317003020</v>
      </c>
    </row>
    <row r="3617" spans="1:8" x14ac:dyDescent="0.25">
      <c r="A3617" s="282">
        <v>317003070</v>
      </c>
      <c r="B3617" s="282" t="s">
        <v>9573</v>
      </c>
      <c r="C3617" s="282" t="s">
        <v>9579</v>
      </c>
      <c r="D3617" s="288">
        <v>4155.9349999999995</v>
      </c>
      <c r="E3617" s="288">
        <v>4987.1219999999994</v>
      </c>
      <c r="F3617" s="282">
        <v>59</v>
      </c>
      <c r="G3617" s="283"/>
      <c r="H3617" s="283"/>
    </row>
    <row r="3618" spans="1:8" x14ac:dyDescent="0.25">
      <c r="A3618" s="219">
        <v>317003080</v>
      </c>
      <c r="B3618" s="219" t="s">
        <v>9580</v>
      </c>
      <c r="C3618" s="219" t="s">
        <v>9581</v>
      </c>
      <c r="D3618" s="290">
        <v>884.69500000000005</v>
      </c>
      <c r="E3618" s="290">
        <v>1061.6339999999998</v>
      </c>
      <c r="F3618" s="219">
        <v>37</v>
      </c>
      <c r="G3618" s="221" t="s">
        <v>7557</v>
      </c>
      <c r="H3618" s="221"/>
    </row>
    <row r="3619" spans="1:8" x14ac:dyDescent="0.25">
      <c r="A3619" s="219">
        <v>317003140</v>
      </c>
      <c r="B3619" s="219" t="s">
        <v>8887</v>
      </c>
      <c r="C3619" s="219" t="s">
        <v>9582</v>
      </c>
      <c r="D3619" s="290">
        <v>193.30500000000001</v>
      </c>
      <c r="E3619" s="290">
        <v>231.96599999999995</v>
      </c>
      <c r="F3619" s="219">
        <v>25</v>
      </c>
      <c r="G3619" s="221" t="s">
        <v>7557</v>
      </c>
      <c r="H3619" s="221"/>
    </row>
    <row r="3620" spans="1:8" x14ac:dyDescent="0.25">
      <c r="A3620" s="282">
        <v>317003150</v>
      </c>
      <c r="B3620" s="282" t="s">
        <v>8887</v>
      </c>
      <c r="C3620" s="282" t="s">
        <v>9583</v>
      </c>
      <c r="D3620" s="288">
        <v>193.30500000000001</v>
      </c>
      <c r="E3620" s="288">
        <v>231.96599999999995</v>
      </c>
      <c r="F3620" s="282">
        <v>25</v>
      </c>
      <c r="G3620" s="283"/>
      <c r="H3620" s="283"/>
    </row>
    <row r="3621" spans="1:8" x14ac:dyDescent="0.25">
      <c r="A3621" s="282">
        <v>317003170</v>
      </c>
      <c r="B3621" s="282" t="s">
        <v>8887</v>
      </c>
      <c r="C3621" s="282" t="s">
        <v>9584</v>
      </c>
      <c r="D3621" s="288">
        <v>514.5</v>
      </c>
      <c r="E3621" s="288">
        <v>617.4</v>
      </c>
      <c r="F3621" s="282">
        <v>32</v>
      </c>
      <c r="G3621" s="283"/>
      <c r="H3621" s="283"/>
    </row>
    <row r="3622" spans="1:8" x14ac:dyDescent="0.25">
      <c r="A3622" s="282">
        <v>317003180</v>
      </c>
      <c r="B3622" s="282" t="s">
        <v>8887</v>
      </c>
      <c r="C3622" s="282" t="s">
        <v>9585</v>
      </c>
      <c r="D3622" s="288">
        <v>514.5</v>
      </c>
      <c r="E3622" s="288">
        <v>617.4</v>
      </c>
      <c r="F3622" s="282">
        <v>32</v>
      </c>
      <c r="G3622" s="283"/>
      <c r="H3622" s="283"/>
    </row>
    <row r="3623" spans="1:8" x14ac:dyDescent="0.25">
      <c r="A3623" s="282">
        <v>317003220</v>
      </c>
      <c r="B3623" s="282" t="s">
        <v>8887</v>
      </c>
      <c r="C3623" s="282" t="s">
        <v>9586</v>
      </c>
      <c r="D3623" s="288">
        <v>514.5</v>
      </c>
      <c r="E3623" s="288">
        <v>617.4</v>
      </c>
      <c r="F3623" s="282">
        <v>32</v>
      </c>
      <c r="G3623" s="283"/>
      <c r="H3623" s="283"/>
    </row>
    <row r="3624" spans="1:8" x14ac:dyDescent="0.25">
      <c r="A3624" s="219">
        <v>317003240</v>
      </c>
      <c r="B3624" s="219" t="s">
        <v>8887</v>
      </c>
      <c r="C3624" s="219" t="s">
        <v>9587</v>
      </c>
      <c r="D3624" s="290">
        <v>722.505</v>
      </c>
      <c r="E3624" s="290">
        <v>867.00599999999997</v>
      </c>
      <c r="F3624" s="219">
        <v>35</v>
      </c>
      <c r="G3624" s="221" t="s">
        <v>7557</v>
      </c>
      <c r="H3624" s="221"/>
    </row>
    <row r="3625" spans="1:8" x14ac:dyDescent="0.25">
      <c r="A3625" s="282">
        <v>317003260</v>
      </c>
      <c r="B3625" s="282" t="s">
        <v>9588</v>
      </c>
      <c r="C3625" s="282" t="e">
        <v>#N/A</v>
      </c>
      <c r="D3625" s="288">
        <v>2239.79</v>
      </c>
      <c r="E3625" s="288">
        <v>2687.748</v>
      </c>
      <c r="F3625" s="282">
        <v>50</v>
      </c>
      <c r="G3625" s="283"/>
      <c r="H3625" s="283"/>
    </row>
    <row r="3626" spans="1:8" x14ac:dyDescent="0.25">
      <c r="A3626" s="282">
        <v>317003270</v>
      </c>
      <c r="B3626" s="282" t="s">
        <v>9588</v>
      </c>
      <c r="C3626" s="282" t="e">
        <v>#N/A</v>
      </c>
      <c r="D3626" s="288">
        <v>2239.79</v>
      </c>
      <c r="E3626" s="288">
        <v>2687.748</v>
      </c>
      <c r="F3626" s="282">
        <v>50</v>
      </c>
      <c r="G3626" s="283"/>
      <c r="H3626" s="283"/>
    </row>
    <row r="3627" spans="1:8" x14ac:dyDescent="0.25">
      <c r="A3627" s="282">
        <v>317003280</v>
      </c>
      <c r="B3627" s="282" t="s">
        <v>9086</v>
      </c>
      <c r="C3627" s="282" t="s">
        <v>9571</v>
      </c>
      <c r="D3627" s="288">
        <v>2239.79</v>
      </c>
      <c r="E3627" s="288">
        <v>2687.748</v>
      </c>
      <c r="F3627" s="282">
        <v>50</v>
      </c>
      <c r="G3627" s="283"/>
      <c r="H3627" s="283"/>
    </row>
    <row r="3628" spans="1:8" x14ac:dyDescent="0.25">
      <c r="A3628" s="282">
        <v>317003390</v>
      </c>
      <c r="B3628" s="282" t="s">
        <v>9565</v>
      </c>
      <c r="C3628" s="282" t="s">
        <v>9589</v>
      </c>
      <c r="D3628" s="288">
        <v>1122.835</v>
      </c>
      <c r="E3628" s="288">
        <v>1347.402</v>
      </c>
      <c r="F3628" s="282">
        <v>40</v>
      </c>
      <c r="G3628" s="283"/>
      <c r="H3628" s="283"/>
    </row>
    <row r="3629" spans="1:8" x14ac:dyDescent="0.25">
      <c r="A3629" s="282">
        <v>317003400</v>
      </c>
      <c r="B3629" s="282" t="s">
        <v>9590</v>
      </c>
      <c r="C3629" s="282" t="s">
        <v>9591</v>
      </c>
      <c r="D3629" s="288">
        <v>127.89</v>
      </c>
      <c r="E3629" s="288">
        <v>153.46799999999999</v>
      </c>
      <c r="F3629" s="282">
        <v>22</v>
      </c>
      <c r="G3629" s="283"/>
      <c r="H3629" s="283"/>
    </row>
    <row r="3630" spans="1:8" x14ac:dyDescent="0.25">
      <c r="A3630" s="282">
        <v>317003610</v>
      </c>
      <c r="B3630" s="282" t="s">
        <v>9592</v>
      </c>
      <c r="C3630" s="282" t="e">
        <v>#N/A</v>
      </c>
      <c r="D3630" s="288">
        <v>2239.79</v>
      </c>
      <c r="E3630" s="288">
        <v>2687.748</v>
      </c>
      <c r="F3630" s="282">
        <v>50</v>
      </c>
      <c r="G3630" s="283"/>
      <c r="H3630" s="283"/>
    </row>
    <row r="3631" spans="1:8" x14ac:dyDescent="0.25">
      <c r="A3631" s="282">
        <v>317003640</v>
      </c>
      <c r="B3631" s="282" t="s">
        <v>9593</v>
      </c>
      <c r="C3631" s="282" t="s">
        <v>9594</v>
      </c>
      <c r="D3631" s="288">
        <v>384.89499999999998</v>
      </c>
      <c r="E3631" s="288">
        <v>461.87400000000002</v>
      </c>
      <c r="F3631" s="282">
        <v>30</v>
      </c>
      <c r="G3631" s="283"/>
      <c r="H3631" s="283"/>
    </row>
    <row r="3632" spans="1:8" x14ac:dyDescent="0.25">
      <c r="A3632" s="282">
        <v>317003650</v>
      </c>
      <c r="B3632" s="282" t="s">
        <v>9595</v>
      </c>
      <c r="C3632" s="282" t="s">
        <v>9596</v>
      </c>
      <c r="D3632" s="288">
        <v>384.89499999999998</v>
      </c>
      <c r="E3632" s="288">
        <v>461.87400000000002</v>
      </c>
      <c r="F3632" s="282">
        <v>30</v>
      </c>
      <c r="G3632" s="283"/>
      <c r="H3632" s="283"/>
    </row>
    <row r="3633" spans="1:8" x14ac:dyDescent="0.25">
      <c r="A3633" s="282">
        <v>317003660</v>
      </c>
      <c r="B3633" s="282" t="s">
        <v>9593</v>
      </c>
      <c r="C3633" s="282" t="s">
        <v>9594</v>
      </c>
      <c r="D3633" s="288">
        <v>642.39</v>
      </c>
      <c r="E3633" s="288">
        <v>770.86799999999994</v>
      </c>
      <c r="F3633" s="282">
        <v>34</v>
      </c>
      <c r="G3633" s="283"/>
      <c r="H3633" s="283"/>
    </row>
    <row r="3634" spans="1:8" x14ac:dyDescent="0.25">
      <c r="A3634" s="282">
        <v>317003670</v>
      </c>
      <c r="B3634" s="282" t="s">
        <v>9595</v>
      </c>
      <c r="C3634" s="282" t="s">
        <v>9597</v>
      </c>
      <c r="D3634" s="288">
        <v>642.39</v>
      </c>
      <c r="E3634" s="288">
        <v>770.86799999999994</v>
      </c>
      <c r="F3634" s="282">
        <v>34</v>
      </c>
      <c r="G3634" s="283"/>
      <c r="H3634" s="283"/>
    </row>
    <row r="3635" spans="1:8" x14ac:dyDescent="0.25">
      <c r="A3635" s="282">
        <v>317003680</v>
      </c>
      <c r="B3635" s="282" t="s">
        <v>9593</v>
      </c>
      <c r="C3635" s="282" t="s">
        <v>9594</v>
      </c>
      <c r="D3635" s="288">
        <v>1357.79</v>
      </c>
      <c r="E3635" s="288">
        <v>1629.348</v>
      </c>
      <c r="F3635" s="282">
        <v>43</v>
      </c>
      <c r="G3635" s="283"/>
      <c r="H3635" s="283"/>
    </row>
    <row r="3636" spans="1:8" x14ac:dyDescent="0.25">
      <c r="A3636" s="282">
        <v>317003690</v>
      </c>
      <c r="B3636" s="282" t="s">
        <v>9595</v>
      </c>
      <c r="C3636" s="282" t="s">
        <v>9598</v>
      </c>
      <c r="D3636" s="288">
        <v>1357.79</v>
      </c>
      <c r="E3636" s="288">
        <v>1629.348</v>
      </c>
      <c r="F3636" s="282">
        <v>43</v>
      </c>
      <c r="G3636" s="283"/>
      <c r="H3636" s="283"/>
    </row>
    <row r="3637" spans="1:8" x14ac:dyDescent="0.25">
      <c r="A3637" s="282">
        <v>317003730</v>
      </c>
      <c r="B3637" s="282" t="s">
        <v>9599</v>
      </c>
      <c r="C3637" s="282" t="e">
        <v>#N/A</v>
      </c>
      <c r="D3637" s="288">
        <v>3534.86</v>
      </c>
      <c r="E3637" s="288">
        <v>4241.8320000000003</v>
      </c>
      <c r="F3637" s="282">
        <v>57</v>
      </c>
      <c r="G3637" s="283"/>
      <c r="H3637" s="283"/>
    </row>
    <row r="3638" spans="1:8" x14ac:dyDescent="0.25">
      <c r="A3638" s="282">
        <v>317003750</v>
      </c>
      <c r="B3638" s="282" t="s">
        <v>9599</v>
      </c>
      <c r="C3638" s="282" t="e">
        <v>#N/A</v>
      </c>
      <c r="D3638" s="288">
        <v>4155.9349999999995</v>
      </c>
      <c r="E3638" s="288">
        <v>4987.1219999999994</v>
      </c>
      <c r="F3638" s="282">
        <v>59</v>
      </c>
      <c r="G3638" s="283"/>
      <c r="H3638" s="283"/>
    </row>
    <row r="3639" spans="1:8" x14ac:dyDescent="0.25">
      <c r="A3639" s="282">
        <v>317003790</v>
      </c>
      <c r="B3639" s="282" t="s">
        <v>9593</v>
      </c>
      <c r="C3639" s="282" t="s">
        <v>9600</v>
      </c>
      <c r="D3639" s="288">
        <v>1122.835</v>
      </c>
      <c r="E3639" s="288">
        <v>1347.402</v>
      </c>
      <c r="F3639" s="282">
        <v>40</v>
      </c>
      <c r="G3639" s="283"/>
      <c r="H3639" s="283"/>
    </row>
    <row r="3640" spans="1:8" x14ac:dyDescent="0.25">
      <c r="A3640" s="282">
        <v>317003800</v>
      </c>
      <c r="B3640" s="282" t="s">
        <v>9601</v>
      </c>
      <c r="C3640" s="282" t="s">
        <v>9602</v>
      </c>
      <c r="D3640" s="288">
        <v>1285.0250000000001</v>
      </c>
      <c r="E3640" s="288">
        <v>1542.03</v>
      </c>
      <c r="F3640" s="282">
        <v>42</v>
      </c>
      <c r="G3640" s="283"/>
      <c r="H3640" s="283"/>
    </row>
    <row r="3641" spans="1:8" x14ac:dyDescent="0.25">
      <c r="A3641" s="282">
        <v>317003920</v>
      </c>
      <c r="B3641" s="282" t="s">
        <v>9357</v>
      </c>
      <c r="C3641" s="282" t="s">
        <v>20936</v>
      </c>
      <c r="D3641" s="288">
        <v>449.08499999999998</v>
      </c>
      <c r="E3641" s="288">
        <v>538.90199999999993</v>
      </c>
      <c r="F3641" s="282">
        <v>31</v>
      </c>
      <c r="G3641" s="283"/>
      <c r="H3641" s="283"/>
    </row>
    <row r="3642" spans="1:8" x14ac:dyDescent="0.25">
      <c r="A3642" s="282">
        <v>317003940</v>
      </c>
      <c r="B3642" s="282" t="s">
        <v>9603</v>
      </c>
      <c r="C3642" s="282" t="s">
        <v>9604</v>
      </c>
      <c r="D3642" s="288">
        <v>321.19499999999999</v>
      </c>
      <c r="E3642" s="288">
        <v>385.43399999999997</v>
      </c>
      <c r="F3642" s="282">
        <v>29</v>
      </c>
      <c r="G3642" s="283"/>
      <c r="H3642" s="283"/>
    </row>
    <row r="3643" spans="1:8" x14ac:dyDescent="0.25">
      <c r="A3643" s="282">
        <v>317003950</v>
      </c>
      <c r="B3643" s="282" t="s">
        <v>9603</v>
      </c>
      <c r="C3643" s="282" t="s">
        <v>9605</v>
      </c>
      <c r="D3643" s="288">
        <v>288.61</v>
      </c>
      <c r="E3643" s="288">
        <v>346.33199999999994</v>
      </c>
      <c r="F3643" s="282">
        <v>28</v>
      </c>
      <c r="G3643" s="283"/>
      <c r="H3643" s="283"/>
    </row>
    <row r="3644" spans="1:8" x14ac:dyDescent="0.25">
      <c r="A3644" s="282">
        <v>317004010</v>
      </c>
      <c r="B3644" s="282" t="s">
        <v>9357</v>
      </c>
      <c r="C3644" s="282" t="e">
        <v>#N/A</v>
      </c>
      <c r="D3644" s="288">
        <v>514.5</v>
      </c>
      <c r="E3644" s="288">
        <v>617.4</v>
      </c>
      <c r="F3644" s="282">
        <v>32</v>
      </c>
      <c r="G3644" s="283"/>
      <c r="H3644" s="283"/>
    </row>
    <row r="3645" spans="1:8" x14ac:dyDescent="0.25">
      <c r="A3645" s="282">
        <v>317004030</v>
      </c>
      <c r="B3645" s="282" t="s">
        <v>9606</v>
      </c>
      <c r="C3645" s="282" t="e">
        <v>#N/A</v>
      </c>
      <c r="D3645" s="288">
        <v>160.72</v>
      </c>
      <c r="E3645" s="288">
        <v>192.864</v>
      </c>
      <c r="F3645" s="282">
        <v>24</v>
      </c>
      <c r="G3645" s="283"/>
      <c r="H3645" s="283"/>
    </row>
    <row r="3646" spans="1:8" x14ac:dyDescent="0.25">
      <c r="A3646" s="282">
        <v>317004070</v>
      </c>
      <c r="B3646" s="282" t="s">
        <v>9357</v>
      </c>
      <c r="C3646" s="282" t="s">
        <v>9607</v>
      </c>
      <c r="D3646" s="288">
        <v>384.89499999999998</v>
      </c>
      <c r="E3646" s="288">
        <v>461.87400000000002</v>
      </c>
      <c r="F3646" s="282">
        <v>30</v>
      </c>
      <c r="G3646" s="283"/>
      <c r="H3646" s="283"/>
    </row>
    <row r="3647" spans="1:8" x14ac:dyDescent="0.25">
      <c r="A3647" s="282">
        <v>317004080</v>
      </c>
      <c r="B3647" s="282" t="s">
        <v>9357</v>
      </c>
      <c r="C3647" s="282" t="e">
        <v>#N/A</v>
      </c>
      <c r="D3647" s="288">
        <v>384.89499999999998</v>
      </c>
      <c r="E3647" s="288">
        <v>461.87400000000002</v>
      </c>
      <c r="F3647" s="282">
        <v>30</v>
      </c>
      <c r="G3647" s="283"/>
      <c r="H3647" s="283"/>
    </row>
    <row r="3648" spans="1:8" x14ac:dyDescent="0.25">
      <c r="A3648" s="282">
        <v>317004120</v>
      </c>
      <c r="B3648" s="282" t="s">
        <v>9608</v>
      </c>
      <c r="C3648" s="282" t="e">
        <v>#N/A</v>
      </c>
      <c r="D3648" s="288">
        <v>803.11</v>
      </c>
      <c r="E3648" s="288">
        <v>963.73199999999997</v>
      </c>
      <c r="F3648" s="282">
        <v>36</v>
      </c>
      <c r="G3648" s="283"/>
      <c r="H3648" s="283"/>
    </row>
    <row r="3649" spans="1:8" x14ac:dyDescent="0.25">
      <c r="A3649" s="219">
        <v>317004130</v>
      </c>
      <c r="B3649" s="219" t="s">
        <v>9086</v>
      </c>
      <c r="C3649" s="219" t="e">
        <v>#N/A</v>
      </c>
      <c r="D3649" s="289">
        <v>2239.79</v>
      </c>
      <c r="E3649" s="289">
        <v>2687.748</v>
      </c>
      <c r="F3649" s="219">
        <v>50</v>
      </c>
      <c r="G3649" s="221" t="s">
        <v>7557</v>
      </c>
      <c r="H3649" s="221">
        <v>317004760</v>
      </c>
    </row>
    <row r="3650" spans="1:8" x14ac:dyDescent="0.25">
      <c r="A3650" s="282">
        <v>317004150</v>
      </c>
      <c r="B3650" s="282" t="s">
        <v>9609</v>
      </c>
      <c r="C3650" s="282" t="s">
        <v>9610</v>
      </c>
      <c r="D3650" s="288">
        <v>1531.0050000000001</v>
      </c>
      <c r="E3650" s="288">
        <v>1837.2060000000001</v>
      </c>
      <c r="F3650" s="282">
        <v>45</v>
      </c>
      <c r="G3650" s="283"/>
      <c r="H3650" s="283"/>
    </row>
    <row r="3651" spans="1:8" x14ac:dyDescent="0.25">
      <c r="A3651" s="282">
        <v>317004160</v>
      </c>
      <c r="B3651" s="282" t="s">
        <v>9611</v>
      </c>
      <c r="C3651" s="282" t="s">
        <v>9612</v>
      </c>
      <c r="D3651" s="288">
        <v>1357.79</v>
      </c>
      <c r="E3651" s="288">
        <v>1629.348</v>
      </c>
      <c r="F3651" s="282">
        <v>43</v>
      </c>
      <c r="G3651" s="283"/>
      <c r="H3651" s="283"/>
    </row>
    <row r="3652" spans="1:8" x14ac:dyDescent="0.25">
      <c r="A3652" s="282">
        <v>317004180</v>
      </c>
      <c r="B3652" s="282" t="s">
        <v>9613</v>
      </c>
      <c r="C3652" s="282" t="e">
        <v>#N/A</v>
      </c>
      <c r="D3652" s="288">
        <v>224.42</v>
      </c>
      <c r="E3652" s="288">
        <v>269.30400000000003</v>
      </c>
      <c r="F3652" s="282">
        <v>26</v>
      </c>
      <c r="G3652" s="283"/>
      <c r="H3652" s="283"/>
    </row>
    <row r="3653" spans="1:8" x14ac:dyDescent="0.25">
      <c r="A3653" s="282">
        <v>317004200</v>
      </c>
      <c r="B3653" s="282" t="s">
        <v>9614</v>
      </c>
      <c r="C3653" s="282" t="s">
        <v>9615</v>
      </c>
      <c r="D3653" s="288">
        <v>2551.6750000000002</v>
      </c>
      <c r="E3653" s="288">
        <v>3062.01</v>
      </c>
      <c r="F3653" s="282">
        <v>52</v>
      </c>
      <c r="G3653" s="283"/>
      <c r="H3653" s="283"/>
    </row>
    <row r="3654" spans="1:8" x14ac:dyDescent="0.25">
      <c r="A3654" s="282">
        <v>317004220</v>
      </c>
      <c r="B3654" s="282" t="s">
        <v>8887</v>
      </c>
      <c r="C3654" s="282" t="s">
        <v>9616</v>
      </c>
      <c r="D3654" s="288">
        <v>321.19499999999999</v>
      </c>
      <c r="E3654" s="288">
        <v>385.43399999999997</v>
      </c>
      <c r="F3654" s="282">
        <v>29</v>
      </c>
      <c r="G3654" s="283"/>
      <c r="H3654" s="283"/>
    </row>
    <row r="3655" spans="1:8" x14ac:dyDescent="0.25">
      <c r="A3655" s="282">
        <v>317004260</v>
      </c>
      <c r="B3655" s="282" t="s">
        <v>9617</v>
      </c>
      <c r="C3655" s="282" t="s">
        <v>9618</v>
      </c>
      <c r="D3655" s="288">
        <v>1445.99</v>
      </c>
      <c r="E3655" s="288">
        <v>1735.1879999999999</v>
      </c>
      <c r="F3655" s="282">
        <v>44</v>
      </c>
      <c r="G3655" s="283"/>
      <c r="H3655" s="283"/>
    </row>
    <row r="3656" spans="1:8" x14ac:dyDescent="0.25">
      <c r="A3656" s="219">
        <v>317004280</v>
      </c>
      <c r="B3656" s="219" t="s">
        <v>9619</v>
      </c>
      <c r="C3656" s="219" t="s">
        <v>9620</v>
      </c>
      <c r="D3656" s="289">
        <v>224.42</v>
      </c>
      <c r="E3656" s="289">
        <v>269.30400000000003</v>
      </c>
      <c r="F3656" s="219">
        <v>26</v>
      </c>
      <c r="G3656" s="221" t="s">
        <v>7557</v>
      </c>
      <c r="H3656" s="221">
        <v>317004310</v>
      </c>
    </row>
    <row r="3657" spans="1:8" x14ac:dyDescent="0.25">
      <c r="A3657" s="282">
        <v>317004300</v>
      </c>
      <c r="B3657" s="282" t="s">
        <v>9621</v>
      </c>
      <c r="C3657" s="282" t="e">
        <v>#N/A</v>
      </c>
      <c r="D3657" s="288">
        <v>2239.79</v>
      </c>
      <c r="E3657" s="288">
        <v>2687.748</v>
      </c>
      <c r="F3657" s="282">
        <v>50</v>
      </c>
      <c r="G3657" s="283"/>
      <c r="H3657" s="283"/>
    </row>
    <row r="3658" spans="1:8" x14ac:dyDescent="0.25">
      <c r="A3658" s="282">
        <v>317004310</v>
      </c>
      <c r="B3658" s="282" t="s">
        <v>9603</v>
      </c>
      <c r="C3658" s="282" t="s">
        <v>9622</v>
      </c>
      <c r="D3658" s="288">
        <v>257.495</v>
      </c>
      <c r="E3658" s="288">
        <v>308.99399999999997</v>
      </c>
      <c r="F3658" s="282">
        <v>27</v>
      </c>
      <c r="G3658" s="283"/>
      <c r="H3658" s="283"/>
    </row>
    <row r="3659" spans="1:8" x14ac:dyDescent="0.25">
      <c r="A3659" s="282">
        <v>317004330</v>
      </c>
      <c r="B3659" s="282" t="s">
        <v>9086</v>
      </c>
      <c r="C3659" s="282" t="s">
        <v>9623</v>
      </c>
      <c r="D3659" s="288">
        <v>2239.79</v>
      </c>
      <c r="E3659" s="288">
        <v>2687.748</v>
      </c>
      <c r="F3659" s="282">
        <v>50</v>
      </c>
      <c r="G3659" s="283"/>
      <c r="H3659" s="283"/>
    </row>
    <row r="3660" spans="1:8" x14ac:dyDescent="0.25">
      <c r="A3660" s="282">
        <v>317004350</v>
      </c>
      <c r="B3660" s="282" t="s">
        <v>9624</v>
      </c>
      <c r="C3660" s="282" t="s">
        <v>9625</v>
      </c>
      <c r="D3660" s="288">
        <v>1928.15</v>
      </c>
      <c r="E3660" s="288">
        <v>2313.7800000000002</v>
      </c>
      <c r="F3660" s="282">
        <v>48</v>
      </c>
      <c r="G3660" s="283"/>
      <c r="H3660" s="283"/>
    </row>
    <row r="3661" spans="1:8" x14ac:dyDescent="0.25">
      <c r="A3661" s="219">
        <v>317004400</v>
      </c>
      <c r="B3661" s="219" t="s">
        <v>9086</v>
      </c>
      <c r="C3661" s="219" t="s">
        <v>9494</v>
      </c>
      <c r="D3661" s="289">
        <v>1285.0250000000001</v>
      </c>
      <c r="E3661" s="289">
        <v>1542.03</v>
      </c>
      <c r="F3661" s="219">
        <v>42</v>
      </c>
      <c r="G3661" s="221" t="s">
        <v>7557</v>
      </c>
      <c r="H3661" s="221">
        <v>317004630</v>
      </c>
    </row>
    <row r="3662" spans="1:8" x14ac:dyDescent="0.25">
      <c r="A3662" s="282">
        <v>317004410</v>
      </c>
      <c r="B3662" s="282" t="s">
        <v>9086</v>
      </c>
      <c r="C3662" s="282" t="s">
        <v>12556</v>
      </c>
      <c r="D3662" s="288">
        <v>2409.8200000000002</v>
      </c>
      <c r="E3662" s="288">
        <v>2891.7840000000001</v>
      </c>
      <c r="F3662" s="282">
        <v>51</v>
      </c>
      <c r="G3662" s="283"/>
      <c r="H3662" s="283"/>
    </row>
    <row r="3663" spans="1:8" x14ac:dyDescent="0.25">
      <c r="A3663" s="282">
        <v>317004420</v>
      </c>
      <c r="B3663" s="282" t="s">
        <v>9086</v>
      </c>
      <c r="C3663" s="282" t="s">
        <v>9494</v>
      </c>
      <c r="D3663" s="288">
        <v>2409.8200000000002</v>
      </c>
      <c r="E3663" s="288">
        <v>2891.7840000000001</v>
      </c>
      <c r="F3663" s="282">
        <v>51</v>
      </c>
      <c r="G3663" s="283"/>
      <c r="H3663" s="283"/>
    </row>
    <row r="3664" spans="1:8" x14ac:dyDescent="0.25">
      <c r="A3664" s="282">
        <v>317004450</v>
      </c>
      <c r="B3664" s="282" t="s">
        <v>9617</v>
      </c>
      <c r="C3664" s="282" t="s">
        <v>9626</v>
      </c>
      <c r="D3664" s="288">
        <v>7196.63</v>
      </c>
      <c r="E3664" s="288">
        <v>8635.9560000000001</v>
      </c>
      <c r="F3664" s="282">
        <v>64</v>
      </c>
      <c r="G3664" s="283"/>
      <c r="H3664" s="283"/>
    </row>
    <row r="3665" spans="1:8" x14ac:dyDescent="0.25">
      <c r="A3665" s="282">
        <v>317004460</v>
      </c>
      <c r="B3665" s="282" t="s">
        <v>9617</v>
      </c>
      <c r="C3665" s="282" t="s">
        <v>9571</v>
      </c>
      <c r="D3665" s="288">
        <v>8818.5300000000007</v>
      </c>
      <c r="E3665" s="288">
        <v>10582.236000000001</v>
      </c>
      <c r="F3665" s="282">
        <v>66</v>
      </c>
      <c r="G3665" s="283"/>
      <c r="H3665" s="283"/>
    </row>
    <row r="3666" spans="1:8" x14ac:dyDescent="0.25">
      <c r="A3666" s="282">
        <v>317004470</v>
      </c>
      <c r="B3666" s="282" t="s">
        <v>9617</v>
      </c>
      <c r="C3666" s="282" t="e">
        <v>#N/A</v>
      </c>
      <c r="D3666" s="288">
        <v>14443.73</v>
      </c>
      <c r="E3666" s="288">
        <v>17332.475999999999</v>
      </c>
      <c r="F3666" s="282">
        <v>70</v>
      </c>
      <c r="G3666" s="283"/>
      <c r="H3666" s="283"/>
    </row>
    <row r="3667" spans="1:8" x14ac:dyDescent="0.25">
      <c r="A3667" s="282">
        <v>317004480</v>
      </c>
      <c r="B3667" s="282" t="s">
        <v>9617</v>
      </c>
      <c r="C3667" s="282" t="e">
        <v>#N/A</v>
      </c>
      <c r="D3667" s="288">
        <v>20880.37</v>
      </c>
      <c r="E3667" s="288">
        <v>25056.444</v>
      </c>
      <c r="F3667" s="282">
        <v>74</v>
      </c>
      <c r="G3667" s="283"/>
      <c r="H3667" s="283"/>
    </row>
    <row r="3668" spans="1:8" x14ac:dyDescent="0.25">
      <c r="A3668" s="282">
        <v>317004490</v>
      </c>
      <c r="B3668" s="282" t="s">
        <v>9617</v>
      </c>
      <c r="C3668" s="282" t="s">
        <v>9571</v>
      </c>
      <c r="D3668" s="288">
        <v>12822.075000000001</v>
      </c>
      <c r="E3668" s="288">
        <v>15386.49</v>
      </c>
      <c r="F3668" s="282">
        <v>69</v>
      </c>
      <c r="G3668" s="283"/>
      <c r="H3668" s="283"/>
    </row>
    <row r="3669" spans="1:8" x14ac:dyDescent="0.25">
      <c r="A3669" s="282">
        <v>317004500</v>
      </c>
      <c r="B3669" s="282" t="s">
        <v>9617</v>
      </c>
      <c r="C3669" s="282" t="e">
        <v>#N/A</v>
      </c>
      <c r="D3669" s="288">
        <v>16065.63</v>
      </c>
      <c r="E3669" s="288">
        <v>19278.756000000001</v>
      </c>
      <c r="F3669" s="282">
        <v>71</v>
      </c>
      <c r="G3669" s="283"/>
      <c r="H3669" s="283"/>
    </row>
    <row r="3670" spans="1:8" x14ac:dyDescent="0.25">
      <c r="A3670" s="282">
        <v>317004510</v>
      </c>
      <c r="B3670" s="282" t="s">
        <v>9617</v>
      </c>
      <c r="C3670" s="282" t="e">
        <v>#N/A</v>
      </c>
      <c r="D3670" s="288">
        <v>20880.37</v>
      </c>
      <c r="E3670" s="288">
        <v>25056.444</v>
      </c>
      <c r="F3670" s="282">
        <v>74</v>
      </c>
      <c r="G3670" s="283"/>
      <c r="H3670" s="283"/>
    </row>
    <row r="3671" spans="1:8" x14ac:dyDescent="0.25">
      <c r="A3671" s="282">
        <v>317004540</v>
      </c>
      <c r="B3671" s="282" t="s">
        <v>16231</v>
      </c>
      <c r="C3671" s="282" t="s">
        <v>16232</v>
      </c>
      <c r="D3671" s="288">
        <v>722.505</v>
      </c>
      <c r="E3671" s="288">
        <v>867.00599999999997</v>
      </c>
      <c r="F3671" s="282">
        <v>35</v>
      </c>
      <c r="G3671" s="283"/>
      <c r="H3671" s="283"/>
    </row>
    <row r="3672" spans="1:8" x14ac:dyDescent="0.25">
      <c r="A3672" s="282">
        <v>317004630</v>
      </c>
      <c r="B3672" s="282" t="s">
        <v>16179</v>
      </c>
      <c r="C3672" s="282" t="s">
        <v>12556</v>
      </c>
      <c r="D3672" s="285">
        <v>1772.085</v>
      </c>
      <c r="E3672" s="285">
        <v>2126.502</v>
      </c>
      <c r="F3672" s="282">
        <v>47</v>
      </c>
      <c r="G3672" s="283"/>
      <c r="H3672" s="286"/>
    </row>
    <row r="3673" spans="1:8" x14ac:dyDescent="0.25">
      <c r="A3673" s="282">
        <v>317004660</v>
      </c>
      <c r="B3673" s="282" t="s">
        <v>16233</v>
      </c>
      <c r="C3673" s="282" t="e">
        <v>#N/A</v>
      </c>
      <c r="D3673" s="288">
        <v>1601.81</v>
      </c>
      <c r="E3673" s="288">
        <v>1922.1719999999998</v>
      </c>
      <c r="F3673" s="282">
        <v>46</v>
      </c>
      <c r="G3673" s="283"/>
      <c r="H3673" s="283"/>
    </row>
    <row r="3674" spans="1:8" x14ac:dyDescent="0.25">
      <c r="A3674" s="282">
        <v>317004710</v>
      </c>
      <c r="B3674" s="282" t="s">
        <v>16675</v>
      </c>
      <c r="C3674" s="282" t="s">
        <v>20937</v>
      </c>
      <c r="D3674" s="288">
        <v>224.42</v>
      </c>
      <c r="E3674" s="288">
        <v>269.30400000000003</v>
      </c>
      <c r="F3674" s="282">
        <v>26</v>
      </c>
      <c r="G3674" s="283"/>
      <c r="H3674" s="283"/>
    </row>
    <row r="3675" spans="1:8" x14ac:dyDescent="0.25">
      <c r="A3675" s="282">
        <v>317004720</v>
      </c>
      <c r="B3675" s="282" t="s">
        <v>16676</v>
      </c>
      <c r="C3675" s="282" t="s">
        <v>20938</v>
      </c>
      <c r="D3675" s="288">
        <v>257.495</v>
      </c>
      <c r="E3675" s="288">
        <v>308.99399999999997</v>
      </c>
      <c r="F3675" s="282">
        <v>27</v>
      </c>
      <c r="G3675" s="283"/>
      <c r="H3675" s="283"/>
    </row>
    <row r="3676" spans="1:8" x14ac:dyDescent="0.25">
      <c r="A3676" s="282">
        <v>317004760</v>
      </c>
      <c r="B3676" s="282" t="s">
        <v>20401</v>
      </c>
      <c r="C3676" s="282" t="s">
        <v>20401</v>
      </c>
      <c r="D3676" s="288">
        <v>2097.9349999999999</v>
      </c>
      <c r="E3676" s="288">
        <v>2517.5219999999999</v>
      </c>
      <c r="F3676" s="282">
        <v>49</v>
      </c>
      <c r="G3676" s="283"/>
      <c r="H3676" s="283"/>
    </row>
    <row r="3677" spans="1:8" x14ac:dyDescent="0.25">
      <c r="A3677" s="282">
        <v>317004790</v>
      </c>
      <c r="B3677" s="282" t="s">
        <v>9625</v>
      </c>
      <c r="C3677" s="282" t="s">
        <v>9625</v>
      </c>
      <c r="D3677" s="288">
        <v>4155.9349999999995</v>
      </c>
      <c r="E3677" s="288">
        <v>4987.1219999999994</v>
      </c>
      <c r="F3677" s="282">
        <v>59</v>
      </c>
      <c r="G3677" s="283"/>
      <c r="H3677" s="283"/>
    </row>
    <row r="3678" spans="1:8" x14ac:dyDescent="0.25">
      <c r="A3678" s="282">
        <v>317004800</v>
      </c>
      <c r="B3678" s="282" t="s">
        <v>9571</v>
      </c>
      <c r="C3678" s="282" t="s">
        <v>9571</v>
      </c>
      <c r="D3678" s="288">
        <v>2239.79</v>
      </c>
      <c r="E3678" s="288">
        <v>2687.748</v>
      </c>
      <c r="F3678" s="282">
        <v>50</v>
      </c>
      <c r="G3678" s="283"/>
      <c r="H3678" s="283"/>
    </row>
    <row r="3679" spans="1:8" x14ac:dyDescent="0.25">
      <c r="A3679" s="282">
        <v>317004830</v>
      </c>
      <c r="B3679" s="282" t="s">
        <v>20402</v>
      </c>
      <c r="C3679" s="282" t="s">
        <v>20402</v>
      </c>
      <c r="D3679" s="288">
        <v>3839.15</v>
      </c>
      <c r="E3679" s="288">
        <v>4606.9799999999996</v>
      </c>
      <c r="F3679" s="282">
        <v>58</v>
      </c>
      <c r="G3679" s="283"/>
      <c r="H3679" s="283"/>
    </row>
    <row r="3680" spans="1:8" x14ac:dyDescent="0.25">
      <c r="A3680" s="282">
        <v>318001420</v>
      </c>
      <c r="B3680" s="282" t="s">
        <v>8820</v>
      </c>
      <c r="C3680" s="282" t="e">
        <v>#N/A</v>
      </c>
      <c r="D3680" s="288">
        <v>1445.99</v>
      </c>
      <c r="E3680" s="288">
        <v>1735.1879999999999</v>
      </c>
      <c r="F3680" s="282">
        <v>44</v>
      </c>
      <c r="G3680" s="283"/>
      <c r="H3680" s="283"/>
    </row>
    <row r="3681" spans="1:8" x14ac:dyDescent="0.25">
      <c r="A3681" s="282">
        <v>318001430</v>
      </c>
      <c r="B3681" s="282" t="s">
        <v>8820</v>
      </c>
      <c r="C3681" s="282" t="e">
        <v>#N/A</v>
      </c>
      <c r="D3681" s="288">
        <v>642.39</v>
      </c>
      <c r="E3681" s="288">
        <v>770.86799999999994</v>
      </c>
      <c r="F3681" s="282">
        <v>34</v>
      </c>
      <c r="G3681" s="283"/>
      <c r="H3681" s="283"/>
    </row>
    <row r="3682" spans="1:8" x14ac:dyDescent="0.25">
      <c r="A3682" s="282">
        <v>318001440</v>
      </c>
      <c r="B3682" s="282" t="s">
        <v>8820</v>
      </c>
      <c r="C3682" s="282" t="e">
        <v>#N/A</v>
      </c>
      <c r="D3682" s="288">
        <v>803.11</v>
      </c>
      <c r="E3682" s="288">
        <v>963.73199999999997</v>
      </c>
      <c r="F3682" s="282">
        <v>36</v>
      </c>
      <c r="G3682" s="283"/>
      <c r="H3682" s="283"/>
    </row>
    <row r="3683" spans="1:8" x14ac:dyDescent="0.25">
      <c r="A3683" s="282">
        <v>318001450</v>
      </c>
      <c r="B3683" s="282" t="s">
        <v>8820</v>
      </c>
      <c r="C3683" s="282" t="e">
        <v>#N/A</v>
      </c>
      <c r="D3683" s="288">
        <v>1445.99</v>
      </c>
      <c r="E3683" s="288">
        <v>1735.1879999999999</v>
      </c>
      <c r="F3683" s="282">
        <v>44</v>
      </c>
      <c r="G3683" s="283"/>
      <c r="H3683" s="283"/>
    </row>
    <row r="3684" spans="1:8" x14ac:dyDescent="0.25">
      <c r="A3684" s="282">
        <v>318001580</v>
      </c>
      <c r="B3684" s="282" t="s">
        <v>8824</v>
      </c>
      <c r="C3684" s="282" t="e">
        <v>#N/A</v>
      </c>
      <c r="D3684" s="288">
        <v>5600.21</v>
      </c>
      <c r="E3684" s="288">
        <v>6720.2519999999995</v>
      </c>
      <c r="F3684" s="282">
        <v>62</v>
      </c>
      <c r="G3684" s="283"/>
      <c r="H3684" s="283"/>
    </row>
    <row r="3685" spans="1:8" x14ac:dyDescent="0.25">
      <c r="A3685" s="282">
        <v>318002000</v>
      </c>
      <c r="B3685" s="282" t="s">
        <v>20403</v>
      </c>
      <c r="C3685" s="282" t="s">
        <v>20403</v>
      </c>
      <c r="D3685" s="288">
        <v>1357.79</v>
      </c>
      <c r="E3685" s="288">
        <v>1629.348</v>
      </c>
      <c r="F3685" s="282">
        <v>43</v>
      </c>
      <c r="G3685" s="283"/>
      <c r="H3685" s="283"/>
    </row>
    <row r="3686" spans="1:8" x14ac:dyDescent="0.25">
      <c r="A3686" s="282">
        <v>318002390</v>
      </c>
      <c r="B3686" s="282" t="s">
        <v>20404</v>
      </c>
      <c r="C3686" s="282" t="s">
        <v>20404</v>
      </c>
      <c r="D3686" s="288">
        <v>4155.9349999999995</v>
      </c>
      <c r="E3686" s="288">
        <v>4987.1219999999994</v>
      </c>
      <c r="F3686" s="282">
        <v>59</v>
      </c>
      <c r="G3686" s="283"/>
      <c r="H3686" s="283"/>
    </row>
    <row r="3687" spans="1:8" x14ac:dyDescent="0.25">
      <c r="A3687" s="282">
        <v>318002620</v>
      </c>
      <c r="B3687" s="282" t="s">
        <v>20405</v>
      </c>
      <c r="C3687" s="282" t="s">
        <v>20405</v>
      </c>
      <c r="D3687" s="288">
        <v>1531.0050000000001</v>
      </c>
      <c r="E3687" s="288">
        <v>1837.2060000000001</v>
      </c>
      <c r="F3687" s="282">
        <v>45</v>
      </c>
      <c r="G3687" s="283"/>
      <c r="H3687" s="283"/>
    </row>
    <row r="3688" spans="1:8" x14ac:dyDescent="0.25">
      <c r="A3688" s="282">
        <v>318002630</v>
      </c>
      <c r="B3688" s="282" t="s">
        <v>20406</v>
      </c>
      <c r="C3688" s="282" t="s">
        <v>20406</v>
      </c>
      <c r="D3688" s="288">
        <v>1285.0250000000001</v>
      </c>
      <c r="E3688" s="288">
        <v>1542.03</v>
      </c>
      <c r="F3688" s="282">
        <v>42</v>
      </c>
      <c r="G3688" s="283"/>
      <c r="H3688" s="283"/>
    </row>
    <row r="3689" spans="1:8" x14ac:dyDescent="0.25">
      <c r="A3689" s="282">
        <v>320050070</v>
      </c>
      <c r="B3689" s="282" t="s">
        <v>9627</v>
      </c>
      <c r="C3689" s="282" t="e">
        <v>#N/A</v>
      </c>
      <c r="D3689" s="288">
        <v>193.30500000000001</v>
      </c>
      <c r="E3689" s="288">
        <v>231.96599999999995</v>
      </c>
      <c r="F3689" s="282">
        <v>25</v>
      </c>
      <c r="G3689" s="283"/>
      <c r="H3689" s="283"/>
    </row>
    <row r="3690" spans="1:8" x14ac:dyDescent="0.25">
      <c r="A3690" s="282">
        <v>320050100</v>
      </c>
      <c r="B3690" s="282" t="s">
        <v>9627</v>
      </c>
      <c r="C3690" s="282" t="e">
        <v>#N/A</v>
      </c>
      <c r="D3690" s="288">
        <v>193.30500000000001</v>
      </c>
      <c r="E3690" s="288">
        <v>231.96599999999995</v>
      </c>
      <c r="F3690" s="282">
        <v>25</v>
      </c>
      <c r="G3690" s="283"/>
      <c r="H3690" s="283"/>
    </row>
    <row r="3691" spans="1:8" x14ac:dyDescent="0.25">
      <c r="A3691" s="282">
        <v>320050180</v>
      </c>
      <c r="B3691" s="282" t="s">
        <v>7783</v>
      </c>
      <c r="C3691" s="282" t="e">
        <v>#N/A</v>
      </c>
      <c r="D3691" s="288">
        <v>160.72</v>
      </c>
      <c r="E3691" s="288">
        <v>192.864</v>
      </c>
      <c r="F3691" s="282">
        <v>24</v>
      </c>
      <c r="G3691" s="283"/>
      <c r="H3691" s="283"/>
    </row>
    <row r="3692" spans="1:8" x14ac:dyDescent="0.25">
      <c r="A3692" s="282">
        <v>320050200</v>
      </c>
      <c r="B3692" s="282" t="s">
        <v>9628</v>
      </c>
      <c r="C3692" s="282" t="s">
        <v>9629</v>
      </c>
      <c r="D3692" s="288">
        <v>40.424999999999997</v>
      </c>
      <c r="E3692" s="288">
        <v>48.51</v>
      </c>
      <c r="F3692" s="282">
        <v>15</v>
      </c>
      <c r="G3692" s="283"/>
      <c r="H3692" s="283"/>
    </row>
    <row r="3693" spans="1:8" x14ac:dyDescent="0.25">
      <c r="A3693" s="282">
        <v>320050260</v>
      </c>
      <c r="B3693" s="282" t="s">
        <v>9628</v>
      </c>
      <c r="C3693" s="282" t="s">
        <v>7788</v>
      </c>
      <c r="D3693" s="288">
        <v>40.424999999999997</v>
      </c>
      <c r="E3693" s="288">
        <v>48.51</v>
      </c>
      <c r="F3693" s="282">
        <v>15</v>
      </c>
      <c r="G3693" s="283"/>
      <c r="H3693" s="283"/>
    </row>
    <row r="3694" spans="1:8" x14ac:dyDescent="0.25">
      <c r="A3694" s="219">
        <v>320050290</v>
      </c>
      <c r="B3694" s="219" t="s">
        <v>7849</v>
      </c>
      <c r="C3694" s="219" t="e">
        <v>#N/A</v>
      </c>
      <c r="D3694" s="290">
        <v>449.08499999999998</v>
      </c>
      <c r="E3694" s="290">
        <v>538.90199999999993</v>
      </c>
      <c r="F3694" s="219">
        <v>31</v>
      </c>
      <c r="G3694" s="221" t="s">
        <v>7557</v>
      </c>
      <c r="H3694" s="221"/>
    </row>
    <row r="3695" spans="1:8" x14ac:dyDescent="0.25">
      <c r="A3695" s="219">
        <v>320050310</v>
      </c>
      <c r="B3695" s="219" t="s">
        <v>7849</v>
      </c>
      <c r="C3695" s="219" t="e">
        <v>#N/A</v>
      </c>
      <c r="D3695" s="290">
        <v>257.495</v>
      </c>
      <c r="E3695" s="290">
        <v>308.99399999999997</v>
      </c>
      <c r="F3695" s="219">
        <v>27</v>
      </c>
      <c r="G3695" s="221" t="s">
        <v>7557</v>
      </c>
      <c r="H3695" s="221"/>
    </row>
    <row r="3696" spans="1:8" x14ac:dyDescent="0.25">
      <c r="A3696" s="282">
        <v>320050350</v>
      </c>
      <c r="B3696" s="282" t="s">
        <v>9630</v>
      </c>
      <c r="C3696" s="282" t="s">
        <v>9631</v>
      </c>
      <c r="D3696" s="288">
        <v>193.30500000000001</v>
      </c>
      <c r="E3696" s="288">
        <v>231.96599999999995</v>
      </c>
      <c r="F3696" s="282">
        <v>25</v>
      </c>
      <c r="G3696" s="283"/>
      <c r="H3696" s="283"/>
    </row>
    <row r="3697" spans="1:8" x14ac:dyDescent="0.25">
      <c r="A3697" s="282">
        <v>320050410</v>
      </c>
      <c r="B3697" s="282" t="s">
        <v>9632</v>
      </c>
      <c r="C3697" s="282" t="s">
        <v>9633</v>
      </c>
      <c r="D3697" s="288">
        <v>63.945</v>
      </c>
      <c r="E3697" s="288">
        <v>76.733999999999995</v>
      </c>
      <c r="F3697" s="282">
        <v>18</v>
      </c>
      <c r="G3697" s="283"/>
      <c r="H3697" s="283"/>
    </row>
    <row r="3698" spans="1:8" x14ac:dyDescent="0.25">
      <c r="A3698" s="282">
        <v>320050480</v>
      </c>
      <c r="B3698" s="282" t="s">
        <v>9628</v>
      </c>
      <c r="C3698" s="282" t="s">
        <v>9634</v>
      </c>
      <c r="D3698" s="288">
        <v>32.83</v>
      </c>
      <c r="E3698" s="288">
        <v>39.396000000000008</v>
      </c>
      <c r="F3698" s="282">
        <v>14</v>
      </c>
      <c r="G3698" s="283"/>
      <c r="H3698" s="283"/>
    </row>
    <row r="3699" spans="1:8" x14ac:dyDescent="0.25">
      <c r="A3699" s="219">
        <v>320050510</v>
      </c>
      <c r="B3699" s="219" t="s">
        <v>9635</v>
      </c>
      <c r="C3699" s="219" t="s">
        <v>9636</v>
      </c>
      <c r="D3699" s="290">
        <v>160.72</v>
      </c>
      <c r="E3699" s="290">
        <v>192.864</v>
      </c>
      <c r="F3699" s="219">
        <v>24</v>
      </c>
      <c r="G3699" s="221" t="s">
        <v>7557</v>
      </c>
      <c r="H3699" s="221"/>
    </row>
    <row r="3700" spans="1:8" x14ac:dyDescent="0.25">
      <c r="A3700" s="282">
        <v>320050520</v>
      </c>
      <c r="B3700" s="282" t="s">
        <v>7804</v>
      </c>
      <c r="C3700" s="282" t="s">
        <v>9637</v>
      </c>
      <c r="D3700" s="288">
        <v>193.30500000000001</v>
      </c>
      <c r="E3700" s="288">
        <v>231.96599999999995</v>
      </c>
      <c r="F3700" s="282">
        <v>25</v>
      </c>
      <c r="G3700" s="283"/>
      <c r="H3700" s="283"/>
    </row>
    <row r="3701" spans="1:8" x14ac:dyDescent="0.25">
      <c r="A3701" s="282">
        <v>320050530</v>
      </c>
      <c r="B3701" s="282" t="s">
        <v>7793</v>
      </c>
      <c r="C3701" s="282" t="s">
        <v>9638</v>
      </c>
      <c r="D3701" s="288">
        <v>321.19499999999999</v>
      </c>
      <c r="E3701" s="288">
        <v>385.43399999999997</v>
      </c>
      <c r="F3701" s="282">
        <v>29</v>
      </c>
      <c r="G3701" s="283"/>
      <c r="H3701" s="283"/>
    </row>
    <row r="3702" spans="1:8" x14ac:dyDescent="0.25">
      <c r="A3702" s="282">
        <v>320050540</v>
      </c>
      <c r="B3702" s="282" t="s">
        <v>7779</v>
      </c>
      <c r="C3702" s="282" t="e">
        <v>#N/A</v>
      </c>
      <c r="D3702" s="288">
        <v>288.61</v>
      </c>
      <c r="E3702" s="288">
        <v>346.33199999999994</v>
      </c>
      <c r="F3702" s="282">
        <v>28</v>
      </c>
      <c r="G3702" s="283"/>
      <c r="H3702" s="283"/>
    </row>
    <row r="3703" spans="1:8" x14ac:dyDescent="0.25">
      <c r="A3703" s="282">
        <v>320050560</v>
      </c>
      <c r="B3703" s="282" t="s">
        <v>9639</v>
      </c>
      <c r="C3703" s="282" t="e">
        <v>#N/A</v>
      </c>
      <c r="D3703" s="288">
        <v>32.83</v>
      </c>
      <c r="E3703" s="288">
        <v>39.396000000000008</v>
      </c>
      <c r="F3703" s="282">
        <v>14</v>
      </c>
      <c r="G3703" s="283"/>
      <c r="H3703" s="283"/>
    </row>
    <row r="3704" spans="1:8" x14ac:dyDescent="0.25">
      <c r="A3704" s="282">
        <v>320050570</v>
      </c>
      <c r="B3704" s="282" t="s">
        <v>9639</v>
      </c>
      <c r="C3704" s="282" t="e">
        <v>#N/A</v>
      </c>
      <c r="D3704" s="288">
        <v>96.775000000000006</v>
      </c>
      <c r="E3704" s="288">
        <v>116.13</v>
      </c>
      <c r="F3704" s="282">
        <v>20</v>
      </c>
      <c r="G3704" s="283"/>
      <c r="H3704" s="283"/>
    </row>
    <row r="3705" spans="1:8" x14ac:dyDescent="0.25">
      <c r="A3705" s="282">
        <v>320050580</v>
      </c>
      <c r="B3705" s="282" t="s">
        <v>7849</v>
      </c>
      <c r="C3705" s="282" t="s">
        <v>7890</v>
      </c>
      <c r="D3705" s="288">
        <v>96.775000000000006</v>
      </c>
      <c r="E3705" s="288">
        <v>116.13</v>
      </c>
      <c r="F3705" s="282">
        <v>20</v>
      </c>
      <c r="G3705" s="283"/>
      <c r="H3705" s="283"/>
    </row>
    <row r="3706" spans="1:8" x14ac:dyDescent="0.25">
      <c r="A3706" s="282">
        <v>320050590</v>
      </c>
      <c r="B3706" s="282" t="s">
        <v>9639</v>
      </c>
      <c r="C3706" s="282" t="e">
        <v>#N/A</v>
      </c>
      <c r="D3706" s="288">
        <v>49</v>
      </c>
      <c r="E3706" s="288">
        <v>58.8</v>
      </c>
      <c r="F3706" s="282">
        <v>16</v>
      </c>
      <c r="G3706" s="283"/>
      <c r="H3706" s="283"/>
    </row>
    <row r="3707" spans="1:8" x14ac:dyDescent="0.25">
      <c r="A3707" s="282">
        <v>320050610</v>
      </c>
      <c r="B3707" s="282" t="s">
        <v>7871</v>
      </c>
      <c r="C3707" s="282" t="s">
        <v>7890</v>
      </c>
      <c r="D3707" s="288">
        <v>49</v>
      </c>
      <c r="E3707" s="288">
        <v>58.8</v>
      </c>
      <c r="F3707" s="282">
        <v>16</v>
      </c>
      <c r="G3707" s="283"/>
      <c r="H3707" s="283"/>
    </row>
    <row r="3708" spans="1:8" x14ac:dyDescent="0.25">
      <c r="A3708" s="282">
        <v>320050630</v>
      </c>
      <c r="B3708" s="282" t="s">
        <v>9640</v>
      </c>
      <c r="C3708" s="282" t="s">
        <v>7788</v>
      </c>
      <c r="D3708" s="288">
        <v>127.89</v>
      </c>
      <c r="E3708" s="288">
        <v>153.46799999999999</v>
      </c>
      <c r="F3708" s="282">
        <v>22</v>
      </c>
      <c r="G3708" s="283"/>
      <c r="H3708" s="283"/>
    </row>
    <row r="3709" spans="1:8" x14ac:dyDescent="0.25">
      <c r="A3709" s="282">
        <v>320050640</v>
      </c>
      <c r="B3709" s="282" t="s">
        <v>7877</v>
      </c>
      <c r="C3709" s="282" t="s">
        <v>7782</v>
      </c>
      <c r="D3709" s="288">
        <v>63.945</v>
      </c>
      <c r="E3709" s="288">
        <v>76.733999999999995</v>
      </c>
      <c r="F3709" s="282">
        <v>18</v>
      </c>
      <c r="G3709" s="283"/>
      <c r="H3709" s="283"/>
    </row>
    <row r="3710" spans="1:8" x14ac:dyDescent="0.25">
      <c r="A3710" s="282">
        <v>320050650</v>
      </c>
      <c r="B3710" s="282" t="s">
        <v>7871</v>
      </c>
      <c r="C3710" s="282" t="s">
        <v>7788</v>
      </c>
      <c r="D3710" s="288">
        <v>127.89</v>
      </c>
      <c r="E3710" s="288">
        <v>153.46799999999999</v>
      </c>
      <c r="F3710" s="282">
        <v>22</v>
      </c>
      <c r="G3710" s="283"/>
      <c r="H3710" s="283"/>
    </row>
    <row r="3711" spans="1:8" x14ac:dyDescent="0.25">
      <c r="A3711" s="282">
        <v>320050670</v>
      </c>
      <c r="B3711" s="282" t="s">
        <v>7871</v>
      </c>
      <c r="C3711" s="282" t="s">
        <v>7766</v>
      </c>
      <c r="D3711" s="288">
        <v>193.30500000000001</v>
      </c>
      <c r="E3711" s="288">
        <v>231.96599999999995</v>
      </c>
      <c r="F3711" s="282">
        <v>25</v>
      </c>
      <c r="G3711" s="283"/>
      <c r="H3711" s="283"/>
    </row>
    <row r="3712" spans="1:8" x14ac:dyDescent="0.25">
      <c r="A3712" s="282">
        <v>320050680</v>
      </c>
      <c r="B3712" s="282" t="s">
        <v>9640</v>
      </c>
      <c r="C3712" s="282" t="s">
        <v>9641</v>
      </c>
      <c r="D3712" s="288">
        <v>56.35</v>
      </c>
      <c r="E3712" s="288">
        <v>67.62</v>
      </c>
      <c r="F3712" s="282">
        <v>17</v>
      </c>
      <c r="G3712" s="283"/>
      <c r="H3712" s="283"/>
    </row>
    <row r="3713" spans="1:8" x14ac:dyDescent="0.25">
      <c r="A3713" s="282">
        <v>320050750</v>
      </c>
      <c r="B3713" s="282" t="s">
        <v>7871</v>
      </c>
      <c r="C3713" s="282" t="s">
        <v>7890</v>
      </c>
      <c r="D3713" s="288">
        <v>40.424999999999997</v>
      </c>
      <c r="E3713" s="288">
        <v>48.51</v>
      </c>
      <c r="F3713" s="282">
        <v>15</v>
      </c>
      <c r="G3713" s="283"/>
      <c r="H3713" s="283"/>
    </row>
    <row r="3714" spans="1:8" x14ac:dyDescent="0.25">
      <c r="A3714" s="282">
        <v>320050760</v>
      </c>
      <c r="B3714" s="282" t="s">
        <v>7871</v>
      </c>
      <c r="C3714" s="282" t="e">
        <v>#N/A</v>
      </c>
      <c r="D3714" s="288">
        <v>40.424999999999997</v>
      </c>
      <c r="E3714" s="288">
        <v>48.51</v>
      </c>
      <c r="F3714" s="282">
        <v>15</v>
      </c>
      <c r="G3714" s="283"/>
      <c r="H3714" s="283"/>
    </row>
    <row r="3715" spans="1:8" x14ac:dyDescent="0.25">
      <c r="A3715" s="282">
        <v>320050770</v>
      </c>
      <c r="B3715" s="282" t="s">
        <v>7871</v>
      </c>
      <c r="C3715" s="282" t="s">
        <v>7890</v>
      </c>
      <c r="D3715" s="288">
        <v>40.424999999999997</v>
      </c>
      <c r="E3715" s="288">
        <v>48.51</v>
      </c>
      <c r="F3715" s="282">
        <v>15</v>
      </c>
      <c r="G3715" s="283"/>
      <c r="H3715" s="283"/>
    </row>
    <row r="3716" spans="1:8" x14ac:dyDescent="0.25">
      <c r="A3716" s="282">
        <v>320050780</v>
      </c>
      <c r="B3716" s="282" t="s">
        <v>7871</v>
      </c>
      <c r="C3716" s="282" t="e">
        <v>#N/A</v>
      </c>
      <c r="D3716" s="288">
        <v>40.424999999999997</v>
      </c>
      <c r="E3716" s="288">
        <v>48.51</v>
      </c>
      <c r="F3716" s="282">
        <v>15</v>
      </c>
      <c r="G3716" s="283"/>
      <c r="H3716" s="283"/>
    </row>
    <row r="3717" spans="1:8" x14ac:dyDescent="0.25">
      <c r="A3717" s="282">
        <v>320050810</v>
      </c>
      <c r="B3717" s="282" t="s">
        <v>7849</v>
      </c>
      <c r="C3717" s="282" t="s">
        <v>9642</v>
      </c>
      <c r="D3717" s="288">
        <v>96.775000000000006</v>
      </c>
      <c r="E3717" s="288">
        <v>116.13</v>
      </c>
      <c r="F3717" s="282">
        <v>20</v>
      </c>
      <c r="G3717" s="283"/>
      <c r="H3717" s="283"/>
    </row>
    <row r="3718" spans="1:8" x14ac:dyDescent="0.25">
      <c r="A3718" s="282">
        <v>320050820</v>
      </c>
      <c r="B3718" s="282" t="s">
        <v>16043</v>
      </c>
      <c r="C3718" s="282" t="s">
        <v>7890</v>
      </c>
      <c r="D3718" s="288">
        <v>49</v>
      </c>
      <c r="E3718" s="288">
        <v>58.8</v>
      </c>
      <c r="F3718" s="282">
        <v>16</v>
      </c>
      <c r="G3718" s="283"/>
      <c r="H3718" s="283"/>
    </row>
    <row r="3719" spans="1:8" x14ac:dyDescent="0.25">
      <c r="A3719" s="282">
        <v>320050830</v>
      </c>
      <c r="B3719" s="282" t="s">
        <v>7871</v>
      </c>
      <c r="C3719" s="282" t="e">
        <v>#N/A</v>
      </c>
      <c r="D3719" s="288">
        <v>40.424999999999997</v>
      </c>
      <c r="E3719" s="288">
        <v>48.51</v>
      </c>
      <c r="F3719" s="282">
        <v>15</v>
      </c>
      <c r="G3719" s="283"/>
      <c r="H3719" s="283"/>
    </row>
    <row r="3720" spans="1:8" x14ac:dyDescent="0.25">
      <c r="A3720" s="282">
        <v>320050840</v>
      </c>
      <c r="B3720" s="282" t="s">
        <v>7871</v>
      </c>
      <c r="C3720" s="282" t="s">
        <v>7890</v>
      </c>
      <c r="D3720" s="288">
        <v>40.424999999999997</v>
      </c>
      <c r="E3720" s="288">
        <v>48.51</v>
      </c>
      <c r="F3720" s="282">
        <v>15</v>
      </c>
      <c r="G3720" s="283"/>
      <c r="H3720" s="283"/>
    </row>
    <row r="3721" spans="1:8" x14ac:dyDescent="0.25">
      <c r="A3721" s="282">
        <v>320050850</v>
      </c>
      <c r="B3721" s="282" t="s">
        <v>7871</v>
      </c>
      <c r="C3721" s="282" t="e">
        <v>#N/A</v>
      </c>
      <c r="D3721" s="288">
        <v>63.945</v>
      </c>
      <c r="E3721" s="288">
        <v>76.733999999999995</v>
      </c>
      <c r="F3721" s="282">
        <v>18</v>
      </c>
      <c r="G3721" s="283"/>
      <c r="H3721" s="283"/>
    </row>
    <row r="3722" spans="1:8" x14ac:dyDescent="0.25">
      <c r="A3722" s="282">
        <v>320050880</v>
      </c>
      <c r="B3722" s="282" t="s">
        <v>7871</v>
      </c>
      <c r="C3722" s="282" t="s">
        <v>7890</v>
      </c>
      <c r="D3722" s="288">
        <v>56.35</v>
      </c>
      <c r="E3722" s="288">
        <v>67.62</v>
      </c>
      <c r="F3722" s="282">
        <v>17</v>
      </c>
      <c r="G3722" s="283"/>
      <c r="H3722" s="283"/>
    </row>
    <row r="3723" spans="1:8" x14ac:dyDescent="0.25">
      <c r="A3723" s="282">
        <v>320050890</v>
      </c>
      <c r="B3723" s="282" t="s">
        <v>7871</v>
      </c>
      <c r="C3723" s="282" t="s">
        <v>7890</v>
      </c>
      <c r="D3723" s="288">
        <v>78.644999999999996</v>
      </c>
      <c r="E3723" s="288">
        <v>94.373999999999995</v>
      </c>
      <c r="F3723" s="282">
        <v>19</v>
      </c>
      <c r="G3723" s="283"/>
      <c r="H3723" s="283"/>
    </row>
    <row r="3724" spans="1:8" x14ac:dyDescent="0.25">
      <c r="A3724" s="282">
        <v>320054010</v>
      </c>
      <c r="B3724" s="282" t="s">
        <v>9640</v>
      </c>
      <c r="C3724" s="282" t="s">
        <v>7890</v>
      </c>
      <c r="D3724" s="288">
        <v>193.30500000000001</v>
      </c>
      <c r="E3724" s="288">
        <v>231.96599999999995</v>
      </c>
      <c r="F3724" s="282">
        <v>25</v>
      </c>
      <c r="G3724" s="283"/>
      <c r="H3724" s="283"/>
    </row>
    <row r="3725" spans="1:8" x14ac:dyDescent="0.25">
      <c r="A3725" s="282">
        <v>320054020</v>
      </c>
      <c r="B3725" s="282" t="s">
        <v>9640</v>
      </c>
      <c r="C3725" s="282" t="s">
        <v>7890</v>
      </c>
      <c r="D3725" s="288">
        <v>160.72</v>
      </c>
      <c r="E3725" s="288">
        <v>192.864</v>
      </c>
      <c r="F3725" s="282">
        <v>24</v>
      </c>
      <c r="G3725" s="283"/>
      <c r="H3725" s="283"/>
    </row>
    <row r="3726" spans="1:8" x14ac:dyDescent="0.25">
      <c r="A3726" s="282">
        <v>320054040</v>
      </c>
      <c r="B3726" s="282" t="s">
        <v>9640</v>
      </c>
      <c r="C3726" s="282" t="e">
        <v>#N/A</v>
      </c>
      <c r="D3726" s="288">
        <v>96.775000000000006</v>
      </c>
      <c r="E3726" s="288">
        <v>116.13</v>
      </c>
      <c r="F3726" s="282">
        <v>20</v>
      </c>
      <c r="G3726" s="283"/>
      <c r="H3726" s="283"/>
    </row>
    <row r="3727" spans="1:8" x14ac:dyDescent="0.25">
      <c r="A3727" s="282">
        <v>320054050</v>
      </c>
      <c r="B3727" s="282" t="s">
        <v>16234</v>
      </c>
      <c r="C3727" s="282" t="s">
        <v>20939</v>
      </c>
      <c r="D3727" s="288">
        <v>56.35</v>
      </c>
      <c r="E3727" s="288">
        <v>67.62</v>
      </c>
      <c r="F3727" s="282">
        <v>17</v>
      </c>
      <c r="G3727" s="283"/>
      <c r="H3727" s="283"/>
    </row>
    <row r="3728" spans="1:8" x14ac:dyDescent="0.25">
      <c r="A3728" s="282">
        <v>320054060</v>
      </c>
      <c r="B3728" s="282" t="s">
        <v>16235</v>
      </c>
      <c r="C3728" s="282" t="s">
        <v>20940</v>
      </c>
      <c r="D3728" s="288">
        <v>63.945</v>
      </c>
      <c r="E3728" s="288">
        <v>76.733999999999995</v>
      </c>
      <c r="F3728" s="282">
        <v>18</v>
      </c>
      <c r="G3728" s="283"/>
      <c r="H3728" s="283"/>
    </row>
    <row r="3729" spans="1:8" x14ac:dyDescent="0.25">
      <c r="A3729" s="282">
        <v>320054070</v>
      </c>
      <c r="B3729" s="282" t="s">
        <v>16043</v>
      </c>
      <c r="C3729" s="282" t="e">
        <v>#N/A</v>
      </c>
      <c r="D3729" s="288">
        <v>63.945</v>
      </c>
      <c r="E3729" s="288">
        <v>76.733999999999995</v>
      </c>
      <c r="F3729" s="282">
        <v>18</v>
      </c>
      <c r="G3729" s="283"/>
      <c r="H3729" s="283"/>
    </row>
    <row r="3730" spans="1:8" x14ac:dyDescent="0.25">
      <c r="A3730" s="282">
        <v>320054080</v>
      </c>
      <c r="B3730" s="282" t="s">
        <v>16236</v>
      </c>
      <c r="C3730" s="282" t="s">
        <v>20425</v>
      </c>
      <c r="D3730" s="288">
        <v>49</v>
      </c>
      <c r="E3730" s="288">
        <v>58.8</v>
      </c>
      <c r="F3730" s="282">
        <v>16</v>
      </c>
      <c r="G3730" s="283"/>
      <c r="H3730" s="283"/>
    </row>
    <row r="3731" spans="1:8" x14ac:dyDescent="0.25">
      <c r="A3731" s="282">
        <v>320054100</v>
      </c>
      <c r="B3731" s="282" t="s">
        <v>16237</v>
      </c>
      <c r="C3731" s="282" t="s">
        <v>7890</v>
      </c>
      <c r="D3731" s="288">
        <v>288.61</v>
      </c>
      <c r="E3731" s="288">
        <v>346.33199999999994</v>
      </c>
      <c r="F3731" s="282">
        <v>28</v>
      </c>
      <c r="G3731" s="283"/>
      <c r="H3731" s="283"/>
    </row>
    <row r="3732" spans="1:8" x14ac:dyDescent="0.25">
      <c r="A3732" s="282">
        <v>320054110</v>
      </c>
      <c r="B3732" s="282" t="s">
        <v>16043</v>
      </c>
      <c r="C3732" s="282" t="e">
        <v>#N/A</v>
      </c>
      <c r="D3732" s="288">
        <v>449.08499999999998</v>
      </c>
      <c r="E3732" s="288">
        <v>538.90199999999993</v>
      </c>
      <c r="F3732" s="282">
        <v>31</v>
      </c>
      <c r="G3732" s="283"/>
      <c r="H3732" s="283"/>
    </row>
    <row r="3733" spans="1:8" x14ac:dyDescent="0.25">
      <c r="A3733" s="282">
        <v>320054120</v>
      </c>
      <c r="B3733" s="282" t="s">
        <v>16043</v>
      </c>
      <c r="C3733" s="282" t="e">
        <v>#N/A</v>
      </c>
      <c r="D3733" s="288">
        <v>578.20000000000005</v>
      </c>
      <c r="E3733" s="288">
        <v>693.84</v>
      </c>
      <c r="F3733" s="282">
        <v>33</v>
      </c>
      <c r="G3733" s="283"/>
      <c r="H3733" s="283"/>
    </row>
    <row r="3734" spans="1:8" x14ac:dyDescent="0.25">
      <c r="A3734" s="282">
        <v>320054130</v>
      </c>
      <c r="B3734" s="282" t="s">
        <v>16238</v>
      </c>
      <c r="C3734" s="282" t="s">
        <v>20941</v>
      </c>
      <c r="D3734" s="288">
        <v>145.77500000000001</v>
      </c>
      <c r="E3734" s="288">
        <v>174.93</v>
      </c>
      <c r="F3734" s="282">
        <v>23</v>
      </c>
      <c r="G3734" s="283"/>
      <c r="H3734" s="283"/>
    </row>
    <row r="3735" spans="1:8" x14ac:dyDescent="0.25">
      <c r="A3735" s="282">
        <v>320054160</v>
      </c>
      <c r="B3735" s="282" t="s">
        <v>16239</v>
      </c>
      <c r="C3735" s="282" t="s">
        <v>7890</v>
      </c>
      <c r="D3735" s="288">
        <v>514.5</v>
      </c>
      <c r="E3735" s="288">
        <v>617.4</v>
      </c>
      <c r="F3735" s="282">
        <v>32</v>
      </c>
      <c r="G3735" s="283"/>
      <c r="H3735" s="283"/>
    </row>
    <row r="3736" spans="1:8" x14ac:dyDescent="0.25">
      <c r="A3736" s="282">
        <v>320054180</v>
      </c>
      <c r="B3736" s="282" t="s">
        <v>16240</v>
      </c>
      <c r="C3736" s="282" t="e">
        <v>#N/A</v>
      </c>
      <c r="D3736" s="288">
        <v>16.414999999999999</v>
      </c>
      <c r="E3736" s="288">
        <v>19.698</v>
      </c>
      <c r="F3736" s="282">
        <v>11</v>
      </c>
      <c r="G3736" s="283"/>
      <c r="H3736" s="283"/>
    </row>
    <row r="3737" spans="1:8" x14ac:dyDescent="0.25">
      <c r="A3737" s="282">
        <v>320054190</v>
      </c>
      <c r="B3737" s="282" t="s">
        <v>16043</v>
      </c>
      <c r="C3737" s="282" t="e">
        <v>#N/A</v>
      </c>
      <c r="D3737" s="288">
        <v>32.83</v>
      </c>
      <c r="E3737" s="288">
        <v>39.396000000000008</v>
      </c>
      <c r="F3737" s="282">
        <v>14</v>
      </c>
      <c r="G3737" s="283"/>
      <c r="H3737" s="283"/>
    </row>
    <row r="3738" spans="1:8" x14ac:dyDescent="0.25">
      <c r="A3738" s="282">
        <v>320054200</v>
      </c>
      <c r="B3738" s="282" t="s">
        <v>16043</v>
      </c>
      <c r="C3738" s="282" t="s">
        <v>7890</v>
      </c>
      <c r="D3738" s="288">
        <v>49</v>
      </c>
      <c r="E3738" s="288">
        <v>58.8</v>
      </c>
      <c r="F3738" s="282">
        <v>16</v>
      </c>
      <c r="G3738" s="283"/>
      <c r="H3738" s="283"/>
    </row>
    <row r="3739" spans="1:8" x14ac:dyDescent="0.25">
      <c r="A3739" s="282">
        <v>320054210</v>
      </c>
      <c r="B3739" s="282" t="s">
        <v>16043</v>
      </c>
      <c r="C3739" s="282" t="e">
        <v>#N/A</v>
      </c>
      <c r="D3739" s="288">
        <v>49</v>
      </c>
      <c r="E3739" s="288">
        <v>58.8</v>
      </c>
      <c r="F3739" s="282">
        <v>16</v>
      </c>
      <c r="G3739" s="283"/>
      <c r="H3739" s="283"/>
    </row>
    <row r="3740" spans="1:8" x14ac:dyDescent="0.25">
      <c r="A3740" s="282">
        <v>320054220</v>
      </c>
      <c r="B3740" s="282" t="s">
        <v>16043</v>
      </c>
      <c r="C3740" s="282" t="e">
        <v>#N/A</v>
      </c>
      <c r="D3740" s="288">
        <v>56.35</v>
      </c>
      <c r="E3740" s="288">
        <v>67.62</v>
      </c>
      <c r="F3740" s="282">
        <v>17</v>
      </c>
      <c r="G3740" s="283"/>
      <c r="H3740" s="283"/>
    </row>
    <row r="3741" spans="1:8" x14ac:dyDescent="0.25">
      <c r="A3741" s="282">
        <v>320054230</v>
      </c>
      <c r="B3741" s="282" t="s">
        <v>16241</v>
      </c>
      <c r="C3741" s="282" t="e">
        <v>#N/A</v>
      </c>
      <c r="D3741" s="288">
        <v>127.89</v>
      </c>
      <c r="E3741" s="288">
        <v>153.46799999999999</v>
      </c>
      <c r="F3741" s="282">
        <v>22</v>
      </c>
      <c r="G3741" s="283"/>
      <c r="H3741" s="283"/>
    </row>
    <row r="3742" spans="1:8" x14ac:dyDescent="0.25">
      <c r="A3742" s="282">
        <v>320054240</v>
      </c>
      <c r="B3742" s="282" t="s">
        <v>16242</v>
      </c>
      <c r="C3742" s="282" t="e">
        <v>#N/A</v>
      </c>
      <c r="D3742" s="288">
        <v>78.644999999999996</v>
      </c>
      <c r="E3742" s="288">
        <v>94.373999999999995</v>
      </c>
      <c r="F3742" s="282">
        <v>19</v>
      </c>
      <c r="G3742" s="283"/>
      <c r="H3742" s="283"/>
    </row>
    <row r="3743" spans="1:8" x14ac:dyDescent="0.25">
      <c r="A3743" s="282">
        <v>320054260</v>
      </c>
      <c r="B3743" s="282" t="s">
        <v>16043</v>
      </c>
      <c r="C3743" s="282" t="e">
        <v>#N/A</v>
      </c>
      <c r="D3743" s="288">
        <v>32.83</v>
      </c>
      <c r="E3743" s="288">
        <v>39.396000000000008</v>
      </c>
      <c r="F3743" s="282">
        <v>14</v>
      </c>
      <c r="G3743" s="283"/>
      <c r="H3743" s="283"/>
    </row>
    <row r="3744" spans="1:8" x14ac:dyDescent="0.25">
      <c r="A3744" s="282">
        <v>321000350</v>
      </c>
      <c r="B3744" s="282" t="s">
        <v>20407</v>
      </c>
      <c r="C3744" s="282" t="e">
        <v>#N/A</v>
      </c>
      <c r="D3744" s="288">
        <v>3205.58</v>
      </c>
      <c r="E3744" s="288">
        <v>3846.6959999999999</v>
      </c>
      <c r="F3744" s="282">
        <v>56</v>
      </c>
      <c r="G3744" s="283"/>
      <c r="H3744" s="283"/>
    </row>
    <row r="3745" spans="1:8" x14ac:dyDescent="0.25">
      <c r="A3745" s="282">
        <v>321000450</v>
      </c>
      <c r="B3745" s="282" t="s">
        <v>20408</v>
      </c>
      <c r="C3745" s="282" t="s">
        <v>20408</v>
      </c>
      <c r="D3745" s="291">
        <v>3205.58</v>
      </c>
      <c r="E3745" s="291">
        <v>3846.6959999999999</v>
      </c>
      <c r="F3745" s="282">
        <v>56</v>
      </c>
      <c r="G3745" s="283"/>
      <c r="H3745" s="283">
        <v>321000350</v>
      </c>
    </row>
    <row r="3746" spans="1:8" x14ac:dyDescent="0.25">
      <c r="A3746" s="282">
        <v>321000720</v>
      </c>
      <c r="B3746" s="282" t="s">
        <v>20409</v>
      </c>
      <c r="C3746" s="282" t="s">
        <v>20409</v>
      </c>
      <c r="D3746" s="288">
        <v>2551.6750000000002</v>
      </c>
      <c r="E3746" s="288">
        <v>3062.01</v>
      </c>
      <c r="F3746" s="282">
        <v>52</v>
      </c>
      <c r="G3746" s="283"/>
      <c r="H3746" s="283"/>
    </row>
    <row r="3747" spans="1:8" x14ac:dyDescent="0.25">
      <c r="A3747" s="282">
        <v>321000730</v>
      </c>
      <c r="B3747" s="282" t="s">
        <v>20410</v>
      </c>
      <c r="C3747" s="282" t="s">
        <v>20410</v>
      </c>
      <c r="D3747" s="288">
        <v>1772.085</v>
      </c>
      <c r="E3747" s="288">
        <v>2126.502</v>
      </c>
      <c r="F3747" s="282">
        <v>47</v>
      </c>
      <c r="G3747" s="283"/>
      <c r="H3747" s="283"/>
    </row>
    <row r="3748" spans="1:8" x14ac:dyDescent="0.25">
      <c r="A3748" s="282">
        <v>321000740</v>
      </c>
      <c r="B3748" s="282" t="s">
        <v>20411</v>
      </c>
      <c r="C3748" s="282" t="s">
        <v>20411</v>
      </c>
      <c r="D3748" s="288">
        <v>2888.7950000000001</v>
      </c>
      <c r="E3748" s="288">
        <v>3466.5540000000001</v>
      </c>
      <c r="F3748" s="282">
        <v>54</v>
      </c>
      <c r="G3748" s="283"/>
      <c r="H3748" s="283"/>
    </row>
    <row r="3749" spans="1:8" x14ac:dyDescent="0.25">
      <c r="A3749" s="282">
        <v>330000830</v>
      </c>
      <c r="B3749" s="282" t="s">
        <v>8482</v>
      </c>
      <c r="C3749" s="282" t="s">
        <v>8602</v>
      </c>
      <c r="D3749" s="288">
        <v>40.424999999999997</v>
      </c>
      <c r="E3749" s="288">
        <v>48.51</v>
      </c>
      <c r="F3749" s="282">
        <v>15</v>
      </c>
      <c r="G3749" s="283"/>
      <c r="H3749" s="283"/>
    </row>
    <row r="3750" spans="1:8" x14ac:dyDescent="0.25">
      <c r="A3750" s="282">
        <v>330000850</v>
      </c>
      <c r="B3750" s="282" t="s">
        <v>8482</v>
      </c>
      <c r="C3750" s="282" t="s">
        <v>9643</v>
      </c>
      <c r="D3750" s="288">
        <v>17.885000000000002</v>
      </c>
      <c r="E3750" s="288">
        <v>21.461999999999996</v>
      </c>
      <c r="F3750" s="282">
        <v>12</v>
      </c>
      <c r="G3750" s="283"/>
      <c r="H3750" s="283"/>
    </row>
    <row r="3751" spans="1:8" x14ac:dyDescent="0.25">
      <c r="A3751" s="282">
        <v>330000860</v>
      </c>
      <c r="B3751" s="282" t="s">
        <v>8482</v>
      </c>
      <c r="C3751" s="282" t="s">
        <v>9644</v>
      </c>
      <c r="D3751" s="288">
        <v>24.5</v>
      </c>
      <c r="E3751" s="288">
        <v>29.4</v>
      </c>
      <c r="F3751" s="282">
        <v>13</v>
      </c>
      <c r="G3751" s="283"/>
      <c r="H3751" s="283"/>
    </row>
    <row r="3752" spans="1:8" x14ac:dyDescent="0.25">
      <c r="A3752" s="282">
        <v>330000870</v>
      </c>
      <c r="B3752" s="282" t="s">
        <v>8482</v>
      </c>
      <c r="C3752" s="282" t="s">
        <v>9645</v>
      </c>
      <c r="D3752" s="288">
        <v>49</v>
      </c>
      <c r="E3752" s="288">
        <v>58.8</v>
      </c>
      <c r="F3752" s="282">
        <v>16</v>
      </c>
      <c r="G3752" s="283"/>
      <c r="H3752" s="283"/>
    </row>
    <row r="3753" spans="1:8" x14ac:dyDescent="0.25">
      <c r="A3753" s="219">
        <v>330000940</v>
      </c>
      <c r="B3753" s="219" t="s">
        <v>8482</v>
      </c>
      <c r="C3753" s="219" t="s">
        <v>9646</v>
      </c>
      <c r="D3753" s="290">
        <v>56.35</v>
      </c>
      <c r="E3753" s="290">
        <v>67.62</v>
      </c>
      <c r="F3753" s="219">
        <v>17</v>
      </c>
      <c r="G3753" s="221" t="s">
        <v>7557</v>
      </c>
      <c r="H3753" s="221"/>
    </row>
    <row r="3754" spans="1:8" x14ac:dyDescent="0.25">
      <c r="A3754" s="282">
        <v>330000950</v>
      </c>
      <c r="B3754" s="282" t="s">
        <v>8482</v>
      </c>
      <c r="C3754" s="282" t="e">
        <v>#N/A</v>
      </c>
      <c r="D3754" s="288">
        <v>49</v>
      </c>
      <c r="E3754" s="288">
        <v>58.8</v>
      </c>
      <c r="F3754" s="282">
        <v>16</v>
      </c>
      <c r="G3754" s="283"/>
      <c r="H3754" s="283"/>
    </row>
    <row r="3755" spans="1:8" x14ac:dyDescent="0.25">
      <c r="A3755" s="282">
        <v>330001050</v>
      </c>
      <c r="B3755" s="282" t="s">
        <v>8861</v>
      </c>
      <c r="C3755" s="282" t="s">
        <v>9646</v>
      </c>
      <c r="D3755" s="288">
        <v>49</v>
      </c>
      <c r="E3755" s="288">
        <v>58.8</v>
      </c>
      <c r="F3755" s="282">
        <v>16</v>
      </c>
      <c r="G3755" s="283"/>
      <c r="H3755" s="283"/>
    </row>
    <row r="3756" spans="1:8" x14ac:dyDescent="0.25">
      <c r="A3756" s="282">
        <v>330001060</v>
      </c>
      <c r="B3756" s="282" t="s">
        <v>8861</v>
      </c>
      <c r="C3756" s="282" t="s">
        <v>9647</v>
      </c>
      <c r="D3756" s="288">
        <v>49</v>
      </c>
      <c r="E3756" s="288">
        <v>58.8</v>
      </c>
      <c r="F3756" s="282">
        <v>16</v>
      </c>
      <c r="G3756" s="283"/>
      <c r="H3756" s="283"/>
    </row>
    <row r="3757" spans="1:8" x14ac:dyDescent="0.25">
      <c r="A3757" s="282">
        <v>330001120</v>
      </c>
      <c r="B3757" s="282" t="s">
        <v>8482</v>
      </c>
      <c r="C3757" s="282" t="s">
        <v>9645</v>
      </c>
      <c r="D3757" s="288">
        <v>49</v>
      </c>
      <c r="E3757" s="288">
        <v>58.8</v>
      </c>
      <c r="F3757" s="282">
        <v>16</v>
      </c>
      <c r="G3757" s="283"/>
      <c r="H3757" s="283"/>
    </row>
    <row r="3758" spans="1:8" x14ac:dyDescent="0.25">
      <c r="A3758" s="219">
        <v>330001160</v>
      </c>
      <c r="B3758" s="219" t="s">
        <v>8861</v>
      </c>
      <c r="C3758" s="219" t="s">
        <v>9470</v>
      </c>
      <c r="D3758" s="290">
        <v>113.435</v>
      </c>
      <c r="E3758" s="290">
        <v>136.12199999999999</v>
      </c>
      <c r="F3758" s="219">
        <v>21</v>
      </c>
      <c r="G3758" s="221" t="s">
        <v>7557</v>
      </c>
      <c r="H3758" s="221"/>
    </row>
    <row r="3759" spans="1:8" x14ac:dyDescent="0.25">
      <c r="A3759" s="282">
        <v>330001420</v>
      </c>
      <c r="B3759" s="282" t="s">
        <v>8482</v>
      </c>
      <c r="C3759" s="282" t="s">
        <v>8602</v>
      </c>
      <c r="D3759" s="288">
        <v>449.08499999999998</v>
      </c>
      <c r="E3759" s="288">
        <v>538.90199999999993</v>
      </c>
      <c r="F3759" s="282">
        <v>31</v>
      </c>
      <c r="G3759" s="283"/>
      <c r="H3759" s="283"/>
    </row>
    <row r="3760" spans="1:8" x14ac:dyDescent="0.25">
      <c r="A3760" s="219">
        <v>330001450</v>
      </c>
      <c r="B3760" s="219" t="s">
        <v>8482</v>
      </c>
      <c r="C3760" s="219" t="s">
        <v>9645</v>
      </c>
      <c r="D3760" s="290">
        <v>321.19499999999999</v>
      </c>
      <c r="E3760" s="290">
        <v>385.43399999999997</v>
      </c>
      <c r="F3760" s="219">
        <v>29</v>
      </c>
      <c r="G3760" s="221" t="s">
        <v>7557</v>
      </c>
      <c r="H3760" s="221"/>
    </row>
    <row r="3761" spans="1:8" x14ac:dyDescent="0.25">
      <c r="A3761" s="219">
        <v>330001480</v>
      </c>
      <c r="B3761" s="219" t="s">
        <v>20412</v>
      </c>
      <c r="C3761" s="219" t="s">
        <v>20412</v>
      </c>
      <c r="D3761" s="290">
        <v>17.885000000000002</v>
      </c>
      <c r="E3761" s="290">
        <v>21.461999999999996</v>
      </c>
      <c r="F3761" s="219">
        <v>12</v>
      </c>
      <c r="G3761" s="221" t="s">
        <v>7557</v>
      </c>
      <c r="H3761" s="221"/>
    </row>
    <row r="3762" spans="1:8" x14ac:dyDescent="0.25">
      <c r="A3762" s="282">
        <v>330001530</v>
      </c>
      <c r="B3762" s="282" t="s">
        <v>8482</v>
      </c>
      <c r="C3762" s="282" t="s">
        <v>9645</v>
      </c>
      <c r="D3762" s="288">
        <v>145.77500000000001</v>
      </c>
      <c r="E3762" s="288">
        <v>174.93</v>
      </c>
      <c r="F3762" s="282">
        <v>23</v>
      </c>
      <c r="G3762" s="283"/>
      <c r="H3762" s="283"/>
    </row>
    <row r="3763" spans="1:8" x14ac:dyDescent="0.25">
      <c r="A3763" s="282">
        <v>330001640</v>
      </c>
      <c r="B3763" s="282" t="s">
        <v>8861</v>
      </c>
      <c r="C3763" s="282" t="s">
        <v>9648</v>
      </c>
      <c r="D3763" s="288">
        <v>288.61</v>
      </c>
      <c r="E3763" s="288">
        <v>346.33199999999994</v>
      </c>
      <c r="F3763" s="282">
        <v>28</v>
      </c>
      <c r="G3763" s="283"/>
      <c r="H3763" s="283"/>
    </row>
    <row r="3764" spans="1:8" x14ac:dyDescent="0.25">
      <c r="A3764" s="219">
        <v>330001650</v>
      </c>
      <c r="B3764" s="219" t="s">
        <v>8861</v>
      </c>
      <c r="C3764" s="219" t="s">
        <v>9648</v>
      </c>
      <c r="D3764" s="290">
        <v>257.495</v>
      </c>
      <c r="E3764" s="290">
        <v>308.99399999999997</v>
      </c>
      <c r="F3764" s="219">
        <v>27</v>
      </c>
      <c r="G3764" s="221" t="s">
        <v>7557</v>
      </c>
      <c r="H3764" s="221"/>
    </row>
    <row r="3765" spans="1:8" x14ac:dyDescent="0.25">
      <c r="A3765" s="282">
        <v>330001660</v>
      </c>
      <c r="B3765" s="282" t="s">
        <v>8482</v>
      </c>
      <c r="C3765" s="282" t="e">
        <v>#N/A</v>
      </c>
      <c r="D3765" s="288">
        <v>160.72</v>
      </c>
      <c r="E3765" s="288">
        <v>192.864</v>
      </c>
      <c r="F3765" s="282">
        <v>24</v>
      </c>
      <c r="G3765" s="283"/>
      <c r="H3765" s="283"/>
    </row>
    <row r="3766" spans="1:8" x14ac:dyDescent="0.25">
      <c r="A3766" s="282">
        <v>330001720</v>
      </c>
      <c r="B3766" s="282" t="s">
        <v>9649</v>
      </c>
      <c r="C3766" s="282" t="e">
        <v>#N/A</v>
      </c>
      <c r="D3766" s="288">
        <v>113.435</v>
      </c>
      <c r="E3766" s="288">
        <v>136.12199999999999</v>
      </c>
      <c r="F3766" s="282">
        <v>21</v>
      </c>
      <c r="G3766" s="283"/>
      <c r="H3766" s="283"/>
    </row>
    <row r="3767" spans="1:8" x14ac:dyDescent="0.25">
      <c r="A3767" s="219">
        <v>330001730</v>
      </c>
      <c r="B3767" s="219" t="s">
        <v>8482</v>
      </c>
      <c r="C3767" s="219" t="s">
        <v>9645</v>
      </c>
      <c r="D3767" s="290">
        <v>321.19499999999999</v>
      </c>
      <c r="E3767" s="290">
        <v>385.43399999999997</v>
      </c>
      <c r="F3767" s="219">
        <v>29</v>
      </c>
      <c r="G3767" s="221" t="s">
        <v>7557</v>
      </c>
      <c r="H3767" s="221"/>
    </row>
    <row r="3768" spans="1:8" x14ac:dyDescent="0.25">
      <c r="A3768" s="282">
        <v>330001750</v>
      </c>
      <c r="B3768" s="282" t="s">
        <v>8482</v>
      </c>
      <c r="C3768" s="282" t="s">
        <v>9645</v>
      </c>
      <c r="D3768" s="288">
        <v>96.775000000000006</v>
      </c>
      <c r="E3768" s="288">
        <v>116.13</v>
      </c>
      <c r="F3768" s="282">
        <v>20</v>
      </c>
      <c r="G3768" s="283"/>
      <c r="H3768" s="283"/>
    </row>
    <row r="3769" spans="1:8" x14ac:dyDescent="0.25">
      <c r="A3769" s="282">
        <v>330001760</v>
      </c>
      <c r="B3769" s="282" t="s">
        <v>8482</v>
      </c>
      <c r="C3769" s="282" t="s">
        <v>9645</v>
      </c>
      <c r="D3769" s="288">
        <v>127.89</v>
      </c>
      <c r="E3769" s="288">
        <v>153.46799999999999</v>
      </c>
      <c r="F3769" s="282">
        <v>22</v>
      </c>
      <c r="G3769" s="283"/>
      <c r="H3769" s="283"/>
    </row>
    <row r="3770" spans="1:8" x14ac:dyDescent="0.25">
      <c r="A3770" s="282">
        <v>330001780</v>
      </c>
      <c r="B3770" s="282" t="s">
        <v>9650</v>
      </c>
      <c r="C3770" s="282" t="s">
        <v>9645</v>
      </c>
      <c r="D3770" s="288">
        <v>288.61</v>
      </c>
      <c r="E3770" s="288">
        <v>346.33199999999994</v>
      </c>
      <c r="F3770" s="282">
        <v>28</v>
      </c>
      <c r="G3770" s="283"/>
      <c r="H3770" s="283"/>
    </row>
    <row r="3771" spans="1:8" x14ac:dyDescent="0.25">
      <c r="A3771" s="282">
        <v>330001820</v>
      </c>
      <c r="B3771" s="282" t="s">
        <v>8482</v>
      </c>
      <c r="C3771" s="282" t="s">
        <v>9651</v>
      </c>
      <c r="D3771" s="288">
        <v>24.5</v>
      </c>
      <c r="E3771" s="288">
        <v>29.4</v>
      </c>
      <c r="F3771" s="282">
        <v>13</v>
      </c>
      <c r="G3771" s="283"/>
      <c r="H3771" s="283"/>
    </row>
    <row r="3772" spans="1:8" x14ac:dyDescent="0.25">
      <c r="A3772" s="282">
        <v>330001830</v>
      </c>
      <c r="B3772" s="282" t="s">
        <v>8482</v>
      </c>
      <c r="C3772" s="282" t="s">
        <v>9645</v>
      </c>
      <c r="D3772" s="288">
        <v>113.435</v>
      </c>
      <c r="E3772" s="288">
        <v>136.12199999999999</v>
      </c>
      <c r="F3772" s="282">
        <v>21</v>
      </c>
      <c r="G3772" s="283"/>
      <c r="H3772" s="283"/>
    </row>
    <row r="3773" spans="1:8" x14ac:dyDescent="0.25">
      <c r="A3773" s="282">
        <v>330001860</v>
      </c>
      <c r="B3773" s="282" t="s">
        <v>8482</v>
      </c>
      <c r="C3773" s="282" t="s">
        <v>9645</v>
      </c>
      <c r="D3773" s="288">
        <v>257.495</v>
      </c>
      <c r="E3773" s="288">
        <v>308.99399999999997</v>
      </c>
      <c r="F3773" s="282">
        <v>27</v>
      </c>
      <c r="G3773" s="283"/>
      <c r="H3773" s="283"/>
    </row>
    <row r="3774" spans="1:8" x14ac:dyDescent="0.25">
      <c r="A3774" s="282">
        <v>330001870</v>
      </c>
      <c r="B3774" s="282" t="s">
        <v>8482</v>
      </c>
      <c r="C3774" s="282" t="e">
        <v>#N/A</v>
      </c>
      <c r="D3774" s="288">
        <v>49</v>
      </c>
      <c r="E3774" s="288">
        <v>58.8</v>
      </c>
      <c r="F3774" s="282">
        <v>16</v>
      </c>
      <c r="G3774" s="283"/>
      <c r="H3774" s="283"/>
    </row>
    <row r="3775" spans="1:8" x14ac:dyDescent="0.25">
      <c r="A3775" s="282">
        <v>330001910</v>
      </c>
      <c r="B3775" s="282" t="s">
        <v>8482</v>
      </c>
      <c r="C3775" s="282" t="e">
        <v>#N/A</v>
      </c>
      <c r="D3775" s="288">
        <v>16.414999999999999</v>
      </c>
      <c r="E3775" s="288">
        <v>19.698</v>
      </c>
      <c r="F3775" s="282">
        <v>11</v>
      </c>
      <c r="G3775" s="283"/>
      <c r="H3775" s="283"/>
    </row>
    <row r="3776" spans="1:8" x14ac:dyDescent="0.25">
      <c r="A3776" s="282">
        <v>330001950</v>
      </c>
      <c r="B3776" s="282" t="s">
        <v>8482</v>
      </c>
      <c r="C3776" s="282" t="e">
        <v>#N/A</v>
      </c>
      <c r="D3776" s="288">
        <v>16.414999999999999</v>
      </c>
      <c r="E3776" s="288">
        <v>19.698</v>
      </c>
      <c r="F3776" s="282">
        <v>11</v>
      </c>
      <c r="G3776" s="283"/>
      <c r="H3776" s="283"/>
    </row>
    <row r="3777" spans="1:8" x14ac:dyDescent="0.25">
      <c r="A3777" s="282">
        <v>330002020</v>
      </c>
      <c r="B3777" s="282" t="s">
        <v>8482</v>
      </c>
      <c r="C3777" s="282" t="s">
        <v>9652</v>
      </c>
      <c r="D3777" s="288">
        <v>257.495</v>
      </c>
      <c r="E3777" s="288">
        <v>308.99399999999997</v>
      </c>
      <c r="F3777" s="282">
        <v>27</v>
      </c>
      <c r="G3777" s="283"/>
      <c r="H3777" s="283"/>
    </row>
    <row r="3778" spans="1:8" x14ac:dyDescent="0.25">
      <c r="A3778" s="282">
        <v>330002030</v>
      </c>
      <c r="B3778" s="282" t="s">
        <v>9653</v>
      </c>
      <c r="C3778" s="282" t="e">
        <v>#N/A</v>
      </c>
      <c r="D3778" s="288">
        <v>113.435</v>
      </c>
      <c r="E3778" s="288">
        <v>136.12199999999999</v>
      </c>
      <c r="F3778" s="282">
        <v>21</v>
      </c>
      <c r="G3778" s="283"/>
      <c r="H3778" s="283"/>
    </row>
    <row r="3779" spans="1:8" x14ac:dyDescent="0.25">
      <c r="A3779" s="282">
        <v>330002200</v>
      </c>
      <c r="B3779" s="282" t="s">
        <v>16079</v>
      </c>
      <c r="C3779" s="282" t="e">
        <v>#N/A</v>
      </c>
      <c r="D3779" s="288">
        <v>963.83</v>
      </c>
      <c r="E3779" s="288">
        <v>1156.596</v>
      </c>
      <c r="F3779" s="282">
        <v>38</v>
      </c>
      <c r="G3779" s="283"/>
      <c r="H3779" s="283"/>
    </row>
    <row r="3780" spans="1:8" x14ac:dyDescent="0.25">
      <c r="A3780" s="282">
        <v>330002210</v>
      </c>
      <c r="B3780" s="282" t="s">
        <v>9653</v>
      </c>
      <c r="C3780" s="282" t="s">
        <v>20942</v>
      </c>
      <c r="D3780" s="288">
        <v>288.61</v>
      </c>
      <c r="E3780" s="288">
        <v>346.33199999999994</v>
      </c>
      <c r="F3780" s="282">
        <v>28</v>
      </c>
      <c r="G3780" s="283"/>
      <c r="H3780" s="283"/>
    </row>
    <row r="3781" spans="1:8" x14ac:dyDescent="0.25">
      <c r="A3781" s="282">
        <v>330002220</v>
      </c>
      <c r="B3781" s="282" t="s">
        <v>16243</v>
      </c>
      <c r="C3781" s="282" t="e">
        <v>#N/A</v>
      </c>
      <c r="D3781" s="288">
        <v>160.72</v>
      </c>
      <c r="E3781" s="288">
        <v>192.864</v>
      </c>
      <c r="F3781" s="282">
        <v>24</v>
      </c>
      <c r="G3781" s="283"/>
      <c r="H3781" s="283"/>
    </row>
    <row r="3782" spans="1:8" x14ac:dyDescent="0.25">
      <c r="A3782" s="282">
        <v>330002230</v>
      </c>
      <c r="B3782" s="282" t="s">
        <v>16243</v>
      </c>
      <c r="C3782" s="282" t="e">
        <v>#N/A</v>
      </c>
      <c r="D3782" s="288">
        <v>145.77500000000001</v>
      </c>
      <c r="E3782" s="288">
        <v>174.93</v>
      </c>
      <c r="F3782" s="282">
        <v>23</v>
      </c>
      <c r="G3782" s="283"/>
      <c r="H3782" s="283"/>
    </row>
    <row r="3783" spans="1:8" x14ac:dyDescent="0.25">
      <c r="A3783" s="282">
        <v>330002240</v>
      </c>
      <c r="B3783" s="282" t="s">
        <v>9653</v>
      </c>
      <c r="C3783" s="282" t="s">
        <v>20942</v>
      </c>
      <c r="D3783" s="288">
        <v>78.644999999999996</v>
      </c>
      <c r="E3783" s="288">
        <v>94.373999999999995</v>
      </c>
      <c r="F3783" s="282">
        <v>19</v>
      </c>
      <c r="G3783" s="283"/>
      <c r="H3783" s="283"/>
    </row>
    <row r="3784" spans="1:8" x14ac:dyDescent="0.25">
      <c r="A3784" s="282">
        <v>330002250</v>
      </c>
      <c r="B3784" s="282" t="s">
        <v>16243</v>
      </c>
      <c r="C3784" s="282" t="e">
        <v>#N/A</v>
      </c>
      <c r="D3784" s="288">
        <v>78.644999999999996</v>
      </c>
      <c r="E3784" s="288">
        <v>94.373999999999995</v>
      </c>
      <c r="F3784" s="282">
        <v>19</v>
      </c>
      <c r="G3784" s="283"/>
      <c r="H3784" s="283"/>
    </row>
    <row r="3785" spans="1:8" x14ac:dyDescent="0.25">
      <c r="A3785" s="282">
        <v>330006910</v>
      </c>
      <c r="B3785" s="282" t="s">
        <v>16079</v>
      </c>
      <c r="C3785" s="282" t="e">
        <v>#N/A</v>
      </c>
      <c r="D3785" s="288">
        <v>514.5</v>
      </c>
      <c r="E3785" s="288">
        <v>617.4</v>
      </c>
      <c r="F3785" s="282">
        <v>32</v>
      </c>
      <c r="G3785" s="283"/>
      <c r="H3785" s="283"/>
    </row>
    <row r="3786" spans="1:8" x14ac:dyDescent="0.25">
      <c r="A3786" s="282">
        <v>330006920</v>
      </c>
      <c r="B3786" s="282" t="s">
        <v>16079</v>
      </c>
      <c r="C3786" s="282" t="e">
        <v>#N/A</v>
      </c>
      <c r="D3786" s="288">
        <v>722.505</v>
      </c>
      <c r="E3786" s="288">
        <v>867.00599999999997</v>
      </c>
      <c r="F3786" s="282">
        <v>35</v>
      </c>
      <c r="G3786" s="283"/>
      <c r="H3786" s="283"/>
    </row>
    <row r="3787" spans="1:8" x14ac:dyDescent="0.25">
      <c r="A3787" s="282">
        <v>330006930</v>
      </c>
      <c r="B3787" s="282" t="s">
        <v>16079</v>
      </c>
      <c r="C3787" s="282" t="e">
        <v>#N/A</v>
      </c>
      <c r="D3787" s="288">
        <v>514.5</v>
      </c>
      <c r="E3787" s="288">
        <v>617.4</v>
      </c>
      <c r="F3787" s="282">
        <v>32</v>
      </c>
      <c r="G3787" s="283"/>
      <c r="H3787" s="283"/>
    </row>
    <row r="3788" spans="1:8" x14ac:dyDescent="0.25">
      <c r="A3788" s="282">
        <v>330006940</v>
      </c>
      <c r="B3788" s="282" t="s">
        <v>16079</v>
      </c>
      <c r="C3788" s="282" t="e">
        <v>#N/A</v>
      </c>
      <c r="D3788" s="288">
        <v>127.89</v>
      </c>
      <c r="E3788" s="288">
        <v>153.46799999999999</v>
      </c>
      <c r="F3788" s="282">
        <v>22</v>
      </c>
      <c r="G3788" s="283"/>
      <c r="H3788" s="283"/>
    </row>
    <row r="3789" spans="1:8" x14ac:dyDescent="0.25">
      <c r="A3789" s="282">
        <v>330006950</v>
      </c>
      <c r="B3789" s="282" t="s">
        <v>16079</v>
      </c>
      <c r="C3789" s="282" t="s">
        <v>9645</v>
      </c>
      <c r="D3789" s="288">
        <v>321.19499999999999</v>
      </c>
      <c r="E3789" s="288">
        <v>385.43399999999997</v>
      </c>
      <c r="F3789" s="282">
        <v>29</v>
      </c>
      <c r="G3789" s="283"/>
      <c r="H3789" s="283"/>
    </row>
    <row r="3790" spans="1:8" x14ac:dyDescent="0.25">
      <c r="A3790" s="282">
        <v>330006970</v>
      </c>
      <c r="B3790" s="282" t="s">
        <v>16190</v>
      </c>
      <c r="C3790" s="282" t="e">
        <v>#N/A</v>
      </c>
      <c r="D3790" s="288">
        <v>49</v>
      </c>
      <c r="E3790" s="288">
        <v>58.8</v>
      </c>
      <c r="F3790" s="282">
        <v>16</v>
      </c>
      <c r="G3790" s="283"/>
      <c r="H3790" s="283"/>
    </row>
    <row r="3791" spans="1:8" x14ac:dyDescent="0.25">
      <c r="A3791" s="282">
        <v>330006980</v>
      </c>
      <c r="B3791" s="282" t="s">
        <v>16190</v>
      </c>
      <c r="C3791" s="282" t="e">
        <v>#N/A</v>
      </c>
      <c r="D3791" s="288">
        <v>16.414999999999999</v>
      </c>
      <c r="E3791" s="288">
        <v>19.698</v>
      </c>
      <c r="F3791" s="282">
        <v>11</v>
      </c>
      <c r="G3791" s="283"/>
      <c r="H3791" s="283"/>
    </row>
    <row r="3792" spans="1:8" x14ac:dyDescent="0.25">
      <c r="A3792" s="282">
        <v>330006990</v>
      </c>
      <c r="B3792" s="282" t="s">
        <v>16244</v>
      </c>
      <c r="C3792" s="282" t="s">
        <v>8292</v>
      </c>
      <c r="D3792" s="288">
        <v>113.435</v>
      </c>
      <c r="E3792" s="288">
        <v>136.12199999999999</v>
      </c>
      <c r="F3792" s="282">
        <v>21</v>
      </c>
      <c r="G3792" s="283"/>
      <c r="H3792" s="283"/>
    </row>
    <row r="3793" spans="1:8" x14ac:dyDescent="0.25">
      <c r="A3793" s="282">
        <v>330007020</v>
      </c>
      <c r="B3793" s="282" t="s">
        <v>16244</v>
      </c>
      <c r="C3793" s="282" t="s">
        <v>20943</v>
      </c>
      <c r="D3793" s="288">
        <v>113.435</v>
      </c>
      <c r="E3793" s="288">
        <v>136.12199999999999</v>
      </c>
      <c r="F3793" s="282">
        <v>21</v>
      </c>
      <c r="G3793" s="283"/>
      <c r="H3793" s="283"/>
    </row>
    <row r="3794" spans="1:8" x14ac:dyDescent="0.25">
      <c r="A3794" s="282">
        <v>330007030</v>
      </c>
      <c r="B3794" s="282" t="s">
        <v>16245</v>
      </c>
      <c r="C3794" s="282" t="e">
        <v>#N/A</v>
      </c>
      <c r="D3794" s="288">
        <v>113.435</v>
      </c>
      <c r="E3794" s="288">
        <v>136.12199999999999</v>
      </c>
      <c r="F3794" s="282">
        <v>21</v>
      </c>
      <c r="G3794" s="283"/>
      <c r="H3794" s="283"/>
    </row>
    <row r="3795" spans="1:8" x14ac:dyDescent="0.25">
      <c r="A3795" s="282">
        <v>331050260</v>
      </c>
      <c r="B3795" s="282" t="s">
        <v>8232</v>
      </c>
      <c r="C3795" s="282" t="e">
        <v>#N/A</v>
      </c>
      <c r="D3795" s="288">
        <v>321.19499999999999</v>
      </c>
      <c r="E3795" s="288">
        <v>385.43399999999997</v>
      </c>
      <c r="F3795" s="282">
        <v>29</v>
      </c>
      <c r="G3795" s="283"/>
      <c r="H3795" s="283"/>
    </row>
    <row r="3796" spans="1:8" x14ac:dyDescent="0.25">
      <c r="A3796" s="282">
        <v>331050270</v>
      </c>
      <c r="B3796" s="282" t="s">
        <v>9654</v>
      </c>
      <c r="C3796" s="282" t="e">
        <v>#N/A</v>
      </c>
      <c r="D3796" s="288">
        <v>449.08499999999998</v>
      </c>
      <c r="E3796" s="288">
        <v>538.90199999999993</v>
      </c>
      <c r="F3796" s="282">
        <v>31</v>
      </c>
      <c r="G3796" s="283"/>
      <c r="H3796" s="283"/>
    </row>
    <row r="3797" spans="1:8" x14ac:dyDescent="0.25">
      <c r="A3797" s="282">
        <v>331050290</v>
      </c>
      <c r="B3797" s="282" t="s">
        <v>8547</v>
      </c>
      <c r="C3797" s="282" t="e">
        <v>#N/A</v>
      </c>
      <c r="D3797" s="288">
        <v>40.424999999999997</v>
      </c>
      <c r="E3797" s="288">
        <v>48.51</v>
      </c>
      <c r="F3797" s="282">
        <v>15</v>
      </c>
      <c r="G3797" s="283"/>
      <c r="H3797" s="283"/>
    </row>
    <row r="3798" spans="1:8" x14ac:dyDescent="0.25">
      <c r="A3798" s="282">
        <v>331050350</v>
      </c>
      <c r="B3798" s="282" t="s">
        <v>8408</v>
      </c>
      <c r="C3798" s="282" t="s">
        <v>9655</v>
      </c>
      <c r="D3798" s="288">
        <v>145.77500000000001</v>
      </c>
      <c r="E3798" s="288">
        <v>174.93</v>
      </c>
      <c r="F3798" s="282">
        <v>23</v>
      </c>
      <c r="G3798" s="283"/>
      <c r="H3798" s="283"/>
    </row>
    <row r="3799" spans="1:8" x14ac:dyDescent="0.25">
      <c r="A3799" s="219">
        <v>331050570</v>
      </c>
      <c r="B3799" s="219" t="s">
        <v>9656</v>
      </c>
      <c r="C3799" s="219" t="e">
        <v>#N/A</v>
      </c>
      <c r="D3799" s="290">
        <v>578.20000000000005</v>
      </c>
      <c r="E3799" s="290">
        <v>693.84</v>
      </c>
      <c r="F3799" s="219">
        <v>33</v>
      </c>
      <c r="G3799" s="221" t="s">
        <v>7557</v>
      </c>
      <c r="H3799" s="221"/>
    </row>
    <row r="3800" spans="1:8" x14ac:dyDescent="0.25">
      <c r="A3800" s="282">
        <v>331050710</v>
      </c>
      <c r="B3800" s="282" t="s">
        <v>8408</v>
      </c>
      <c r="C3800" s="282" t="s">
        <v>7178</v>
      </c>
      <c r="D3800" s="288">
        <v>257.495</v>
      </c>
      <c r="E3800" s="288">
        <v>308.99399999999997</v>
      </c>
      <c r="F3800" s="282">
        <v>27</v>
      </c>
      <c r="G3800" s="283"/>
      <c r="H3800" s="283"/>
    </row>
    <row r="3801" spans="1:8" x14ac:dyDescent="0.25">
      <c r="A3801" s="282">
        <v>331050740</v>
      </c>
      <c r="B3801" s="282" t="s">
        <v>8408</v>
      </c>
      <c r="C3801" s="282" t="e">
        <v>#N/A</v>
      </c>
      <c r="D3801" s="288">
        <v>127.89</v>
      </c>
      <c r="E3801" s="288">
        <v>153.46799999999999</v>
      </c>
      <c r="F3801" s="282">
        <v>22</v>
      </c>
      <c r="G3801" s="283"/>
      <c r="H3801" s="283"/>
    </row>
    <row r="3802" spans="1:8" x14ac:dyDescent="0.25">
      <c r="A3802" s="282">
        <v>331050750</v>
      </c>
      <c r="B3802" s="282" t="s">
        <v>8547</v>
      </c>
      <c r="C3802" s="282" t="e">
        <v>#N/A</v>
      </c>
      <c r="D3802" s="288">
        <v>96.775000000000006</v>
      </c>
      <c r="E3802" s="288">
        <v>116.13</v>
      </c>
      <c r="F3802" s="282">
        <v>20</v>
      </c>
      <c r="G3802" s="283"/>
      <c r="H3802" s="283"/>
    </row>
    <row r="3803" spans="1:8" x14ac:dyDescent="0.25">
      <c r="A3803" s="282">
        <v>331050820</v>
      </c>
      <c r="B3803" s="282" t="s">
        <v>8408</v>
      </c>
      <c r="C3803" s="282" t="e">
        <v>#N/A</v>
      </c>
      <c r="D3803" s="288">
        <v>113.435</v>
      </c>
      <c r="E3803" s="288">
        <v>136.12199999999999</v>
      </c>
      <c r="F3803" s="282">
        <v>21</v>
      </c>
      <c r="G3803" s="283"/>
      <c r="H3803" s="283"/>
    </row>
    <row r="3804" spans="1:8" x14ac:dyDescent="0.25">
      <c r="A3804" s="282">
        <v>331050830</v>
      </c>
      <c r="B3804" s="282" t="s">
        <v>9657</v>
      </c>
      <c r="C3804" s="282" t="e">
        <v>#N/A</v>
      </c>
      <c r="D3804" s="288">
        <v>56.35</v>
      </c>
      <c r="E3804" s="288">
        <v>67.62</v>
      </c>
      <c r="F3804" s="282">
        <v>17</v>
      </c>
      <c r="G3804" s="283"/>
      <c r="H3804" s="283"/>
    </row>
    <row r="3805" spans="1:8" x14ac:dyDescent="0.25">
      <c r="A3805" s="282">
        <v>338007160</v>
      </c>
      <c r="B3805" s="282" t="s">
        <v>9658</v>
      </c>
      <c r="C3805" s="282" t="e">
        <v>#N/A</v>
      </c>
      <c r="D3805" s="288">
        <v>16.414999999999999</v>
      </c>
      <c r="E3805" s="288">
        <v>19.698</v>
      </c>
      <c r="F3805" s="282">
        <v>11</v>
      </c>
      <c r="G3805" s="283"/>
      <c r="H3805" s="283"/>
    </row>
    <row r="3806" spans="1:8" x14ac:dyDescent="0.25">
      <c r="A3806" s="282">
        <v>338007220</v>
      </c>
      <c r="B3806" s="282" t="s">
        <v>9658</v>
      </c>
      <c r="C3806" s="282" t="e">
        <v>#N/A</v>
      </c>
      <c r="D3806" s="288">
        <v>16.414999999999999</v>
      </c>
      <c r="E3806" s="288">
        <v>19.698</v>
      </c>
      <c r="F3806" s="282">
        <v>11</v>
      </c>
      <c r="G3806" s="283"/>
      <c r="H3806" s="283"/>
    </row>
    <row r="3807" spans="1:8" x14ac:dyDescent="0.25">
      <c r="A3807" s="282">
        <v>338009380</v>
      </c>
      <c r="B3807" s="282" t="s">
        <v>9658</v>
      </c>
      <c r="C3807" s="282" t="e">
        <v>#N/A</v>
      </c>
      <c r="D3807" s="288">
        <v>17.885000000000002</v>
      </c>
      <c r="E3807" s="288">
        <v>21.461999999999996</v>
      </c>
      <c r="F3807" s="282">
        <v>12</v>
      </c>
      <c r="G3807" s="283"/>
      <c r="H3807" s="283"/>
    </row>
    <row r="3808" spans="1:8" x14ac:dyDescent="0.25">
      <c r="A3808" s="282">
        <v>338013070</v>
      </c>
      <c r="B3808" s="282" t="s">
        <v>9658</v>
      </c>
      <c r="C3808" s="282" t="e">
        <v>#N/A</v>
      </c>
      <c r="D3808" s="288">
        <v>16.414999999999999</v>
      </c>
      <c r="E3808" s="288">
        <v>19.698</v>
      </c>
      <c r="F3808" s="282">
        <v>11</v>
      </c>
      <c r="G3808" s="283"/>
      <c r="H3808" s="283"/>
    </row>
    <row r="3809" spans="1:8" x14ac:dyDescent="0.25">
      <c r="A3809" s="282">
        <v>338016350</v>
      </c>
      <c r="B3809" s="282" t="s">
        <v>9658</v>
      </c>
      <c r="C3809" s="282" t="s">
        <v>9659</v>
      </c>
      <c r="D3809" s="288">
        <v>17.885000000000002</v>
      </c>
      <c r="E3809" s="288">
        <v>21.461999999999996</v>
      </c>
      <c r="F3809" s="282">
        <v>12</v>
      </c>
      <c r="G3809" s="283"/>
      <c r="H3809" s="283"/>
    </row>
    <row r="3810" spans="1:8" x14ac:dyDescent="0.25">
      <c r="A3810" s="282">
        <v>338017220</v>
      </c>
      <c r="B3810" s="282" t="s">
        <v>9658</v>
      </c>
      <c r="C3810" s="282" t="e">
        <v>#N/A</v>
      </c>
      <c r="D3810" s="288">
        <v>16.414999999999999</v>
      </c>
      <c r="E3810" s="288">
        <v>19.698</v>
      </c>
      <c r="F3810" s="282">
        <v>11</v>
      </c>
      <c r="G3810" s="283"/>
      <c r="H3810" s="283"/>
    </row>
    <row r="3811" spans="1:8" x14ac:dyDescent="0.25">
      <c r="A3811" s="282">
        <v>338017810</v>
      </c>
      <c r="B3811" s="282" t="s">
        <v>9658</v>
      </c>
      <c r="C3811" s="282" t="e">
        <v>#N/A</v>
      </c>
      <c r="D3811" s="288">
        <v>16.414999999999999</v>
      </c>
      <c r="E3811" s="288">
        <v>19.698</v>
      </c>
      <c r="F3811" s="282">
        <v>11</v>
      </c>
      <c r="G3811" s="283"/>
      <c r="H3811" s="283"/>
    </row>
    <row r="3812" spans="1:8" x14ac:dyDescent="0.25">
      <c r="A3812" s="282">
        <v>338019080</v>
      </c>
      <c r="B3812" s="282" t="s">
        <v>9658</v>
      </c>
      <c r="C3812" s="282" t="e">
        <v>#N/A</v>
      </c>
      <c r="D3812" s="288">
        <v>16.414999999999999</v>
      </c>
      <c r="E3812" s="288">
        <v>19.698</v>
      </c>
      <c r="F3812" s="282">
        <v>11</v>
      </c>
      <c r="G3812" s="283"/>
      <c r="H3812" s="283"/>
    </row>
    <row r="3813" spans="1:8" x14ac:dyDescent="0.25">
      <c r="A3813" s="282">
        <v>338019190</v>
      </c>
      <c r="B3813" s="282" t="s">
        <v>9658</v>
      </c>
      <c r="C3813" s="282" t="e">
        <v>#N/A</v>
      </c>
      <c r="D3813" s="288">
        <v>16.414999999999999</v>
      </c>
      <c r="E3813" s="288">
        <v>19.698</v>
      </c>
      <c r="F3813" s="282">
        <v>11</v>
      </c>
      <c r="G3813" s="283"/>
      <c r="H3813" s="283"/>
    </row>
    <row r="3814" spans="1:8" x14ac:dyDescent="0.25">
      <c r="A3814" s="282">
        <v>338021320</v>
      </c>
      <c r="B3814" s="282" t="s">
        <v>9658</v>
      </c>
      <c r="C3814" s="282" t="e">
        <v>#N/A</v>
      </c>
      <c r="D3814" s="288">
        <v>16.414999999999999</v>
      </c>
      <c r="E3814" s="288">
        <v>19.698</v>
      </c>
      <c r="F3814" s="282">
        <v>11</v>
      </c>
      <c r="G3814" s="283"/>
      <c r="H3814" s="283"/>
    </row>
    <row r="3815" spans="1:8" x14ac:dyDescent="0.25">
      <c r="A3815" s="282">
        <v>338021920</v>
      </c>
      <c r="B3815" s="282" t="s">
        <v>9658</v>
      </c>
      <c r="C3815" s="282" t="e">
        <v>#N/A</v>
      </c>
      <c r="D3815" s="288">
        <v>16.414999999999999</v>
      </c>
      <c r="E3815" s="288">
        <v>19.698</v>
      </c>
      <c r="F3815" s="282">
        <v>11</v>
      </c>
      <c r="G3815" s="283"/>
      <c r="H3815" s="283"/>
    </row>
    <row r="3816" spans="1:8" x14ac:dyDescent="0.25">
      <c r="A3816" s="282">
        <v>338023110</v>
      </c>
      <c r="B3816" s="282" t="s">
        <v>9658</v>
      </c>
      <c r="C3816" s="282" t="e">
        <v>#N/A</v>
      </c>
      <c r="D3816" s="288">
        <v>16.414999999999999</v>
      </c>
      <c r="E3816" s="288">
        <v>19.698</v>
      </c>
      <c r="F3816" s="282">
        <v>11</v>
      </c>
      <c r="G3816" s="283"/>
      <c r="H3816" s="283"/>
    </row>
    <row r="3817" spans="1:8" x14ac:dyDescent="0.25">
      <c r="A3817" s="282">
        <v>338024520</v>
      </c>
      <c r="B3817" s="282" t="s">
        <v>9658</v>
      </c>
      <c r="C3817" s="282" t="e">
        <v>#N/A</v>
      </c>
      <c r="D3817" s="288">
        <v>49</v>
      </c>
      <c r="E3817" s="288">
        <v>58.8</v>
      </c>
      <c r="F3817" s="282">
        <v>16</v>
      </c>
      <c r="G3817" s="283"/>
      <c r="H3817" s="283"/>
    </row>
    <row r="3818" spans="1:8" x14ac:dyDescent="0.25">
      <c r="A3818" s="282">
        <v>338024650</v>
      </c>
      <c r="B3818" s="282" t="s">
        <v>9658</v>
      </c>
      <c r="C3818" s="282" t="s">
        <v>9659</v>
      </c>
      <c r="D3818" s="288">
        <v>16.414999999999999</v>
      </c>
      <c r="E3818" s="288">
        <v>19.698</v>
      </c>
      <c r="F3818" s="282">
        <v>11</v>
      </c>
      <c r="G3818" s="283"/>
      <c r="H3818" s="283"/>
    </row>
    <row r="3819" spans="1:8" x14ac:dyDescent="0.25">
      <c r="A3819" s="282">
        <v>338024930</v>
      </c>
      <c r="B3819" s="282" t="s">
        <v>9658</v>
      </c>
      <c r="C3819" s="282" t="e">
        <v>#N/A</v>
      </c>
      <c r="D3819" s="288">
        <v>16.414999999999999</v>
      </c>
      <c r="E3819" s="288">
        <v>19.698</v>
      </c>
      <c r="F3819" s="282">
        <v>11</v>
      </c>
      <c r="G3819" s="283"/>
      <c r="H3819" s="283"/>
    </row>
    <row r="3820" spans="1:8" x14ac:dyDescent="0.25">
      <c r="A3820" s="282">
        <v>338024970</v>
      </c>
      <c r="B3820" s="282" t="s">
        <v>9658</v>
      </c>
      <c r="C3820" s="282" t="s">
        <v>9659</v>
      </c>
      <c r="D3820" s="288">
        <v>16.414999999999999</v>
      </c>
      <c r="E3820" s="288">
        <v>19.698</v>
      </c>
      <c r="F3820" s="282">
        <v>11</v>
      </c>
      <c r="G3820" s="283"/>
      <c r="H3820" s="283"/>
    </row>
    <row r="3821" spans="1:8" x14ac:dyDescent="0.25">
      <c r="A3821" s="282">
        <v>338024990</v>
      </c>
      <c r="B3821" s="282" t="s">
        <v>9658</v>
      </c>
      <c r="C3821" s="282" t="e">
        <v>#N/A</v>
      </c>
      <c r="D3821" s="288">
        <v>16.414999999999999</v>
      </c>
      <c r="E3821" s="288">
        <v>19.698</v>
      </c>
      <c r="F3821" s="282">
        <v>11</v>
      </c>
      <c r="G3821" s="283"/>
      <c r="H3821" s="283"/>
    </row>
    <row r="3822" spans="1:8" x14ac:dyDescent="0.25">
      <c r="A3822" s="282">
        <v>338025030</v>
      </c>
      <c r="B3822" s="282" t="s">
        <v>9658</v>
      </c>
      <c r="C3822" s="282" t="e">
        <v>#N/A</v>
      </c>
      <c r="D3822" s="288">
        <v>16.414999999999999</v>
      </c>
      <c r="E3822" s="288">
        <v>19.698</v>
      </c>
      <c r="F3822" s="282">
        <v>11</v>
      </c>
      <c r="G3822" s="283"/>
      <c r="H3822" s="283"/>
    </row>
    <row r="3823" spans="1:8" x14ac:dyDescent="0.25">
      <c r="A3823" s="282">
        <v>338025840</v>
      </c>
      <c r="B3823" s="282" t="s">
        <v>9658</v>
      </c>
      <c r="C3823" s="282" t="e">
        <v>#N/A</v>
      </c>
      <c r="D3823" s="288">
        <v>16.414999999999999</v>
      </c>
      <c r="E3823" s="288">
        <v>19.698</v>
      </c>
      <c r="F3823" s="282">
        <v>11</v>
      </c>
      <c r="G3823" s="283"/>
      <c r="H3823" s="283"/>
    </row>
    <row r="3824" spans="1:8" x14ac:dyDescent="0.25">
      <c r="A3824" s="282">
        <v>338025990</v>
      </c>
      <c r="B3824" s="282" t="s">
        <v>9658</v>
      </c>
      <c r="C3824" s="282" t="e">
        <v>#N/A</v>
      </c>
      <c r="D3824" s="288">
        <v>16.414999999999999</v>
      </c>
      <c r="E3824" s="288">
        <v>19.698</v>
      </c>
      <c r="F3824" s="282">
        <v>11</v>
      </c>
      <c r="G3824" s="283"/>
      <c r="H3824" s="283"/>
    </row>
    <row r="3825" spans="1:8" x14ac:dyDescent="0.25">
      <c r="A3825" s="282">
        <v>338026040</v>
      </c>
      <c r="B3825" s="282" t="s">
        <v>9658</v>
      </c>
      <c r="C3825" s="282" t="e">
        <v>#N/A</v>
      </c>
      <c r="D3825" s="288">
        <v>16.414999999999999</v>
      </c>
      <c r="E3825" s="288">
        <v>19.698</v>
      </c>
      <c r="F3825" s="282">
        <v>11</v>
      </c>
      <c r="G3825" s="283"/>
      <c r="H3825" s="283"/>
    </row>
    <row r="3826" spans="1:8" x14ac:dyDescent="0.25">
      <c r="A3826" s="282">
        <v>338026440</v>
      </c>
      <c r="B3826" s="282" t="s">
        <v>9658</v>
      </c>
      <c r="C3826" s="282" t="e">
        <v>#N/A</v>
      </c>
      <c r="D3826" s="288">
        <v>16.414999999999999</v>
      </c>
      <c r="E3826" s="288">
        <v>19.698</v>
      </c>
      <c r="F3826" s="282">
        <v>11</v>
      </c>
      <c r="G3826" s="283"/>
      <c r="H3826" s="283"/>
    </row>
    <row r="3827" spans="1:8" x14ac:dyDescent="0.25">
      <c r="A3827" s="282">
        <v>338027310</v>
      </c>
      <c r="B3827" s="282" t="s">
        <v>9658</v>
      </c>
      <c r="C3827" s="282" t="e">
        <v>#N/A</v>
      </c>
      <c r="D3827" s="288">
        <v>16.414999999999999</v>
      </c>
      <c r="E3827" s="288">
        <v>19.698</v>
      </c>
      <c r="F3827" s="282">
        <v>11</v>
      </c>
      <c r="G3827" s="283"/>
      <c r="H3827" s="283"/>
    </row>
    <row r="3828" spans="1:8" x14ac:dyDescent="0.25">
      <c r="A3828" s="282">
        <v>338027360</v>
      </c>
      <c r="B3828" s="282" t="s">
        <v>9658</v>
      </c>
      <c r="C3828" s="282" t="e">
        <v>#N/A</v>
      </c>
      <c r="D3828" s="288">
        <v>16.414999999999999</v>
      </c>
      <c r="E3828" s="288">
        <v>19.698</v>
      </c>
      <c r="F3828" s="282">
        <v>11</v>
      </c>
      <c r="G3828" s="283"/>
      <c r="H3828" s="283"/>
    </row>
    <row r="3829" spans="1:8" x14ac:dyDescent="0.25">
      <c r="A3829" s="282">
        <v>338027700</v>
      </c>
      <c r="B3829" s="282" t="s">
        <v>9658</v>
      </c>
      <c r="C3829" s="282" t="e">
        <v>#N/A</v>
      </c>
      <c r="D3829" s="288">
        <v>16.414999999999999</v>
      </c>
      <c r="E3829" s="288">
        <v>19.698</v>
      </c>
      <c r="F3829" s="282">
        <v>11</v>
      </c>
      <c r="G3829" s="283"/>
      <c r="H3829" s="283"/>
    </row>
    <row r="3830" spans="1:8" x14ac:dyDescent="0.25">
      <c r="A3830" s="282">
        <v>338027870</v>
      </c>
      <c r="B3830" s="282" t="s">
        <v>9658</v>
      </c>
      <c r="C3830" s="282" t="e">
        <v>#N/A</v>
      </c>
      <c r="D3830" s="288">
        <v>16.414999999999999</v>
      </c>
      <c r="E3830" s="288">
        <v>19.698</v>
      </c>
      <c r="F3830" s="282">
        <v>11</v>
      </c>
      <c r="G3830" s="283"/>
      <c r="H3830" s="283"/>
    </row>
    <row r="3831" spans="1:8" x14ac:dyDescent="0.25">
      <c r="A3831" s="282">
        <v>338028890</v>
      </c>
      <c r="B3831" s="282" t="s">
        <v>9658</v>
      </c>
      <c r="C3831" s="282" t="e">
        <v>#N/A</v>
      </c>
      <c r="D3831" s="288">
        <v>16.414999999999999</v>
      </c>
      <c r="E3831" s="288">
        <v>19.698</v>
      </c>
      <c r="F3831" s="282">
        <v>11</v>
      </c>
      <c r="G3831" s="283"/>
      <c r="H3831" s="283"/>
    </row>
    <row r="3832" spans="1:8" x14ac:dyDescent="0.25">
      <c r="A3832" s="282">
        <v>338028910</v>
      </c>
      <c r="B3832" s="282" t="s">
        <v>9658</v>
      </c>
      <c r="C3832" s="282" t="e">
        <v>#N/A</v>
      </c>
      <c r="D3832" s="288">
        <v>16.414999999999999</v>
      </c>
      <c r="E3832" s="288">
        <v>19.698</v>
      </c>
      <c r="F3832" s="282">
        <v>11</v>
      </c>
      <c r="G3832" s="283"/>
      <c r="H3832" s="283"/>
    </row>
    <row r="3833" spans="1:8" x14ac:dyDescent="0.25">
      <c r="A3833" s="282">
        <v>338029140</v>
      </c>
      <c r="B3833" s="282" t="s">
        <v>9658</v>
      </c>
      <c r="C3833" s="282" t="e">
        <v>#N/A</v>
      </c>
      <c r="D3833" s="288">
        <v>16.414999999999999</v>
      </c>
      <c r="E3833" s="288">
        <v>19.698</v>
      </c>
      <c r="F3833" s="282">
        <v>11</v>
      </c>
      <c r="G3833" s="283"/>
      <c r="H3833" s="283"/>
    </row>
    <row r="3834" spans="1:8" x14ac:dyDescent="0.25">
      <c r="A3834" s="282">
        <v>338030770</v>
      </c>
      <c r="B3834" s="282" t="s">
        <v>9658</v>
      </c>
      <c r="C3834" s="282" t="e">
        <v>#N/A</v>
      </c>
      <c r="D3834" s="288">
        <v>16.414999999999999</v>
      </c>
      <c r="E3834" s="288">
        <v>19.698</v>
      </c>
      <c r="F3834" s="282">
        <v>11</v>
      </c>
      <c r="G3834" s="283"/>
      <c r="H3834" s="283"/>
    </row>
    <row r="3835" spans="1:8" x14ac:dyDescent="0.25">
      <c r="A3835" s="282">
        <v>338031780</v>
      </c>
      <c r="B3835" s="282" t="s">
        <v>9658</v>
      </c>
      <c r="C3835" s="282" t="e">
        <v>#N/A</v>
      </c>
      <c r="D3835" s="288">
        <v>16.414999999999999</v>
      </c>
      <c r="E3835" s="288">
        <v>19.698</v>
      </c>
      <c r="F3835" s="282">
        <v>11</v>
      </c>
      <c r="G3835" s="283"/>
      <c r="H3835" s="283"/>
    </row>
    <row r="3836" spans="1:8" x14ac:dyDescent="0.25">
      <c r="A3836" s="282">
        <v>338032540</v>
      </c>
      <c r="B3836" s="282" t="s">
        <v>9658</v>
      </c>
      <c r="C3836" s="282" t="s">
        <v>9660</v>
      </c>
      <c r="D3836" s="288">
        <v>16.414999999999999</v>
      </c>
      <c r="E3836" s="288">
        <v>19.698</v>
      </c>
      <c r="F3836" s="282">
        <v>11</v>
      </c>
      <c r="G3836" s="283"/>
      <c r="H3836" s="283"/>
    </row>
    <row r="3837" spans="1:8" x14ac:dyDescent="0.25">
      <c r="A3837" s="282">
        <v>338032760</v>
      </c>
      <c r="B3837" s="282" t="s">
        <v>9658</v>
      </c>
      <c r="C3837" s="282" t="e">
        <v>#N/A</v>
      </c>
      <c r="D3837" s="288">
        <v>16.414999999999999</v>
      </c>
      <c r="E3837" s="288">
        <v>19.698</v>
      </c>
      <c r="F3837" s="282">
        <v>11</v>
      </c>
      <c r="G3837" s="283"/>
      <c r="H3837" s="283"/>
    </row>
    <row r="3838" spans="1:8" x14ac:dyDescent="0.25">
      <c r="A3838" s="282">
        <v>338033140</v>
      </c>
      <c r="B3838" s="282" t="s">
        <v>9658</v>
      </c>
      <c r="C3838" s="282" t="e">
        <v>#N/A</v>
      </c>
      <c r="D3838" s="288">
        <v>17.885000000000002</v>
      </c>
      <c r="E3838" s="288">
        <v>21.461999999999996</v>
      </c>
      <c r="F3838" s="282">
        <v>12</v>
      </c>
      <c r="G3838" s="283"/>
      <c r="H3838" s="283"/>
    </row>
    <row r="3839" spans="1:8" x14ac:dyDescent="0.25">
      <c r="A3839" s="282">
        <v>338033150</v>
      </c>
      <c r="B3839" s="282" t="s">
        <v>9658</v>
      </c>
      <c r="C3839" s="282" t="e">
        <v>#N/A</v>
      </c>
      <c r="D3839" s="288">
        <v>16.414999999999999</v>
      </c>
      <c r="E3839" s="288">
        <v>19.698</v>
      </c>
      <c r="F3839" s="282">
        <v>11</v>
      </c>
      <c r="G3839" s="283"/>
      <c r="H3839" s="283"/>
    </row>
    <row r="3840" spans="1:8" x14ac:dyDescent="0.25">
      <c r="A3840" s="282">
        <v>338033160</v>
      </c>
      <c r="B3840" s="282" t="s">
        <v>9658</v>
      </c>
      <c r="C3840" s="282" t="e">
        <v>#N/A</v>
      </c>
      <c r="D3840" s="288">
        <v>17.885000000000002</v>
      </c>
      <c r="E3840" s="288">
        <v>21.461999999999996</v>
      </c>
      <c r="F3840" s="282">
        <v>12</v>
      </c>
      <c r="G3840" s="283"/>
      <c r="H3840" s="283"/>
    </row>
    <row r="3841" spans="1:8" x14ac:dyDescent="0.25">
      <c r="A3841" s="282">
        <v>338033170</v>
      </c>
      <c r="B3841" s="282" t="s">
        <v>9658</v>
      </c>
      <c r="C3841" s="282" t="e">
        <v>#N/A</v>
      </c>
      <c r="D3841" s="288">
        <v>16.414999999999999</v>
      </c>
      <c r="E3841" s="288">
        <v>19.698</v>
      </c>
      <c r="F3841" s="282">
        <v>11</v>
      </c>
      <c r="G3841" s="283"/>
      <c r="H3841" s="283"/>
    </row>
    <row r="3842" spans="1:8" x14ac:dyDescent="0.25">
      <c r="A3842" s="282">
        <v>338033180</v>
      </c>
      <c r="B3842" s="282" t="s">
        <v>9658</v>
      </c>
      <c r="C3842" s="282" t="e">
        <v>#N/A</v>
      </c>
      <c r="D3842" s="288">
        <v>16.414999999999999</v>
      </c>
      <c r="E3842" s="288">
        <v>19.698</v>
      </c>
      <c r="F3842" s="282">
        <v>11</v>
      </c>
      <c r="G3842" s="283"/>
      <c r="H3842" s="283"/>
    </row>
    <row r="3843" spans="1:8" x14ac:dyDescent="0.25">
      <c r="A3843" s="282">
        <v>338034010</v>
      </c>
      <c r="B3843" s="282" t="s">
        <v>9658</v>
      </c>
      <c r="C3843" s="282" t="e">
        <v>#N/A</v>
      </c>
      <c r="D3843" s="288">
        <v>16.414999999999999</v>
      </c>
      <c r="E3843" s="288">
        <v>19.698</v>
      </c>
      <c r="F3843" s="282">
        <v>11</v>
      </c>
      <c r="G3843" s="283"/>
      <c r="H3843" s="283"/>
    </row>
    <row r="3844" spans="1:8" x14ac:dyDescent="0.25">
      <c r="A3844" s="282">
        <v>338034020</v>
      </c>
      <c r="B3844" s="282" t="s">
        <v>9658</v>
      </c>
      <c r="C3844" s="282" t="s">
        <v>9659</v>
      </c>
      <c r="D3844" s="288">
        <v>16.414999999999999</v>
      </c>
      <c r="E3844" s="288">
        <v>19.698</v>
      </c>
      <c r="F3844" s="282">
        <v>11</v>
      </c>
      <c r="G3844" s="283"/>
      <c r="H3844" s="283"/>
    </row>
    <row r="3845" spans="1:8" x14ac:dyDescent="0.25">
      <c r="A3845" s="282">
        <v>338034030</v>
      </c>
      <c r="B3845" s="282" t="s">
        <v>9658</v>
      </c>
      <c r="C3845" s="282" t="s">
        <v>9661</v>
      </c>
      <c r="D3845" s="288">
        <v>16.414999999999999</v>
      </c>
      <c r="E3845" s="288">
        <v>19.698</v>
      </c>
      <c r="F3845" s="282">
        <v>11</v>
      </c>
      <c r="G3845" s="283"/>
      <c r="H3845" s="283"/>
    </row>
    <row r="3846" spans="1:8" x14ac:dyDescent="0.25">
      <c r="A3846" s="282">
        <v>338034040</v>
      </c>
      <c r="B3846" s="282" t="s">
        <v>9658</v>
      </c>
      <c r="C3846" s="282" t="e">
        <v>#N/A</v>
      </c>
      <c r="D3846" s="288">
        <v>16.414999999999999</v>
      </c>
      <c r="E3846" s="288">
        <v>19.698</v>
      </c>
      <c r="F3846" s="282">
        <v>11</v>
      </c>
      <c r="G3846" s="283"/>
      <c r="H3846" s="283"/>
    </row>
    <row r="3847" spans="1:8" x14ac:dyDescent="0.25">
      <c r="A3847" s="219">
        <v>338034080</v>
      </c>
      <c r="B3847" s="219" t="s">
        <v>9658</v>
      </c>
      <c r="C3847" s="219" t="e">
        <v>#N/A</v>
      </c>
      <c r="D3847" s="290">
        <v>16.414999999999999</v>
      </c>
      <c r="E3847" s="290">
        <v>19.698</v>
      </c>
      <c r="F3847" s="219">
        <v>11</v>
      </c>
      <c r="G3847" s="221" t="s">
        <v>7557</v>
      </c>
      <c r="H3847" s="221"/>
    </row>
    <row r="3848" spans="1:8" x14ac:dyDescent="0.25">
      <c r="A3848" s="282">
        <v>338034350</v>
      </c>
      <c r="B3848" s="282" t="s">
        <v>9658</v>
      </c>
      <c r="C3848" s="282" t="e">
        <v>#N/A</v>
      </c>
      <c r="D3848" s="288">
        <v>16.414999999999999</v>
      </c>
      <c r="E3848" s="288">
        <v>19.698</v>
      </c>
      <c r="F3848" s="282">
        <v>11</v>
      </c>
      <c r="G3848" s="283"/>
      <c r="H3848" s="283"/>
    </row>
    <row r="3849" spans="1:8" x14ac:dyDescent="0.25">
      <c r="A3849" s="282">
        <v>338034840</v>
      </c>
      <c r="B3849" s="282" t="s">
        <v>9658</v>
      </c>
      <c r="C3849" s="282" t="e">
        <v>#N/A</v>
      </c>
      <c r="D3849" s="288">
        <v>16.414999999999999</v>
      </c>
      <c r="E3849" s="288">
        <v>19.698</v>
      </c>
      <c r="F3849" s="282">
        <v>11</v>
      </c>
      <c r="G3849" s="283"/>
      <c r="H3849" s="283"/>
    </row>
    <row r="3850" spans="1:8" x14ac:dyDescent="0.25">
      <c r="A3850" s="282">
        <v>338034910</v>
      </c>
      <c r="B3850" s="282" t="s">
        <v>9658</v>
      </c>
      <c r="C3850" s="282" t="e">
        <v>#N/A</v>
      </c>
      <c r="D3850" s="288">
        <v>16.414999999999999</v>
      </c>
      <c r="E3850" s="288">
        <v>19.698</v>
      </c>
      <c r="F3850" s="282">
        <v>11</v>
      </c>
      <c r="G3850" s="283"/>
      <c r="H3850" s="283"/>
    </row>
    <row r="3851" spans="1:8" x14ac:dyDescent="0.25">
      <c r="A3851" s="219">
        <v>338035080</v>
      </c>
      <c r="B3851" s="219" t="s">
        <v>9658</v>
      </c>
      <c r="C3851" s="219" t="e">
        <v>#N/A</v>
      </c>
      <c r="D3851" s="290">
        <v>16.414999999999999</v>
      </c>
      <c r="E3851" s="290">
        <v>19.698</v>
      </c>
      <c r="F3851" s="219">
        <v>11</v>
      </c>
      <c r="G3851" s="221" t="s">
        <v>7557</v>
      </c>
      <c r="H3851" s="221"/>
    </row>
    <row r="3852" spans="1:8" x14ac:dyDescent="0.25">
      <c r="A3852" s="282">
        <v>338035250</v>
      </c>
      <c r="B3852" s="282" t="s">
        <v>9658</v>
      </c>
      <c r="C3852" s="282" t="e">
        <v>#N/A</v>
      </c>
      <c r="D3852" s="288">
        <v>16.414999999999999</v>
      </c>
      <c r="E3852" s="288">
        <v>19.698</v>
      </c>
      <c r="F3852" s="282">
        <v>11</v>
      </c>
      <c r="G3852" s="283"/>
      <c r="H3852" s="283"/>
    </row>
    <row r="3853" spans="1:8" x14ac:dyDescent="0.25">
      <c r="A3853" s="282">
        <v>338035580</v>
      </c>
      <c r="B3853" s="282" t="s">
        <v>9658</v>
      </c>
      <c r="C3853" s="282" t="e">
        <v>#N/A</v>
      </c>
      <c r="D3853" s="288">
        <v>16.414999999999999</v>
      </c>
      <c r="E3853" s="288">
        <v>19.698</v>
      </c>
      <c r="F3853" s="282">
        <v>11</v>
      </c>
      <c r="G3853" s="283"/>
      <c r="H3853" s="283"/>
    </row>
    <row r="3854" spans="1:8" x14ac:dyDescent="0.25">
      <c r="A3854" s="219">
        <v>338035650</v>
      </c>
      <c r="B3854" s="219" t="s">
        <v>9658</v>
      </c>
      <c r="C3854" s="219" t="e">
        <v>#N/A</v>
      </c>
      <c r="D3854" s="290">
        <v>16.414999999999999</v>
      </c>
      <c r="E3854" s="290">
        <v>19.698</v>
      </c>
      <c r="F3854" s="219">
        <v>11</v>
      </c>
      <c r="G3854" s="221" t="s">
        <v>7557</v>
      </c>
      <c r="H3854" s="221"/>
    </row>
    <row r="3855" spans="1:8" x14ac:dyDescent="0.25">
      <c r="A3855" s="282">
        <v>338035990</v>
      </c>
      <c r="B3855" s="282" t="s">
        <v>9658</v>
      </c>
      <c r="C3855" s="282" t="e">
        <v>#N/A</v>
      </c>
      <c r="D3855" s="288">
        <v>17.885000000000002</v>
      </c>
      <c r="E3855" s="288">
        <v>21.461999999999996</v>
      </c>
      <c r="F3855" s="282">
        <v>12</v>
      </c>
      <c r="G3855" s="283"/>
      <c r="H3855" s="283"/>
    </row>
    <row r="3856" spans="1:8" x14ac:dyDescent="0.25">
      <c r="A3856" s="282">
        <v>338036100</v>
      </c>
      <c r="B3856" s="282" t="s">
        <v>9658</v>
      </c>
      <c r="C3856" s="282" t="e">
        <v>#N/A</v>
      </c>
      <c r="D3856" s="288">
        <v>17.885000000000002</v>
      </c>
      <c r="E3856" s="288">
        <v>21.461999999999996</v>
      </c>
      <c r="F3856" s="282">
        <v>12</v>
      </c>
      <c r="G3856" s="283"/>
      <c r="H3856" s="283"/>
    </row>
    <row r="3857" spans="1:8" x14ac:dyDescent="0.25">
      <c r="A3857" s="219">
        <v>338036950</v>
      </c>
      <c r="B3857" s="219" t="s">
        <v>9658</v>
      </c>
      <c r="C3857" s="219" t="e">
        <v>#N/A</v>
      </c>
      <c r="D3857" s="290">
        <v>16.414999999999999</v>
      </c>
      <c r="E3857" s="290">
        <v>19.698</v>
      </c>
      <c r="F3857" s="219">
        <v>11</v>
      </c>
      <c r="G3857" s="221" t="s">
        <v>7557</v>
      </c>
      <c r="H3857" s="221"/>
    </row>
    <row r="3858" spans="1:8" x14ac:dyDescent="0.25">
      <c r="A3858" s="282">
        <v>338036960</v>
      </c>
      <c r="B3858" s="282" t="s">
        <v>9658</v>
      </c>
      <c r="C3858" s="282" t="e">
        <v>#N/A</v>
      </c>
      <c r="D3858" s="288">
        <v>16.414999999999999</v>
      </c>
      <c r="E3858" s="288">
        <v>19.698</v>
      </c>
      <c r="F3858" s="282">
        <v>11</v>
      </c>
      <c r="G3858" s="283"/>
      <c r="H3858" s="283"/>
    </row>
    <row r="3859" spans="1:8" x14ac:dyDescent="0.25">
      <c r="A3859" s="219">
        <v>338036970</v>
      </c>
      <c r="B3859" s="219" t="s">
        <v>9658</v>
      </c>
      <c r="C3859" s="219" t="e">
        <v>#N/A</v>
      </c>
      <c r="D3859" s="290">
        <v>16.414999999999999</v>
      </c>
      <c r="E3859" s="290">
        <v>19.698</v>
      </c>
      <c r="F3859" s="219">
        <v>11</v>
      </c>
      <c r="G3859" s="221" t="s">
        <v>7557</v>
      </c>
      <c r="H3859" s="221"/>
    </row>
    <row r="3860" spans="1:8" x14ac:dyDescent="0.25">
      <c r="A3860" s="219">
        <v>338036980</v>
      </c>
      <c r="B3860" s="219" t="s">
        <v>9658</v>
      </c>
      <c r="C3860" s="219" t="e">
        <v>#N/A</v>
      </c>
      <c r="D3860" s="290">
        <v>16.414999999999999</v>
      </c>
      <c r="E3860" s="290">
        <v>19.698</v>
      </c>
      <c r="F3860" s="219">
        <v>11</v>
      </c>
      <c r="G3860" s="221" t="s">
        <v>7557</v>
      </c>
      <c r="H3860" s="221"/>
    </row>
    <row r="3861" spans="1:8" x14ac:dyDescent="0.25">
      <c r="A3861" s="219">
        <v>338037130</v>
      </c>
      <c r="B3861" s="219" t="s">
        <v>9658</v>
      </c>
      <c r="C3861" s="219" t="e">
        <v>#N/A</v>
      </c>
      <c r="D3861" s="290">
        <v>17.885000000000002</v>
      </c>
      <c r="E3861" s="290">
        <v>21.461999999999996</v>
      </c>
      <c r="F3861" s="219">
        <v>12</v>
      </c>
      <c r="G3861" s="221" t="s">
        <v>7557</v>
      </c>
      <c r="H3861" s="221"/>
    </row>
    <row r="3862" spans="1:8" x14ac:dyDescent="0.25">
      <c r="A3862" s="282">
        <v>338037310</v>
      </c>
      <c r="B3862" s="282" t="s">
        <v>9658</v>
      </c>
      <c r="C3862" s="282" t="e">
        <v>#N/A</v>
      </c>
      <c r="D3862" s="288">
        <v>17.885000000000002</v>
      </c>
      <c r="E3862" s="288">
        <v>21.461999999999996</v>
      </c>
      <c r="F3862" s="282">
        <v>12</v>
      </c>
      <c r="G3862" s="283"/>
      <c r="H3862" s="283"/>
    </row>
    <row r="3863" spans="1:8" x14ac:dyDescent="0.25">
      <c r="A3863" s="219">
        <v>338037410</v>
      </c>
      <c r="B3863" s="219" t="s">
        <v>9662</v>
      </c>
      <c r="C3863" s="219" t="e">
        <v>#N/A</v>
      </c>
      <c r="D3863" s="290">
        <v>16.414999999999999</v>
      </c>
      <c r="E3863" s="290">
        <v>19.698</v>
      </c>
      <c r="F3863" s="219">
        <v>11</v>
      </c>
      <c r="G3863" s="221" t="s">
        <v>7557</v>
      </c>
      <c r="H3863" s="221"/>
    </row>
    <row r="3864" spans="1:8" x14ac:dyDescent="0.25">
      <c r="A3864" s="219">
        <v>338037420</v>
      </c>
      <c r="B3864" s="219" t="s">
        <v>9662</v>
      </c>
      <c r="C3864" s="219" t="e">
        <v>#N/A</v>
      </c>
      <c r="D3864" s="290">
        <v>16.414999999999999</v>
      </c>
      <c r="E3864" s="290">
        <v>19.698</v>
      </c>
      <c r="F3864" s="219">
        <v>11</v>
      </c>
      <c r="G3864" s="221" t="s">
        <v>7557</v>
      </c>
      <c r="H3864" s="221"/>
    </row>
    <row r="3865" spans="1:8" x14ac:dyDescent="0.25">
      <c r="A3865" s="282">
        <v>338037690</v>
      </c>
      <c r="B3865" s="282" t="s">
        <v>9658</v>
      </c>
      <c r="C3865" s="282" t="s">
        <v>9659</v>
      </c>
      <c r="D3865" s="288">
        <v>16.414999999999999</v>
      </c>
      <c r="E3865" s="288">
        <v>19.698</v>
      </c>
      <c r="F3865" s="282">
        <v>11</v>
      </c>
      <c r="G3865" s="283"/>
      <c r="H3865" s="283"/>
    </row>
    <row r="3866" spans="1:8" x14ac:dyDescent="0.25">
      <c r="A3866" s="282">
        <v>338037710</v>
      </c>
      <c r="B3866" s="282" t="s">
        <v>9658</v>
      </c>
      <c r="C3866" s="282" t="s">
        <v>9659</v>
      </c>
      <c r="D3866" s="288">
        <v>16.414999999999999</v>
      </c>
      <c r="E3866" s="288">
        <v>19.698</v>
      </c>
      <c r="F3866" s="282">
        <v>11</v>
      </c>
      <c r="G3866" s="283"/>
      <c r="H3866" s="283"/>
    </row>
    <row r="3867" spans="1:8" x14ac:dyDescent="0.25">
      <c r="A3867" s="282">
        <v>338037850</v>
      </c>
      <c r="B3867" s="282" t="s">
        <v>9658</v>
      </c>
      <c r="C3867" s="282" t="e">
        <v>#N/A</v>
      </c>
      <c r="D3867" s="288">
        <v>16.414999999999999</v>
      </c>
      <c r="E3867" s="288">
        <v>19.698</v>
      </c>
      <c r="F3867" s="282">
        <v>11</v>
      </c>
      <c r="G3867" s="283"/>
      <c r="H3867" s="283"/>
    </row>
    <row r="3868" spans="1:8" x14ac:dyDescent="0.25">
      <c r="A3868" s="219">
        <v>338037860</v>
      </c>
      <c r="B3868" s="219" t="s">
        <v>9658</v>
      </c>
      <c r="C3868" s="219" t="e">
        <v>#N/A</v>
      </c>
      <c r="D3868" s="290">
        <v>16.414999999999999</v>
      </c>
      <c r="E3868" s="290">
        <v>19.698</v>
      </c>
      <c r="F3868" s="219">
        <v>11</v>
      </c>
      <c r="G3868" s="221" t="s">
        <v>7557</v>
      </c>
      <c r="H3868" s="221"/>
    </row>
    <row r="3869" spans="1:8" x14ac:dyDescent="0.25">
      <c r="A3869" s="282">
        <v>338037900</v>
      </c>
      <c r="B3869" s="282" t="s">
        <v>9658</v>
      </c>
      <c r="C3869" s="282" t="e">
        <v>#N/A</v>
      </c>
      <c r="D3869" s="288">
        <v>17.885000000000002</v>
      </c>
      <c r="E3869" s="288">
        <v>21.461999999999996</v>
      </c>
      <c r="F3869" s="282">
        <v>12</v>
      </c>
      <c r="G3869" s="283"/>
      <c r="H3869" s="283"/>
    </row>
    <row r="3870" spans="1:8" x14ac:dyDescent="0.25">
      <c r="A3870" s="282">
        <v>338037930</v>
      </c>
      <c r="B3870" s="282" t="s">
        <v>9658</v>
      </c>
      <c r="C3870" s="282" t="s">
        <v>9661</v>
      </c>
      <c r="D3870" s="288">
        <v>16.414999999999999</v>
      </c>
      <c r="E3870" s="288">
        <v>19.698</v>
      </c>
      <c r="F3870" s="282">
        <v>11</v>
      </c>
      <c r="G3870" s="283"/>
      <c r="H3870" s="283"/>
    </row>
    <row r="3871" spans="1:8" x14ac:dyDescent="0.25">
      <c r="A3871" s="282">
        <v>338037940</v>
      </c>
      <c r="B3871" s="282" t="s">
        <v>9658</v>
      </c>
      <c r="C3871" s="282" t="e">
        <v>#N/A</v>
      </c>
      <c r="D3871" s="288">
        <v>16.414999999999999</v>
      </c>
      <c r="E3871" s="288">
        <v>19.698</v>
      </c>
      <c r="F3871" s="282">
        <v>11</v>
      </c>
      <c r="G3871" s="283"/>
      <c r="H3871" s="283"/>
    </row>
    <row r="3872" spans="1:8" x14ac:dyDescent="0.25">
      <c r="A3872" s="282">
        <v>338037950</v>
      </c>
      <c r="B3872" s="282" t="s">
        <v>9658</v>
      </c>
      <c r="C3872" s="282" t="e">
        <v>#N/A</v>
      </c>
      <c r="D3872" s="288">
        <v>16.414999999999999</v>
      </c>
      <c r="E3872" s="288">
        <v>19.698</v>
      </c>
      <c r="F3872" s="282">
        <v>11</v>
      </c>
      <c r="G3872" s="283"/>
      <c r="H3872" s="283"/>
    </row>
    <row r="3873" spans="1:8" x14ac:dyDescent="0.25">
      <c r="A3873" s="219">
        <v>338037990</v>
      </c>
      <c r="B3873" s="219" t="s">
        <v>9658</v>
      </c>
      <c r="C3873" s="219" t="e">
        <v>#N/A</v>
      </c>
      <c r="D3873" s="290">
        <v>16.414999999999999</v>
      </c>
      <c r="E3873" s="290">
        <v>19.698</v>
      </c>
      <c r="F3873" s="219">
        <v>11</v>
      </c>
      <c r="G3873" s="221" t="s">
        <v>7557</v>
      </c>
      <c r="H3873" s="221"/>
    </row>
    <row r="3874" spans="1:8" x14ac:dyDescent="0.25">
      <c r="A3874" s="282">
        <v>338038000</v>
      </c>
      <c r="B3874" s="282" t="s">
        <v>9658</v>
      </c>
      <c r="C3874" s="282" t="e">
        <v>#N/A</v>
      </c>
      <c r="D3874" s="288">
        <v>16.414999999999999</v>
      </c>
      <c r="E3874" s="288">
        <v>19.698</v>
      </c>
      <c r="F3874" s="282">
        <v>11</v>
      </c>
      <c r="G3874" s="283"/>
      <c r="H3874" s="283"/>
    </row>
    <row r="3875" spans="1:8" x14ac:dyDescent="0.25">
      <c r="A3875" s="282">
        <v>338038010</v>
      </c>
      <c r="B3875" s="282" t="s">
        <v>9658</v>
      </c>
      <c r="C3875" s="282" t="e">
        <v>#N/A</v>
      </c>
      <c r="D3875" s="288">
        <v>16.414999999999999</v>
      </c>
      <c r="E3875" s="288">
        <v>19.698</v>
      </c>
      <c r="F3875" s="282">
        <v>11</v>
      </c>
      <c r="G3875" s="283"/>
      <c r="H3875" s="283"/>
    </row>
    <row r="3876" spans="1:8" x14ac:dyDescent="0.25">
      <c r="A3876" s="219">
        <v>338038050</v>
      </c>
      <c r="B3876" s="219" t="s">
        <v>9658</v>
      </c>
      <c r="C3876" s="219" t="e">
        <v>#N/A</v>
      </c>
      <c r="D3876" s="290">
        <v>16.414999999999999</v>
      </c>
      <c r="E3876" s="290">
        <v>19.698</v>
      </c>
      <c r="F3876" s="219">
        <v>11</v>
      </c>
      <c r="G3876" s="221" t="s">
        <v>7557</v>
      </c>
      <c r="H3876" s="221"/>
    </row>
    <row r="3877" spans="1:8" x14ac:dyDescent="0.25">
      <c r="A3877" s="282">
        <v>338038060</v>
      </c>
      <c r="B3877" s="282" t="s">
        <v>9658</v>
      </c>
      <c r="C3877" s="282" t="s">
        <v>9659</v>
      </c>
      <c r="D3877" s="288">
        <v>16.414999999999999</v>
      </c>
      <c r="E3877" s="288">
        <v>19.698</v>
      </c>
      <c r="F3877" s="282">
        <v>11</v>
      </c>
      <c r="G3877" s="283"/>
      <c r="H3877" s="283"/>
    </row>
    <row r="3878" spans="1:8" x14ac:dyDescent="0.25">
      <c r="A3878" s="282">
        <v>338038070</v>
      </c>
      <c r="B3878" s="282" t="s">
        <v>9658</v>
      </c>
      <c r="C3878" s="282" t="s">
        <v>9663</v>
      </c>
      <c r="D3878" s="288">
        <v>16.414999999999999</v>
      </c>
      <c r="E3878" s="288">
        <v>19.698</v>
      </c>
      <c r="F3878" s="282">
        <v>11</v>
      </c>
      <c r="G3878" s="283"/>
      <c r="H3878" s="283"/>
    </row>
    <row r="3879" spans="1:8" x14ac:dyDescent="0.25">
      <c r="A3879" s="282">
        <v>338038080</v>
      </c>
      <c r="B3879" s="282" t="s">
        <v>9658</v>
      </c>
      <c r="C3879" s="282" t="s">
        <v>9664</v>
      </c>
      <c r="D3879" s="288">
        <v>16.414999999999999</v>
      </c>
      <c r="E3879" s="288">
        <v>19.698</v>
      </c>
      <c r="F3879" s="282">
        <v>11</v>
      </c>
      <c r="G3879" s="283"/>
      <c r="H3879" s="283"/>
    </row>
    <row r="3880" spans="1:8" x14ac:dyDescent="0.25">
      <c r="A3880" s="219">
        <v>338038090</v>
      </c>
      <c r="B3880" s="219" t="s">
        <v>9658</v>
      </c>
      <c r="C3880" s="219" t="e">
        <v>#N/A</v>
      </c>
      <c r="D3880" s="290">
        <v>16.414999999999999</v>
      </c>
      <c r="E3880" s="290">
        <v>19.698</v>
      </c>
      <c r="F3880" s="219">
        <v>11</v>
      </c>
      <c r="G3880" s="221" t="s">
        <v>7557</v>
      </c>
      <c r="H3880" s="221"/>
    </row>
    <row r="3881" spans="1:8" x14ac:dyDescent="0.25">
      <c r="A3881" s="219">
        <v>338038130</v>
      </c>
      <c r="B3881" s="219" t="s">
        <v>9658</v>
      </c>
      <c r="C3881" s="219" t="e">
        <v>#N/A</v>
      </c>
      <c r="D3881" s="290">
        <v>16.414999999999999</v>
      </c>
      <c r="E3881" s="290">
        <v>19.698</v>
      </c>
      <c r="F3881" s="219">
        <v>11</v>
      </c>
      <c r="G3881" s="221" t="s">
        <v>7557</v>
      </c>
      <c r="H3881" s="221"/>
    </row>
    <row r="3882" spans="1:8" x14ac:dyDescent="0.25">
      <c r="A3882" s="219">
        <v>338038140</v>
      </c>
      <c r="B3882" s="219" t="s">
        <v>9658</v>
      </c>
      <c r="C3882" s="219" t="e">
        <v>#N/A</v>
      </c>
      <c r="D3882" s="290">
        <v>16.414999999999999</v>
      </c>
      <c r="E3882" s="290">
        <v>19.698</v>
      </c>
      <c r="F3882" s="219">
        <v>11</v>
      </c>
      <c r="G3882" s="221" t="s">
        <v>7557</v>
      </c>
      <c r="H3882" s="221"/>
    </row>
    <row r="3883" spans="1:8" x14ac:dyDescent="0.25">
      <c r="A3883" s="282">
        <v>338038150</v>
      </c>
      <c r="B3883" s="282" t="s">
        <v>9658</v>
      </c>
      <c r="C3883" s="282" t="e">
        <v>#N/A</v>
      </c>
      <c r="D3883" s="288">
        <v>16.414999999999999</v>
      </c>
      <c r="E3883" s="288">
        <v>19.698</v>
      </c>
      <c r="F3883" s="282">
        <v>11</v>
      </c>
      <c r="G3883" s="283"/>
      <c r="H3883" s="283"/>
    </row>
    <row r="3884" spans="1:8" x14ac:dyDescent="0.25">
      <c r="A3884" s="219">
        <v>338038160</v>
      </c>
      <c r="B3884" s="219" t="s">
        <v>9662</v>
      </c>
      <c r="C3884" s="219" t="e">
        <v>#N/A</v>
      </c>
      <c r="D3884" s="290">
        <v>16.414999999999999</v>
      </c>
      <c r="E3884" s="290">
        <v>19.698</v>
      </c>
      <c r="F3884" s="219">
        <v>11</v>
      </c>
      <c r="G3884" s="221" t="s">
        <v>7557</v>
      </c>
      <c r="H3884" s="221"/>
    </row>
    <row r="3885" spans="1:8" x14ac:dyDescent="0.25">
      <c r="A3885" s="219">
        <v>338038170</v>
      </c>
      <c r="B3885" s="219" t="s">
        <v>9658</v>
      </c>
      <c r="C3885" s="219" t="e">
        <v>#N/A</v>
      </c>
      <c r="D3885" s="290">
        <v>16.414999999999999</v>
      </c>
      <c r="E3885" s="290">
        <v>19.698</v>
      </c>
      <c r="F3885" s="219">
        <v>11</v>
      </c>
      <c r="G3885" s="221" t="s">
        <v>7557</v>
      </c>
      <c r="H3885" s="221"/>
    </row>
    <row r="3886" spans="1:8" x14ac:dyDescent="0.25">
      <c r="A3886" s="219">
        <v>338038330</v>
      </c>
      <c r="B3886" s="219" t="s">
        <v>9658</v>
      </c>
      <c r="C3886" s="219" t="e">
        <v>#N/A</v>
      </c>
      <c r="D3886" s="290">
        <v>16.414999999999999</v>
      </c>
      <c r="E3886" s="290">
        <v>19.698</v>
      </c>
      <c r="F3886" s="219">
        <v>11</v>
      </c>
      <c r="G3886" s="221" t="s">
        <v>7557</v>
      </c>
      <c r="H3886" s="221"/>
    </row>
    <row r="3887" spans="1:8" x14ac:dyDescent="0.25">
      <c r="A3887" s="219">
        <v>338038370</v>
      </c>
      <c r="B3887" s="219" t="s">
        <v>9658</v>
      </c>
      <c r="C3887" s="219" t="e">
        <v>#N/A</v>
      </c>
      <c r="D3887" s="290">
        <v>16.414999999999999</v>
      </c>
      <c r="E3887" s="290">
        <v>19.698</v>
      </c>
      <c r="F3887" s="219">
        <v>11</v>
      </c>
      <c r="G3887" s="221" t="s">
        <v>7557</v>
      </c>
      <c r="H3887" s="221"/>
    </row>
    <row r="3888" spans="1:8" x14ac:dyDescent="0.25">
      <c r="A3888" s="282">
        <v>338038400</v>
      </c>
      <c r="B3888" s="282" t="s">
        <v>9658</v>
      </c>
      <c r="C3888" s="282" t="s">
        <v>9659</v>
      </c>
      <c r="D3888" s="288">
        <v>16.414999999999999</v>
      </c>
      <c r="E3888" s="288">
        <v>19.698</v>
      </c>
      <c r="F3888" s="282">
        <v>11</v>
      </c>
      <c r="G3888" s="283"/>
      <c r="H3888" s="283"/>
    </row>
    <row r="3889" spans="1:8" x14ac:dyDescent="0.25">
      <c r="A3889" s="282">
        <v>338038410</v>
      </c>
      <c r="B3889" s="282" t="s">
        <v>9658</v>
      </c>
      <c r="C3889" s="282" t="e">
        <v>#N/A</v>
      </c>
      <c r="D3889" s="288">
        <v>16.414999999999999</v>
      </c>
      <c r="E3889" s="288">
        <v>19.698</v>
      </c>
      <c r="F3889" s="282">
        <v>11</v>
      </c>
      <c r="G3889" s="283"/>
      <c r="H3889" s="283"/>
    </row>
    <row r="3890" spans="1:8" x14ac:dyDescent="0.25">
      <c r="A3890" s="282">
        <v>338038470</v>
      </c>
      <c r="B3890" s="282" t="s">
        <v>9658</v>
      </c>
      <c r="C3890" s="282" t="e">
        <v>#N/A</v>
      </c>
      <c r="D3890" s="288">
        <v>16.414999999999999</v>
      </c>
      <c r="E3890" s="288">
        <v>19.698</v>
      </c>
      <c r="F3890" s="282">
        <v>11</v>
      </c>
      <c r="G3890" s="283"/>
      <c r="H3890" s="283"/>
    </row>
    <row r="3891" spans="1:8" x14ac:dyDescent="0.25">
      <c r="A3891" s="282">
        <v>338038550</v>
      </c>
      <c r="B3891" s="282" t="s">
        <v>9658</v>
      </c>
      <c r="C3891" s="282" t="e">
        <v>#N/A</v>
      </c>
      <c r="D3891" s="288">
        <v>16.414999999999999</v>
      </c>
      <c r="E3891" s="288">
        <v>19.698</v>
      </c>
      <c r="F3891" s="282">
        <v>11</v>
      </c>
      <c r="G3891" s="283"/>
      <c r="H3891" s="283"/>
    </row>
    <row r="3892" spans="1:8" x14ac:dyDescent="0.25">
      <c r="A3892" s="219">
        <v>338038610</v>
      </c>
      <c r="B3892" s="219" t="s">
        <v>9658</v>
      </c>
      <c r="C3892" s="219" t="e">
        <v>#N/A</v>
      </c>
      <c r="D3892" s="290">
        <v>16.414999999999999</v>
      </c>
      <c r="E3892" s="290">
        <v>19.698</v>
      </c>
      <c r="F3892" s="219">
        <v>11</v>
      </c>
      <c r="G3892" s="221" t="s">
        <v>7557</v>
      </c>
      <c r="H3892" s="221"/>
    </row>
    <row r="3893" spans="1:8" x14ac:dyDescent="0.25">
      <c r="A3893" s="282">
        <v>338038730</v>
      </c>
      <c r="B3893" s="282" t="s">
        <v>9658</v>
      </c>
      <c r="C3893" s="282" t="s">
        <v>9659</v>
      </c>
      <c r="D3893" s="288">
        <v>16.414999999999999</v>
      </c>
      <c r="E3893" s="288">
        <v>19.698</v>
      </c>
      <c r="F3893" s="282">
        <v>11</v>
      </c>
      <c r="G3893" s="283"/>
      <c r="H3893" s="283"/>
    </row>
    <row r="3894" spans="1:8" x14ac:dyDescent="0.25">
      <c r="A3894" s="282">
        <v>338038740</v>
      </c>
      <c r="B3894" s="282" t="s">
        <v>9658</v>
      </c>
      <c r="C3894" s="282" t="e">
        <v>#N/A</v>
      </c>
      <c r="D3894" s="288">
        <v>16.414999999999999</v>
      </c>
      <c r="E3894" s="288">
        <v>19.698</v>
      </c>
      <c r="F3894" s="282">
        <v>11</v>
      </c>
      <c r="G3894" s="283"/>
      <c r="H3894" s="283"/>
    </row>
    <row r="3895" spans="1:8" x14ac:dyDescent="0.25">
      <c r="A3895" s="219">
        <v>338038750</v>
      </c>
      <c r="B3895" s="219" t="s">
        <v>9658</v>
      </c>
      <c r="C3895" s="219" t="e">
        <v>#N/A</v>
      </c>
      <c r="D3895" s="290">
        <v>16.414999999999999</v>
      </c>
      <c r="E3895" s="290">
        <v>19.698</v>
      </c>
      <c r="F3895" s="219">
        <v>11</v>
      </c>
      <c r="G3895" s="221" t="s">
        <v>7557</v>
      </c>
      <c r="H3895" s="221"/>
    </row>
    <row r="3896" spans="1:8" x14ac:dyDescent="0.25">
      <c r="A3896" s="219">
        <v>338038760</v>
      </c>
      <c r="B3896" s="219" t="s">
        <v>9658</v>
      </c>
      <c r="C3896" s="219" t="e">
        <v>#N/A</v>
      </c>
      <c r="D3896" s="290">
        <v>16.414999999999999</v>
      </c>
      <c r="E3896" s="290">
        <v>19.698</v>
      </c>
      <c r="F3896" s="219">
        <v>11</v>
      </c>
      <c r="G3896" s="221" t="s">
        <v>7557</v>
      </c>
      <c r="H3896" s="221"/>
    </row>
    <row r="3897" spans="1:8" x14ac:dyDescent="0.25">
      <c r="A3897" s="282">
        <v>338038910</v>
      </c>
      <c r="B3897" s="282" t="s">
        <v>9658</v>
      </c>
      <c r="C3897" s="282" t="e">
        <v>#N/A</v>
      </c>
      <c r="D3897" s="288">
        <v>16.414999999999999</v>
      </c>
      <c r="E3897" s="288">
        <v>19.698</v>
      </c>
      <c r="F3897" s="282">
        <v>11</v>
      </c>
      <c r="G3897" s="283"/>
      <c r="H3897" s="283"/>
    </row>
    <row r="3898" spans="1:8" x14ac:dyDescent="0.25">
      <c r="A3898" s="282">
        <v>338038920</v>
      </c>
      <c r="B3898" s="282" t="s">
        <v>9658</v>
      </c>
      <c r="C3898" s="282" t="e">
        <v>#N/A</v>
      </c>
      <c r="D3898" s="288">
        <v>16.414999999999999</v>
      </c>
      <c r="E3898" s="288">
        <v>19.698</v>
      </c>
      <c r="F3898" s="282">
        <v>11</v>
      </c>
      <c r="G3898" s="283"/>
      <c r="H3898" s="283"/>
    </row>
    <row r="3899" spans="1:8" x14ac:dyDescent="0.25">
      <c r="A3899" s="282">
        <v>338038930</v>
      </c>
      <c r="B3899" s="282" t="s">
        <v>9658</v>
      </c>
      <c r="C3899" s="282" t="e">
        <v>#N/A</v>
      </c>
      <c r="D3899" s="288">
        <v>16.414999999999999</v>
      </c>
      <c r="E3899" s="288">
        <v>19.698</v>
      </c>
      <c r="F3899" s="282">
        <v>11</v>
      </c>
      <c r="G3899" s="283"/>
      <c r="H3899" s="283"/>
    </row>
    <row r="3900" spans="1:8" x14ac:dyDescent="0.25">
      <c r="A3900" s="282">
        <v>338039000</v>
      </c>
      <c r="B3900" s="282" t="s">
        <v>9658</v>
      </c>
      <c r="C3900" s="282" t="e">
        <v>#N/A</v>
      </c>
      <c r="D3900" s="288">
        <v>16.414999999999999</v>
      </c>
      <c r="E3900" s="288">
        <v>19.698</v>
      </c>
      <c r="F3900" s="282">
        <v>11</v>
      </c>
      <c r="G3900" s="283"/>
      <c r="H3900" s="283"/>
    </row>
    <row r="3901" spans="1:8" x14ac:dyDescent="0.25">
      <c r="A3901" s="282">
        <v>338039010</v>
      </c>
      <c r="B3901" s="282" t="s">
        <v>9658</v>
      </c>
      <c r="C3901" s="282" t="e">
        <v>#N/A</v>
      </c>
      <c r="D3901" s="288">
        <v>16.414999999999999</v>
      </c>
      <c r="E3901" s="288">
        <v>19.698</v>
      </c>
      <c r="F3901" s="282">
        <v>11</v>
      </c>
      <c r="G3901" s="283"/>
      <c r="H3901" s="283"/>
    </row>
    <row r="3902" spans="1:8" x14ac:dyDescent="0.25">
      <c r="A3902" s="282">
        <v>338039060</v>
      </c>
      <c r="B3902" s="282" t="s">
        <v>9658</v>
      </c>
      <c r="C3902" s="282" t="e">
        <v>#N/A</v>
      </c>
      <c r="D3902" s="288">
        <v>16.414999999999999</v>
      </c>
      <c r="E3902" s="288">
        <v>19.698</v>
      </c>
      <c r="F3902" s="282">
        <v>11</v>
      </c>
      <c r="G3902" s="283"/>
      <c r="H3902" s="283"/>
    </row>
    <row r="3903" spans="1:8" x14ac:dyDescent="0.25">
      <c r="A3903" s="282">
        <v>338039070</v>
      </c>
      <c r="B3903" s="282" t="s">
        <v>9658</v>
      </c>
      <c r="C3903" s="282" t="e">
        <v>#N/A</v>
      </c>
      <c r="D3903" s="288">
        <v>16.414999999999999</v>
      </c>
      <c r="E3903" s="288">
        <v>19.698</v>
      </c>
      <c r="F3903" s="282">
        <v>11</v>
      </c>
      <c r="G3903" s="283"/>
      <c r="H3903" s="283"/>
    </row>
    <row r="3904" spans="1:8" x14ac:dyDescent="0.25">
      <c r="A3904" s="282">
        <v>338039080</v>
      </c>
      <c r="B3904" s="282" t="s">
        <v>9658</v>
      </c>
      <c r="C3904" s="282" t="e">
        <v>#N/A</v>
      </c>
      <c r="D3904" s="288">
        <v>16.414999999999999</v>
      </c>
      <c r="E3904" s="288">
        <v>19.698</v>
      </c>
      <c r="F3904" s="282">
        <v>11</v>
      </c>
      <c r="G3904" s="283"/>
      <c r="H3904" s="283"/>
    </row>
    <row r="3905" spans="1:8" x14ac:dyDescent="0.25">
      <c r="A3905" s="219">
        <v>338039160</v>
      </c>
      <c r="B3905" s="219" t="s">
        <v>9658</v>
      </c>
      <c r="C3905" s="219" t="e">
        <v>#N/A</v>
      </c>
      <c r="D3905" s="290">
        <v>16.414999999999999</v>
      </c>
      <c r="E3905" s="290">
        <v>19.698</v>
      </c>
      <c r="F3905" s="219">
        <v>11</v>
      </c>
      <c r="G3905" s="221" t="s">
        <v>7557</v>
      </c>
      <c r="H3905" s="221"/>
    </row>
    <row r="3906" spans="1:8" x14ac:dyDescent="0.25">
      <c r="A3906" s="219">
        <v>338039170</v>
      </c>
      <c r="B3906" s="219" t="s">
        <v>9658</v>
      </c>
      <c r="C3906" s="219" t="e">
        <v>#N/A</v>
      </c>
      <c r="D3906" s="290">
        <v>16.414999999999999</v>
      </c>
      <c r="E3906" s="290">
        <v>19.698</v>
      </c>
      <c r="F3906" s="219">
        <v>11</v>
      </c>
      <c r="G3906" s="221" t="s">
        <v>7557</v>
      </c>
      <c r="H3906" s="221"/>
    </row>
    <row r="3907" spans="1:8" x14ac:dyDescent="0.25">
      <c r="A3907" s="282">
        <v>338039200</v>
      </c>
      <c r="B3907" s="282" t="s">
        <v>9658</v>
      </c>
      <c r="C3907" s="282" t="s">
        <v>9665</v>
      </c>
      <c r="D3907" s="288">
        <v>16.414999999999999</v>
      </c>
      <c r="E3907" s="288">
        <v>19.698</v>
      </c>
      <c r="F3907" s="282">
        <v>11</v>
      </c>
      <c r="G3907" s="283"/>
      <c r="H3907" s="283"/>
    </row>
    <row r="3908" spans="1:8" x14ac:dyDescent="0.25">
      <c r="A3908" s="219">
        <v>338039210</v>
      </c>
      <c r="B3908" s="219" t="s">
        <v>9658</v>
      </c>
      <c r="C3908" s="219" t="e">
        <v>#N/A</v>
      </c>
      <c r="D3908" s="290">
        <v>16.414999999999999</v>
      </c>
      <c r="E3908" s="290">
        <v>19.698</v>
      </c>
      <c r="F3908" s="219">
        <v>11</v>
      </c>
      <c r="G3908" s="221" t="s">
        <v>7557</v>
      </c>
      <c r="H3908" s="221"/>
    </row>
    <row r="3909" spans="1:8" x14ac:dyDescent="0.25">
      <c r="A3909" s="219">
        <v>338039260</v>
      </c>
      <c r="B3909" s="219" t="s">
        <v>9658</v>
      </c>
      <c r="C3909" s="219" t="e">
        <v>#N/A</v>
      </c>
      <c r="D3909" s="290">
        <v>16.414999999999999</v>
      </c>
      <c r="E3909" s="290">
        <v>19.698</v>
      </c>
      <c r="F3909" s="219">
        <v>11</v>
      </c>
      <c r="G3909" s="221" t="s">
        <v>7557</v>
      </c>
      <c r="H3909" s="221"/>
    </row>
    <row r="3910" spans="1:8" x14ac:dyDescent="0.25">
      <c r="A3910" s="282">
        <v>338039340</v>
      </c>
      <c r="B3910" s="282" t="s">
        <v>9658</v>
      </c>
      <c r="C3910" s="282" t="e">
        <v>#N/A</v>
      </c>
      <c r="D3910" s="288">
        <v>16.414999999999999</v>
      </c>
      <c r="E3910" s="288">
        <v>19.698</v>
      </c>
      <c r="F3910" s="282">
        <v>11</v>
      </c>
      <c r="G3910" s="283"/>
      <c r="H3910" s="283"/>
    </row>
    <row r="3911" spans="1:8" x14ac:dyDescent="0.25">
      <c r="A3911" s="282">
        <v>338039360</v>
      </c>
      <c r="B3911" s="282" t="s">
        <v>9658</v>
      </c>
      <c r="C3911" s="282" t="e">
        <v>#N/A</v>
      </c>
      <c r="D3911" s="288">
        <v>16.414999999999999</v>
      </c>
      <c r="E3911" s="288">
        <v>19.698</v>
      </c>
      <c r="F3911" s="282">
        <v>11</v>
      </c>
      <c r="G3911" s="283"/>
      <c r="H3911" s="283"/>
    </row>
    <row r="3912" spans="1:8" x14ac:dyDescent="0.25">
      <c r="A3912" s="219">
        <v>338039380</v>
      </c>
      <c r="B3912" s="219" t="s">
        <v>9658</v>
      </c>
      <c r="C3912" s="219" t="e">
        <v>#N/A</v>
      </c>
      <c r="D3912" s="290">
        <v>16.414999999999999</v>
      </c>
      <c r="E3912" s="290">
        <v>19.698</v>
      </c>
      <c r="F3912" s="219">
        <v>11</v>
      </c>
      <c r="G3912" s="221" t="s">
        <v>7557</v>
      </c>
      <c r="H3912" s="221"/>
    </row>
    <row r="3913" spans="1:8" x14ac:dyDescent="0.25">
      <c r="A3913" s="282">
        <v>338039390</v>
      </c>
      <c r="B3913" s="282" t="s">
        <v>9658</v>
      </c>
      <c r="C3913" s="282" t="e">
        <v>#N/A</v>
      </c>
      <c r="D3913" s="288">
        <v>16.414999999999999</v>
      </c>
      <c r="E3913" s="288">
        <v>19.698</v>
      </c>
      <c r="F3913" s="282">
        <v>11</v>
      </c>
      <c r="G3913" s="283"/>
      <c r="H3913" s="283"/>
    </row>
    <row r="3914" spans="1:8" x14ac:dyDescent="0.25">
      <c r="A3914" s="282">
        <v>338039480</v>
      </c>
      <c r="B3914" s="282" t="s">
        <v>9658</v>
      </c>
      <c r="C3914" s="282" t="e">
        <v>#N/A</v>
      </c>
      <c r="D3914" s="288">
        <v>16.414999999999999</v>
      </c>
      <c r="E3914" s="288">
        <v>19.698</v>
      </c>
      <c r="F3914" s="282">
        <v>11</v>
      </c>
      <c r="G3914" s="283"/>
      <c r="H3914" s="283"/>
    </row>
    <row r="3915" spans="1:8" x14ac:dyDescent="0.25">
      <c r="A3915" s="282">
        <v>338039510</v>
      </c>
      <c r="B3915" s="282" t="s">
        <v>9658</v>
      </c>
      <c r="C3915" s="282" t="e">
        <v>#N/A</v>
      </c>
      <c r="D3915" s="288">
        <v>16.414999999999999</v>
      </c>
      <c r="E3915" s="288">
        <v>19.698</v>
      </c>
      <c r="F3915" s="282">
        <v>11</v>
      </c>
      <c r="G3915" s="283"/>
      <c r="H3915" s="283"/>
    </row>
    <row r="3916" spans="1:8" x14ac:dyDescent="0.25">
      <c r="A3916" s="282">
        <v>338039540</v>
      </c>
      <c r="B3916" s="282" t="s">
        <v>9658</v>
      </c>
      <c r="C3916" s="282" t="e">
        <v>#N/A</v>
      </c>
      <c r="D3916" s="288">
        <v>16.414999999999999</v>
      </c>
      <c r="E3916" s="288">
        <v>19.698</v>
      </c>
      <c r="F3916" s="282">
        <v>11</v>
      </c>
      <c r="G3916" s="283"/>
      <c r="H3916" s="283"/>
    </row>
    <row r="3917" spans="1:8" x14ac:dyDescent="0.25">
      <c r="A3917" s="282">
        <v>338039650</v>
      </c>
      <c r="B3917" s="282" t="s">
        <v>9658</v>
      </c>
      <c r="C3917" s="282" t="e">
        <v>#N/A</v>
      </c>
      <c r="D3917" s="288">
        <v>16.414999999999999</v>
      </c>
      <c r="E3917" s="288">
        <v>19.698</v>
      </c>
      <c r="F3917" s="282">
        <v>11</v>
      </c>
      <c r="G3917" s="283"/>
      <c r="H3917" s="283"/>
    </row>
    <row r="3918" spans="1:8" x14ac:dyDescent="0.25">
      <c r="A3918" s="282">
        <v>338039690</v>
      </c>
      <c r="B3918" s="282" t="s">
        <v>9658</v>
      </c>
      <c r="C3918" s="282" t="e">
        <v>#N/A</v>
      </c>
      <c r="D3918" s="288">
        <v>16.414999999999999</v>
      </c>
      <c r="E3918" s="288">
        <v>19.698</v>
      </c>
      <c r="F3918" s="282">
        <v>11</v>
      </c>
      <c r="G3918" s="283"/>
      <c r="H3918" s="283"/>
    </row>
    <row r="3919" spans="1:8" x14ac:dyDescent="0.25">
      <c r="A3919" s="282">
        <v>338039700</v>
      </c>
      <c r="B3919" s="282" t="s">
        <v>9658</v>
      </c>
      <c r="C3919" s="282" t="e">
        <v>#N/A</v>
      </c>
      <c r="D3919" s="288">
        <v>16.414999999999999</v>
      </c>
      <c r="E3919" s="288">
        <v>19.698</v>
      </c>
      <c r="F3919" s="282">
        <v>11</v>
      </c>
      <c r="G3919" s="283"/>
      <c r="H3919" s="283"/>
    </row>
    <row r="3920" spans="1:8" x14ac:dyDescent="0.25">
      <c r="A3920" s="282">
        <v>338039720</v>
      </c>
      <c r="B3920" s="282" t="s">
        <v>9658</v>
      </c>
      <c r="C3920" s="282" t="e">
        <v>#N/A</v>
      </c>
      <c r="D3920" s="288">
        <v>16.414999999999999</v>
      </c>
      <c r="E3920" s="288">
        <v>19.698</v>
      </c>
      <c r="F3920" s="282">
        <v>11</v>
      </c>
      <c r="G3920" s="283"/>
      <c r="H3920" s="283"/>
    </row>
    <row r="3921" spans="1:8" x14ac:dyDescent="0.25">
      <c r="A3921" s="219">
        <v>338039790</v>
      </c>
      <c r="B3921" s="219" t="s">
        <v>9658</v>
      </c>
      <c r="C3921" s="219" t="e">
        <v>#N/A</v>
      </c>
      <c r="D3921" s="290">
        <v>16.414999999999999</v>
      </c>
      <c r="E3921" s="290">
        <v>19.698</v>
      </c>
      <c r="F3921" s="219">
        <v>11</v>
      </c>
      <c r="G3921" s="221" t="s">
        <v>7557</v>
      </c>
      <c r="H3921" s="221"/>
    </row>
    <row r="3922" spans="1:8" x14ac:dyDescent="0.25">
      <c r="A3922" s="282">
        <v>338039880</v>
      </c>
      <c r="B3922" s="282" t="s">
        <v>9658</v>
      </c>
      <c r="C3922" s="282" t="e">
        <v>#N/A</v>
      </c>
      <c r="D3922" s="288">
        <v>16.414999999999999</v>
      </c>
      <c r="E3922" s="288">
        <v>19.698</v>
      </c>
      <c r="F3922" s="282">
        <v>11</v>
      </c>
      <c r="G3922" s="283"/>
      <c r="H3922" s="283"/>
    </row>
    <row r="3923" spans="1:8" x14ac:dyDescent="0.25">
      <c r="A3923" s="282">
        <v>338039890</v>
      </c>
      <c r="B3923" s="282" t="s">
        <v>9658</v>
      </c>
      <c r="C3923" s="282" t="e">
        <v>#N/A</v>
      </c>
      <c r="D3923" s="288">
        <v>16.414999999999999</v>
      </c>
      <c r="E3923" s="288">
        <v>19.698</v>
      </c>
      <c r="F3923" s="282">
        <v>11</v>
      </c>
      <c r="G3923" s="283"/>
      <c r="H3923" s="283"/>
    </row>
    <row r="3924" spans="1:8" x14ac:dyDescent="0.25">
      <c r="A3924" s="282">
        <v>338039900</v>
      </c>
      <c r="B3924" s="282" t="s">
        <v>9658</v>
      </c>
      <c r="C3924" s="282" t="e">
        <v>#N/A</v>
      </c>
      <c r="D3924" s="288">
        <v>16.414999999999999</v>
      </c>
      <c r="E3924" s="288">
        <v>19.698</v>
      </c>
      <c r="F3924" s="282">
        <v>11</v>
      </c>
      <c r="G3924" s="283"/>
      <c r="H3924" s="283"/>
    </row>
    <row r="3925" spans="1:8" x14ac:dyDescent="0.25">
      <c r="A3925" s="282">
        <v>338039920</v>
      </c>
      <c r="B3925" s="282" t="s">
        <v>9658</v>
      </c>
      <c r="C3925" s="282" t="e">
        <v>#N/A</v>
      </c>
      <c r="D3925" s="288">
        <v>16.414999999999999</v>
      </c>
      <c r="E3925" s="288">
        <v>19.698</v>
      </c>
      <c r="F3925" s="282">
        <v>11</v>
      </c>
      <c r="G3925" s="283"/>
      <c r="H3925" s="283"/>
    </row>
    <row r="3926" spans="1:8" x14ac:dyDescent="0.25">
      <c r="A3926" s="282">
        <v>338039930</v>
      </c>
      <c r="B3926" s="282" t="s">
        <v>9658</v>
      </c>
      <c r="C3926" s="282" t="e">
        <v>#N/A</v>
      </c>
      <c r="D3926" s="288">
        <v>16.414999999999999</v>
      </c>
      <c r="E3926" s="288">
        <v>19.698</v>
      </c>
      <c r="F3926" s="282">
        <v>11</v>
      </c>
      <c r="G3926" s="283"/>
      <c r="H3926" s="283"/>
    </row>
    <row r="3927" spans="1:8" x14ac:dyDescent="0.25">
      <c r="A3927" s="282">
        <v>338040060</v>
      </c>
      <c r="B3927" s="282" t="s">
        <v>9658</v>
      </c>
      <c r="C3927" s="282" t="e">
        <v>#N/A</v>
      </c>
      <c r="D3927" s="288">
        <v>16.414999999999999</v>
      </c>
      <c r="E3927" s="288">
        <v>19.698</v>
      </c>
      <c r="F3927" s="282">
        <v>11</v>
      </c>
      <c r="G3927" s="283"/>
      <c r="H3927" s="283"/>
    </row>
    <row r="3928" spans="1:8" x14ac:dyDescent="0.25">
      <c r="A3928" s="282">
        <v>338040090</v>
      </c>
      <c r="B3928" s="282" t="s">
        <v>9658</v>
      </c>
      <c r="C3928" s="282" t="e">
        <v>#N/A</v>
      </c>
      <c r="D3928" s="288">
        <v>16.414999999999999</v>
      </c>
      <c r="E3928" s="288">
        <v>19.698</v>
      </c>
      <c r="F3928" s="282">
        <v>11</v>
      </c>
      <c r="G3928" s="283"/>
      <c r="H3928" s="283"/>
    </row>
    <row r="3929" spans="1:8" x14ac:dyDescent="0.25">
      <c r="A3929" s="282">
        <v>338040100</v>
      </c>
      <c r="B3929" s="282" t="s">
        <v>9658</v>
      </c>
      <c r="C3929" s="282" t="e">
        <v>#N/A</v>
      </c>
      <c r="D3929" s="288">
        <v>16.414999999999999</v>
      </c>
      <c r="E3929" s="288">
        <v>19.698</v>
      </c>
      <c r="F3929" s="282">
        <v>11</v>
      </c>
      <c r="G3929" s="283"/>
      <c r="H3929" s="283"/>
    </row>
    <row r="3930" spans="1:8" x14ac:dyDescent="0.25">
      <c r="A3930" s="282">
        <v>338040120</v>
      </c>
      <c r="B3930" s="282" t="s">
        <v>9658</v>
      </c>
      <c r="C3930" s="282" t="e">
        <v>#N/A</v>
      </c>
      <c r="D3930" s="288">
        <v>16.414999999999999</v>
      </c>
      <c r="E3930" s="288">
        <v>19.698</v>
      </c>
      <c r="F3930" s="282">
        <v>11</v>
      </c>
      <c r="G3930" s="283"/>
      <c r="H3930" s="283"/>
    </row>
    <row r="3931" spans="1:8" x14ac:dyDescent="0.25">
      <c r="A3931" s="282">
        <v>338040130</v>
      </c>
      <c r="B3931" s="282" t="s">
        <v>9658</v>
      </c>
      <c r="C3931" s="282" t="e">
        <v>#N/A</v>
      </c>
      <c r="D3931" s="288">
        <v>16.414999999999999</v>
      </c>
      <c r="E3931" s="288">
        <v>19.698</v>
      </c>
      <c r="F3931" s="282">
        <v>11</v>
      </c>
      <c r="G3931" s="283"/>
      <c r="H3931" s="283"/>
    </row>
    <row r="3932" spans="1:8" x14ac:dyDescent="0.25">
      <c r="A3932" s="282">
        <v>338040200</v>
      </c>
      <c r="B3932" s="282" t="s">
        <v>9658</v>
      </c>
      <c r="C3932" s="282" t="s">
        <v>9659</v>
      </c>
      <c r="D3932" s="288">
        <v>16.414999999999999</v>
      </c>
      <c r="E3932" s="288">
        <v>19.698</v>
      </c>
      <c r="F3932" s="282">
        <v>11</v>
      </c>
      <c r="G3932" s="283"/>
      <c r="H3932" s="283"/>
    </row>
    <row r="3933" spans="1:8" x14ac:dyDescent="0.25">
      <c r="A3933" s="282">
        <v>338040210</v>
      </c>
      <c r="B3933" s="282" t="s">
        <v>9658</v>
      </c>
      <c r="C3933" s="282" t="e">
        <v>#N/A</v>
      </c>
      <c r="D3933" s="288">
        <v>16.414999999999999</v>
      </c>
      <c r="E3933" s="288">
        <v>19.698</v>
      </c>
      <c r="F3933" s="282">
        <v>11</v>
      </c>
      <c r="G3933" s="283"/>
      <c r="H3933" s="283"/>
    </row>
    <row r="3934" spans="1:8" x14ac:dyDescent="0.25">
      <c r="A3934" s="282">
        <v>338040220</v>
      </c>
      <c r="B3934" s="282" t="s">
        <v>9658</v>
      </c>
      <c r="C3934" s="282" t="e">
        <v>#N/A</v>
      </c>
      <c r="D3934" s="288">
        <v>16.414999999999999</v>
      </c>
      <c r="E3934" s="288">
        <v>19.698</v>
      </c>
      <c r="F3934" s="282">
        <v>11</v>
      </c>
      <c r="G3934" s="283"/>
      <c r="H3934" s="283"/>
    </row>
    <row r="3935" spans="1:8" x14ac:dyDescent="0.25">
      <c r="A3935" s="219">
        <v>338040270</v>
      </c>
      <c r="B3935" s="219" t="s">
        <v>9658</v>
      </c>
      <c r="C3935" s="219" t="e">
        <v>#N/A</v>
      </c>
      <c r="D3935" s="290">
        <v>16.414999999999999</v>
      </c>
      <c r="E3935" s="290">
        <v>19.698</v>
      </c>
      <c r="F3935" s="219">
        <v>11</v>
      </c>
      <c r="G3935" s="221" t="s">
        <v>7557</v>
      </c>
      <c r="H3935" s="221"/>
    </row>
    <row r="3936" spans="1:8" x14ac:dyDescent="0.25">
      <c r="A3936" s="219">
        <v>338040280</v>
      </c>
      <c r="B3936" s="219" t="s">
        <v>9658</v>
      </c>
      <c r="C3936" s="219" t="e">
        <v>#N/A</v>
      </c>
      <c r="D3936" s="290">
        <v>16.414999999999999</v>
      </c>
      <c r="E3936" s="290">
        <v>19.698</v>
      </c>
      <c r="F3936" s="219">
        <v>11</v>
      </c>
      <c r="G3936" s="221" t="s">
        <v>7557</v>
      </c>
      <c r="H3936" s="221"/>
    </row>
    <row r="3937" spans="1:8" x14ac:dyDescent="0.25">
      <c r="A3937" s="282">
        <v>338040290</v>
      </c>
      <c r="B3937" s="282" t="s">
        <v>9658</v>
      </c>
      <c r="C3937" s="282" t="e">
        <v>#N/A</v>
      </c>
      <c r="D3937" s="288">
        <v>16.414999999999999</v>
      </c>
      <c r="E3937" s="288">
        <v>19.698</v>
      </c>
      <c r="F3937" s="282">
        <v>11</v>
      </c>
      <c r="G3937" s="283"/>
      <c r="H3937" s="283"/>
    </row>
    <row r="3938" spans="1:8" x14ac:dyDescent="0.25">
      <c r="A3938" s="282">
        <v>338040370</v>
      </c>
      <c r="B3938" s="282" t="s">
        <v>9658</v>
      </c>
      <c r="C3938" s="282" t="e">
        <v>#N/A</v>
      </c>
      <c r="D3938" s="288">
        <v>16.414999999999999</v>
      </c>
      <c r="E3938" s="288">
        <v>19.698</v>
      </c>
      <c r="F3938" s="282">
        <v>11</v>
      </c>
      <c r="G3938" s="283"/>
      <c r="H3938" s="283"/>
    </row>
    <row r="3939" spans="1:8" x14ac:dyDescent="0.25">
      <c r="A3939" s="282">
        <v>338040380</v>
      </c>
      <c r="B3939" s="282" t="s">
        <v>9658</v>
      </c>
      <c r="C3939" s="282" t="e">
        <v>#N/A</v>
      </c>
      <c r="D3939" s="288">
        <v>16.414999999999999</v>
      </c>
      <c r="E3939" s="288">
        <v>19.698</v>
      </c>
      <c r="F3939" s="282">
        <v>11</v>
      </c>
      <c r="G3939" s="283"/>
      <c r="H3939" s="283"/>
    </row>
    <row r="3940" spans="1:8" x14ac:dyDescent="0.25">
      <c r="A3940" s="282">
        <v>338040550</v>
      </c>
      <c r="B3940" s="282" t="s">
        <v>9658</v>
      </c>
      <c r="C3940" s="282" t="e">
        <v>#N/A</v>
      </c>
      <c r="D3940" s="288">
        <v>17.885000000000002</v>
      </c>
      <c r="E3940" s="288">
        <v>21.461999999999996</v>
      </c>
      <c r="F3940" s="282">
        <v>12</v>
      </c>
      <c r="G3940" s="283"/>
      <c r="H3940" s="283"/>
    </row>
    <row r="3941" spans="1:8" x14ac:dyDescent="0.25">
      <c r="A3941" s="282">
        <v>338040560</v>
      </c>
      <c r="B3941" s="282" t="s">
        <v>9658</v>
      </c>
      <c r="C3941" s="282" t="e">
        <v>#N/A</v>
      </c>
      <c r="D3941" s="288">
        <v>17.885000000000002</v>
      </c>
      <c r="E3941" s="288">
        <v>21.461999999999996</v>
      </c>
      <c r="F3941" s="282">
        <v>12</v>
      </c>
      <c r="G3941" s="283"/>
      <c r="H3941" s="283"/>
    </row>
    <row r="3942" spans="1:8" x14ac:dyDescent="0.25">
      <c r="A3942" s="282">
        <v>338040590</v>
      </c>
      <c r="B3942" s="282" t="s">
        <v>9658</v>
      </c>
      <c r="C3942" s="282" t="e">
        <v>#N/A</v>
      </c>
      <c r="D3942" s="288">
        <v>17.885000000000002</v>
      </c>
      <c r="E3942" s="288">
        <v>21.461999999999996</v>
      </c>
      <c r="F3942" s="282">
        <v>12</v>
      </c>
      <c r="G3942" s="283"/>
      <c r="H3942" s="283"/>
    </row>
    <row r="3943" spans="1:8" x14ac:dyDescent="0.25">
      <c r="A3943" s="282">
        <v>338040600</v>
      </c>
      <c r="B3943" s="282" t="s">
        <v>9658</v>
      </c>
      <c r="C3943" s="282" t="e">
        <v>#N/A</v>
      </c>
      <c r="D3943" s="288">
        <v>17.885000000000002</v>
      </c>
      <c r="E3943" s="288">
        <v>21.461999999999996</v>
      </c>
      <c r="F3943" s="282">
        <v>12</v>
      </c>
      <c r="G3943" s="283"/>
      <c r="H3943" s="283"/>
    </row>
    <row r="3944" spans="1:8" x14ac:dyDescent="0.25">
      <c r="A3944" s="282">
        <v>338040610</v>
      </c>
      <c r="B3944" s="282" t="s">
        <v>9658</v>
      </c>
      <c r="C3944" s="282" t="e">
        <v>#N/A</v>
      </c>
      <c r="D3944" s="288">
        <v>17.885000000000002</v>
      </c>
      <c r="E3944" s="288">
        <v>21.461999999999996</v>
      </c>
      <c r="F3944" s="282">
        <v>12</v>
      </c>
      <c r="G3944" s="283"/>
      <c r="H3944" s="283"/>
    </row>
    <row r="3945" spans="1:8" x14ac:dyDescent="0.25">
      <c r="A3945" s="282">
        <v>338040620</v>
      </c>
      <c r="B3945" s="282" t="s">
        <v>9658</v>
      </c>
      <c r="C3945" s="282" t="e">
        <v>#N/A</v>
      </c>
      <c r="D3945" s="288">
        <v>17.885000000000002</v>
      </c>
      <c r="E3945" s="288">
        <v>21.461999999999996</v>
      </c>
      <c r="F3945" s="282">
        <v>12</v>
      </c>
      <c r="G3945" s="283"/>
      <c r="H3945" s="283"/>
    </row>
    <row r="3946" spans="1:8" x14ac:dyDescent="0.25">
      <c r="A3946" s="282">
        <v>338040630</v>
      </c>
      <c r="B3946" s="282" t="s">
        <v>9658</v>
      </c>
      <c r="C3946" s="282" t="e">
        <v>#N/A</v>
      </c>
      <c r="D3946" s="288">
        <v>17.885000000000002</v>
      </c>
      <c r="E3946" s="288">
        <v>21.461999999999996</v>
      </c>
      <c r="F3946" s="282">
        <v>12</v>
      </c>
      <c r="G3946" s="283"/>
      <c r="H3946" s="283"/>
    </row>
    <row r="3947" spans="1:8" x14ac:dyDescent="0.25">
      <c r="A3947" s="282">
        <v>338040640</v>
      </c>
      <c r="B3947" s="282" t="s">
        <v>9658</v>
      </c>
      <c r="C3947" s="282" t="e">
        <v>#N/A</v>
      </c>
      <c r="D3947" s="288">
        <v>17.885000000000002</v>
      </c>
      <c r="E3947" s="288">
        <v>21.461999999999996</v>
      </c>
      <c r="F3947" s="282">
        <v>12</v>
      </c>
      <c r="G3947" s="283"/>
      <c r="H3947" s="283"/>
    </row>
    <row r="3948" spans="1:8" x14ac:dyDescent="0.25">
      <c r="A3948" s="282">
        <v>338040650</v>
      </c>
      <c r="B3948" s="282" t="s">
        <v>9658</v>
      </c>
      <c r="C3948" s="282" t="e">
        <v>#N/A</v>
      </c>
      <c r="D3948" s="288">
        <v>17.885000000000002</v>
      </c>
      <c r="E3948" s="288">
        <v>21.461999999999996</v>
      </c>
      <c r="F3948" s="282">
        <v>12</v>
      </c>
      <c r="G3948" s="283"/>
      <c r="H3948" s="283"/>
    </row>
    <row r="3949" spans="1:8" x14ac:dyDescent="0.25">
      <c r="A3949" s="282">
        <v>338040660</v>
      </c>
      <c r="B3949" s="282" t="s">
        <v>9658</v>
      </c>
      <c r="C3949" s="282" t="e">
        <v>#N/A</v>
      </c>
      <c r="D3949" s="288">
        <v>17.885000000000002</v>
      </c>
      <c r="E3949" s="288">
        <v>21.461999999999996</v>
      </c>
      <c r="F3949" s="282">
        <v>12</v>
      </c>
      <c r="G3949" s="283"/>
      <c r="H3949" s="283"/>
    </row>
    <row r="3950" spans="1:8" x14ac:dyDescent="0.25">
      <c r="A3950" s="282">
        <v>338040690</v>
      </c>
      <c r="B3950" s="282" t="s">
        <v>9658</v>
      </c>
      <c r="C3950" s="282" t="e">
        <v>#N/A</v>
      </c>
      <c r="D3950" s="288">
        <v>17.885000000000002</v>
      </c>
      <c r="E3950" s="288">
        <v>21.461999999999996</v>
      </c>
      <c r="F3950" s="282">
        <v>12</v>
      </c>
      <c r="G3950" s="283"/>
      <c r="H3950" s="283"/>
    </row>
    <row r="3951" spans="1:8" x14ac:dyDescent="0.25">
      <c r="A3951" s="282">
        <v>338040710</v>
      </c>
      <c r="B3951" s="282" t="s">
        <v>9658</v>
      </c>
      <c r="C3951" s="282" t="e">
        <v>#N/A</v>
      </c>
      <c r="D3951" s="288">
        <v>17.885000000000002</v>
      </c>
      <c r="E3951" s="288">
        <v>21.461999999999996</v>
      </c>
      <c r="F3951" s="282">
        <v>12</v>
      </c>
      <c r="G3951" s="283"/>
      <c r="H3951" s="283"/>
    </row>
    <row r="3952" spans="1:8" x14ac:dyDescent="0.25">
      <c r="A3952" s="282">
        <v>338040720</v>
      </c>
      <c r="B3952" s="282" t="s">
        <v>9658</v>
      </c>
      <c r="C3952" s="282" t="e">
        <v>#N/A</v>
      </c>
      <c r="D3952" s="288">
        <v>17.885000000000002</v>
      </c>
      <c r="E3952" s="288">
        <v>21.461999999999996</v>
      </c>
      <c r="F3952" s="282">
        <v>12</v>
      </c>
      <c r="G3952" s="283"/>
      <c r="H3952" s="283"/>
    </row>
    <row r="3953" spans="1:8" x14ac:dyDescent="0.25">
      <c r="A3953" s="282">
        <v>338040730</v>
      </c>
      <c r="B3953" s="282" t="s">
        <v>9658</v>
      </c>
      <c r="C3953" s="282" t="e">
        <v>#N/A</v>
      </c>
      <c r="D3953" s="288">
        <v>17.885000000000002</v>
      </c>
      <c r="E3953" s="288">
        <v>21.461999999999996</v>
      </c>
      <c r="F3953" s="282">
        <v>12</v>
      </c>
      <c r="G3953" s="283"/>
      <c r="H3953" s="283"/>
    </row>
    <row r="3954" spans="1:8" x14ac:dyDescent="0.25">
      <c r="A3954" s="282">
        <v>338040740</v>
      </c>
      <c r="B3954" s="282" t="s">
        <v>9658</v>
      </c>
      <c r="C3954" s="282" t="e">
        <v>#N/A</v>
      </c>
      <c r="D3954" s="288">
        <v>17.885000000000002</v>
      </c>
      <c r="E3954" s="288">
        <v>21.461999999999996</v>
      </c>
      <c r="F3954" s="282">
        <v>12</v>
      </c>
      <c r="G3954" s="283"/>
      <c r="H3954" s="283"/>
    </row>
    <row r="3955" spans="1:8" x14ac:dyDescent="0.25">
      <c r="A3955" s="282">
        <v>338040750</v>
      </c>
      <c r="B3955" s="282" t="s">
        <v>9658</v>
      </c>
      <c r="C3955" s="282" t="e">
        <v>#N/A</v>
      </c>
      <c r="D3955" s="288">
        <v>17.885000000000002</v>
      </c>
      <c r="E3955" s="288">
        <v>21.461999999999996</v>
      </c>
      <c r="F3955" s="282">
        <v>12</v>
      </c>
      <c r="G3955" s="283"/>
      <c r="H3955" s="283"/>
    </row>
    <row r="3956" spans="1:8" x14ac:dyDescent="0.25">
      <c r="A3956" s="282">
        <v>338040780</v>
      </c>
      <c r="B3956" s="282" t="s">
        <v>9658</v>
      </c>
      <c r="C3956" s="282" t="e">
        <v>#N/A</v>
      </c>
      <c r="D3956" s="288">
        <v>17.885000000000002</v>
      </c>
      <c r="E3956" s="288">
        <v>21.461999999999996</v>
      </c>
      <c r="F3956" s="282">
        <v>12</v>
      </c>
      <c r="G3956" s="283"/>
      <c r="H3956" s="283"/>
    </row>
    <row r="3957" spans="1:8" x14ac:dyDescent="0.25">
      <c r="A3957" s="282">
        <v>338040790</v>
      </c>
      <c r="B3957" s="282" t="s">
        <v>9658</v>
      </c>
      <c r="C3957" s="282" t="e">
        <v>#N/A</v>
      </c>
      <c r="D3957" s="288">
        <v>17.885000000000002</v>
      </c>
      <c r="E3957" s="288">
        <v>21.461999999999996</v>
      </c>
      <c r="F3957" s="282">
        <v>12</v>
      </c>
      <c r="G3957" s="283"/>
      <c r="H3957" s="283"/>
    </row>
    <row r="3958" spans="1:8" x14ac:dyDescent="0.25">
      <c r="A3958" s="282">
        <v>338040800</v>
      </c>
      <c r="B3958" s="282" t="s">
        <v>9658</v>
      </c>
      <c r="C3958" s="282" t="e">
        <v>#N/A</v>
      </c>
      <c r="D3958" s="288">
        <v>16.414999999999999</v>
      </c>
      <c r="E3958" s="288">
        <v>19.698</v>
      </c>
      <c r="F3958" s="282">
        <v>11</v>
      </c>
      <c r="G3958" s="283"/>
      <c r="H3958" s="283"/>
    </row>
    <row r="3959" spans="1:8" x14ac:dyDescent="0.25">
      <c r="A3959" s="282">
        <v>338040810</v>
      </c>
      <c r="B3959" s="282" t="s">
        <v>9658</v>
      </c>
      <c r="C3959" s="282" t="e">
        <v>#N/A</v>
      </c>
      <c r="D3959" s="288">
        <v>17.885000000000002</v>
      </c>
      <c r="E3959" s="288">
        <v>21.461999999999996</v>
      </c>
      <c r="F3959" s="282">
        <v>12</v>
      </c>
      <c r="G3959" s="283"/>
      <c r="H3959" s="283"/>
    </row>
    <row r="3960" spans="1:8" x14ac:dyDescent="0.25">
      <c r="A3960" s="282">
        <v>338040820</v>
      </c>
      <c r="B3960" s="282" t="s">
        <v>9658</v>
      </c>
      <c r="C3960" s="282" t="e">
        <v>#N/A</v>
      </c>
      <c r="D3960" s="288">
        <v>17.885000000000002</v>
      </c>
      <c r="E3960" s="288">
        <v>21.461999999999996</v>
      </c>
      <c r="F3960" s="282">
        <v>12</v>
      </c>
      <c r="G3960" s="283"/>
      <c r="H3960" s="283"/>
    </row>
    <row r="3961" spans="1:8" x14ac:dyDescent="0.25">
      <c r="A3961" s="282">
        <v>338040830</v>
      </c>
      <c r="B3961" s="282" t="s">
        <v>9658</v>
      </c>
      <c r="C3961" s="282" t="e">
        <v>#N/A</v>
      </c>
      <c r="D3961" s="288">
        <v>17.885000000000002</v>
      </c>
      <c r="E3961" s="288">
        <v>21.461999999999996</v>
      </c>
      <c r="F3961" s="282">
        <v>12</v>
      </c>
      <c r="G3961" s="283"/>
      <c r="H3961" s="283"/>
    </row>
    <row r="3962" spans="1:8" x14ac:dyDescent="0.25">
      <c r="A3962" s="282">
        <v>338040840</v>
      </c>
      <c r="B3962" s="282" t="s">
        <v>9658</v>
      </c>
      <c r="C3962" s="282" t="s">
        <v>9666</v>
      </c>
      <c r="D3962" s="288">
        <v>17.885000000000002</v>
      </c>
      <c r="E3962" s="288">
        <v>21.461999999999996</v>
      </c>
      <c r="F3962" s="282">
        <v>12</v>
      </c>
      <c r="G3962" s="283"/>
      <c r="H3962" s="283"/>
    </row>
    <row r="3963" spans="1:8" x14ac:dyDescent="0.25">
      <c r="A3963" s="282">
        <v>338040910</v>
      </c>
      <c r="B3963" s="282" t="s">
        <v>9658</v>
      </c>
      <c r="C3963" s="282" t="e">
        <v>#N/A</v>
      </c>
      <c r="D3963" s="288">
        <v>16.414999999999999</v>
      </c>
      <c r="E3963" s="288">
        <v>19.698</v>
      </c>
      <c r="F3963" s="282">
        <v>11</v>
      </c>
      <c r="G3963" s="283"/>
      <c r="H3963" s="283"/>
    </row>
    <row r="3964" spans="1:8" x14ac:dyDescent="0.25">
      <c r="A3964" s="282">
        <v>338040920</v>
      </c>
      <c r="B3964" s="282" t="s">
        <v>9658</v>
      </c>
      <c r="C3964" s="282" t="e">
        <v>#N/A</v>
      </c>
      <c r="D3964" s="288">
        <v>16.414999999999999</v>
      </c>
      <c r="E3964" s="288">
        <v>19.698</v>
      </c>
      <c r="F3964" s="282">
        <v>11</v>
      </c>
      <c r="G3964" s="283"/>
      <c r="H3964" s="283"/>
    </row>
    <row r="3965" spans="1:8" x14ac:dyDescent="0.25">
      <c r="A3965" s="282">
        <v>338040930</v>
      </c>
      <c r="B3965" s="282" t="s">
        <v>9658</v>
      </c>
      <c r="C3965" s="282" t="e">
        <v>#N/A</v>
      </c>
      <c r="D3965" s="288">
        <v>17.885000000000002</v>
      </c>
      <c r="E3965" s="288">
        <v>21.461999999999996</v>
      </c>
      <c r="F3965" s="282">
        <v>12</v>
      </c>
      <c r="G3965" s="283"/>
      <c r="H3965" s="283"/>
    </row>
    <row r="3966" spans="1:8" x14ac:dyDescent="0.25">
      <c r="A3966" s="282">
        <v>338040940</v>
      </c>
      <c r="B3966" s="282" t="s">
        <v>9658</v>
      </c>
      <c r="C3966" s="282" t="e">
        <v>#N/A</v>
      </c>
      <c r="D3966" s="288">
        <v>17.885000000000002</v>
      </c>
      <c r="E3966" s="288">
        <v>21.461999999999996</v>
      </c>
      <c r="F3966" s="282">
        <v>12</v>
      </c>
      <c r="G3966" s="283"/>
      <c r="H3966" s="283"/>
    </row>
    <row r="3967" spans="1:8" x14ac:dyDescent="0.25">
      <c r="A3967" s="282">
        <v>338040950</v>
      </c>
      <c r="B3967" s="282" t="s">
        <v>9662</v>
      </c>
      <c r="C3967" s="282" t="e">
        <v>#N/A</v>
      </c>
      <c r="D3967" s="288">
        <v>16.414999999999999</v>
      </c>
      <c r="E3967" s="288">
        <v>19.698</v>
      </c>
      <c r="F3967" s="282">
        <v>11</v>
      </c>
      <c r="G3967" s="283"/>
      <c r="H3967" s="283"/>
    </row>
    <row r="3968" spans="1:8" x14ac:dyDescent="0.25">
      <c r="A3968" s="282">
        <v>338040970</v>
      </c>
      <c r="B3968" s="282" t="s">
        <v>9658</v>
      </c>
      <c r="C3968" s="282" t="e">
        <v>#N/A</v>
      </c>
      <c r="D3968" s="288">
        <v>16.414999999999999</v>
      </c>
      <c r="E3968" s="288">
        <v>19.698</v>
      </c>
      <c r="F3968" s="282">
        <v>11</v>
      </c>
      <c r="G3968" s="283"/>
      <c r="H3968" s="283"/>
    </row>
    <row r="3969" spans="1:8" x14ac:dyDescent="0.25">
      <c r="A3969" s="282">
        <v>338041130</v>
      </c>
      <c r="B3969" s="282" t="s">
        <v>9658</v>
      </c>
      <c r="C3969" s="282" t="e">
        <v>#N/A</v>
      </c>
      <c r="D3969" s="288">
        <v>16.414999999999999</v>
      </c>
      <c r="E3969" s="288">
        <v>19.698</v>
      </c>
      <c r="F3969" s="282">
        <v>11</v>
      </c>
      <c r="G3969" s="283"/>
      <c r="H3969" s="283"/>
    </row>
    <row r="3970" spans="1:8" x14ac:dyDescent="0.25">
      <c r="A3970" s="282">
        <v>338041140</v>
      </c>
      <c r="B3970" s="282" t="s">
        <v>9658</v>
      </c>
      <c r="C3970" s="282" t="e">
        <v>#N/A</v>
      </c>
      <c r="D3970" s="288">
        <v>16.414999999999999</v>
      </c>
      <c r="E3970" s="288">
        <v>19.698</v>
      </c>
      <c r="F3970" s="282">
        <v>11</v>
      </c>
      <c r="G3970" s="283"/>
      <c r="H3970" s="283"/>
    </row>
    <row r="3971" spans="1:8" x14ac:dyDescent="0.25">
      <c r="A3971" s="282">
        <v>338041170</v>
      </c>
      <c r="B3971" s="282" t="s">
        <v>9658</v>
      </c>
      <c r="C3971" s="282" t="e">
        <v>#N/A</v>
      </c>
      <c r="D3971" s="288">
        <v>16.414999999999999</v>
      </c>
      <c r="E3971" s="288">
        <v>19.698</v>
      </c>
      <c r="F3971" s="282">
        <v>11</v>
      </c>
      <c r="G3971" s="283"/>
      <c r="H3971" s="283"/>
    </row>
    <row r="3972" spans="1:8" x14ac:dyDescent="0.25">
      <c r="A3972" s="282">
        <v>338041190</v>
      </c>
      <c r="B3972" s="282" t="s">
        <v>9658</v>
      </c>
      <c r="C3972" s="282" t="e">
        <v>#N/A</v>
      </c>
      <c r="D3972" s="288">
        <v>16.414999999999999</v>
      </c>
      <c r="E3972" s="288">
        <v>19.698</v>
      </c>
      <c r="F3972" s="282">
        <v>11</v>
      </c>
      <c r="G3972" s="283"/>
      <c r="H3972" s="283"/>
    </row>
    <row r="3973" spans="1:8" x14ac:dyDescent="0.25">
      <c r="A3973" s="282">
        <v>338041250</v>
      </c>
      <c r="B3973" s="282" t="s">
        <v>9658</v>
      </c>
      <c r="C3973" s="282" t="e">
        <v>#N/A</v>
      </c>
      <c r="D3973" s="288">
        <v>16.414999999999999</v>
      </c>
      <c r="E3973" s="288">
        <v>19.698</v>
      </c>
      <c r="F3973" s="282">
        <v>11</v>
      </c>
      <c r="G3973" s="283"/>
      <c r="H3973" s="283"/>
    </row>
    <row r="3974" spans="1:8" x14ac:dyDescent="0.25">
      <c r="A3974" s="282">
        <v>338041260</v>
      </c>
      <c r="B3974" s="282" t="s">
        <v>9658</v>
      </c>
      <c r="C3974" s="282" t="e">
        <v>#N/A</v>
      </c>
      <c r="D3974" s="288">
        <v>16.414999999999999</v>
      </c>
      <c r="E3974" s="288">
        <v>19.698</v>
      </c>
      <c r="F3974" s="282">
        <v>11</v>
      </c>
      <c r="G3974" s="283"/>
      <c r="H3974" s="283"/>
    </row>
    <row r="3975" spans="1:8" x14ac:dyDescent="0.25">
      <c r="A3975" s="282">
        <v>338041270</v>
      </c>
      <c r="B3975" s="282" t="s">
        <v>9658</v>
      </c>
      <c r="C3975" s="282" t="e">
        <v>#N/A</v>
      </c>
      <c r="D3975" s="288">
        <v>16.414999999999999</v>
      </c>
      <c r="E3975" s="288">
        <v>19.698</v>
      </c>
      <c r="F3975" s="282">
        <v>11</v>
      </c>
      <c r="G3975" s="283"/>
      <c r="H3975" s="283"/>
    </row>
    <row r="3976" spans="1:8" x14ac:dyDescent="0.25">
      <c r="A3976" s="282">
        <v>338041380</v>
      </c>
      <c r="B3976" s="282" t="s">
        <v>9658</v>
      </c>
      <c r="C3976" s="282" t="e">
        <v>#N/A</v>
      </c>
      <c r="D3976" s="288">
        <v>16.414999999999999</v>
      </c>
      <c r="E3976" s="288">
        <v>19.698</v>
      </c>
      <c r="F3976" s="282">
        <v>11</v>
      </c>
      <c r="G3976" s="283"/>
      <c r="H3976" s="283"/>
    </row>
    <row r="3977" spans="1:8" x14ac:dyDescent="0.25">
      <c r="A3977" s="282">
        <v>338041400</v>
      </c>
      <c r="B3977" s="282" t="s">
        <v>9658</v>
      </c>
      <c r="C3977" s="282" t="e">
        <v>#N/A</v>
      </c>
      <c r="D3977" s="288">
        <v>16.414999999999999</v>
      </c>
      <c r="E3977" s="288">
        <v>19.698</v>
      </c>
      <c r="F3977" s="282">
        <v>11</v>
      </c>
      <c r="G3977" s="283"/>
      <c r="H3977" s="283"/>
    </row>
    <row r="3978" spans="1:8" x14ac:dyDescent="0.25">
      <c r="A3978" s="282">
        <v>338041410</v>
      </c>
      <c r="B3978" s="282" t="s">
        <v>9658</v>
      </c>
      <c r="C3978" s="282" t="e">
        <v>#N/A</v>
      </c>
      <c r="D3978" s="288">
        <v>16.414999999999999</v>
      </c>
      <c r="E3978" s="288">
        <v>19.698</v>
      </c>
      <c r="F3978" s="282">
        <v>11</v>
      </c>
      <c r="G3978" s="283"/>
      <c r="H3978" s="283"/>
    </row>
    <row r="3979" spans="1:8" x14ac:dyDescent="0.25">
      <c r="A3979" s="282">
        <v>338041450</v>
      </c>
      <c r="B3979" s="282" t="s">
        <v>9658</v>
      </c>
      <c r="C3979" s="282" t="e">
        <v>#N/A</v>
      </c>
      <c r="D3979" s="288">
        <v>16.414999999999999</v>
      </c>
      <c r="E3979" s="288">
        <v>19.698</v>
      </c>
      <c r="F3979" s="282">
        <v>11</v>
      </c>
      <c r="G3979" s="283"/>
      <c r="H3979" s="283"/>
    </row>
    <row r="3980" spans="1:8" x14ac:dyDescent="0.25">
      <c r="A3980" s="282">
        <v>338041480</v>
      </c>
      <c r="B3980" s="282" t="s">
        <v>9658</v>
      </c>
      <c r="C3980" s="282" t="e">
        <v>#N/A</v>
      </c>
      <c r="D3980" s="288">
        <v>16.414999999999999</v>
      </c>
      <c r="E3980" s="288">
        <v>19.698</v>
      </c>
      <c r="F3980" s="282">
        <v>11</v>
      </c>
      <c r="G3980" s="283"/>
      <c r="H3980" s="283"/>
    </row>
    <row r="3981" spans="1:8" x14ac:dyDescent="0.25">
      <c r="A3981" s="282">
        <v>338041490</v>
      </c>
      <c r="B3981" s="282" t="s">
        <v>9658</v>
      </c>
      <c r="C3981" s="282" t="e">
        <v>#N/A</v>
      </c>
      <c r="D3981" s="288">
        <v>16.414999999999999</v>
      </c>
      <c r="E3981" s="288">
        <v>19.698</v>
      </c>
      <c r="F3981" s="282">
        <v>11</v>
      </c>
      <c r="G3981" s="283"/>
      <c r="H3981" s="283"/>
    </row>
    <row r="3982" spans="1:8" x14ac:dyDescent="0.25">
      <c r="A3982" s="282">
        <v>338041650</v>
      </c>
      <c r="B3982" s="282" t="s">
        <v>9662</v>
      </c>
      <c r="C3982" s="282" t="e">
        <v>#N/A</v>
      </c>
      <c r="D3982" s="288">
        <v>16.414999999999999</v>
      </c>
      <c r="E3982" s="288">
        <v>19.698</v>
      </c>
      <c r="F3982" s="282">
        <v>11</v>
      </c>
      <c r="G3982" s="283"/>
      <c r="H3982" s="283"/>
    </row>
    <row r="3983" spans="1:8" x14ac:dyDescent="0.25">
      <c r="A3983" s="282">
        <v>338041660</v>
      </c>
      <c r="B3983" s="282" t="s">
        <v>9662</v>
      </c>
      <c r="C3983" s="282" t="e">
        <v>#N/A</v>
      </c>
      <c r="D3983" s="288">
        <v>16.414999999999999</v>
      </c>
      <c r="E3983" s="288">
        <v>19.698</v>
      </c>
      <c r="F3983" s="282">
        <v>11</v>
      </c>
      <c r="G3983" s="283"/>
      <c r="H3983" s="283"/>
    </row>
    <row r="3984" spans="1:8" x14ac:dyDescent="0.25">
      <c r="A3984" s="282">
        <v>338041680</v>
      </c>
      <c r="B3984" s="282" t="s">
        <v>9658</v>
      </c>
      <c r="C3984" s="282" t="e">
        <v>#N/A</v>
      </c>
      <c r="D3984" s="288">
        <v>16.414999999999999</v>
      </c>
      <c r="E3984" s="288">
        <v>19.698</v>
      </c>
      <c r="F3984" s="282">
        <v>11</v>
      </c>
      <c r="G3984" s="283"/>
      <c r="H3984" s="283"/>
    </row>
    <row r="3985" spans="1:8" x14ac:dyDescent="0.25">
      <c r="A3985" s="282">
        <v>338041710</v>
      </c>
      <c r="B3985" s="282" t="s">
        <v>9658</v>
      </c>
      <c r="C3985" s="282" t="e">
        <v>#N/A</v>
      </c>
      <c r="D3985" s="288">
        <v>16.414999999999999</v>
      </c>
      <c r="E3985" s="288">
        <v>19.698</v>
      </c>
      <c r="F3985" s="282">
        <v>11</v>
      </c>
      <c r="G3985" s="283"/>
      <c r="H3985" s="283"/>
    </row>
    <row r="3986" spans="1:8" x14ac:dyDescent="0.25">
      <c r="A3986" s="219">
        <v>338041720</v>
      </c>
      <c r="B3986" s="219" t="s">
        <v>9658</v>
      </c>
      <c r="C3986" s="219" t="e">
        <v>#N/A</v>
      </c>
      <c r="D3986" s="290">
        <v>16.414999999999999</v>
      </c>
      <c r="E3986" s="290">
        <v>19.698</v>
      </c>
      <c r="F3986" s="219">
        <v>11</v>
      </c>
      <c r="G3986" s="221" t="s">
        <v>7557</v>
      </c>
      <c r="H3986" s="221"/>
    </row>
    <row r="3987" spans="1:8" x14ac:dyDescent="0.25">
      <c r="A3987" s="282">
        <v>338041730</v>
      </c>
      <c r="B3987" s="282" t="s">
        <v>9658</v>
      </c>
      <c r="C3987" s="282" t="e">
        <v>#N/A</v>
      </c>
      <c r="D3987" s="288">
        <v>16.414999999999999</v>
      </c>
      <c r="E3987" s="288">
        <v>19.698</v>
      </c>
      <c r="F3987" s="282">
        <v>11</v>
      </c>
      <c r="G3987" s="283"/>
      <c r="H3987" s="283"/>
    </row>
    <row r="3988" spans="1:8" x14ac:dyDescent="0.25">
      <c r="A3988" s="282">
        <v>338041750</v>
      </c>
      <c r="B3988" s="282" t="s">
        <v>9658</v>
      </c>
      <c r="C3988" s="282" t="e">
        <v>#N/A</v>
      </c>
      <c r="D3988" s="288">
        <v>16.414999999999999</v>
      </c>
      <c r="E3988" s="288">
        <v>19.698</v>
      </c>
      <c r="F3988" s="282">
        <v>11</v>
      </c>
      <c r="G3988" s="283"/>
      <c r="H3988" s="283"/>
    </row>
    <row r="3989" spans="1:8" x14ac:dyDescent="0.25">
      <c r="A3989" s="282">
        <v>338041810</v>
      </c>
      <c r="B3989" s="282" t="s">
        <v>9658</v>
      </c>
      <c r="C3989" s="282" t="e">
        <v>#N/A</v>
      </c>
      <c r="D3989" s="288">
        <v>17.885000000000002</v>
      </c>
      <c r="E3989" s="288">
        <v>21.461999999999996</v>
      </c>
      <c r="F3989" s="282">
        <v>12</v>
      </c>
      <c r="G3989" s="283"/>
      <c r="H3989" s="283"/>
    </row>
    <row r="3990" spans="1:8" x14ac:dyDescent="0.25">
      <c r="A3990" s="282">
        <v>338041820</v>
      </c>
      <c r="B3990" s="282" t="s">
        <v>9658</v>
      </c>
      <c r="C3990" s="282" t="e">
        <v>#N/A</v>
      </c>
      <c r="D3990" s="288">
        <v>17.885000000000002</v>
      </c>
      <c r="E3990" s="288">
        <v>21.461999999999996</v>
      </c>
      <c r="F3990" s="282">
        <v>12</v>
      </c>
      <c r="G3990" s="283"/>
      <c r="H3990" s="283"/>
    </row>
    <row r="3991" spans="1:8" x14ac:dyDescent="0.25">
      <c r="A3991" s="219">
        <v>338041830</v>
      </c>
      <c r="B3991" s="219" t="s">
        <v>9658</v>
      </c>
      <c r="C3991" s="219" t="e">
        <v>#N/A</v>
      </c>
      <c r="D3991" s="290">
        <v>16.414999999999999</v>
      </c>
      <c r="E3991" s="290">
        <v>19.698</v>
      </c>
      <c r="F3991" s="219">
        <v>11</v>
      </c>
      <c r="G3991" s="221" t="s">
        <v>7557</v>
      </c>
      <c r="H3991" s="221"/>
    </row>
    <row r="3992" spans="1:8" x14ac:dyDescent="0.25">
      <c r="A3992" s="282">
        <v>338042480</v>
      </c>
      <c r="B3992" s="282" t="s">
        <v>9658</v>
      </c>
      <c r="C3992" s="282" t="e">
        <v>#N/A</v>
      </c>
      <c r="D3992" s="288">
        <v>16.414999999999999</v>
      </c>
      <c r="E3992" s="288">
        <v>19.698</v>
      </c>
      <c r="F3992" s="282">
        <v>11</v>
      </c>
      <c r="G3992" s="283"/>
      <c r="H3992" s="283"/>
    </row>
    <row r="3993" spans="1:8" x14ac:dyDescent="0.25">
      <c r="A3993" s="282">
        <v>338042490</v>
      </c>
      <c r="B3993" s="282" t="s">
        <v>9658</v>
      </c>
      <c r="C3993" s="282" t="e">
        <v>#N/A</v>
      </c>
      <c r="D3993" s="288">
        <v>16.414999999999999</v>
      </c>
      <c r="E3993" s="288">
        <v>19.698</v>
      </c>
      <c r="F3993" s="282">
        <v>11</v>
      </c>
      <c r="G3993" s="283"/>
      <c r="H3993" s="283"/>
    </row>
    <row r="3994" spans="1:8" x14ac:dyDescent="0.25">
      <c r="A3994" s="282">
        <v>338042500</v>
      </c>
      <c r="B3994" s="282" t="s">
        <v>9658</v>
      </c>
      <c r="C3994" s="282" t="e">
        <v>#N/A</v>
      </c>
      <c r="D3994" s="288">
        <v>16.414999999999999</v>
      </c>
      <c r="E3994" s="288">
        <v>19.698</v>
      </c>
      <c r="F3994" s="282">
        <v>11</v>
      </c>
      <c r="G3994" s="283"/>
      <c r="H3994" s="283"/>
    </row>
    <row r="3995" spans="1:8" x14ac:dyDescent="0.25">
      <c r="A3995" s="282">
        <v>338042520</v>
      </c>
      <c r="B3995" s="282" t="s">
        <v>9658</v>
      </c>
      <c r="C3995" s="282" t="e">
        <v>#N/A</v>
      </c>
      <c r="D3995" s="288">
        <v>16.414999999999999</v>
      </c>
      <c r="E3995" s="288">
        <v>19.698</v>
      </c>
      <c r="F3995" s="282">
        <v>11</v>
      </c>
      <c r="G3995" s="283"/>
      <c r="H3995" s="283"/>
    </row>
    <row r="3996" spans="1:8" x14ac:dyDescent="0.25">
      <c r="A3996" s="282">
        <v>338042540</v>
      </c>
      <c r="B3996" s="282" t="s">
        <v>9658</v>
      </c>
      <c r="C3996" s="282" t="e">
        <v>#N/A</v>
      </c>
      <c r="D3996" s="288">
        <v>16.414999999999999</v>
      </c>
      <c r="E3996" s="288">
        <v>19.698</v>
      </c>
      <c r="F3996" s="282">
        <v>11</v>
      </c>
      <c r="G3996" s="283"/>
      <c r="H3996" s="283"/>
    </row>
    <row r="3997" spans="1:8" x14ac:dyDescent="0.25">
      <c r="A3997" s="282">
        <v>338042550</v>
      </c>
      <c r="B3997" s="282" t="s">
        <v>9658</v>
      </c>
      <c r="C3997" s="282" t="e">
        <v>#N/A</v>
      </c>
      <c r="D3997" s="288">
        <v>16.414999999999999</v>
      </c>
      <c r="E3997" s="288">
        <v>19.698</v>
      </c>
      <c r="F3997" s="282">
        <v>11</v>
      </c>
      <c r="G3997" s="283"/>
      <c r="H3997" s="283"/>
    </row>
    <row r="3998" spans="1:8" x14ac:dyDescent="0.25">
      <c r="A3998" s="282">
        <v>338042560</v>
      </c>
      <c r="B3998" s="282" t="s">
        <v>9658</v>
      </c>
      <c r="C3998" s="282" t="e">
        <v>#N/A</v>
      </c>
      <c r="D3998" s="288">
        <v>16.414999999999999</v>
      </c>
      <c r="E3998" s="288">
        <v>19.698</v>
      </c>
      <c r="F3998" s="282">
        <v>11</v>
      </c>
      <c r="G3998" s="283"/>
      <c r="H3998" s="283"/>
    </row>
    <row r="3999" spans="1:8" x14ac:dyDescent="0.25">
      <c r="A3999" s="282">
        <v>338042570</v>
      </c>
      <c r="B3999" s="282" t="s">
        <v>9658</v>
      </c>
      <c r="C3999" s="282" t="e">
        <v>#N/A</v>
      </c>
      <c r="D3999" s="288">
        <v>16.414999999999999</v>
      </c>
      <c r="E3999" s="288">
        <v>19.698</v>
      </c>
      <c r="F3999" s="282">
        <v>11</v>
      </c>
      <c r="G3999" s="283"/>
      <c r="H3999" s="283"/>
    </row>
    <row r="4000" spans="1:8" x14ac:dyDescent="0.25">
      <c r="A4000" s="282">
        <v>338042580</v>
      </c>
      <c r="B4000" s="282" t="s">
        <v>9658</v>
      </c>
      <c r="C4000" s="282" t="e">
        <v>#N/A</v>
      </c>
      <c r="D4000" s="288">
        <v>16.414999999999999</v>
      </c>
      <c r="E4000" s="288">
        <v>19.698</v>
      </c>
      <c r="F4000" s="282">
        <v>11</v>
      </c>
      <c r="G4000" s="283"/>
      <c r="H4000" s="283"/>
    </row>
    <row r="4001" spans="1:8" x14ac:dyDescent="0.25">
      <c r="A4001" s="282">
        <v>338042590</v>
      </c>
      <c r="B4001" s="282" t="s">
        <v>9658</v>
      </c>
      <c r="C4001" s="282" t="e">
        <v>#N/A</v>
      </c>
      <c r="D4001" s="288">
        <v>16.414999999999999</v>
      </c>
      <c r="E4001" s="288">
        <v>19.698</v>
      </c>
      <c r="F4001" s="282">
        <v>11</v>
      </c>
      <c r="G4001" s="283"/>
      <c r="H4001" s="283"/>
    </row>
    <row r="4002" spans="1:8" x14ac:dyDescent="0.25">
      <c r="A4002" s="282">
        <v>338042620</v>
      </c>
      <c r="B4002" s="282" t="s">
        <v>9658</v>
      </c>
      <c r="C4002" s="282" t="e">
        <v>#N/A</v>
      </c>
      <c r="D4002" s="288">
        <v>16.414999999999999</v>
      </c>
      <c r="E4002" s="288">
        <v>19.698</v>
      </c>
      <c r="F4002" s="282">
        <v>11</v>
      </c>
      <c r="G4002" s="283"/>
      <c r="H4002" s="283"/>
    </row>
    <row r="4003" spans="1:8" x14ac:dyDescent="0.25">
      <c r="A4003" s="282">
        <v>338042630</v>
      </c>
      <c r="B4003" s="282" t="s">
        <v>9658</v>
      </c>
      <c r="C4003" s="282" t="e">
        <v>#N/A</v>
      </c>
      <c r="D4003" s="288">
        <v>16.414999999999999</v>
      </c>
      <c r="E4003" s="288">
        <v>19.698</v>
      </c>
      <c r="F4003" s="282">
        <v>11</v>
      </c>
      <c r="G4003" s="283"/>
      <c r="H4003" s="283"/>
    </row>
    <row r="4004" spans="1:8" x14ac:dyDescent="0.25">
      <c r="A4004" s="282">
        <v>338042640</v>
      </c>
      <c r="B4004" s="282" t="s">
        <v>9658</v>
      </c>
      <c r="C4004" s="282" t="e">
        <v>#N/A</v>
      </c>
      <c r="D4004" s="288">
        <v>16.414999999999999</v>
      </c>
      <c r="E4004" s="288">
        <v>19.698</v>
      </c>
      <c r="F4004" s="282">
        <v>11</v>
      </c>
      <c r="G4004" s="283"/>
      <c r="H4004" s="283"/>
    </row>
    <row r="4005" spans="1:8" x14ac:dyDescent="0.25">
      <c r="A4005" s="282">
        <v>338042660</v>
      </c>
      <c r="B4005" s="282" t="s">
        <v>9658</v>
      </c>
      <c r="C4005" s="282" t="e">
        <v>#N/A</v>
      </c>
      <c r="D4005" s="288">
        <v>16.414999999999999</v>
      </c>
      <c r="E4005" s="288">
        <v>19.698</v>
      </c>
      <c r="F4005" s="282">
        <v>11</v>
      </c>
      <c r="G4005" s="283"/>
      <c r="H4005" s="283"/>
    </row>
    <row r="4006" spans="1:8" x14ac:dyDescent="0.25">
      <c r="A4006" s="282">
        <v>338042670</v>
      </c>
      <c r="B4006" s="282" t="s">
        <v>9658</v>
      </c>
      <c r="C4006" s="282" t="e">
        <v>#N/A</v>
      </c>
      <c r="D4006" s="288">
        <v>16.414999999999999</v>
      </c>
      <c r="E4006" s="288">
        <v>19.698</v>
      </c>
      <c r="F4006" s="282">
        <v>11</v>
      </c>
      <c r="G4006" s="283"/>
      <c r="H4006" s="283"/>
    </row>
    <row r="4007" spans="1:8" x14ac:dyDescent="0.25">
      <c r="A4007" s="282">
        <v>338042680</v>
      </c>
      <c r="B4007" s="282" t="s">
        <v>9658</v>
      </c>
      <c r="C4007" s="282" t="e">
        <v>#N/A</v>
      </c>
      <c r="D4007" s="288">
        <v>16.414999999999999</v>
      </c>
      <c r="E4007" s="288">
        <v>19.698</v>
      </c>
      <c r="F4007" s="282">
        <v>11</v>
      </c>
      <c r="G4007" s="283"/>
      <c r="H4007" s="283"/>
    </row>
    <row r="4008" spans="1:8" x14ac:dyDescent="0.25">
      <c r="A4008" s="282">
        <v>338042690</v>
      </c>
      <c r="B4008" s="282" t="s">
        <v>9658</v>
      </c>
      <c r="C4008" s="282" t="e">
        <v>#N/A</v>
      </c>
      <c r="D4008" s="288">
        <v>16.414999999999999</v>
      </c>
      <c r="E4008" s="288">
        <v>19.698</v>
      </c>
      <c r="F4008" s="282">
        <v>11</v>
      </c>
      <c r="G4008" s="283"/>
      <c r="H4008" s="283"/>
    </row>
    <row r="4009" spans="1:8" x14ac:dyDescent="0.25">
      <c r="A4009" s="219">
        <v>338042710</v>
      </c>
      <c r="B4009" s="219" t="s">
        <v>9658</v>
      </c>
      <c r="C4009" s="219" t="e">
        <v>#N/A</v>
      </c>
      <c r="D4009" s="290">
        <v>17.885000000000002</v>
      </c>
      <c r="E4009" s="290">
        <v>21.461999999999996</v>
      </c>
      <c r="F4009" s="219">
        <v>12</v>
      </c>
      <c r="G4009" s="221" t="s">
        <v>7557</v>
      </c>
      <c r="H4009" s="221"/>
    </row>
    <row r="4010" spans="1:8" x14ac:dyDescent="0.25">
      <c r="A4010" s="219">
        <v>338042800</v>
      </c>
      <c r="B4010" s="219" t="s">
        <v>9658</v>
      </c>
      <c r="C4010" s="219" t="e">
        <v>#N/A</v>
      </c>
      <c r="D4010" s="290">
        <v>16.414999999999999</v>
      </c>
      <c r="E4010" s="290">
        <v>19.698</v>
      </c>
      <c r="F4010" s="219">
        <v>11</v>
      </c>
      <c r="G4010" s="221" t="s">
        <v>7557</v>
      </c>
      <c r="H4010" s="221"/>
    </row>
    <row r="4011" spans="1:8" x14ac:dyDescent="0.25">
      <c r="A4011" s="282">
        <v>338042900</v>
      </c>
      <c r="B4011" s="282" t="s">
        <v>9658</v>
      </c>
      <c r="C4011" s="282" t="e">
        <v>#N/A</v>
      </c>
      <c r="D4011" s="288">
        <v>16.414999999999999</v>
      </c>
      <c r="E4011" s="288">
        <v>19.698</v>
      </c>
      <c r="F4011" s="282">
        <v>11</v>
      </c>
      <c r="G4011" s="283"/>
      <c r="H4011" s="283"/>
    </row>
    <row r="4012" spans="1:8" x14ac:dyDescent="0.25">
      <c r="A4012" s="282">
        <v>338042920</v>
      </c>
      <c r="B4012" s="282" t="s">
        <v>9667</v>
      </c>
      <c r="C4012" s="282" t="e">
        <v>#N/A</v>
      </c>
      <c r="D4012" s="288">
        <v>16.414999999999999</v>
      </c>
      <c r="E4012" s="288">
        <v>19.698</v>
      </c>
      <c r="F4012" s="282">
        <v>11</v>
      </c>
      <c r="G4012" s="283"/>
      <c r="H4012" s="283"/>
    </row>
    <row r="4013" spans="1:8" x14ac:dyDescent="0.25">
      <c r="A4013" s="282">
        <v>338042930</v>
      </c>
      <c r="B4013" s="282" t="s">
        <v>9667</v>
      </c>
      <c r="C4013" s="282" t="e">
        <v>#N/A</v>
      </c>
      <c r="D4013" s="288">
        <v>16.414999999999999</v>
      </c>
      <c r="E4013" s="288">
        <v>19.698</v>
      </c>
      <c r="F4013" s="282">
        <v>11</v>
      </c>
      <c r="G4013" s="283"/>
      <c r="H4013" s="283"/>
    </row>
    <row r="4014" spans="1:8" x14ac:dyDescent="0.25">
      <c r="A4014" s="282">
        <v>338042950</v>
      </c>
      <c r="B4014" s="282" t="s">
        <v>9658</v>
      </c>
      <c r="C4014" s="282" t="e">
        <v>#N/A</v>
      </c>
      <c r="D4014" s="288">
        <v>17.885000000000002</v>
      </c>
      <c r="E4014" s="288">
        <v>21.461999999999996</v>
      </c>
      <c r="F4014" s="282">
        <v>12</v>
      </c>
      <c r="G4014" s="283"/>
      <c r="H4014" s="283"/>
    </row>
    <row r="4015" spans="1:8" x14ac:dyDescent="0.25">
      <c r="A4015" s="282">
        <v>338042960</v>
      </c>
      <c r="B4015" s="282" t="s">
        <v>9658</v>
      </c>
      <c r="C4015" s="282" t="e">
        <v>#N/A</v>
      </c>
      <c r="D4015" s="288">
        <v>16.414999999999999</v>
      </c>
      <c r="E4015" s="288">
        <v>19.698</v>
      </c>
      <c r="F4015" s="282">
        <v>11</v>
      </c>
      <c r="G4015" s="283"/>
      <c r="H4015" s="283"/>
    </row>
    <row r="4016" spans="1:8" x14ac:dyDescent="0.25">
      <c r="A4016" s="282">
        <v>338042980</v>
      </c>
      <c r="B4016" s="282" t="s">
        <v>9658</v>
      </c>
      <c r="C4016" s="282" t="e">
        <v>#N/A</v>
      </c>
      <c r="D4016" s="288">
        <v>16.414999999999999</v>
      </c>
      <c r="E4016" s="288">
        <v>19.698</v>
      </c>
      <c r="F4016" s="282">
        <v>11</v>
      </c>
      <c r="G4016" s="283"/>
      <c r="H4016" s="283"/>
    </row>
    <row r="4017" spans="1:8" x14ac:dyDescent="0.25">
      <c r="A4017" s="282">
        <v>338042990</v>
      </c>
      <c r="B4017" s="282" t="s">
        <v>9658</v>
      </c>
      <c r="C4017" s="282" t="e">
        <v>#N/A</v>
      </c>
      <c r="D4017" s="288">
        <v>17.885000000000002</v>
      </c>
      <c r="E4017" s="288">
        <v>21.461999999999996</v>
      </c>
      <c r="F4017" s="282">
        <v>12</v>
      </c>
      <c r="G4017" s="283"/>
      <c r="H4017" s="283"/>
    </row>
    <row r="4018" spans="1:8" x14ac:dyDescent="0.25">
      <c r="A4018" s="282">
        <v>338043000</v>
      </c>
      <c r="B4018" s="282" t="s">
        <v>9658</v>
      </c>
      <c r="C4018" s="282" t="e">
        <v>#N/A</v>
      </c>
      <c r="D4018" s="288">
        <v>16.414999999999999</v>
      </c>
      <c r="E4018" s="288">
        <v>19.698</v>
      </c>
      <c r="F4018" s="282">
        <v>11</v>
      </c>
      <c r="G4018" s="283"/>
      <c r="H4018" s="283"/>
    </row>
    <row r="4019" spans="1:8" x14ac:dyDescent="0.25">
      <c r="A4019" s="282">
        <v>338043060</v>
      </c>
      <c r="B4019" s="282" t="s">
        <v>9658</v>
      </c>
      <c r="C4019" s="282" t="e">
        <v>#N/A</v>
      </c>
      <c r="D4019" s="288">
        <v>16.414999999999999</v>
      </c>
      <c r="E4019" s="288">
        <v>19.698</v>
      </c>
      <c r="F4019" s="282">
        <v>11</v>
      </c>
      <c r="G4019" s="283"/>
      <c r="H4019" s="283"/>
    </row>
    <row r="4020" spans="1:8" x14ac:dyDescent="0.25">
      <c r="A4020" s="282">
        <v>338043070</v>
      </c>
      <c r="B4020" s="282" t="s">
        <v>9658</v>
      </c>
      <c r="C4020" s="282" t="e">
        <v>#N/A</v>
      </c>
      <c r="D4020" s="288">
        <v>17.885000000000002</v>
      </c>
      <c r="E4020" s="288">
        <v>21.461999999999996</v>
      </c>
      <c r="F4020" s="282">
        <v>12</v>
      </c>
      <c r="G4020" s="283"/>
      <c r="H4020" s="283"/>
    </row>
    <row r="4021" spans="1:8" x14ac:dyDescent="0.25">
      <c r="A4021" s="282">
        <v>338043110</v>
      </c>
      <c r="B4021" s="282" t="s">
        <v>9658</v>
      </c>
      <c r="C4021" s="282" t="e">
        <v>#N/A</v>
      </c>
      <c r="D4021" s="288">
        <v>16.414999999999999</v>
      </c>
      <c r="E4021" s="288">
        <v>19.698</v>
      </c>
      <c r="F4021" s="282">
        <v>11</v>
      </c>
      <c r="G4021" s="283"/>
      <c r="H4021" s="283"/>
    </row>
    <row r="4022" spans="1:8" x14ac:dyDescent="0.25">
      <c r="A4022" s="282">
        <v>338043220</v>
      </c>
      <c r="B4022" s="282" t="s">
        <v>9658</v>
      </c>
      <c r="C4022" s="282" t="e">
        <v>#N/A</v>
      </c>
      <c r="D4022" s="288">
        <v>16.414999999999999</v>
      </c>
      <c r="E4022" s="288">
        <v>19.698</v>
      </c>
      <c r="F4022" s="282">
        <v>11</v>
      </c>
      <c r="G4022" s="283"/>
      <c r="H4022" s="283"/>
    </row>
    <row r="4023" spans="1:8" x14ac:dyDescent="0.25">
      <c r="A4023" s="282">
        <v>338043230</v>
      </c>
      <c r="B4023" s="282" t="s">
        <v>9658</v>
      </c>
      <c r="C4023" s="282" t="e">
        <v>#N/A</v>
      </c>
      <c r="D4023" s="288">
        <v>16.414999999999999</v>
      </c>
      <c r="E4023" s="288">
        <v>19.698</v>
      </c>
      <c r="F4023" s="282">
        <v>11</v>
      </c>
      <c r="G4023" s="283"/>
      <c r="H4023" s="283"/>
    </row>
    <row r="4024" spans="1:8" x14ac:dyDescent="0.25">
      <c r="A4024" s="282">
        <v>338043240</v>
      </c>
      <c r="B4024" s="282" t="s">
        <v>9658</v>
      </c>
      <c r="C4024" s="282" t="e">
        <v>#N/A</v>
      </c>
      <c r="D4024" s="288">
        <v>16.414999999999999</v>
      </c>
      <c r="E4024" s="288">
        <v>19.698</v>
      </c>
      <c r="F4024" s="282">
        <v>11</v>
      </c>
      <c r="G4024" s="283"/>
      <c r="H4024" s="283"/>
    </row>
    <row r="4025" spans="1:8" x14ac:dyDescent="0.25">
      <c r="A4025" s="282">
        <v>338043270</v>
      </c>
      <c r="B4025" s="282" t="s">
        <v>9658</v>
      </c>
      <c r="C4025" s="282" t="e">
        <v>#N/A</v>
      </c>
      <c r="D4025" s="288">
        <v>17.885000000000002</v>
      </c>
      <c r="E4025" s="288">
        <v>21.461999999999996</v>
      </c>
      <c r="F4025" s="282">
        <v>12</v>
      </c>
      <c r="G4025" s="283"/>
      <c r="H4025" s="283"/>
    </row>
    <row r="4026" spans="1:8" x14ac:dyDescent="0.25">
      <c r="A4026" s="282">
        <v>338043290</v>
      </c>
      <c r="B4026" s="282" t="s">
        <v>9658</v>
      </c>
      <c r="C4026" s="282" t="e">
        <v>#N/A</v>
      </c>
      <c r="D4026" s="288">
        <v>16.414999999999999</v>
      </c>
      <c r="E4026" s="288">
        <v>19.698</v>
      </c>
      <c r="F4026" s="282">
        <v>11</v>
      </c>
      <c r="G4026" s="283"/>
      <c r="H4026" s="283"/>
    </row>
    <row r="4027" spans="1:8" x14ac:dyDescent="0.25">
      <c r="A4027" s="282">
        <v>338043300</v>
      </c>
      <c r="B4027" s="282" t="s">
        <v>9658</v>
      </c>
      <c r="C4027" s="282" t="e">
        <v>#N/A</v>
      </c>
      <c r="D4027" s="288">
        <v>17.885000000000002</v>
      </c>
      <c r="E4027" s="288">
        <v>21.461999999999996</v>
      </c>
      <c r="F4027" s="282">
        <v>12</v>
      </c>
      <c r="G4027" s="283"/>
      <c r="H4027" s="283"/>
    </row>
    <row r="4028" spans="1:8" x14ac:dyDescent="0.25">
      <c r="A4028" s="219">
        <v>338043310</v>
      </c>
      <c r="B4028" s="219" t="s">
        <v>9658</v>
      </c>
      <c r="C4028" s="219" t="e">
        <v>#N/A</v>
      </c>
      <c r="D4028" s="290">
        <v>16.414999999999999</v>
      </c>
      <c r="E4028" s="290">
        <v>19.698</v>
      </c>
      <c r="F4028" s="219">
        <v>11</v>
      </c>
      <c r="G4028" s="221" t="s">
        <v>7557</v>
      </c>
      <c r="H4028" s="221"/>
    </row>
    <row r="4029" spans="1:8" x14ac:dyDescent="0.25">
      <c r="A4029" s="282">
        <v>338043360</v>
      </c>
      <c r="B4029" s="282" t="s">
        <v>9658</v>
      </c>
      <c r="C4029" s="282" t="e">
        <v>#N/A</v>
      </c>
      <c r="D4029" s="288">
        <v>17.885000000000002</v>
      </c>
      <c r="E4029" s="288">
        <v>21.461999999999996</v>
      </c>
      <c r="F4029" s="282">
        <v>12</v>
      </c>
      <c r="G4029" s="283"/>
      <c r="H4029" s="283"/>
    </row>
    <row r="4030" spans="1:8" x14ac:dyDescent="0.25">
      <c r="A4030" s="282">
        <v>338043420</v>
      </c>
      <c r="B4030" s="282" t="s">
        <v>9658</v>
      </c>
      <c r="C4030" s="282" t="e">
        <v>#N/A</v>
      </c>
      <c r="D4030" s="288">
        <v>16.414999999999999</v>
      </c>
      <c r="E4030" s="288">
        <v>19.698</v>
      </c>
      <c r="F4030" s="282">
        <v>11</v>
      </c>
      <c r="G4030" s="283"/>
      <c r="H4030" s="283"/>
    </row>
    <row r="4031" spans="1:8" x14ac:dyDescent="0.25">
      <c r="A4031" s="282">
        <v>338043490</v>
      </c>
      <c r="B4031" s="282" t="s">
        <v>9662</v>
      </c>
      <c r="C4031" s="282" t="e">
        <v>#N/A</v>
      </c>
      <c r="D4031" s="288">
        <v>16.414999999999999</v>
      </c>
      <c r="E4031" s="288">
        <v>19.698</v>
      </c>
      <c r="F4031" s="282">
        <v>11</v>
      </c>
      <c r="G4031" s="283"/>
      <c r="H4031" s="283"/>
    </row>
    <row r="4032" spans="1:8" x14ac:dyDescent="0.25">
      <c r="A4032" s="282">
        <v>338043510</v>
      </c>
      <c r="B4032" s="282" t="s">
        <v>9662</v>
      </c>
      <c r="C4032" s="282" t="e">
        <v>#N/A</v>
      </c>
      <c r="D4032" s="288">
        <v>16.414999999999999</v>
      </c>
      <c r="E4032" s="288">
        <v>19.698</v>
      </c>
      <c r="F4032" s="282">
        <v>11</v>
      </c>
      <c r="G4032" s="283"/>
      <c r="H4032" s="283"/>
    </row>
    <row r="4033" spans="1:8" x14ac:dyDescent="0.25">
      <c r="A4033" s="282">
        <v>338043620</v>
      </c>
      <c r="B4033" s="282" t="s">
        <v>9667</v>
      </c>
      <c r="C4033" s="282" t="e">
        <v>#N/A</v>
      </c>
      <c r="D4033" s="288">
        <v>16.414999999999999</v>
      </c>
      <c r="E4033" s="288">
        <v>19.698</v>
      </c>
      <c r="F4033" s="282">
        <v>11</v>
      </c>
      <c r="G4033" s="283"/>
      <c r="H4033" s="283"/>
    </row>
    <row r="4034" spans="1:8" x14ac:dyDescent="0.25">
      <c r="A4034" s="282">
        <v>338043680</v>
      </c>
      <c r="B4034" s="282" t="s">
        <v>9667</v>
      </c>
      <c r="C4034" s="282" t="e">
        <v>#N/A</v>
      </c>
      <c r="D4034" s="288">
        <v>16.414999999999999</v>
      </c>
      <c r="E4034" s="288">
        <v>19.698</v>
      </c>
      <c r="F4034" s="282">
        <v>11</v>
      </c>
      <c r="G4034" s="283"/>
      <c r="H4034" s="283"/>
    </row>
    <row r="4035" spans="1:8" x14ac:dyDescent="0.25">
      <c r="A4035" s="282">
        <v>338043710</v>
      </c>
      <c r="B4035" s="282" t="s">
        <v>9662</v>
      </c>
      <c r="C4035" s="282" t="e">
        <v>#N/A</v>
      </c>
      <c r="D4035" s="288">
        <v>17.885000000000002</v>
      </c>
      <c r="E4035" s="288">
        <v>21.461999999999996</v>
      </c>
      <c r="F4035" s="282">
        <v>12</v>
      </c>
      <c r="G4035" s="283"/>
      <c r="H4035" s="283"/>
    </row>
    <row r="4036" spans="1:8" x14ac:dyDescent="0.25">
      <c r="A4036" s="282">
        <v>338043750</v>
      </c>
      <c r="B4036" s="282" t="s">
        <v>9658</v>
      </c>
      <c r="C4036" s="282" t="e">
        <v>#N/A</v>
      </c>
      <c r="D4036" s="288">
        <v>17.885000000000002</v>
      </c>
      <c r="E4036" s="288">
        <v>21.461999999999996</v>
      </c>
      <c r="F4036" s="282">
        <v>12</v>
      </c>
      <c r="G4036" s="283"/>
      <c r="H4036" s="283"/>
    </row>
    <row r="4037" spans="1:8" x14ac:dyDescent="0.25">
      <c r="A4037" s="282">
        <v>338043760</v>
      </c>
      <c r="B4037" s="282" t="s">
        <v>9658</v>
      </c>
      <c r="C4037" s="282" t="e">
        <v>#N/A</v>
      </c>
      <c r="D4037" s="288">
        <v>17.885000000000002</v>
      </c>
      <c r="E4037" s="288">
        <v>21.461999999999996</v>
      </c>
      <c r="F4037" s="282">
        <v>12</v>
      </c>
      <c r="G4037" s="283"/>
      <c r="H4037" s="283"/>
    </row>
    <row r="4038" spans="1:8" x14ac:dyDescent="0.25">
      <c r="A4038" s="282">
        <v>338043900</v>
      </c>
      <c r="B4038" s="282" t="s">
        <v>9658</v>
      </c>
      <c r="C4038" s="282" t="e">
        <v>#N/A</v>
      </c>
      <c r="D4038" s="288">
        <v>17.885000000000002</v>
      </c>
      <c r="E4038" s="288">
        <v>21.461999999999996</v>
      </c>
      <c r="F4038" s="282">
        <v>12</v>
      </c>
      <c r="G4038" s="283"/>
      <c r="H4038" s="283"/>
    </row>
    <row r="4039" spans="1:8" x14ac:dyDescent="0.25">
      <c r="A4039" s="282">
        <v>338043910</v>
      </c>
      <c r="B4039" s="282" t="s">
        <v>9658</v>
      </c>
      <c r="C4039" s="282" t="e">
        <v>#N/A</v>
      </c>
      <c r="D4039" s="288">
        <v>17.885000000000002</v>
      </c>
      <c r="E4039" s="288">
        <v>21.461999999999996</v>
      </c>
      <c r="F4039" s="282">
        <v>12</v>
      </c>
      <c r="G4039" s="283"/>
      <c r="H4039" s="283"/>
    </row>
    <row r="4040" spans="1:8" x14ac:dyDescent="0.25">
      <c r="A4040" s="219">
        <v>338043970</v>
      </c>
      <c r="B4040" s="219" t="s">
        <v>9658</v>
      </c>
      <c r="C4040" s="219" t="e">
        <v>#N/A</v>
      </c>
      <c r="D4040" s="290">
        <v>16.414999999999999</v>
      </c>
      <c r="E4040" s="290">
        <v>19.698</v>
      </c>
      <c r="F4040" s="219">
        <v>11</v>
      </c>
      <c r="G4040" s="221" t="s">
        <v>7557</v>
      </c>
      <c r="H4040" s="221"/>
    </row>
    <row r="4041" spans="1:8" x14ac:dyDescent="0.25">
      <c r="A4041" s="219">
        <v>338044010</v>
      </c>
      <c r="B4041" s="219" t="s">
        <v>9658</v>
      </c>
      <c r="C4041" s="219" t="e">
        <v>#N/A</v>
      </c>
      <c r="D4041" s="290">
        <v>16.414999999999999</v>
      </c>
      <c r="E4041" s="290">
        <v>19.698</v>
      </c>
      <c r="F4041" s="219">
        <v>11</v>
      </c>
      <c r="G4041" s="221" t="s">
        <v>7557</v>
      </c>
      <c r="H4041" s="221"/>
    </row>
    <row r="4042" spans="1:8" x14ac:dyDescent="0.25">
      <c r="A4042" s="282">
        <v>338044020</v>
      </c>
      <c r="B4042" s="282" t="s">
        <v>9658</v>
      </c>
      <c r="C4042" s="282" t="s">
        <v>9659</v>
      </c>
      <c r="D4042" s="288">
        <v>16.414999999999999</v>
      </c>
      <c r="E4042" s="288">
        <v>19.698</v>
      </c>
      <c r="F4042" s="282">
        <v>11</v>
      </c>
      <c r="G4042" s="283"/>
      <c r="H4042" s="283"/>
    </row>
    <row r="4043" spans="1:8" x14ac:dyDescent="0.25">
      <c r="A4043" s="219">
        <v>338044030</v>
      </c>
      <c r="B4043" s="219" t="s">
        <v>9658</v>
      </c>
      <c r="C4043" s="219" t="e">
        <v>#N/A</v>
      </c>
      <c r="D4043" s="290">
        <v>16.414999999999999</v>
      </c>
      <c r="E4043" s="290">
        <v>19.698</v>
      </c>
      <c r="F4043" s="219">
        <v>11</v>
      </c>
      <c r="G4043" s="221" t="s">
        <v>7557</v>
      </c>
      <c r="H4043" s="221"/>
    </row>
    <row r="4044" spans="1:8" x14ac:dyDescent="0.25">
      <c r="A4044" s="219">
        <v>338044040</v>
      </c>
      <c r="B4044" s="219" t="s">
        <v>9658</v>
      </c>
      <c r="C4044" s="219" t="e">
        <v>#N/A</v>
      </c>
      <c r="D4044" s="290">
        <v>16.414999999999999</v>
      </c>
      <c r="E4044" s="290">
        <v>19.698</v>
      </c>
      <c r="F4044" s="219">
        <v>11</v>
      </c>
      <c r="G4044" s="221" t="s">
        <v>7557</v>
      </c>
      <c r="H4044" s="221"/>
    </row>
    <row r="4045" spans="1:8" x14ac:dyDescent="0.25">
      <c r="A4045" s="282">
        <v>338044050</v>
      </c>
      <c r="B4045" s="282" t="s">
        <v>9658</v>
      </c>
      <c r="C4045" s="282" t="s">
        <v>9668</v>
      </c>
      <c r="D4045" s="288">
        <v>17.885000000000002</v>
      </c>
      <c r="E4045" s="288">
        <v>21.461999999999996</v>
      </c>
      <c r="F4045" s="282">
        <v>12</v>
      </c>
      <c r="G4045" s="283"/>
      <c r="H4045" s="283"/>
    </row>
    <row r="4046" spans="1:8" x14ac:dyDescent="0.25">
      <c r="A4046" s="282">
        <v>338044210</v>
      </c>
      <c r="B4046" s="282" t="s">
        <v>9658</v>
      </c>
      <c r="C4046" s="282" t="e">
        <v>#N/A</v>
      </c>
      <c r="D4046" s="288">
        <v>16.414999999999999</v>
      </c>
      <c r="E4046" s="288">
        <v>19.698</v>
      </c>
      <c r="F4046" s="282">
        <v>11</v>
      </c>
      <c r="G4046" s="283"/>
      <c r="H4046" s="283"/>
    </row>
    <row r="4047" spans="1:8" x14ac:dyDescent="0.25">
      <c r="A4047" s="282">
        <v>338044220</v>
      </c>
      <c r="B4047" s="282" t="s">
        <v>9658</v>
      </c>
      <c r="C4047" s="282" t="e">
        <v>#N/A</v>
      </c>
      <c r="D4047" s="288">
        <v>16.414999999999999</v>
      </c>
      <c r="E4047" s="288">
        <v>19.698</v>
      </c>
      <c r="F4047" s="282">
        <v>11</v>
      </c>
      <c r="G4047" s="283"/>
      <c r="H4047" s="283"/>
    </row>
    <row r="4048" spans="1:8" x14ac:dyDescent="0.25">
      <c r="A4048" s="282">
        <v>338044340</v>
      </c>
      <c r="B4048" s="282" t="s">
        <v>9658</v>
      </c>
      <c r="C4048" s="282" t="e">
        <v>#N/A</v>
      </c>
      <c r="D4048" s="288">
        <v>16.414999999999999</v>
      </c>
      <c r="E4048" s="288">
        <v>19.698</v>
      </c>
      <c r="F4048" s="282">
        <v>11</v>
      </c>
      <c r="G4048" s="283"/>
      <c r="H4048" s="283"/>
    </row>
    <row r="4049" spans="1:8" x14ac:dyDescent="0.25">
      <c r="A4049" s="219">
        <v>338044520</v>
      </c>
      <c r="B4049" s="219" t="s">
        <v>9658</v>
      </c>
      <c r="C4049" s="219" t="e">
        <v>#N/A</v>
      </c>
      <c r="D4049" s="290">
        <v>16.414999999999999</v>
      </c>
      <c r="E4049" s="290">
        <v>19.698</v>
      </c>
      <c r="F4049" s="219">
        <v>11</v>
      </c>
      <c r="G4049" s="221" t="s">
        <v>7557</v>
      </c>
      <c r="H4049" s="221"/>
    </row>
    <row r="4050" spans="1:8" x14ac:dyDescent="0.25">
      <c r="A4050" s="282">
        <v>338044530</v>
      </c>
      <c r="B4050" s="282" t="s">
        <v>9658</v>
      </c>
      <c r="C4050" s="282" t="e">
        <v>#N/A</v>
      </c>
      <c r="D4050" s="288">
        <v>16.414999999999999</v>
      </c>
      <c r="E4050" s="288">
        <v>19.698</v>
      </c>
      <c r="F4050" s="282">
        <v>11</v>
      </c>
      <c r="G4050" s="283"/>
      <c r="H4050" s="283"/>
    </row>
    <row r="4051" spans="1:8" x14ac:dyDescent="0.25">
      <c r="A4051" s="219">
        <v>338044540</v>
      </c>
      <c r="B4051" s="219" t="s">
        <v>9658</v>
      </c>
      <c r="C4051" s="219" t="e">
        <v>#N/A</v>
      </c>
      <c r="D4051" s="290">
        <v>16.414999999999999</v>
      </c>
      <c r="E4051" s="290">
        <v>19.698</v>
      </c>
      <c r="F4051" s="219">
        <v>11</v>
      </c>
      <c r="G4051" s="221" t="s">
        <v>7557</v>
      </c>
      <c r="H4051" s="221"/>
    </row>
    <row r="4052" spans="1:8" x14ac:dyDescent="0.25">
      <c r="A4052" s="282">
        <v>338044570</v>
      </c>
      <c r="B4052" s="282" t="s">
        <v>9658</v>
      </c>
      <c r="C4052" s="282" t="e">
        <v>#N/A</v>
      </c>
      <c r="D4052" s="288">
        <v>16.414999999999999</v>
      </c>
      <c r="E4052" s="288">
        <v>19.698</v>
      </c>
      <c r="F4052" s="282">
        <v>11</v>
      </c>
      <c r="G4052" s="283"/>
      <c r="H4052" s="283"/>
    </row>
    <row r="4053" spans="1:8" x14ac:dyDescent="0.25">
      <c r="A4053" s="282">
        <v>338044580</v>
      </c>
      <c r="B4053" s="282" t="s">
        <v>9658</v>
      </c>
      <c r="C4053" s="282" t="e">
        <v>#N/A</v>
      </c>
      <c r="D4053" s="288">
        <v>16.414999999999999</v>
      </c>
      <c r="E4053" s="288">
        <v>19.698</v>
      </c>
      <c r="F4053" s="282">
        <v>11</v>
      </c>
      <c r="G4053" s="283"/>
      <c r="H4053" s="283"/>
    </row>
    <row r="4054" spans="1:8" x14ac:dyDescent="0.25">
      <c r="A4054" s="282">
        <v>338044620</v>
      </c>
      <c r="B4054" s="282" t="s">
        <v>9658</v>
      </c>
      <c r="C4054" s="282" t="e">
        <v>#N/A</v>
      </c>
      <c r="D4054" s="288">
        <v>16.414999999999999</v>
      </c>
      <c r="E4054" s="288">
        <v>19.698</v>
      </c>
      <c r="F4054" s="282">
        <v>11</v>
      </c>
      <c r="G4054" s="283"/>
      <c r="H4054" s="283"/>
    </row>
    <row r="4055" spans="1:8" x14ac:dyDescent="0.25">
      <c r="A4055" s="282">
        <v>338044630</v>
      </c>
      <c r="B4055" s="282" t="s">
        <v>9658</v>
      </c>
      <c r="C4055" s="282" t="e">
        <v>#N/A</v>
      </c>
      <c r="D4055" s="288">
        <v>16.414999999999999</v>
      </c>
      <c r="E4055" s="288">
        <v>19.698</v>
      </c>
      <c r="F4055" s="282">
        <v>11</v>
      </c>
      <c r="G4055" s="283"/>
      <c r="H4055" s="283"/>
    </row>
    <row r="4056" spans="1:8" x14ac:dyDescent="0.25">
      <c r="A4056" s="282">
        <v>338044640</v>
      </c>
      <c r="B4056" s="282" t="s">
        <v>9658</v>
      </c>
      <c r="C4056" s="282" t="e">
        <v>#N/A</v>
      </c>
      <c r="D4056" s="288">
        <v>16.414999999999999</v>
      </c>
      <c r="E4056" s="288">
        <v>19.698</v>
      </c>
      <c r="F4056" s="282">
        <v>11</v>
      </c>
      <c r="G4056" s="283"/>
      <c r="H4056" s="283"/>
    </row>
    <row r="4057" spans="1:8" x14ac:dyDescent="0.25">
      <c r="A4057" s="282">
        <v>338044650</v>
      </c>
      <c r="B4057" s="282" t="s">
        <v>9658</v>
      </c>
      <c r="C4057" s="282" t="e">
        <v>#N/A</v>
      </c>
      <c r="D4057" s="288">
        <v>16.414999999999999</v>
      </c>
      <c r="E4057" s="288">
        <v>19.698</v>
      </c>
      <c r="F4057" s="282">
        <v>11</v>
      </c>
      <c r="G4057" s="283"/>
      <c r="H4057" s="283"/>
    </row>
    <row r="4058" spans="1:8" x14ac:dyDescent="0.25">
      <c r="A4058" s="282">
        <v>338044680</v>
      </c>
      <c r="B4058" s="282" t="s">
        <v>9658</v>
      </c>
      <c r="C4058" s="282" t="e">
        <v>#N/A</v>
      </c>
      <c r="D4058" s="288">
        <v>16.414999999999999</v>
      </c>
      <c r="E4058" s="288">
        <v>19.698</v>
      </c>
      <c r="F4058" s="282">
        <v>11</v>
      </c>
      <c r="G4058" s="283"/>
      <c r="H4058" s="283"/>
    </row>
    <row r="4059" spans="1:8" x14ac:dyDescent="0.25">
      <c r="A4059" s="282">
        <v>338044700</v>
      </c>
      <c r="B4059" s="282" t="s">
        <v>9658</v>
      </c>
      <c r="C4059" s="282" t="e">
        <v>#N/A</v>
      </c>
      <c r="D4059" s="288">
        <v>16.414999999999999</v>
      </c>
      <c r="E4059" s="288">
        <v>19.698</v>
      </c>
      <c r="F4059" s="282">
        <v>11</v>
      </c>
      <c r="G4059" s="283"/>
      <c r="H4059" s="283"/>
    </row>
    <row r="4060" spans="1:8" x14ac:dyDescent="0.25">
      <c r="A4060" s="282">
        <v>338044750</v>
      </c>
      <c r="B4060" s="282" t="s">
        <v>9658</v>
      </c>
      <c r="C4060" s="282" t="e">
        <v>#N/A</v>
      </c>
      <c r="D4060" s="288">
        <v>16.414999999999999</v>
      </c>
      <c r="E4060" s="288">
        <v>19.698</v>
      </c>
      <c r="F4060" s="282">
        <v>11</v>
      </c>
      <c r="G4060" s="283"/>
      <c r="H4060" s="283"/>
    </row>
    <row r="4061" spans="1:8" x14ac:dyDescent="0.25">
      <c r="A4061" s="219">
        <v>338044770</v>
      </c>
      <c r="B4061" s="219" t="s">
        <v>9658</v>
      </c>
      <c r="C4061" s="219" t="e">
        <v>#N/A</v>
      </c>
      <c r="D4061" s="290">
        <v>16.414999999999999</v>
      </c>
      <c r="E4061" s="290">
        <v>19.698</v>
      </c>
      <c r="F4061" s="219">
        <v>11</v>
      </c>
      <c r="G4061" s="221" t="s">
        <v>7557</v>
      </c>
      <c r="H4061" s="221"/>
    </row>
    <row r="4062" spans="1:8" x14ac:dyDescent="0.25">
      <c r="A4062" s="282">
        <v>338044780</v>
      </c>
      <c r="B4062" s="282" t="s">
        <v>9658</v>
      </c>
      <c r="C4062" s="282" t="s">
        <v>9659</v>
      </c>
      <c r="D4062" s="288">
        <v>16.414999999999999</v>
      </c>
      <c r="E4062" s="288">
        <v>19.698</v>
      </c>
      <c r="F4062" s="282">
        <v>11</v>
      </c>
      <c r="G4062" s="283"/>
      <c r="H4062" s="283"/>
    </row>
    <row r="4063" spans="1:8" x14ac:dyDescent="0.25">
      <c r="A4063" s="282">
        <v>338044810</v>
      </c>
      <c r="B4063" s="282" t="s">
        <v>9658</v>
      </c>
      <c r="C4063" s="282" t="e">
        <v>#N/A</v>
      </c>
      <c r="D4063" s="288">
        <v>16.414999999999999</v>
      </c>
      <c r="E4063" s="288">
        <v>19.698</v>
      </c>
      <c r="F4063" s="282">
        <v>11</v>
      </c>
      <c r="G4063" s="283"/>
      <c r="H4063" s="283"/>
    </row>
    <row r="4064" spans="1:8" x14ac:dyDescent="0.25">
      <c r="A4064" s="282">
        <v>338044890</v>
      </c>
      <c r="B4064" s="282" t="s">
        <v>9658</v>
      </c>
      <c r="C4064" s="282" t="e">
        <v>#N/A</v>
      </c>
      <c r="D4064" s="288">
        <v>16.414999999999999</v>
      </c>
      <c r="E4064" s="288">
        <v>19.698</v>
      </c>
      <c r="F4064" s="282">
        <v>11</v>
      </c>
      <c r="G4064" s="283"/>
      <c r="H4064" s="283"/>
    </row>
    <row r="4065" spans="1:8" x14ac:dyDescent="0.25">
      <c r="A4065" s="219">
        <v>338045060</v>
      </c>
      <c r="B4065" s="219" t="s">
        <v>9658</v>
      </c>
      <c r="C4065" s="219" t="e">
        <v>#N/A</v>
      </c>
      <c r="D4065" s="290">
        <v>16.414999999999999</v>
      </c>
      <c r="E4065" s="290">
        <v>19.698</v>
      </c>
      <c r="F4065" s="219">
        <v>11</v>
      </c>
      <c r="G4065" s="221" t="s">
        <v>7557</v>
      </c>
      <c r="H4065" s="221"/>
    </row>
    <row r="4066" spans="1:8" x14ac:dyDescent="0.25">
      <c r="A4066" s="282">
        <v>338045080</v>
      </c>
      <c r="B4066" s="282" t="s">
        <v>9658</v>
      </c>
      <c r="C4066" s="282" t="e">
        <v>#N/A</v>
      </c>
      <c r="D4066" s="288">
        <v>16.414999999999999</v>
      </c>
      <c r="E4066" s="288">
        <v>19.698</v>
      </c>
      <c r="F4066" s="282">
        <v>11</v>
      </c>
      <c r="G4066" s="283"/>
      <c r="H4066" s="283"/>
    </row>
    <row r="4067" spans="1:8" x14ac:dyDescent="0.25">
      <c r="A4067" s="282">
        <v>338045090</v>
      </c>
      <c r="B4067" s="282" t="s">
        <v>9658</v>
      </c>
      <c r="C4067" s="282" t="e">
        <v>#N/A</v>
      </c>
      <c r="D4067" s="288">
        <v>16.414999999999999</v>
      </c>
      <c r="E4067" s="288">
        <v>19.698</v>
      </c>
      <c r="F4067" s="282">
        <v>11</v>
      </c>
      <c r="G4067" s="283"/>
      <c r="H4067" s="283"/>
    </row>
    <row r="4068" spans="1:8" x14ac:dyDescent="0.25">
      <c r="A4068" s="282">
        <v>338045120</v>
      </c>
      <c r="B4068" s="282" t="s">
        <v>9658</v>
      </c>
      <c r="C4068" s="282" t="e">
        <v>#N/A</v>
      </c>
      <c r="D4068" s="288">
        <v>16.414999999999999</v>
      </c>
      <c r="E4068" s="288">
        <v>19.698</v>
      </c>
      <c r="F4068" s="282">
        <v>11</v>
      </c>
      <c r="G4068" s="283"/>
      <c r="H4068" s="283"/>
    </row>
    <row r="4069" spans="1:8" x14ac:dyDescent="0.25">
      <c r="A4069" s="219">
        <v>338045130</v>
      </c>
      <c r="B4069" s="219" t="s">
        <v>9662</v>
      </c>
      <c r="C4069" s="219" t="e">
        <v>#N/A</v>
      </c>
      <c r="D4069" s="290">
        <v>16.414999999999999</v>
      </c>
      <c r="E4069" s="290">
        <v>19.698</v>
      </c>
      <c r="F4069" s="219">
        <v>11</v>
      </c>
      <c r="G4069" s="221" t="s">
        <v>7557</v>
      </c>
      <c r="H4069" s="221"/>
    </row>
    <row r="4070" spans="1:8" x14ac:dyDescent="0.25">
      <c r="A4070" s="219">
        <v>338045150</v>
      </c>
      <c r="B4070" s="219" t="s">
        <v>9658</v>
      </c>
      <c r="C4070" s="219" t="e">
        <v>#N/A</v>
      </c>
      <c r="D4070" s="290">
        <v>16.414999999999999</v>
      </c>
      <c r="E4070" s="290">
        <v>19.698</v>
      </c>
      <c r="F4070" s="219">
        <v>11</v>
      </c>
      <c r="G4070" s="221" t="s">
        <v>7557</v>
      </c>
      <c r="H4070" s="221"/>
    </row>
    <row r="4071" spans="1:8" x14ac:dyDescent="0.25">
      <c r="A4071" s="282">
        <v>338045190</v>
      </c>
      <c r="B4071" s="282" t="s">
        <v>9658</v>
      </c>
      <c r="C4071" s="282" t="e">
        <v>#N/A</v>
      </c>
      <c r="D4071" s="288">
        <v>16.414999999999999</v>
      </c>
      <c r="E4071" s="288">
        <v>19.698</v>
      </c>
      <c r="F4071" s="282">
        <v>11</v>
      </c>
      <c r="G4071" s="283"/>
      <c r="H4071" s="283"/>
    </row>
    <row r="4072" spans="1:8" x14ac:dyDescent="0.25">
      <c r="A4072" s="219">
        <v>338045210</v>
      </c>
      <c r="B4072" s="219" t="s">
        <v>9658</v>
      </c>
      <c r="C4072" s="219" t="e">
        <v>#N/A</v>
      </c>
      <c r="D4072" s="290">
        <v>16.414999999999999</v>
      </c>
      <c r="E4072" s="290">
        <v>19.698</v>
      </c>
      <c r="F4072" s="219">
        <v>11</v>
      </c>
      <c r="G4072" s="221" t="s">
        <v>7557</v>
      </c>
      <c r="H4072" s="221"/>
    </row>
    <row r="4073" spans="1:8" x14ac:dyDescent="0.25">
      <c r="A4073" s="219">
        <v>338045250</v>
      </c>
      <c r="B4073" s="219" t="s">
        <v>9658</v>
      </c>
      <c r="C4073" s="219" t="e">
        <v>#N/A</v>
      </c>
      <c r="D4073" s="290">
        <v>16.414999999999999</v>
      </c>
      <c r="E4073" s="290">
        <v>19.698</v>
      </c>
      <c r="F4073" s="219">
        <v>11</v>
      </c>
      <c r="G4073" s="221" t="s">
        <v>7557</v>
      </c>
      <c r="H4073" s="221"/>
    </row>
    <row r="4074" spans="1:8" x14ac:dyDescent="0.25">
      <c r="A4074" s="282">
        <v>338045300</v>
      </c>
      <c r="B4074" s="282" t="s">
        <v>9658</v>
      </c>
      <c r="C4074" s="282" t="e">
        <v>#N/A</v>
      </c>
      <c r="D4074" s="288">
        <v>16.414999999999999</v>
      </c>
      <c r="E4074" s="288">
        <v>19.698</v>
      </c>
      <c r="F4074" s="282">
        <v>11</v>
      </c>
      <c r="G4074" s="283"/>
      <c r="H4074" s="283"/>
    </row>
    <row r="4075" spans="1:8" x14ac:dyDescent="0.25">
      <c r="A4075" s="219">
        <v>338045310</v>
      </c>
      <c r="B4075" s="219" t="s">
        <v>9658</v>
      </c>
      <c r="C4075" s="219" t="s">
        <v>9659</v>
      </c>
      <c r="D4075" s="290">
        <v>16.414999999999999</v>
      </c>
      <c r="E4075" s="290">
        <v>19.698</v>
      </c>
      <c r="F4075" s="219">
        <v>11</v>
      </c>
      <c r="G4075" s="221" t="s">
        <v>7557</v>
      </c>
      <c r="H4075" s="221"/>
    </row>
    <row r="4076" spans="1:8" x14ac:dyDescent="0.25">
      <c r="A4076" s="282">
        <v>338045320</v>
      </c>
      <c r="B4076" s="282" t="s">
        <v>9658</v>
      </c>
      <c r="C4076" s="282" t="s">
        <v>9661</v>
      </c>
      <c r="D4076" s="288">
        <v>16.414999999999999</v>
      </c>
      <c r="E4076" s="288">
        <v>19.698</v>
      </c>
      <c r="F4076" s="282">
        <v>11</v>
      </c>
      <c r="G4076" s="283"/>
      <c r="H4076" s="283"/>
    </row>
    <row r="4077" spans="1:8" x14ac:dyDescent="0.25">
      <c r="A4077" s="282">
        <v>338045330</v>
      </c>
      <c r="B4077" s="282" t="s">
        <v>9658</v>
      </c>
      <c r="C4077" s="282" t="e">
        <v>#N/A</v>
      </c>
      <c r="D4077" s="288">
        <v>16.414999999999999</v>
      </c>
      <c r="E4077" s="288">
        <v>19.698</v>
      </c>
      <c r="F4077" s="282">
        <v>11</v>
      </c>
      <c r="G4077" s="283"/>
      <c r="H4077" s="283"/>
    </row>
    <row r="4078" spans="1:8" x14ac:dyDescent="0.25">
      <c r="A4078" s="219">
        <v>338045340</v>
      </c>
      <c r="B4078" s="219" t="s">
        <v>9658</v>
      </c>
      <c r="C4078" s="219" t="e">
        <v>#N/A</v>
      </c>
      <c r="D4078" s="290">
        <v>16.414999999999999</v>
      </c>
      <c r="E4078" s="290">
        <v>19.698</v>
      </c>
      <c r="F4078" s="219">
        <v>11</v>
      </c>
      <c r="G4078" s="221" t="s">
        <v>7557</v>
      </c>
      <c r="H4078" s="221"/>
    </row>
    <row r="4079" spans="1:8" x14ac:dyDescent="0.25">
      <c r="A4079" s="282">
        <v>338045350</v>
      </c>
      <c r="B4079" s="282" t="s">
        <v>9658</v>
      </c>
      <c r="C4079" s="282" t="e">
        <v>#N/A</v>
      </c>
      <c r="D4079" s="288">
        <v>16.414999999999999</v>
      </c>
      <c r="E4079" s="288">
        <v>19.698</v>
      </c>
      <c r="F4079" s="282">
        <v>11</v>
      </c>
      <c r="G4079" s="283"/>
      <c r="H4079" s="283"/>
    </row>
    <row r="4080" spans="1:8" x14ac:dyDescent="0.25">
      <c r="A4080" s="282">
        <v>338045400</v>
      </c>
      <c r="B4080" s="282" t="s">
        <v>9658</v>
      </c>
      <c r="C4080" s="282" t="e">
        <v>#N/A</v>
      </c>
      <c r="D4080" s="288">
        <v>16.414999999999999</v>
      </c>
      <c r="E4080" s="288">
        <v>19.698</v>
      </c>
      <c r="F4080" s="282">
        <v>11</v>
      </c>
      <c r="G4080" s="283"/>
      <c r="H4080" s="283"/>
    </row>
    <row r="4081" spans="1:8" x14ac:dyDescent="0.25">
      <c r="A4081" s="282">
        <v>338045410</v>
      </c>
      <c r="B4081" s="282" t="s">
        <v>9658</v>
      </c>
      <c r="C4081" s="282" t="e">
        <v>#N/A</v>
      </c>
      <c r="D4081" s="288">
        <v>16.414999999999999</v>
      </c>
      <c r="E4081" s="288">
        <v>19.698</v>
      </c>
      <c r="F4081" s="282">
        <v>11</v>
      </c>
      <c r="G4081" s="283"/>
      <c r="H4081" s="283"/>
    </row>
    <row r="4082" spans="1:8" x14ac:dyDescent="0.25">
      <c r="A4082" s="282">
        <v>338045420</v>
      </c>
      <c r="B4082" s="282" t="s">
        <v>9658</v>
      </c>
      <c r="C4082" s="282" t="e">
        <v>#N/A</v>
      </c>
      <c r="D4082" s="288">
        <v>16.414999999999999</v>
      </c>
      <c r="E4082" s="288">
        <v>19.698</v>
      </c>
      <c r="F4082" s="282">
        <v>11</v>
      </c>
      <c r="G4082" s="283"/>
      <c r="H4082" s="283"/>
    </row>
    <row r="4083" spans="1:8" x14ac:dyDescent="0.25">
      <c r="A4083" s="282">
        <v>338045430</v>
      </c>
      <c r="B4083" s="282" t="s">
        <v>9658</v>
      </c>
      <c r="C4083" s="282" t="e">
        <v>#N/A</v>
      </c>
      <c r="D4083" s="288">
        <v>16.414999999999999</v>
      </c>
      <c r="E4083" s="288">
        <v>19.698</v>
      </c>
      <c r="F4083" s="282">
        <v>11</v>
      </c>
      <c r="G4083" s="283"/>
      <c r="H4083" s="283"/>
    </row>
    <row r="4084" spans="1:8" x14ac:dyDescent="0.25">
      <c r="A4084" s="282">
        <v>338045440</v>
      </c>
      <c r="B4084" s="282" t="s">
        <v>9658</v>
      </c>
      <c r="C4084" s="282" t="e">
        <v>#N/A</v>
      </c>
      <c r="D4084" s="288">
        <v>16.414999999999999</v>
      </c>
      <c r="E4084" s="288">
        <v>19.698</v>
      </c>
      <c r="F4084" s="282">
        <v>11</v>
      </c>
      <c r="G4084" s="283"/>
      <c r="H4084" s="283"/>
    </row>
    <row r="4085" spans="1:8" x14ac:dyDescent="0.25">
      <c r="A4085" s="282">
        <v>338045450</v>
      </c>
      <c r="B4085" s="282" t="s">
        <v>9658</v>
      </c>
      <c r="C4085" s="282" t="e">
        <v>#N/A</v>
      </c>
      <c r="D4085" s="288">
        <v>16.414999999999999</v>
      </c>
      <c r="E4085" s="288">
        <v>19.698</v>
      </c>
      <c r="F4085" s="282">
        <v>11</v>
      </c>
      <c r="G4085" s="283"/>
      <c r="H4085" s="283"/>
    </row>
    <row r="4086" spans="1:8" x14ac:dyDescent="0.25">
      <c r="A4086" s="282">
        <v>338045490</v>
      </c>
      <c r="B4086" s="282" t="s">
        <v>9658</v>
      </c>
      <c r="C4086" s="282" t="e">
        <v>#N/A</v>
      </c>
      <c r="D4086" s="288">
        <v>16.414999999999999</v>
      </c>
      <c r="E4086" s="288">
        <v>19.698</v>
      </c>
      <c r="F4086" s="282">
        <v>11</v>
      </c>
      <c r="G4086" s="283"/>
      <c r="H4086" s="283"/>
    </row>
    <row r="4087" spans="1:8" x14ac:dyDescent="0.25">
      <c r="A4087" s="282">
        <v>338045500</v>
      </c>
      <c r="B4087" s="282" t="s">
        <v>9658</v>
      </c>
      <c r="C4087" s="282" t="e">
        <v>#N/A</v>
      </c>
      <c r="D4087" s="288">
        <v>16.414999999999999</v>
      </c>
      <c r="E4087" s="288">
        <v>19.698</v>
      </c>
      <c r="F4087" s="282">
        <v>11</v>
      </c>
      <c r="G4087" s="283"/>
      <c r="H4087" s="283"/>
    </row>
    <row r="4088" spans="1:8" x14ac:dyDescent="0.25">
      <c r="A4088" s="282">
        <v>338045510</v>
      </c>
      <c r="B4088" s="282" t="s">
        <v>9658</v>
      </c>
      <c r="C4088" s="282" t="e">
        <v>#N/A</v>
      </c>
      <c r="D4088" s="288">
        <v>16.414999999999999</v>
      </c>
      <c r="E4088" s="288">
        <v>19.698</v>
      </c>
      <c r="F4088" s="282">
        <v>11</v>
      </c>
      <c r="G4088" s="283"/>
      <c r="H4088" s="283"/>
    </row>
    <row r="4089" spans="1:8" x14ac:dyDescent="0.25">
      <c r="A4089" s="282">
        <v>338045520</v>
      </c>
      <c r="B4089" s="282" t="s">
        <v>9658</v>
      </c>
      <c r="C4089" s="282" t="e">
        <v>#N/A</v>
      </c>
      <c r="D4089" s="288">
        <v>16.414999999999999</v>
      </c>
      <c r="E4089" s="288">
        <v>19.698</v>
      </c>
      <c r="F4089" s="282">
        <v>11</v>
      </c>
      <c r="G4089" s="283"/>
      <c r="H4089" s="283"/>
    </row>
    <row r="4090" spans="1:8" x14ac:dyDescent="0.25">
      <c r="A4090" s="282">
        <v>338045530</v>
      </c>
      <c r="B4090" s="282" t="s">
        <v>9658</v>
      </c>
      <c r="C4090" s="282" t="e">
        <v>#N/A</v>
      </c>
      <c r="D4090" s="288">
        <v>16.414999999999999</v>
      </c>
      <c r="E4090" s="288">
        <v>19.698</v>
      </c>
      <c r="F4090" s="282">
        <v>11</v>
      </c>
      <c r="G4090" s="283"/>
      <c r="H4090" s="283"/>
    </row>
    <row r="4091" spans="1:8" x14ac:dyDescent="0.25">
      <c r="A4091" s="282">
        <v>338045540</v>
      </c>
      <c r="B4091" s="282" t="s">
        <v>9658</v>
      </c>
      <c r="C4091" s="282" t="e">
        <v>#N/A</v>
      </c>
      <c r="D4091" s="288">
        <v>16.414999999999999</v>
      </c>
      <c r="E4091" s="288">
        <v>19.698</v>
      </c>
      <c r="F4091" s="282">
        <v>11</v>
      </c>
      <c r="G4091" s="283"/>
      <c r="H4091" s="283"/>
    </row>
    <row r="4092" spans="1:8" x14ac:dyDescent="0.25">
      <c r="A4092" s="282">
        <v>338045550</v>
      </c>
      <c r="B4092" s="282" t="s">
        <v>9667</v>
      </c>
      <c r="C4092" s="282" t="e">
        <v>#N/A</v>
      </c>
      <c r="D4092" s="288">
        <v>16.414999999999999</v>
      </c>
      <c r="E4092" s="288">
        <v>19.698</v>
      </c>
      <c r="F4092" s="282">
        <v>11</v>
      </c>
      <c r="G4092" s="283"/>
      <c r="H4092" s="283"/>
    </row>
    <row r="4093" spans="1:8" x14ac:dyDescent="0.25">
      <c r="A4093" s="282">
        <v>338045560</v>
      </c>
      <c r="B4093" s="282" t="s">
        <v>9658</v>
      </c>
      <c r="C4093" s="282" t="e">
        <v>#N/A</v>
      </c>
      <c r="D4093" s="288">
        <v>16.414999999999999</v>
      </c>
      <c r="E4093" s="288">
        <v>19.698</v>
      </c>
      <c r="F4093" s="282">
        <v>11</v>
      </c>
      <c r="G4093" s="283"/>
      <c r="H4093" s="283"/>
    </row>
    <row r="4094" spans="1:8" x14ac:dyDescent="0.25">
      <c r="A4094" s="282">
        <v>338045580</v>
      </c>
      <c r="B4094" s="282" t="s">
        <v>9658</v>
      </c>
      <c r="C4094" s="282" t="e">
        <v>#N/A</v>
      </c>
      <c r="D4094" s="288">
        <v>16.414999999999999</v>
      </c>
      <c r="E4094" s="288">
        <v>19.698</v>
      </c>
      <c r="F4094" s="282">
        <v>11</v>
      </c>
      <c r="G4094" s="283"/>
      <c r="H4094" s="283"/>
    </row>
    <row r="4095" spans="1:8" x14ac:dyDescent="0.25">
      <c r="A4095" s="219">
        <v>338045590</v>
      </c>
      <c r="B4095" s="219" t="s">
        <v>9667</v>
      </c>
      <c r="C4095" s="219" t="e">
        <v>#N/A</v>
      </c>
      <c r="D4095" s="290">
        <v>16.414999999999999</v>
      </c>
      <c r="E4095" s="290">
        <v>19.698</v>
      </c>
      <c r="F4095" s="219">
        <v>11</v>
      </c>
      <c r="G4095" s="221" t="s">
        <v>7557</v>
      </c>
      <c r="H4095" s="221"/>
    </row>
    <row r="4096" spans="1:8" x14ac:dyDescent="0.25">
      <c r="A4096" s="219">
        <v>338045680</v>
      </c>
      <c r="B4096" s="219" t="s">
        <v>9658</v>
      </c>
      <c r="C4096" s="219" t="e">
        <v>#N/A</v>
      </c>
      <c r="D4096" s="290">
        <v>16.414999999999999</v>
      </c>
      <c r="E4096" s="290">
        <v>19.698</v>
      </c>
      <c r="F4096" s="219">
        <v>11</v>
      </c>
      <c r="G4096" s="221" t="s">
        <v>7557</v>
      </c>
      <c r="H4096" s="221"/>
    </row>
    <row r="4097" spans="1:8" x14ac:dyDescent="0.25">
      <c r="A4097" s="282">
        <v>338045690</v>
      </c>
      <c r="B4097" s="282" t="s">
        <v>9658</v>
      </c>
      <c r="C4097" s="282" t="e">
        <v>#N/A</v>
      </c>
      <c r="D4097" s="288">
        <v>16.414999999999999</v>
      </c>
      <c r="E4097" s="288">
        <v>19.698</v>
      </c>
      <c r="F4097" s="282">
        <v>11</v>
      </c>
      <c r="G4097" s="283"/>
      <c r="H4097" s="283"/>
    </row>
    <row r="4098" spans="1:8" x14ac:dyDescent="0.25">
      <c r="A4098" s="282">
        <v>338045710</v>
      </c>
      <c r="B4098" s="282" t="s">
        <v>9658</v>
      </c>
      <c r="C4098" s="282" t="s">
        <v>9669</v>
      </c>
      <c r="D4098" s="288">
        <v>16.414999999999999</v>
      </c>
      <c r="E4098" s="288">
        <v>19.698</v>
      </c>
      <c r="F4098" s="282">
        <v>11</v>
      </c>
      <c r="G4098" s="283"/>
      <c r="H4098" s="283"/>
    </row>
    <row r="4099" spans="1:8" x14ac:dyDescent="0.25">
      <c r="A4099" s="282">
        <v>338045720</v>
      </c>
      <c r="B4099" s="282" t="s">
        <v>9658</v>
      </c>
      <c r="C4099" s="282" t="e">
        <v>#N/A</v>
      </c>
      <c r="D4099" s="288">
        <v>16.414999999999999</v>
      </c>
      <c r="E4099" s="288">
        <v>19.698</v>
      </c>
      <c r="F4099" s="282">
        <v>11</v>
      </c>
      <c r="G4099" s="283"/>
      <c r="H4099" s="283"/>
    </row>
    <row r="4100" spans="1:8" x14ac:dyDescent="0.25">
      <c r="A4100" s="282">
        <v>338045730</v>
      </c>
      <c r="B4100" s="282" t="s">
        <v>9658</v>
      </c>
      <c r="C4100" s="282" t="e">
        <v>#N/A</v>
      </c>
      <c r="D4100" s="288">
        <v>16.414999999999999</v>
      </c>
      <c r="E4100" s="288">
        <v>19.698</v>
      </c>
      <c r="F4100" s="282">
        <v>11</v>
      </c>
      <c r="G4100" s="283"/>
      <c r="H4100" s="283"/>
    </row>
    <row r="4101" spans="1:8" x14ac:dyDescent="0.25">
      <c r="A4101" s="282">
        <v>338045750</v>
      </c>
      <c r="B4101" s="282" t="s">
        <v>9658</v>
      </c>
      <c r="C4101" s="282" t="s">
        <v>9669</v>
      </c>
      <c r="D4101" s="288">
        <v>16.414999999999999</v>
      </c>
      <c r="E4101" s="288">
        <v>19.698</v>
      </c>
      <c r="F4101" s="282">
        <v>11</v>
      </c>
      <c r="G4101" s="283"/>
      <c r="H4101" s="283"/>
    </row>
    <row r="4102" spans="1:8" x14ac:dyDescent="0.25">
      <c r="A4102" s="282">
        <v>338045760</v>
      </c>
      <c r="B4102" s="282" t="s">
        <v>9658</v>
      </c>
      <c r="C4102" s="282" t="e">
        <v>#N/A</v>
      </c>
      <c r="D4102" s="288">
        <v>16.414999999999999</v>
      </c>
      <c r="E4102" s="288">
        <v>19.698</v>
      </c>
      <c r="F4102" s="282">
        <v>11</v>
      </c>
      <c r="G4102" s="283"/>
      <c r="H4102" s="283"/>
    </row>
    <row r="4103" spans="1:8" x14ac:dyDescent="0.25">
      <c r="A4103" s="282">
        <v>338045770</v>
      </c>
      <c r="B4103" s="282" t="s">
        <v>9658</v>
      </c>
      <c r="C4103" s="282" t="e">
        <v>#N/A</v>
      </c>
      <c r="D4103" s="288">
        <v>16.414999999999999</v>
      </c>
      <c r="E4103" s="288">
        <v>19.698</v>
      </c>
      <c r="F4103" s="282">
        <v>11</v>
      </c>
      <c r="G4103" s="283"/>
      <c r="H4103" s="283"/>
    </row>
    <row r="4104" spans="1:8" x14ac:dyDescent="0.25">
      <c r="A4104" s="282">
        <v>338045780</v>
      </c>
      <c r="B4104" s="282" t="s">
        <v>9658</v>
      </c>
      <c r="C4104" s="282" t="e">
        <v>#N/A</v>
      </c>
      <c r="D4104" s="288">
        <v>16.414999999999999</v>
      </c>
      <c r="E4104" s="288">
        <v>19.698</v>
      </c>
      <c r="F4104" s="282">
        <v>11</v>
      </c>
      <c r="G4104" s="283"/>
      <c r="H4104" s="283"/>
    </row>
    <row r="4105" spans="1:8" x14ac:dyDescent="0.25">
      <c r="A4105" s="282">
        <v>338045790</v>
      </c>
      <c r="B4105" s="282" t="s">
        <v>9658</v>
      </c>
      <c r="C4105" s="282" t="e">
        <v>#N/A</v>
      </c>
      <c r="D4105" s="288">
        <v>16.414999999999999</v>
      </c>
      <c r="E4105" s="288">
        <v>19.698</v>
      </c>
      <c r="F4105" s="282">
        <v>11</v>
      </c>
      <c r="G4105" s="283"/>
      <c r="H4105" s="283"/>
    </row>
    <row r="4106" spans="1:8" x14ac:dyDescent="0.25">
      <c r="A4106" s="219">
        <v>338045810</v>
      </c>
      <c r="B4106" s="219" t="s">
        <v>9658</v>
      </c>
      <c r="C4106" s="219" t="e">
        <v>#N/A</v>
      </c>
      <c r="D4106" s="290">
        <v>16.414999999999999</v>
      </c>
      <c r="E4106" s="290">
        <v>19.698</v>
      </c>
      <c r="F4106" s="219">
        <v>11</v>
      </c>
      <c r="G4106" s="221" t="s">
        <v>7557</v>
      </c>
      <c r="H4106" s="221"/>
    </row>
    <row r="4107" spans="1:8" x14ac:dyDescent="0.25">
      <c r="A4107" s="282">
        <v>338045820</v>
      </c>
      <c r="B4107" s="282" t="s">
        <v>9658</v>
      </c>
      <c r="C4107" s="282" t="e">
        <v>#N/A</v>
      </c>
      <c r="D4107" s="288">
        <v>16.414999999999999</v>
      </c>
      <c r="E4107" s="288">
        <v>19.698</v>
      </c>
      <c r="F4107" s="282">
        <v>11</v>
      </c>
      <c r="G4107" s="283"/>
      <c r="H4107" s="283"/>
    </row>
    <row r="4108" spans="1:8" x14ac:dyDescent="0.25">
      <c r="A4108" s="282">
        <v>338045830</v>
      </c>
      <c r="B4108" s="282" t="s">
        <v>9658</v>
      </c>
      <c r="C4108" s="282" t="e">
        <v>#N/A</v>
      </c>
      <c r="D4108" s="288">
        <v>16.414999999999999</v>
      </c>
      <c r="E4108" s="288">
        <v>19.698</v>
      </c>
      <c r="F4108" s="282">
        <v>11</v>
      </c>
      <c r="G4108" s="283"/>
      <c r="H4108" s="283"/>
    </row>
    <row r="4109" spans="1:8" x14ac:dyDescent="0.25">
      <c r="A4109" s="282">
        <v>338045840</v>
      </c>
      <c r="B4109" s="282" t="s">
        <v>9658</v>
      </c>
      <c r="C4109" s="282" t="e">
        <v>#N/A</v>
      </c>
      <c r="D4109" s="288">
        <v>16.414999999999999</v>
      </c>
      <c r="E4109" s="288">
        <v>19.698</v>
      </c>
      <c r="F4109" s="282">
        <v>11</v>
      </c>
      <c r="G4109" s="283"/>
      <c r="H4109" s="283"/>
    </row>
    <row r="4110" spans="1:8" x14ac:dyDescent="0.25">
      <c r="A4110" s="219">
        <v>338045910</v>
      </c>
      <c r="B4110" s="219" t="s">
        <v>9667</v>
      </c>
      <c r="C4110" s="219" t="e">
        <v>#N/A</v>
      </c>
      <c r="D4110" s="290">
        <v>16.414999999999999</v>
      </c>
      <c r="E4110" s="290">
        <v>19.698</v>
      </c>
      <c r="F4110" s="219">
        <v>11</v>
      </c>
      <c r="G4110" s="221" t="s">
        <v>7557</v>
      </c>
      <c r="H4110" s="221"/>
    </row>
    <row r="4111" spans="1:8" x14ac:dyDescent="0.25">
      <c r="A4111" s="219">
        <v>338045920</v>
      </c>
      <c r="B4111" s="219" t="s">
        <v>9658</v>
      </c>
      <c r="C4111" s="219" t="e">
        <v>#N/A</v>
      </c>
      <c r="D4111" s="290">
        <v>16.414999999999999</v>
      </c>
      <c r="E4111" s="290">
        <v>19.698</v>
      </c>
      <c r="F4111" s="219">
        <v>11</v>
      </c>
      <c r="G4111" s="221" t="s">
        <v>7557</v>
      </c>
      <c r="H4111" s="221"/>
    </row>
    <row r="4112" spans="1:8" x14ac:dyDescent="0.25">
      <c r="A4112" s="282">
        <v>338045950</v>
      </c>
      <c r="B4112" s="282" t="s">
        <v>9658</v>
      </c>
      <c r="C4112" s="282" t="e">
        <v>#N/A</v>
      </c>
      <c r="D4112" s="288">
        <v>16.414999999999999</v>
      </c>
      <c r="E4112" s="288">
        <v>19.698</v>
      </c>
      <c r="F4112" s="282">
        <v>11</v>
      </c>
      <c r="G4112" s="283"/>
      <c r="H4112" s="283"/>
    </row>
    <row r="4113" spans="1:8" x14ac:dyDescent="0.25">
      <c r="A4113" s="282">
        <v>338045970</v>
      </c>
      <c r="B4113" s="282" t="s">
        <v>9658</v>
      </c>
      <c r="C4113" s="282" t="e">
        <v>#N/A</v>
      </c>
      <c r="D4113" s="288">
        <v>16.414999999999999</v>
      </c>
      <c r="E4113" s="288">
        <v>19.698</v>
      </c>
      <c r="F4113" s="282">
        <v>11</v>
      </c>
      <c r="G4113" s="283"/>
      <c r="H4113" s="283"/>
    </row>
    <row r="4114" spans="1:8" x14ac:dyDescent="0.25">
      <c r="A4114" s="282">
        <v>338045990</v>
      </c>
      <c r="B4114" s="282" t="s">
        <v>9658</v>
      </c>
      <c r="C4114" s="282" t="e">
        <v>#N/A</v>
      </c>
      <c r="D4114" s="288">
        <v>16.414999999999999</v>
      </c>
      <c r="E4114" s="288">
        <v>19.698</v>
      </c>
      <c r="F4114" s="282">
        <v>11</v>
      </c>
      <c r="G4114" s="283"/>
      <c r="H4114" s="283"/>
    </row>
    <row r="4115" spans="1:8" x14ac:dyDescent="0.25">
      <c r="A4115" s="219">
        <v>338046000</v>
      </c>
      <c r="B4115" s="219" t="s">
        <v>9658</v>
      </c>
      <c r="C4115" s="219" t="e">
        <v>#N/A</v>
      </c>
      <c r="D4115" s="290">
        <v>16.414999999999999</v>
      </c>
      <c r="E4115" s="290">
        <v>19.698</v>
      </c>
      <c r="F4115" s="219">
        <v>11</v>
      </c>
      <c r="G4115" s="221" t="s">
        <v>7557</v>
      </c>
      <c r="H4115" s="221"/>
    </row>
    <row r="4116" spans="1:8" x14ac:dyDescent="0.25">
      <c r="A4116" s="282">
        <v>338046010</v>
      </c>
      <c r="B4116" s="282" t="s">
        <v>9658</v>
      </c>
      <c r="C4116" s="282" t="e">
        <v>#N/A</v>
      </c>
      <c r="D4116" s="288">
        <v>16.414999999999999</v>
      </c>
      <c r="E4116" s="288">
        <v>19.698</v>
      </c>
      <c r="F4116" s="282">
        <v>11</v>
      </c>
      <c r="G4116" s="283"/>
      <c r="H4116" s="283"/>
    </row>
    <row r="4117" spans="1:8" x14ac:dyDescent="0.25">
      <c r="A4117" s="282">
        <v>338046020</v>
      </c>
      <c r="B4117" s="282" t="s">
        <v>9658</v>
      </c>
      <c r="C4117" s="282" t="e">
        <v>#N/A</v>
      </c>
      <c r="D4117" s="288">
        <v>16.414999999999999</v>
      </c>
      <c r="E4117" s="288">
        <v>19.698</v>
      </c>
      <c r="F4117" s="282">
        <v>11</v>
      </c>
      <c r="G4117" s="283"/>
      <c r="H4117" s="283"/>
    </row>
    <row r="4118" spans="1:8" x14ac:dyDescent="0.25">
      <c r="A4118" s="219">
        <v>338046030</v>
      </c>
      <c r="B4118" s="219" t="s">
        <v>9658</v>
      </c>
      <c r="C4118" s="219" t="e">
        <v>#N/A</v>
      </c>
      <c r="D4118" s="290">
        <v>16.414999999999999</v>
      </c>
      <c r="E4118" s="290">
        <v>19.698</v>
      </c>
      <c r="F4118" s="219">
        <v>11</v>
      </c>
      <c r="G4118" s="221" t="s">
        <v>7557</v>
      </c>
      <c r="H4118" s="221"/>
    </row>
    <row r="4119" spans="1:8" x14ac:dyDescent="0.25">
      <c r="A4119" s="282">
        <v>338046220</v>
      </c>
      <c r="B4119" s="282" t="s">
        <v>9658</v>
      </c>
      <c r="C4119" s="282" t="e">
        <v>#N/A</v>
      </c>
      <c r="D4119" s="288">
        <v>16.414999999999999</v>
      </c>
      <c r="E4119" s="288">
        <v>19.698</v>
      </c>
      <c r="F4119" s="282">
        <v>11</v>
      </c>
      <c r="G4119" s="283"/>
      <c r="H4119" s="283"/>
    </row>
    <row r="4120" spans="1:8" x14ac:dyDescent="0.25">
      <c r="A4120" s="282">
        <v>338046260</v>
      </c>
      <c r="B4120" s="282" t="s">
        <v>9658</v>
      </c>
      <c r="C4120" s="282" t="e">
        <v>#N/A</v>
      </c>
      <c r="D4120" s="288">
        <v>16.414999999999999</v>
      </c>
      <c r="E4120" s="288">
        <v>19.698</v>
      </c>
      <c r="F4120" s="282">
        <v>11</v>
      </c>
      <c r="G4120" s="283"/>
      <c r="H4120" s="283"/>
    </row>
    <row r="4121" spans="1:8" x14ac:dyDescent="0.25">
      <c r="A4121" s="282">
        <v>338046290</v>
      </c>
      <c r="B4121" s="282" t="s">
        <v>9658</v>
      </c>
      <c r="C4121" s="282" t="e">
        <v>#N/A</v>
      </c>
      <c r="D4121" s="288">
        <v>16.414999999999999</v>
      </c>
      <c r="E4121" s="288">
        <v>19.698</v>
      </c>
      <c r="F4121" s="282">
        <v>11</v>
      </c>
      <c r="G4121" s="283"/>
      <c r="H4121" s="283"/>
    </row>
    <row r="4122" spans="1:8" x14ac:dyDescent="0.25">
      <c r="A4122" s="282">
        <v>338046330</v>
      </c>
      <c r="B4122" s="282" t="s">
        <v>9658</v>
      </c>
      <c r="C4122" s="282" t="e">
        <v>#N/A</v>
      </c>
      <c r="D4122" s="288">
        <v>16.414999999999999</v>
      </c>
      <c r="E4122" s="288">
        <v>19.698</v>
      </c>
      <c r="F4122" s="282">
        <v>11</v>
      </c>
      <c r="G4122" s="283"/>
      <c r="H4122" s="283"/>
    </row>
    <row r="4123" spans="1:8" x14ac:dyDescent="0.25">
      <c r="A4123" s="282">
        <v>338046360</v>
      </c>
      <c r="B4123" s="282" t="s">
        <v>9658</v>
      </c>
      <c r="C4123" s="282" t="e">
        <v>#N/A</v>
      </c>
      <c r="D4123" s="288">
        <v>17.885000000000002</v>
      </c>
      <c r="E4123" s="288">
        <v>21.461999999999996</v>
      </c>
      <c r="F4123" s="282">
        <v>12</v>
      </c>
      <c r="G4123" s="283"/>
      <c r="H4123" s="283"/>
    </row>
    <row r="4124" spans="1:8" x14ac:dyDescent="0.25">
      <c r="A4124" s="219">
        <v>338046380</v>
      </c>
      <c r="B4124" s="219" t="s">
        <v>9662</v>
      </c>
      <c r="C4124" s="219" t="e">
        <v>#N/A</v>
      </c>
      <c r="D4124" s="290">
        <v>16.414999999999999</v>
      </c>
      <c r="E4124" s="290">
        <v>19.698</v>
      </c>
      <c r="F4124" s="219">
        <v>11</v>
      </c>
      <c r="G4124" s="221" t="s">
        <v>7557</v>
      </c>
      <c r="H4124" s="221"/>
    </row>
    <row r="4125" spans="1:8" x14ac:dyDescent="0.25">
      <c r="A4125" s="282">
        <v>338046390</v>
      </c>
      <c r="B4125" s="282" t="s">
        <v>9658</v>
      </c>
      <c r="C4125" s="282" t="e">
        <v>#N/A</v>
      </c>
      <c r="D4125" s="288">
        <v>16.414999999999999</v>
      </c>
      <c r="E4125" s="288">
        <v>19.698</v>
      </c>
      <c r="F4125" s="282">
        <v>11</v>
      </c>
      <c r="G4125" s="283"/>
      <c r="H4125" s="283"/>
    </row>
    <row r="4126" spans="1:8" x14ac:dyDescent="0.25">
      <c r="A4126" s="282">
        <v>338046400</v>
      </c>
      <c r="B4126" s="282" t="s">
        <v>9658</v>
      </c>
      <c r="C4126" s="282" t="e">
        <v>#N/A</v>
      </c>
      <c r="D4126" s="288">
        <v>16.414999999999999</v>
      </c>
      <c r="E4126" s="288">
        <v>19.698</v>
      </c>
      <c r="F4126" s="282">
        <v>11</v>
      </c>
      <c r="G4126" s="283"/>
      <c r="H4126" s="283"/>
    </row>
    <row r="4127" spans="1:8" x14ac:dyDescent="0.25">
      <c r="A4127" s="282">
        <v>338046420</v>
      </c>
      <c r="B4127" s="282" t="s">
        <v>9658</v>
      </c>
      <c r="C4127" s="282" t="e">
        <v>#N/A</v>
      </c>
      <c r="D4127" s="288">
        <v>16.414999999999999</v>
      </c>
      <c r="E4127" s="288">
        <v>19.698</v>
      </c>
      <c r="F4127" s="282">
        <v>11</v>
      </c>
      <c r="G4127" s="283"/>
      <c r="H4127" s="283"/>
    </row>
    <row r="4128" spans="1:8" x14ac:dyDescent="0.25">
      <c r="A4128" s="282">
        <v>338046440</v>
      </c>
      <c r="B4128" s="282" t="s">
        <v>9658</v>
      </c>
      <c r="C4128" s="282" t="e">
        <v>#N/A</v>
      </c>
      <c r="D4128" s="288">
        <v>16.414999999999999</v>
      </c>
      <c r="E4128" s="288">
        <v>19.698</v>
      </c>
      <c r="F4128" s="282">
        <v>11</v>
      </c>
      <c r="G4128" s="283"/>
      <c r="H4128" s="283"/>
    </row>
    <row r="4129" spans="1:8" x14ac:dyDescent="0.25">
      <c r="A4129" s="282">
        <v>338046620</v>
      </c>
      <c r="B4129" s="282" t="s">
        <v>9658</v>
      </c>
      <c r="C4129" s="282" t="e">
        <v>#N/A</v>
      </c>
      <c r="D4129" s="288">
        <v>16.414999999999999</v>
      </c>
      <c r="E4129" s="288">
        <v>19.698</v>
      </c>
      <c r="F4129" s="282">
        <v>11</v>
      </c>
      <c r="G4129" s="283"/>
      <c r="H4129" s="283"/>
    </row>
    <row r="4130" spans="1:8" x14ac:dyDescent="0.25">
      <c r="A4130" s="219">
        <v>338046640</v>
      </c>
      <c r="B4130" s="219" t="s">
        <v>9662</v>
      </c>
      <c r="C4130" s="219" t="e">
        <v>#N/A</v>
      </c>
      <c r="D4130" s="290">
        <v>16.414999999999999</v>
      </c>
      <c r="E4130" s="290">
        <v>19.698</v>
      </c>
      <c r="F4130" s="219">
        <v>11</v>
      </c>
      <c r="G4130" s="221" t="s">
        <v>7557</v>
      </c>
      <c r="H4130" s="221"/>
    </row>
    <row r="4131" spans="1:8" x14ac:dyDescent="0.25">
      <c r="A4131" s="282">
        <v>338046660</v>
      </c>
      <c r="B4131" s="282" t="s">
        <v>9658</v>
      </c>
      <c r="C4131" s="282" t="e">
        <v>#N/A</v>
      </c>
      <c r="D4131" s="288">
        <v>16.414999999999999</v>
      </c>
      <c r="E4131" s="288">
        <v>19.698</v>
      </c>
      <c r="F4131" s="282">
        <v>11</v>
      </c>
      <c r="G4131" s="283"/>
      <c r="H4131" s="283"/>
    </row>
    <row r="4132" spans="1:8" x14ac:dyDescent="0.25">
      <c r="A4132" s="282">
        <v>338046830</v>
      </c>
      <c r="B4132" s="282" t="s">
        <v>9658</v>
      </c>
      <c r="C4132" s="282" t="e">
        <v>#N/A</v>
      </c>
      <c r="D4132" s="288">
        <v>16.414999999999999</v>
      </c>
      <c r="E4132" s="288">
        <v>19.698</v>
      </c>
      <c r="F4132" s="282">
        <v>11</v>
      </c>
      <c r="G4132" s="283"/>
      <c r="H4132" s="283"/>
    </row>
    <row r="4133" spans="1:8" x14ac:dyDescent="0.25">
      <c r="A4133" s="282">
        <v>338046840</v>
      </c>
      <c r="B4133" s="282" t="s">
        <v>9658</v>
      </c>
      <c r="C4133" s="282" t="e">
        <v>#N/A</v>
      </c>
      <c r="D4133" s="288">
        <v>16.414999999999999</v>
      </c>
      <c r="E4133" s="288">
        <v>19.698</v>
      </c>
      <c r="F4133" s="282">
        <v>11</v>
      </c>
      <c r="G4133" s="283"/>
      <c r="H4133" s="283"/>
    </row>
    <row r="4134" spans="1:8" x14ac:dyDescent="0.25">
      <c r="A4134" s="282">
        <v>338046850</v>
      </c>
      <c r="B4134" s="282" t="s">
        <v>9658</v>
      </c>
      <c r="C4134" s="282" t="e">
        <v>#N/A</v>
      </c>
      <c r="D4134" s="288">
        <v>16.414999999999999</v>
      </c>
      <c r="E4134" s="288">
        <v>19.698</v>
      </c>
      <c r="F4134" s="282">
        <v>11</v>
      </c>
      <c r="G4134" s="283"/>
      <c r="H4134" s="283"/>
    </row>
    <row r="4135" spans="1:8" x14ac:dyDescent="0.25">
      <c r="A4135" s="282">
        <v>338046870</v>
      </c>
      <c r="B4135" s="282" t="s">
        <v>9658</v>
      </c>
      <c r="C4135" s="282" t="e">
        <v>#N/A</v>
      </c>
      <c r="D4135" s="288">
        <v>16.414999999999999</v>
      </c>
      <c r="E4135" s="288">
        <v>19.698</v>
      </c>
      <c r="F4135" s="282">
        <v>11</v>
      </c>
      <c r="G4135" s="283"/>
      <c r="H4135" s="283"/>
    </row>
    <row r="4136" spans="1:8" x14ac:dyDescent="0.25">
      <c r="A4136" s="282">
        <v>338046880</v>
      </c>
      <c r="B4136" s="282" t="s">
        <v>9658</v>
      </c>
      <c r="C4136" s="282" t="e">
        <v>#N/A</v>
      </c>
      <c r="D4136" s="288">
        <v>16.414999999999999</v>
      </c>
      <c r="E4136" s="288">
        <v>19.698</v>
      </c>
      <c r="F4136" s="282">
        <v>11</v>
      </c>
      <c r="G4136" s="283"/>
      <c r="H4136" s="283"/>
    </row>
    <row r="4137" spans="1:8" x14ac:dyDescent="0.25">
      <c r="A4137" s="219">
        <v>338046890</v>
      </c>
      <c r="B4137" s="219" t="s">
        <v>9658</v>
      </c>
      <c r="C4137" s="219" t="e">
        <v>#N/A</v>
      </c>
      <c r="D4137" s="290">
        <v>16.414999999999999</v>
      </c>
      <c r="E4137" s="290">
        <v>19.698</v>
      </c>
      <c r="F4137" s="219">
        <v>11</v>
      </c>
      <c r="G4137" s="221" t="s">
        <v>7557</v>
      </c>
      <c r="H4137" s="221"/>
    </row>
    <row r="4138" spans="1:8" x14ac:dyDescent="0.25">
      <c r="A4138" s="282">
        <v>338046910</v>
      </c>
      <c r="B4138" s="282" t="s">
        <v>9658</v>
      </c>
      <c r="C4138" s="282" t="e">
        <v>#N/A</v>
      </c>
      <c r="D4138" s="288">
        <v>16.414999999999999</v>
      </c>
      <c r="E4138" s="288">
        <v>19.698</v>
      </c>
      <c r="F4138" s="282">
        <v>11</v>
      </c>
      <c r="G4138" s="283"/>
      <c r="H4138" s="283"/>
    </row>
    <row r="4139" spans="1:8" x14ac:dyDescent="0.25">
      <c r="A4139" s="282">
        <v>338046930</v>
      </c>
      <c r="B4139" s="282" t="s">
        <v>9658</v>
      </c>
      <c r="C4139" s="282" t="e">
        <v>#N/A</v>
      </c>
      <c r="D4139" s="288">
        <v>16.414999999999999</v>
      </c>
      <c r="E4139" s="288">
        <v>19.698</v>
      </c>
      <c r="F4139" s="282">
        <v>11</v>
      </c>
      <c r="G4139" s="283"/>
      <c r="H4139" s="283"/>
    </row>
    <row r="4140" spans="1:8" x14ac:dyDescent="0.25">
      <c r="A4140" s="219">
        <v>338046970</v>
      </c>
      <c r="B4140" s="219" t="s">
        <v>9662</v>
      </c>
      <c r="C4140" s="219" t="e">
        <v>#N/A</v>
      </c>
      <c r="D4140" s="290">
        <v>16.414999999999999</v>
      </c>
      <c r="E4140" s="290">
        <v>19.698</v>
      </c>
      <c r="F4140" s="219">
        <v>11</v>
      </c>
      <c r="G4140" s="221" t="s">
        <v>7557</v>
      </c>
      <c r="H4140" s="221"/>
    </row>
    <row r="4141" spans="1:8" x14ac:dyDescent="0.25">
      <c r="A4141" s="282">
        <v>338046990</v>
      </c>
      <c r="B4141" s="282" t="s">
        <v>9658</v>
      </c>
      <c r="C4141" s="282" t="e">
        <v>#N/A</v>
      </c>
      <c r="D4141" s="288">
        <v>16.414999999999999</v>
      </c>
      <c r="E4141" s="288">
        <v>19.698</v>
      </c>
      <c r="F4141" s="282">
        <v>11</v>
      </c>
      <c r="G4141" s="283"/>
      <c r="H4141" s="283"/>
    </row>
    <row r="4142" spans="1:8" x14ac:dyDescent="0.25">
      <c r="A4142" s="282">
        <v>338047000</v>
      </c>
      <c r="B4142" s="282" t="s">
        <v>9658</v>
      </c>
      <c r="C4142" s="282" t="e">
        <v>#N/A</v>
      </c>
      <c r="D4142" s="288">
        <v>16.414999999999999</v>
      </c>
      <c r="E4142" s="288">
        <v>19.698</v>
      </c>
      <c r="F4142" s="282">
        <v>11</v>
      </c>
      <c r="G4142" s="283"/>
      <c r="H4142" s="283"/>
    </row>
    <row r="4143" spans="1:8" x14ac:dyDescent="0.25">
      <c r="A4143" s="282">
        <v>338047010</v>
      </c>
      <c r="B4143" s="282" t="s">
        <v>9658</v>
      </c>
      <c r="C4143" s="282" t="e">
        <v>#N/A</v>
      </c>
      <c r="D4143" s="288">
        <v>16.414999999999999</v>
      </c>
      <c r="E4143" s="288">
        <v>19.698</v>
      </c>
      <c r="F4143" s="282">
        <v>11</v>
      </c>
      <c r="G4143" s="283"/>
      <c r="H4143" s="283"/>
    </row>
    <row r="4144" spans="1:8" x14ac:dyDescent="0.25">
      <c r="A4144" s="282">
        <v>338047060</v>
      </c>
      <c r="B4144" s="282" t="s">
        <v>9658</v>
      </c>
      <c r="C4144" s="282" t="e">
        <v>#N/A</v>
      </c>
      <c r="D4144" s="288">
        <v>16.414999999999999</v>
      </c>
      <c r="E4144" s="288">
        <v>19.698</v>
      </c>
      <c r="F4144" s="282">
        <v>11</v>
      </c>
      <c r="G4144" s="283"/>
      <c r="H4144" s="283"/>
    </row>
    <row r="4145" spans="1:8" x14ac:dyDescent="0.25">
      <c r="A4145" s="282">
        <v>338047070</v>
      </c>
      <c r="B4145" s="282" t="s">
        <v>9658</v>
      </c>
      <c r="C4145" s="282" t="e">
        <v>#N/A</v>
      </c>
      <c r="D4145" s="288">
        <v>16.414999999999999</v>
      </c>
      <c r="E4145" s="288">
        <v>19.698</v>
      </c>
      <c r="F4145" s="282">
        <v>11</v>
      </c>
      <c r="G4145" s="283"/>
      <c r="H4145" s="283"/>
    </row>
    <row r="4146" spans="1:8" x14ac:dyDescent="0.25">
      <c r="A4146" s="282">
        <v>338047080</v>
      </c>
      <c r="B4146" s="282" t="s">
        <v>9658</v>
      </c>
      <c r="C4146" s="282" t="e">
        <v>#N/A</v>
      </c>
      <c r="D4146" s="288">
        <v>16.414999999999999</v>
      </c>
      <c r="E4146" s="288">
        <v>19.698</v>
      </c>
      <c r="F4146" s="282">
        <v>11</v>
      </c>
      <c r="G4146" s="283"/>
      <c r="H4146" s="283"/>
    </row>
    <row r="4147" spans="1:8" x14ac:dyDescent="0.25">
      <c r="A4147" s="219">
        <v>338047100</v>
      </c>
      <c r="B4147" s="219" t="s">
        <v>9658</v>
      </c>
      <c r="C4147" s="219" t="e">
        <v>#N/A</v>
      </c>
      <c r="D4147" s="290">
        <v>16.414999999999999</v>
      </c>
      <c r="E4147" s="290">
        <v>19.698</v>
      </c>
      <c r="F4147" s="219">
        <v>11</v>
      </c>
      <c r="G4147" s="221" t="s">
        <v>7557</v>
      </c>
      <c r="H4147" s="221"/>
    </row>
    <row r="4148" spans="1:8" x14ac:dyDescent="0.25">
      <c r="A4148" s="282">
        <v>338047120</v>
      </c>
      <c r="B4148" s="282" t="s">
        <v>9658</v>
      </c>
      <c r="C4148" s="282" t="e">
        <v>#N/A</v>
      </c>
      <c r="D4148" s="288">
        <v>16.414999999999999</v>
      </c>
      <c r="E4148" s="288">
        <v>19.698</v>
      </c>
      <c r="F4148" s="282">
        <v>11</v>
      </c>
      <c r="G4148" s="283"/>
      <c r="H4148" s="283"/>
    </row>
    <row r="4149" spans="1:8" x14ac:dyDescent="0.25">
      <c r="A4149" s="282">
        <v>338047130</v>
      </c>
      <c r="B4149" s="282" t="s">
        <v>9658</v>
      </c>
      <c r="C4149" s="282" t="e">
        <v>#N/A</v>
      </c>
      <c r="D4149" s="288">
        <v>16.414999999999999</v>
      </c>
      <c r="E4149" s="288">
        <v>19.698</v>
      </c>
      <c r="F4149" s="282">
        <v>11</v>
      </c>
      <c r="G4149" s="283"/>
      <c r="H4149" s="283"/>
    </row>
    <row r="4150" spans="1:8" x14ac:dyDescent="0.25">
      <c r="A4150" s="282">
        <v>338047140</v>
      </c>
      <c r="B4150" s="282" t="s">
        <v>9658</v>
      </c>
      <c r="C4150" s="282" t="e">
        <v>#N/A</v>
      </c>
      <c r="D4150" s="288">
        <v>16.414999999999999</v>
      </c>
      <c r="E4150" s="288">
        <v>19.698</v>
      </c>
      <c r="F4150" s="282">
        <v>11</v>
      </c>
      <c r="G4150" s="283"/>
      <c r="H4150" s="283"/>
    </row>
    <row r="4151" spans="1:8" x14ac:dyDescent="0.25">
      <c r="A4151" s="282">
        <v>338047150</v>
      </c>
      <c r="B4151" s="282" t="s">
        <v>9658</v>
      </c>
      <c r="C4151" s="282" t="e">
        <v>#N/A</v>
      </c>
      <c r="D4151" s="288">
        <v>16.414999999999999</v>
      </c>
      <c r="E4151" s="288">
        <v>19.698</v>
      </c>
      <c r="F4151" s="282">
        <v>11</v>
      </c>
      <c r="G4151" s="283"/>
      <c r="H4151" s="283"/>
    </row>
    <row r="4152" spans="1:8" x14ac:dyDescent="0.25">
      <c r="A4152" s="282">
        <v>338047160</v>
      </c>
      <c r="B4152" s="282" t="s">
        <v>9658</v>
      </c>
      <c r="C4152" s="282" t="e">
        <v>#N/A</v>
      </c>
      <c r="D4152" s="288">
        <v>16.414999999999999</v>
      </c>
      <c r="E4152" s="288">
        <v>19.698</v>
      </c>
      <c r="F4152" s="282">
        <v>11</v>
      </c>
      <c r="G4152" s="283"/>
      <c r="H4152" s="283"/>
    </row>
    <row r="4153" spans="1:8" x14ac:dyDescent="0.25">
      <c r="A4153" s="282">
        <v>338047170</v>
      </c>
      <c r="B4153" s="282" t="s">
        <v>9658</v>
      </c>
      <c r="C4153" s="282" t="e">
        <v>#N/A</v>
      </c>
      <c r="D4153" s="288">
        <v>16.414999999999999</v>
      </c>
      <c r="E4153" s="288">
        <v>19.698</v>
      </c>
      <c r="F4153" s="282">
        <v>11</v>
      </c>
      <c r="G4153" s="283"/>
      <c r="H4153" s="283"/>
    </row>
    <row r="4154" spans="1:8" x14ac:dyDescent="0.25">
      <c r="A4154" s="282">
        <v>338047180</v>
      </c>
      <c r="B4154" s="282" t="s">
        <v>9658</v>
      </c>
      <c r="C4154" s="282" t="e">
        <v>#N/A</v>
      </c>
      <c r="D4154" s="288">
        <v>16.414999999999999</v>
      </c>
      <c r="E4154" s="288">
        <v>19.698</v>
      </c>
      <c r="F4154" s="282">
        <v>11</v>
      </c>
      <c r="G4154" s="283"/>
      <c r="H4154" s="283"/>
    </row>
    <row r="4155" spans="1:8" x14ac:dyDescent="0.25">
      <c r="A4155" s="282">
        <v>338047210</v>
      </c>
      <c r="B4155" s="282" t="s">
        <v>9658</v>
      </c>
      <c r="C4155" s="282" t="e">
        <v>#N/A</v>
      </c>
      <c r="D4155" s="288">
        <v>16.414999999999999</v>
      </c>
      <c r="E4155" s="288">
        <v>19.698</v>
      </c>
      <c r="F4155" s="282">
        <v>11</v>
      </c>
      <c r="G4155" s="283"/>
      <c r="H4155" s="283"/>
    </row>
    <row r="4156" spans="1:8" x14ac:dyDescent="0.25">
      <c r="A4156" s="282">
        <v>338047230</v>
      </c>
      <c r="B4156" s="282" t="s">
        <v>9662</v>
      </c>
      <c r="C4156" s="282" t="e">
        <v>#N/A</v>
      </c>
      <c r="D4156" s="288">
        <v>16.414999999999999</v>
      </c>
      <c r="E4156" s="288">
        <v>19.698</v>
      </c>
      <c r="F4156" s="282">
        <v>11</v>
      </c>
      <c r="G4156" s="283"/>
      <c r="H4156" s="283"/>
    </row>
    <row r="4157" spans="1:8" x14ac:dyDescent="0.25">
      <c r="A4157" s="219">
        <v>338047250</v>
      </c>
      <c r="B4157" s="219" t="s">
        <v>9658</v>
      </c>
      <c r="C4157" s="219" t="e">
        <v>#N/A</v>
      </c>
      <c r="D4157" s="290">
        <v>16.414999999999999</v>
      </c>
      <c r="E4157" s="290">
        <v>19.698</v>
      </c>
      <c r="F4157" s="219">
        <v>11</v>
      </c>
      <c r="G4157" s="221" t="s">
        <v>7557</v>
      </c>
      <c r="H4157" s="221"/>
    </row>
    <row r="4158" spans="1:8" x14ac:dyDescent="0.25">
      <c r="A4158" s="282">
        <v>338047260</v>
      </c>
      <c r="B4158" s="282" t="s">
        <v>9658</v>
      </c>
      <c r="C4158" s="282" t="e">
        <v>#N/A</v>
      </c>
      <c r="D4158" s="288">
        <v>16.414999999999999</v>
      </c>
      <c r="E4158" s="288">
        <v>19.698</v>
      </c>
      <c r="F4158" s="282">
        <v>11</v>
      </c>
      <c r="G4158" s="283"/>
      <c r="H4158" s="283"/>
    </row>
    <row r="4159" spans="1:8" x14ac:dyDescent="0.25">
      <c r="A4159" s="282">
        <v>338047270</v>
      </c>
      <c r="B4159" s="282" t="s">
        <v>9658</v>
      </c>
      <c r="C4159" s="282" t="e">
        <v>#N/A</v>
      </c>
      <c r="D4159" s="288">
        <v>16.414999999999999</v>
      </c>
      <c r="E4159" s="288">
        <v>19.698</v>
      </c>
      <c r="F4159" s="282">
        <v>11</v>
      </c>
      <c r="G4159" s="283"/>
      <c r="H4159" s="283"/>
    </row>
    <row r="4160" spans="1:8" x14ac:dyDescent="0.25">
      <c r="A4160" s="282">
        <v>338047280</v>
      </c>
      <c r="B4160" s="282" t="s">
        <v>9658</v>
      </c>
      <c r="C4160" s="282" t="e">
        <v>#N/A</v>
      </c>
      <c r="D4160" s="288">
        <v>16.414999999999999</v>
      </c>
      <c r="E4160" s="288">
        <v>19.698</v>
      </c>
      <c r="F4160" s="282">
        <v>11</v>
      </c>
      <c r="G4160" s="283"/>
      <c r="H4160" s="283"/>
    </row>
    <row r="4161" spans="1:8" x14ac:dyDescent="0.25">
      <c r="A4161" s="282">
        <v>338047310</v>
      </c>
      <c r="B4161" s="282" t="s">
        <v>9658</v>
      </c>
      <c r="C4161" s="282" t="e">
        <v>#N/A</v>
      </c>
      <c r="D4161" s="288">
        <v>16.414999999999999</v>
      </c>
      <c r="E4161" s="288">
        <v>19.698</v>
      </c>
      <c r="F4161" s="282">
        <v>11</v>
      </c>
      <c r="G4161" s="283"/>
      <c r="H4161" s="283"/>
    </row>
    <row r="4162" spans="1:8" x14ac:dyDescent="0.25">
      <c r="A4162" s="219">
        <v>338047320</v>
      </c>
      <c r="B4162" s="219" t="s">
        <v>9662</v>
      </c>
      <c r="C4162" s="219" t="e">
        <v>#N/A</v>
      </c>
      <c r="D4162" s="290">
        <v>16.414999999999999</v>
      </c>
      <c r="E4162" s="290">
        <v>19.698</v>
      </c>
      <c r="F4162" s="219">
        <v>11</v>
      </c>
      <c r="G4162" s="221" t="s">
        <v>7557</v>
      </c>
      <c r="H4162" s="221"/>
    </row>
    <row r="4163" spans="1:8" x14ac:dyDescent="0.25">
      <c r="A4163" s="282">
        <v>338047340</v>
      </c>
      <c r="B4163" s="282" t="s">
        <v>9658</v>
      </c>
      <c r="C4163" s="282" t="e">
        <v>#N/A</v>
      </c>
      <c r="D4163" s="288">
        <v>16.414999999999999</v>
      </c>
      <c r="E4163" s="288">
        <v>19.698</v>
      </c>
      <c r="F4163" s="282">
        <v>11</v>
      </c>
      <c r="G4163" s="283"/>
      <c r="H4163" s="283"/>
    </row>
    <row r="4164" spans="1:8" x14ac:dyDescent="0.25">
      <c r="A4164" s="282">
        <v>338047350</v>
      </c>
      <c r="B4164" s="282" t="s">
        <v>9658</v>
      </c>
      <c r="C4164" s="282" t="e">
        <v>#N/A</v>
      </c>
      <c r="D4164" s="288">
        <v>16.414999999999999</v>
      </c>
      <c r="E4164" s="288">
        <v>19.698</v>
      </c>
      <c r="F4164" s="282">
        <v>11</v>
      </c>
      <c r="G4164" s="283"/>
      <c r="H4164" s="283"/>
    </row>
    <row r="4165" spans="1:8" x14ac:dyDescent="0.25">
      <c r="A4165" s="282">
        <v>338047360</v>
      </c>
      <c r="B4165" s="282" t="s">
        <v>9658</v>
      </c>
      <c r="C4165" s="282" t="e">
        <v>#N/A</v>
      </c>
      <c r="D4165" s="288">
        <v>16.414999999999999</v>
      </c>
      <c r="E4165" s="288">
        <v>19.698</v>
      </c>
      <c r="F4165" s="282">
        <v>11</v>
      </c>
      <c r="G4165" s="283"/>
      <c r="H4165" s="283"/>
    </row>
    <row r="4166" spans="1:8" x14ac:dyDescent="0.25">
      <c r="A4166" s="282">
        <v>338047370</v>
      </c>
      <c r="B4166" s="282" t="s">
        <v>9658</v>
      </c>
      <c r="C4166" s="282" t="e">
        <v>#N/A</v>
      </c>
      <c r="D4166" s="288">
        <v>16.414999999999999</v>
      </c>
      <c r="E4166" s="288">
        <v>19.698</v>
      </c>
      <c r="F4166" s="282">
        <v>11</v>
      </c>
      <c r="G4166" s="283"/>
      <c r="H4166" s="283"/>
    </row>
    <row r="4167" spans="1:8" x14ac:dyDescent="0.25">
      <c r="A4167" s="282">
        <v>338047380</v>
      </c>
      <c r="B4167" s="282" t="s">
        <v>9658</v>
      </c>
      <c r="C4167" s="282" t="e">
        <v>#N/A</v>
      </c>
      <c r="D4167" s="288">
        <v>16.414999999999999</v>
      </c>
      <c r="E4167" s="288">
        <v>19.698</v>
      </c>
      <c r="F4167" s="282">
        <v>11</v>
      </c>
      <c r="G4167" s="283"/>
      <c r="H4167" s="283"/>
    </row>
    <row r="4168" spans="1:8" x14ac:dyDescent="0.25">
      <c r="A4168" s="282">
        <v>338047390</v>
      </c>
      <c r="B4168" s="282" t="s">
        <v>9658</v>
      </c>
      <c r="C4168" s="282" t="e">
        <v>#N/A</v>
      </c>
      <c r="D4168" s="288">
        <v>16.414999999999999</v>
      </c>
      <c r="E4168" s="288">
        <v>19.698</v>
      </c>
      <c r="F4168" s="282">
        <v>11</v>
      </c>
      <c r="G4168" s="283"/>
      <c r="H4168" s="283"/>
    </row>
    <row r="4169" spans="1:8" x14ac:dyDescent="0.25">
      <c r="A4169" s="282">
        <v>338047410</v>
      </c>
      <c r="B4169" s="282" t="s">
        <v>9658</v>
      </c>
      <c r="C4169" s="282" t="e">
        <v>#N/A</v>
      </c>
      <c r="D4169" s="288">
        <v>16.414999999999999</v>
      </c>
      <c r="E4169" s="288">
        <v>19.698</v>
      </c>
      <c r="F4169" s="282">
        <v>11</v>
      </c>
      <c r="G4169" s="283"/>
      <c r="H4169" s="283"/>
    </row>
    <row r="4170" spans="1:8" x14ac:dyDescent="0.25">
      <c r="A4170" s="282">
        <v>338047420</v>
      </c>
      <c r="B4170" s="282" t="s">
        <v>9658</v>
      </c>
      <c r="C4170" s="282" t="e">
        <v>#N/A</v>
      </c>
      <c r="D4170" s="288">
        <v>16.414999999999999</v>
      </c>
      <c r="E4170" s="288">
        <v>19.698</v>
      </c>
      <c r="F4170" s="282">
        <v>11</v>
      </c>
      <c r="G4170" s="283"/>
      <c r="H4170" s="283"/>
    </row>
    <row r="4171" spans="1:8" x14ac:dyDescent="0.25">
      <c r="A4171" s="282">
        <v>338047430</v>
      </c>
      <c r="B4171" s="282" t="s">
        <v>9658</v>
      </c>
      <c r="C4171" s="282" t="e">
        <v>#N/A</v>
      </c>
      <c r="D4171" s="288">
        <v>16.414999999999999</v>
      </c>
      <c r="E4171" s="288">
        <v>19.698</v>
      </c>
      <c r="F4171" s="282">
        <v>11</v>
      </c>
      <c r="G4171" s="283"/>
      <c r="H4171" s="283"/>
    </row>
    <row r="4172" spans="1:8" x14ac:dyDescent="0.25">
      <c r="A4172" s="282">
        <v>338047450</v>
      </c>
      <c r="B4172" s="282" t="s">
        <v>9658</v>
      </c>
      <c r="C4172" s="282" t="e">
        <v>#N/A</v>
      </c>
      <c r="D4172" s="288">
        <v>16.414999999999999</v>
      </c>
      <c r="E4172" s="288">
        <v>19.698</v>
      </c>
      <c r="F4172" s="282">
        <v>11</v>
      </c>
      <c r="G4172" s="283"/>
      <c r="H4172" s="283"/>
    </row>
    <row r="4173" spans="1:8" x14ac:dyDescent="0.25">
      <c r="A4173" s="282">
        <v>338047460</v>
      </c>
      <c r="B4173" s="282" t="s">
        <v>9658</v>
      </c>
      <c r="C4173" s="282" t="e">
        <v>#N/A</v>
      </c>
      <c r="D4173" s="288">
        <v>16.414999999999999</v>
      </c>
      <c r="E4173" s="288">
        <v>19.698</v>
      </c>
      <c r="F4173" s="282">
        <v>11</v>
      </c>
      <c r="G4173" s="283"/>
      <c r="H4173" s="283"/>
    </row>
    <row r="4174" spans="1:8" x14ac:dyDescent="0.25">
      <c r="A4174" s="282">
        <v>338047470</v>
      </c>
      <c r="B4174" s="282" t="s">
        <v>9658</v>
      </c>
      <c r="C4174" s="282" t="e">
        <v>#N/A</v>
      </c>
      <c r="D4174" s="288">
        <v>16.414999999999999</v>
      </c>
      <c r="E4174" s="288">
        <v>19.698</v>
      </c>
      <c r="F4174" s="282">
        <v>11</v>
      </c>
      <c r="G4174" s="283"/>
      <c r="H4174" s="283"/>
    </row>
    <row r="4175" spans="1:8" x14ac:dyDescent="0.25">
      <c r="A4175" s="282">
        <v>338047480</v>
      </c>
      <c r="B4175" s="282" t="s">
        <v>9658</v>
      </c>
      <c r="C4175" s="282" t="e">
        <v>#N/A</v>
      </c>
      <c r="D4175" s="288">
        <v>16.414999999999999</v>
      </c>
      <c r="E4175" s="288">
        <v>19.698</v>
      </c>
      <c r="F4175" s="282">
        <v>11</v>
      </c>
      <c r="G4175" s="283"/>
      <c r="H4175" s="283"/>
    </row>
    <row r="4176" spans="1:8" x14ac:dyDescent="0.25">
      <c r="A4176" s="282">
        <v>338047490</v>
      </c>
      <c r="B4176" s="282" t="s">
        <v>9658</v>
      </c>
      <c r="C4176" s="282" t="e">
        <v>#N/A</v>
      </c>
      <c r="D4176" s="288">
        <v>16.414999999999999</v>
      </c>
      <c r="E4176" s="288">
        <v>19.698</v>
      </c>
      <c r="F4176" s="282">
        <v>11</v>
      </c>
      <c r="G4176" s="283"/>
      <c r="H4176" s="283"/>
    </row>
    <row r="4177" spans="1:8" x14ac:dyDescent="0.25">
      <c r="A4177" s="282">
        <v>338047500</v>
      </c>
      <c r="B4177" s="282" t="s">
        <v>9658</v>
      </c>
      <c r="C4177" s="282" t="e">
        <v>#N/A</v>
      </c>
      <c r="D4177" s="288">
        <v>16.414999999999999</v>
      </c>
      <c r="E4177" s="288">
        <v>19.698</v>
      </c>
      <c r="F4177" s="282">
        <v>11</v>
      </c>
      <c r="G4177" s="283"/>
      <c r="H4177" s="283"/>
    </row>
    <row r="4178" spans="1:8" x14ac:dyDescent="0.25">
      <c r="A4178" s="282">
        <v>338047510</v>
      </c>
      <c r="B4178" s="282" t="s">
        <v>9658</v>
      </c>
      <c r="C4178" s="282" t="e">
        <v>#N/A</v>
      </c>
      <c r="D4178" s="288">
        <v>16.414999999999999</v>
      </c>
      <c r="E4178" s="288">
        <v>19.698</v>
      </c>
      <c r="F4178" s="282">
        <v>11</v>
      </c>
      <c r="G4178" s="283"/>
      <c r="H4178" s="283"/>
    </row>
    <row r="4179" spans="1:8" x14ac:dyDescent="0.25">
      <c r="A4179" s="282">
        <v>338047520</v>
      </c>
      <c r="B4179" s="282" t="s">
        <v>9667</v>
      </c>
      <c r="C4179" s="282" t="e">
        <v>#N/A</v>
      </c>
      <c r="D4179" s="288">
        <v>16.414999999999999</v>
      </c>
      <c r="E4179" s="288">
        <v>19.698</v>
      </c>
      <c r="F4179" s="282">
        <v>11</v>
      </c>
      <c r="G4179" s="283"/>
      <c r="H4179" s="283"/>
    </row>
    <row r="4180" spans="1:8" x14ac:dyDescent="0.25">
      <c r="A4180" s="282">
        <v>338047530</v>
      </c>
      <c r="B4180" s="282" t="s">
        <v>9658</v>
      </c>
      <c r="C4180" s="282" t="e">
        <v>#N/A</v>
      </c>
      <c r="D4180" s="288">
        <v>16.414999999999999</v>
      </c>
      <c r="E4180" s="288">
        <v>19.698</v>
      </c>
      <c r="F4180" s="282">
        <v>11</v>
      </c>
      <c r="G4180" s="283"/>
      <c r="H4180" s="283"/>
    </row>
    <row r="4181" spans="1:8" x14ac:dyDescent="0.25">
      <c r="A4181" s="282">
        <v>338047540</v>
      </c>
      <c r="B4181" s="282" t="s">
        <v>9670</v>
      </c>
      <c r="C4181" s="282" t="e">
        <v>#N/A</v>
      </c>
      <c r="D4181" s="288">
        <v>16.414999999999999</v>
      </c>
      <c r="E4181" s="288">
        <v>19.698</v>
      </c>
      <c r="F4181" s="282">
        <v>11</v>
      </c>
      <c r="G4181" s="283"/>
      <c r="H4181" s="283"/>
    </row>
    <row r="4182" spans="1:8" x14ac:dyDescent="0.25">
      <c r="A4182" s="282">
        <v>338047580</v>
      </c>
      <c r="B4182" s="282" t="s">
        <v>9658</v>
      </c>
      <c r="C4182" s="282" t="e">
        <v>#N/A</v>
      </c>
      <c r="D4182" s="288">
        <v>16.414999999999999</v>
      </c>
      <c r="E4182" s="288">
        <v>19.698</v>
      </c>
      <c r="F4182" s="282">
        <v>11</v>
      </c>
      <c r="G4182" s="283"/>
      <c r="H4182" s="283"/>
    </row>
    <row r="4183" spans="1:8" x14ac:dyDescent="0.25">
      <c r="A4183" s="282">
        <v>338047590</v>
      </c>
      <c r="B4183" s="282" t="s">
        <v>9658</v>
      </c>
      <c r="C4183" s="282" t="e">
        <v>#N/A</v>
      </c>
      <c r="D4183" s="288">
        <v>16.414999999999999</v>
      </c>
      <c r="E4183" s="288">
        <v>19.698</v>
      </c>
      <c r="F4183" s="282">
        <v>11</v>
      </c>
      <c r="G4183" s="283"/>
      <c r="H4183" s="283"/>
    </row>
    <row r="4184" spans="1:8" x14ac:dyDescent="0.25">
      <c r="A4184" s="282">
        <v>338047600</v>
      </c>
      <c r="B4184" s="282" t="s">
        <v>9658</v>
      </c>
      <c r="C4184" s="282" t="e">
        <v>#N/A</v>
      </c>
      <c r="D4184" s="288">
        <v>16.414999999999999</v>
      </c>
      <c r="E4184" s="288">
        <v>19.698</v>
      </c>
      <c r="F4184" s="282">
        <v>11</v>
      </c>
      <c r="G4184" s="283"/>
      <c r="H4184" s="283"/>
    </row>
    <row r="4185" spans="1:8" x14ac:dyDescent="0.25">
      <c r="A4185" s="282">
        <v>338047610</v>
      </c>
      <c r="B4185" s="282" t="s">
        <v>9667</v>
      </c>
      <c r="C4185" s="282" t="e">
        <v>#N/A</v>
      </c>
      <c r="D4185" s="288">
        <v>16.414999999999999</v>
      </c>
      <c r="E4185" s="288">
        <v>19.698</v>
      </c>
      <c r="F4185" s="282">
        <v>11</v>
      </c>
      <c r="G4185" s="283"/>
      <c r="H4185" s="283"/>
    </row>
    <row r="4186" spans="1:8" x14ac:dyDescent="0.25">
      <c r="A4186" s="282">
        <v>338047620</v>
      </c>
      <c r="B4186" s="282" t="s">
        <v>9658</v>
      </c>
      <c r="C4186" s="282" t="e">
        <v>#N/A</v>
      </c>
      <c r="D4186" s="288">
        <v>16.414999999999999</v>
      </c>
      <c r="E4186" s="288">
        <v>19.698</v>
      </c>
      <c r="F4186" s="282">
        <v>11</v>
      </c>
      <c r="G4186" s="283"/>
      <c r="H4186" s="283"/>
    </row>
    <row r="4187" spans="1:8" x14ac:dyDescent="0.25">
      <c r="A4187" s="282">
        <v>338047630</v>
      </c>
      <c r="B4187" s="282" t="s">
        <v>9658</v>
      </c>
      <c r="C4187" s="282" t="e">
        <v>#N/A</v>
      </c>
      <c r="D4187" s="288">
        <v>16.414999999999999</v>
      </c>
      <c r="E4187" s="288">
        <v>19.698</v>
      </c>
      <c r="F4187" s="282">
        <v>11</v>
      </c>
      <c r="G4187" s="283"/>
      <c r="H4187" s="283"/>
    </row>
    <row r="4188" spans="1:8" x14ac:dyDescent="0.25">
      <c r="A4188" s="282">
        <v>338047640</v>
      </c>
      <c r="B4188" s="282" t="s">
        <v>9658</v>
      </c>
      <c r="C4188" s="282" t="e">
        <v>#N/A</v>
      </c>
      <c r="D4188" s="288">
        <v>16.414999999999999</v>
      </c>
      <c r="E4188" s="288">
        <v>19.698</v>
      </c>
      <c r="F4188" s="282">
        <v>11</v>
      </c>
      <c r="G4188" s="283"/>
      <c r="H4188" s="283"/>
    </row>
    <row r="4189" spans="1:8" x14ac:dyDescent="0.25">
      <c r="A4189" s="282">
        <v>338047650</v>
      </c>
      <c r="B4189" s="282" t="s">
        <v>9658</v>
      </c>
      <c r="C4189" s="282" t="e">
        <v>#N/A</v>
      </c>
      <c r="D4189" s="288">
        <v>16.414999999999999</v>
      </c>
      <c r="E4189" s="288">
        <v>19.698</v>
      </c>
      <c r="F4189" s="282">
        <v>11</v>
      </c>
      <c r="G4189" s="283"/>
      <c r="H4189" s="283"/>
    </row>
    <row r="4190" spans="1:8" x14ac:dyDescent="0.25">
      <c r="A4190" s="282">
        <v>338047660</v>
      </c>
      <c r="B4190" s="282" t="s">
        <v>9671</v>
      </c>
      <c r="C4190" s="282" t="e">
        <v>#N/A</v>
      </c>
      <c r="D4190" s="288">
        <v>96.775000000000006</v>
      </c>
      <c r="E4190" s="288">
        <v>116.13</v>
      </c>
      <c r="F4190" s="282">
        <v>20</v>
      </c>
      <c r="G4190" s="283"/>
      <c r="H4190" s="283"/>
    </row>
    <row r="4191" spans="1:8" x14ac:dyDescent="0.25">
      <c r="A4191" s="282">
        <v>338047680</v>
      </c>
      <c r="B4191" s="282" t="s">
        <v>9662</v>
      </c>
      <c r="C4191" s="282" t="e">
        <v>#N/A</v>
      </c>
      <c r="D4191" s="288">
        <v>16.414999999999999</v>
      </c>
      <c r="E4191" s="288">
        <v>19.698</v>
      </c>
      <c r="F4191" s="282">
        <v>11</v>
      </c>
      <c r="G4191" s="283"/>
      <c r="H4191" s="283"/>
    </row>
    <row r="4192" spans="1:8" x14ac:dyDescent="0.25">
      <c r="A4192" s="282">
        <v>338047690</v>
      </c>
      <c r="B4192" s="282" t="s">
        <v>9658</v>
      </c>
      <c r="C4192" s="282" t="e">
        <v>#N/A</v>
      </c>
      <c r="D4192" s="288">
        <v>16.414999999999999</v>
      </c>
      <c r="E4192" s="288">
        <v>19.698</v>
      </c>
      <c r="F4192" s="282">
        <v>11</v>
      </c>
      <c r="G4192" s="283"/>
      <c r="H4192" s="283"/>
    </row>
    <row r="4193" spans="1:8" x14ac:dyDescent="0.25">
      <c r="A4193" s="219">
        <v>338047700</v>
      </c>
      <c r="B4193" s="219" t="s">
        <v>9658</v>
      </c>
      <c r="C4193" s="219" t="e">
        <v>#N/A</v>
      </c>
      <c r="D4193" s="290">
        <v>16.414999999999999</v>
      </c>
      <c r="E4193" s="290">
        <v>19.698</v>
      </c>
      <c r="F4193" s="219">
        <v>11</v>
      </c>
      <c r="G4193" s="221" t="s">
        <v>7557</v>
      </c>
      <c r="H4193" s="221"/>
    </row>
    <row r="4194" spans="1:8" x14ac:dyDescent="0.25">
      <c r="A4194" s="282">
        <v>338047710</v>
      </c>
      <c r="B4194" s="282" t="s">
        <v>9658</v>
      </c>
      <c r="C4194" s="282" t="e">
        <v>#N/A</v>
      </c>
      <c r="D4194" s="288">
        <v>16.414999999999999</v>
      </c>
      <c r="E4194" s="288">
        <v>19.698</v>
      </c>
      <c r="F4194" s="282">
        <v>11</v>
      </c>
      <c r="G4194" s="283"/>
      <c r="H4194" s="283"/>
    </row>
    <row r="4195" spans="1:8" x14ac:dyDescent="0.25">
      <c r="A4195" s="282">
        <v>338047760</v>
      </c>
      <c r="B4195" s="282" t="s">
        <v>9658</v>
      </c>
      <c r="C4195" s="282" t="e">
        <v>#N/A</v>
      </c>
      <c r="D4195" s="288">
        <v>16.414999999999999</v>
      </c>
      <c r="E4195" s="288">
        <v>19.698</v>
      </c>
      <c r="F4195" s="282">
        <v>11</v>
      </c>
      <c r="G4195" s="283"/>
      <c r="H4195" s="283"/>
    </row>
    <row r="4196" spans="1:8" x14ac:dyDescent="0.25">
      <c r="A4196" s="282">
        <v>338047780</v>
      </c>
      <c r="B4196" s="282" t="s">
        <v>9658</v>
      </c>
      <c r="C4196" s="282" t="e">
        <v>#N/A</v>
      </c>
      <c r="D4196" s="288">
        <v>16.414999999999999</v>
      </c>
      <c r="E4196" s="288">
        <v>19.698</v>
      </c>
      <c r="F4196" s="282">
        <v>11</v>
      </c>
      <c r="G4196" s="283"/>
      <c r="H4196" s="283"/>
    </row>
    <row r="4197" spans="1:8" x14ac:dyDescent="0.25">
      <c r="A4197" s="282">
        <v>338047800</v>
      </c>
      <c r="B4197" s="282" t="s">
        <v>9658</v>
      </c>
      <c r="C4197" s="282" t="e">
        <v>#N/A</v>
      </c>
      <c r="D4197" s="288">
        <v>16.414999999999999</v>
      </c>
      <c r="E4197" s="288">
        <v>19.698</v>
      </c>
      <c r="F4197" s="282">
        <v>11</v>
      </c>
      <c r="G4197" s="283"/>
      <c r="H4197" s="283"/>
    </row>
    <row r="4198" spans="1:8" x14ac:dyDescent="0.25">
      <c r="A4198" s="282">
        <v>338047820</v>
      </c>
      <c r="B4198" s="282" t="s">
        <v>9658</v>
      </c>
      <c r="C4198" s="282" t="e">
        <v>#N/A</v>
      </c>
      <c r="D4198" s="288">
        <v>16.414999999999999</v>
      </c>
      <c r="E4198" s="288">
        <v>19.698</v>
      </c>
      <c r="F4198" s="282">
        <v>11</v>
      </c>
      <c r="G4198" s="283"/>
      <c r="H4198" s="283"/>
    </row>
    <row r="4199" spans="1:8" x14ac:dyDescent="0.25">
      <c r="A4199" s="282">
        <v>338047880</v>
      </c>
      <c r="B4199" s="282" t="s">
        <v>9658</v>
      </c>
      <c r="C4199" s="282" t="e">
        <v>#N/A</v>
      </c>
      <c r="D4199" s="288">
        <v>16.414999999999999</v>
      </c>
      <c r="E4199" s="288">
        <v>19.698</v>
      </c>
      <c r="F4199" s="282">
        <v>11</v>
      </c>
      <c r="G4199" s="283"/>
      <c r="H4199" s="283"/>
    </row>
    <row r="4200" spans="1:8" x14ac:dyDescent="0.25">
      <c r="A4200" s="219">
        <v>338047890</v>
      </c>
      <c r="B4200" s="219" t="s">
        <v>9658</v>
      </c>
      <c r="C4200" s="219" t="e">
        <v>#N/A</v>
      </c>
      <c r="D4200" s="290">
        <v>16.414999999999999</v>
      </c>
      <c r="E4200" s="290">
        <v>19.698</v>
      </c>
      <c r="F4200" s="219">
        <v>11</v>
      </c>
      <c r="G4200" s="221" t="s">
        <v>7557</v>
      </c>
      <c r="H4200" s="221"/>
    </row>
    <row r="4201" spans="1:8" x14ac:dyDescent="0.25">
      <c r="A4201" s="282">
        <v>338047910</v>
      </c>
      <c r="B4201" s="282" t="s">
        <v>9658</v>
      </c>
      <c r="C4201" s="282" t="e">
        <v>#N/A</v>
      </c>
      <c r="D4201" s="288">
        <v>16.414999999999999</v>
      </c>
      <c r="E4201" s="288">
        <v>19.698</v>
      </c>
      <c r="F4201" s="282">
        <v>11</v>
      </c>
      <c r="G4201" s="283"/>
      <c r="H4201" s="283"/>
    </row>
    <row r="4202" spans="1:8" x14ac:dyDescent="0.25">
      <c r="A4202" s="282">
        <v>338047920</v>
      </c>
      <c r="B4202" s="282" t="s">
        <v>9658</v>
      </c>
      <c r="C4202" s="282" t="e">
        <v>#N/A</v>
      </c>
      <c r="D4202" s="288">
        <v>16.414999999999999</v>
      </c>
      <c r="E4202" s="288">
        <v>19.698</v>
      </c>
      <c r="F4202" s="282">
        <v>11</v>
      </c>
      <c r="G4202" s="283"/>
      <c r="H4202" s="283"/>
    </row>
    <row r="4203" spans="1:8" x14ac:dyDescent="0.25">
      <c r="A4203" s="282">
        <v>338048000</v>
      </c>
      <c r="B4203" s="282" t="s">
        <v>9658</v>
      </c>
      <c r="C4203" s="282" t="e">
        <v>#N/A</v>
      </c>
      <c r="D4203" s="288">
        <v>16.414999999999999</v>
      </c>
      <c r="E4203" s="288">
        <v>19.698</v>
      </c>
      <c r="F4203" s="282">
        <v>11</v>
      </c>
      <c r="G4203" s="283"/>
      <c r="H4203" s="283"/>
    </row>
    <row r="4204" spans="1:8" x14ac:dyDescent="0.25">
      <c r="A4204" s="219">
        <v>338048010</v>
      </c>
      <c r="B4204" s="219" t="s">
        <v>9658</v>
      </c>
      <c r="C4204" s="219" t="e">
        <v>#N/A</v>
      </c>
      <c r="D4204" s="290">
        <v>16.414999999999999</v>
      </c>
      <c r="E4204" s="290">
        <v>19.698</v>
      </c>
      <c r="F4204" s="219">
        <v>11</v>
      </c>
      <c r="G4204" s="221" t="s">
        <v>7557</v>
      </c>
      <c r="H4204" s="221"/>
    </row>
    <row r="4205" spans="1:8" x14ac:dyDescent="0.25">
      <c r="A4205" s="282">
        <v>338048030</v>
      </c>
      <c r="B4205" s="282" t="s">
        <v>9658</v>
      </c>
      <c r="C4205" s="282" t="e">
        <v>#N/A</v>
      </c>
      <c r="D4205" s="288">
        <v>16.414999999999999</v>
      </c>
      <c r="E4205" s="288">
        <v>19.698</v>
      </c>
      <c r="F4205" s="282">
        <v>11</v>
      </c>
      <c r="G4205" s="283"/>
      <c r="H4205" s="283"/>
    </row>
    <row r="4206" spans="1:8" x14ac:dyDescent="0.25">
      <c r="A4206" s="282">
        <v>338048050</v>
      </c>
      <c r="B4206" s="282" t="s">
        <v>9658</v>
      </c>
      <c r="C4206" s="282" t="e">
        <v>#N/A</v>
      </c>
      <c r="D4206" s="288">
        <v>16.414999999999999</v>
      </c>
      <c r="E4206" s="288">
        <v>19.698</v>
      </c>
      <c r="F4206" s="282">
        <v>11</v>
      </c>
      <c r="G4206" s="283"/>
      <c r="H4206" s="283"/>
    </row>
    <row r="4207" spans="1:8" x14ac:dyDescent="0.25">
      <c r="A4207" s="282">
        <v>338048060</v>
      </c>
      <c r="B4207" s="282" t="s">
        <v>9658</v>
      </c>
      <c r="C4207" s="282" t="e">
        <v>#N/A</v>
      </c>
      <c r="D4207" s="288">
        <v>16.414999999999999</v>
      </c>
      <c r="E4207" s="288">
        <v>19.698</v>
      </c>
      <c r="F4207" s="282">
        <v>11</v>
      </c>
      <c r="G4207" s="283"/>
      <c r="H4207" s="283"/>
    </row>
    <row r="4208" spans="1:8" x14ac:dyDescent="0.25">
      <c r="A4208" s="282">
        <v>338048070</v>
      </c>
      <c r="B4208" s="282" t="s">
        <v>9658</v>
      </c>
      <c r="C4208" s="282" t="e">
        <v>#N/A</v>
      </c>
      <c r="D4208" s="288">
        <v>16.414999999999999</v>
      </c>
      <c r="E4208" s="288">
        <v>19.698</v>
      </c>
      <c r="F4208" s="282">
        <v>11</v>
      </c>
      <c r="G4208" s="283"/>
      <c r="H4208" s="283"/>
    </row>
    <row r="4209" spans="1:8" x14ac:dyDescent="0.25">
      <c r="A4209" s="282">
        <v>338048090</v>
      </c>
      <c r="B4209" s="282" t="s">
        <v>9658</v>
      </c>
      <c r="C4209" s="282" t="e">
        <v>#N/A</v>
      </c>
      <c r="D4209" s="288">
        <v>16.414999999999999</v>
      </c>
      <c r="E4209" s="288">
        <v>19.698</v>
      </c>
      <c r="F4209" s="282">
        <v>11</v>
      </c>
      <c r="G4209" s="283"/>
      <c r="H4209" s="283"/>
    </row>
    <row r="4210" spans="1:8" x14ac:dyDescent="0.25">
      <c r="A4210" s="282">
        <v>338048110</v>
      </c>
      <c r="B4210" s="282" t="s">
        <v>9658</v>
      </c>
      <c r="C4210" s="282" t="e">
        <v>#N/A</v>
      </c>
      <c r="D4210" s="288">
        <v>16.414999999999999</v>
      </c>
      <c r="E4210" s="288">
        <v>19.698</v>
      </c>
      <c r="F4210" s="282">
        <v>11</v>
      </c>
      <c r="G4210" s="283"/>
      <c r="H4210" s="283"/>
    </row>
    <row r="4211" spans="1:8" x14ac:dyDescent="0.25">
      <c r="A4211" s="282">
        <v>338048130</v>
      </c>
      <c r="B4211" s="282" t="s">
        <v>9658</v>
      </c>
      <c r="C4211" s="282" t="e">
        <v>#N/A</v>
      </c>
      <c r="D4211" s="288">
        <v>16.414999999999999</v>
      </c>
      <c r="E4211" s="288">
        <v>19.698</v>
      </c>
      <c r="F4211" s="282">
        <v>11</v>
      </c>
      <c r="G4211" s="283"/>
      <c r="H4211" s="283"/>
    </row>
    <row r="4212" spans="1:8" x14ac:dyDescent="0.25">
      <c r="A4212" s="282">
        <v>338048150</v>
      </c>
      <c r="B4212" s="282" t="s">
        <v>9658</v>
      </c>
      <c r="C4212" s="282" t="e">
        <v>#N/A</v>
      </c>
      <c r="D4212" s="288">
        <v>16.414999999999999</v>
      </c>
      <c r="E4212" s="288">
        <v>19.698</v>
      </c>
      <c r="F4212" s="282">
        <v>11</v>
      </c>
      <c r="G4212" s="283"/>
      <c r="H4212" s="283"/>
    </row>
    <row r="4213" spans="1:8" x14ac:dyDescent="0.25">
      <c r="A4213" s="282">
        <v>338048160</v>
      </c>
      <c r="B4213" s="282" t="s">
        <v>9658</v>
      </c>
      <c r="C4213" s="282" t="e">
        <v>#N/A</v>
      </c>
      <c r="D4213" s="288">
        <v>16.414999999999999</v>
      </c>
      <c r="E4213" s="288">
        <v>19.698</v>
      </c>
      <c r="F4213" s="282">
        <v>11</v>
      </c>
      <c r="G4213" s="283"/>
      <c r="H4213" s="283"/>
    </row>
    <row r="4214" spans="1:8" x14ac:dyDescent="0.25">
      <c r="A4214" s="282">
        <v>338048170</v>
      </c>
      <c r="B4214" s="282" t="s">
        <v>9658</v>
      </c>
      <c r="C4214" s="282" t="e">
        <v>#N/A</v>
      </c>
      <c r="D4214" s="288">
        <v>16.414999999999999</v>
      </c>
      <c r="E4214" s="288">
        <v>19.698</v>
      </c>
      <c r="F4214" s="282">
        <v>11</v>
      </c>
      <c r="G4214" s="283"/>
      <c r="H4214" s="283"/>
    </row>
    <row r="4215" spans="1:8" x14ac:dyDescent="0.25">
      <c r="A4215" s="282">
        <v>338048180</v>
      </c>
      <c r="B4215" s="282" t="s">
        <v>9658</v>
      </c>
      <c r="C4215" s="282" t="e">
        <v>#N/A</v>
      </c>
      <c r="D4215" s="288">
        <v>16.414999999999999</v>
      </c>
      <c r="E4215" s="288">
        <v>19.698</v>
      </c>
      <c r="F4215" s="282">
        <v>11</v>
      </c>
      <c r="G4215" s="283"/>
      <c r="H4215" s="283"/>
    </row>
    <row r="4216" spans="1:8" x14ac:dyDescent="0.25">
      <c r="A4216" s="282">
        <v>338048190</v>
      </c>
      <c r="B4216" s="282" t="s">
        <v>9658</v>
      </c>
      <c r="C4216" s="282" t="e">
        <v>#N/A</v>
      </c>
      <c r="D4216" s="288">
        <v>16.414999999999999</v>
      </c>
      <c r="E4216" s="288">
        <v>19.698</v>
      </c>
      <c r="F4216" s="282">
        <v>11</v>
      </c>
      <c r="G4216" s="283"/>
      <c r="H4216" s="283"/>
    </row>
    <row r="4217" spans="1:8" x14ac:dyDescent="0.25">
      <c r="A4217" s="282">
        <v>338048200</v>
      </c>
      <c r="B4217" s="282" t="s">
        <v>9658</v>
      </c>
      <c r="C4217" s="282" t="e">
        <v>#N/A</v>
      </c>
      <c r="D4217" s="288">
        <v>16.414999999999999</v>
      </c>
      <c r="E4217" s="288">
        <v>19.698</v>
      </c>
      <c r="F4217" s="282">
        <v>11</v>
      </c>
      <c r="G4217" s="283"/>
      <c r="H4217" s="283"/>
    </row>
    <row r="4218" spans="1:8" x14ac:dyDescent="0.25">
      <c r="A4218" s="282">
        <v>338048210</v>
      </c>
      <c r="B4218" s="282" t="s">
        <v>9658</v>
      </c>
      <c r="C4218" s="282" t="e">
        <v>#N/A</v>
      </c>
      <c r="D4218" s="288">
        <v>16.414999999999999</v>
      </c>
      <c r="E4218" s="288">
        <v>19.698</v>
      </c>
      <c r="F4218" s="282">
        <v>11</v>
      </c>
      <c r="G4218" s="283"/>
      <c r="H4218" s="283"/>
    </row>
    <row r="4219" spans="1:8" x14ac:dyDescent="0.25">
      <c r="A4219" s="219">
        <v>338048320</v>
      </c>
      <c r="B4219" s="219" t="s">
        <v>9658</v>
      </c>
      <c r="C4219" s="219" t="e">
        <v>#N/A</v>
      </c>
      <c r="D4219" s="290">
        <v>16.414999999999999</v>
      </c>
      <c r="E4219" s="290">
        <v>19.698</v>
      </c>
      <c r="F4219" s="219">
        <v>11</v>
      </c>
      <c r="G4219" s="221" t="s">
        <v>7557</v>
      </c>
      <c r="H4219" s="221"/>
    </row>
    <row r="4220" spans="1:8" x14ac:dyDescent="0.25">
      <c r="A4220" s="219">
        <v>338048350</v>
      </c>
      <c r="B4220" s="219" t="s">
        <v>9658</v>
      </c>
      <c r="C4220" s="219" t="e">
        <v>#N/A</v>
      </c>
      <c r="D4220" s="290">
        <v>16.414999999999999</v>
      </c>
      <c r="E4220" s="290">
        <v>19.698</v>
      </c>
      <c r="F4220" s="219">
        <v>11</v>
      </c>
      <c r="G4220" s="221" t="s">
        <v>7557</v>
      </c>
      <c r="H4220" s="221"/>
    </row>
    <row r="4221" spans="1:8" x14ac:dyDescent="0.25">
      <c r="A4221" s="282">
        <v>338048380</v>
      </c>
      <c r="B4221" s="282" t="s">
        <v>9658</v>
      </c>
      <c r="C4221" s="282" t="e">
        <v>#N/A</v>
      </c>
      <c r="D4221" s="288">
        <v>16.414999999999999</v>
      </c>
      <c r="E4221" s="288">
        <v>19.698</v>
      </c>
      <c r="F4221" s="282">
        <v>11</v>
      </c>
      <c r="G4221" s="283"/>
      <c r="H4221" s="283"/>
    </row>
    <row r="4222" spans="1:8" x14ac:dyDescent="0.25">
      <c r="A4222" s="282">
        <v>338048390</v>
      </c>
      <c r="B4222" s="282" t="s">
        <v>9658</v>
      </c>
      <c r="C4222" s="282" t="e">
        <v>#N/A</v>
      </c>
      <c r="D4222" s="288">
        <v>16.414999999999999</v>
      </c>
      <c r="E4222" s="288">
        <v>19.698</v>
      </c>
      <c r="F4222" s="282">
        <v>11</v>
      </c>
      <c r="G4222" s="283"/>
      <c r="H4222" s="283"/>
    </row>
    <row r="4223" spans="1:8" x14ac:dyDescent="0.25">
      <c r="A4223" s="282">
        <v>338048410</v>
      </c>
      <c r="B4223" s="282" t="s">
        <v>9658</v>
      </c>
      <c r="C4223" s="282" t="e">
        <v>#N/A</v>
      </c>
      <c r="D4223" s="288">
        <v>16.414999999999999</v>
      </c>
      <c r="E4223" s="288">
        <v>19.698</v>
      </c>
      <c r="F4223" s="282">
        <v>11</v>
      </c>
      <c r="G4223" s="283"/>
      <c r="H4223" s="283"/>
    </row>
    <row r="4224" spans="1:8" x14ac:dyDescent="0.25">
      <c r="A4224" s="282">
        <v>338048420</v>
      </c>
      <c r="B4224" s="282" t="s">
        <v>9658</v>
      </c>
      <c r="C4224" s="282" t="e">
        <v>#N/A</v>
      </c>
      <c r="D4224" s="288">
        <v>16.414999999999999</v>
      </c>
      <c r="E4224" s="288">
        <v>19.698</v>
      </c>
      <c r="F4224" s="282">
        <v>11</v>
      </c>
      <c r="G4224" s="283"/>
      <c r="H4224" s="283"/>
    </row>
    <row r="4225" spans="1:8" x14ac:dyDescent="0.25">
      <c r="A4225" s="282">
        <v>338048430</v>
      </c>
      <c r="B4225" s="282" t="s">
        <v>9658</v>
      </c>
      <c r="C4225" s="282" t="e">
        <v>#N/A</v>
      </c>
      <c r="D4225" s="288">
        <v>16.414999999999999</v>
      </c>
      <c r="E4225" s="288">
        <v>19.698</v>
      </c>
      <c r="F4225" s="282">
        <v>11</v>
      </c>
      <c r="G4225" s="283"/>
      <c r="H4225" s="283"/>
    </row>
    <row r="4226" spans="1:8" x14ac:dyDescent="0.25">
      <c r="A4226" s="282">
        <v>338048440</v>
      </c>
      <c r="B4226" s="282" t="s">
        <v>9658</v>
      </c>
      <c r="C4226" s="282" t="e">
        <v>#N/A</v>
      </c>
      <c r="D4226" s="288">
        <v>16.414999999999999</v>
      </c>
      <c r="E4226" s="288">
        <v>19.698</v>
      </c>
      <c r="F4226" s="282">
        <v>11</v>
      </c>
      <c r="G4226" s="283"/>
      <c r="H4226" s="283"/>
    </row>
    <row r="4227" spans="1:8" x14ac:dyDescent="0.25">
      <c r="A4227" s="282">
        <v>338048450</v>
      </c>
      <c r="B4227" s="282" t="s">
        <v>9658</v>
      </c>
      <c r="C4227" s="282" t="e">
        <v>#N/A</v>
      </c>
      <c r="D4227" s="288">
        <v>16.414999999999999</v>
      </c>
      <c r="E4227" s="288">
        <v>19.698</v>
      </c>
      <c r="F4227" s="282">
        <v>11</v>
      </c>
      <c r="G4227" s="283"/>
      <c r="H4227" s="283"/>
    </row>
    <row r="4228" spans="1:8" x14ac:dyDescent="0.25">
      <c r="A4228" s="282">
        <v>338048460</v>
      </c>
      <c r="B4228" s="282" t="s">
        <v>9658</v>
      </c>
      <c r="C4228" s="282" t="e">
        <v>#N/A</v>
      </c>
      <c r="D4228" s="288">
        <v>16.414999999999999</v>
      </c>
      <c r="E4228" s="288">
        <v>19.698</v>
      </c>
      <c r="F4228" s="282">
        <v>11</v>
      </c>
      <c r="G4228" s="283"/>
      <c r="H4228" s="283"/>
    </row>
    <row r="4229" spans="1:8" x14ac:dyDescent="0.25">
      <c r="A4229" s="282">
        <v>338048480</v>
      </c>
      <c r="B4229" s="282" t="s">
        <v>9658</v>
      </c>
      <c r="C4229" s="282" t="e">
        <v>#N/A</v>
      </c>
      <c r="D4229" s="288">
        <v>16.414999999999999</v>
      </c>
      <c r="E4229" s="288">
        <v>19.698</v>
      </c>
      <c r="F4229" s="282">
        <v>11</v>
      </c>
      <c r="G4229" s="283"/>
      <c r="H4229" s="283"/>
    </row>
    <row r="4230" spans="1:8" x14ac:dyDescent="0.25">
      <c r="A4230" s="282">
        <v>338048490</v>
      </c>
      <c r="B4230" s="282" t="s">
        <v>9658</v>
      </c>
      <c r="C4230" s="282" t="e">
        <v>#N/A</v>
      </c>
      <c r="D4230" s="288">
        <v>16.414999999999999</v>
      </c>
      <c r="E4230" s="288">
        <v>19.698</v>
      </c>
      <c r="F4230" s="282">
        <v>11</v>
      </c>
      <c r="G4230" s="283"/>
      <c r="H4230" s="283"/>
    </row>
    <row r="4231" spans="1:8" x14ac:dyDescent="0.25">
      <c r="A4231" s="282">
        <v>338048500</v>
      </c>
      <c r="B4231" s="282" t="s">
        <v>9658</v>
      </c>
      <c r="C4231" s="282" t="e">
        <v>#N/A</v>
      </c>
      <c r="D4231" s="288">
        <v>16.414999999999999</v>
      </c>
      <c r="E4231" s="288">
        <v>19.698</v>
      </c>
      <c r="F4231" s="282">
        <v>11</v>
      </c>
      <c r="G4231" s="283"/>
      <c r="H4231" s="283"/>
    </row>
    <row r="4232" spans="1:8" x14ac:dyDescent="0.25">
      <c r="A4232" s="282">
        <v>338048510</v>
      </c>
      <c r="B4232" s="282" t="s">
        <v>9658</v>
      </c>
      <c r="C4232" s="282" t="e">
        <v>#N/A</v>
      </c>
      <c r="D4232" s="288">
        <v>16.414999999999999</v>
      </c>
      <c r="E4232" s="288">
        <v>19.698</v>
      </c>
      <c r="F4232" s="282">
        <v>11</v>
      </c>
      <c r="G4232" s="283"/>
      <c r="H4232" s="283"/>
    </row>
    <row r="4233" spans="1:8" x14ac:dyDescent="0.25">
      <c r="A4233" s="219">
        <v>338048520</v>
      </c>
      <c r="B4233" s="219" t="s">
        <v>9658</v>
      </c>
      <c r="C4233" s="219" t="e">
        <v>#N/A</v>
      </c>
      <c r="D4233" s="290">
        <v>16.414999999999999</v>
      </c>
      <c r="E4233" s="290">
        <v>19.698</v>
      </c>
      <c r="F4233" s="219">
        <v>11</v>
      </c>
      <c r="G4233" s="221" t="s">
        <v>7557</v>
      </c>
      <c r="H4233" s="221"/>
    </row>
    <row r="4234" spans="1:8" x14ac:dyDescent="0.25">
      <c r="A4234" s="282">
        <v>338048540</v>
      </c>
      <c r="B4234" s="282" t="s">
        <v>9658</v>
      </c>
      <c r="C4234" s="282" t="e">
        <v>#N/A</v>
      </c>
      <c r="D4234" s="288">
        <v>16.414999999999999</v>
      </c>
      <c r="E4234" s="288">
        <v>19.698</v>
      </c>
      <c r="F4234" s="282">
        <v>11</v>
      </c>
      <c r="G4234" s="283"/>
      <c r="H4234" s="283"/>
    </row>
    <row r="4235" spans="1:8" x14ac:dyDescent="0.25">
      <c r="A4235" s="282">
        <v>338048550</v>
      </c>
      <c r="B4235" s="282" t="s">
        <v>9658</v>
      </c>
      <c r="C4235" s="282" t="e">
        <v>#N/A</v>
      </c>
      <c r="D4235" s="288">
        <v>16.414999999999999</v>
      </c>
      <c r="E4235" s="288">
        <v>19.698</v>
      </c>
      <c r="F4235" s="282">
        <v>11</v>
      </c>
      <c r="G4235" s="283"/>
      <c r="H4235" s="283"/>
    </row>
    <row r="4236" spans="1:8" x14ac:dyDescent="0.25">
      <c r="A4236" s="282">
        <v>338048570</v>
      </c>
      <c r="B4236" s="282" t="s">
        <v>9658</v>
      </c>
      <c r="C4236" s="282" t="e">
        <v>#N/A</v>
      </c>
      <c r="D4236" s="288">
        <v>16.414999999999999</v>
      </c>
      <c r="E4236" s="288">
        <v>19.698</v>
      </c>
      <c r="F4236" s="282">
        <v>11</v>
      </c>
      <c r="G4236" s="283"/>
      <c r="H4236" s="283"/>
    </row>
    <row r="4237" spans="1:8" x14ac:dyDescent="0.25">
      <c r="A4237" s="282">
        <v>338048580</v>
      </c>
      <c r="B4237" s="282" t="s">
        <v>9658</v>
      </c>
      <c r="C4237" s="282" t="e">
        <v>#N/A</v>
      </c>
      <c r="D4237" s="288">
        <v>16.414999999999999</v>
      </c>
      <c r="E4237" s="288">
        <v>19.698</v>
      </c>
      <c r="F4237" s="282">
        <v>11</v>
      </c>
      <c r="G4237" s="283"/>
      <c r="H4237" s="283"/>
    </row>
    <row r="4238" spans="1:8" x14ac:dyDescent="0.25">
      <c r="A4238" s="282">
        <v>338048590</v>
      </c>
      <c r="B4238" s="282" t="s">
        <v>9658</v>
      </c>
      <c r="C4238" s="282" t="e">
        <v>#N/A</v>
      </c>
      <c r="D4238" s="288">
        <v>16.414999999999999</v>
      </c>
      <c r="E4238" s="288">
        <v>19.698</v>
      </c>
      <c r="F4238" s="282">
        <v>11</v>
      </c>
      <c r="G4238" s="283"/>
      <c r="H4238" s="283"/>
    </row>
    <row r="4239" spans="1:8" x14ac:dyDescent="0.25">
      <c r="A4239" s="282">
        <v>338048630</v>
      </c>
      <c r="B4239" s="282" t="s">
        <v>9658</v>
      </c>
      <c r="C4239" s="282" t="e">
        <v>#N/A</v>
      </c>
      <c r="D4239" s="288">
        <v>16.414999999999999</v>
      </c>
      <c r="E4239" s="288">
        <v>19.698</v>
      </c>
      <c r="F4239" s="282">
        <v>11</v>
      </c>
      <c r="G4239" s="283"/>
      <c r="H4239" s="283"/>
    </row>
    <row r="4240" spans="1:8" x14ac:dyDescent="0.25">
      <c r="A4240" s="282">
        <v>338048640</v>
      </c>
      <c r="B4240" s="282" t="s">
        <v>9658</v>
      </c>
      <c r="C4240" s="282" t="e">
        <v>#N/A</v>
      </c>
      <c r="D4240" s="288">
        <v>16.414999999999999</v>
      </c>
      <c r="E4240" s="288">
        <v>19.698</v>
      </c>
      <c r="F4240" s="282">
        <v>11</v>
      </c>
      <c r="G4240" s="283"/>
      <c r="H4240" s="283"/>
    </row>
    <row r="4241" spans="1:8" x14ac:dyDescent="0.25">
      <c r="A4241" s="282">
        <v>338048670</v>
      </c>
      <c r="B4241" s="282" t="s">
        <v>9658</v>
      </c>
      <c r="C4241" s="282" t="e">
        <v>#N/A</v>
      </c>
      <c r="D4241" s="288">
        <v>16.414999999999999</v>
      </c>
      <c r="E4241" s="288">
        <v>19.698</v>
      </c>
      <c r="F4241" s="282">
        <v>11</v>
      </c>
      <c r="G4241" s="283"/>
      <c r="H4241" s="283"/>
    </row>
    <row r="4242" spans="1:8" x14ac:dyDescent="0.25">
      <c r="A4242" s="282">
        <v>338048690</v>
      </c>
      <c r="B4242" s="282" t="s">
        <v>9658</v>
      </c>
      <c r="C4242" s="282" t="e">
        <v>#N/A</v>
      </c>
      <c r="D4242" s="288">
        <v>16.414999999999999</v>
      </c>
      <c r="E4242" s="288">
        <v>19.698</v>
      </c>
      <c r="F4242" s="282">
        <v>11</v>
      </c>
      <c r="G4242" s="283"/>
      <c r="H4242" s="283"/>
    </row>
    <row r="4243" spans="1:8" x14ac:dyDescent="0.25">
      <c r="A4243" s="219">
        <v>338048750</v>
      </c>
      <c r="B4243" s="219" t="s">
        <v>9658</v>
      </c>
      <c r="C4243" s="219" t="e">
        <v>#N/A</v>
      </c>
      <c r="D4243" s="290">
        <v>16.414999999999999</v>
      </c>
      <c r="E4243" s="290">
        <v>19.698</v>
      </c>
      <c r="F4243" s="219">
        <v>11</v>
      </c>
      <c r="G4243" s="221" t="s">
        <v>7557</v>
      </c>
      <c r="H4243" s="221"/>
    </row>
    <row r="4244" spans="1:8" x14ac:dyDescent="0.25">
      <c r="A4244" s="219">
        <v>338048780</v>
      </c>
      <c r="B4244" s="219" t="s">
        <v>9658</v>
      </c>
      <c r="C4244" s="219" t="e">
        <v>#N/A</v>
      </c>
      <c r="D4244" s="290">
        <v>16.414999999999999</v>
      </c>
      <c r="E4244" s="290">
        <v>19.698</v>
      </c>
      <c r="F4244" s="219">
        <v>11</v>
      </c>
      <c r="G4244" s="221" t="s">
        <v>7557</v>
      </c>
      <c r="H4244" s="221"/>
    </row>
    <row r="4245" spans="1:8" x14ac:dyDescent="0.25">
      <c r="A4245" s="219">
        <v>338048790</v>
      </c>
      <c r="B4245" s="219" t="s">
        <v>9658</v>
      </c>
      <c r="C4245" s="219" t="e">
        <v>#N/A</v>
      </c>
      <c r="D4245" s="290">
        <v>16.414999999999999</v>
      </c>
      <c r="E4245" s="290">
        <v>19.698</v>
      </c>
      <c r="F4245" s="219">
        <v>11</v>
      </c>
      <c r="G4245" s="221" t="s">
        <v>7557</v>
      </c>
      <c r="H4245" s="221"/>
    </row>
    <row r="4246" spans="1:8" x14ac:dyDescent="0.25">
      <c r="A4246" s="219">
        <v>338048820</v>
      </c>
      <c r="B4246" s="219" t="s">
        <v>9662</v>
      </c>
      <c r="C4246" s="219" t="e">
        <v>#N/A</v>
      </c>
      <c r="D4246" s="290">
        <v>16.414999999999999</v>
      </c>
      <c r="E4246" s="290">
        <v>19.698</v>
      </c>
      <c r="F4246" s="219">
        <v>11</v>
      </c>
      <c r="G4246" s="221" t="s">
        <v>7557</v>
      </c>
      <c r="H4246" s="221"/>
    </row>
    <row r="4247" spans="1:8" x14ac:dyDescent="0.25">
      <c r="A4247" s="282">
        <v>338048830</v>
      </c>
      <c r="B4247" s="282" t="s">
        <v>9658</v>
      </c>
      <c r="C4247" s="282" t="e">
        <v>#N/A</v>
      </c>
      <c r="D4247" s="288">
        <v>16.414999999999999</v>
      </c>
      <c r="E4247" s="288">
        <v>19.698</v>
      </c>
      <c r="F4247" s="282">
        <v>11</v>
      </c>
      <c r="G4247" s="283"/>
      <c r="H4247" s="283"/>
    </row>
    <row r="4248" spans="1:8" x14ac:dyDescent="0.25">
      <c r="A4248" s="282">
        <v>338048840</v>
      </c>
      <c r="B4248" s="282" t="s">
        <v>9658</v>
      </c>
      <c r="C4248" s="282" t="e">
        <v>#N/A</v>
      </c>
      <c r="D4248" s="288">
        <v>16.414999999999999</v>
      </c>
      <c r="E4248" s="288">
        <v>19.698</v>
      </c>
      <c r="F4248" s="282">
        <v>11</v>
      </c>
      <c r="G4248" s="283"/>
      <c r="H4248" s="283"/>
    </row>
    <row r="4249" spans="1:8" x14ac:dyDescent="0.25">
      <c r="A4249" s="282">
        <v>338048850</v>
      </c>
      <c r="B4249" s="282" t="s">
        <v>9658</v>
      </c>
      <c r="C4249" s="282" t="e">
        <v>#N/A</v>
      </c>
      <c r="D4249" s="288">
        <v>16.414999999999999</v>
      </c>
      <c r="E4249" s="288">
        <v>19.698</v>
      </c>
      <c r="F4249" s="282">
        <v>11</v>
      </c>
      <c r="G4249" s="283"/>
      <c r="H4249" s="283"/>
    </row>
    <row r="4250" spans="1:8" x14ac:dyDescent="0.25">
      <c r="A4250" s="282">
        <v>338048860</v>
      </c>
      <c r="B4250" s="282" t="s">
        <v>9658</v>
      </c>
      <c r="C4250" s="282" t="e">
        <v>#N/A</v>
      </c>
      <c r="D4250" s="288">
        <v>16.414999999999999</v>
      </c>
      <c r="E4250" s="288">
        <v>19.698</v>
      </c>
      <c r="F4250" s="282">
        <v>11</v>
      </c>
      <c r="G4250" s="283"/>
      <c r="H4250" s="283"/>
    </row>
    <row r="4251" spans="1:8" x14ac:dyDescent="0.25">
      <c r="A4251" s="282">
        <v>338048870</v>
      </c>
      <c r="B4251" s="282" t="s">
        <v>9658</v>
      </c>
      <c r="C4251" s="282" t="e">
        <v>#N/A</v>
      </c>
      <c r="D4251" s="288">
        <v>16.414999999999999</v>
      </c>
      <c r="E4251" s="288">
        <v>19.698</v>
      </c>
      <c r="F4251" s="282">
        <v>11</v>
      </c>
      <c r="G4251" s="283"/>
      <c r="H4251" s="283"/>
    </row>
    <row r="4252" spans="1:8" x14ac:dyDescent="0.25">
      <c r="A4252" s="282">
        <v>338048880</v>
      </c>
      <c r="B4252" s="282" t="s">
        <v>9658</v>
      </c>
      <c r="C4252" s="282" t="e">
        <v>#N/A</v>
      </c>
      <c r="D4252" s="288">
        <v>16.414999999999999</v>
      </c>
      <c r="E4252" s="288">
        <v>19.698</v>
      </c>
      <c r="F4252" s="282">
        <v>11</v>
      </c>
      <c r="G4252" s="283"/>
      <c r="H4252" s="283"/>
    </row>
    <row r="4253" spans="1:8" x14ac:dyDescent="0.25">
      <c r="A4253" s="282">
        <v>338048890</v>
      </c>
      <c r="B4253" s="282" t="s">
        <v>9658</v>
      </c>
      <c r="C4253" s="282" t="s">
        <v>9669</v>
      </c>
      <c r="D4253" s="288">
        <v>16.414999999999999</v>
      </c>
      <c r="E4253" s="288">
        <v>19.698</v>
      </c>
      <c r="F4253" s="282">
        <v>11</v>
      </c>
      <c r="G4253" s="283"/>
      <c r="H4253" s="283"/>
    </row>
    <row r="4254" spans="1:8" x14ac:dyDescent="0.25">
      <c r="A4254" s="282">
        <v>338048930</v>
      </c>
      <c r="B4254" s="282" t="s">
        <v>9658</v>
      </c>
      <c r="C4254" s="282" t="e">
        <v>#N/A</v>
      </c>
      <c r="D4254" s="288">
        <v>16.414999999999999</v>
      </c>
      <c r="E4254" s="288">
        <v>19.698</v>
      </c>
      <c r="F4254" s="282">
        <v>11</v>
      </c>
      <c r="G4254" s="283"/>
      <c r="H4254" s="283"/>
    </row>
    <row r="4255" spans="1:8" x14ac:dyDescent="0.25">
      <c r="A4255" s="282">
        <v>338048940</v>
      </c>
      <c r="B4255" s="282" t="s">
        <v>9658</v>
      </c>
      <c r="C4255" s="282" t="e">
        <v>#N/A</v>
      </c>
      <c r="D4255" s="288">
        <v>16.414999999999999</v>
      </c>
      <c r="E4255" s="288">
        <v>19.698</v>
      </c>
      <c r="F4255" s="282">
        <v>11</v>
      </c>
      <c r="G4255" s="283"/>
      <c r="H4255" s="283"/>
    </row>
    <row r="4256" spans="1:8" x14ac:dyDescent="0.25">
      <c r="A4256" s="282">
        <v>338048950</v>
      </c>
      <c r="B4256" s="282" t="s">
        <v>9658</v>
      </c>
      <c r="C4256" s="282" t="e">
        <v>#N/A</v>
      </c>
      <c r="D4256" s="288">
        <v>16.414999999999999</v>
      </c>
      <c r="E4256" s="288">
        <v>19.698</v>
      </c>
      <c r="F4256" s="282">
        <v>11</v>
      </c>
      <c r="G4256" s="283"/>
      <c r="H4256" s="283"/>
    </row>
    <row r="4257" spans="1:8" x14ac:dyDescent="0.25">
      <c r="A4257" s="282">
        <v>338048960</v>
      </c>
      <c r="B4257" s="282" t="s">
        <v>9658</v>
      </c>
      <c r="C4257" s="282" t="e">
        <v>#N/A</v>
      </c>
      <c r="D4257" s="288">
        <v>16.414999999999999</v>
      </c>
      <c r="E4257" s="288">
        <v>19.698</v>
      </c>
      <c r="F4257" s="282">
        <v>11</v>
      </c>
      <c r="G4257" s="283"/>
      <c r="H4257" s="283"/>
    </row>
    <row r="4258" spans="1:8" x14ac:dyDescent="0.25">
      <c r="A4258" s="282">
        <v>338048970</v>
      </c>
      <c r="B4258" s="282" t="s">
        <v>9658</v>
      </c>
      <c r="C4258" s="282" t="e">
        <v>#N/A</v>
      </c>
      <c r="D4258" s="288">
        <v>16.414999999999999</v>
      </c>
      <c r="E4258" s="288">
        <v>19.698</v>
      </c>
      <c r="F4258" s="282">
        <v>11</v>
      </c>
      <c r="G4258" s="283"/>
      <c r="H4258" s="283"/>
    </row>
    <row r="4259" spans="1:8" x14ac:dyDescent="0.25">
      <c r="A4259" s="282">
        <v>338049000</v>
      </c>
      <c r="B4259" s="282" t="s">
        <v>9658</v>
      </c>
      <c r="C4259" s="282" t="e">
        <v>#N/A</v>
      </c>
      <c r="D4259" s="288">
        <v>16.414999999999999</v>
      </c>
      <c r="E4259" s="288">
        <v>19.698</v>
      </c>
      <c r="F4259" s="282">
        <v>11</v>
      </c>
      <c r="G4259" s="283"/>
      <c r="H4259" s="283"/>
    </row>
    <row r="4260" spans="1:8" x14ac:dyDescent="0.25">
      <c r="A4260" s="219">
        <v>338049010</v>
      </c>
      <c r="B4260" s="219" t="s">
        <v>9658</v>
      </c>
      <c r="C4260" s="219" t="e">
        <v>#N/A</v>
      </c>
      <c r="D4260" s="290">
        <v>16.414999999999999</v>
      </c>
      <c r="E4260" s="290">
        <v>19.698</v>
      </c>
      <c r="F4260" s="219">
        <v>11</v>
      </c>
      <c r="G4260" s="221" t="s">
        <v>7557</v>
      </c>
      <c r="H4260" s="221"/>
    </row>
    <row r="4261" spans="1:8" x14ac:dyDescent="0.25">
      <c r="A4261" s="219">
        <v>338049020</v>
      </c>
      <c r="B4261" s="219" t="s">
        <v>9658</v>
      </c>
      <c r="C4261" s="219" t="e">
        <v>#N/A</v>
      </c>
      <c r="D4261" s="290">
        <v>16.414999999999999</v>
      </c>
      <c r="E4261" s="290">
        <v>19.698</v>
      </c>
      <c r="F4261" s="219">
        <v>11</v>
      </c>
      <c r="G4261" s="221" t="s">
        <v>7557</v>
      </c>
      <c r="H4261" s="221"/>
    </row>
    <row r="4262" spans="1:8" x14ac:dyDescent="0.25">
      <c r="A4262" s="282">
        <v>338049080</v>
      </c>
      <c r="B4262" s="282" t="s">
        <v>9658</v>
      </c>
      <c r="C4262" s="282" t="e">
        <v>#N/A</v>
      </c>
      <c r="D4262" s="288">
        <v>16.414999999999999</v>
      </c>
      <c r="E4262" s="288">
        <v>19.698</v>
      </c>
      <c r="F4262" s="282">
        <v>11</v>
      </c>
      <c r="G4262" s="283"/>
      <c r="H4262" s="283"/>
    </row>
    <row r="4263" spans="1:8" x14ac:dyDescent="0.25">
      <c r="A4263" s="282">
        <v>338049090</v>
      </c>
      <c r="B4263" s="282" t="s">
        <v>9658</v>
      </c>
      <c r="C4263" s="282" t="e">
        <v>#N/A</v>
      </c>
      <c r="D4263" s="288">
        <v>16.414999999999999</v>
      </c>
      <c r="E4263" s="288">
        <v>19.698</v>
      </c>
      <c r="F4263" s="282">
        <v>11</v>
      </c>
      <c r="G4263" s="283"/>
      <c r="H4263" s="283"/>
    </row>
    <row r="4264" spans="1:8" x14ac:dyDescent="0.25">
      <c r="A4264" s="282">
        <v>338049100</v>
      </c>
      <c r="B4264" s="282" t="s">
        <v>9658</v>
      </c>
      <c r="C4264" s="282" t="e">
        <v>#N/A</v>
      </c>
      <c r="D4264" s="288">
        <v>16.414999999999999</v>
      </c>
      <c r="E4264" s="288">
        <v>19.698</v>
      </c>
      <c r="F4264" s="282">
        <v>11</v>
      </c>
      <c r="G4264" s="283"/>
      <c r="H4264" s="283"/>
    </row>
    <row r="4265" spans="1:8" x14ac:dyDescent="0.25">
      <c r="A4265" s="282">
        <v>338049110</v>
      </c>
      <c r="B4265" s="282" t="s">
        <v>9658</v>
      </c>
      <c r="C4265" s="282" t="e">
        <v>#N/A</v>
      </c>
      <c r="D4265" s="288">
        <v>16.414999999999999</v>
      </c>
      <c r="E4265" s="288">
        <v>19.698</v>
      </c>
      <c r="F4265" s="282">
        <v>11</v>
      </c>
      <c r="G4265" s="283"/>
      <c r="H4265" s="283"/>
    </row>
    <row r="4266" spans="1:8" x14ac:dyDescent="0.25">
      <c r="A4266" s="282">
        <v>338049120</v>
      </c>
      <c r="B4266" s="282" t="s">
        <v>9658</v>
      </c>
      <c r="C4266" s="282" t="e">
        <v>#N/A</v>
      </c>
      <c r="D4266" s="288">
        <v>16.414999999999999</v>
      </c>
      <c r="E4266" s="288">
        <v>19.698</v>
      </c>
      <c r="F4266" s="282">
        <v>11</v>
      </c>
      <c r="G4266" s="283"/>
      <c r="H4266" s="283"/>
    </row>
    <row r="4267" spans="1:8" x14ac:dyDescent="0.25">
      <c r="A4267" s="282">
        <v>338049130</v>
      </c>
      <c r="B4267" s="282" t="s">
        <v>9658</v>
      </c>
      <c r="C4267" s="282" t="e">
        <v>#N/A</v>
      </c>
      <c r="D4267" s="288">
        <v>16.414999999999999</v>
      </c>
      <c r="E4267" s="288">
        <v>19.698</v>
      </c>
      <c r="F4267" s="282">
        <v>11</v>
      </c>
      <c r="G4267" s="283"/>
      <c r="H4267" s="283"/>
    </row>
    <row r="4268" spans="1:8" x14ac:dyDescent="0.25">
      <c r="A4268" s="282">
        <v>338049140</v>
      </c>
      <c r="B4268" s="282" t="s">
        <v>9658</v>
      </c>
      <c r="C4268" s="282" t="e">
        <v>#N/A</v>
      </c>
      <c r="D4268" s="288">
        <v>16.414999999999999</v>
      </c>
      <c r="E4268" s="288">
        <v>19.698</v>
      </c>
      <c r="F4268" s="282">
        <v>11</v>
      </c>
      <c r="G4268" s="283"/>
      <c r="H4268" s="283"/>
    </row>
    <row r="4269" spans="1:8" x14ac:dyDescent="0.25">
      <c r="A4269" s="282">
        <v>338049150</v>
      </c>
      <c r="B4269" s="282" t="s">
        <v>9658</v>
      </c>
      <c r="C4269" s="282" t="e">
        <v>#N/A</v>
      </c>
      <c r="D4269" s="288">
        <v>16.414999999999999</v>
      </c>
      <c r="E4269" s="288">
        <v>19.698</v>
      </c>
      <c r="F4269" s="282">
        <v>11</v>
      </c>
      <c r="G4269" s="283"/>
      <c r="H4269" s="283"/>
    </row>
    <row r="4270" spans="1:8" x14ac:dyDescent="0.25">
      <c r="A4270" s="282">
        <v>338049160</v>
      </c>
      <c r="B4270" s="282" t="s">
        <v>9658</v>
      </c>
      <c r="C4270" s="282" t="e">
        <v>#N/A</v>
      </c>
      <c r="D4270" s="288">
        <v>16.414999999999999</v>
      </c>
      <c r="E4270" s="288">
        <v>19.698</v>
      </c>
      <c r="F4270" s="282">
        <v>11</v>
      </c>
      <c r="G4270" s="283"/>
      <c r="H4270" s="283"/>
    </row>
    <row r="4271" spans="1:8" x14ac:dyDescent="0.25">
      <c r="A4271" s="219">
        <v>338049180</v>
      </c>
      <c r="B4271" s="219" t="s">
        <v>9658</v>
      </c>
      <c r="C4271" s="219" t="e">
        <v>#N/A</v>
      </c>
      <c r="D4271" s="290">
        <v>16.414999999999999</v>
      </c>
      <c r="E4271" s="290">
        <v>19.698</v>
      </c>
      <c r="F4271" s="219">
        <v>11</v>
      </c>
      <c r="G4271" s="221" t="s">
        <v>7557</v>
      </c>
      <c r="H4271" s="221"/>
    </row>
    <row r="4272" spans="1:8" x14ac:dyDescent="0.25">
      <c r="A4272" s="219">
        <v>338049190</v>
      </c>
      <c r="B4272" s="219" t="s">
        <v>9658</v>
      </c>
      <c r="C4272" s="219" t="e">
        <v>#N/A</v>
      </c>
      <c r="D4272" s="290">
        <v>16.414999999999999</v>
      </c>
      <c r="E4272" s="290">
        <v>19.698</v>
      </c>
      <c r="F4272" s="219">
        <v>11</v>
      </c>
      <c r="G4272" s="221" t="s">
        <v>7557</v>
      </c>
      <c r="H4272" s="221"/>
    </row>
    <row r="4273" spans="1:8" x14ac:dyDescent="0.25">
      <c r="A4273" s="282">
        <v>338049210</v>
      </c>
      <c r="B4273" s="282" t="s">
        <v>9658</v>
      </c>
      <c r="C4273" s="282" t="e">
        <v>#N/A</v>
      </c>
      <c r="D4273" s="288">
        <v>16.414999999999999</v>
      </c>
      <c r="E4273" s="288">
        <v>19.698</v>
      </c>
      <c r="F4273" s="282">
        <v>11</v>
      </c>
      <c r="G4273" s="283"/>
      <c r="H4273" s="283"/>
    </row>
    <row r="4274" spans="1:8" x14ac:dyDescent="0.25">
      <c r="A4274" s="282">
        <v>338049240</v>
      </c>
      <c r="B4274" s="282" t="s">
        <v>9658</v>
      </c>
      <c r="C4274" s="282" t="e">
        <v>#N/A</v>
      </c>
      <c r="D4274" s="288">
        <v>16.414999999999999</v>
      </c>
      <c r="E4274" s="288">
        <v>19.698</v>
      </c>
      <c r="F4274" s="282">
        <v>11</v>
      </c>
      <c r="G4274" s="283"/>
      <c r="H4274" s="283"/>
    </row>
    <row r="4275" spans="1:8" x14ac:dyDescent="0.25">
      <c r="A4275" s="219">
        <v>338049250</v>
      </c>
      <c r="B4275" s="219" t="s">
        <v>9658</v>
      </c>
      <c r="C4275" s="219" t="e">
        <v>#N/A</v>
      </c>
      <c r="D4275" s="290">
        <v>16.414999999999999</v>
      </c>
      <c r="E4275" s="290">
        <v>19.698</v>
      </c>
      <c r="F4275" s="219">
        <v>11</v>
      </c>
      <c r="G4275" s="221" t="s">
        <v>7557</v>
      </c>
      <c r="H4275" s="221"/>
    </row>
    <row r="4276" spans="1:8" x14ac:dyDescent="0.25">
      <c r="A4276" s="219">
        <v>338049260</v>
      </c>
      <c r="B4276" s="219" t="s">
        <v>9658</v>
      </c>
      <c r="C4276" s="219" t="e">
        <v>#N/A</v>
      </c>
      <c r="D4276" s="290">
        <v>16.414999999999999</v>
      </c>
      <c r="E4276" s="290">
        <v>19.698</v>
      </c>
      <c r="F4276" s="219">
        <v>11</v>
      </c>
      <c r="G4276" s="221" t="s">
        <v>7557</v>
      </c>
      <c r="H4276" s="221"/>
    </row>
    <row r="4277" spans="1:8" x14ac:dyDescent="0.25">
      <c r="A4277" s="282">
        <v>338049270</v>
      </c>
      <c r="B4277" s="282" t="s">
        <v>9658</v>
      </c>
      <c r="C4277" s="282" t="e">
        <v>#N/A</v>
      </c>
      <c r="D4277" s="288">
        <v>16.414999999999999</v>
      </c>
      <c r="E4277" s="288">
        <v>19.698</v>
      </c>
      <c r="F4277" s="282">
        <v>11</v>
      </c>
      <c r="G4277" s="283"/>
      <c r="H4277" s="283"/>
    </row>
    <row r="4278" spans="1:8" x14ac:dyDescent="0.25">
      <c r="A4278" s="282">
        <v>338049280</v>
      </c>
      <c r="B4278" s="282" t="s">
        <v>9658</v>
      </c>
      <c r="C4278" s="282" t="e">
        <v>#N/A</v>
      </c>
      <c r="D4278" s="288">
        <v>16.414999999999999</v>
      </c>
      <c r="E4278" s="288">
        <v>19.698</v>
      </c>
      <c r="F4278" s="282">
        <v>11</v>
      </c>
      <c r="G4278" s="283"/>
      <c r="H4278" s="283"/>
    </row>
    <row r="4279" spans="1:8" x14ac:dyDescent="0.25">
      <c r="A4279" s="282">
        <v>338049290</v>
      </c>
      <c r="B4279" s="282" t="s">
        <v>9658</v>
      </c>
      <c r="C4279" s="282" t="e">
        <v>#N/A</v>
      </c>
      <c r="D4279" s="288">
        <v>16.414999999999999</v>
      </c>
      <c r="E4279" s="288">
        <v>19.698</v>
      </c>
      <c r="F4279" s="282">
        <v>11</v>
      </c>
      <c r="G4279" s="283"/>
      <c r="H4279" s="283"/>
    </row>
    <row r="4280" spans="1:8" x14ac:dyDescent="0.25">
      <c r="A4280" s="282">
        <v>338049300</v>
      </c>
      <c r="B4280" s="282" t="s">
        <v>9658</v>
      </c>
      <c r="C4280" s="282" t="e">
        <v>#N/A</v>
      </c>
      <c r="D4280" s="288">
        <v>16.414999999999999</v>
      </c>
      <c r="E4280" s="288">
        <v>19.698</v>
      </c>
      <c r="F4280" s="282">
        <v>11</v>
      </c>
      <c r="G4280" s="283"/>
      <c r="H4280" s="283"/>
    </row>
    <row r="4281" spans="1:8" x14ac:dyDescent="0.25">
      <c r="A4281" s="282">
        <v>338049310</v>
      </c>
      <c r="B4281" s="282" t="s">
        <v>9658</v>
      </c>
      <c r="C4281" s="282" t="e">
        <v>#N/A</v>
      </c>
      <c r="D4281" s="288">
        <v>16.414999999999999</v>
      </c>
      <c r="E4281" s="288">
        <v>19.698</v>
      </c>
      <c r="F4281" s="282">
        <v>11</v>
      </c>
      <c r="G4281" s="283"/>
      <c r="H4281" s="283"/>
    </row>
    <row r="4282" spans="1:8" x14ac:dyDescent="0.25">
      <c r="A4282" s="282">
        <v>338049320</v>
      </c>
      <c r="B4282" s="282" t="s">
        <v>9658</v>
      </c>
      <c r="C4282" s="282" t="e">
        <v>#N/A</v>
      </c>
      <c r="D4282" s="288">
        <v>16.414999999999999</v>
      </c>
      <c r="E4282" s="288">
        <v>19.698</v>
      </c>
      <c r="F4282" s="282">
        <v>11</v>
      </c>
      <c r="G4282" s="283"/>
      <c r="H4282" s="283"/>
    </row>
    <row r="4283" spans="1:8" x14ac:dyDescent="0.25">
      <c r="A4283" s="282">
        <v>338049330</v>
      </c>
      <c r="B4283" s="282" t="s">
        <v>9667</v>
      </c>
      <c r="C4283" s="282" t="e">
        <v>#N/A</v>
      </c>
      <c r="D4283" s="288">
        <v>17.885000000000002</v>
      </c>
      <c r="E4283" s="288">
        <v>21.461999999999996</v>
      </c>
      <c r="F4283" s="282">
        <v>12</v>
      </c>
      <c r="G4283" s="283"/>
      <c r="H4283" s="283"/>
    </row>
    <row r="4284" spans="1:8" x14ac:dyDescent="0.25">
      <c r="A4284" s="282">
        <v>338049340</v>
      </c>
      <c r="B4284" s="282" t="s">
        <v>9667</v>
      </c>
      <c r="C4284" s="282" t="e">
        <v>#N/A</v>
      </c>
      <c r="D4284" s="288">
        <v>17.885000000000002</v>
      </c>
      <c r="E4284" s="288">
        <v>21.461999999999996</v>
      </c>
      <c r="F4284" s="282">
        <v>12</v>
      </c>
      <c r="G4284" s="283"/>
      <c r="H4284" s="283"/>
    </row>
    <row r="4285" spans="1:8" x14ac:dyDescent="0.25">
      <c r="A4285" s="282">
        <v>338049350</v>
      </c>
      <c r="B4285" s="282" t="s">
        <v>9667</v>
      </c>
      <c r="C4285" s="282" t="e">
        <v>#N/A</v>
      </c>
      <c r="D4285" s="288">
        <v>17.885000000000002</v>
      </c>
      <c r="E4285" s="288">
        <v>21.461999999999996</v>
      </c>
      <c r="F4285" s="282">
        <v>12</v>
      </c>
      <c r="G4285" s="283"/>
      <c r="H4285" s="283"/>
    </row>
    <row r="4286" spans="1:8" x14ac:dyDescent="0.25">
      <c r="A4286" s="282">
        <v>338049360</v>
      </c>
      <c r="B4286" s="282" t="s">
        <v>9667</v>
      </c>
      <c r="C4286" s="282" t="e">
        <v>#N/A</v>
      </c>
      <c r="D4286" s="288">
        <v>17.885000000000002</v>
      </c>
      <c r="E4286" s="288">
        <v>21.461999999999996</v>
      </c>
      <c r="F4286" s="282">
        <v>12</v>
      </c>
      <c r="G4286" s="283"/>
      <c r="H4286" s="283"/>
    </row>
    <row r="4287" spans="1:8" x14ac:dyDescent="0.25">
      <c r="A4287" s="282">
        <v>338049370</v>
      </c>
      <c r="B4287" s="282" t="s">
        <v>9667</v>
      </c>
      <c r="C4287" s="282" t="e">
        <v>#N/A</v>
      </c>
      <c r="D4287" s="288">
        <v>17.885000000000002</v>
      </c>
      <c r="E4287" s="288">
        <v>21.461999999999996</v>
      </c>
      <c r="F4287" s="282">
        <v>12</v>
      </c>
      <c r="G4287" s="283"/>
      <c r="H4287" s="283"/>
    </row>
    <row r="4288" spans="1:8" x14ac:dyDescent="0.25">
      <c r="A4288" s="282">
        <v>338049380</v>
      </c>
      <c r="B4288" s="282" t="s">
        <v>9667</v>
      </c>
      <c r="C4288" s="282" t="e">
        <v>#N/A</v>
      </c>
      <c r="D4288" s="288">
        <v>17.885000000000002</v>
      </c>
      <c r="E4288" s="288">
        <v>21.461999999999996</v>
      </c>
      <c r="F4288" s="282">
        <v>12</v>
      </c>
      <c r="G4288" s="283"/>
      <c r="H4288" s="283"/>
    </row>
    <row r="4289" spans="1:8" x14ac:dyDescent="0.25">
      <c r="A4289" s="282">
        <v>338049390</v>
      </c>
      <c r="B4289" s="282" t="s">
        <v>9667</v>
      </c>
      <c r="C4289" s="282" t="e">
        <v>#N/A</v>
      </c>
      <c r="D4289" s="288">
        <v>17.885000000000002</v>
      </c>
      <c r="E4289" s="288">
        <v>21.461999999999996</v>
      </c>
      <c r="F4289" s="282">
        <v>12</v>
      </c>
      <c r="G4289" s="283"/>
      <c r="H4289" s="283"/>
    </row>
    <row r="4290" spans="1:8" x14ac:dyDescent="0.25">
      <c r="A4290" s="282">
        <v>338049400</v>
      </c>
      <c r="B4290" s="282" t="s">
        <v>9667</v>
      </c>
      <c r="C4290" s="282" t="e">
        <v>#N/A</v>
      </c>
      <c r="D4290" s="288">
        <v>17.885000000000002</v>
      </c>
      <c r="E4290" s="288">
        <v>21.461999999999996</v>
      </c>
      <c r="F4290" s="282">
        <v>12</v>
      </c>
      <c r="G4290" s="283"/>
      <c r="H4290" s="283"/>
    </row>
    <row r="4291" spans="1:8" x14ac:dyDescent="0.25">
      <c r="A4291" s="282">
        <v>338049410</v>
      </c>
      <c r="B4291" s="282" t="s">
        <v>9658</v>
      </c>
      <c r="C4291" s="282" t="e">
        <v>#N/A</v>
      </c>
      <c r="D4291" s="288">
        <v>32.83</v>
      </c>
      <c r="E4291" s="288">
        <v>39.396000000000008</v>
      </c>
      <c r="F4291" s="282">
        <v>14</v>
      </c>
      <c r="G4291" s="283"/>
      <c r="H4291" s="283"/>
    </row>
    <row r="4292" spans="1:8" x14ac:dyDescent="0.25">
      <c r="A4292" s="282">
        <v>338049420</v>
      </c>
      <c r="B4292" s="282" t="s">
        <v>9658</v>
      </c>
      <c r="C4292" s="282" t="e">
        <v>#N/A</v>
      </c>
      <c r="D4292" s="288">
        <v>17.885000000000002</v>
      </c>
      <c r="E4292" s="288">
        <v>21.461999999999996</v>
      </c>
      <c r="F4292" s="282">
        <v>12</v>
      </c>
      <c r="G4292" s="283"/>
      <c r="H4292" s="283"/>
    </row>
    <row r="4293" spans="1:8" x14ac:dyDescent="0.25">
      <c r="A4293" s="282">
        <v>338049430</v>
      </c>
      <c r="B4293" s="282" t="s">
        <v>9658</v>
      </c>
      <c r="C4293" s="282" t="e">
        <v>#N/A</v>
      </c>
      <c r="D4293" s="288">
        <v>17.885000000000002</v>
      </c>
      <c r="E4293" s="288">
        <v>21.461999999999996</v>
      </c>
      <c r="F4293" s="282">
        <v>12</v>
      </c>
      <c r="G4293" s="283"/>
      <c r="H4293" s="283"/>
    </row>
    <row r="4294" spans="1:8" x14ac:dyDescent="0.25">
      <c r="A4294" s="282">
        <v>338049440</v>
      </c>
      <c r="B4294" s="282" t="s">
        <v>9658</v>
      </c>
      <c r="C4294" s="282" t="e">
        <v>#N/A</v>
      </c>
      <c r="D4294" s="288">
        <v>17.885000000000002</v>
      </c>
      <c r="E4294" s="288">
        <v>21.461999999999996</v>
      </c>
      <c r="F4294" s="282">
        <v>12</v>
      </c>
      <c r="G4294" s="283"/>
      <c r="H4294" s="283"/>
    </row>
    <row r="4295" spans="1:8" x14ac:dyDescent="0.25">
      <c r="A4295" s="282">
        <v>338049450</v>
      </c>
      <c r="B4295" s="282" t="s">
        <v>9658</v>
      </c>
      <c r="C4295" s="282" t="e">
        <v>#N/A</v>
      </c>
      <c r="D4295" s="288">
        <v>17.885000000000002</v>
      </c>
      <c r="E4295" s="288">
        <v>21.461999999999996</v>
      </c>
      <c r="F4295" s="282">
        <v>12</v>
      </c>
      <c r="G4295" s="283"/>
      <c r="H4295" s="283"/>
    </row>
    <row r="4296" spans="1:8" x14ac:dyDescent="0.25">
      <c r="A4296" s="282">
        <v>338049460</v>
      </c>
      <c r="B4296" s="282" t="s">
        <v>9658</v>
      </c>
      <c r="C4296" s="282" t="e">
        <v>#N/A</v>
      </c>
      <c r="D4296" s="288">
        <v>17.885000000000002</v>
      </c>
      <c r="E4296" s="288">
        <v>21.461999999999996</v>
      </c>
      <c r="F4296" s="282">
        <v>12</v>
      </c>
      <c r="G4296" s="283"/>
      <c r="H4296" s="283"/>
    </row>
    <row r="4297" spans="1:8" x14ac:dyDescent="0.25">
      <c r="A4297" s="282">
        <v>338049470</v>
      </c>
      <c r="B4297" s="282" t="s">
        <v>9658</v>
      </c>
      <c r="C4297" s="282" t="e">
        <v>#N/A</v>
      </c>
      <c r="D4297" s="288">
        <v>17.885000000000002</v>
      </c>
      <c r="E4297" s="288">
        <v>21.461999999999996</v>
      </c>
      <c r="F4297" s="282">
        <v>12</v>
      </c>
      <c r="G4297" s="283"/>
      <c r="H4297" s="283"/>
    </row>
    <row r="4298" spans="1:8" x14ac:dyDescent="0.25">
      <c r="A4298" s="282">
        <v>338049480</v>
      </c>
      <c r="B4298" s="282" t="s">
        <v>9658</v>
      </c>
      <c r="C4298" s="282" t="e">
        <v>#N/A</v>
      </c>
      <c r="D4298" s="288">
        <v>17.885000000000002</v>
      </c>
      <c r="E4298" s="288">
        <v>21.461999999999996</v>
      </c>
      <c r="F4298" s="282">
        <v>12</v>
      </c>
      <c r="G4298" s="283"/>
      <c r="H4298" s="283"/>
    </row>
    <row r="4299" spans="1:8" x14ac:dyDescent="0.25">
      <c r="A4299" s="282">
        <v>338049490</v>
      </c>
      <c r="B4299" s="282" t="s">
        <v>9658</v>
      </c>
      <c r="C4299" s="282" t="e">
        <v>#N/A</v>
      </c>
      <c r="D4299" s="288">
        <v>16.414999999999999</v>
      </c>
      <c r="E4299" s="288">
        <v>19.698</v>
      </c>
      <c r="F4299" s="282">
        <v>11</v>
      </c>
      <c r="G4299" s="283"/>
      <c r="H4299" s="283"/>
    </row>
    <row r="4300" spans="1:8" x14ac:dyDescent="0.25">
      <c r="A4300" s="282">
        <v>338049530</v>
      </c>
      <c r="B4300" s="282" t="s">
        <v>9658</v>
      </c>
      <c r="C4300" s="282" t="e">
        <v>#N/A</v>
      </c>
      <c r="D4300" s="288">
        <v>16.414999999999999</v>
      </c>
      <c r="E4300" s="288">
        <v>19.698</v>
      </c>
      <c r="F4300" s="282">
        <v>11</v>
      </c>
      <c r="G4300" s="283"/>
      <c r="H4300" s="283"/>
    </row>
    <row r="4301" spans="1:8" x14ac:dyDescent="0.25">
      <c r="A4301" s="282">
        <v>338049550</v>
      </c>
      <c r="B4301" s="282" t="s">
        <v>9658</v>
      </c>
      <c r="C4301" s="282" t="e">
        <v>#N/A</v>
      </c>
      <c r="D4301" s="288">
        <v>16.414999999999999</v>
      </c>
      <c r="E4301" s="288">
        <v>19.698</v>
      </c>
      <c r="F4301" s="282">
        <v>11</v>
      </c>
      <c r="G4301" s="283"/>
      <c r="H4301" s="283"/>
    </row>
    <row r="4302" spans="1:8" x14ac:dyDescent="0.25">
      <c r="A4302" s="282">
        <v>338049560</v>
      </c>
      <c r="B4302" s="282" t="s">
        <v>9658</v>
      </c>
      <c r="C4302" s="282" t="e">
        <v>#N/A</v>
      </c>
      <c r="D4302" s="288">
        <v>16.414999999999999</v>
      </c>
      <c r="E4302" s="288">
        <v>19.698</v>
      </c>
      <c r="F4302" s="282">
        <v>11</v>
      </c>
      <c r="G4302" s="283"/>
      <c r="H4302" s="283"/>
    </row>
    <row r="4303" spans="1:8" x14ac:dyDescent="0.25">
      <c r="A4303" s="282">
        <v>338049570</v>
      </c>
      <c r="B4303" s="282" t="s">
        <v>9658</v>
      </c>
      <c r="C4303" s="282" t="e">
        <v>#N/A</v>
      </c>
      <c r="D4303" s="288">
        <v>16.414999999999999</v>
      </c>
      <c r="E4303" s="288">
        <v>19.698</v>
      </c>
      <c r="F4303" s="282">
        <v>11</v>
      </c>
      <c r="G4303" s="283"/>
      <c r="H4303" s="283"/>
    </row>
    <row r="4304" spans="1:8" x14ac:dyDescent="0.25">
      <c r="A4304" s="282">
        <v>338049580</v>
      </c>
      <c r="B4304" s="282" t="s">
        <v>9658</v>
      </c>
      <c r="C4304" s="282" t="e">
        <v>#N/A</v>
      </c>
      <c r="D4304" s="288">
        <v>16.414999999999999</v>
      </c>
      <c r="E4304" s="288">
        <v>19.698</v>
      </c>
      <c r="F4304" s="282">
        <v>11</v>
      </c>
      <c r="G4304" s="283"/>
      <c r="H4304" s="283"/>
    </row>
    <row r="4305" spans="1:8" x14ac:dyDescent="0.25">
      <c r="A4305" s="282">
        <v>338049590</v>
      </c>
      <c r="B4305" s="282" t="s">
        <v>9658</v>
      </c>
      <c r="C4305" s="282" t="e">
        <v>#N/A</v>
      </c>
      <c r="D4305" s="288">
        <v>16.414999999999999</v>
      </c>
      <c r="E4305" s="288">
        <v>19.698</v>
      </c>
      <c r="F4305" s="282">
        <v>11</v>
      </c>
      <c r="G4305" s="283"/>
      <c r="H4305" s="283"/>
    </row>
    <row r="4306" spans="1:8" x14ac:dyDescent="0.25">
      <c r="A4306" s="282">
        <v>338049600</v>
      </c>
      <c r="B4306" s="282" t="s">
        <v>9658</v>
      </c>
      <c r="C4306" s="282" t="e">
        <v>#N/A</v>
      </c>
      <c r="D4306" s="288">
        <v>16.414999999999999</v>
      </c>
      <c r="E4306" s="288">
        <v>19.698</v>
      </c>
      <c r="F4306" s="282">
        <v>11</v>
      </c>
      <c r="G4306" s="283"/>
      <c r="H4306" s="283"/>
    </row>
    <row r="4307" spans="1:8" x14ac:dyDescent="0.25">
      <c r="A4307" s="282">
        <v>338049610</v>
      </c>
      <c r="B4307" s="282" t="s">
        <v>9658</v>
      </c>
      <c r="C4307" s="282" t="e">
        <v>#N/A</v>
      </c>
      <c r="D4307" s="288">
        <v>16.414999999999999</v>
      </c>
      <c r="E4307" s="288">
        <v>19.698</v>
      </c>
      <c r="F4307" s="282">
        <v>11</v>
      </c>
      <c r="G4307" s="283"/>
      <c r="H4307" s="283"/>
    </row>
    <row r="4308" spans="1:8" x14ac:dyDescent="0.25">
      <c r="A4308" s="282">
        <v>338049620</v>
      </c>
      <c r="B4308" s="282" t="s">
        <v>9658</v>
      </c>
      <c r="C4308" s="282" t="e">
        <v>#N/A</v>
      </c>
      <c r="D4308" s="288">
        <v>16.414999999999999</v>
      </c>
      <c r="E4308" s="288">
        <v>19.698</v>
      </c>
      <c r="F4308" s="282">
        <v>11</v>
      </c>
      <c r="G4308" s="283"/>
      <c r="H4308" s="283"/>
    </row>
    <row r="4309" spans="1:8" x14ac:dyDescent="0.25">
      <c r="A4309" s="282">
        <v>338049630</v>
      </c>
      <c r="B4309" s="282" t="s">
        <v>9658</v>
      </c>
      <c r="C4309" s="282" t="e">
        <v>#N/A</v>
      </c>
      <c r="D4309" s="288">
        <v>16.414999999999999</v>
      </c>
      <c r="E4309" s="288">
        <v>19.698</v>
      </c>
      <c r="F4309" s="282">
        <v>11</v>
      </c>
      <c r="G4309" s="283"/>
      <c r="H4309" s="283"/>
    </row>
    <row r="4310" spans="1:8" x14ac:dyDescent="0.25">
      <c r="A4310" s="282">
        <v>338049640</v>
      </c>
      <c r="B4310" s="282" t="s">
        <v>9658</v>
      </c>
      <c r="C4310" s="282" t="e">
        <v>#N/A</v>
      </c>
      <c r="D4310" s="288">
        <v>16.414999999999999</v>
      </c>
      <c r="E4310" s="288">
        <v>19.698</v>
      </c>
      <c r="F4310" s="282">
        <v>11</v>
      </c>
      <c r="G4310" s="283"/>
      <c r="H4310" s="283"/>
    </row>
    <row r="4311" spans="1:8" x14ac:dyDescent="0.25">
      <c r="A4311" s="282">
        <v>338049650</v>
      </c>
      <c r="B4311" s="282" t="s">
        <v>9658</v>
      </c>
      <c r="C4311" s="282" t="e">
        <v>#N/A</v>
      </c>
      <c r="D4311" s="288">
        <v>16.414999999999999</v>
      </c>
      <c r="E4311" s="288">
        <v>19.698</v>
      </c>
      <c r="F4311" s="282">
        <v>11</v>
      </c>
      <c r="G4311" s="283"/>
      <c r="H4311" s="283"/>
    </row>
    <row r="4312" spans="1:8" x14ac:dyDescent="0.25">
      <c r="A4312" s="282">
        <v>338049670</v>
      </c>
      <c r="B4312" s="282" t="s">
        <v>9667</v>
      </c>
      <c r="C4312" s="282" t="e">
        <v>#N/A</v>
      </c>
      <c r="D4312" s="288">
        <v>16.414999999999999</v>
      </c>
      <c r="E4312" s="288">
        <v>19.698</v>
      </c>
      <c r="F4312" s="282">
        <v>11</v>
      </c>
      <c r="G4312" s="283"/>
      <c r="H4312" s="283"/>
    </row>
    <row r="4313" spans="1:8" x14ac:dyDescent="0.25">
      <c r="A4313" s="282">
        <v>338049680</v>
      </c>
      <c r="B4313" s="282" t="s">
        <v>9667</v>
      </c>
      <c r="C4313" s="282" t="e">
        <v>#N/A</v>
      </c>
      <c r="D4313" s="288">
        <v>16.414999999999999</v>
      </c>
      <c r="E4313" s="288">
        <v>19.698</v>
      </c>
      <c r="F4313" s="282">
        <v>11</v>
      </c>
      <c r="G4313" s="283"/>
      <c r="H4313" s="283"/>
    </row>
    <row r="4314" spans="1:8" x14ac:dyDescent="0.25">
      <c r="A4314" s="282">
        <v>338049690</v>
      </c>
      <c r="B4314" s="282" t="s">
        <v>9667</v>
      </c>
      <c r="C4314" s="282" t="e">
        <v>#N/A</v>
      </c>
      <c r="D4314" s="288">
        <v>16.414999999999999</v>
      </c>
      <c r="E4314" s="288">
        <v>19.698</v>
      </c>
      <c r="F4314" s="282">
        <v>11</v>
      </c>
      <c r="G4314" s="283"/>
      <c r="H4314" s="283"/>
    </row>
    <row r="4315" spans="1:8" x14ac:dyDescent="0.25">
      <c r="A4315" s="282">
        <v>338049700</v>
      </c>
      <c r="B4315" s="282" t="s">
        <v>9667</v>
      </c>
      <c r="C4315" s="282" t="e">
        <v>#N/A</v>
      </c>
      <c r="D4315" s="288">
        <v>16.414999999999999</v>
      </c>
      <c r="E4315" s="288">
        <v>19.698</v>
      </c>
      <c r="F4315" s="282">
        <v>11</v>
      </c>
      <c r="G4315" s="283"/>
      <c r="H4315" s="283"/>
    </row>
    <row r="4316" spans="1:8" x14ac:dyDescent="0.25">
      <c r="A4316" s="282">
        <v>338049710</v>
      </c>
      <c r="B4316" s="282" t="s">
        <v>9667</v>
      </c>
      <c r="C4316" s="282" t="e">
        <v>#N/A</v>
      </c>
      <c r="D4316" s="288">
        <v>16.414999999999999</v>
      </c>
      <c r="E4316" s="288">
        <v>19.698</v>
      </c>
      <c r="F4316" s="282">
        <v>11</v>
      </c>
      <c r="G4316" s="283"/>
      <c r="H4316" s="283"/>
    </row>
    <row r="4317" spans="1:8" x14ac:dyDescent="0.25">
      <c r="A4317" s="282">
        <v>338049860</v>
      </c>
      <c r="B4317" s="282" t="s">
        <v>9658</v>
      </c>
      <c r="C4317" s="282" t="e">
        <v>#N/A</v>
      </c>
      <c r="D4317" s="288">
        <v>16.414999999999999</v>
      </c>
      <c r="E4317" s="288">
        <v>19.698</v>
      </c>
      <c r="F4317" s="282">
        <v>11</v>
      </c>
      <c r="G4317" s="283"/>
      <c r="H4317" s="283"/>
    </row>
    <row r="4318" spans="1:8" x14ac:dyDescent="0.25">
      <c r="A4318" s="282">
        <v>338050010</v>
      </c>
      <c r="B4318" s="282" t="s">
        <v>9658</v>
      </c>
      <c r="C4318" s="282" t="e">
        <v>#N/A</v>
      </c>
      <c r="D4318" s="288">
        <v>16.414999999999999</v>
      </c>
      <c r="E4318" s="288">
        <v>19.698</v>
      </c>
      <c r="F4318" s="282">
        <v>11</v>
      </c>
      <c r="G4318" s="283"/>
      <c r="H4318" s="283"/>
    </row>
    <row r="4319" spans="1:8" x14ac:dyDescent="0.25">
      <c r="A4319" s="282">
        <v>338050020</v>
      </c>
      <c r="B4319" s="282" t="s">
        <v>9658</v>
      </c>
      <c r="C4319" s="282" t="e">
        <v>#N/A</v>
      </c>
      <c r="D4319" s="288">
        <v>16.414999999999999</v>
      </c>
      <c r="E4319" s="288">
        <v>19.698</v>
      </c>
      <c r="F4319" s="282">
        <v>11</v>
      </c>
      <c r="G4319" s="283"/>
      <c r="H4319" s="283"/>
    </row>
    <row r="4320" spans="1:8" x14ac:dyDescent="0.25">
      <c r="A4320" s="282">
        <v>338050030</v>
      </c>
      <c r="B4320" s="282" t="s">
        <v>9658</v>
      </c>
      <c r="C4320" s="282" t="e">
        <v>#N/A</v>
      </c>
      <c r="D4320" s="288">
        <v>16.414999999999999</v>
      </c>
      <c r="E4320" s="288">
        <v>19.698</v>
      </c>
      <c r="F4320" s="282">
        <v>11</v>
      </c>
      <c r="G4320" s="283"/>
      <c r="H4320" s="283"/>
    </row>
    <row r="4321" spans="1:8" x14ac:dyDescent="0.25">
      <c r="A4321" s="282">
        <v>338050040</v>
      </c>
      <c r="B4321" s="282" t="s">
        <v>9658</v>
      </c>
      <c r="C4321" s="282" t="e">
        <v>#N/A</v>
      </c>
      <c r="D4321" s="288">
        <v>16.414999999999999</v>
      </c>
      <c r="E4321" s="288">
        <v>19.698</v>
      </c>
      <c r="F4321" s="282">
        <v>11</v>
      </c>
      <c r="G4321" s="283"/>
      <c r="H4321" s="283"/>
    </row>
    <row r="4322" spans="1:8" x14ac:dyDescent="0.25">
      <c r="A4322" s="282">
        <v>338050050</v>
      </c>
      <c r="B4322" s="282" t="s">
        <v>9658</v>
      </c>
      <c r="C4322" s="282" t="e">
        <v>#N/A</v>
      </c>
      <c r="D4322" s="288">
        <v>16.414999999999999</v>
      </c>
      <c r="E4322" s="288">
        <v>19.698</v>
      </c>
      <c r="F4322" s="282">
        <v>11</v>
      </c>
      <c r="G4322" s="283"/>
      <c r="H4322" s="283"/>
    </row>
    <row r="4323" spans="1:8" x14ac:dyDescent="0.25">
      <c r="A4323" s="282">
        <v>338050060</v>
      </c>
      <c r="B4323" s="282" t="s">
        <v>9658</v>
      </c>
      <c r="C4323" s="282" t="e">
        <v>#N/A</v>
      </c>
      <c r="D4323" s="288">
        <v>16.414999999999999</v>
      </c>
      <c r="E4323" s="288">
        <v>19.698</v>
      </c>
      <c r="F4323" s="282">
        <v>11</v>
      </c>
      <c r="G4323" s="283"/>
      <c r="H4323" s="283"/>
    </row>
    <row r="4324" spans="1:8" x14ac:dyDescent="0.25">
      <c r="A4324" s="282">
        <v>338050070</v>
      </c>
      <c r="B4324" s="282" t="s">
        <v>9658</v>
      </c>
      <c r="C4324" s="282" t="e">
        <v>#N/A</v>
      </c>
      <c r="D4324" s="288">
        <v>16.414999999999999</v>
      </c>
      <c r="E4324" s="288">
        <v>19.698</v>
      </c>
      <c r="F4324" s="282">
        <v>11</v>
      </c>
      <c r="G4324" s="283"/>
      <c r="H4324" s="283"/>
    </row>
    <row r="4325" spans="1:8" x14ac:dyDescent="0.25">
      <c r="A4325" s="282">
        <v>338050080</v>
      </c>
      <c r="B4325" s="282" t="s">
        <v>9658</v>
      </c>
      <c r="C4325" s="282" t="e">
        <v>#N/A</v>
      </c>
      <c r="D4325" s="288">
        <v>16.414999999999999</v>
      </c>
      <c r="E4325" s="288">
        <v>19.698</v>
      </c>
      <c r="F4325" s="282">
        <v>11</v>
      </c>
      <c r="G4325" s="283"/>
      <c r="H4325" s="283"/>
    </row>
    <row r="4326" spans="1:8" x14ac:dyDescent="0.25">
      <c r="A4326" s="282">
        <v>338050090</v>
      </c>
      <c r="B4326" s="282" t="s">
        <v>9658</v>
      </c>
      <c r="C4326" s="282" t="e">
        <v>#N/A</v>
      </c>
      <c r="D4326" s="288">
        <v>16.414999999999999</v>
      </c>
      <c r="E4326" s="288">
        <v>19.698</v>
      </c>
      <c r="F4326" s="282">
        <v>11</v>
      </c>
      <c r="G4326" s="283"/>
      <c r="H4326" s="283"/>
    </row>
    <row r="4327" spans="1:8" x14ac:dyDescent="0.25">
      <c r="A4327" s="282">
        <v>338050100</v>
      </c>
      <c r="B4327" s="282" t="s">
        <v>9658</v>
      </c>
      <c r="C4327" s="282" t="e">
        <v>#N/A</v>
      </c>
      <c r="D4327" s="288">
        <v>16.414999999999999</v>
      </c>
      <c r="E4327" s="288">
        <v>19.698</v>
      </c>
      <c r="F4327" s="282">
        <v>11</v>
      </c>
      <c r="G4327" s="283"/>
      <c r="H4327" s="283"/>
    </row>
    <row r="4328" spans="1:8" x14ac:dyDescent="0.25">
      <c r="A4328" s="282">
        <v>338050110</v>
      </c>
      <c r="B4328" s="282" t="s">
        <v>9658</v>
      </c>
      <c r="C4328" s="282" t="e">
        <v>#N/A</v>
      </c>
      <c r="D4328" s="288">
        <v>16.414999999999999</v>
      </c>
      <c r="E4328" s="288">
        <v>19.698</v>
      </c>
      <c r="F4328" s="282">
        <v>11</v>
      </c>
      <c r="G4328" s="283"/>
      <c r="H4328" s="283"/>
    </row>
    <row r="4329" spans="1:8" x14ac:dyDescent="0.25">
      <c r="A4329" s="282">
        <v>338050120</v>
      </c>
      <c r="B4329" s="282" t="s">
        <v>9658</v>
      </c>
      <c r="C4329" s="282" t="e">
        <v>#N/A</v>
      </c>
      <c r="D4329" s="288">
        <v>16.414999999999999</v>
      </c>
      <c r="E4329" s="288">
        <v>19.698</v>
      </c>
      <c r="F4329" s="282">
        <v>11</v>
      </c>
      <c r="G4329" s="283"/>
      <c r="H4329" s="283"/>
    </row>
    <row r="4330" spans="1:8" x14ac:dyDescent="0.25">
      <c r="A4330" s="282">
        <v>338050130</v>
      </c>
      <c r="B4330" s="282" t="s">
        <v>9662</v>
      </c>
      <c r="C4330" s="282" t="e">
        <v>#N/A</v>
      </c>
      <c r="D4330" s="288">
        <v>16.414999999999999</v>
      </c>
      <c r="E4330" s="288">
        <v>19.698</v>
      </c>
      <c r="F4330" s="282">
        <v>11</v>
      </c>
      <c r="G4330" s="283"/>
      <c r="H4330" s="283"/>
    </row>
    <row r="4331" spans="1:8" x14ac:dyDescent="0.25">
      <c r="A4331" s="282">
        <v>338050140</v>
      </c>
      <c r="B4331" s="282" t="s">
        <v>9662</v>
      </c>
      <c r="C4331" s="282" t="e">
        <v>#N/A</v>
      </c>
      <c r="D4331" s="288">
        <v>16.414999999999999</v>
      </c>
      <c r="E4331" s="288">
        <v>19.698</v>
      </c>
      <c r="F4331" s="282">
        <v>11</v>
      </c>
      <c r="G4331" s="283"/>
      <c r="H4331" s="283"/>
    </row>
    <row r="4332" spans="1:8" x14ac:dyDescent="0.25">
      <c r="A4332" s="282">
        <v>338050150</v>
      </c>
      <c r="B4332" s="282" t="s">
        <v>9658</v>
      </c>
      <c r="C4332" s="282" t="e">
        <v>#N/A</v>
      </c>
      <c r="D4332" s="288">
        <v>16.414999999999999</v>
      </c>
      <c r="E4332" s="288">
        <v>19.698</v>
      </c>
      <c r="F4332" s="282">
        <v>11</v>
      </c>
      <c r="G4332" s="283"/>
      <c r="H4332" s="283"/>
    </row>
    <row r="4333" spans="1:8" x14ac:dyDescent="0.25">
      <c r="A4333" s="282">
        <v>338050160</v>
      </c>
      <c r="B4333" s="282" t="s">
        <v>9662</v>
      </c>
      <c r="C4333" s="282" t="e">
        <v>#N/A</v>
      </c>
      <c r="D4333" s="288">
        <v>16.414999999999999</v>
      </c>
      <c r="E4333" s="288">
        <v>19.698</v>
      </c>
      <c r="F4333" s="282">
        <v>11</v>
      </c>
      <c r="G4333" s="283"/>
      <c r="H4333" s="283"/>
    </row>
    <row r="4334" spans="1:8" x14ac:dyDescent="0.25">
      <c r="A4334" s="282">
        <v>338050170</v>
      </c>
      <c r="B4334" s="282" t="s">
        <v>9658</v>
      </c>
      <c r="C4334" s="282" t="e">
        <v>#N/A</v>
      </c>
      <c r="D4334" s="288">
        <v>16.414999999999999</v>
      </c>
      <c r="E4334" s="288">
        <v>19.698</v>
      </c>
      <c r="F4334" s="282">
        <v>11</v>
      </c>
      <c r="G4334" s="283"/>
      <c r="H4334" s="283"/>
    </row>
    <row r="4335" spans="1:8" x14ac:dyDescent="0.25">
      <c r="A4335" s="282">
        <v>338050180</v>
      </c>
      <c r="B4335" s="282" t="s">
        <v>9658</v>
      </c>
      <c r="C4335" s="282" t="e">
        <v>#N/A</v>
      </c>
      <c r="D4335" s="288">
        <v>16.414999999999999</v>
      </c>
      <c r="E4335" s="288">
        <v>19.698</v>
      </c>
      <c r="F4335" s="282">
        <v>11</v>
      </c>
      <c r="G4335" s="283"/>
      <c r="H4335" s="283"/>
    </row>
    <row r="4336" spans="1:8" x14ac:dyDescent="0.25">
      <c r="A4336" s="282">
        <v>338050190</v>
      </c>
      <c r="B4336" s="282" t="s">
        <v>9658</v>
      </c>
      <c r="C4336" s="282" t="e">
        <v>#N/A</v>
      </c>
      <c r="D4336" s="288">
        <v>16.414999999999999</v>
      </c>
      <c r="E4336" s="288">
        <v>19.698</v>
      </c>
      <c r="F4336" s="282">
        <v>11</v>
      </c>
      <c r="G4336" s="283"/>
      <c r="H4336" s="283"/>
    </row>
    <row r="4337" spans="1:8" x14ac:dyDescent="0.25">
      <c r="A4337" s="282">
        <v>338050200</v>
      </c>
      <c r="B4337" s="282" t="s">
        <v>9658</v>
      </c>
      <c r="C4337" s="282" t="e">
        <v>#N/A</v>
      </c>
      <c r="D4337" s="288">
        <v>16.414999999999999</v>
      </c>
      <c r="E4337" s="288">
        <v>19.698</v>
      </c>
      <c r="F4337" s="282">
        <v>11</v>
      </c>
      <c r="G4337" s="283"/>
      <c r="H4337" s="283"/>
    </row>
    <row r="4338" spans="1:8" x14ac:dyDescent="0.25">
      <c r="A4338" s="282">
        <v>338050210</v>
      </c>
      <c r="B4338" s="282" t="s">
        <v>9658</v>
      </c>
      <c r="C4338" s="282" t="e">
        <v>#N/A</v>
      </c>
      <c r="D4338" s="288">
        <v>16.414999999999999</v>
      </c>
      <c r="E4338" s="288">
        <v>19.698</v>
      </c>
      <c r="F4338" s="282">
        <v>11</v>
      </c>
      <c r="G4338" s="283"/>
      <c r="H4338" s="283"/>
    </row>
    <row r="4339" spans="1:8" x14ac:dyDescent="0.25">
      <c r="A4339" s="282">
        <v>338050220</v>
      </c>
      <c r="B4339" s="282" t="s">
        <v>9658</v>
      </c>
      <c r="C4339" s="282" t="e">
        <v>#N/A</v>
      </c>
      <c r="D4339" s="288">
        <v>16.414999999999999</v>
      </c>
      <c r="E4339" s="288">
        <v>19.698</v>
      </c>
      <c r="F4339" s="282">
        <v>11</v>
      </c>
      <c r="G4339" s="283"/>
      <c r="H4339" s="283"/>
    </row>
    <row r="4340" spans="1:8" x14ac:dyDescent="0.25">
      <c r="A4340" s="219">
        <v>338050240</v>
      </c>
      <c r="B4340" s="219" t="s">
        <v>9658</v>
      </c>
      <c r="C4340" s="219" t="e">
        <v>#N/A</v>
      </c>
      <c r="D4340" s="290">
        <v>16.414999999999999</v>
      </c>
      <c r="E4340" s="290">
        <v>19.698</v>
      </c>
      <c r="F4340" s="219">
        <v>11</v>
      </c>
      <c r="G4340" s="221" t="s">
        <v>7557</v>
      </c>
      <c r="H4340" s="221"/>
    </row>
    <row r="4341" spans="1:8" x14ac:dyDescent="0.25">
      <c r="A4341" s="282">
        <v>338050250</v>
      </c>
      <c r="B4341" s="282" t="s">
        <v>9658</v>
      </c>
      <c r="C4341" s="282" t="e">
        <v>#N/A</v>
      </c>
      <c r="D4341" s="288">
        <v>16.414999999999999</v>
      </c>
      <c r="E4341" s="288">
        <v>19.698</v>
      </c>
      <c r="F4341" s="282">
        <v>11</v>
      </c>
      <c r="G4341" s="283"/>
      <c r="H4341" s="283"/>
    </row>
    <row r="4342" spans="1:8" x14ac:dyDescent="0.25">
      <c r="A4342" s="282">
        <v>338050260</v>
      </c>
      <c r="B4342" s="282" t="s">
        <v>9658</v>
      </c>
      <c r="C4342" s="282" t="e">
        <v>#N/A</v>
      </c>
      <c r="D4342" s="288">
        <v>16.414999999999999</v>
      </c>
      <c r="E4342" s="288">
        <v>19.698</v>
      </c>
      <c r="F4342" s="282">
        <v>11</v>
      </c>
      <c r="G4342" s="283"/>
      <c r="H4342" s="283"/>
    </row>
    <row r="4343" spans="1:8" x14ac:dyDescent="0.25">
      <c r="A4343" s="282">
        <v>338050270</v>
      </c>
      <c r="B4343" s="282" t="s">
        <v>9658</v>
      </c>
      <c r="C4343" s="282" t="e">
        <v>#N/A</v>
      </c>
      <c r="D4343" s="288">
        <v>16.414999999999999</v>
      </c>
      <c r="E4343" s="288">
        <v>19.698</v>
      </c>
      <c r="F4343" s="282">
        <v>11</v>
      </c>
      <c r="G4343" s="283"/>
      <c r="H4343" s="283"/>
    </row>
    <row r="4344" spans="1:8" x14ac:dyDescent="0.25">
      <c r="A4344" s="282">
        <v>338050280</v>
      </c>
      <c r="B4344" s="282" t="s">
        <v>9658</v>
      </c>
      <c r="C4344" s="282" t="e">
        <v>#N/A</v>
      </c>
      <c r="D4344" s="288">
        <v>16.414999999999999</v>
      </c>
      <c r="E4344" s="288">
        <v>19.698</v>
      </c>
      <c r="F4344" s="282">
        <v>11</v>
      </c>
      <c r="G4344" s="283"/>
      <c r="H4344" s="283"/>
    </row>
    <row r="4345" spans="1:8" x14ac:dyDescent="0.25">
      <c r="A4345" s="282">
        <v>338050290</v>
      </c>
      <c r="B4345" s="282" t="s">
        <v>9658</v>
      </c>
      <c r="C4345" s="282" t="e">
        <v>#N/A</v>
      </c>
      <c r="D4345" s="288">
        <v>16.414999999999999</v>
      </c>
      <c r="E4345" s="288">
        <v>19.698</v>
      </c>
      <c r="F4345" s="282">
        <v>11</v>
      </c>
      <c r="G4345" s="283"/>
      <c r="H4345" s="283"/>
    </row>
    <row r="4346" spans="1:8" x14ac:dyDescent="0.25">
      <c r="A4346" s="282">
        <v>338050300</v>
      </c>
      <c r="B4346" s="282" t="s">
        <v>9662</v>
      </c>
      <c r="C4346" s="282" t="e">
        <v>#N/A</v>
      </c>
      <c r="D4346" s="288">
        <v>16.414999999999999</v>
      </c>
      <c r="E4346" s="288">
        <v>19.698</v>
      </c>
      <c r="F4346" s="282">
        <v>11</v>
      </c>
      <c r="G4346" s="283"/>
      <c r="H4346" s="283"/>
    </row>
    <row r="4347" spans="1:8" x14ac:dyDescent="0.25">
      <c r="A4347" s="282">
        <v>338050320</v>
      </c>
      <c r="B4347" s="282" t="s">
        <v>9658</v>
      </c>
      <c r="C4347" s="282" t="e">
        <v>#N/A</v>
      </c>
      <c r="D4347" s="288">
        <v>16.414999999999999</v>
      </c>
      <c r="E4347" s="288">
        <v>19.698</v>
      </c>
      <c r="F4347" s="282">
        <v>11</v>
      </c>
      <c r="G4347" s="283"/>
      <c r="H4347" s="283"/>
    </row>
    <row r="4348" spans="1:8" x14ac:dyDescent="0.25">
      <c r="A4348" s="282">
        <v>338050330</v>
      </c>
      <c r="B4348" s="282" t="s">
        <v>9658</v>
      </c>
      <c r="C4348" s="282" t="e">
        <v>#N/A</v>
      </c>
      <c r="D4348" s="288">
        <v>16.414999999999999</v>
      </c>
      <c r="E4348" s="288">
        <v>19.698</v>
      </c>
      <c r="F4348" s="282">
        <v>11</v>
      </c>
      <c r="G4348" s="283"/>
      <c r="H4348" s="283"/>
    </row>
    <row r="4349" spans="1:8" x14ac:dyDescent="0.25">
      <c r="A4349" s="282">
        <v>338050400</v>
      </c>
      <c r="B4349" s="282" t="s">
        <v>9658</v>
      </c>
      <c r="C4349" s="282" t="e">
        <v>#N/A</v>
      </c>
      <c r="D4349" s="288">
        <v>16.414999999999999</v>
      </c>
      <c r="E4349" s="288">
        <v>19.698</v>
      </c>
      <c r="F4349" s="282">
        <v>11</v>
      </c>
      <c r="G4349" s="283"/>
      <c r="H4349" s="283"/>
    </row>
    <row r="4350" spans="1:8" x14ac:dyDescent="0.25">
      <c r="A4350" s="282">
        <v>338050470</v>
      </c>
      <c r="B4350" s="282" t="s">
        <v>9662</v>
      </c>
      <c r="C4350" s="282" t="e">
        <v>#N/A</v>
      </c>
      <c r="D4350" s="288">
        <v>16.414999999999999</v>
      </c>
      <c r="E4350" s="288">
        <v>19.698</v>
      </c>
      <c r="F4350" s="282">
        <v>11</v>
      </c>
      <c r="G4350" s="283"/>
      <c r="H4350" s="283"/>
    </row>
    <row r="4351" spans="1:8" x14ac:dyDescent="0.25">
      <c r="A4351" s="282">
        <v>338050480</v>
      </c>
      <c r="B4351" s="282" t="s">
        <v>9658</v>
      </c>
      <c r="C4351" s="282" t="e">
        <v>#N/A</v>
      </c>
      <c r="D4351" s="288">
        <v>16.414999999999999</v>
      </c>
      <c r="E4351" s="288">
        <v>19.698</v>
      </c>
      <c r="F4351" s="282">
        <v>11</v>
      </c>
      <c r="G4351" s="283"/>
      <c r="H4351" s="283"/>
    </row>
    <row r="4352" spans="1:8" x14ac:dyDescent="0.25">
      <c r="A4352" s="282">
        <v>338050490</v>
      </c>
      <c r="B4352" s="282" t="s">
        <v>9658</v>
      </c>
      <c r="C4352" s="282" t="e">
        <v>#N/A</v>
      </c>
      <c r="D4352" s="288">
        <v>16.414999999999999</v>
      </c>
      <c r="E4352" s="288">
        <v>19.698</v>
      </c>
      <c r="F4352" s="282">
        <v>11</v>
      </c>
      <c r="G4352" s="283"/>
      <c r="H4352" s="283"/>
    </row>
    <row r="4353" spans="1:8" x14ac:dyDescent="0.25">
      <c r="A4353" s="282">
        <v>338050500</v>
      </c>
      <c r="B4353" s="282" t="s">
        <v>9658</v>
      </c>
      <c r="C4353" s="282" t="e">
        <v>#N/A</v>
      </c>
      <c r="D4353" s="288">
        <v>16.414999999999999</v>
      </c>
      <c r="E4353" s="288">
        <v>19.698</v>
      </c>
      <c r="F4353" s="282">
        <v>11</v>
      </c>
      <c r="G4353" s="283"/>
      <c r="H4353" s="283"/>
    </row>
    <row r="4354" spans="1:8" x14ac:dyDescent="0.25">
      <c r="A4354" s="282">
        <v>338050550</v>
      </c>
      <c r="B4354" s="282" t="s">
        <v>9658</v>
      </c>
      <c r="C4354" s="282" t="e">
        <v>#N/A</v>
      </c>
      <c r="D4354" s="288">
        <v>16.414999999999999</v>
      </c>
      <c r="E4354" s="288">
        <v>19.698</v>
      </c>
      <c r="F4354" s="282">
        <v>11</v>
      </c>
      <c r="G4354" s="283"/>
      <c r="H4354" s="283"/>
    </row>
    <row r="4355" spans="1:8" x14ac:dyDescent="0.25">
      <c r="A4355" s="282">
        <v>338050570</v>
      </c>
      <c r="B4355" s="282" t="s">
        <v>9658</v>
      </c>
      <c r="C4355" s="282" t="e">
        <v>#N/A</v>
      </c>
      <c r="D4355" s="288">
        <v>16.414999999999999</v>
      </c>
      <c r="E4355" s="288">
        <v>19.698</v>
      </c>
      <c r="F4355" s="282">
        <v>11</v>
      </c>
      <c r="G4355" s="283"/>
      <c r="H4355" s="283"/>
    </row>
    <row r="4356" spans="1:8" x14ac:dyDescent="0.25">
      <c r="A4356" s="282">
        <v>338050580</v>
      </c>
      <c r="B4356" s="282" t="s">
        <v>9667</v>
      </c>
      <c r="C4356" s="282" t="e">
        <v>#N/A</v>
      </c>
      <c r="D4356" s="288">
        <v>16.414999999999999</v>
      </c>
      <c r="E4356" s="288">
        <v>19.698</v>
      </c>
      <c r="F4356" s="282">
        <v>11</v>
      </c>
      <c r="G4356" s="283"/>
      <c r="H4356" s="283"/>
    </row>
    <row r="4357" spans="1:8" x14ac:dyDescent="0.25">
      <c r="A4357" s="282">
        <v>338050620</v>
      </c>
      <c r="B4357" s="282" t="s">
        <v>9662</v>
      </c>
      <c r="C4357" s="282" t="e">
        <v>#N/A</v>
      </c>
      <c r="D4357" s="288">
        <v>16.414999999999999</v>
      </c>
      <c r="E4357" s="288">
        <v>19.698</v>
      </c>
      <c r="F4357" s="282">
        <v>11</v>
      </c>
      <c r="G4357" s="283"/>
      <c r="H4357" s="283"/>
    </row>
    <row r="4358" spans="1:8" x14ac:dyDescent="0.25">
      <c r="A4358" s="282">
        <v>338050640</v>
      </c>
      <c r="B4358" s="282" t="s">
        <v>9658</v>
      </c>
      <c r="C4358" s="282" t="e">
        <v>#N/A</v>
      </c>
      <c r="D4358" s="288">
        <v>16.414999999999999</v>
      </c>
      <c r="E4358" s="288">
        <v>19.698</v>
      </c>
      <c r="F4358" s="282">
        <v>11</v>
      </c>
      <c r="G4358" s="283"/>
      <c r="H4358" s="283"/>
    </row>
    <row r="4359" spans="1:8" x14ac:dyDescent="0.25">
      <c r="A4359" s="282">
        <v>338050650</v>
      </c>
      <c r="B4359" s="282" t="s">
        <v>9658</v>
      </c>
      <c r="C4359" s="282" t="e">
        <v>#N/A</v>
      </c>
      <c r="D4359" s="288">
        <v>16.414999999999999</v>
      </c>
      <c r="E4359" s="288">
        <v>19.698</v>
      </c>
      <c r="F4359" s="282">
        <v>11</v>
      </c>
      <c r="G4359" s="283"/>
      <c r="H4359" s="283"/>
    </row>
    <row r="4360" spans="1:8" x14ac:dyDescent="0.25">
      <c r="A4360" s="282">
        <v>338050660</v>
      </c>
      <c r="B4360" s="282" t="s">
        <v>9658</v>
      </c>
      <c r="C4360" s="282" t="e">
        <v>#N/A</v>
      </c>
      <c r="D4360" s="288">
        <v>16.414999999999999</v>
      </c>
      <c r="E4360" s="288">
        <v>19.698</v>
      </c>
      <c r="F4360" s="282">
        <v>11</v>
      </c>
      <c r="G4360" s="283"/>
      <c r="H4360" s="283"/>
    </row>
    <row r="4361" spans="1:8" x14ac:dyDescent="0.25">
      <c r="A4361" s="282">
        <v>338050670</v>
      </c>
      <c r="B4361" s="282" t="s">
        <v>9658</v>
      </c>
      <c r="C4361" s="282" t="e">
        <v>#N/A</v>
      </c>
      <c r="D4361" s="288">
        <v>16.414999999999999</v>
      </c>
      <c r="E4361" s="288">
        <v>19.698</v>
      </c>
      <c r="F4361" s="282">
        <v>11</v>
      </c>
      <c r="G4361" s="283"/>
      <c r="H4361" s="283"/>
    </row>
    <row r="4362" spans="1:8" x14ac:dyDescent="0.25">
      <c r="A4362" s="282">
        <v>338050680</v>
      </c>
      <c r="B4362" s="282" t="s">
        <v>9658</v>
      </c>
      <c r="C4362" s="282" t="e">
        <v>#N/A</v>
      </c>
      <c r="D4362" s="288">
        <v>16.414999999999999</v>
      </c>
      <c r="E4362" s="288">
        <v>19.698</v>
      </c>
      <c r="F4362" s="282">
        <v>11</v>
      </c>
      <c r="G4362" s="283"/>
      <c r="H4362" s="283"/>
    </row>
    <row r="4363" spans="1:8" x14ac:dyDescent="0.25">
      <c r="A4363" s="282">
        <v>338050690</v>
      </c>
      <c r="B4363" s="282" t="s">
        <v>9658</v>
      </c>
      <c r="C4363" s="282" t="e">
        <v>#N/A</v>
      </c>
      <c r="D4363" s="288">
        <v>16.414999999999999</v>
      </c>
      <c r="E4363" s="288">
        <v>19.698</v>
      </c>
      <c r="F4363" s="282">
        <v>11</v>
      </c>
      <c r="G4363" s="283"/>
      <c r="H4363" s="283"/>
    </row>
    <row r="4364" spans="1:8" x14ac:dyDescent="0.25">
      <c r="A4364" s="282">
        <v>338050700</v>
      </c>
      <c r="B4364" s="282" t="s">
        <v>9658</v>
      </c>
      <c r="C4364" s="282" t="e">
        <v>#N/A</v>
      </c>
      <c r="D4364" s="288">
        <v>16.414999999999999</v>
      </c>
      <c r="E4364" s="288">
        <v>19.698</v>
      </c>
      <c r="F4364" s="282">
        <v>11</v>
      </c>
      <c r="G4364" s="283"/>
      <c r="H4364" s="283"/>
    </row>
    <row r="4365" spans="1:8" x14ac:dyDescent="0.25">
      <c r="A4365" s="282">
        <v>338050710</v>
      </c>
      <c r="B4365" s="282" t="s">
        <v>9658</v>
      </c>
      <c r="C4365" s="282" t="e">
        <v>#N/A</v>
      </c>
      <c r="D4365" s="288">
        <v>16.414999999999999</v>
      </c>
      <c r="E4365" s="288">
        <v>19.698</v>
      </c>
      <c r="F4365" s="282">
        <v>11</v>
      </c>
      <c r="G4365" s="283"/>
      <c r="H4365" s="283"/>
    </row>
    <row r="4366" spans="1:8" x14ac:dyDescent="0.25">
      <c r="A4366" s="282">
        <v>338050720</v>
      </c>
      <c r="B4366" s="282" t="s">
        <v>9658</v>
      </c>
      <c r="C4366" s="282" t="e">
        <v>#N/A</v>
      </c>
      <c r="D4366" s="288">
        <v>16.414999999999999</v>
      </c>
      <c r="E4366" s="288">
        <v>19.698</v>
      </c>
      <c r="F4366" s="282">
        <v>11</v>
      </c>
      <c r="G4366" s="283"/>
      <c r="H4366" s="283"/>
    </row>
    <row r="4367" spans="1:8" x14ac:dyDescent="0.25">
      <c r="A4367" s="282">
        <v>338050730</v>
      </c>
      <c r="B4367" s="282" t="s">
        <v>9667</v>
      </c>
      <c r="C4367" s="282" t="e">
        <v>#N/A</v>
      </c>
      <c r="D4367" s="288">
        <v>16.414999999999999</v>
      </c>
      <c r="E4367" s="288">
        <v>19.698</v>
      </c>
      <c r="F4367" s="282">
        <v>11</v>
      </c>
      <c r="G4367" s="283"/>
      <c r="H4367" s="283"/>
    </row>
    <row r="4368" spans="1:8" x14ac:dyDescent="0.25">
      <c r="A4368" s="282">
        <v>338050740</v>
      </c>
      <c r="B4368" s="282" t="s">
        <v>9667</v>
      </c>
      <c r="C4368" s="282" t="e">
        <v>#N/A</v>
      </c>
      <c r="D4368" s="288">
        <v>16.414999999999999</v>
      </c>
      <c r="E4368" s="288">
        <v>19.698</v>
      </c>
      <c r="F4368" s="282">
        <v>11</v>
      </c>
      <c r="G4368" s="283"/>
      <c r="H4368" s="283"/>
    </row>
    <row r="4369" spans="1:8" x14ac:dyDescent="0.25">
      <c r="A4369" s="282">
        <v>338050780</v>
      </c>
      <c r="B4369" s="282" t="s">
        <v>9658</v>
      </c>
      <c r="C4369" s="282" t="e">
        <v>#N/A</v>
      </c>
      <c r="D4369" s="288">
        <v>16.414999999999999</v>
      </c>
      <c r="E4369" s="288">
        <v>19.698</v>
      </c>
      <c r="F4369" s="282">
        <v>11</v>
      </c>
      <c r="G4369" s="283"/>
      <c r="H4369" s="283"/>
    </row>
    <row r="4370" spans="1:8" x14ac:dyDescent="0.25">
      <c r="A4370" s="282">
        <v>338050790</v>
      </c>
      <c r="B4370" s="282" t="s">
        <v>9658</v>
      </c>
      <c r="C4370" s="282" t="e">
        <v>#N/A</v>
      </c>
      <c r="D4370" s="288">
        <v>16.414999999999999</v>
      </c>
      <c r="E4370" s="288">
        <v>19.698</v>
      </c>
      <c r="F4370" s="282">
        <v>11</v>
      </c>
      <c r="G4370" s="283"/>
      <c r="H4370" s="283"/>
    </row>
    <row r="4371" spans="1:8" x14ac:dyDescent="0.25">
      <c r="A4371" s="282">
        <v>338050800</v>
      </c>
      <c r="B4371" s="282" t="s">
        <v>9658</v>
      </c>
      <c r="C4371" s="282" t="e">
        <v>#N/A</v>
      </c>
      <c r="D4371" s="288">
        <v>16.414999999999999</v>
      </c>
      <c r="E4371" s="288">
        <v>19.698</v>
      </c>
      <c r="F4371" s="282">
        <v>11</v>
      </c>
      <c r="G4371" s="283"/>
      <c r="H4371" s="283"/>
    </row>
    <row r="4372" spans="1:8" x14ac:dyDescent="0.25">
      <c r="A4372" s="282">
        <v>338050810</v>
      </c>
      <c r="B4372" s="282" t="s">
        <v>9658</v>
      </c>
      <c r="C4372" s="282" t="e">
        <v>#N/A</v>
      </c>
      <c r="D4372" s="288">
        <v>16.414999999999999</v>
      </c>
      <c r="E4372" s="288">
        <v>19.698</v>
      </c>
      <c r="F4372" s="282">
        <v>11</v>
      </c>
      <c r="G4372" s="283"/>
      <c r="H4372" s="283"/>
    </row>
    <row r="4373" spans="1:8" x14ac:dyDescent="0.25">
      <c r="A4373" s="282">
        <v>338051260</v>
      </c>
      <c r="B4373" s="282" t="s">
        <v>9658</v>
      </c>
      <c r="C4373" s="282" t="e">
        <v>#N/A</v>
      </c>
      <c r="D4373" s="288">
        <v>16.414999999999999</v>
      </c>
      <c r="E4373" s="288">
        <v>19.698</v>
      </c>
      <c r="F4373" s="282">
        <v>11</v>
      </c>
      <c r="G4373" s="283"/>
      <c r="H4373" s="283"/>
    </row>
    <row r="4374" spans="1:8" x14ac:dyDescent="0.25">
      <c r="A4374" s="282">
        <v>338051270</v>
      </c>
      <c r="B4374" s="282" t="s">
        <v>9658</v>
      </c>
      <c r="C4374" s="282" t="e">
        <v>#N/A</v>
      </c>
      <c r="D4374" s="288">
        <v>16.414999999999999</v>
      </c>
      <c r="E4374" s="288">
        <v>19.698</v>
      </c>
      <c r="F4374" s="282">
        <v>11</v>
      </c>
      <c r="G4374" s="283"/>
      <c r="H4374" s="283"/>
    </row>
    <row r="4375" spans="1:8" x14ac:dyDescent="0.25">
      <c r="A4375" s="282">
        <v>338051280</v>
      </c>
      <c r="B4375" s="282" t="s">
        <v>9658</v>
      </c>
      <c r="C4375" s="282" t="e">
        <v>#N/A</v>
      </c>
      <c r="D4375" s="288">
        <v>16.414999999999999</v>
      </c>
      <c r="E4375" s="288">
        <v>19.698</v>
      </c>
      <c r="F4375" s="282">
        <v>11</v>
      </c>
      <c r="G4375" s="283"/>
      <c r="H4375" s="283"/>
    </row>
    <row r="4376" spans="1:8" x14ac:dyDescent="0.25">
      <c r="A4376" s="282">
        <v>338051290</v>
      </c>
      <c r="B4376" s="282" t="s">
        <v>9658</v>
      </c>
      <c r="C4376" s="282" t="e">
        <v>#N/A</v>
      </c>
      <c r="D4376" s="288">
        <v>16.414999999999999</v>
      </c>
      <c r="E4376" s="288">
        <v>19.698</v>
      </c>
      <c r="F4376" s="282">
        <v>11</v>
      </c>
      <c r="G4376" s="283"/>
      <c r="H4376" s="283"/>
    </row>
    <row r="4377" spans="1:8" x14ac:dyDescent="0.25">
      <c r="A4377" s="282">
        <v>338051310</v>
      </c>
      <c r="B4377" s="282" t="s">
        <v>9658</v>
      </c>
      <c r="C4377" s="282" t="e">
        <v>#N/A</v>
      </c>
      <c r="D4377" s="288">
        <v>16.414999999999999</v>
      </c>
      <c r="E4377" s="288">
        <v>19.698</v>
      </c>
      <c r="F4377" s="282">
        <v>11</v>
      </c>
      <c r="G4377" s="283"/>
      <c r="H4377" s="283"/>
    </row>
    <row r="4378" spans="1:8" x14ac:dyDescent="0.25">
      <c r="A4378" s="282">
        <v>338051370</v>
      </c>
      <c r="B4378" s="282" t="s">
        <v>9658</v>
      </c>
      <c r="C4378" s="282" t="e">
        <v>#N/A</v>
      </c>
      <c r="D4378" s="288">
        <v>16.414999999999999</v>
      </c>
      <c r="E4378" s="288">
        <v>19.698</v>
      </c>
      <c r="F4378" s="282">
        <v>11</v>
      </c>
      <c r="G4378" s="283"/>
      <c r="H4378" s="283"/>
    </row>
    <row r="4379" spans="1:8" x14ac:dyDescent="0.25">
      <c r="A4379" s="282">
        <v>338051400</v>
      </c>
      <c r="B4379" s="282" t="s">
        <v>9658</v>
      </c>
      <c r="C4379" s="282" t="e">
        <v>#N/A</v>
      </c>
      <c r="D4379" s="288">
        <v>16.414999999999999</v>
      </c>
      <c r="E4379" s="288">
        <v>19.698</v>
      </c>
      <c r="F4379" s="282">
        <v>11</v>
      </c>
      <c r="G4379" s="283"/>
      <c r="H4379" s="283"/>
    </row>
    <row r="4380" spans="1:8" x14ac:dyDescent="0.25">
      <c r="A4380" s="282">
        <v>338051430</v>
      </c>
      <c r="B4380" s="282" t="s">
        <v>9658</v>
      </c>
      <c r="C4380" s="282" t="e">
        <v>#N/A</v>
      </c>
      <c r="D4380" s="288">
        <v>16.414999999999999</v>
      </c>
      <c r="E4380" s="288">
        <v>19.698</v>
      </c>
      <c r="F4380" s="282">
        <v>11</v>
      </c>
      <c r="G4380" s="283"/>
      <c r="H4380" s="283"/>
    </row>
    <row r="4381" spans="1:8" x14ac:dyDescent="0.25">
      <c r="A4381" s="282">
        <v>338051450</v>
      </c>
      <c r="B4381" s="282" t="s">
        <v>9658</v>
      </c>
      <c r="C4381" s="282" t="e">
        <v>#N/A</v>
      </c>
      <c r="D4381" s="288">
        <v>16.414999999999999</v>
      </c>
      <c r="E4381" s="288">
        <v>19.698</v>
      </c>
      <c r="F4381" s="282">
        <v>11</v>
      </c>
      <c r="G4381" s="283"/>
      <c r="H4381" s="283"/>
    </row>
    <row r="4382" spans="1:8" x14ac:dyDescent="0.25">
      <c r="A4382" s="282">
        <v>338051460</v>
      </c>
      <c r="B4382" s="282" t="s">
        <v>9658</v>
      </c>
      <c r="C4382" s="282" t="e">
        <v>#N/A</v>
      </c>
      <c r="D4382" s="288">
        <v>16.414999999999999</v>
      </c>
      <c r="E4382" s="288">
        <v>19.698</v>
      </c>
      <c r="F4382" s="282">
        <v>11</v>
      </c>
      <c r="G4382" s="283"/>
      <c r="H4382" s="283"/>
    </row>
    <row r="4383" spans="1:8" x14ac:dyDescent="0.25">
      <c r="A4383" s="282">
        <v>338051470</v>
      </c>
      <c r="B4383" s="282" t="s">
        <v>9658</v>
      </c>
      <c r="C4383" s="282" t="e">
        <v>#N/A</v>
      </c>
      <c r="D4383" s="288">
        <v>16.414999999999999</v>
      </c>
      <c r="E4383" s="288">
        <v>19.698</v>
      </c>
      <c r="F4383" s="282">
        <v>11</v>
      </c>
      <c r="G4383" s="283"/>
      <c r="H4383" s="283"/>
    </row>
    <row r="4384" spans="1:8" x14ac:dyDescent="0.25">
      <c r="A4384" s="282">
        <v>338051480</v>
      </c>
      <c r="B4384" s="282" t="s">
        <v>9658</v>
      </c>
      <c r="C4384" s="282" t="e">
        <v>#N/A</v>
      </c>
      <c r="D4384" s="288">
        <v>16.414999999999999</v>
      </c>
      <c r="E4384" s="288">
        <v>19.698</v>
      </c>
      <c r="F4384" s="282">
        <v>11</v>
      </c>
      <c r="G4384" s="283"/>
      <c r="H4384" s="283"/>
    </row>
    <row r="4385" spans="1:8" x14ac:dyDescent="0.25">
      <c r="A4385" s="282">
        <v>338051490</v>
      </c>
      <c r="B4385" s="282" t="s">
        <v>9658</v>
      </c>
      <c r="C4385" s="282" t="e">
        <v>#N/A</v>
      </c>
      <c r="D4385" s="288">
        <v>16.414999999999999</v>
      </c>
      <c r="E4385" s="288">
        <v>19.698</v>
      </c>
      <c r="F4385" s="282">
        <v>11</v>
      </c>
      <c r="G4385" s="283"/>
      <c r="H4385" s="283"/>
    </row>
    <row r="4386" spans="1:8" x14ac:dyDescent="0.25">
      <c r="A4386" s="282">
        <v>338051530</v>
      </c>
      <c r="B4386" s="282" t="s">
        <v>9658</v>
      </c>
      <c r="C4386" s="282" t="e">
        <v>#N/A</v>
      </c>
      <c r="D4386" s="288">
        <v>16.414999999999999</v>
      </c>
      <c r="E4386" s="288">
        <v>19.698</v>
      </c>
      <c r="F4386" s="282">
        <v>11</v>
      </c>
      <c r="G4386" s="283"/>
      <c r="H4386" s="283"/>
    </row>
    <row r="4387" spans="1:8" x14ac:dyDescent="0.25">
      <c r="A4387" s="219">
        <v>338051540</v>
      </c>
      <c r="B4387" s="219" t="s">
        <v>9658</v>
      </c>
      <c r="C4387" s="219" t="e">
        <v>#N/A</v>
      </c>
      <c r="D4387" s="290">
        <v>16.414999999999999</v>
      </c>
      <c r="E4387" s="290">
        <v>19.698</v>
      </c>
      <c r="F4387" s="219">
        <v>11</v>
      </c>
      <c r="G4387" s="221" t="s">
        <v>7557</v>
      </c>
      <c r="H4387" s="221"/>
    </row>
    <row r="4388" spans="1:8" x14ac:dyDescent="0.25">
      <c r="A4388" s="282">
        <v>338051560</v>
      </c>
      <c r="B4388" s="282" t="s">
        <v>9658</v>
      </c>
      <c r="C4388" s="282" t="e">
        <v>#N/A</v>
      </c>
      <c r="D4388" s="288">
        <v>16.414999999999999</v>
      </c>
      <c r="E4388" s="288">
        <v>19.698</v>
      </c>
      <c r="F4388" s="282">
        <v>11</v>
      </c>
      <c r="G4388" s="283"/>
      <c r="H4388" s="283"/>
    </row>
    <row r="4389" spans="1:8" x14ac:dyDescent="0.25">
      <c r="A4389" s="282">
        <v>338051610</v>
      </c>
      <c r="B4389" s="282" t="s">
        <v>9667</v>
      </c>
      <c r="C4389" s="282" t="e">
        <v>#N/A</v>
      </c>
      <c r="D4389" s="288">
        <v>32.83</v>
      </c>
      <c r="E4389" s="288">
        <v>39.396000000000008</v>
      </c>
      <c r="F4389" s="282">
        <v>14</v>
      </c>
      <c r="G4389" s="283"/>
      <c r="H4389" s="283"/>
    </row>
    <row r="4390" spans="1:8" x14ac:dyDescent="0.25">
      <c r="A4390" s="282">
        <v>338051620</v>
      </c>
      <c r="B4390" s="282" t="s">
        <v>9667</v>
      </c>
      <c r="C4390" s="282" t="e">
        <v>#N/A</v>
      </c>
      <c r="D4390" s="288">
        <v>32.83</v>
      </c>
      <c r="E4390" s="288">
        <v>39.396000000000008</v>
      </c>
      <c r="F4390" s="282">
        <v>14</v>
      </c>
      <c r="G4390" s="283"/>
      <c r="H4390" s="283"/>
    </row>
    <row r="4391" spans="1:8" x14ac:dyDescent="0.25">
      <c r="A4391" s="282">
        <v>338051640</v>
      </c>
      <c r="B4391" s="282" t="s">
        <v>9667</v>
      </c>
      <c r="C4391" s="282" t="e">
        <v>#N/A</v>
      </c>
      <c r="D4391" s="288">
        <v>32.83</v>
      </c>
      <c r="E4391" s="288">
        <v>39.396000000000008</v>
      </c>
      <c r="F4391" s="282">
        <v>14</v>
      </c>
      <c r="G4391" s="283"/>
      <c r="H4391" s="283"/>
    </row>
    <row r="4392" spans="1:8" x14ac:dyDescent="0.25">
      <c r="A4392" s="282">
        <v>338051650</v>
      </c>
      <c r="B4392" s="282" t="s">
        <v>9658</v>
      </c>
      <c r="C4392" s="282" t="e">
        <v>#N/A</v>
      </c>
      <c r="D4392" s="288">
        <v>16.414999999999999</v>
      </c>
      <c r="E4392" s="288">
        <v>19.698</v>
      </c>
      <c r="F4392" s="282">
        <v>11</v>
      </c>
      <c r="G4392" s="283"/>
      <c r="H4392" s="283"/>
    </row>
    <row r="4393" spans="1:8" x14ac:dyDescent="0.25">
      <c r="A4393" s="282">
        <v>338051660</v>
      </c>
      <c r="B4393" s="282" t="s">
        <v>9658</v>
      </c>
      <c r="C4393" s="282" t="e">
        <v>#N/A</v>
      </c>
      <c r="D4393" s="288">
        <v>16.414999999999999</v>
      </c>
      <c r="E4393" s="288">
        <v>19.698</v>
      </c>
      <c r="F4393" s="282">
        <v>11</v>
      </c>
      <c r="G4393" s="283"/>
      <c r="H4393" s="283"/>
    </row>
    <row r="4394" spans="1:8" x14ac:dyDescent="0.25">
      <c r="A4394" s="282">
        <v>338051670</v>
      </c>
      <c r="B4394" s="282" t="s">
        <v>9658</v>
      </c>
      <c r="C4394" s="282" t="e">
        <v>#N/A</v>
      </c>
      <c r="D4394" s="288">
        <v>16.414999999999999</v>
      </c>
      <c r="E4394" s="288">
        <v>19.698</v>
      </c>
      <c r="F4394" s="282">
        <v>11</v>
      </c>
      <c r="G4394" s="283"/>
      <c r="H4394" s="283"/>
    </row>
    <row r="4395" spans="1:8" x14ac:dyDescent="0.25">
      <c r="A4395" s="282">
        <v>338051680</v>
      </c>
      <c r="B4395" s="282" t="s">
        <v>9658</v>
      </c>
      <c r="C4395" s="282" t="e">
        <v>#N/A</v>
      </c>
      <c r="D4395" s="288">
        <v>16.414999999999999</v>
      </c>
      <c r="E4395" s="288">
        <v>19.698</v>
      </c>
      <c r="F4395" s="282">
        <v>11</v>
      </c>
      <c r="G4395" s="283"/>
      <c r="H4395" s="283"/>
    </row>
    <row r="4396" spans="1:8" x14ac:dyDescent="0.25">
      <c r="A4396" s="282">
        <v>338051690</v>
      </c>
      <c r="B4396" s="282" t="s">
        <v>9658</v>
      </c>
      <c r="C4396" s="282" t="e">
        <v>#N/A</v>
      </c>
      <c r="D4396" s="288">
        <v>16.414999999999999</v>
      </c>
      <c r="E4396" s="288">
        <v>19.698</v>
      </c>
      <c r="F4396" s="282">
        <v>11</v>
      </c>
      <c r="G4396" s="283"/>
      <c r="H4396" s="283"/>
    </row>
    <row r="4397" spans="1:8" x14ac:dyDescent="0.25">
      <c r="A4397" s="282">
        <v>338051700</v>
      </c>
      <c r="B4397" s="282" t="s">
        <v>9658</v>
      </c>
      <c r="C4397" s="282" t="e">
        <v>#N/A</v>
      </c>
      <c r="D4397" s="288">
        <v>16.414999999999999</v>
      </c>
      <c r="E4397" s="288">
        <v>19.698</v>
      </c>
      <c r="F4397" s="282">
        <v>11</v>
      </c>
      <c r="G4397" s="283"/>
      <c r="H4397" s="283"/>
    </row>
    <row r="4398" spans="1:8" x14ac:dyDescent="0.25">
      <c r="A4398" s="282">
        <v>338051710</v>
      </c>
      <c r="B4398" s="282" t="s">
        <v>9658</v>
      </c>
      <c r="C4398" s="282" t="e">
        <v>#N/A</v>
      </c>
      <c r="D4398" s="288">
        <v>16.414999999999999</v>
      </c>
      <c r="E4398" s="288">
        <v>19.698</v>
      </c>
      <c r="F4398" s="282">
        <v>11</v>
      </c>
      <c r="G4398" s="283"/>
      <c r="H4398" s="283"/>
    </row>
    <row r="4399" spans="1:8" x14ac:dyDescent="0.25">
      <c r="A4399" s="282">
        <v>338051720</v>
      </c>
      <c r="B4399" s="282" t="s">
        <v>9658</v>
      </c>
      <c r="C4399" s="282" t="e">
        <v>#N/A</v>
      </c>
      <c r="D4399" s="288">
        <v>16.414999999999999</v>
      </c>
      <c r="E4399" s="288">
        <v>19.698</v>
      </c>
      <c r="F4399" s="282">
        <v>11</v>
      </c>
      <c r="G4399" s="283"/>
      <c r="H4399" s="283"/>
    </row>
    <row r="4400" spans="1:8" x14ac:dyDescent="0.25">
      <c r="A4400" s="282">
        <v>338051730</v>
      </c>
      <c r="B4400" s="282" t="s">
        <v>9658</v>
      </c>
      <c r="C4400" s="282" t="e">
        <v>#N/A</v>
      </c>
      <c r="D4400" s="288">
        <v>16.414999999999999</v>
      </c>
      <c r="E4400" s="288">
        <v>19.698</v>
      </c>
      <c r="F4400" s="282">
        <v>11</v>
      </c>
      <c r="G4400" s="283"/>
      <c r="H4400" s="283"/>
    </row>
    <row r="4401" spans="1:8" x14ac:dyDescent="0.25">
      <c r="A4401" s="282">
        <v>338051740</v>
      </c>
      <c r="B4401" s="282" t="s">
        <v>9658</v>
      </c>
      <c r="C4401" s="282" t="e">
        <v>#N/A</v>
      </c>
      <c r="D4401" s="288">
        <v>16.414999999999999</v>
      </c>
      <c r="E4401" s="288">
        <v>19.698</v>
      </c>
      <c r="F4401" s="282">
        <v>11</v>
      </c>
      <c r="G4401" s="283"/>
      <c r="H4401" s="283"/>
    </row>
    <row r="4402" spans="1:8" x14ac:dyDescent="0.25">
      <c r="A4402" s="282">
        <v>338051750</v>
      </c>
      <c r="B4402" s="282" t="s">
        <v>9658</v>
      </c>
      <c r="C4402" s="282" t="e">
        <v>#N/A</v>
      </c>
      <c r="D4402" s="288">
        <v>16.414999999999999</v>
      </c>
      <c r="E4402" s="288">
        <v>19.698</v>
      </c>
      <c r="F4402" s="282">
        <v>11</v>
      </c>
      <c r="G4402" s="283"/>
      <c r="H4402" s="283"/>
    </row>
    <row r="4403" spans="1:8" x14ac:dyDescent="0.25">
      <c r="A4403" s="282">
        <v>338051760</v>
      </c>
      <c r="B4403" s="282" t="s">
        <v>9658</v>
      </c>
      <c r="C4403" s="282" t="e">
        <v>#N/A</v>
      </c>
      <c r="D4403" s="288">
        <v>16.414999999999999</v>
      </c>
      <c r="E4403" s="288">
        <v>19.698</v>
      </c>
      <c r="F4403" s="282">
        <v>11</v>
      </c>
      <c r="G4403" s="283"/>
      <c r="H4403" s="283"/>
    </row>
    <row r="4404" spans="1:8" x14ac:dyDescent="0.25">
      <c r="A4404" s="282">
        <v>338051770</v>
      </c>
      <c r="B4404" s="282" t="s">
        <v>9658</v>
      </c>
      <c r="C4404" s="282" t="e">
        <v>#N/A</v>
      </c>
      <c r="D4404" s="288">
        <v>16.414999999999999</v>
      </c>
      <c r="E4404" s="288">
        <v>19.698</v>
      </c>
      <c r="F4404" s="282">
        <v>11</v>
      </c>
      <c r="G4404" s="283"/>
      <c r="H4404" s="283"/>
    </row>
    <row r="4405" spans="1:8" x14ac:dyDescent="0.25">
      <c r="A4405" s="282">
        <v>338051780</v>
      </c>
      <c r="B4405" s="282" t="s">
        <v>9658</v>
      </c>
      <c r="C4405" s="282" t="e">
        <v>#N/A</v>
      </c>
      <c r="D4405" s="288">
        <v>16.414999999999999</v>
      </c>
      <c r="E4405" s="288">
        <v>19.698</v>
      </c>
      <c r="F4405" s="282">
        <v>11</v>
      </c>
      <c r="G4405" s="283"/>
      <c r="H4405" s="283"/>
    </row>
    <row r="4406" spans="1:8" x14ac:dyDescent="0.25">
      <c r="A4406" s="282">
        <v>338051930</v>
      </c>
      <c r="B4406" s="282" t="s">
        <v>9658</v>
      </c>
      <c r="C4406" s="282" t="e">
        <v>#N/A</v>
      </c>
      <c r="D4406" s="288">
        <v>16.414999999999999</v>
      </c>
      <c r="E4406" s="288">
        <v>19.698</v>
      </c>
      <c r="F4406" s="282">
        <v>11</v>
      </c>
      <c r="G4406" s="283"/>
      <c r="H4406" s="283"/>
    </row>
    <row r="4407" spans="1:8" x14ac:dyDescent="0.25">
      <c r="A4407" s="282">
        <v>338051990</v>
      </c>
      <c r="B4407" s="282" t="s">
        <v>9658</v>
      </c>
      <c r="C4407" s="282" t="e">
        <v>#N/A</v>
      </c>
      <c r="D4407" s="288">
        <v>16.414999999999999</v>
      </c>
      <c r="E4407" s="288">
        <v>19.698</v>
      </c>
      <c r="F4407" s="282">
        <v>11</v>
      </c>
      <c r="G4407" s="283"/>
      <c r="H4407" s="283"/>
    </row>
    <row r="4408" spans="1:8" x14ac:dyDescent="0.25">
      <c r="A4408" s="282">
        <v>338052000</v>
      </c>
      <c r="B4408" s="282" t="s">
        <v>9658</v>
      </c>
      <c r="C4408" s="282" t="e">
        <v>#N/A</v>
      </c>
      <c r="D4408" s="288">
        <v>16.414999999999999</v>
      </c>
      <c r="E4408" s="288">
        <v>19.698</v>
      </c>
      <c r="F4408" s="282">
        <v>11</v>
      </c>
      <c r="G4408" s="283"/>
      <c r="H4408" s="283"/>
    </row>
    <row r="4409" spans="1:8" x14ac:dyDescent="0.25">
      <c r="A4409" s="282">
        <v>338052010</v>
      </c>
      <c r="B4409" s="282" t="s">
        <v>9658</v>
      </c>
      <c r="C4409" s="282" t="e">
        <v>#N/A</v>
      </c>
      <c r="D4409" s="288">
        <v>16.414999999999999</v>
      </c>
      <c r="E4409" s="288">
        <v>19.698</v>
      </c>
      <c r="F4409" s="282">
        <v>11</v>
      </c>
      <c r="G4409" s="283"/>
      <c r="H4409" s="283"/>
    </row>
    <row r="4410" spans="1:8" x14ac:dyDescent="0.25">
      <c r="A4410" s="282">
        <v>338052030</v>
      </c>
      <c r="B4410" s="282" t="s">
        <v>9658</v>
      </c>
      <c r="C4410" s="282" t="e">
        <v>#N/A</v>
      </c>
      <c r="D4410" s="288">
        <v>16.414999999999999</v>
      </c>
      <c r="E4410" s="288">
        <v>19.698</v>
      </c>
      <c r="F4410" s="282">
        <v>11</v>
      </c>
      <c r="G4410" s="283"/>
      <c r="H4410" s="283"/>
    </row>
    <row r="4411" spans="1:8" x14ac:dyDescent="0.25">
      <c r="A4411" s="282">
        <v>338052040</v>
      </c>
      <c r="B4411" s="282" t="s">
        <v>9658</v>
      </c>
      <c r="C4411" s="282" t="e">
        <v>#N/A</v>
      </c>
      <c r="D4411" s="288">
        <v>16.414999999999999</v>
      </c>
      <c r="E4411" s="288">
        <v>19.698</v>
      </c>
      <c r="F4411" s="282">
        <v>11</v>
      </c>
      <c r="G4411" s="283"/>
      <c r="H4411" s="283"/>
    </row>
    <row r="4412" spans="1:8" x14ac:dyDescent="0.25">
      <c r="A4412" s="282">
        <v>338052050</v>
      </c>
      <c r="B4412" s="282" t="s">
        <v>9658</v>
      </c>
      <c r="C4412" s="282" t="e">
        <v>#N/A</v>
      </c>
      <c r="D4412" s="288">
        <v>16.414999999999999</v>
      </c>
      <c r="E4412" s="288">
        <v>19.698</v>
      </c>
      <c r="F4412" s="282">
        <v>11</v>
      </c>
      <c r="G4412" s="283"/>
      <c r="H4412" s="283"/>
    </row>
    <row r="4413" spans="1:8" x14ac:dyDescent="0.25">
      <c r="A4413" s="282">
        <v>338052060</v>
      </c>
      <c r="B4413" s="282" t="s">
        <v>9658</v>
      </c>
      <c r="C4413" s="282" t="e">
        <v>#N/A</v>
      </c>
      <c r="D4413" s="288">
        <v>16.414999999999999</v>
      </c>
      <c r="E4413" s="288">
        <v>19.698</v>
      </c>
      <c r="F4413" s="282">
        <v>11</v>
      </c>
      <c r="G4413" s="283"/>
      <c r="H4413" s="283"/>
    </row>
    <row r="4414" spans="1:8" x14ac:dyDescent="0.25">
      <c r="A4414" s="282">
        <v>338052070</v>
      </c>
      <c r="B4414" s="282" t="s">
        <v>9658</v>
      </c>
      <c r="C4414" s="282" t="e">
        <v>#N/A</v>
      </c>
      <c r="D4414" s="288">
        <v>16.414999999999999</v>
      </c>
      <c r="E4414" s="288">
        <v>19.698</v>
      </c>
      <c r="F4414" s="282">
        <v>11</v>
      </c>
      <c r="G4414" s="283"/>
      <c r="H4414" s="283"/>
    </row>
    <row r="4415" spans="1:8" x14ac:dyDescent="0.25">
      <c r="A4415" s="282">
        <v>338052090</v>
      </c>
      <c r="B4415" s="282" t="s">
        <v>9658</v>
      </c>
      <c r="C4415" s="282" t="e">
        <v>#N/A</v>
      </c>
      <c r="D4415" s="288">
        <v>16.414999999999999</v>
      </c>
      <c r="E4415" s="288">
        <v>19.698</v>
      </c>
      <c r="F4415" s="282">
        <v>11</v>
      </c>
      <c r="G4415" s="283"/>
      <c r="H4415" s="283"/>
    </row>
    <row r="4416" spans="1:8" x14ac:dyDescent="0.25">
      <c r="A4416" s="282">
        <v>338052130</v>
      </c>
      <c r="B4416" s="282" t="s">
        <v>9658</v>
      </c>
      <c r="C4416" s="282" t="e">
        <v>#N/A</v>
      </c>
      <c r="D4416" s="288">
        <v>16.414999999999999</v>
      </c>
      <c r="E4416" s="288">
        <v>19.698</v>
      </c>
      <c r="F4416" s="282">
        <v>11</v>
      </c>
      <c r="G4416" s="283"/>
      <c r="H4416" s="283"/>
    </row>
    <row r="4417" spans="1:8" x14ac:dyDescent="0.25">
      <c r="A4417" s="282">
        <v>338052160</v>
      </c>
      <c r="B4417" s="282" t="s">
        <v>9658</v>
      </c>
      <c r="C4417" s="282" t="e">
        <v>#N/A</v>
      </c>
      <c r="D4417" s="288">
        <v>16.414999999999999</v>
      </c>
      <c r="E4417" s="288">
        <v>19.698</v>
      </c>
      <c r="F4417" s="282">
        <v>11</v>
      </c>
      <c r="G4417" s="283"/>
      <c r="H4417" s="283"/>
    </row>
    <row r="4418" spans="1:8" x14ac:dyDescent="0.25">
      <c r="A4418" s="282">
        <v>338052170</v>
      </c>
      <c r="B4418" s="282" t="s">
        <v>9658</v>
      </c>
      <c r="C4418" s="282" t="e">
        <v>#N/A</v>
      </c>
      <c r="D4418" s="288">
        <v>16.414999999999999</v>
      </c>
      <c r="E4418" s="288">
        <v>19.698</v>
      </c>
      <c r="F4418" s="282">
        <v>11</v>
      </c>
      <c r="G4418" s="283"/>
      <c r="H4418" s="283"/>
    </row>
    <row r="4419" spans="1:8" x14ac:dyDescent="0.25">
      <c r="A4419" s="282">
        <v>338052180</v>
      </c>
      <c r="B4419" s="282" t="s">
        <v>9658</v>
      </c>
      <c r="C4419" s="282" t="e">
        <v>#N/A</v>
      </c>
      <c r="D4419" s="288">
        <v>16.414999999999999</v>
      </c>
      <c r="E4419" s="288">
        <v>19.698</v>
      </c>
      <c r="F4419" s="282">
        <v>11</v>
      </c>
      <c r="G4419" s="283"/>
      <c r="H4419" s="283"/>
    </row>
    <row r="4420" spans="1:8" x14ac:dyDescent="0.25">
      <c r="A4420" s="282">
        <v>338052190</v>
      </c>
      <c r="B4420" s="282" t="s">
        <v>9658</v>
      </c>
      <c r="C4420" s="282" t="e">
        <v>#N/A</v>
      </c>
      <c r="D4420" s="288">
        <v>16.414999999999999</v>
      </c>
      <c r="E4420" s="288">
        <v>19.698</v>
      </c>
      <c r="F4420" s="282">
        <v>11</v>
      </c>
      <c r="G4420" s="283"/>
      <c r="H4420" s="283"/>
    </row>
    <row r="4421" spans="1:8" x14ac:dyDescent="0.25">
      <c r="A4421" s="282">
        <v>338052250</v>
      </c>
      <c r="B4421" s="282" t="s">
        <v>9658</v>
      </c>
      <c r="C4421" s="282" t="e">
        <v>#N/A</v>
      </c>
      <c r="D4421" s="288">
        <v>16.414999999999999</v>
      </c>
      <c r="E4421" s="288">
        <v>19.698</v>
      </c>
      <c r="F4421" s="282">
        <v>11</v>
      </c>
      <c r="G4421" s="283"/>
      <c r="H4421" s="283"/>
    </row>
    <row r="4422" spans="1:8" x14ac:dyDescent="0.25">
      <c r="A4422" s="282">
        <v>338052270</v>
      </c>
      <c r="B4422" s="282" t="s">
        <v>9658</v>
      </c>
      <c r="C4422" s="282" t="e">
        <v>#N/A</v>
      </c>
      <c r="D4422" s="288">
        <v>16.414999999999999</v>
      </c>
      <c r="E4422" s="288">
        <v>19.698</v>
      </c>
      <c r="F4422" s="282">
        <v>11</v>
      </c>
      <c r="G4422" s="283"/>
      <c r="H4422" s="283"/>
    </row>
    <row r="4423" spans="1:8" x14ac:dyDescent="0.25">
      <c r="A4423" s="282">
        <v>338052290</v>
      </c>
      <c r="B4423" s="282" t="s">
        <v>9658</v>
      </c>
      <c r="C4423" s="282" t="e">
        <v>#N/A</v>
      </c>
      <c r="D4423" s="288">
        <v>16.414999999999999</v>
      </c>
      <c r="E4423" s="288">
        <v>19.698</v>
      </c>
      <c r="F4423" s="282">
        <v>11</v>
      </c>
      <c r="G4423" s="283"/>
      <c r="H4423" s="283"/>
    </row>
    <row r="4424" spans="1:8" x14ac:dyDescent="0.25">
      <c r="A4424" s="282">
        <v>338052300</v>
      </c>
      <c r="B4424" s="282" t="s">
        <v>9658</v>
      </c>
      <c r="C4424" s="282" t="e">
        <v>#N/A</v>
      </c>
      <c r="D4424" s="288">
        <v>16.414999999999999</v>
      </c>
      <c r="E4424" s="288">
        <v>19.698</v>
      </c>
      <c r="F4424" s="282">
        <v>11</v>
      </c>
      <c r="G4424" s="283"/>
      <c r="H4424" s="283"/>
    </row>
    <row r="4425" spans="1:8" x14ac:dyDescent="0.25">
      <c r="A4425" s="282">
        <v>338052310</v>
      </c>
      <c r="B4425" s="282" t="s">
        <v>9658</v>
      </c>
      <c r="C4425" s="282" t="e">
        <v>#N/A</v>
      </c>
      <c r="D4425" s="288">
        <v>16.414999999999999</v>
      </c>
      <c r="E4425" s="288">
        <v>19.698</v>
      </c>
      <c r="F4425" s="282">
        <v>11</v>
      </c>
      <c r="G4425" s="283"/>
      <c r="H4425" s="283"/>
    </row>
    <row r="4426" spans="1:8" x14ac:dyDescent="0.25">
      <c r="A4426" s="282">
        <v>338052320</v>
      </c>
      <c r="B4426" s="282" t="s">
        <v>9658</v>
      </c>
      <c r="C4426" s="282" t="e">
        <v>#N/A</v>
      </c>
      <c r="D4426" s="288">
        <v>16.414999999999999</v>
      </c>
      <c r="E4426" s="288">
        <v>19.698</v>
      </c>
      <c r="F4426" s="282">
        <v>11</v>
      </c>
      <c r="G4426" s="283"/>
      <c r="H4426" s="283"/>
    </row>
    <row r="4427" spans="1:8" x14ac:dyDescent="0.25">
      <c r="A4427" s="282">
        <v>338052330</v>
      </c>
      <c r="B4427" s="282" t="s">
        <v>9658</v>
      </c>
      <c r="C4427" s="282" t="e">
        <v>#N/A</v>
      </c>
      <c r="D4427" s="288">
        <v>16.414999999999999</v>
      </c>
      <c r="E4427" s="288">
        <v>19.698</v>
      </c>
      <c r="F4427" s="282">
        <v>11</v>
      </c>
      <c r="G4427" s="283"/>
      <c r="H4427" s="283"/>
    </row>
    <row r="4428" spans="1:8" x14ac:dyDescent="0.25">
      <c r="A4428" s="282">
        <v>338052370</v>
      </c>
      <c r="B4428" s="282" t="s">
        <v>9658</v>
      </c>
      <c r="C4428" s="282" t="e">
        <v>#N/A</v>
      </c>
      <c r="D4428" s="288">
        <v>16.414999999999999</v>
      </c>
      <c r="E4428" s="288">
        <v>19.698</v>
      </c>
      <c r="F4428" s="282">
        <v>11</v>
      </c>
      <c r="G4428" s="283"/>
      <c r="H4428" s="283"/>
    </row>
    <row r="4429" spans="1:8" x14ac:dyDescent="0.25">
      <c r="A4429" s="282">
        <v>338052380</v>
      </c>
      <c r="B4429" s="282" t="s">
        <v>9658</v>
      </c>
      <c r="C4429" s="282" t="e">
        <v>#N/A</v>
      </c>
      <c r="D4429" s="288">
        <v>16.414999999999999</v>
      </c>
      <c r="E4429" s="288">
        <v>19.698</v>
      </c>
      <c r="F4429" s="282">
        <v>11</v>
      </c>
      <c r="G4429" s="283"/>
      <c r="H4429" s="283"/>
    </row>
    <row r="4430" spans="1:8" x14ac:dyDescent="0.25">
      <c r="A4430" s="282">
        <v>338052410</v>
      </c>
      <c r="B4430" s="282" t="s">
        <v>9658</v>
      </c>
      <c r="C4430" s="282" t="e">
        <v>#N/A</v>
      </c>
      <c r="D4430" s="288">
        <v>16.414999999999999</v>
      </c>
      <c r="E4430" s="288">
        <v>19.698</v>
      </c>
      <c r="F4430" s="282">
        <v>11</v>
      </c>
      <c r="G4430" s="283"/>
      <c r="H4430" s="283"/>
    </row>
    <row r="4431" spans="1:8" x14ac:dyDescent="0.25">
      <c r="A4431" s="282">
        <v>338052420</v>
      </c>
      <c r="B4431" s="282" t="s">
        <v>9658</v>
      </c>
      <c r="C4431" s="282" t="e">
        <v>#N/A</v>
      </c>
      <c r="D4431" s="288">
        <v>16.414999999999999</v>
      </c>
      <c r="E4431" s="288">
        <v>19.698</v>
      </c>
      <c r="F4431" s="282">
        <v>11</v>
      </c>
      <c r="G4431" s="283"/>
      <c r="H4431" s="283"/>
    </row>
    <row r="4432" spans="1:8" x14ac:dyDescent="0.25">
      <c r="A4432" s="282">
        <v>338052430</v>
      </c>
      <c r="B4432" s="282" t="s">
        <v>9658</v>
      </c>
      <c r="C4432" s="282" t="e">
        <v>#N/A</v>
      </c>
      <c r="D4432" s="288">
        <v>16.414999999999999</v>
      </c>
      <c r="E4432" s="288">
        <v>19.698</v>
      </c>
      <c r="F4432" s="282">
        <v>11</v>
      </c>
      <c r="G4432" s="283"/>
      <c r="H4432" s="283"/>
    </row>
    <row r="4433" spans="1:8" x14ac:dyDescent="0.25">
      <c r="A4433" s="282">
        <v>338052440</v>
      </c>
      <c r="B4433" s="282" t="s">
        <v>9658</v>
      </c>
      <c r="C4433" s="282" t="e">
        <v>#N/A</v>
      </c>
      <c r="D4433" s="288">
        <v>16.414999999999999</v>
      </c>
      <c r="E4433" s="288">
        <v>19.698</v>
      </c>
      <c r="F4433" s="282">
        <v>11</v>
      </c>
      <c r="G4433" s="283"/>
      <c r="H4433" s="283"/>
    </row>
    <row r="4434" spans="1:8" x14ac:dyDescent="0.25">
      <c r="A4434" s="282">
        <v>338052450</v>
      </c>
      <c r="B4434" s="282" t="s">
        <v>9658</v>
      </c>
      <c r="C4434" s="282" t="e">
        <v>#N/A</v>
      </c>
      <c r="D4434" s="288">
        <v>16.414999999999999</v>
      </c>
      <c r="E4434" s="288">
        <v>19.698</v>
      </c>
      <c r="F4434" s="282">
        <v>11</v>
      </c>
      <c r="G4434" s="283"/>
      <c r="H4434" s="283"/>
    </row>
    <row r="4435" spans="1:8" x14ac:dyDescent="0.25">
      <c r="A4435" s="282">
        <v>338052470</v>
      </c>
      <c r="B4435" s="282" t="s">
        <v>9658</v>
      </c>
      <c r="C4435" s="282" t="e">
        <v>#N/A</v>
      </c>
      <c r="D4435" s="288">
        <v>16.414999999999999</v>
      </c>
      <c r="E4435" s="288">
        <v>19.698</v>
      </c>
      <c r="F4435" s="282">
        <v>11</v>
      </c>
      <c r="G4435" s="283"/>
      <c r="H4435" s="283"/>
    </row>
    <row r="4436" spans="1:8" x14ac:dyDescent="0.25">
      <c r="A4436" s="282">
        <v>338052480</v>
      </c>
      <c r="B4436" s="282" t="s">
        <v>9658</v>
      </c>
      <c r="C4436" s="282" t="e">
        <v>#N/A</v>
      </c>
      <c r="D4436" s="288">
        <v>16.414999999999999</v>
      </c>
      <c r="E4436" s="288">
        <v>19.698</v>
      </c>
      <c r="F4436" s="282">
        <v>11</v>
      </c>
      <c r="G4436" s="283"/>
      <c r="H4436" s="283"/>
    </row>
    <row r="4437" spans="1:8" x14ac:dyDescent="0.25">
      <c r="A4437" s="282">
        <v>338052490</v>
      </c>
      <c r="B4437" s="282" t="s">
        <v>9658</v>
      </c>
      <c r="C4437" s="282" t="e">
        <v>#N/A</v>
      </c>
      <c r="D4437" s="288">
        <v>16.414999999999999</v>
      </c>
      <c r="E4437" s="288">
        <v>19.698</v>
      </c>
      <c r="F4437" s="282">
        <v>11</v>
      </c>
      <c r="G4437" s="283"/>
      <c r="H4437" s="283"/>
    </row>
    <row r="4438" spans="1:8" x14ac:dyDescent="0.25">
      <c r="A4438" s="282">
        <v>338052500</v>
      </c>
      <c r="B4438" s="282" t="s">
        <v>9658</v>
      </c>
      <c r="C4438" s="282" t="e">
        <v>#N/A</v>
      </c>
      <c r="D4438" s="288">
        <v>16.414999999999999</v>
      </c>
      <c r="E4438" s="288">
        <v>19.698</v>
      </c>
      <c r="F4438" s="282">
        <v>11</v>
      </c>
      <c r="G4438" s="283"/>
      <c r="H4438" s="283"/>
    </row>
    <row r="4439" spans="1:8" x14ac:dyDescent="0.25">
      <c r="A4439" s="282">
        <v>338052510</v>
      </c>
      <c r="B4439" s="282" t="s">
        <v>9658</v>
      </c>
      <c r="C4439" s="282" t="e">
        <v>#N/A</v>
      </c>
      <c r="D4439" s="288">
        <v>16.414999999999999</v>
      </c>
      <c r="E4439" s="288">
        <v>19.698</v>
      </c>
      <c r="F4439" s="282">
        <v>11</v>
      </c>
      <c r="G4439" s="283"/>
      <c r="H4439" s="283"/>
    </row>
    <row r="4440" spans="1:8" x14ac:dyDescent="0.25">
      <c r="A4440" s="282">
        <v>338052520</v>
      </c>
      <c r="B4440" s="282" t="s">
        <v>9658</v>
      </c>
      <c r="C4440" s="282" t="e">
        <v>#N/A</v>
      </c>
      <c r="D4440" s="288">
        <v>16.414999999999999</v>
      </c>
      <c r="E4440" s="288">
        <v>19.698</v>
      </c>
      <c r="F4440" s="282">
        <v>11</v>
      </c>
      <c r="G4440" s="283"/>
      <c r="H4440" s="283"/>
    </row>
    <row r="4441" spans="1:8" x14ac:dyDescent="0.25">
      <c r="A4441" s="282">
        <v>338052530</v>
      </c>
      <c r="B4441" s="282" t="s">
        <v>9658</v>
      </c>
      <c r="C4441" s="282" t="e">
        <v>#N/A</v>
      </c>
      <c r="D4441" s="288">
        <v>16.414999999999999</v>
      </c>
      <c r="E4441" s="288">
        <v>19.698</v>
      </c>
      <c r="F4441" s="282">
        <v>11</v>
      </c>
      <c r="G4441" s="283"/>
      <c r="H4441" s="283"/>
    </row>
    <row r="4442" spans="1:8" x14ac:dyDescent="0.25">
      <c r="A4442" s="282">
        <v>338052560</v>
      </c>
      <c r="B4442" s="282" t="s">
        <v>9658</v>
      </c>
      <c r="C4442" s="282" t="e">
        <v>#N/A</v>
      </c>
      <c r="D4442" s="288">
        <v>16.414999999999999</v>
      </c>
      <c r="E4442" s="288">
        <v>19.698</v>
      </c>
      <c r="F4442" s="282">
        <v>11</v>
      </c>
      <c r="G4442" s="283"/>
      <c r="H4442" s="283"/>
    </row>
    <row r="4443" spans="1:8" x14ac:dyDescent="0.25">
      <c r="A4443" s="282">
        <v>338052580</v>
      </c>
      <c r="B4443" s="282" t="s">
        <v>9658</v>
      </c>
      <c r="C4443" s="282" t="e">
        <v>#N/A</v>
      </c>
      <c r="D4443" s="288">
        <v>16.414999999999999</v>
      </c>
      <c r="E4443" s="288">
        <v>19.698</v>
      </c>
      <c r="F4443" s="282">
        <v>11</v>
      </c>
      <c r="G4443" s="283"/>
      <c r="H4443" s="283"/>
    </row>
    <row r="4444" spans="1:8" x14ac:dyDescent="0.25">
      <c r="A4444" s="282">
        <v>338052610</v>
      </c>
      <c r="B4444" s="282" t="s">
        <v>9658</v>
      </c>
      <c r="C4444" s="282" t="e">
        <v>#N/A</v>
      </c>
      <c r="D4444" s="288">
        <v>16.414999999999999</v>
      </c>
      <c r="E4444" s="288">
        <v>19.698</v>
      </c>
      <c r="F4444" s="282">
        <v>11</v>
      </c>
      <c r="G4444" s="283"/>
      <c r="H4444" s="283"/>
    </row>
    <row r="4445" spans="1:8" x14ac:dyDescent="0.25">
      <c r="A4445" s="282">
        <v>338052620</v>
      </c>
      <c r="B4445" s="282" t="s">
        <v>9658</v>
      </c>
      <c r="C4445" s="282" t="e">
        <v>#N/A</v>
      </c>
      <c r="D4445" s="288">
        <v>16.414999999999999</v>
      </c>
      <c r="E4445" s="288">
        <v>19.698</v>
      </c>
      <c r="F4445" s="282">
        <v>11</v>
      </c>
      <c r="G4445" s="283"/>
      <c r="H4445" s="283"/>
    </row>
    <row r="4446" spans="1:8" x14ac:dyDescent="0.25">
      <c r="A4446" s="282">
        <v>338052660</v>
      </c>
      <c r="B4446" s="282" t="s">
        <v>9658</v>
      </c>
      <c r="C4446" s="282" t="e">
        <v>#N/A</v>
      </c>
      <c r="D4446" s="288">
        <v>16.414999999999999</v>
      </c>
      <c r="E4446" s="288">
        <v>19.698</v>
      </c>
      <c r="F4446" s="282">
        <v>11</v>
      </c>
      <c r="G4446" s="283"/>
      <c r="H4446" s="283"/>
    </row>
    <row r="4447" spans="1:8" x14ac:dyDescent="0.25">
      <c r="A4447" s="282">
        <v>338052670</v>
      </c>
      <c r="B4447" s="282" t="s">
        <v>9658</v>
      </c>
      <c r="C4447" s="282" t="e">
        <v>#N/A</v>
      </c>
      <c r="D4447" s="288">
        <v>16.414999999999999</v>
      </c>
      <c r="E4447" s="288">
        <v>19.698</v>
      </c>
      <c r="F4447" s="282">
        <v>11</v>
      </c>
      <c r="G4447" s="283"/>
      <c r="H4447" s="283"/>
    </row>
    <row r="4448" spans="1:8" x14ac:dyDescent="0.25">
      <c r="A4448" s="282">
        <v>338052680</v>
      </c>
      <c r="B4448" s="282" t="s">
        <v>9658</v>
      </c>
      <c r="C4448" s="282" t="e">
        <v>#N/A</v>
      </c>
      <c r="D4448" s="288">
        <v>16.414999999999999</v>
      </c>
      <c r="E4448" s="288">
        <v>19.698</v>
      </c>
      <c r="F4448" s="282">
        <v>11</v>
      </c>
      <c r="G4448" s="283"/>
      <c r="H4448" s="283"/>
    </row>
    <row r="4449" spans="1:8" x14ac:dyDescent="0.25">
      <c r="A4449" s="282">
        <v>338052690</v>
      </c>
      <c r="B4449" s="282" t="s">
        <v>9658</v>
      </c>
      <c r="C4449" s="282" t="e">
        <v>#N/A</v>
      </c>
      <c r="D4449" s="288">
        <v>16.414999999999999</v>
      </c>
      <c r="E4449" s="288">
        <v>19.698</v>
      </c>
      <c r="F4449" s="282">
        <v>11</v>
      </c>
      <c r="G4449" s="283"/>
      <c r="H4449" s="283"/>
    </row>
    <row r="4450" spans="1:8" x14ac:dyDescent="0.25">
      <c r="A4450" s="282">
        <v>338052700</v>
      </c>
      <c r="B4450" s="282" t="s">
        <v>9658</v>
      </c>
      <c r="C4450" s="282" t="e">
        <v>#N/A</v>
      </c>
      <c r="D4450" s="288">
        <v>16.414999999999999</v>
      </c>
      <c r="E4450" s="288">
        <v>19.698</v>
      </c>
      <c r="F4450" s="282">
        <v>11</v>
      </c>
      <c r="G4450" s="283"/>
      <c r="H4450" s="283"/>
    </row>
    <row r="4451" spans="1:8" x14ac:dyDescent="0.25">
      <c r="A4451" s="282">
        <v>338052710</v>
      </c>
      <c r="B4451" s="282" t="s">
        <v>9658</v>
      </c>
      <c r="C4451" s="282" t="e">
        <v>#N/A</v>
      </c>
      <c r="D4451" s="288">
        <v>16.414999999999999</v>
      </c>
      <c r="E4451" s="288">
        <v>19.698</v>
      </c>
      <c r="F4451" s="282">
        <v>11</v>
      </c>
      <c r="G4451" s="283"/>
      <c r="H4451" s="283"/>
    </row>
    <row r="4452" spans="1:8" x14ac:dyDescent="0.25">
      <c r="A4452" s="282">
        <v>338052720</v>
      </c>
      <c r="B4452" s="282" t="s">
        <v>9658</v>
      </c>
      <c r="C4452" s="282" t="e">
        <v>#N/A</v>
      </c>
      <c r="D4452" s="288">
        <v>16.414999999999999</v>
      </c>
      <c r="E4452" s="288">
        <v>19.698</v>
      </c>
      <c r="F4452" s="282">
        <v>11</v>
      </c>
      <c r="G4452" s="283"/>
      <c r="H4452" s="283"/>
    </row>
    <row r="4453" spans="1:8" x14ac:dyDescent="0.25">
      <c r="A4453" s="282">
        <v>338052730</v>
      </c>
      <c r="B4453" s="282" t="s">
        <v>9658</v>
      </c>
      <c r="C4453" s="282" t="e">
        <v>#N/A</v>
      </c>
      <c r="D4453" s="288">
        <v>16.414999999999999</v>
      </c>
      <c r="E4453" s="288">
        <v>19.698</v>
      </c>
      <c r="F4453" s="282">
        <v>11</v>
      </c>
      <c r="G4453" s="283"/>
      <c r="H4453" s="283"/>
    </row>
    <row r="4454" spans="1:8" x14ac:dyDescent="0.25">
      <c r="A4454" s="282">
        <v>338052740</v>
      </c>
      <c r="B4454" s="282" t="s">
        <v>9658</v>
      </c>
      <c r="C4454" s="282" t="e">
        <v>#N/A</v>
      </c>
      <c r="D4454" s="288">
        <v>16.414999999999999</v>
      </c>
      <c r="E4454" s="288">
        <v>19.698</v>
      </c>
      <c r="F4454" s="282">
        <v>11</v>
      </c>
      <c r="G4454" s="283"/>
      <c r="H4454" s="283"/>
    </row>
    <row r="4455" spans="1:8" x14ac:dyDescent="0.25">
      <c r="A4455" s="282">
        <v>338052750</v>
      </c>
      <c r="B4455" s="282" t="s">
        <v>9658</v>
      </c>
      <c r="C4455" s="282" t="e">
        <v>#N/A</v>
      </c>
      <c r="D4455" s="288">
        <v>16.414999999999999</v>
      </c>
      <c r="E4455" s="288">
        <v>19.698</v>
      </c>
      <c r="F4455" s="282">
        <v>11</v>
      </c>
      <c r="G4455" s="283"/>
      <c r="H4455" s="283"/>
    </row>
    <row r="4456" spans="1:8" x14ac:dyDescent="0.25">
      <c r="A4456" s="282">
        <v>338052760</v>
      </c>
      <c r="B4456" s="282" t="s">
        <v>9658</v>
      </c>
      <c r="C4456" s="282" t="e">
        <v>#N/A</v>
      </c>
      <c r="D4456" s="288">
        <v>16.414999999999999</v>
      </c>
      <c r="E4456" s="288">
        <v>19.698</v>
      </c>
      <c r="F4456" s="282">
        <v>11</v>
      </c>
      <c r="G4456" s="283"/>
      <c r="H4456" s="283"/>
    </row>
    <row r="4457" spans="1:8" x14ac:dyDescent="0.25">
      <c r="A4457" s="282">
        <v>338052770</v>
      </c>
      <c r="B4457" s="282" t="s">
        <v>9658</v>
      </c>
      <c r="C4457" s="282" t="e">
        <v>#N/A</v>
      </c>
      <c r="D4457" s="288">
        <v>16.414999999999999</v>
      </c>
      <c r="E4457" s="288">
        <v>19.698</v>
      </c>
      <c r="F4457" s="282">
        <v>11</v>
      </c>
      <c r="G4457" s="283"/>
      <c r="H4457" s="283"/>
    </row>
    <row r="4458" spans="1:8" x14ac:dyDescent="0.25">
      <c r="A4458" s="282">
        <v>338052780</v>
      </c>
      <c r="B4458" s="282" t="s">
        <v>9658</v>
      </c>
      <c r="C4458" s="282" t="e">
        <v>#N/A</v>
      </c>
      <c r="D4458" s="288">
        <v>16.414999999999999</v>
      </c>
      <c r="E4458" s="288">
        <v>19.698</v>
      </c>
      <c r="F4458" s="282">
        <v>11</v>
      </c>
      <c r="G4458" s="283"/>
      <c r="H4458" s="283"/>
    </row>
    <row r="4459" spans="1:8" x14ac:dyDescent="0.25">
      <c r="A4459" s="282">
        <v>338052790</v>
      </c>
      <c r="B4459" s="282" t="s">
        <v>9658</v>
      </c>
      <c r="C4459" s="282" t="e">
        <v>#N/A</v>
      </c>
      <c r="D4459" s="288">
        <v>16.414999999999999</v>
      </c>
      <c r="E4459" s="288">
        <v>19.698</v>
      </c>
      <c r="F4459" s="282">
        <v>11</v>
      </c>
      <c r="G4459" s="283"/>
      <c r="H4459" s="283"/>
    </row>
    <row r="4460" spans="1:8" x14ac:dyDescent="0.25">
      <c r="A4460" s="282">
        <v>338052800</v>
      </c>
      <c r="B4460" s="282" t="s">
        <v>9658</v>
      </c>
      <c r="C4460" s="282" t="e">
        <v>#N/A</v>
      </c>
      <c r="D4460" s="288">
        <v>16.414999999999999</v>
      </c>
      <c r="E4460" s="288">
        <v>19.698</v>
      </c>
      <c r="F4460" s="282">
        <v>11</v>
      </c>
      <c r="G4460" s="283"/>
      <c r="H4460" s="283"/>
    </row>
    <row r="4461" spans="1:8" x14ac:dyDescent="0.25">
      <c r="A4461" s="282">
        <v>338052810</v>
      </c>
      <c r="B4461" s="282" t="s">
        <v>9658</v>
      </c>
      <c r="C4461" s="282" t="e">
        <v>#N/A</v>
      </c>
      <c r="D4461" s="288">
        <v>16.414999999999999</v>
      </c>
      <c r="E4461" s="288">
        <v>19.698</v>
      </c>
      <c r="F4461" s="282">
        <v>11</v>
      </c>
      <c r="G4461" s="283"/>
      <c r="H4461" s="283"/>
    </row>
    <row r="4462" spans="1:8" x14ac:dyDescent="0.25">
      <c r="A4462" s="282">
        <v>338052930</v>
      </c>
      <c r="B4462" s="282" t="s">
        <v>9658</v>
      </c>
      <c r="C4462" s="282" t="e">
        <v>#N/A</v>
      </c>
      <c r="D4462" s="288">
        <v>16.414999999999999</v>
      </c>
      <c r="E4462" s="288">
        <v>19.698</v>
      </c>
      <c r="F4462" s="282">
        <v>11</v>
      </c>
      <c r="G4462" s="283"/>
      <c r="H4462" s="283"/>
    </row>
    <row r="4463" spans="1:8" x14ac:dyDescent="0.25">
      <c r="A4463" s="282">
        <v>338052950</v>
      </c>
      <c r="B4463" s="282" t="s">
        <v>9658</v>
      </c>
      <c r="C4463" s="282" t="e">
        <v>#N/A</v>
      </c>
      <c r="D4463" s="288">
        <v>16.414999999999999</v>
      </c>
      <c r="E4463" s="288">
        <v>19.698</v>
      </c>
      <c r="F4463" s="282">
        <v>11</v>
      </c>
      <c r="G4463" s="283"/>
      <c r="H4463" s="283"/>
    </row>
    <row r="4464" spans="1:8" x14ac:dyDescent="0.25">
      <c r="A4464" s="282">
        <v>338052960</v>
      </c>
      <c r="B4464" s="282" t="s">
        <v>9658</v>
      </c>
      <c r="C4464" s="282" t="e">
        <v>#N/A</v>
      </c>
      <c r="D4464" s="288">
        <v>16.414999999999999</v>
      </c>
      <c r="E4464" s="288">
        <v>19.698</v>
      </c>
      <c r="F4464" s="282">
        <v>11</v>
      </c>
      <c r="G4464" s="283"/>
      <c r="H4464" s="283"/>
    </row>
    <row r="4465" spans="1:8" x14ac:dyDescent="0.25">
      <c r="A4465" s="282">
        <v>338052970</v>
      </c>
      <c r="B4465" s="282" t="s">
        <v>9658</v>
      </c>
      <c r="C4465" s="282" t="e">
        <v>#N/A</v>
      </c>
      <c r="D4465" s="288">
        <v>16.414999999999999</v>
      </c>
      <c r="E4465" s="288">
        <v>19.698</v>
      </c>
      <c r="F4465" s="282">
        <v>11</v>
      </c>
      <c r="G4465" s="283"/>
      <c r="H4465" s="283"/>
    </row>
    <row r="4466" spans="1:8" x14ac:dyDescent="0.25">
      <c r="A4466" s="282">
        <v>338052980</v>
      </c>
      <c r="B4466" s="282" t="s">
        <v>9658</v>
      </c>
      <c r="C4466" s="282" t="e">
        <v>#N/A</v>
      </c>
      <c r="D4466" s="288">
        <v>16.414999999999999</v>
      </c>
      <c r="E4466" s="288">
        <v>19.698</v>
      </c>
      <c r="F4466" s="282">
        <v>11</v>
      </c>
      <c r="G4466" s="283"/>
      <c r="H4466" s="283"/>
    </row>
    <row r="4467" spans="1:8" x14ac:dyDescent="0.25">
      <c r="A4467" s="219">
        <v>338053000</v>
      </c>
      <c r="B4467" s="219" t="s">
        <v>9658</v>
      </c>
      <c r="C4467" s="219" t="e">
        <v>#N/A</v>
      </c>
      <c r="D4467" s="290">
        <v>16.414999999999999</v>
      </c>
      <c r="E4467" s="290">
        <v>19.698</v>
      </c>
      <c r="F4467" s="219">
        <v>11</v>
      </c>
      <c r="G4467" s="221" t="s">
        <v>7557</v>
      </c>
      <c r="H4467" s="221"/>
    </row>
    <row r="4468" spans="1:8" x14ac:dyDescent="0.25">
      <c r="A4468" s="282">
        <v>338053020</v>
      </c>
      <c r="B4468" s="282" t="s">
        <v>9658</v>
      </c>
      <c r="C4468" s="282" t="e">
        <v>#N/A</v>
      </c>
      <c r="D4468" s="288">
        <v>16.414999999999999</v>
      </c>
      <c r="E4468" s="288">
        <v>19.698</v>
      </c>
      <c r="F4468" s="282">
        <v>11</v>
      </c>
      <c r="G4468" s="283"/>
      <c r="H4468" s="283"/>
    </row>
    <row r="4469" spans="1:8" x14ac:dyDescent="0.25">
      <c r="A4469" s="282">
        <v>338053030</v>
      </c>
      <c r="B4469" s="282" t="s">
        <v>9658</v>
      </c>
      <c r="C4469" s="282" t="e">
        <v>#N/A</v>
      </c>
      <c r="D4469" s="288">
        <v>16.414999999999999</v>
      </c>
      <c r="E4469" s="288">
        <v>19.698</v>
      </c>
      <c r="F4469" s="282">
        <v>11</v>
      </c>
      <c r="G4469" s="283"/>
      <c r="H4469" s="283"/>
    </row>
    <row r="4470" spans="1:8" x14ac:dyDescent="0.25">
      <c r="A4470" s="219">
        <v>338053040</v>
      </c>
      <c r="B4470" s="219" t="s">
        <v>9658</v>
      </c>
      <c r="C4470" s="219" t="e">
        <v>#N/A</v>
      </c>
      <c r="D4470" s="290">
        <v>16.414999999999999</v>
      </c>
      <c r="E4470" s="290">
        <v>19.698</v>
      </c>
      <c r="F4470" s="219">
        <v>11</v>
      </c>
      <c r="G4470" s="221" t="s">
        <v>7557</v>
      </c>
      <c r="H4470" s="221"/>
    </row>
    <row r="4471" spans="1:8" x14ac:dyDescent="0.25">
      <c r="A4471" s="282">
        <v>338053080</v>
      </c>
      <c r="B4471" s="282" t="s">
        <v>9658</v>
      </c>
      <c r="C4471" s="282" t="e">
        <v>#N/A</v>
      </c>
      <c r="D4471" s="288">
        <v>16.414999999999999</v>
      </c>
      <c r="E4471" s="288">
        <v>19.698</v>
      </c>
      <c r="F4471" s="282">
        <v>11</v>
      </c>
      <c r="G4471" s="283"/>
      <c r="H4471" s="283"/>
    </row>
    <row r="4472" spans="1:8" x14ac:dyDescent="0.25">
      <c r="A4472" s="282">
        <v>338053090</v>
      </c>
      <c r="B4472" s="282" t="s">
        <v>9658</v>
      </c>
      <c r="C4472" s="282" t="e">
        <v>#N/A</v>
      </c>
      <c r="D4472" s="288">
        <v>16.414999999999999</v>
      </c>
      <c r="E4472" s="288">
        <v>19.698</v>
      </c>
      <c r="F4472" s="282">
        <v>11</v>
      </c>
      <c r="G4472" s="283"/>
      <c r="H4472" s="283"/>
    </row>
    <row r="4473" spans="1:8" x14ac:dyDescent="0.25">
      <c r="A4473" s="282">
        <v>338053110</v>
      </c>
      <c r="B4473" s="282" t="s">
        <v>9658</v>
      </c>
      <c r="C4473" s="282" t="e">
        <v>#N/A</v>
      </c>
      <c r="D4473" s="288">
        <v>16.414999999999999</v>
      </c>
      <c r="E4473" s="288">
        <v>19.698</v>
      </c>
      <c r="F4473" s="282">
        <v>11</v>
      </c>
      <c r="G4473" s="283"/>
      <c r="H4473" s="283"/>
    </row>
    <row r="4474" spans="1:8" x14ac:dyDescent="0.25">
      <c r="A4474" s="282">
        <v>338053120</v>
      </c>
      <c r="B4474" s="282" t="s">
        <v>9658</v>
      </c>
      <c r="C4474" s="282" t="e">
        <v>#N/A</v>
      </c>
      <c r="D4474" s="288">
        <v>16.414999999999999</v>
      </c>
      <c r="E4474" s="288">
        <v>19.698</v>
      </c>
      <c r="F4474" s="282">
        <v>11</v>
      </c>
      <c r="G4474" s="283"/>
      <c r="H4474" s="283"/>
    </row>
    <row r="4475" spans="1:8" x14ac:dyDescent="0.25">
      <c r="A4475" s="282">
        <v>338053140</v>
      </c>
      <c r="B4475" s="282" t="s">
        <v>9658</v>
      </c>
      <c r="C4475" s="282" t="e">
        <v>#N/A</v>
      </c>
      <c r="D4475" s="288">
        <v>16.414999999999999</v>
      </c>
      <c r="E4475" s="288">
        <v>19.698</v>
      </c>
      <c r="F4475" s="282">
        <v>11</v>
      </c>
      <c r="G4475" s="283"/>
      <c r="H4475" s="283"/>
    </row>
    <row r="4476" spans="1:8" x14ac:dyDescent="0.25">
      <c r="A4476" s="282">
        <v>338053150</v>
      </c>
      <c r="B4476" s="282" t="s">
        <v>9658</v>
      </c>
      <c r="C4476" s="282" t="e">
        <v>#N/A</v>
      </c>
      <c r="D4476" s="288">
        <v>16.414999999999999</v>
      </c>
      <c r="E4476" s="288">
        <v>19.698</v>
      </c>
      <c r="F4476" s="282">
        <v>11</v>
      </c>
      <c r="G4476" s="283"/>
      <c r="H4476" s="283"/>
    </row>
    <row r="4477" spans="1:8" x14ac:dyDescent="0.25">
      <c r="A4477" s="282">
        <v>338053160</v>
      </c>
      <c r="B4477" s="282" t="s">
        <v>9658</v>
      </c>
      <c r="C4477" s="282" t="e">
        <v>#N/A</v>
      </c>
      <c r="D4477" s="288">
        <v>16.414999999999999</v>
      </c>
      <c r="E4477" s="288">
        <v>19.698</v>
      </c>
      <c r="F4477" s="282">
        <v>11</v>
      </c>
      <c r="G4477" s="283"/>
      <c r="H4477" s="283"/>
    </row>
    <row r="4478" spans="1:8" x14ac:dyDescent="0.25">
      <c r="A4478" s="282">
        <v>338053240</v>
      </c>
      <c r="B4478" s="282" t="s">
        <v>9658</v>
      </c>
      <c r="C4478" s="282" t="e">
        <v>#N/A</v>
      </c>
      <c r="D4478" s="288">
        <v>16.414999999999999</v>
      </c>
      <c r="E4478" s="288">
        <v>19.698</v>
      </c>
      <c r="F4478" s="282">
        <v>11</v>
      </c>
      <c r="G4478" s="283"/>
      <c r="H4478" s="283"/>
    </row>
    <row r="4479" spans="1:8" x14ac:dyDescent="0.25">
      <c r="A4479" s="282">
        <v>338053260</v>
      </c>
      <c r="B4479" s="282" t="s">
        <v>9658</v>
      </c>
      <c r="C4479" s="282" t="e">
        <v>#N/A</v>
      </c>
      <c r="D4479" s="288">
        <v>16.414999999999999</v>
      </c>
      <c r="E4479" s="288">
        <v>19.698</v>
      </c>
      <c r="F4479" s="282">
        <v>11</v>
      </c>
      <c r="G4479" s="283"/>
      <c r="H4479" s="283"/>
    </row>
    <row r="4480" spans="1:8" x14ac:dyDescent="0.25">
      <c r="A4480" s="282">
        <v>338053270</v>
      </c>
      <c r="B4480" s="282" t="s">
        <v>9658</v>
      </c>
      <c r="C4480" s="282" t="e">
        <v>#N/A</v>
      </c>
      <c r="D4480" s="288">
        <v>16.414999999999999</v>
      </c>
      <c r="E4480" s="288">
        <v>19.698</v>
      </c>
      <c r="F4480" s="282">
        <v>11</v>
      </c>
      <c r="G4480" s="283"/>
      <c r="H4480" s="283"/>
    </row>
    <row r="4481" spans="1:8" x14ac:dyDescent="0.25">
      <c r="A4481" s="282">
        <v>338053280</v>
      </c>
      <c r="B4481" s="282" t="s">
        <v>9658</v>
      </c>
      <c r="C4481" s="282" t="e">
        <v>#N/A</v>
      </c>
      <c r="D4481" s="288">
        <v>16.414999999999999</v>
      </c>
      <c r="E4481" s="288">
        <v>19.698</v>
      </c>
      <c r="F4481" s="282">
        <v>11</v>
      </c>
      <c r="G4481" s="283"/>
      <c r="H4481" s="283"/>
    </row>
    <row r="4482" spans="1:8" x14ac:dyDescent="0.25">
      <c r="A4482" s="282">
        <v>338053290</v>
      </c>
      <c r="B4482" s="282" t="s">
        <v>9658</v>
      </c>
      <c r="C4482" s="282" t="e">
        <v>#N/A</v>
      </c>
      <c r="D4482" s="288">
        <v>16.414999999999999</v>
      </c>
      <c r="E4482" s="288">
        <v>19.698</v>
      </c>
      <c r="F4482" s="282">
        <v>11</v>
      </c>
      <c r="G4482" s="283"/>
      <c r="H4482" s="283"/>
    </row>
    <row r="4483" spans="1:8" x14ac:dyDescent="0.25">
      <c r="A4483" s="282">
        <v>338053320</v>
      </c>
      <c r="B4483" s="282" t="s">
        <v>9658</v>
      </c>
      <c r="C4483" s="282" t="e">
        <v>#N/A</v>
      </c>
      <c r="D4483" s="288">
        <v>16.414999999999999</v>
      </c>
      <c r="E4483" s="288">
        <v>19.698</v>
      </c>
      <c r="F4483" s="282">
        <v>11</v>
      </c>
      <c r="G4483" s="283"/>
      <c r="H4483" s="283"/>
    </row>
    <row r="4484" spans="1:8" x14ac:dyDescent="0.25">
      <c r="A4484" s="282">
        <v>338053330</v>
      </c>
      <c r="B4484" s="282" t="s">
        <v>9658</v>
      </c>
      <c r="C4484" s="282" t="e">
        <v>#N/A</v>
      </c>
      <c r="D4484" s="288">
        <v>16.414999999999999</v>
      </c>
      <c r="E4484" s="288">
        <v>19.698</v>
      </c>
      <c r="F4484" s="282">
        <v>11</v>
      </c>
      <c r="G4484" s="283"/>
      <c r="H4484" s="283"/>
    </row>
    <row r="4485" spans="1:8" x14ac:dyDescent="0.25">
      <c r="A4485" s="282">
        <v>338053370</v>
      </c>
      <c r="B4485" s="282" t="s">
        <v>9658</v>
      </c>
      <c r="C4485" s="282" t="e">
        <v>#N/A</v>
      </c>
      <c r="D4485" s="288">
        <v>16.414999999999999</v>
      </c>
      <c r="E4485" s="288">
        <v>19.698</v>
      </c>
      <c r="F4485" s="282">
        <v>11</v>
      </c>
      <c r="G4485" s="283"/>
      <c r="H4485" s="283"/>
    </row>
    <row r="4486" spans="1:8" x14ac:dyDescent="0.25">
      <c r="A4486" s="282">
        <v>338053380</v>
      </c>
      <c r="B4486" s="282" t="s">
        <v>9658</v>
      </c>
      <c r="C4486" s="282" t="e">
        <v>#N/A</v>
      </c>
      <c r="D4486" s="288">
        <v>16.414999999999999</v>
      </c>
      <c r="E4486" s="288">
        <v>19.698</v>
      </c>
      <c r="F4486" s="282">
        <v>11</v>
      </c>
      <c r="G4486" s="283"/>
      <c r="H4486" s="283"/>
    </row>
    <row r="4487" spans="1:8" x14ac:dyDescent="0.25">
      <c r="A4487" s="282">
        <v>338053390</v>
      </c>
      <c r="B4487" s="282" t="s">
        <v>9658</v>
      </c>
      <c r="C4487" s="282" t="e">
        <v>#N/A</v>
      </c>
      <c r="D4487" s="288">
        <v>16.414999999999999</v>
      </c>
      <c r="E4487" s="288">
        <v>19.698</v>
      </c>
      <c r="F4487" s="282">
        <v>11</v>
      </c>
      <c r="G4487" s="283"/>
      <c r="H4487" s="283"/>
    </row>
    <row r="4488" spans="1:8" x14ac:dyDescent="0.25">
      <c r="A4488" s="282">
        <v>338053400</v>
      </c>
      <c r="B4488" s="282" t="s">
        <v>9658</v>
      </c>
      <c r="C4488" s="282" t="e">
        <v>#N/A</v>
      </c>
      <c r="D4488" s="288">
        <v>16.414999999999999</v>
      </c>
      <c r="E4488" s="288">
        <v>19.698</v>
      </c>
      <c r="F4488" s="282">
        <v>11</v>
      </c>
      <c r="G4488" s="283"/>
      <c r="H4488" s="283"/>
    </row>
    <row r="4489" spans="1:8" x14ac:dyDescent="0.25">
      <c r="A4489" s="282">
        <v>338053410</v>
      </c>
      <c r="B4489" s="282" t="s">
        <v>9658</v>
      </c>
      <c r="C4489" s="282" t="e">
        <v>#N/A</v>
      </c>
      <c r="D4489" s="288">
        <v>16.414999999999999</v>
      </c>
      <c r="E4489" s="288">
        <v>19.698</v>
      </c>
      <c r="F4489" s="282">
        <v>11</v>
      </c>
      <c r="G4489" s="283"/>
      <c r="H4489" s="283"/>
    </row>
    <row r="4490" spans="1:8" x14ac:dyDescent="0.25">
      <c r="A4490" s="282">
        <v>338053420</v>
      </c>
      <c r="B4490" s="282" t="s">
        <v>9658</v>
      </c>
      <c r="C4490" s="282" t="e">
        <v>#N/A</v>
      </c>
      <c r="D4490" s="288">
        <v>16.414999999999999</v>
      </c>
      <c r="E4490" s="288">
        <v>19.698</v>
      </c>
      <c r="F4490" s="282">
        <v>11</v>
      </c>
      <c r="G4490" s="283"/>
      <c r="H4490" s="283"/>
    </row>
    <row r="4491" spans="1:8" x14ac:dyDescent="0.25">
      <c r="A4491" s="282">
        <v>338053430</v>
      </c>
      <c r="B4491" s="282" t="s">
        <v>9658</v>
      </c>
      <c r="C4491" s="282" t="e">
        <v>#N/A</v>
      </c>
      <c r="D4491" s="288">
        <v>16.414999999999999</v>
      </c>
      <c r="E4491" s="288">
        <v>19.698</v>
      </c>
      <c r="F4491" s="282">
        <v>11</v>
      </c>
      <c r="G4491" s="283"/>
      <c r="H4491" s="283"/>
    </row>
    <row r="4492" spans="1:8" x14ac:dyDescent="0.25">
      <c r="A4492" s="282">
        <v>338053440</v>
      </c>
      <c r="B4492" s="282" t="s">
        <v>9658</v>
      </c>
      <c r="C4492" s="282" t="e">
        <v>#N/A</v>
      </c>
      <c r="D4492" s="288">
        <v>16.414999999999999</v>
      </c>
      <c r="E4492" s="288">
        <v>19.698</v>
      </c>
      <c r="F4492" s="282">
        <v>11</v>
      </c>
      <c r="G4492" s="283"/>
      <c r="H4492" s="283"/>
    </row>
    <row r="4493" spans="1:8" x14ac:dyDescent="0.25">
      <c r="A4493" s="282">
        <v>338053450</v>
      </c>
      <c r="B4493" s="282" t="s">
        <v>9658</v>
      </c>
      <c r="C4493" s="282" t="e">
        <v>#N/A</v>
      </c>
      <c r="D4493" s="288">
        <v>16.414999999999999</v>
      </c>
      <c r="E4493" s="288">
        <v>19.698</v>
      </c>
      <c r="F4493" s="282">
        <v>11</v>
      </c>
      <c r="G4493" s="283"/>
      <c r="H4493" s="283"/>
    </row>
    <row r="4494" spans="1:8" x14ac:dyDescent="0.25">
      <c r="A4494" s="282">
        <v>338053460</v>
      </c>
      <c r="B4494" s="282" t="s">
        <v>9658</v>
      </c>
      <c r="C4494" s="282" t="e">
        <v>#N/A</v>
      </c>
      <c r="D4494" s="288">
        <v>16.414999999999999</v>
      </c>
      <c r="E4494" s="288">
        <v>19.698</v>
      </c>
      <c r="F4494" s="282">
        <v>11</v>
      </c>
      <c r="G4494" s="283"/>
      <c r="H4494" s="283"/>
    </row>
    <row r="4495" spans="1:8" x14ac:dyDescent="0.25">
      <c r="A4495" s="282">
        <v>338053470</v>
      </c>
      <c r="B4495" s="282" t="s">
        <v>9658</v>
      </c>
      <c r="C4495" s="282" t="e">
        <v>#N/A</v>
      </c>
      <c r="D4495" s="288">
        <v>16.414999999999999</v>
      </c>
      <c r="E4495" s="288">
        <v>19.698</v>
      </c>
      <c r="F4495" s="282">
        <v>11</v>
      </c>
      <c r="G4495" s="283"/>
      <c r="H4495" s="283"/>
    </row>
    <row r="4496" spans="1:8" x14ac:dyDescent="0.25">
      <c r="A4496" s="282">
        <v>338053480</v>
      </c>
      <c r="B4496" s="282" t="s">
        <v>9658</v>
      </c>
      <c r="C4496" s="282" t="e">
        <v>#N/A</v>
      </c>
      <c r="D4496" s="288">
        <v>16.414999999999999</v>
      </c>
      <c r="E4496" s="288">
        <v>19.698</v>
      </c>
      <c r="F4496" s="282">
        <v>11</v>
      </c>
      <c r="G4496" s="283"/>
      <c r="H4496" s="283"/>
    </row>
    <row r="4497" spans="1:8" x14ac:dyDescent="0.25">
      <c r="A4497" s="282">
        <v>338053490</v>
      </c>
      <c r="B4497" s="282" t="s">
        <v>9658</v>
      </c>
      <c r="C4497" s="282" t="e">
        <v>#N/A</v>
      </c>
      <c r="D4497" s="288">
        <v>16.414999999999999</v>
      </c>
      <c r="E4497" s="288">
        <v>19.698</v>
      </c>
      <c r="F4497" s="282">
        <v>11</v>
      </c>
      <c r="G4497" s="283"/>
      <c r="H4497" s="283"/>
    </row>
    <row r="4498" spans="1:8" x14ac:dyDescent="0.25">
      <c r="A4498" s="282">
        <v>338053510</v>
      </c>
      <c r="B4498" s="282" t="s">
        <v>9667</v>
      </c>
      <c r="C4498" s="282" t="e">
        <v>#N/A</v>
      </c>
      <c r="D4498" s="288">
        <v>16.414999999999999</v>
      </c>
      <c r="E4498" s="288">
        <v>19.698</v>
      </c>
      <c r="F4498" s="282">
        <v>11</v>
      </c>
      <c r="G4498" s="283"/>
      <c r="H4498" s="283"/>
    </row>
    <row r="4499" spans="1:8" x14ac:dyDescent="0.25">
      <c r="A4499" s="282">
        <v>338053520</v>
      </c>
      <c r="B4499" s="282" t="s">
        <v>9667</v>
      </c>
      <c r="C4499" s="282" t="e">
        <v>#N/A</v>
      </c>
      <c r="D4499" s="288">
        <v>16.414999999999999</v>
      </c>
      <c r="E4499" s="288">
        <v>19.698</v>
      </c>
      <c r="F4499" s="282">
        <v>11</v>
      </c>
      <c r="G4499" s="283"/>
      <c r="H4499" s="283"/>
    </row>
    <row r="4500" spans="1:8" x14ac:dyDescent="0.25">
      <c r="A4500" s="282">
        <v>338053530</v>
      </c>
      <c r="B4500" s="282" t="s">
        <v>9667</v>
      </c>
      <c r="C4500" s="282" t="e">
        <v>#N/A</v>
      </c>
      <c r="D4500" s="288">
        <v>16.414999999999999</v>
      </c>
      <c r="E4500" s="288">
        <v>19.698</v>
      </c>
      <c r="F4500" s="282">
        <v>11</v>
      </c>
      <c r="G4500" s="283"/>
      <c r="H4500" s="283"/>
    </row>
    <row r="4501" spans="1:8" x14ac:dyDescent="0.25">
      <c r="A4501" s="282">
        <v>338053540</v>
      </c>
      <c r="B4501" s="282" t="s">
        <v>9667</v>
      </c>
      <c r="C4501" s="282" t="e">
        <v>#N/A</v>
      </c>
      <c r="D4501" s="288">
        <v>16.414999999999999</v>
      </c>
      <c r="E4501" s="288">
        <v>19.698</v>
      </c>
      <c r="F4501" s="282">
        <v>11</v>
      </c>
      <c r="G4501" s="283"/>
      <c r="H4501" s="283"/>
    </row>
    <row r="4502" spans="1:8" x14ac:dyDescent="0.25">
      <c r="A4502" s="282">
        <v>338053550</v>
      </c>
      <c r="B4502" s="282" t="s">
        <v>9667</v>
      </c>
      <c r="C4502" s="282" t="e">
        <v>#N/A</v>
      </c>
      <c r="D4502" s="288">
        <v>16.414999999999999</v>
      </c>
      <c r="E4502" s="288">
        <v>19.698</v>
      </c>
      <c r="F4502" s="282">
        <v>11</v>
      </c>
      <c r="G4502" s="283"/>
      <c r="H4502" s="283"/>
    </row>
    <row r="4503" spans="1:8" x14ac:dyDescent="0.25">
      <c r="A4503" s="282">
        <v>338053560</v>
      </c>
      <c r="B4503" s="282" t="s">
        <v>9667</v>
      </c>
      <c r="C4503" s="282" t="e">
        <v>#N/A</v>
      </c>
      <c r="D4503" s="288">
        <v>16.414999999999999</v>
      </c>
      <c r="E4503" s="288">
        <v>19.698</v>
      </c>
      <c r="F4503" s="282">
        <v>11</v>
      </c>
      <c r="G4503" s="283"/>
      <c r="H4503" s="283"/>
    </row>
    <row r="4504" spans="1:8" x14ac:dyDescent="0.25">
      <c r="A4504" s="282">
        <v>338053570</v>
      </c>
      <c r="B4504" s="282" t="s">
        <v>9667</v>
      </c>
      <c r="C4504" s="282" t="e">
        <v>#N/A</v>
      </c>
      <c r="D4504" s="288">
        <v>16.414999999999999</v>
      </c>
      <c r="E4504" s="288">
        <v>19.698</v>
      </c>
      <c r="F4504" s="282">
        <v>11</v>
      </c>
      <c r="G4504" s="283"/>
      <c r="H4504" s="283"/>
    </row>
    <row r="4505" spans="1:8" x14ac:dyDescent="0.25">
      <c r="A4505" s="282">
        <v>338053580</v>
      </c>
      <c r="B4505" s="282" t="s">
        <v>9658</v>
      </c>
      <c r="C4505" s="282" t="e">
        <v>#N/A</v>
      </c>
      <c r="D4505" s="288">
        <v>16.414999999999999</v>
      </c>
      <c r="E4505" s="288">
        <v>19.698</v>
      </c>
      <c r="F4505" s="282">
        <v>11</v>
      </c>
      <c r="G4505" s="283"/>
      <c r="H4505" s="283"/>
    </row>
    <row r="4506" spans="1:8" x14ac:dyDescent="0.25">
      <c r="A4506" s="282">
        <v>338053590</v>
      </c>
      <c r="B4506" s="282" t="s">
        <v>9658</v>
      </c>
      <c r="C4506" s="282" t="e">
        <v>#N/A</v>
      </c>
      <c r="D4506" s="288">
        <v>16.414999999999999</v>
      </c>
      <c r="E4506" s="288">
        <v>19.698</v>
      </c>
      <c r="F4506" s="282">
        <v>11</v>
      </c>
      <c r="G4506" s="283"/>
      <c r="H4506" s="283"/>
    </row>
    <row r="4507" spans="1:8" x14ac:dyDescent="0.25">
      <c r="A4507" s="282">
        <v>338053600</v>
      </c>
      <c r="B4507" s="282" t="s">
        <v>9658</v>
      </c>
      <c r="C4507" s="282" t="e">
        <v>#N/A</v>
      </c>
      <c r="D4507" s="288">
        <v>16.414999999999999</v>
      </c>
      <c r="E4507" s="288">
        <v>19.698</v>
      </c>
      <c r="F4507" s="282">
        <v>11</v>
      </c>
      <c r="G4507" s="283"/>
      <c r="H4507" s="283"/>
    </row>
    <row r="4508" spans="1:8" x14ac:dyDescent="0.25">
      <c r="A4508" s="282">
        <v>338053610</v>
      </c>
      <c r="B4508" s="282" t="s">
        <v>9658</v>
      </c>
      <c r="C4508" s="282" t="e">
        <v>#N/A</v>
      </c>
      <c r="D4508" s="288">
        <v>16.414999999999999</v>
      </c>
      <c r="E4508" s="288">
        <v>19.698</v>
      </c>
      <c r="F4508" s="282">
        <v>11</v>
      </c>
      <c r="G4508" s="283"/>
      <c r="H4508" s="283"/>
    </row>
    <row r="4509" spans="1:8" x14ac:dyDescent="0.25">
      <c r="A4509" s="282">
        <v>338053620</v>
      </c>
      <c r="B4509" s="282" t="s">
        <v>9667</v>
      </c>
      <c r="C4509" s="282" t="e">
        <v>#N/A</v>
      </c>
      <c r="D4509" s="288">
        <v>16.414999999999999</v>
      </c>
      <c r="E4509" s="288">
        <v>19.698</v>
      </c>
      <c r="F4509" s="282">
        <v>11</v>
      </c>
      <c r="G4509" s="283"/>
      <c r="H4509" s="283"/>
    </row>
    <row r="4510" spans="1:8" x14ac:dyDescent="0.25">
      <c r="A4510" s="282">
        <v>338053630</v>
      </c>
      <c r="B4510" s="282" t="s">
        <v>9658</v>
      </c>
      <c r="C4510" s="282" t="e">
        <v>#N/A</v>
      </c>
      <c r="D4510" s="288">
        <v>16.414999999999999</v>
      </c>
      <c r="E4510" s="288">
        <v>19.698</v>
      </c>
      <c r="F4510" s="282">
        <v>11</v>
      </c>
      <c r="G4510" s="283"/>
      <c r="H4510" s="283"/>
    </row>
    <row r="4511" spans="1:8" x14ac:dyDescent="0.25">
      <c r="A4511" s="282">
        <v>338053640</v>
      </c>
      <c r="B4511" s="282" t="s">
        <v>9658</v>
      </c>
      <c r="C4511" s="282" t="e">
        <v>#N/A</v>
      </c>
      <c r="D4511" s="288">
        <v>16.414999999999999</v>
      </c>
      <c r="E4511" s="288">
        <v>19.698</v>
      </c>
      <c r="F4511" s="282">
        <v>11</v>
      </c>
      <c r="G4511" s="283"/>
      <c r="H4511" s="283"/>
    </row>
    <row r="4512" spans="1:8" x14ac:dyDescent="0.25">
      <c r="A4512" s="282">
        <v>338053650</v>
      </c>
      <c r="B4512" s="282" t="s">
        <v>9658</v>
      </c>
      <c r="C4512" s="282" t="e">
        <v>#N/A</v>
      </c>
      <c r="D4512" s="288">
        <v>16.414999999999999</v>
      </c>
      <c r="E4512" s="288">
        <v>19.698</v>
      </c>
      <c r="F4512" s="282">
        <v>11</v>
      </c>
      <c r="G4512" s="283"/>
      <c r="H4512" s="283"/>
    </row>
    <row r="4513" spans="1:8" x14ac:dyDescent="0.25">
      <c r="A4513" s="282">
        <v>338053680</v>
      </c>
      <c r="B4513" s="282" t="s">
        <v>9658</v>
      </c>
      <c r="C4513" s="282" t="e">
        <v>#N/A</v>
      </c>
      <c r="D4513" s="288">
        <v>16.414999999999999</v>
      </c>
      <c r="E4513" s="288">
        <v>19.698</v>
      </c>
      <c r="F4513" s="282">
        <v>11</v>
      </c>
      <c r="G4513" s="283"/>
      <c r="H4513" s="283"/>
    </row>
    <row r="4514" spans="1:8" x14ac:dyDescent="0.25">
      <c r="A4514" s="282">
        <v>338053690</v>
      </c>
      <c r="B4514" s="282" t="s">
        <v>9658</v>
      </c>
      <c r="C4514" s="282" t="e">
        <v>#N/A</v>
      </c>
      <c r="D4514" s="288">
        <v>16.414999999999999</v>
      </c>
      <c r="E4514" s="288">
        <v>19.698</v>
      </c>
      <c r="F4514" s="282">
        <v>11</v>
      </c>
      <c r="G4514" s="283"/>
      <c r="H4514" s="283"/>
    </row>
    <row r="4515" spans="1:8" x14ac:dyDescent="0.25">
      <c r="A4515" s="282">
        <v>338053710</v>
      </c>
      <c r="B4515" s="282" t="s">
        <v>9658</v>
      </c>
      <c r="C4515" s="282" t="e">
        <v>#N/A</v>
      </c>
      <c r="D4515" s="288">
        <v>16.414999999999999</v>
      </c>
      <c r="E4515" s="288">
        <v>19.698</v>
      </c>
      <c r="F4515" s="282">
        <v>11</v>
      </c>
      <c r="G4515" s="283"/>
      <c r="H4515" s="283"/>
    </row>
    <row r="4516" spans="1:8" x14ac:dyDescent="0.25">
      <c r="A4516" s="282">
        <v>338053720</v>
      </c>
      <c r="B4516" s="282" t="s">
        <v>9658</v>
      </c>
      <c r="C4516" s="282" t="e">
        <v>#N/A</v>
      </c>
      <c r="D4516" s="288">
        <v>16.414999999999999</v>
      </c>
      <c r="E4516" s="288">
        <v>19.698</v>
      </c>
      <c r="F4516" s="282">
        <v>11</v>
      </c>
      <c r="G4516" s="283"/>
      <c r="H4516" s="283"/>
    </row>
    <row r="4517" spans="1:8" x14ac:dyDescent="0.25">
      <c r="A4517" s="282">
        <v>338053730</v>
      </c>
      <c r="B4517" s="282" t="s">
        <v>9658</v>
      </c>
      <c r="C4517" s="282" t="e">
        <v>#N/A</v>
      </c>
      <c r="D4517" s="288">
        <v>16.414999999999999</v>
      </c>
      <c r="E4517" s="288">
        <v>19.698</v>
      </c>
      <c r="F4517" s="282">
        <v>11</v>
      </c>
      <c r="G4517" s="283"/>
      <c r="H4517" s="283"/>
    </row>
    <row r="4518" spans="1:8" x14ac:dyDescent="0.25">
      <c r="A4518" s="282">
        <v>338053740</v>
      </c>
      <c r="B4518" s="282" t="s">
        <v>9658</v>
      </c>
      <c r="C4518" s="282" t="e">
        <v>#N/A</v>
      </c>
      <c r="D4518" s="288">
        <v>16.414999999999999</v>
      </c>
      <c r="E4518" s="288">
        <v>19.698</v>
      </c>
      <c r="F4518" s="282">
        <v>11</v>
      </c>
      <c r="G4518" s="283"/>
      <c r="H4518" s="283"/>
    </row>
    <row r="4519" spans="1:8" x14ac:dyDescent="0.25">
      <c r="A4519" s="282">
        <v>338053750</v>
      </c>
      <c r="B4519" s="282" t="s">
        <v>9658</v>
      </c>
      <c r="C4519" s="282" t="e">
        <v>#N/A</v>
      </c>
      <c r="D4519" s="288">
        <v>16.414999999999999</v>
      </c>
      <c r="E4519" s="288">
        <v>19.698</v>
      </c>
      <c r="F4519" s="282">
        <v>11</v>
      </c>
      <c r="G4519" s="283"/>
      <c r="H4519" s="283"/>
    </row>
    <row r="4520" spans="1:8" x14ac:dyDescent="0.25">
      <c r="A4520" s="282">
        <v>338053770</v>
      </c>
      <c r="B4520" s="282" t="s">
        <v>9658</v>
      </c>
      <c r="C4520" s="282" t="e">
        <v>#N/A</v>
      </c>
      <c r="D4520" s="288">
        <v>16.414999999999999</v>
      </c>
      <c r="E4520" s="288">
        <v>19.698</v>
      </c>
      <c r="F4520" s="282">
        <v>11</v>
      </c>
      <c r="G4520" s="283"/>
      <c r="H4520" s="283"/>
    </row>
    <row r="4521" spans="1:8" x14ac:dyDescent="0.25">
      <c r="A4521" s="282">
        <v>338053780</v>
      </c>
      <c r="B4521" s="282" t="s">
        <v>9658</v>
      </c>
      <c r="C4521" s="282" t="e">
        <v>#N/A</v>
      </c>
      <c r="D4521" s="288">
        <v>16.414999999999999</v>
      </c>
      <c r="E4521" s="288">
        <v>19.698</v>
      </c>
      <c r="F4521" s="282">
        <v>11</v>
      </c>
      <c r="G4521" s="283"/>
      <c r="H4521" s="283"/>
    </row>
    <row r="4522" spans="1:8" x14ac:dyDescent="0.25">
      <c r="A4522" s="282">
        <v>338053800</v>
      </c>
      <c r="B4522" s="282" t="s">
        <v>9658</v>
      </c>
      <c r="C4522" s="282" t="e">
        <v>#N/A</v>
      </c>
      <c r="D4522" s="288">
        <v>16.414999999999999</v>
      </c>
      <c r="E4522" s="288">
        <v>19.698</v>
      </c>
      <c r="F4522" s="282">
        <v>11</v>
      </c>
      <c r="G4522" s="283"/>
      <c r="H4522" s="283"/>
    </row>
    <row r="4523" spans="1:8" x14ac:dyDescent="0.25">
      <c r="A4523" s="282">
        <v>338053810</v>
      </c>
      <c r="B4523" s="282" t="s">
        <v>9658</v>
      </c>
      <c r="C4523" s="282" t="e">
        <v>#N/A</v>
      </c>
      <c r="D4523" s="288">
        <v>16.414999999999999</v>
      </c>
      <c r="E4523" s="288">
        <v>19.698</v>
      </c>
      <c r="F4523" s="282">
        <v>11</v>
      </c>
      <c r="G4523" s="283"/>
      <c r="H4523" s="283"/>
    </row>
    <row r="4524" spans="1:8" x14ac:dyDescent="0.25">
      <c r="A4524" s="282">
        <v>338053820</v>
      </c>
      <c r="B4524" s="282" t="s">
        <v>9658</v>
      </c>
      <c r="C4524" s="282" t="e">
        <v>#N/A</v>
      </c>
      <c r="D4524" s="288">
        <v>16.414999999999999</v>
      </c>
      <c r="E4524" s="288">
        <v>19.698</v>
      </c>
      <c r="F4524" s="282">
        <v>11</v>
      </c>
      <c r="G4524" s="283"/>
      <c r="H4524" s="283"/>
    </row>
    <row r="4525" spans="1:8" x14ac:dyDescent="0.25">
      <c r="A4525" s="282">
        <v>338053830</v>
      </c>
      <c r="B4525" s="282" t="s">
        <v>9658</v>
      </c>
      <c r="C4525" s="282" t="e">
        <v>#N/A</v>
      </c>
      <c r="D4525" s="288">
        <v>16.414999999999999</v>
      </c>
      <c r="E4525" s="288">
        <v>19.698</v>
      </c>
      <c r="F4525" s="282">
        <v>11</v>
      </c>
      <c r="G4525" s="283"/>
      <c r="H4525" s="283"/>
    </row>
    <row r="4526" spans="1:8" x14ac:dyDescent="0.25">
      <c r="A4526" s="282">
        <v>338053840</v>
      </c>
      <c r="B4526" s="282" t="s">
        <v>9658</v>
      </c>
      <c r="C4526" s="282" t="e">
        <v>#N/A</v>
      </c>
      <c r="D4526" s="288">
        <v>16.414999999999999</v>
      </c>
      <c r="E4526" s="288">
        <v>19.698</v>
      </c>
      <c r="F4526" s="282">
        <v>11</v>
      </c>
      <c r="G4526" s="283"/>
      <c r="H4526" s="283"/>
    </row>
    <row r="4527" spans="1:8" x14ac:dyDescent="0.25">
      <c r="A4527" s="282">
        <v>338053880</v>
      </c>
      <c r="B4527" s="282" t="s">
        <v>9658</v>
      </c>
      <c r="C4527" s="282" t="e">
        <v>#N/A</v>
      </c>
      <c r="D4527" s="288">
        <v>16.414999999999999</v>
      </c>
      <c r="E4527" s="288">
        <v>19.698</v>
      </c>
      <c r="F4527" s="282">
        <v>11</v>
      </c>
      <c r="G4527" s="283"/>
      <c r="H4527" s="283"/>
    </row>
    <row r="4528" spans="1:8" x14ac:dyDescent="0.25">
      <c r="A4528" s="282">
        <v>338053890</v>
      </c>
      <c r="B4528" s="282" t="s">
        <v>9658</v>
      </c>
      <c r="C4528" s="282" t="e">
        <v>#N/A</v>
      </c>
      <c r="D4528" s="288">
        <v>16.414999999999999</v>
      </c>
      <c r="E4528" s="288">
        <v>19.698</v>
      </c>
      <c r="F4528" s="282">
        <v>11</v>
      </c>
      <c r="G4528" s="283"/>
      <c r="H4528" s="283"/>
    </row>
    <row r="4529" spans="1:8" x14ac:dyDescent="0.25">
      <c r="A4529" s="282">
        <v>338053900</v>
      </c>
      <c r="B4529" s="282" t="s">
        <v>9658</v>
      </c>
      <c r="C4529" s="282" t="e">
        <v>#N/A</v>
      </c>
      <c r="D4529" s="288">
        <v>16.414999999999999</v>
      </c>
      <c r="E4529" s="288">
        <v>19.698</v>
      </c>
      <c r="F4529" s="282">
        <v>11</v>
      </c>
      <c r="G4529" s="283"/>
      <c r="H4529" s="283"/>
    </row>
    <row r="4530" spans="1:8" x14ac:dyDescent="0.25">
      <c r="A4530" s="282">
        <v>338053910</v>
      </c>
      <c r="B4530" s="282" t="s">
        <v>9658</v>
      </c>
      <c r="C4530" s="282" t="e">
        <v>#N/A</v>
      </c>
      <c r="D4530" s="288">
        <v>16.414999999999999</v>
      </c>
      <c r="E4530" s="288">
        <v>19.698</v>
      </c>
      <c r="F4530" s="282">
        <v>11</v>
      </c>
      <c r="G4530" s="283"/>
      <c r="H4530" s="283"/>
    </row>
    <row r="4531" spans="1:8" x14ac:dyDescent="0.25">
      <c r="A4531" s="282">
        <v>338053920</v>
      </c>
      <c r="B4531" s="282" t="s">
        <v>9658</v>
      </c>
      <c r="C4531" s="282" t="e">
        <v>#N/A</v>
      </c>
      <c r="D4531" s="288">
        <v>16.414999999999999</v>
      </c>
      <c r="E4531" s="288">
        <v>19.698</v>
      </c>
      <c r="F4531" s="282">
        <v>11</v>
      </c>
      <c r="G4531" s="283"/>
      <c r="H4531" s="283"/>
    </row>
    <row r="4532" spans="1:8" x14ac:dyDescent="0.25">
      <c r="A4532" s="282">
        <v>338053930</v>
      </c>
      <c r="B4532" s="282" t="s">
        <v>9667</v>
      </c>
      <c r="C4532" s="282" t="e">
        <v>#N/A</v>
      </c>
      <c r="D4532" s="288">
        <v>16.414999999999999</v>
      </c>
      <c r="E4532" s="288">
        <v>19.698</v>
      </c>
      <c r="F4532" s="282">
        <v>11</v>
      </c>
      <c r="G4532" s="283"/>
      <c r="H4532" s="283"/>
    </row>
    <row r="4533" spans="1:8" x14ac:dyDescent="0.25">
      <c r="A4533" s="282">
        <v>338053940</v>
      </c>
      <c r="B4533" s="282" t="s">
        <v>9667</v>
      </c>
      <c r="C4533" s="282" t="e">
        <v>#N/A</v>
      </c>
      <c r="D4533" s="288">
        <v>16.414999999999999</v>
      </c>
      <c r="E4533" s="288">
        <v>19.698</v>
      </c>
      <c r="F4533" s="282">
        <v>11</v>
      </c>
      <c r="G4533" s="283"/>
      <c r="H4533" s="283"/>
    </row>
    <row r="4534" spans="1:8" x14ac:dyDescent="0.25">
      <c r="A4534" s="282">
        <v>338053950</v>
      </c>
      <c r="B4534" s="282" t="s">
        <v>9667</v>
      </c>
      <c r="C4534" s="282" t="e">
        <v>#N/A</v>
      </c>
      <c r="D4534" s="288">
        <v>16.414999999999999</v>
      </c>
      <c r="E4534" s="288">
        <v>19.698</v>
      </c>
      <c r="F4534" s="282">
        <v>11</v>
      </c>
      <c r="G4534" s="283"/>
      <c r="H4534" s="283"/>
    </row>
    <row r="4535" spans="1:8" x14ac:dyDescent="0.25">
      <c r="A4535" s="282">
        <v>338053970</v>
      </c>
      <c r="B4535" s="282" t="s">
        <v>9667</v>
      </c>
      <c r="C4535" s="282" t="e">
        <v>#N/A</v>
      </c>
      <c r="D4535" s="288">
        <v>16.414999999999999</v>
      </c>
      <c r="E4535" s="288">
        <v>19.698</v>
      </c>
      <c r="F4535" s="282">
        <v>11</v>
      </c>
      <c r="G4535" s="283"/>
      <c r="H4535" s="283"/>
    </row>
    <row r="4536" spans="1:8" x14ac:dyDescent="0.25">
      <c r="A4536" s="282">
        <v>338053980</v>
      </c>
      <c r="B4536" s="282" t="s">
        <v>9667</v>
      </c>
      <c r="C4536" s="282" t="e">
        <v>#N/A</v>
      </c>
      <c r="D4536" s="288">
        <v>16.414999999999999</v>
      </c>
      <c r="E4536" s="288">
        <v>19.698</v>
      </c>
      <c r="F4536" s="282">
        <v>11</v>
      </c>
      <c r="G4536" s="283"/>
      <c r="H4536" s="283"/>
    </row>
    <row r="4537" spans="1:8" x14ac:dyDescent="0.25">
      <c r="A4537" s="282">
        <v>338053990</v>
      </c>
      <c r="B4537" s="282" t="s">
        <v>9667</v>
      </c>
      <c r="C4537" s="282" t="e">
        <v>#N/A</v>
      </c>
      <c r="D4537" s="288">
        <v>16.414999999999999</v>
      </c>
      <c r="E4537" s="288">
        <v>19.698</v>
      </c>
      <c r="F4537" s="282">
        <v>11</v>
      </c>
      <c r="G4537" s="283"/>
      <c r="H4537" s="283"/>
    </row>
    <row r="4538" spans="1:8" x14ac:dyDescent="0.25">
      <c r="A4538" s="282">
        <v>338054000</v>
      </c>
      <c r="B4538" s="282" t="s">
        <v>9667</v>
      </c>
      <c r="C4538" s="282" t="e">
        <v>#N/A</v>
      </c>
      <c r="D4538" s="288">
        <v>16.414999999999999</v>
      </c>
      <c r="E4538" s="288">
        <v>19.698</v>
      </c>
      <c r="F4538" s="282">
        <v>11</v>
      </c>
      <c r="G4538" s="283"/>
      <c r="H4538" s="283"/>
    </row>
    <row r="4539" spans="1:8" x14ac:dyDescent="0.25">
      <c r="A4539" s="282">
        <v>338054040</v>
      </c>
      <c r="B4539" s="282" t="s">
        <v>9658</v>
      </c>
      <c r="C4539" s="282" t="e">
        <v>#N/A</v>
      </c>
      <c r="D4539" s="288">
        <v>16.414999999999999</v>
      </c>
      <c r="E4539" s="288">
        <v>19.698</v>
      </c>
      <c r="F4539" s="282">
        <v>11</v>
      </c>
      <c r="G4539" s="283"/>
      <c r="H4539" s="283"/>
    </row>
    <row r="4540" spans="1:8" x14ac:dyDescent="0.25">
      <c r="A4540" s="282">
        <v>338054050</v>
      </c>
      <c r="B4540" s="282" t="s">
        <v>9667</v>
      </c>
      <c r="C4540" s="282" t="e">
        <v>#N/A</v>
      </c>
      <c r="D4540" s="288">
        <v>16.414999999999999</v>
      </c>
      <c r="E4540" s="288">
        <v>19.698</v>
      </c>
      <c r="F4540" s="282">
        <v>11</v>
      </c>
      <c r="G4540" s="283"/>
      <c r="H4540" s="283"/>
    </row>
    <row r="4541" spans="1:8" x14ac:dyDescent="0.25">
      <c r="A4541" s="282">
        <v>338054060</v>
      </c>
      <c r="B4541" s="282" t="s">
        <v>9667</v>
      </c>
      <c r="C4541" s="282" t="e">
        <v>#N/A</v>
      </c>
      <c r="D4541" s="288">
        <v>16.414999999999999</v>
      </c>
      <c r="E4541" s="288">
        <v>19.698</v>
      </c>
      <c r="F4541" s="282">
        <v>11</v>
      </c>
      <c r="G4541" s="283"/>
      <c r="H4541" s="283"/>
    </row>
    <row r="4542" spans="1:8" x14ac:dyDescent="0.25">
      <c r="A4542" s="282">
        <v>338054080</v>
      </c>
      <c r="B4542" s="282" t="s">
        <v>9667</v>
      </c>
      <c r="C4542" s="282" t="e">
        <v>#N/A</v>
      </c>
      <c r="D4542" s="288">
        <v>16.414999999999999</v>
      </c>
      <c r="E4542" s="288">
        <v>19.698</v>
      </c>
      <c r="F4542" s="282">
        <v>11</v>
      </c>
      <c r="G4542" s="283"/>
      <c r="H4542" s="283"/>
    </row>
    <row r="4543" spans="1:8" x14ac:dyDescent="0.25">
      <c r="A4543" s="282">
        <v>338054090</v>
      </c>
      <c r="B4543" s="282" t="s">
        <v>9667</v>
      </c>
      <c r="C4543" s="282" t="e">
        <v>#N/A</v>
      </c>
      <c r="D4543" s="288">
        <v>16.414999999999999</v>
      </c>
      <c r="E4543" s="288">
        <v>19.698</v>
      </c>
      <c r="F4543" s="282">
        <v>11</v>
      </c>
      <c r="G4543" s="283"/>
      <c r="H4543" s="283"/>
    </row>
    <row r="4544" spans="1:8" x14ac:dyDescent="0.25">
      <c r="A4544" s="282">
        <v>338054100</v>
      </c>
      <c r="B4544" s="282" t="s">
        <v>9658</v>
      </c>
      <c r="C4544" s="282" t="e">
        <v>#N/A</v>
      </c>
      <c r="D4544" s="288">
        <v>16.414999999999999</v>
      </c>
      <c r="E4544" s="288">
        <v>19.698</v>
      </c>
      <c r="F4544" s="282">
        <v>11</v>
      </c>
      <c r="G4544" s="283"/>
      <c r="H4544" s="283"/>
    </row>
    <row r="4545" spans="1:8" x14ac:dyDescent="0.25">
      <c r="A4545" s="282">
        <v>338054110</v>
      </c>
      <c r="B4545" s="282" t="s">
        <v>9658</v>
      </c>
      <c r="C4545" s="282" t="e">
        <v>#N/A</v>
      </c>
      <c r="D4545" s="288">
        <v>16.414999999999999</v>
      </c>
      <c r="E4545" s="288">
        <v>19.698</v>
      </c>
      <c r="F4545" s="282">
        <v>11</v>
      </c>
      <c r="G4545" s="283"/>
      <c r="H4545" s="283"/>
    </row>
    <row r="4546" spans="1:8" x14ac:dyDescent="0.25">
      <c r="A4546" s="282">
        <v>338054120</v>
      </c>
      <c r="B4546" s="282" t="s">
        <v>9658</v>
      </c>
      <c r="C4546" s="282" t="e">
        <v>#N/A</v>
      </c>
      <c r="D4546" s="288">
        <v>16.414999999999999</v>
      </c>
      <c r="E4546" s="288">
        <v>19.698</v>
      </c>
      <c r="F4546" s="282">
        <v>11</v>
      </c>
      <c r="G4546" s="283"/>
      <c r="H4546" s="283"/>
    </row>
    <row r="4547" spans="1:8" x14ac:dyDescent="0.25">
      <c r="A4547" s="282">
        <v>338054130</v>
      </c>
      <c r="B4547" s="282" t="s">
        <v>9658</v>
      </c>
      <c r="C4547" s="282" t="e">
        <v>#N/A</v>
      </c>
      <c r="D4547" s="288">
        <v>16.414999999999999</v>
      </c>
      <c r="E4547" s="288">
        <v>19.698</v>
      </c>
      <c r="F4547" s="282">
        <v>11</v>
      </c>
      <c r="G4547" s="283"/>
      <c r="H4547" s="283"/>
    </row>
    <row r="4548" spans="1:8" x14ac:dyDescent="0.25">
      <c r="A4548" s="282">
        <v>338054160</v>
      </c>
      <c r="B4548" s="282" t="s">
        <v>9658</v>
      </c>
      <c r="C4548" s="282" t="e">
        <v>#N/A</v>
      </c>
      <c r="D4548" s="288">
        <v>16.414999999999999</v>
      </c>
      <c r="E4548" s="288">
        <v>19.698</v>
      </c>
      <c r="F4548" s="282">
        <v>11</v>
      </c>
      <c r="G4548" s="283"/>
      <c r="H4548" s="283"/>
    </row>
    <row r="4549" spans="1:8" x14ac:dyDescent="0.25">
      <c r="A4549" s="282">
        <v>338054170</v>
      </c>
      <c r="B4549" s="282" t="s">
        <v>9658</v>
      </c>
      <c r="C4549" s="282" t="e">
        <v>#N/A</v>
      </c>
      <c r="D4549" s="288">
        <v>16.414999999999999</v>
      </c>
      <c r="E4549" s="288">
        <v>19.698</v>
      </c>
      <c r="F4549" s="282">
        <v>11</v>
      </c>
      <c r="G4549" s="283"/>
      <c r="H4549" s="283"/>
    </row>
    <row r="4550" spans="1:8" x14ac:dyDescent="0.25">
      <c r="A4550" s="282">
        <v>338054190</v>
      </c>
      <c r="B4550" s="282" t="s">
        <v>9658</v>
      </c>
      <c r="C4550" s="282" t="e">
        <v>#N/A</v>
      </c>
      <c r="D4550" s="288">
        <v>16.414999999999999</v>
      </c>
      <c r="E4550" s="288">
        <v>19.698</v>
      </c>
      <c r="F4550" s="282">
        <v>11</v>
      </c>
      <c r="G4550" s="283"/>
      <c r="H4550" s="283"/>
    </row>
    <row r="4551" spans="1:8" x14ac:dyDescent="0.25">
      <c r="A4551" s="282">
        <v>338054200</v>
      </c>
      <c r="B4551" s="282" t="s">
        <v>9658</v>
      </c>
      <c r="C4551" s="282" t="e">
        <v>#N/A</v>
      </c>
      <c r="D4551" s="288">
        <v>16.414999999999999</v>
      </c>
      <c r="E4551" s="288">
        <v>19.698</v>
      </c>
      <c r="F4551" s="282">
        <v>11</v>
      </c>
      <c r="G4551" s="283"/>
      <c r="H4551" s="283"/>
    </row>
    <row r="4552" spans="1:8" x14ac:dyDescent="0.25">
      <c r="A4552" s="282">
        <v>338054220</v>
      </c>
      <c r="B4552" s="282" t="s">
        <v>9658</v>
      </c>
      <c r="C4552" s="282" t="e">
        <v>#N/A</v>
      </c>
      <c r="D4552" s="288">
        <v>16.414999999999999</v>
      </c>
      <c r="E4552" s="288">
        <v>19.698</v>
      </c>
      <c r="F4552" s="282">
        <v>11</v>
      </c>
      <c r="G4552" s="283"/>
      <c r="H4552" s="283"/>
    </row>
    <row r="4553" spans="1:8" x14ac:dyDescent="0.25">
      <c r="A4553" s="282">
        <v>338054230</v>
      </c>
      <c r="B4553" s="282" t="s">
        <v>9658</v>
      </c>
      <c r="C4553" s="282" t="e">
        <v>#N/A</v>
      </c>
      <c r="D4553" s="288">
        <v>16.414999999999999</v>
      </c>
      <c r="E4553" s="288">
        <v>19.698</v>
      </c>
      <c r="F4553" s="282">
        <v>11</v>
      </c>
      <c r="G4553" s="283"/>
      <c r="H4553" s="283"/>
    </row>
    <row r="4554" spans="1:8" x14ac:dyDescent="0.25">
      <c r="A4554" s="282">
        <v>338054250</v>
      </c>
      <c r="B4554" s="282" t="s">
        <v>9658</v>
      </c>
      <c r="C4554" s="282" t="e">
        <v>#N/A</v>
      </c>
      <c r="D4554" s="288">
        <v>16.414999999999999</v>
      </c>
      <c r="E4554" s="288">
        <v>19.698</v>
      </c>
      <c r="F4554" s="282">
        <v>11</v>
      </c>
      <c r="G4554" s="283"/>
      <c r="H4554" s="283"/>
    </row>
    <row r="4555" spans="1:8" x14ac:dyDescent="0.25">
      <c r="A4555" s="282">
        <v>338054260</v>
      </c>
      <c r="B4555" s="282" t="s">
        <v>9658</v>
      </c>
      <c r="C4555" s="282" t="e">
        <v>#N/A</v>
      </c>
      <c r="D4555" s="288">
        <v>16.414999999999999</v>
      </c>
      <c r="E4555" s="288">
        <v>19.698</v>
      </c>
      <c r="F4555" s="282">
        <v>11</v>
      </c>
      <c r="G4555" s="283"/>
      <c r="H4555" s="283"/>
    </row>
    <row r="4556" spans="1:8" x14ac:dyDescent="0.25">
      <c r="A4556" s="282">
        <v>338054270</v>
      </c>
      <c r="B4556" s="282" t="s">
        <v>9658</v>
      </c>
      <c r="C4556" s="282" t="e">
        <v>#N/A</v>
      </c>
      <c r="D4556" s="288">
        <v>16.414999999999999</v>
      </c>
      <c r="E4556" s="288">
        <v>19.698</v>
      </c>
      <c r="F4556" s="282">
        <v>11</v>
      </c>
      <c r="G4556" s="283"/>
      <c r="H4556" s="283"/>
    </row>
    <row r="4557" spans="1:8" x14ac:dyDescent="0.25">
      <c r="A4557" s="282">
        <v>338054280</v>
      </c>
      <c r="B4557" s="282" t="s">
        <v>9658</v>
      </c>
      <c r="C4557" s="282" t="e">
        <v>#N/A</v>
      </c>
      <c r="D4557" s="288">
        <v>16.414999999999999</v>
      </c>
      <c r="E4557" s="288">
        <v>19.698</v>
      </c>
      <c r="F4557" s="282">
        <v>11</v>
      </c>
      <c r="G4557" s="283"/>
      <c r="H4557" s="283"/>
    </row>
    <row r="4558" spans="1:8" x14ac:dyDescent="0.25">
      <c r="A4558" s="282">
        <v>338054290</v>
      </c>
      <c r="B4558" s="282" t="s">
        <v>9658</v>
      </c>
      <c r="C4558" s="282" t="e">
        <v>#N/A</v>
      </c>
      <c r="D4558" s="288">
        <v>16.414999999999999</v>
      </c>
      <c r="E4558" s="288">
        <v>19.698</v>
      </c>
      <c r="F4558" s="282">
        <v>11</v>
      </c>
      <c r="G4558" s="283"/>
      <c r="H4558" s="283"/>
    </row>
    <row r="4559" spans="1:8" x14ac:dyDescent="0.25">
      <c r="A4559" s="282">
        <v>338054300</v>
      </c>
      <c r="B4559" s="282" t="s">
        <v>9658</v>
      </c>
      <c r="C4559" s="282" t="e">
        <v>#N/A</v>
      </c>
      <c r="D4559" s="288">
        <v>16.414999999999999</v>
      </c>
      <c r="E4559" s="288">
        <v>19.698</v>
      </c>
      <c r="F4559" s="282">
        <v>11</v>
      </c>
      <c r="G4559" s="283"/>
      <c r="H4559" s="283"/>
    </row>
    <row r="4560" spans="1:8" x14ac:dyDescent="0.25">
      <c r="A4560" s="282">
        <v>338054310</v>
      </c>
      <c r="B4560" s="282" t="s">
        <v>9658</v>
      </c>
      <c r="C4560" s="282" t="e">
        <v>#N/A</v>
      </c>
      <c r="D4560" s="288">
        <v>16.414999999999999</v>
      </c>
      <c r="E4560" s="288">
        <v>19.698</v>
      </c>
      <c r="F4560" s="282">
        <v>11</v>
      </c>
      <c r="G4560" s="283"/>
      <c r="H4560" s="283"/>
    </row>
    <row r="4561" spans="1:8" x14ac:dyDescent="0.25">
      <c r="A4561" s="282">
        <v>338054320</v>
      </c>
      <c r="B4561" s="282" t="s">
        <v>9658</v>
      </c>
      <c r="C4561" s="282" t="e">
        <v>#N/A</v>
      </c>
      <c r="D4561" s="288">
        <v>16.414999999999999</v>
      </c>
      <c r="E4561" s="288">
        <v>19.698</v>
      </c>
      <c r="F4561" s="282">
        <v>11</v>
      </c>
      <c r="G4561" s="283"/>
      <c r="H4561" s="283"/>
    </row>
    <row r="4562" spans="1:8" x14ac:dyDescent="0.25">
      <c r="A4562" s="282">
        <v>338054330</v>
      </c>
      <c r="B4562" s="282" t="s">
        <v>9658</v>
      </c>
      <c r="C4562" s="282" t="e">
        <v>#N/A</v>
      </c>
      <c r="D4562" s="288">
        <v>16.414999999999999</v>
      </c>
      <c r="E4562" s="288">
        <v>19.698</v>
      </c>
      <c r="F4562" s="282">
        <v>11</v>
      </c>
      <c r="G4562" s="283"/>
      <c r="H4562" s="283"/>
    </row>
    <row r="4563" spans="1:8" x14ac:dyDescent="0.25">
      <c r="A4563" s="282">
        <v>338054350</v>
      </c>
      <c r="B4563" s="282" t="s">
        <v>9658</v>
      </c>
      <c r="C4563" s="282" t="e">
        <v>#N/A</v>
      </c>
      <c r="D4563" s="288">
        <v>16.414999999999999</v>
      </c>
      <c r="E4563" s="288">
        <v>19.698</v>
      </c>
      <c r="F4563" s="282">
        <v>11</v>
      </c>
      <c r="G4563" s="283"/>
      <c r="H4563" s="283"/>
    </row>
    <row r="4564" spans="1:8" x14ac:dyDescent="0.25">
      <c r="A4564" s="282">
        <v>338054360</v>
      </c>
      <c r="B4564" s="282" t="s">
        <v>9658</v>
      </c>
      <c r="C4564" s="282" t="e">
        <v>#N/A</v>
      </c>
      <c r="D4564" s="288">
        <v>16.414999999999999</v>
      </c>
      <c r="E4564" s="288">
        <v>19.698</v>
      </c>
      <c r="F4564" s="282">
        <v>11</v>
      </c>
      <c r="G4564" s="283"/>
      <c r="H4564" s="283"/>
    </row>
    <row r="4565" spans="1:8" x14ac:dyDescent="0.25">
      <c r="A4565" s="282">
        <v>338054370</v>
      </c>
      <c r="B4565" s="282" t="s">
        <v>9658</v>
      </c>
      <c r="C4565" s="282" t="e">
        <v>#N/A</v>
      </c>
      <c r="D4565" s="288">
        <v>16.414999999999999</v>
      </c>
      <c r="E4565" s="288">
        <v>19.698</v>
      </c>
      <c r="F4565" s="282">
        <v>11</v>
      </c>
      <c r="G4565" s="283"/>
      <c r="H4565" s="283"/>
    </row>
    <row r="4566" spans="1:8" x14ac:dyDescent="0.25">
      <c r="A4566" s="282">
        <v>338054380</v>
      </c>
      <c r="B4566" s="282" t="s">
        <v>9658</v>
      </c>
      <c r="C4566" s="282" t="e">
        <v>#N/A</v>
      </c>
      <c r="D4566" s="288">
        <v>16.414999999999999</v>
      </c>
      <c r="E4566" s="288">
        <v>19.698</v>
      </c>
      <c r="F4566" s="282">
        <v>11</v>
      </c>
      <c r="G4566" s="283"/>
      <c r="H4566" s="283"/>
    </row>
    <row r="4567" spans="1:8" x14ac:dyDescent="0.25">
      <c r="A4567" s="282">
        <v>338054390</v>
      </c>
      <c r="B4567" s="282" t="s">
        <v>9658</v>
      </c>
      <c r="C4567" s="282" t="e">
        <v>#N/A</v>
      </c>
      <c r="D4567" s="288">
        <v>16.414999999999999</v>
      </c>
      <c r="E4567" s="288">
        <v>19.698</v>
      </c>
      <c r="F4567" s="282">
        <v>11</v>
      </c>
      <c r="G4567" s="283"/>
      <c r="H4567" s="283"/>
    </row>
    <row r="4568" spans="1:8" x14ac:dyDescent="0.25">
      <c r="A4568" s="282">
        <v>338054400</v>
      </c>
      <c r="B4568" s="282" t="s">
        <v>9658</v>
      </c>
      <c r="C4568" s="282" t="e">
        <v>#N/A</v>
      </c>
      <c r="D4568" s="288">
        <v>16.414999999999999</v>
      </c>
      <c r="E4568" s="288">
        <v>19.698</v>
      </c>
      <c r="F4568" s="282">
        <v>11</v>
      </c>
      <c r="G4568" s="283"/>
      <c r="H4568" s="283"/>
    </row>
    <row r="4569" spans="1:8" x14ac:dyDescent="0.25">
      <c r="A4569" s="282">
        <v>338054410</v>
      </c>
      <c r="B4569" s="282" t="s">
        <v>9658</v>
      </c>
      <c r="C4569" s="282" t="e">
        <v>#N/A</v>
      </c>
      <c r="D4569" s="288">
        <v>16.414999999999999</v>
      </c>
      <c r="E4569" s="288">
        <v>19.698</v>
      </c>
      <c r="F4569" s="282">
        <v>11</v>
      </c>
      <c r="G4569" s="283"/>
      <c r="H4569" s="283"/>
    </row>
    <row r="4570" spans="1:8" x14ac:dyDescent="0.25">
      <c r="A4570" s="282">
        <v>338054420</v>
      </c>
      <c r="B4570" s="282" t="s">
        <v>9658</v>
      </c>
      <c r="C4570" s="282" t="e">
        <v>#N/A</v>
      </c>
      <c r="D4570" s="288">
        <v>16.414999999999999</v>
      </c>
      <c r="E4570" s="288">
        <v>19.698</v>
      </c>
      <c r="F4570" s="282">
        <v>11</v>
      </c>
      <c r="G4570" s="283"/>
      <c r="H4570" s="283"/>
    </row>
    <row r="4571" spans="1:8" x14ac:dyDescent="0.25">
      <c r="A4571" s="282">
        <v>338054430</v>
      </c>
      <c r="B4571" s="282" t="s">
        <v>9658</v>
      </c>
      <c r="C4571" s="282" t="e">
        <v>#N/A</v>
      </c>
      <c r="D4571" s="288">
        <v>16.414999999999999</v>
      </c>
      <c r="E4571" s="288">
        <v>19.698</v>
      </c>
      <c r="F4571" s="282">
        <v>11</v>
      </c>
      <c r="G4571" s="283"/>
      <c r="H4571" s="283"/>
    </row>
    <row r="4572" spans="1:8" x14ac:dyDescent="0.25">
      <c r="A4572" s="282">
        <v>338054440</v>
      </c>
      <c r="B4572" s="282" t="s">
        <v>9658</v>
      </c>
      <c r="C4572" s="282" t="e">
        <v>#N/A</v>
      </c>
      <c r="D4572" s="288">
        <v>16.414999999999999</v>
      </c>
      <c r="E4572" s="288">
        <v>19.698</v>
      </c>
      <c r="F4572" s="282">
        <v>11</v>
      </c>
      <c r="G4572" s="283"/>
      <c r="H4572" s="283"/>
    </row>
    <row r="4573" spans="1:8" x14ac:dyDescent="0.25">
      <c r="A4573" s="282">
        <v>338054450</v>
      </c>
      <c r="B4573" s="282" t="s">
        <v>9658</v>
      </c>
      <c r="C4573" s="282" t="e">
        <v>#N/A</v>
      </c>
      <c r="D4573" s="288">
        <v>16.414999999999999</v>
      </c>
      <c r="E4573" s="288">
        <v>19.698</v>
      </c>
      <c r="F4573" s="282">
        <v>11</v>
      </c>
      <c r="G4573" s="283"/>
      <c r="H4573" s="283"/>
    </row>
    <row r="4574" spans="1:8" x14ac:dyDescent="0.25">
      <c r="A4574" s="282">
        <v>338054460</v>
      </c>
      <c r="B4574" s="282" t="s">
        <v>9658</v>
      </c>
      <c r="C4574" s="282" t="e">
        <v>#N/A</v>
      </c>
      <c r="D4574" s="288">
        <v>16.414999999999999</v>
      </c>
      <c r="E4574" s="288">
        <v>19.698</v>
      </c>
      <c r="F4574" s="282">
        <v>11</v>
      </c>
      <c r="G4574" s="283"/>
      <c r="H4574" s="283"/>
    </row>
    <row r="4575" spans="1:8" x14ac:dyDescent="0.25">
      <c r="A4575" s="282">
        <v>338054480</v>
      </c>
      <c r="B4575" s="282" t="s">
        <v>9658</v>
      </c>
      <c r="C4575" s="282" t="e">
        <v>#N/A</v>
      </c>
      <c r="D4575" s="288">
        <v>16.414999999999999</v>
      </c>
      <c r="E4575" s="288">
        <v>19.698</v>
      </c>
      <c r="F4575" s="282">
        <v>11</v>
      </c>
      <c r="G4575" s="283"/>
      <c r="H4575" s="283"/>
    </row>
    <row r="4576" spans="1:8" x14ac:dyDescent="0.25">
      <c r="A4576" s="282">
        <v>338054500</v>
      </c>
      <c r="B4576" s="282" t="s">
        <v>9658</v>
      </c>
      <c r="C4576" s="282" t="e">
        <v>#N/A</v>
      </c>
      <c r="D4576" s="288">
        <v>16.414999999999999</v>
      </c>
      <c r="E4576" s="288">
        <v>19.698</v>
      </c>
      <c r="F4576" s="282">
        <v>11</v>
      </c>
      <c r="G4576" s="283"/>
      <c r="H4576" s="283"/>
    </row>
    <row r="4577" spans="1:8" x14ac:dyDescent="0.25">
      <c r="A4577" s="282">
        <v>338054510</v>
      </c>
      <c r="B4577" s="282" t="s">
        <v>9658</v>
      </c>
      <c r="C4577" s="282" t="e">
        <v>#N/A</v>
      </c>
      <c r="D4577" s="288">
        <v>16.414999999999999</v>
      </c>
      <c r="E4577" s="288">
        <v>19.698</v>
      </c>
      <c r="F4577" s="282">
        <v>11</v>
      </c>
      <c r="G4577" s="283"/>
      <c r="H4577" s="283"/>
    </row>
    <row r="4578" spans="1:8" x14ac:dyDescent="0.25">
      <c r="A4578" s="282">
        <v>338054520</v>
      </c>
      <c r="B4578" s="282" t="s">
        <v>9658</v>
      </c>
      <c r="C4578" s="282" t="e">
        <v>#N/A</v>
      </c>
      <c r="D4578" s="288">
        <v>16.414999999999999</v>
      </c>
      <c r="E4578" s="288">
        <v>19.698</v>
      </c>
      <c r="F4578" s="282">
        <v>11</v>
      </c>
      <c r="G4578" s="283"/>
      <c r="H4578" s="283"/>
    </row>
    <row r="4579" spans="1:8" x14ac:dyDescent="0.25">
      <c r="A4579" s="282">
        <v>338054530</v>
      </c>
      <c r="B4579" s="282" t="s">
        <v>9658</v>
      </c>
      <c r="C4579" s="282" t="e">
        <v>#N/A</v>
      </c>
      <c r="D4579" s="288">
        <v>16.414999999999999</v>
      </c>
      <c r="E4579" s="288">
        <v>19.698</v>
      </c>
      <c r="F4579" s="282">
        <v>11</v>
      </c>
      <c r="G4579" s="283"/>
      <c r="H4579" s="283"/>
    </row>
    <row r="4580" spans="1:8" x14ac:dyDescent="0.25">
      <c r="A4580" s="282">
        <v>338054540</v>
      </c>
      <c r="B4580" s="282" t="s">
        <v>9658</v>
      </c>
      <c r="C4580" s="282" t="e">
        <v>#N/A</v>
      </c>
      <c r="D4580" s="288">
        <v>16.414999999999999</v>
      </c>
      <c r="E4580" s="288">
        <v>19.698</v>
      </c>
      <c r="F4580" s="282">
        <v>11</v>
      </c>
      <c r="G4580" s="283"/>
      <c r="H4580" s="283"/>
    </row>
    <row r="4581" spans="1:8" x14ac:dyDescent="0.25">
      <c r="A4581" s="282">
        <v>338054550</v>
      </c>
      <c r="B4581" s="282" t="s">
        <v>9658</v>
      </c>
      <c r="C4581" s="282" t="e">
        <v>#N/A</v>
      </c>
      <c r="D4581" s="288">
        <v>16.414999999999999</v>
      </c>
      <c r="E4581" s="288">
        <v>19.698</v>
      </c>
      <c r="F4581" s="282">
        <v>11</v>
      </c>
      <c r="G4581" s="283"/>
      <c r="H4581" s="283"/>
    </row>
    <row r="4582" spans="1:8" x14ac:dyDescent="0.25">
      <c r="A4582" s="282">
        <v>338054560</v>
      </c>
      <c r="B4582" s="282" t="s">
        <v>9658</v>
      </c>
      <c r="C4582" s="282" t="e">
        <v>#N/A</v>
      </c>
      <c r="D4582" s="288">
        <v>16.414999999999999</v>
      </c>
      <c r="E4582" s="288">
        <v>19.698</v>
      </c>
      <c r="F4582" s="282">
        <v>11</v>
      </c>
      <c r="G4582" s="283"/>
      <c r="H4582" s="283"/>
    </row>
    <row r="4583" spans="1:8" x14ac:dyDescent="0.25">
      <c r="A4583" s="282">
        <v>338054570</v>
      </c>
      <c r="B4583" s="282" t="s">
        <v>9658</v>
      </c>
      <c r="C4583" s="282" t="e">
        <v>#N/A</v>
      </c>
      <c r="D4583" s="288">
        <v>16.414999999999999</v>
      </c>
      <c r="E4583" s="288">
        <v>19.698</v>
      </c>
      <c r="F4583" s="282">
        <v>11</v>
      </c>
      <c r="G4583" s="283"/>
      <c r="H4583" s="283"/>
    </row>
    <row r="4584" spans="1:8" x14ac:dyDescent="0.25">
      <c r="A4584" s="282">
        <v>338054580</v>
      </c>
      <c r="B4584" s="282" t="s">
        <v>9658</v>
      </c>
      <c r="C4584" s="282" t="e">
        <v>#N/A</v>
      </c>
      <c r="D4584" s="288">
        <v>16.414999999999999</v>
      </c>
      <c r="E4584" s="288">
        <v>19.698</v>
      </c>
      <c r="F4584" s="282">
        <v>11</v>
      </c>
      <c r="G4584" s="283"/>
      <c r="H4584" s="283"/>
    </row>
    <row r="4585" spans="1:8" x14ac:dyDescent="0.25">
      <c r="A4585" s="282">
        <v>338054590</v>
      </c>
      <c r="B4585" s="282" t="s">
        <v>9658</v>
      </c>
      <c r="C4585" s="282" t="e">
        <v>#N/A</v>
      </c>
      <c r="D4585" s="288">
        <v>17.885000000000002</v>
      </c>
      <c r="E4585" s="288">
        <v>21.461999999999996</v>
      </c>
      <c r="F4585" s="282">
        <v>12</v>
      </c>
      <c r="G4585" s="283"/>
      <c r="H4585" s="283"/>
    </row>
    <row r="4586" spans="1:8" x14ac:dyDescent="0.25">
      <c r="A4586" s="282">
        <v>338054600</v>
      </c>
      <c r="B4586" s="282" t="s">
        <v>9658</v>
      </c>
      <c r="C4586" s="282" t="e">
        <v>#N/A</v>
      </c>
      <c r="D4586" s="288">
        <v>16.414999999999999</v>
      </c>
      <c r="E4586" s="288">
        <v>19.698</v>
      </c>
      <c r="F4586" s="282">
        <v>11</v>
      </c>
      <c r="G4586" s="283"/>
      <c r="H4586" s="283"/>
    </row>
    <row r="4587" spans="1:8" x14ac:dyDescent="0.25">
      <c r="A4587" s="282">
        <v>338054610</v>
      </c>
      <c r="B4587" s="282" t="s">
        <v>9658</v>
      </c>
      <c r="C4587" s="282" t="e">
        <v>#N/A</v>
      </c>
      <c r="D4587" s="288">
        <v>16.414999999999999</v>
      </c>
      <c r="E4587" s="288">
        <v>19.698</v>
      </c>
      <c r="F4587" s="282">
        <v>11</v>
      </c>
      <c r="G4587" s="283"/>
      <c r="H4587" s="283"/>
    </row>
    <row r="4588" spans="1:8" x14ac:dyDescent="0.25">
      <c r="A4588" s="282">
        <v>338054620</v>
      </c>
      <c r="B4588" s="282" t="s">
        <v>9658</v>
      </c>
      <c r="C4588" s="282" t="e">
        <v>#N/A</v>
      </c>
      <c r="D4588" s="288">
        <v>16.414999999999999</v>
      </c>
      <c r="E4588" s="288">
        <v>19.698</v>
      </c>
      <c r="F4588" s="282">
        <v>11</v>
      </c>
      <c r="G4588" s="283"/>
      <c r="H4588" s="283"/>
    </row>
    <row r="4589" spans="1:8" x14ac:dyDescent="0.25">
      <c r="A4589" s="282">
        <v>338054630</v>
      </c>
      <c r="B4589" s="282" t="s">
        <v>9658</v>
      </c>
      <c r="C4589" s="282" t="e">
        <v>#N/A</v>
      </c>
      <c r="D4589" s="288">
        <v>16.414999999999999</v>
      </c>
      <c r="E4589" s="288">
        <v>19.698</v>
      </c>
      <c r="F4589" s="282">
        <v>11</v>
      </c>
      <c r="G4589" s="283"/>
      <c r="H4589" s="283"/>
    </row>
    <row r="4590" spans="1:8" x14ac:dyDescent="0.25">
      <c r="A4590" s="282">
        <v>338054640</v>
      </c>
      <c r="B4590" s="282" t="s">
        <v>9658</v>
      </c>
      <c r="C4590" s="282" t="e">
        <v>#N/A</v>
      </c>
      <c r="D4590" s="288">
        <v>16.414999999999999</v>
      </c>
      <c r="E4590" s="288">
        <v>19.698</v>
      </c>
      <c r="F4590" s="282">
        <v>11</v>
      </c>
      <c r="G4590" s="283"/>
      <c r="H4590" s="283"/>
    </row>
    <row r="4591" spans="1:8" x14ac:dyDescent="0.25">
      <c r="A4591" s="282">
        <v>338054650</v>
      </c>
      <c r="B4591" s="282" t="s">
        <v>9658</v>
      </c>
      <c r="C4591" s="282" t="e">
        <v>#N/A</v>
      </c>
      <c r="D4591" s="288">
        <v>16.414999999999999</v>
      </c>
      <c r="E4591" s="288">
        <v>19.698</v>
      </c>
      <c r="F4591" s="282">
        <v>11</v>
      </c>
      <c r="G4591" s="283"/>
      <c r="H4591" s="283"/>
    </row>
    <row r="4592" spans="1:8" x14ac:dyDescent="0.25">
      <c r="A4592" s="282">
        <v>338054660</v>
      </c>
      <c r="B4592" s="282" t="s">
        <v>9658</v>
      </c>
      <c r="C4592" s="282" t="e">
        <v>#N/A</v>
      </c>
      <c r="D4592" s="288">
        <v>16.414999999999999</v>
      </c>
      <c r="E4592" s="288">
        <v>19.698</v>
      </c>
      <c r="F4592" s="282">
        <v>11</v>
      </c>
      <c r="G4592" s="283"/>
      <c r="H4592" s="283"/>
    </row>
    <row r="4593" spans="1:8" x14ac:dyDescent="0.25">
      <c r="A4593" s="282">
        <v>338054670</v>
      </c>
      <c r="B4593" s="282" t="s">
        <v>9658</v>
      </c>
      <c r="C4593" s="282" t="e">
        <v>#N/A</v>
      </c>
      <c r="D4593" s="288">
        <v>16.414999999999999</v>
      </c>
      <c r="E4593" s="288">
        <v>19.698</v>
      </c>
      <c r="F4593" s="282">
        <v>11</v>
      </c>
      <c r="G4593" s="283"/>
      <c r="H4593" s="283"/>
    </row>
    <row r="4594" spans="1:8" x14ac:dyDescent="0.25">
      <c r="A4594" s="282">
        <v>338054680</v>
      </c>
      <c r="B4594" s="282" t="s">
        <v>9658</v>
      </c>
      <c r="C4594" s="282" t="e">
        <v>#N/A</v>
      </c>
      <c r="D4594" s="288">
        <v>16.414999999999999</v>
      </c>
      <c r="E4594" s="288">
        <v>19.698</v>
      </c>
      <c r="F4594" s="282">
        <v>11</v>
      </c>
      <c r="G4594" s="283"/>
      <c r="H4594" s="283"/>
    </row>
    <row r="4595" spans="1:8" x14ac:dyDescent="0.25">
      <c r="A4595" s="282">
        <v>338054690</v>
      </c>
      <c r="B4595" s="282" t="s">
        <v>9667</v>
      </c>
      <c r="C4595" s="282" t="e">
        <v>#N/A</v>
      </c>
      <c r="D4595" s="288">
        <v>16.414999999999999</v>
      </c>
      <c r="E4595" s="288">
        <v>19.698</v>
      </c>
      <c r="F4595" s="282">
        <v>11</v>
      </c>
      <c r="G4595" s="283"/>
      <c r="H4595" s="283"/>
    </row>
    <row r="4596" spans="1:8" x14ac:dyDescent="0.25">
      <c r="A4596" s="282">
        <v>338054700</v>
      </c>
      <c r="B4596" s="282" t="s">
        <v>9667</v>
      </c>
      <c r="C4596" s="282" t="e">
        <v>#N/A</v>
      </c>
      <c r="D4596" s="288">
        <v>16.414999999999999</v>
      </c>
      <c r="E4596" s="288">
        <v>19.698</v>
      </c>
      <c r="F4596" s="282">
        <v>11</v>
      </c>
      <c r="G4596" s="283"/>
      <c r="H4596" s="283"/>
    </row>
    <row r="4597" spans="1:8" x14ac:dyDescent="0.25">
      <c r="A4597" s="282">
        <v>338054710</v>
      </c>
      <c r="B4597" s="282" t="s">
        <v>9667</v>
      </c>
      <c r="C4597" s="282" t="e">
        <v>#N/A</v>
      </c>
      <c r="D4597" s="288">
        <v>16.414999999999999</v>
      </c>
      <c r="E4597" s="288">
        <v>19.698</v>
      </c>
      <c r="F4597" s="282">
        <v>11</v>
      </c>
      <c r="G4597" s="283"/>
      <c r="H4597" s="283"/>
    </row>
    <row r="4598" spans="1:8" x14ac:dyDescent="0.25">
      <c r="A4598" s="282">
        <v>338054720</v>
      </c>
      <c r="B4598" s="282" t="s">
        <v>9667</v>
      </c>
      <c r="C4598" s="282" t="e">
        <v>#N/A</v>
      </c>
      <c r="D4598" s="288">
        <v>16.414999999999999</v>
      </c>
      <c r="E4598" s="288">
        <v>19.698</v>
      </c>
      <c r="F4598" s="282">
        <v>11</v>
      </c>
      <c r="G4598" s="283"/>
      <c r="H4598" s="283"/>
    </row>
    <row r="4599" spans="1:8" x14ac:dyDescent="0.25">
      <c r="A4599" s="282">
        <v>338054750</v>
      </c>
      <c r="B4599" s="282" t="s">
        <v>9658</v>
      </c>
      <c r="C4599" s="282" t="e">
        <v>#N/A</v>
      </c>
      <c r="D4599" s="288">
        <v>16.414999999999999</v>
      </c>
      <c r="E4599" s="288">
        <v>19.698</v>
      </c>
      <c r="F4599" s="282">
        <v>11</v>
      </c>
      <c r="G4599" s="283"/>
      <c r="H4599" s="283"/>
    </row>
    <row r="4600" spans="1:8" x14ac:dyDescent="0.25">
      <c r="A4600" s="282">
        <v>338054870</v>
      </c>
      <c r="B4600" s="282" t="s">
        <v>9658</v>
      </c>
      <c r="C4600" s="282" t="e">
        <v>#N/A</v>
      </c>
      <c r="D4600" s="288">
        <v>16.414999999999999</v>
      </c>
      <c r="E4600" s="288">
        <v>19.698</v>
      </c>
      <c r="F4600" s="282">
        <v>11</v>
      </c>
      <c r="G4600" s="283"/>
      <c r="H4600" s="283"/>
    </row>
    <row r="4601" spans="1:8" x14ac:dyDescent="0.25">
      <c r="A4601" s="282">
        <v>338054880</v>
      </c>
      <c r="B4601" s="282" t="s">
        <v>9658</v>
      </c>
      <c r="C4601" s="282" t="e">
        <v>#N/A</v>
      </c>
      <c r="D4601" s="288">
        <v>16.414999999999999</v>
      </c>
      <c r="E4601" s="288">
        <v>19.698</v>
      </c>
      <c r="F4601" s="282">
        <v>11</v>
      </c>
      <c r="G4601" s="283"/>
      <c r="H4601" s="283"/>
    </row>
    <row r="4602" spans="1:8" x14ac:dyDescent="0.25">
      <c r="A4602" s="282">
        <v>338054900</v>
      </c>
      <c r="B4602" s="282" t="s">
        <v>9658</v>
      </c>
      <c r="C4602" s="282" t="e">
        <v>#N/A</v>
      </c>
      <c r="D4602" s="288">
        <v>16.414999999999999</v>
      </c>
      <c r="E4602" s="288">
        <v>19.698</v>
      </c>
      <c r="F4602" s="282">
        <v>11</v>
      </c>
      <c r="G4602" s="283"/>
      <c r="H4602" s="283"/>
    </row>
    <row r="4603" spans="1:8" x14ac:dyDescent="0.25">
      <c r="A4603" s="282">
        <v>338054910</v>
      </c>
      <c r="B4603" s="282" t="s">
        <v>9658</v>
      </c>
      <c r="C4603" s="282" t="e">
        <v>#N/A</v>
      </c>
      <c r="D4603" s="288">
        <v>16.414999999999999</v>
      </c>
      <c r="E4603" s="288">
        <v>19.698</v>
      </c>
      <c r="F4603" s="282">
        <v>11</v>
      </c>
      <c r="G4603" s="283"/>
      <c r="H4603" s="283"/>
    </row>
    <row r="4604" spans="1:8" x14ac:dyDescent="0.25">
      <c r="A4604" s="282">
        <v>338054920</v>
      </c>
      <c r="B4604" s="282" t="s">
        <v>9658</v>
      </c>
      <c r="C4604" s="282" t="e">
        <v>#N/A</v>
      </c>
      <c r="D4604" s="288">
        <v>16.414999999999999</v>
      </c>
      <c r="E4604" s="288">
        <v>19.698</v>
      </c>
      <c r="F4604" s="282">
        <v>11</v>
      </c>
      <c r="G4604" s="283"/>
      <c r="H4604" s="283"/>
    </row>
    <row r="4605" spans="1:8" x14ac:dyDescent="0.25">
      <c r="A4605" s="282">
        <v>338054930</v>
      </c>
      <c r="B4605" s="282" t="s">
        <v>9658</v>
      </c>
      <c r="C4605" s="282" t="e">
        <v>#N/A</v>
      </c>
      <c r="D4605" s="288">
        <v>16.414999999999999</v>
      </c>
      <c r="E4605" s="288">
        <v>19.698</v>
      </c>
      <c r="F4605" s="282">
        <v>11</v>
      </c>
      <c r="G4605" s="283"/>
      <c r="H4605" s="283"/>
    </row>
    <row r="4606" spans="1:8" x14ac:dyDescent="0.25">
      <c r="A4606" s="282">
        <v>338054940</v>
      </c>
      <c r="B4606" s="282" t="s">
        <v>9658</v>
      </c>
      <c r="C4606" s="282" t="s">
        <v>20944</v>
      </c>
      <c r="D4606" s="288">
        <v>16.414999999999999</v>
      </c>
      <c r="E4606" s="288">
        <v>19.698</v>
      </c>
      <c r="F4606" s="282">
        <v>11</v>
      </c>
      <c r="G4606" s="283"/>
      <c r="H4606" s="283"/>
    </row>
    <row r="4607" spans="1:8" x14ac:dyDescent="0.25">
      <c r="A4607" s="282">
        <v>338054950</v>
      </c>
      <c r="B4607" s="282" t="s">
        <v>9658</v>
      </c>
      <c r="C4607" s="282" t="e">
        <v>#N/A</v>
      </c>
      <c r="D4607" s="288">
        <v>16.414999999999999</v>
      </c>
      <c r="E4607" s="288">
        <v>19.698</v>
      </c>
      <c r="F4607" s="282">
        <v>11</v>
      </c>
      <c r="G4607" s="283"/>
      <c r="H4607" s="283"/>
    </row>
    <row r="4608" spans="1:8" x14ac:dyDescent="0.25">
      <c r="A4608" s="282">
        <v>338054960</v>
      </c>
      <c r="B4608" s="282" t="s">
        <v>9658</v>
      </c>
      <c r="C4608" s="282" t="e">
        <v>#N/A</v>
      </c>
      <c r="D4608" s="288">
        <v>16.414999999999999</v>
      </c>
      <c r="E4608" s="288">
        <v>19.698</v>
      </c>
      <c r="F4608" s="282">
        <v>11</v>
      </c>
      <c r="G4608" s="283"/>
      <c r="H4608" s="283"/>
    </row>
    <row r="4609" spans="1:8" x14ac:dyDescent="0.25">
      <c r="A4609" s="282">
        <v>338054970</v>
      </c>
      <c r="B4609" s="282" t="s">
        <v>9658</v>
      </c>
      <c r="C4609" s="282" t="e">
        <v>#N/A</v>
      </c>
      <c r="D4609" s="288">
        <v>16.414999999999999</v>
      </c>
      <c r="E4609" s="288">
        <v>19.698</v>
      </c>
      <c r="F4609" s="282">
        <v>11</v>
      </c>
      <c r="G4609" s="283"/>
      <c r="H4609" s="283"/>
    </row>
    <row r="4610" spans="1:8" x14ac:dyDescent="0.25">
      <c r="A4610" s="282">
        <v>338054980</v>
      </c>
      <c r="B4610" s="282" t="s">
        <v>9658</v>
      </c>
      <c r="C4610" s="282" t="e">
        <v>#N/A</v>
      </c>
      <c r="D4610" s="288">
        <v>16.414999999999999</v>
      </c>
      <c r="E4610" s="288">
        <v>19.698</v>
      </c>
      <c r="F4610" s="282">
        <v>11</v>
      </c>
      <c r="G4610" s="283"/>
      <c r="H4610" s="283"/>
    </row>
    <row r="4611" spans="1:8" x14ac:dyDescent="0.25">
      <c r="A4611" s="282">
        <v>338054990</v>
      </c>
      <c r="B4611" s="282" t="s">
        <v>9658</v>
      </c>
      <c r="C4611" s="282" t="e">
        <v>#N/A</v>
      </c>
      <c r="D4611" s="288">
        <v>16.414999999999999</v>
      </c>
      <c r="E4611" s="288">
        <v>19.698</v>
      </c>
      <c r="F4611" s="282">
        <v>11</v>
      </c>
      <c r="G4611" s="283"/>
      <c r="H4611" s="283"/>
    </row>
    <row r="4612" spans="1:8" x14ac:dyDescent="0.25">
      <c r="A4612" s="282">
        <v>338055000</v>
      </c>
      <c r="B4612" s="282" t="s">
        <v>9658</v>
      </c>
      <c r="C4612" s="282" t="e">
        <v>#N/A</v>
      </c>
      <c r="D4612" s="288">
        <v>16.414999999999999</v>
      </c>
      <c r="E4612" s="288">
        <v>19.698</v>
      </c>
      <c r="F4612" s="282">
        <v>11</v>
      </c>
      <c r="G4612" s="283"/>
      <c r="H4612" s="283"/>
    </row>
    <row r="4613" spans="1:8" x14ac:dyDescent="0.25">
      <c r="A4613" s="282">
        <v>338055010</v>
      </c>
      <c r="B4613" s="282" t="s">
        <v>9658</v>
      </c>
      <c r="C4613" s="282" t="e">
        <v>#N/A</v>
      </c>
      <c r="D4613" s="288">
        <v>16.414999999999999</v>
      </c>
      <c r="E4613" s="288">
        <v>19.698</v>
      </c>
      <c r="F4613" s="282">
        <v>11</v>
      </c>
      <c r="G4613" s="283"/>
      <c r="H4613" s="283"/>
    </row>
    <row r="4614" spans="1:8" x14ac:dyDescent="0.25">
      <c r="A4614" s="282">
        <v>338055020</v>
      </c>
      <c r="B4614" s="282" t="s">
        <v>9658</v>
      </c>
      <c r="C4614" s="282" t="e">
        <v>#N/A</v>
      </c>
      <c r="D4614" s="288">
        <v>16.414999999999999</v>
      </c>
      <c r="E4614" s="288">
        <v>19.698</v>
      </c>
      <c r="F4614" s="282">
        <v>11</v>
      </c>
      <c r="G4614" s="283"/>
      <c r="H4614" s="283"/>
    </row>
    <row r="4615" spans="1:8" x14ac:dyDescent="0.25">
      <c r="A4615" s="282">
        <v>338055030</v>
      </c>
      <c r="B4615" s="282" t="s">
        <v>9658</v>
      </c>
      <c r="C4615" s="282" t="e">
        <v>#N/A</v>
      </c>
      <c r="D4615" s="288">
        <v>16.414999999999999</v>
      </c>
      <c r="E4615" s="288">
        <v>19.698</v>
      </c>
      <c r="F4615" s="282">
        <v>11</v>
      </c>
      <c r="G4615" s="283"/>
      <c r="H4615" s="283"/>
    </row>
    <row r="4616" spans="1:8" x14ac:dyDescent="0.25">
      <c r="A4616" s="282">
        <v>338055040</v>
      </c>
      <c r="B4616" s="282" t="s">
        <v>9658</v>
      </c>
      <c r="C4616" s="282" t="e">
        <v>#N/A</v>
      </c>
      <c r="D4616" s="288">
        <v>16.414999999999999</v>
      </c>
      <c r="E4616" s="288">
        <v>19.698</v>
      </c>
      <c r="F4616" s="282">
        <v>11</v>
      </c>
      <c r="G4616" s="283"/>
      <c r="H4616" s="283"/>
    </row>
    <row r="4617" spans="1:8" x14ac:dyDescent="0.25">
      <c r="A4617" s="282">
        <v>338055050</v>
      </c>
      <c r="B4617" s="282" t="s">
        <v>9658</v>
      </c>
      <c r="C4617" s="282" t="e">
        <v>#N/A</v>
      </c>
      <c r="D4617" s="288">
        <v>16.414999999999999</v>
      </c>
      <c r="E4617" s="288">
        <v>19.698</v>
      </c>
      <c r="F4617" s="282">
        <v>11</v>
      </c>
      <c r="G4617" s="283"/>
      <c r="H4617" s="283"/>
    </row>
    <row r="4618" spans="1:8" x14ac:dyDescent="0.25">
      <c r="A4618" s="282">
        <v>338055060</v>
      </c>
      <c r="B4618" s="282" t="s">
        <v>9658</v>
      </c>
      <c r="C4618" s="282" t="e">
        <v>#N/A</v>
      </c>
      <c r="D4618" s="288">
        <v>16.414999999999999</v>
      </c>
      <c r="E4618" s="288">
        <v>19.698</v>
      </c>
      <c r="F4618" s="282">
        <v>11</v>
      </c>
      <c r="G4618" s="283"/>
      <c r="H4618" s="283"/>
    </row>
    <row r="4619" spans="1:8" x14ac:dyDescent="0.25">
      <c r="A4619" s="282">
        <v>338055110</v>
      </c>
      <c r="B4619" s="282" t="s">
        <v>9658</v>
      </c>
      <c r="C4619" s="282" t="e">
        <v>#N/A</v>
      </c>
      <c r="D4619" s="288">
        <v>16.414999999999999</v>
      </c>
      <c r="E4619" s="288">
        <v>19.698</v>
      </c>
      <c r="F4619" s="282">
        <v>11</v>
      </c>
      <c r="G4619" s="283"/>
      <c r="H4619" s="283"/>
    </row>
    <row r="4620" spans="1:8" x14ac:dyDescent="0.25">
      <c r="A4620" s="282">
        <v>338055120</v>
      </c>
      <c r="B4620" s="282" t="s">
        <v>9658</v>
      </c>
      <c r="C4620" s="282" t="e">
        <v>#N/A</v>
      </c>
      <c r="D4620" s="288">
        <v>16.414999999999999</v>
      </c>
      <c r="E4620" s="288">
        <v>19.698</v>
      </c>
      <c r="F4620" s="282">
        <v>11</v>
      </c>
      <c r="G4620" s="283"/>
      <c r="H4620" s="283"/>
    </row>
    <row r="4621" spans="1:8" x14ac:dyDescent="0.25">
      <c r="A4621" s="282">
        <v>338055180</v>
      </c>
      <c r="B4621" s="282" t="s">
        <v>9658</v>
      </c>
      <c r="C4621" s="282" t="e">
        <v>#N/A</v>
      </c>
      <c r="D4621" s="288">
        <v>16.414999999999999</v>
      </c>
      <c r="E4621" s="288">
        <v>19.698</v>
      </c>
      <c r="F4621" s="282">
        <v>11</v>
      </c>
      <c r="G4621" s="283"/>
      <c r="H4621" s="283"/>
    </row>
    <row r="4622" spans="1:8" x14ac:dyDescent="0.25">
      <c r="A4622" s="282">
        <v>338055190</v>
      </c>
      <c r="B4622" s="282" t="s">
        <v>9658</v>
      </c>
      <c r="C4622" s="282" t="e">
        <v>#N/A</v>
      </c>
      <c r="D4622" s="288">
        <v>16.414999999999999</v>
      </c>
      <c r="E4622" s="288">
        <v>19.698</v>
      </c>
      <c r="F4622" s="282">
        <v>11</v>
      </c>
      <c r="G4622" s="283"/>
      <c r="H4622" s="283"/>
    </row>
    <row r="4623" spans="1:8" x14ac:dyDescent="0.25">
      <c r="A4623" s="282">
        <v>338055200</v>
      </c>
      <c r="B4623" s="282" t="s">
        <v>9658</v>
      </c>
      <c r="C4623" s="282" t="e">
        <v>#N/A</v>
      </c>
      <c r="D4623" s="288">
        <v>16.414999999999999</v>
      </c>
      <c r="E4623" s="288">
        <v>19.698</v>
      </c>
      <c r="F4623" s="282">
        <v>11</v>
      </c>
      <c r="G4623" s="283"/>
      <c r="H4623" s="283"/>
    </row>
    <row r="4624" spans="1:8" x14ac:dyDescent="0.25">
      <c r="A4624" s="282">
        <v>338055220</v>
      </c>
      <c r="B4624" s="282" t="s">
        <v>9658</v>
      </c>
      <c r="C4624" s="282" t="e">
        <v>#N/A</v>
      </c>
      <c r="D4624" s="288">
        <v>16.414999999999999</v>
      </c>
      <c r="E4624" s="288">
        <v>19.698</v>
      </c>
      <c r="F4624" s="282">
        <v>11</v>
      </c>
      <c r="G4624" s="283"/>
      <c r="H4624" s="283"/>
    </row>
    <row r="4625" spans="1:8" x14ac:dyDescent="0.25">
      <c r="A4625" s="282">
        <v>338055230</v>
      </c>
      <c r="B4625" s="282" t="s">
        <v>9658</v>
      </c>
      <c r="C4625" s="282" t="e">
        <v>#N/A</v>
      </c>
      <c r="D4625" s="288">
        <v>16.414999999999999</v>
      </c>
      <c r="E4625" s="288">
        <v>19.698</v>
      </c>
      <c r="F4625" s="282">
        <v>11</v>
      </c>
      <c r="G4625" s="283"/>
      <c r="H4625" s="283"/>
    </row>
    <row r="4626" spans="1:8" x14ac:dyDescent="0.25">
      <c r="A4626" s="282">
        <v>338055240</v>
      </c>
      <c r="B4626" s="282" t="s">
        <v>9658</v>
      </c>
      <c r="C4626" s="282" t="e">
        <v>#N/A</v>
      </c>
      <c r="D4626" s="288">
        <v>16.414999999999999</v>
      </c>
      <c r="E4626" s="288">
        <v>19.698</v>
      </c>
      <c r="F4626" s="282">
        <v>11</v>
      </c>
      <c r="G4626" s="283"/>
      <c r="H4626" s="283"/>
    </row>
    <row r="4627" spans="1:8" x14ac:dyDescent="0.25">
      <c r="A4627" s="282">
        <v>338055250</v>
      </c>
      <c r="B4627" s="282" t="s">
        <v>9658</v>
      </c>
      <c r="C4627" s="282" t="e">
        <v>#N/A</v>
      </c>
      <c r="D4627" s="288">
        <v>16.414999999999999</v>
      </c>
      <c r="E4627" s="288">
        <v>19.698</v>
      </c>
      <c r="F4627" s="282">
        <v>11</v>
      </c>
      <c r="G4627" s="283"/>
      <c r="H4627" s="283"/>
    </row>
    <row r="4628" spans="1:8" x14ac:dyDescent="0.25">
      <c r="A4628" s="282">
        <v>338055260</v>
      </c>
      <c r="B4628" s="282" t="s">
        <v>9658</v>
      </c>
      <c r="C4628" s="282" t="e">
        <v>#N/A</v>
      </c>
      <c r="D4628" s="288">
        <v>16.414999999999999</v>
      </c>
      <c r="E4628" s="288">
        <v>19.698</v>
      </c>
      <c r="F4628" s="282">
        <v>11</v>
      </c>
      <c r="G4628" s="283"/>
      <c r="H4628" s="283"/>
    </row>
    <row r="4629" spans="1:8" x14ac:dyDescent="0.25">
      <c r="A4629" s="282">
        <v>338055270</v>
      </c>
      <c r="B4629" s="282" t="s">
        <v>9658</v>
      </c>
      <c r="C4629" s="282" t="e">
        <v>#N/A</v>
      </c>
      <c r="D4629" s="288">
        <v>16.414999999999999</v>
      </c>
      <c r="E4629" s="288">
        <v>19.698</v>
      </c>
      <c r="F4629" s="282">
        <v>11</v>
      </c>
      <c r="G4629" s="283"/>
      <c r="H4629" s="283"/>
    </row>
    <row r="4630" spans="1:8" x14ac:dyDescent="0.25">
      <c r="A4630" s="282">
        <v>338055300</v>
      </c>
      <c r="B4630" s="282" t="s">
        <v>9658</v>
      </c>
      <c r="C4630" s="282" t="e">
        <v>#N/A</v>
      </c>
      <c r="D4630" s="288">
        <v>16.414999999999999</v>
      </c>
      <c r="E4630" s="288">
        <v>19.698</v>
      </c>
      <c r="F4630" s="282">
        <v>11</v>
      </c>
      <c r="G4630" s="283"/>
      <c r="H4630" s="283"/>
    </row>
    <row r="4631" spans="1:8" x14ac:dyDescent="0.25">
      <c r="A4631" s="282">
        <v>338055310</v>
      </c>
      <c r="B4631" s="282" t="s">
        <v>9658</v>
      </c>
      <c r="C4631" s="282" t="e">
        <v>#N/A</v>
      </c>
      <c r="D4631" s="288">
        <v>16.414999999999999</v>
      </c>
      <c r="E4631" s="288">
        <v>19.698</v>
      </c>
      <c r="F4631" s="282">
        <v>11</v>
      </c>
      <c r="G4631" s="283"/>
      <c r="H4631" s="283"/>
    </row>
    <row r="4632" spans="1:8" x14ac:dyDescent="0.25">
      <c r="A4632" s="282">
        <v>338055320</v>
      </c>
      <c r="B4632" s="282" t="s">
        <v>9658</v>
      </c>
      <c r="C4632" s="282" t="e">
        <v>#N/A</v>
      </c>
      <c r="D4632" s="288">
        <v>16.414999999999999</v>
      </c>
      <c r="E4632" s="288">
        <v>19.698</v>
      </c>
      <c r="F4632" s="282">
        <v>11</v>
      </c>
      <c r="G4632" s="283"/>
      <c r="H4632" s="283"/>
    </row>
    <row r="4633" spans="1:8" x14ac:dyDescent="0.25">
      <c r="A4633" s="282">
        <v>338055330</v>
      </c>
      <c r="B4633" s="282" t="s">
        <v>9658</v>
      </c>
      <c r="C4633" s="282" t="e">
        <v>#N/A</v>
      </c>
      <c r="D4633" s="288">
        <v>16.414999999999999</v>
      </c>
      <c r="E4633" s="288">
        <v>19.698</v>
      </c>
      <c r="F4633" s="282">
        <v>11</v>
      </c>
      <c r="G4633" s="283"/>
      <c r="H4633" s="283"/>
    </row>
    <row r="4634" spans="1:8" x14ac:dyDescent="0.25">
      <c r="A4634" s="282">
        <v>338055340</v>
      </c>
      <c r="B4634" s="282" t="s">
        <v>9658</v>
      </c>
      <c r="C4634" s="282" t="e">
        <v>#N/A</v>
      </c>
      <c r="D4634" s="288">
        <v>16.414999999999999</v>
      </c>
      <c r="E4634" s="288">
        <v>19.698</v>
      </c>
      <c r="F4634" s="282">
        <v>11</v>
      </c>
      <c r="G4634" s="283"/>
      <c r="H4634" s="283"/>
    </row>
    <row r="4635" spans="1:8" x14ac:dyDescent="0.25">
      <c r="A4635" s="282">
        <v>338055450</v>
      </c>
      <c r="B4635" s="282" t="s">
        <v>9658</v>
      </c>
      <c r="C4635" s="282" t="e">
        <v>#N/A</v>
      </c>
      <c r="D4635" s="288">
        <v>16.414999999999999</v>
      </c>
      <c r="E4635" s="288">
        <v>19.698</v>
      </c>
      <c r="F4635" s="282">
        <v>11</v>
      </c>
      <c r="G4635" s="283"/>
      <c r="H4635" s="283"/>
    </row>
    <row r="4636" spans="1:8" x14ac:dyDescent="0.25">
      <c r="A4636" s="282">
        <v>338055470</v>
      </c>
      <c r="B4636" s="282" t="s">
        <v>9658</v>
      </c>
      <c r="C4636" s="282" t="e">
        <v>#N/A</v>
      </c>
      <c r="D4636" s="288">
        <v>16.414999999999999</v>
      </c>
      <c r="E4636" s="288">
        <v>19.698</v>
      </c>
      <c r="F4636" s="282">
        <v>11</v>
      </c>
      <c r="G4636" s="283"/>
      <c r="H4636" s="283"/>
    </row>
    <row r="4637" spans="1:8" x14ac:dyDescent="0.25">
      <c r="A4637" s="282">
        <v>338055480</v>
      </c>
      <c r="B4637" s="282" t="s">
        <v>9658</v>
      </c>
      <c r="C4637" s="282" t="e">
        <v>#N/A</v>
      </c>
      <c r="D4637" s="288">
        <v>16.414999999999999</v>
      </c>
      <c r="E4637" s="288">
        <v>19.698</v>
      </c>
      <c r="F4637" s="282">
        <v>11</v>
      </c>
      <c r="G4637" s="283"/>
      <c r="H4637" s="283"/>
    </row>
    <row r="4638" spans="1:8" x14ac:dyDescent="0.25">
      <c r="A4638" s="282">
        <v>338055490</v>
      </c>
      <c r="B4638" s="282" t="s">
        <v>9658</v>
      </c>
      <c r="C4638" s="282" t="e">
        <v>#N/A</v>
      </c>
      <c r="D4638" s="288">
        <v>16.414999999999999</v>
      </c>
      <c r="E4638" s="288">
        <v>19.698</v>
      </c>
      <c r="F4638" s="282">
        <v>11</v>
      </c>
      <c r="G4638" s="283"/>
      <c r="H4638" s="283"/>
    </row>
    <row r="4639" spans="1:8" x14ac:dyDescent="0.25">
      <c r="A4639" s="282">
        <v>338055500</v>
      </c>
      <c r="B4639" s="282" t="s">
        <v>9658</v>
      </c>
      <c r="C4639" s="282" t="e">
        <v>#N/A</v>
      </c>
      <c r="D4639" s="288">
        <v>16.414999999999999</v>
      </c>
      <c r="E4639" s="288">
        <v>19.698</v>
      </c>
      <c r="F4639" s="282">
        <v>11</v>
      </c>
      <c r="G4639" s="283"/>
      <c r="H4639" s="283"/>
    </row>
    <row r="4640" spans="1:8" x14ac:dyDescent="0.25">
      <c r="A4640" s="282">
        <v>338055510</v>
      </c>
      <c r="B4640" s="282" t="s">
        <v>9658</v>
      </c>
      <c r="C4640" s="282" t="e">
        <v>#N/A</v>
      </c>
      <c r="D4640" s="288">
        <v>16.414999999999999</v>
      </c>
      <c r="E4640" s="288">
        <v>19.698</v>
      </c>
      <c r="F4640" s="282">
        <v>11</v>
      </c>
      <c r="G4640" s="283"/>
      <c r="H4640" s="283"/>
    </row>
    <row r="4641" spans="1:8" x14ac:dyDescent="0.25">
      <c r="A4641" s="282">
        <v>338055520</v>
      </c>
      <c r="B4641" s="282" t="s">
        <v>9658</v>
      </c>
      <c r="C4641" s="282" t="e">
        <v>#N/A</v>
      </c>
      <c r="D4641" s="288">
        <v>16.414999999999999</v>
      </c>
      <c r="E4641" s="288">
        <v>19.698</v>
      </c>
      <c r="F4641" s="282">
        <v>11</v>
      </c>
      <c r="G4641" s="283"/>
      <c r="H4641" s="283"/>
    </row>
    <row r="4642" spans="1:8" x14ac:dyDescent="0.25">
      <c r="A4642" s="282">
        <v>338055530</v>
      </c>
      <c r="B4642" s="282" t="s">
        <v>9658</v>
      </c>
      <c r="C4642" s="282" t="e">
        <v>#N/A</v>
      </c>
      <c r="D4642" s="288">
        <v>16.414999999999999</v>
      </c>
      <c r="E4642" s="288">
        <v>19.698</v>
      </c>
      <c r="F4642" s="282">
        <v>11</v>
      </c>
      <c r="G4642" s="283"/>
      <c r="H4642" s="283"/>
    </row>
    <row r="4643" spans="1:8" x14ac:dyDescent="0.25">
      <c r="A4643" s="282">
        <v>338055540</v>
      </c>
      <c r="B4643" s="282" t="s">
        <v>9658</v>
      </c>
      <c r="C4643" s="282" t="e">
        <v>#N/A</v>
      </c>
      <c r="D4643" s="288">
        <v>16.414999999999999</v>
      </c>
      <c r="E4643" s="288">
        <v>19.698</v>
      </c>
      <c r="F4643" s="282">
        <v>11</v>
      </c>
      <c r="G4643" s="283"/>
      <c r="H4643" s="283"/>
    </row>
    <row r="4644" spans="1:8" x14ac:dyDescent="0.25">
      <c r="A4644" s="282">
        <v>338055590</v>
      </c>
      <c r="B4644" s="282" t="s">
        <v>9658</v>
      </c>
      <c r="C4644" s="282" t="e">
        <v>#N/A</v>
      </c>
      <c r="D4644" s="288">
        <v>16.414999999999999</v>
      </c>
      <c r="E4644" s="288">
        <v>19.698</v>
      </c>
      <c r="F4644" s="282">
        <v>11</v>
      </c>
      <c r="G4644" s="283"/>
      <c r="H4644" s="283"/>
    </row>
    <row r="4645" spans="1:8" x14ac:dyDescent="0.25">
      <c r="A4645" s="282">
        <v>338055610</v>
      </c>
      <c r="B4645" s="282" t="s">
        <v>9658</v>
      </c>
      <c r="C4645" s="282" t="e">
        <v>#N/A</v>
      </c>
      <c r="D4645" s="288">
        <v>16.414999999999999</v>
      </c>
      <c r="E4645" s="288">
        <v>19.698</v>
      </c>
      <c r="F4645" s="282">
        <v>11</v>
      </c>
      <c r="G4645" s="283"/>
      <c r="H4645" s="283"/>
    </row>
    <row r="4646" spans="1:8" x14ac:dyDescent="0.25">
      <c r="A4646" s="282">
        <v>338055620</v>
      </c>
      <c r="B4646" s="282" t="s">
        <v>9658</v>
      </c>
      <c r="C4646" s="282" t="e">
        <v>#N/A</v>
      </c>
      <c r="D4646" s="288">
        <v>16.414999999999999</v>
      </c>
      <c r="E4646" s="288">
        <v>19.698</v>
      </c>
      <c r="F4646" s="282">
        <v>11</v>
      </c>
      <c r="G4646" s="283"/>
      <c r="H4646" s="283"/>
    </row>
    <row r="4647" spans="1:8" x14ac:dyDescent="0.25">
      <c r="A4647" s="282">
        <v>338055630</v>
      </c>
      <c r="B4647" s="282" t="s">
        <v>9658</v>
      </c>
      <c r="C4647" s="282" t="e">
        <v>#N/A</v>
      </c>
      <c r="D4647" s="288">
        <v>16.414999999999999</v>
      </c>
      <c r="E4647" s="288">
        <v>19.698</v>
      </c>
      <c r="F4647" s="282">
        <v>11</v>
      </c>
      <c r="G4647" s="283"/>
      <c r="H4647" s="283"/>
    </row>
    <row r="4648" spans="1:8" x14ac:dyDescent="0.25">
      <c r="A4648" s="282">
        <v>338055640</v>
      </c>
      <c r="B4648" s="282" t="s">
        <v>9658</v>
      </c>
      <c r="C4648" s="282" t="e">
        <v>#N/A</v>
      </c>
      <c r="D4648" s="288">
        <v>16.414999999999999</v>
      </c>
      <c r="E4648" s="288">
        <v>19.698</v>
      </c>
      <c r="F4648" s="282">
        <v>11</v>
      </c>
      <c r="G4648" s="283"/>
      <c r="H4648" s="283"/>
    </row>
    <row r="4649" spans="1:8" x14ac:dyDescent="0.25">
      <c r="A4649" s="282">
        <v>338055770</v>
      </c>
      <c r="B4649" s="282" t="s">
        <v>9658</v>
      </c>
      <c r="C4649" s="282" t="e">
        <v>#N/A</v>
      </c>
      <c r="D4649" s="288">
        <v>16.414999999999999</v>
      </c>
      <c r="E4649" s="288">
        <v>19.698</v>
      </c>
      <c r="F4649" s="282">
        <v>11</v>
      </c>
      <c r="G4649" s="283"/>
      <c r="H4649" s="283"/>
    </row>
    <row r="4650" spans="1:8" x14ac:dyDescent="0.25">
      <c r="A4650" s="282">
        <v>338055830</v>
      </c>
      <c r="B4650" s="282" t="s">
        <v>9658</v>
      </c>
      <c r="C4650" s="282" t="e">
        <v>#N/A</v>
      </c>
      <c r="D4650" s="288">
        <v>16.414999999999999</v>
      </c>
      <c r="E4650" s="288">
        <v>19.698</v>
      </c>
      <c r="F4650" s="282">
        <v>11</v>
      </c>
      <c r="G4650" s="283"/>
      <c r="H4650" s="283"/>
    </row>
    <row r="4651" spans="1:8" x14ac:dyDescent="0.25">
      <c r="A4651" s="282">
        <v>338055840</v>
      </c>
      <c r="B4651" s="282" t="s">
        <v>9658</v>
      </c>
      <c r="C4651" s="282" t="e">
        <v>#N/A</v>
      </c>
      <c r="D4651" s="288">
        <v>16.414999999999999</v>
      </c>
      <c r="E4651" s="288">
        <v>19.698</v>
      </c>
      <c r="F4651" s="282">
        <v>11</v>
      </c>
      <c r="G4651" s="283"/>
      <c r="H4651" s="283"/>
    </row>
    <row r="4652" spans="1:8" x14ac:dyDescent="0.25">
      <c r="A4652" s="282">
        <v>338055860</v>
      </c>
      <c r="B4652" s="282" t="s">
        <v>9658</v>
      </c>
      <c r="C4652" s="282" t="e">
        <v>#N/A</v>
      </c>
      <c r="D4652" s="288">
        <v>16.414999999999999</v>
      </c>
      <c r="E4652" s="288">
        <v>19.698</v>
      </c>
      <c r="F4652" s="282">
        <v>11</v>
      </c>
      <c r="G4652" s="283"/>
      <c r="H4652" s="283"/>
    </row>
    <row r="4653" spans="1:8" x14ac:dyDescent="0.25">
      <c r="A4653" s="282">
        <v>338055870</v>
      </c>
      <c r="B4653" s="282" t="s">
        <v>9658</v>
      </c>
      <c r="C4653" s="282" t="e">
        <v>#N/A</v>
      </c>
      <c r="D4653" s="288">
        <v>16.414999999999999</v>
      </c>
      <c r="E4653" s="288">
        <v>19.698</v>
      </c>
      <c r="F4653" s="282">
        <v>11</v>
      </c>
      <c r="G4653" s="283"/>
      <c r="H4653" s="283"/>
    </row>
    <row r="4654" spans="1:8" x14ac:dyDescent="0.25">
      <c r="A4654" s="282">
        <v>338055880</v>
      </c>
      <c r="B4654" s="282" t="s">
        <v>9658</v>
      </c>
      <c r="C4654" s="282" t="e">
        <v>#N/A</v>
      </c>
      <c r="D4654" s="288">
        <v>16.414999999999999</v>
      </c>
      <c r="E4654" s="288">
        <v>19.698</v>
      </c>
      <c r="F4654" s="282">
        <v>11</v>
      </c>
      <c r="G4654" s="283"/>
      <c r="H4654" s="283"/>
    </row>
    <row r="4655" spans="1:8" x14ac:dyDescent="0.25">
      <c r="A4655" s="282">
        <v>338055890</v>
      </c>
      <c r="B4655" s="282" t="s">
        <v>9658</v>
      </c>
      <c r="C4655" s="282" t="e">
        <v>#N/A</v>
      </c>
      <c r="D4655" s="288">
        <v>16.414999999999999</v>
      </c>
      <c r="E4655" s="288">
        <v>19.698</v>
      </c>
      <c r="F4655" s="282">
        <v>11</v>
      </c>
      <c r="G4655" s="283"/>
      <c r="H4655" s="283"/>
    </row>
    <row r="4656" spans="1:8" x14ac:dyDescent="0.25">
      <c r="A4656" s="282">
        <v>338055900</v>
      </c>
      <c r="B4656" s="282" t="s">
        <v>9658</v>
      </c>
      <c r="C4656" s="282" t="e">
        <v>#N/A</v>
      </c>
      <c r="D4656" s="288">
        <v>16.414999999999999</v>
      </c>
      <c r="E4656" s="288">
        <v>19.698</v>
      </c>
      <c r="F4656" s="282">
        <v>11</v>
      </c>
      <c r="G4656" s="283"/>
      <c r="H4656" s="283"/>
    </row>
    <row r="4657" spans="1:8" x14ac:dyDescent="0.25">
      <c r="A4657" s="282">
        <v>338055920</v>
      </c>
      <c r="B4657" s="282" t="s">
        <v>9658</v>
      </c>
      <c r="C4657" s="282" t="e">
        <v>#N/A</v>
      </c>
      <c r="D4657" s="288">
        <v>16.414999999999999</v>
      </c>
      <c r="E4657" s="288">
        <v>19.698</v>
      </c>
      <c r="F4657" s="282">
        <v>11</v>
      </c>
      <c r="G4657" s="283"/>
      <c r="H4657" s="283"/>
    </row>
    <row r="4658" spans="1:8" x14ac:dyDescent="0.25">
      <c r="A4658" s="282">
        <v>338055930</v>
      </c>
      <c r="B4658" s="282" t="s">
        <v>9658</v>
      </c>
      <c r="C4658" s="282" t="e">
        <v>#N/A</v>
      </c>
      <c r="D4658" s="288">
        <v>16.414999999999999</v>
      </c>
      <c r="E4658" s="288">
        <v>19.698</v>
      </c>
      <c r="F4658" s="282">
        <v>11</v>
      </c>
      <c r="G4658" s="283"/>
      <c r="H4658" s="283"/>
    </row>
    <row r="4659" spans="1:8" x14ac:dyDescent="0.25">
      <c r="A4659" s="282">
        <v>338055940</v>
      </c>
      <c r="B4659" s="282" t="s">
        <v>9658</v>
      </c>
      <c r="C4659" s="282" t="e">
        <v>#N/A</v>
      </c>
      <c r="D4659" s="288">
        <v>16.414999999999999</v>
      </c>
      <c r="E4659" s="288">
        <v>19.698</v>
      </c>
      <c r="F4659" s="282">
        <v>11</v>
      </c>
      <c r="G4659" s="283"/>
      <c r="H4659" s="283"/>
    </row>
    <row r="4660" spans="1:8" x14ac:dyDescent="0.25">
      <c r="A4660" s="282">
        <v>338055950</v>
      </c>
      <c r="B4660" s="282" t="s">
        <v>9658</v>
      </c>
      <c r="C4660" s="282" t="e">
        <v>#N/A</v>
      </c>
      <c r="D4660" s="288">
        <v>16.414999999999999</v>
      </c>
      <c r="E4660" s="288">
        <v>19.698</v>
      </c>
      <c r="F4660" s="282">
        <v>11</v>
      </c>
      <c r="G4660" s="283"/>
      <c r="H4660" s="283"/>
    </row>
    <row r="4661" spans="1:8" x14ac:dyDescent="0.25">
      <c r="A4661" s="282">
        <v>338055960</v>
      </c>
      <c r="B4661" s="282" t="s">
        <v>9658</v>
      </c>
      <c r="C4661" s="282" t="e">
        <v>#N/A</v>
      </c>
      <c r="D4661" s="288">
        <v>16.414999999999999</v>
      </c>
      <c r="E4661" s="288">
        <v>19.698</v>
      </c>
      <c r="F4661" s="282">
        <v>11</v>
      </c>
      <c r="G4661" s="283"/>
      <c r="H4661" s="283"/>
    </row>
    <row r="4662" spans="1:8" x14ac:dyDescent="0.25">
      <c r="A4662" s="282">
        <v>338055970</v>
      </c>
      <c r="B4662" s="282" t="s">
        <v>9658</v>
      </c>
      <c r="C4662" s="282" t="e">
        <v>#N/A</v>
      </c>
      <c r="D4662" s="288">
        <v>16.414999999999999</v>
      </c>
      <c r="E4662" s="288">
        <v>19.698</v>
      </c>
      <c r="F4662" s="282">
        <v>11</v>
      </c>
      <c r="G4662" s="283"/>
      <c r="H4662" s="283"/>
    </row>
    <row r="4663" spans="1:8" x14ac:dyDescent="0.25">
      <c r="A4663" s="282">
        <v>338055980</v>
      </c>
      <c r="B4663" s="282" t="s">
        <v>9658</v>
      </c>
      <c r="C4663" s="282" t="e">
        <v>#N/A</v>
      </c>
      <c r="D4663" s="288">
        <v>16.414999999999999</v>
      </c>
      <c r="E4663" s="288">
        <v>19.698</v>
      </c>
      <c r="F4663" s="282">
        <v>11</v>
      </c>
      <c r="G4663" s="283"/>
      <c r="H4663" s="283"/>
    </row>
    <row r="4664" spans="1:8" x14ac:dyDescent="0.25">
      <c r="A4664" s="282">
        <v>338055990</v>
      </c>
      <c r="B4664" s="282" t="s">
        <v>9658</v>
      </c>
      <c r="C4664" s="282" t="e">
        <v>#N/A</v>
      </c>
      <c r="D4664" s="288">
        <v>16.414999999999999</v>
      </c>
      <c r="E4664" s="288">
        <v>19.698</v>
      </c>
      <c r="F4664" s="282">
        <v>11</v>
      </c>
      <c r="G4664" s="283"/>
      <c r="H4664" s="283"/>
    </row>
    <row r="4665" spans="1:8" x14ac:dyDescent="0.25">
      <c r="A4665" s="282">
        <v>338056000</v>
      </c>
      <c r="B4665" s="282" t="s">
        <v>9658</v>
      </c>
      <c r="C4665" s="282" t="e">
        <v>#N/A</v>
      </c>
      <c r="D4665" s="288">
        <v>16.414999999999999</v>
      </c>
      <c r="E4665" s="288">
        <v>19.698</v>
      </c>
      <c r="F4665" s="282">
        <v>11</v>
      </c>
      <c r="G4665" s="283"/>
      <c r="H4665" s="283"/>
    </row>
    <row r="4666" spans="1:8" x14ac:dyDescent="0.25">
      <c r="A4666" s="219">
        <v>338056010</v>
      </c>
      <c r="B4666" s="219" t="s">
        <v>9672</v>
      </c>
      <c r="C4666" s="219" t="e">
        <v>#N/A</v>
      </c>
      <c r="D4666" s="290">
        <v>16.414999999999999</v>
      </c>
      <c r="E4666" s="290">
        <v>19.698</v>
      </c>
      <c r="F4666" s="219">
        <v>11</v>
      </c>
      <c r="G4666" s="221" t="s">
        <v>7557</v>
      </c>
      <c r="H4666" s="221"/>
    </row>
    <row r="4667" spans="1:8" x14ac:dyDescent="0.25">
      <c r="A4667" s="282">
        <v>338056020</v>
      </c>
      <c r="B4667" s="282" t="s">
        <v>9673</v>
      </c>
      <c r="C4667" s="282" t="e">
        <v>#N/A</v>
      </c>
      <c r="D4667" s="288">
        <v>16.414999999999999</v>
      </c>
      <c r="E4667" s="288">
        <v>19.698</v>
      </c>
      <c r="F4667" s="282">
        <v>11</v>
      </c>
      <c r="G4667" s="283"/>
      <c r="H4667" s="283"/>
    </row>
    <row r="4668" spans="1:8" x14ac:dyDescent="0.25">
      <c r="A4668" s="282">
        <v>338056030</v>
      </c>
      <c r="B4668" s="282" t="s">
        <v>9658</v>
      </c>
      <c r="C4668" s="282" t="e">
        <v>#N/A</v>
      </c>
      <c r="D4668" s="288">
        <v>16.414999999999999</v>
      </c>
      <c r="E4668" s="288">
        <v>19.698</v>
      </c>
      <c r="F4668" s="282">
        <v>11</v>
      </c>
      <c r="G4668" s="283"/>
      <c r="H4668" s="283"/>
    </row>
    <row r="4669" spans="1:8" x14ac:dyDescent="0.25">
      <c r="A4669" s="282">
        <v>338056050</v>
      </c>
      <c r="B4669" s="282" t="s">
        <v>9658</v>
      </c>
      <c r="C4669" s="282" t="e">
        <v>#N/A</v>
      </c>
      <c r="D4669" s="288">
        <v>16.414999999999999</v>
      </c>
      <c r="E4669" s="288">
        <v>19.698</v>
      </c>
      <c r="F4669" s="282">
        <v>11</v>
      </c>
      <c r="G4669" s="283"/>
      <c r="H4669" s="283"/>
    </row>
    <row r="4670" spans="1:8" x14ac:dyDescent="0.25">
      <c r="A4670" s="282">
        <v>338056060</v>
      </c>
      <c r="B4670" s="282" t="s">
        <v>9658</v>
      </c>
      <c r="C4670" s="282" t="e">
        <v>#N/A</v>
      </c>
      <c r="D4670" s="288">
        <v>16.414999999999999</v>
      </c>
      <c r="E4670" s="288">
        <v>19.698</v>
      </c>
      <c r="F4670" s="282">
        <v>11</v>
      </c>
      <c r="G4670" s="283"/>
      <c r="H4670" s="283"/>
    </row>
    <row r="4671" spans="1:8" x14ac:dyDescent="0.25">
      <c r="A4671" s="282">
        <v>338056070</v>
      </c>
      <c r="B4671" s="282" t="s">
        <v>9658</v>
      </c>
      <c r="C4671" s="282" t="e">
        <v>#N/A</v>
      </c>
      <c r="D4671" s="288">
        <v>16.414999999999999</v>
      </c>
      <c r="E4671" s="288">
        <v>19.698</v>
      </c>
      <c r="F4671" s="282">
        <v>11</v>
      </c>
      <c r="G4671" s="283"/>
      <c r="H4671" s="283"/>
    </row>
    <row r="4672" spans="1:8" x14ac:dyDescent="0.25">
      <c r="A4672" s="282">
        <v>338056110</v>
      </c>
      <c r="B4672" s="282" t="s">
        <v>9658</v>
      </c>
      <c r="C4672" s="282" t="e">
        <v>#N/A</v>
      </c>
      <c r="D4672" s="288">
        <v>16.414999999999999</v>
      </c>
      <c r="E4672" s="288">
        <v>19.698</v>
      </c>
      <c r="F4672" s="282">
        <v>11</v>
      </c>
      <c r="G4672" s="283"/>
      <c r="H4672" s="283"/>
    </row>
    <row r="4673" spans="1:8" x14ac:dyDescent="0.25">
      <c r="A4673" s="282">
        <v>338056120</v>
      </c>
      <c r="B4673" s="282" t="s">
        <v>9658</v>
      </c>
      <c r="C4673" s="282" t="e">
        <v>#N/A</v>
      </c>
      <c r="D4673" s="288">
        <v>16.414999999999999</v>
      </c>
      <c r="E4673" s="288">
        <v>19.698</v>
      </c>
      <c r="F4673" s="282">
        <v>11</v>
      </c>
      <c r="G4673" s="283"/>
      <c r="H4673" s="283"/>
    </row>
    <row r="4674" spans="1:8" x14ac:dyDescent="0.25">
      <c r="A4674" s="282">
        <v>338056140</v>
      </c>
      <c r="B4674" s="282" t="s">
        <v>9658</v>
      </c>
      <c r="C4674" s="282" t="e">
        <v>#N/A</v>
      </c>
      <c r="D4674" s="288">
        <v>16.414999999999999</v>
      </c>
      <c r="E4674" s="288">
        <v>19.698</v>
      </c>
      <c r="F4674" s="282">
        <v>11</v>
      </c>
      <c r="G4674" s="283"/>
      <c r="H4674" s="283"/>
    </row>
    <row r="4675" spans="1:8" x14ac:dyDescent="0.25">
      <c r="A4675" s="282">
        <v>338056160</v>
      </c>
      <c r="B4675" s="282" t="s">
        <v>9658</v>
      </c>
      <c r="C4675" s="282" t="e">
        <v>#N/A</v>
      </c>
      <c r="D4675" s="288">
        <v>16.414999999999999</v>
      </c>
      <c r="E4675" s="288">
        <v>19.698</v>
      </c>
      <c r="F4675" s="282">
        <v>11</v>
      </c>
      <c r="G4675" s="283"/>
      <c r="H4675" s="283"/>
    </row>
    <row r="4676" spans="1:8" x14ac:dyDescent="0.25">
      <c r="A4676" s="282">
        <v>338056170</v>
      </c>
      <c r="B4676" s="282" t="s">
        <v>9658</v>
      </c>
      <c r="C4676" s="282" t="e">
        <v>#N/A</v>
      </c>
      <c r="D4676" s="288">
        <v>16.414999999999999</v>
      </c>
      <c r="E4676" s="288">
        <v>19.698</v>
      </c>
      <c r="F4676" s="282">
        <v>11</v>
      </c>
      <c r="G4676" s="283"/>
      <c r="H4676" s="283"/>
    </row>
    <row r="4677" spans="1:8" x14ac:dyDescent="0.25">
      <c r="A4677" s="282">
        <v>338056190</v>
      </c>
      <c r="B4677" s="282" t="s">
        <v>9658</v>
      </c>
      <c r="C4677" s="282" t="e">
        <v>#N/A</v>
      </c>
      <c r="D4677" s="288">
        <v>16.414999999999999</v>
      </c>
      <c r="E4677" s="288">
        <v>19.698</v>
      </c>
      <c r="F4677" s="282">
        <v>11</v>
      </c>
      <c r="G4677" s="283"/>
      <c r="H4677" s="283"/>
    </row>
    <row r="4678" spans="1:8" x14ac:dyDescent="0.25">
      <c r="A4678" s="282">
        <v>338056200</v>
      </c>
      <c r="B4678" s="282" t="s">
        <v>9658</v>
      </c>
      <c r="C4678" s="282" t="e">
        <v>#N/A</v>
      </c>
      <c r="D4678" s="288">
        <v>16.414999999999999</v>
      </c>
      <c r="E4678" s="288">
        <v>19.698</v>
      </c>
      <c r="F4678" s="282">
        <v>11</v>
      </c>
      <c r="G4678" s="283"/>
      <c r="H4678" s="283"/>
    </row>
    <row r="4679" spans="1:8" x14ac:dyDescent="0.25">
      <c r="A4679" s="282">
        <v>338056210</v>
      </c>
      <c r="B4679" s="282" t="s">
        <v>9658</v>
      </c>
      <c r="C4679" s="282" t="e">
        <v>#N/A</v>
      </c>
      <c r="D4679" s="288">
        <v>16.414999999999999</v>
      </c>
      <c r="E4679" s="288">
        <v>19.698</v>
      </c>
      <c r="F4679" s="282">
        <v>11</v>
      </c>
      <c r="G4679" s="283"/>
      <c r="H4679" s="283"/>
    </row>
    <row r="4680" spans="1:8" x14ac:dyDescent="0.25">
      <c r="A4680" s="282">
        <v>338056240</v>
      </c>
      <c r="B4680" s="282" t="s">
        <v>9658</v>
      </c>
      <c r="C4680" s="282" t="e">
        <v>#N/A</v>
      </c>
      <c r="D4680" s="288">
        <v>16.414999999999999</v>
      </c>
      <c r="E4680" s="288">
        <v>19.698</v>
      </c>
      <c r="F4680" s="282">
        <v>11</v>
      </c>
      <c r="G4680" s="283"/>
      <c r="H4680" s="283"/>
    </row>
    <row r="4681" spans="1:8" x14ac:dyDescent="0.25">
      <c r="A4681" s="282">
        <v>338056250</v>
      </c>
      <c r="B4681" s="282" t="s">
        <v>9658</v>
      </c>
      <c r="C4681" s="282" t="e">
        <v>#N/A</v>
      </c>
      <c r="D4681" s="288">
        <v>16.414999999999999</v>
      </c>
      <c r="E4681" s="288">
        <v>19.698</v>
      </c>
      <c r="F4681" s="282">
        <v>11</v>
      </c>
      <c r="G4681" s="283"/>
      <c r="H4681" s="283"/>
    </row>
    <row r="4682" spans="1:8" x14ac:dyDescent="0.25">
      <c r="A4682" s="282">
        <v>338056270</v>
      </c>
      <c r="B4682" s="282" t="s">
        <v>9658</v>
      </c>
      <c r="C4682" s="282" t="e">
        <v>#N/A</v>
      </c>
      <c r="D4682" s="288">
        <v>16.414999999999999</v>
      </c>
      <c r="E4682" s="288">
        <v>19.698</v>
      </c>
      <c r="F4682" s="282">
        <v>11</v>
      </c>
      <c r="G4682" s="283"/>
      <c r="H4682" s="283"/>
    </row>
    <row r="4683" spans="1:8" x14ac:dyDescent="0.25">
      <c r="A4683" s="282">
        <v>338056290</v>
      </c>
      <c r="B4683" s="282" t="s">
        <v>9658</v>
      </c>
      <c r="C4683" s="282" t="e">
        <v>#N/A</v>
      </c>
      <c r="D4683" s="288">
        <v>16.414999999999999</v>
      </c>
      <c r="E4683" s="288">
        <v>19.698</v>
      </c>
      <c r="F4683" s="282">
        <v>11</v>
      </c>
      <c r="G4683" s="283"/>
      <c r="H4683" s="283"/>
    </row>
    <row r="4684" spans="1:8" x14ac:dyDescent="0.25">
      <c r="A4684" s="282">
        <v>338056300</v>
      </c>
      <c r="B4684" s="282" t="s">
        <v>9658</v>
      </c>
      <c r="C4684" s="282" t="e">
        <v>#N/A</v>
      </c>
      <c r="D4684" s="288">
        <v>16.414999999999999</v>
      </c>
      <c r="E4684" s="288">
        <v>19.698</v>
      </c>
      <c r="F4684" s="282">
        <v>11</v>
      </c>
      <c r="G4684" s="283"/>
      <c r="H4684" s="283"/>
    </row>
    <row r="4685" spans="1:8" x14ac:dyDescent="0.25">
      <c r="A4685" s="282">
        <v>338056330</v>
      </c>
      <c r="B4685" s="282" t="s">
        <v>9658</v>
      </c>
      <c r="C4685" s="282" t="e">
        <v>#N/A</v>
      </c>
      <c r="D4685" s="288">
        <v>16.414999999999999</v>
      </c>
      <c r="E4685" s="288">
        <v>19.698</v>
      </c>
      <c r="F4685" s="282">
        <v>11</v>
      </c>
      <c r="G4685" s="283"/>
      <c r="H4685" s="283"/>
    </row>
    <row r="4686" spans="1:8" x14ac:dyDescent="0.25">
      <c r="A4686" s="282">
        <v>338056340</v>
      </c>
      <c r="B4686" s="282" t="s">
        <v>9658</v>
      </c>
      <c r="C4686" s="282" t="e">
        <v>#N/A</v>
      </c>
      <c r="D4686" s="288">
        <v>16.414999999999999</v>
      </c>
      <c r="E4686" s="288">
        <v>19.698</v>
      </c>
      <c r="F4686" s="282">
        <v>11</v>
      </c>
      <c r="G4686" s="283"/>
      <c r="H4686" s="283"/>
    </row>
    <row r="4687" spans="1:8" x14ac:dyDescent="0.25">
      <c r="A4687" s="282">
        <v>338056350</v>
      </c>
      <c r="B4687" s="282" t="s">
        <v>9658</v>
      </c>
      <c r="C4687" s="282" t="e">
        <v>#N/A</v>
      </c>
      <c r="D4687" s="288">
        <v>16.414999999999999</v>
      </c>
      <c r="E4687" s="288">
        <v>19.698</v>
      </c>
      <c r="F4687" s="282">
        <v>11</v>
      </c>
      <c r="G4687" s="283"/>
      <c r="H4687" s="283"/>
    </row>
    <row r="4688" spans="1:8" x14ac:dyDescent="0.25">
      <c r="A4688" s="282">
        <v>338056360</v>
      </c>
      <c r="B4688" s="282" t="s">
        <v>9658</v>
      </c>
      <c r="C4688" s="282" t="e">
        <v>#N/A</v>
      </c>
      <c r="D4688" s="288">
        <v>16.414999999999999</v>
      </c>
      <c r="E4688" s="288">
        <v>19.698</v>
      </c>
      <c r="F4688" s="282">
        <v>11</v>
      </c>
      <c r="G4688" s="283"/>
      <c r="H4688" s="283"/>
    </row>
    <row r="4689" spans="1:8" x14ac:dyDescent="0.25">
      <c r="A4689" s="282">
        <v>338056370</v>
      </c>
      <c r="B4689" s="282" t="s">
        <v>9658</v>
      </c>
      <c r="C4689" s="282" t="e">
        <v>#N/A</v>
      </c>
      <c r="D4689" s="288">
        <v>16.414999999999999</v>
      </c>
      <c r="E4689" s="288">
        <v>19.698</v>
      </c>
      <c r="F4689" s="282">
        <v>11</v>
      </c>
      <c r="G4689" s="283"/>
      <c r="H4689" s="283"/>
    </row>
    <row r="4690" spans="1:8" x14ac:dyDescent="0.25">
      <c r="A4690" s="282">
        <v>338056380</v>
      </c>
      <c r="B4690" s="282" t="s">
        <v>9658</v>
      </c>
      <c r="C4690" s="282" t="e">
        <v>#N/A</v>
      </c>
      <c r="D4690" s="288">
        <v>16.414999999999999</v>
      </c>
      <c r="E4690" s="288">
        <v>19.698</v>
      </c>
      <c r="F4690" s="282">
        <v>11</v>
      </c>
      <c r="G4690" s="283"/>
      <c r="H4690" s="283"/>
    </row>
    <row r="4691" spans="1:8" x14ac:dyDescent="0.25">
      <c r="A4691" s="282">
        <v>338056390</v>
      </c>
      <c r="B4691" s="282" t="s">
        <v>9658</v>
      </c>
      <c r="C4691" s="282" t="e">
        <v>#N/A</v>
      </c>
      <c r="D4691" s="288">
        <v>16.414999999999999</v>
      </c>
      <c r="E4691" s="288">
        <v>19.698</v>
      </c>
      <c r="F4691" s="282">
        <v>11</v>
      </c>
      <c r="G4691" s="283"/>
      <c r="H4691" s="283"/>
    </row>
    <row r="4692" spans="1:8" x14ac:dyDescent="0.25">
      <c r="A4692" s="282">
        <v>338056400</v>
      </c>
      <c r="B4692" s="282" t="s">
        <v>9658</v>
      </c>
      <c r="C4692" s="282" t="e">
        <v>#N/A</v>
      </c>
      <c r="D4692" s="288">
        <v>16.414999999999999</v>
      </c>
      <c r="E4692" s="288">
        <v>19.698</v>
      </c>
      <c r="F4692" s="282">
        <v>11</v>
      </c>
      <c r="G4692" s="283"/>
      <c r="H4692" s="283"/>
    </row>
    <row r="4693" spans="1:8" x14ac:dyDescent="0.25">
      <c r="A4693" s="282">
        <v>338056410</v>
      </c>
      <c r="B4693" s="282" t="s">
        <v>9658</v>
      </c>
      <c r="C4693" s="282" t="e">
        <v>#N/A</v>
      </c>
      <c r="D4693" s="288">
        <v>16.414999999999999</v>
      </c>
      <c r="E4693" s="288">
        <v>19.698</v>
      </c>
      <c r="F4693" s="282">
        <v>11</v>
      </c>
      <c r="G4693" s="283"/>
      <c r="H4693" s="283"/>
    </row>
    <row r="4694" spans="1:8" x14ac:dyDescent="0.25">
      <c r="A4694" s="282">
        <v>338056420</v>
      </c>
      <c r="B4694" s="282" t="s">
        <v>9658</v>
      </c>
      <c r="C4694" s="282" t="s">
        <v>9661</v>
      </c>
      <c r="D4694" s="288">
        <v>16.414999999999999</v>
      </c>
      <c r="E4694" s="288">
        <v>19.698</v>
      </c>
      <c r="F4694" s="282">
        <v>11</v>
      </c>
      <c r="G4694" s="283"/>
      <c r="H4694" s="283"/>
    </row>
    <row r="4695" spans="1:8" x14ac:dyDescent="0.25">
      <c r="A4695" s="282">
        <v>338056460</v>
      </c>
      <c r="B4695" s="282" t="s">
        <v>9658</v>
      </c>
      <c r="C4695" s="282" t="e">
        <v>#N/A</v>
      </c>
      <c r="D4695" s="288">
        <v>16.414999999999999</v>
      </c>
      <c r="E4695" s="288">
        <v>19.698</v>
      </c>
      <c r="F4695" s="282">
        <v>11</v>
      </c>
      <c r="G4695" s="283"/>
      <c r="H4695" s="283"/>
    </row>
    <row r="4696" spans="1:8" x14ac:dyDescent="0.25">
      <c r="A4696" s="282">
        <v>338056470</v>
      </c>
      <c r="B4696" s="282" t="s">
        <v>9658</v>
      </c>
      <c r="C4696" s="282" t="e">
        <v>#N/A</v>
      </c>
      <c r="D4696" s="288">
        <v>16.414999999999999</v>
      </c>
      <c r="E4696" s="288">
        <v>19.698</v>
      </c>
      <c r="F4696" s="282">
        <v>11</v>
      </c>
      <c r="G4696" s="283"/>
      <c r="H4696" s="283"/>
    </row>
    <row r="4697" spans="1:8" x14ac:dyDescent="0.25">
      <c r="A4697" s="282">
        <v>338056620</v>
      </c>
      <c r="B4697" s="282" t="s">
        <v>9658</v>
      </c>
      <c r="C4697" s="282" t="e">
        <v>#N/A</v>
      </c>
      <c r="D4697" s="288">
        <v>16.414999999999999</v>
      </c>
      <c r="E4697" s="288">
        <v>19.698</v>
      </c>
      <c r="F4697" s="282">
        <v>11</v>
      </c>
      <c r="G4697" s="283"/>
      <c r="H4697" s="283"/>
    </row>
    <row r="4698" spans="1:8" x14ac:dyDescent="0.25">
      <c r="A4698" s="282">
        <v>338056630</v>
      </c>
      <c r="B4698" s="282" t="s">
        <v>9658</v>
      </c>
      <c r="C4698" s="282" t="e">
        <v>#N/A</v>
      </c>
      <c r="D4698" s="288">
        <v>16.414999999999999</v>
      </c>
      <c r="E4698" s="288">
        <v>19.698</v>
      </c>
      <c r="F4698" s="282">
        <v>11</v>
      </c>
      <c r="G4698" s="283"/>
      <c r="H4698" s="283"/>
    </row>
    <row r="4699" spans="1:8" x14ac:dyDescent="0.25">
      <c r="A4699" s="282">
        <v>338056650</v>
      </c>
      <c r="B4699" s="282" t="s">
        <v>9658</v>
      </c>
      <c r="C4699" s="282" t="e">
        <v>#N/A</v>
      </c>
      <c r="D4699" s="288">
        <v>16.414999999999999</v>
      </c>
      <c r="E4699" s="288">
        <v>19.698</v>
      </c>
      <c r="F4699" s="282">
        <v>11</v>
      </c>
      <c r="G4699" s="283"/>
      <c r="H4699" s="283"/>
    </row>
    <row r="4700" spans="1:8" x14ac:dyDescent="0.25">
      <c r="A4700" s="282">
        <v>338056660</v>
      </c>
      <c r="B4700" s="282" t="s">
        <v>9658</v>
      </c>
      <c r="C4700" s="282" t="e">
        <v>#N/A</v>
      </c>
      <c r="D4700" s="288">
        <v>16.414999999999999</v>
      </c>
      <c r="E4700" s="288">
        <v>19.698</v>
      </c>
      <c r="F4700" s="282">
        <v>11</v>
      </c>
      <c r="G4700" s="283"/>
      <c r="H4700" s="283"/>
    </row>
    <row r="4701" spans="1:8" x14ac:dyDescent="0.25">
      <c r="A4701" s="282">
        <v>338056680</v>
      </c>
      <c r="B4701" s="282" t="s">
        <v>9658</v>
      </c>
      <c r="C4701" s="282" t="e">
        <v>#N/A</v>
      </c>
      <c r="D4701" s="288">
        <v>16.414999999999999</v>
      </c>
      <c r="E4701" s="288">
        <v>19.698</v>
      </c>
      <c r="F4701" s="282">
        <v>11</v>
      </c>
      <c r="G4701" s="283"/>
      <c r="H4701" s="283"/>
    </row>
    <row r="4702" spans="1:8" x14ac:dyDescent="0.25">
      <c r="A4702" s="282">
        <v>338056690</v>
      </c>
      <c r="B4702" s="282" t="s">
        <v>9658</v>
      </c>
      <c r="C4702" s="282" t="e">
        <v>#N/A</v>
      </c>
      <c r="D4702" s="288">
        <v>16.414999999999999</v>
      </c>
      <c r="E4702" s="288">
        <v>19.698</v>
      </c>
      <c r="F4702" s="282">
        <v>11</v>
      </c>
      <c r="G4702" s="283"/>
      <c r="H4702" s="283"/>
    </row>
    <row r="4703" spans="1:8" x14ac:dyDescent="0.25">
      <c r="A4703" s="282">
        <v>338056710</v>
      </c>
      <c r="B4703" s="282" t="s">
        <v>9658</v>
      </c>
      <c r="C4703" s="282" t="e">
        <v>#N/A</v>
      </c>
      <c r="D4703" s="288">
        <v>16.414999999999999</v>
      </c>
      <c r="E4703" s="288">
        <v>19.698</v>
      </c>
      <c r="F4703" s="282">
        <v>11</v>
      </c>
      <c r="G4703" s="283"/>
      <c r="H4703" s="283"/>
    </row>
    <row r="4704" spans="1:8" x14ac:dyDescent="0.25">
      <c r="A4704" s="282">
        <v>338056720</v>
      </c>
      <c r="B4704" s="282" t="s">
        <v>9658</v>
      </c>
      <c r="C4704" s="282" t="e">
        <v>#N/A</v>
      </c>
      <c r="D4704" s="288">
        <v>24.5</v>
      </c>
      <c r="E4704" s="288">
        <v>29.4</v>
      </c>
      <c r="F4704" s="282">
        <v>13</v>
      </c>
      <c r="G4704" s="283"/>
      <c r="H4704" s="283"/>
    </row>
    <row r="4705" spans="1:8" x14ac:dyDescent="0.25">
      <c r="A4705" s="282">
        <v>338056730</v>
      </c>
      <c r="B4705" s="282" t="s">
        <v>9658</v>
      </c>
      <c r="C4705" s="282" t="e">
        <v>#N/A</v>
      </c>
      <c r="D4705" s="288">
        <v>16.414999999999999</v>
      </c>
      <c r="E4705" s="288">
        <v>19.698</v>
      </c>
      <c r="F4705" s="282">
        <v>11</v>
      </c>
      <c r="G4705" s="283"/>
      <c r="H4705" s="283"/>
    </row>
    <row r="4706" spans="1:8" x14ac:dyDescent="0.25">
      <c r="A4706" s="282">
        <v>338056770</v>
      </c>
      <c r="B4706" s="282" t="s">
        <v>9658</v>
      </c>
      <c r="C4706" s="282" t="e">
        <v>#N/A</v>
      </c>
      <c r="D4706" s="288">
        <v>16.414999999999999</v>
      </c>
      <c r="E4706" s="288">
        <v>19.698</v>
      </c>
      <c r="F4706" s="282">
        <v>11</v>
      </c>
      <c r="G4706" s="283"/>
      <c r="H4706" s="283"/>
    </row>
    <row r="4707" spans="1:8" x14ac:dyDescent="0.25">
      <c r="A4707" s="282">
        <v>338056780</v>
      </c>
      <c r="B4707" s="282" t="s">
        <v>9658</v>
      </c>
      <c r="C4707" s="282" t="e">
        <v>#N/A</v>
      </c>
      <c r="D4707" s="288">
        <v>16.414999999999999</v>
      </c>
      <c r="E4707" s="288">
        <v>19.698</v>
      </c>
      <c r="F4707" s="282">
        <v>11</v>
      </c>
      <c r="G4707" s="283"/>
      <c r="H4707" s="283"/>
    </row>
    <row r="4708" spans="1:8" x14ac:dyDescent="0.25">
      <c r="A4708" s="282">
        <v>338056820</v>
      </c>
      <c r="B4708" s="282" t="s">
        <v>9658</v>
      </c>
      <c r="C4708" s="282" t="e">
        <v>#N/A</v>
      </c>
      <c r="D4708" s="288">
        <v>16.414999999999999</v>
      </c>
      <c r="E4708" s="288">
        <v>19.698</v>
      </c>
      <c r="F4708" s="282">
        <v>11</v>
      </c>
      <c r="G4708" s="283"/>
      <c r="H4708" s="283"/>
    </row>
    <row r="4709" spans="1:8" x14ac:dyDescent="0.25">
      <c r="A4709" s="282">
        <v>338056830</v>
      </c>
      <c r="B4709" s="282" t="s">
        <v>9658</v>
      </c>
      <c r="C4709" s="282" t="e">
        <v>#N/A</v>
      </c>
      <c r="D4709" s="288">
        <v>16.414999999999999</v>
      </c>
      <c r="E4709" s="288">
        <v>19.698</v>
      </c>
      <c r="F4709" s="282">
        <v>11</v>
      </c>
      <c r="G4709" s="283"/>
      <c r="H4709" s="283"/>
    </row>
    <row r="4710" spans="1:8" x14ac:dyDescent="0.25">
      <c r="A4710" s="282">
        <v>338056860</v>
      </c>
      <c r="B4710" s="282" t="s">
        <v>9658</v>
      </c>
      <c r="C4710" s="282" t="e">
        <v>#N/A</v>
      </c>
      <c r="D4710" s="288">
        <v>16.414999999999999</v>
      </c>
      <c r="E4710" s="288">
        <v>19.698</v>
      </c>
      <c r="F4710" s="282">
        <v>11</v>
      </c>
      <c r="G4710" s="283"/>
      <c r="H4710" s="283"/>
    </row>
    <row r="4711" spans="1:8" x14ac:dyDescent="0.25">
      <c r="A4711" s="282">
        <v>338056870</v>
      </c>
      <c r="B4711" s="282" t="s">
        <v>9658</v>
      </c>
      <c r="C4711" s="282" t="e">
        <v>#N/A</v>
      </c>
      <c r="D4711" s="288">
        <v>16.414999999999999</v>
      </c>
      <c r="E4711" s="288">
        <v>19.698</v>
      </c>
      <c r="F4711" s="282">
        <v>11</v>
      </c>
      <c r="G4711" s="283"/>
      <c r="H4711" s="283"/>
    </row>
    <row r="4712" spans="1:8" x14ac:dyDescent="0.25">
      <c r="A4712" s="282">
        <v>338056890</v>
      </c>
      <c r="B4712" s="282" t="s">
        <v>9658</v>
      </c>
      <c r="C4712" s="282" t="e">
        <v>#N/A</v>
      </c>
      <c r="D4712" s="288">
        <v>16.414999999999999</v>
      </c>
      <c r="E4712" s="288">
        <v>19.698</v>
      </c>
      <c r="F4712" s="282">
        <v>11</v>
      </c>
      <c r="G4712" s="283"/>
      <c r="H4712" s="283"/>
    </row>
    <row r="4713" spans="1:8" x14ac:dyDescent="0.25">
      <c r="A4713" s="282">
        <v>338056900</v>
      </c>
      <c r="B4713" s="282" t="s">
        <v>9658</v>
      </c>
      <c r="C4713" s="282" t="e">
        <v>#N/A</v>
      </c>
      <c r="D4713" s="288">
        <v>16.414999999999999</v>
      </c>
      <c r="E4713" s="288">
        <v>19.698</v>
      </c>
      <c r="F4713" s="282">
        <v>11</v>
      </c>
      <c r="G4713" s="283"/>
      <c r="H4713" s="283"/>
    </row>
    <row r="4714" spans="1:8" x14ac:dyDescent="0.25">
      <c r="A4714" s="282">
        <v>338056910</v>
      </c>
      <c r="B4714" s="282" t="s">
        <v>9658</v>
      </c>
      <c r="C4714" s="282" t="e">
        <v>#N/A</v>
      </c>
      <c r="D4714" s="288">
        <v>16.414999999999999</v>
      </c>
      <c r="E4714" s="288">
        <v>19.698</v>
      </c>
      <c r="F4714" s="282">
        <v>11</v>
      </c>
      <c r="G4714" s="283"/>
      <c r="H4714" s="283"/>
    </row>
    <row r="4715" spans="1:8" x14ac:dyDescent="0.25">
      <c r="A4715" s="282">
        <v>338056920</v>
      </c>
      <c r="B4715" s="282" t="s">
        <v>9658</v>
      </c>
      <c r="C4715" s="282" t="e">
        <v>#N/A</v>
      </c>
      <c r="D4715" s="288">
        <v>16.414999999999999</v>
      </c>
      <c r="E4715" s="288">
        <v>19.698</v>
      </c>
      <c r="F4715" s="282">
        <v>11</v>
      </c>
      <c r="G4715" s="283"/>
      <c r="H4715" s="283"/>
    </row>
    <row r="4716" spans="1:8" x14ac:dyDescent="0.25">
      <c r="A4716" s="282">
        <v>338056940</v>
      </c>
      <c r="B4716" s="282" t="s">
        <v>9658</v>
      </c>
      <c r="C4716" s="282" t="e">
        <v>#N/A</v>
      </c>
      <c r="D4716" s="288">
        <v>16.414999999999999</v>
      </c>
      <c r="E4716" s="288">
        <v>19.698</v>
      </c>
      <c r="F4716" s="282">
        <v>11</v>
      </c>
      <c r="G4716" s="283"/>
      <c r="H4716" s="283"/>
    </row>
    <row r="4717" spans="1:8" x14ac:dyDescent="0.25">
      <c r="A4717" s="282">
        <v>338056960</v>
      </c>
      <c r="B4717" s="282" t="s">
        <v>9658</v>
      </c>
      <c r="C4717" s="282" t="e">
        <v>#N/A</v>
      </c>
      <c r="D4717" s="288">
        <v>16.414999999999999</v>
      </c>
      <c r="E4717" s="288">
        <v>19.698</v>
      </c>
      <c r="F4717" s="282">
        <v>11</v>
      </c>
      <c r="G4717" s="283"/>
      <c r="H4717" s="283"/>
    </row>
    <row r="4718" spans="1:8" x14ac:dyDescent="0.25">
      <c r="A4718" s="282">
        <v>338056970</v>
      </c>
      <c r="B4718" s="282" t="s">
        <v>9658</v>
      </c>
      <c r="C4718" s="282" t="e">
        <v>#N/A</v>
      </c>
      <c r="D4718" s="288">
        <v>16.414999999999999</v>
      </c>
      <c r="E4718" s="288">
        <v>19.698</v>
      </c>
      <c r="F4718" s="282">
        <v>11</v>
      </c>
      <c r="G4718" s="283"/>
      <c r="H4718" s="283"/>
    </row>
    <row r="4719" spans="1:8" x14ac:dyDescent="0.25">
      <c r="A4719" s="282">
        <v>338056980</v>
      </c>
      <c r="B4719" s="282" t="s">
        <v>9658</v>
      </c>
      <c r="C4719" s="282" t="e">
        <v>#N/A</v>
      </c>
      <c r="D4719" s="288">
        <v>16.414999999999999</v>
      </c>
      <c r="E4719" s="288">
        <v>19.698</v>
      </c>
      <c r="F4719" s="282">
        <v>11</v>
      </c>
      <c r="G4719" s="283"/>
      <c r="H4719" s="283"/>
    </row>
    <row r="4720" spans="1:8" x14ac:dyDescent="0.25">
      <c r="A4720" s="282">
        <v>338056990</v>
      </c>
      <c r="B4720" s="282" t="s">
        <v>9658</v>
      </c>
      <c r="C4720" s="282" t="e">
        <v>#N/A</v>
      </c>
      <c r="D4720" s="288">
        <v>16.414999999999999</v>
      </c>
      <c r="E4720" s="288">
        <v>19.698</v>
      </c>
      <c r="F4720" s="282">
        <v>11</v>
      </c>
      <c r="G4720" s="283"/>
      <c r="H4720" s="283"/>
    </row>
    <row r="4721" spans="1:8" x14ac:dyDescent="0.25">
      <c r="A4721" s="282">
        <v>338057000</v>
      </c>
      <c r="B4721" s="282" t="s">
        <v>9658</v>
      </c>
      <c r="C4721" s="282" t="e">
        <v>#N/A</v>
      </c>
      <c r="D4721" s="288">
        <v>16.414999999999999</v>
      </c>
      <c r="E4721" s="288">
        <v>19.698</v>
      </c>
      <c r="F4721" s="282">
        <v>11</v>
      </c>
      <c r="G4721" s="283"/>
      <c r="H4721" s="283"/>
    </row>
    <row r="4722" spans="1:8" x14ac:dyDescent="0.25">
      <c r="A4722" s="282">
        <v>338057010</v>
      </c>
      <c r="B4722" s="282" t="s">
        <v>9658</v>
      </c>
      <c r="C4722" s="282" t="e">
        <v>#N/A</v>
      </c>
      <c r="D4722" s="288">
        <v>16.414999999999999</v>
      </c>
      <c r="E4722" s="288">
        <v>19.698</v>
      </c>
      <c r="F4722" s="282">
        <v>11</v>
      </c>
      <c r="G4722" s="283"/>
      <c r="H4722" s="283"/>
    </row>
    <row r="4723" spans="1:8" x14ac:dyDescent="0.25">
      <c r="A4723" s="282">
        <v>338057020</v>
      </c>
      <c r="B4723" s="282" t="s">
        <v>9658</v>
      </c>
      <c r="C4723" s="282" t="e">
        <v>#N/A</v>
      </c>
      <c r="D4723" s="288">
        <v>16.414999999999999</v>
      </c>
      <c r="E4723" s="288">
        <v>19.698</v>
      </c>
      <c r="F4723" s="282">
        <v>11</v>
      </c>
      <c r="G4723" s="283"/>
      <c r="H4723" s="283"/>
    </row>
    <row r="4724" spans="1:8" x14ac:dyDescent="0.25">
      <c r="A4724" s="282">
        <v>338057030</v>
      </c>
      <c r="B4724" s="282" t="s">
        <v>9658</v>
      </c>
      <c r="C4724" s="282" t="e">
        <v>#N/A</v>
      </c>
      <c r="D4724" s="288">
        <v>16.414999999999999</v>
      </c>
      <c r="E4724" s="288">
        <v>19.698</v>
      </c>
      <c r="F4724" s="282">
        <v>11</v>
      </c>
      <c r="G4724" s="283"/>
      <c r="H4724" s="283"/>
    </row>
    <row r="4725" spans="1:8" x14ac:dyDescent="0.25">
      <c r="A4725" s="282">
        <v>338057040</v>
      </c>
      <c r="B4725" s="282" t="s">
        <v>9658</v>
      </c>
      <c r="C4725" s="282" t="e">
        <v>#N/A</v>
      </c>
      <c r="D4725" s="288">
        <v>16.414999999999999</v>
      </c>
      <c r="E4725" s="288">
        <v>19.698</v>
      </c>
      <c r="F4725" s="282">
        <v>11</v>
      </c>
      <c r="G4725" s="283"/>
      <c r="H4725" s="283"/>
    </row>
    <row r="4726" spans="1:8" x14ac:dyDescent="0.25">
      <c r="A4726" s="282">
        <v>338057090</v>
      </c>
      <c r="B4726" s="282" t="s">
        <v>9658</v>
      </c>
      <c r="C4726" s="282" t="e">
        <v>#N/A</v>
      </c>
      <c r="D4726" s="288">
        <v>16.414999999999999</v>
      </c>
      <c r="E4726" s="288">
        <v>19.698</v>
      </c>
      <c r="F4726" s="282">
        <v>11</v>
      </c>
      <c r="G4726" s="283"/>
      <c r="H4726" s="283"/>
    </row>
    <row r="4727" spans="1:8" x14ac:dyDescent="0.25">
      <c r="A4727" s="282">
        <v>338057100</v>
      </c>
      <c r="B4727" s="282" t="s">
        <v>9658</v>
      </c>
      <c r="C4727" s="282" t="e">
        <v>#N/A</v>
      </c>
      <c r="D4727" s="288">
        <v>16.414999999999999</v>
      </c>
      <c r="E4727" s="288">
        <v>19.698</v>
      </c>
      <c r="F4727" s="282">
        <v>11</v>
      </c>
      <c r="G4727" s="283"/>
      <c r="H4727" s="283"/>
    </row>
    <row r="4728" spans="1:8" x14ac:dyDescent="0.25">
      <c r="A4728" s="282">
        <v>338057110</v>
      </c>
      <c r="B4728" s="282" t="s">
        <v>9658</v>
      </c>
      <c r="C4728" s="282" t="e">
        <v>#N/A</v>
      </c>
      <c r="D4728" s="288">
        <v>16.414999999999999</v>
      </c>
      <c r="E4728" s="288">
        <v>19.698</v>
      </c>
      <c r="F4728" s="282">
        <v>11</v>
      </c>
      <c r="G4728" s="283"/>
      <c r="H4728" s="283"/>
    </row>
    <row r="4729" spans="1:8" x14ac:dyDescent="0.25">
      <c r="A4729" s="282">
        <v>338057200</v>
      </c>
      <c r="B4729" s="282" t="s">
        <v>9658</v>
      </c>
      <c r="C4729" s="282" t="e">
        <v>#N/A</v>
      </c>
      <c r="D4729" s="288">
        <v>16.414999999999999</v>
      </c>
      <c r="E4729" s="288">
        <v>19.698</v>
      </c>
      <c r="F4729" s="282">
        <v>11</v>
      </c>
      <c r="G4729" s="283"/>
      <c r="H4729" s="283"/>
    </row>
    <row r="4730" spans="1:8" x14ac:dyDescent="0.25">
      <c r="A4730" s="282">
        <v>338057210</v>
      </c>
      <c r="B4730" s="282" t="s">
        <v>9658</v>
      </c>
      <c r="C4730" s="282" t="e">
        <v>#N/A</v>
      </c>
      <c r="D4730" s="288">
        <v>16.414999999999999</v>
      </c>
      <c r="E4730" s="288">
        <v>19.698</v>
      </c>
      <c r="F4730" s="282">
        <v>11</v>
      </c>
      <c r="G4730" s="283"/>
      <c r="H4730" s="283"/>
    </row>
    <row r="4731" spans="1:8" x14ac:dyDescent="0.25">
      <c r="A4731" s="282">
        <v>338057220</v>
      </c>
      <c r="B4731" s="282" t="s">
        <v>9658</v>
      </c>
      <c r="C4731" s="282" t="e">
        <v>#N/A</v>
      </c>
      <c r="D4731" s="288">
        <v>16.414999999999999</v>
      </c>
      <c r="E4731" s="288">
        <v>19.698</v>
      </c>
      <c r="F4731" s="282">
        <v>11</v>
      </c>
      <c r="G4731" s="283"/>
      <c r="H4731" s="283"/>
    </row>
    <row r="4732" spans="1:8" x14ac:dyDescent="0.25">
      <c r="A4732" s="282">
        <v>338057230</v>
      </c>
      <c r="B4732" s="282" t="s">
        <v>9658</v>
      </c>
      <c r="C4732" s="282" t="e">
        <v>#N/A</v>
      </c>
      <c r="D4732" s="288">
        <v>16.414999999999999</v>
      </c>
      <c r="E4732" s="288">
        <v>19.698</v>
      </c>
      <c r="F4732" s="282">
        <v>11</v>
      </c>
      <c r="G4732" s="283"/>
      <c r="H4732" s="283"/>
    </row>
    <row r="4733" spans="1:8" x14ac:dyDescent="0.25">
      <c r="A4733" s="282">
        <v>338057240</v>
      </c>
      <c r="B4733" s="282" t="s">
        <v>9658</v>
      </c>
      <c r="C4733" s="282" t="e">
        <v>#N/A</v>
      </c>
      <c r="D4733" s="288">
        <v>16.414999999999999</v>
      </c>
      <c r="E4733" s="288">
        <v>19.698</v>
      </c>
      <c r="F4733" s="282">
        <v>11</v>
      </c>
      <c r="G4733" s="283"/>
      <c r="H4733" s="283"/>
    </row>
    <row r="4734" spans="1:8" x14ac:dyDescent="0.25">
      <c r="A4734" s="282">
        <v>338057250</v>
      </c>
      <c r="B4734" s="282" t="s">
        <v>9658</v>
      </c>
      <c r="C4734" s="282" t="e">
        <v>#N/A</v>
      </c>
      <c r="D4734" s="288">
        <v>16.414999999999999</v>
      </c>
      <c r="E4734" s="288">
        <v>19.698</v>
      </c>
      <c r="F4734" s="282">
        <v>11</v>
      </c>
      <c r="G4734" s="283"/>
      <c r="H4734" s="283"/>
    </row>
    <row r="4735" spans="1:8" x14ac:dyDescent="0.25">
      <c r="A4735" s="282">
        <v>338057280</v>
      </c>
      <c r="B4735" s="282" t="s">
        <v>9658</v>
      </c>
      <c r="C4735" s="282" t="e">
        <v>#N/A</v>
      </c>
      <c r="D4735" s="288">
        <v>16.414999999999999</v>
      </c>
      <c r="E4735" s="288">
        <v>19.698</v>
      </c>
      <c r="F4735" s="282">
        <v>11</v>
      </c>
      <c r="G4735" s="283"/>
      <c r="H4735" s="283"/>
    </row>
    <row r="4736" spans="1:8" x14ac:dyDescent="0.25">
      <c r="A4736" s="282">
        <v>338057290</v>
      </c>
      <c r="B4736" s="282" t="s">
        <v>9658</v>
      </c>
      <c r="C4736" s="282" t="e">
        <v>#N/A</v>
      </c>
      <c r="D4736" s="288">
        <v>16.414999999999999</v>
      </c>
      <c r="E4736" s="288">
        <v>19.698</v>
      </c>
      <c r="F4736" s="282">
        <v>11</v>
      </c>
      <c r="G4736" s="283"/>
      <c r="H4736" s="283"/>
    </row>
    <row r="4737" spans="1:8" x14ac:dyDescent="0.25">
      <c r="A4737" s="282">
        <v>338057300</v>
      </c>
      <c r="B4737" s="282" t="s">
        <v>9658</v>
      </c>
      <c r="C4737" s="282" t="e">
        <v>#N/A</v>
      </c>
      <c r="D4737" s="288">
        <v>16.414999999999999</v>
      </c>
      <c r="E4737" s="288">
        <v>19.698</v>
      </c>
      <c r="F4737" s="282">
        <v>11</v>
      </c>
      <c r="G4737" s="283"/>
      <c r="H4737" s="283"/>
    </row>
    <row r="4738" spans="1:8" x14ac:dyDescent="0.25">
      <c r="A4738" s="282">
        <v>338057310</v>
      </c>
      <c r="B4738" s="282" t="s">
        <v>9658</v>
      </c>
      <c r="C4738" s="282" t="e">
        <v>#N/A</v>
      </c>
      <c r="D4738" s="288">
        <v>16.414999999999999</v>
      </c>
      <c r="E4738" s="288">
        <v>19.698</v>
      </c>
      <c r="F4738" s="282">
        <v>11</v>
      </c>
      <c r="G4738" s="283"/>
      <c r="H4738" s="283"/>
    </row>
    <row r="4739" spans="1:8" x14ac:dyDescent="0.25">
      <c r="A4739" s="282">
        <v>338057320</v>
      </c>
      <c r="B4739" s="282" t="s">
        <v>9674</v>
      </c>
      <c r="C4739" s="282" t="e">
        <v>#N/A</v>
      </c>
      <c r="D4739" s="288">
        <v>16.414999999999999</v>
      </c>
      <c r="E4739" s="288">
        <v>19.698</v>
      </c>
      <c r="F4739" s="282">
        <v>11</v>
      </c>
      <c r="G4739" s="283"/>
      <c r="H4739" s="283"/>
    </row>
    <row r="4740" spans="1:8" x14ac:dyDescent="0.25">
      <c r="A4740" s="282">
        <v>338057330</v>
      </c>
      <c r="B4740" s="282" t="s">
        <v>9674</v>
      </c>
      <c r="C4740" s="282" t="e">
        <v>#N/A</v>
      </c>
      <c r="D4740" s="288">
        <v>16.414999999999999</v>
      </c>
      <c r="E4740" s="288">
        <v>19.698</v>
      </c>
      <c r="F4740" s="282">
        <v>11</v>
      </c>
      <c r="G4740" s="283"/>
      <c r="H4740" s="283"/>
    </row>
    <row r="4741" spans="1:8" x14ac:dyDescent="0.25">
      <c r="A4741" s="282">
        <v>338057340</v>
      </c>
      <c r="B4741" s="282" t="s">
        <v>9658</v>
      </c>
      <c r="C4741" s="282" t="e">
        <v>#N/A</v>
      </c>
      <c r="D4741" s="288">
        <v>16.414999999999999</v>
      </c>
      <c r="E4741" s="288">
        <v>19.698</v>
      </c>
      <c r="F4741" s="282">
        <v>11</v>
      </c>
      <c r="G4741" s="283"/>
      <c r="H4741" s="283"/>
    </row>
    <row r="4742" spans="1:8" x14ac:dyDescent="0.25">
      <c r="A4742" s="282">
        <v>338057350</v>
      </c>
      <c r="B4742" s="282" t="s">
        <v>9658</v>
      </c>
      <c r="C4742" s="282" t="e">
        <v>#N/A</v>
      </c>
      <c r="D4742" s="288">
        <v>16.414999999999999</v>
      </c>
      <c r="E4742" s="288">
        <v>19.698</v>
      </c>
      <c r="F4742" s="282">
        <v>11</v>
      </c>
      <c r="G4742" s="283"/>
      <c r="H4742" s="283"/>
    </row>
    <row r="4743" spans="1:8" x14ac:dyDescent="0.25">
      <c r="A4743" s="282">
        <v>338057400</v>
      </c>
      <c r="B4743" s="282" t="s">
        <v>9658</v>
      </c>
      <c r="C4743" s="282" t="e">
        <v>#N/A</v>
      </c>
      <c r="D4743" s="288">
        <v>16.414999999999999</v>
      </c>
      <c r="E4743" s="288">
        <v>19.698</v>
      </c>
      <c r="F4743" s="282">
        <v>11</v>
      </c>
      <c r="G4743" s="283"/>
      <c r="H4743" s="283"/>
    </row>
    <row r="4744" spans="1:8" x14ac:dyDescent="0.25">
      <c r="A4744" s="282">
        <v>338057410</v>
      </c>
      <c r="B4744" s="282" t="s">
        <v>9658</v>
      </c>
      <c r="C4744" s="282" t="e">
        <v>#N/A</v>
      </c>
      <c r="D4744" s="288">
        <v>16.414999999999999</v>
      </c>
      <c r="E4744" s="288">
        <v>19.698</v>
      </c>
      <c r="F4744" s="282">
        <v>11</v>
      </c>
      <c r="G4744" s="283"/>
      <c r="H4744" s="283"/>
    </row>
    <row r="4745" spans="1:8" x14ac:dyDescent="0.25">
      <c r="A4745" s="282">
        <v>338057430</v>
      </c>
      <c r="B4745" s="282" t="s">
        <v>9658</v>
      </c>
      <c r="C4745" s="282" t="e">
        <v>#N/A</v>
      </c>
      <c r="D4745" s="288">
        <v>16.414999999999999</v>
      </c>
      <c r="E4745" s="288">
        <v>19.698</v>
      </c>
      <c r="F4745" s="282">
        <v>11</v>
      </c>
      <c r="G4745" s="283"/>
      <c r="H4745" s="283"/>
    </row>
    <row r="4746" spans="1:8" x14ac:dyDescent="0.25">
      <c r="A4746" s="282">
        <v>338057440</v>
      </c>
      <c r="B4746" s="282" t="s">
        <v>9658</v>
      </c>
      <c r="C4746" s="282" t="e">
        <v>#N/A</v>
      </c>
      <c r="D4746" s="288">
        <v>16.414999999999999</v>
      </c>
      <c r="E4746" s="288">
        <v>19.698</v>
      </c>
      <c r="F4746" s="282">
        <v>11</v>
      </c>
      <c r="G4746" s="283"/>
      <c r="H4746" s="283"/>
    </row>
    <row r="4747" spans="1:8" x14ac:dyDescent="0.25">
      <c r="A4747" s="282">
        <v>338057450</v>
      </c>
      <c r="B4747" s="282" t="s">
        <v>9658</v>
      </c>
      <c r="C4747" s="282" t="e">
        <v>#N/A</v>
      </c>
      <c r="D4747" s="288">
        <v>16.414999999999999</v>
      </c>
      <c r="E4747" s="288">
        <v>19.698</v>
      </c>
      <c r="F4747" s="282">
        <v>11</v>
      </c>
      <c r="G4747" s="283"/>
      <c r="H4747" s="283"/>
    </row>
    <row r="4748" spans="1:8" x14ac:dyDescent="0.25">
      <c r="A4748" s="282">
        <v>338057460</v>
      </c>
      <c r="B4748" s="282" t="s">
        <v>9658</v>
      </c>
      <c r="C4748" s="282" t="e">
        <v>#N/A</v>
      </c>
      <c r="D4748" s="288">
        <v>16.414999999999999</v>
      </c>
      <c r="E4748" s="288">
        <v>19.698</v>
      </c>
      <c r="F4748" s="282">
        <v>11</v>
      </c>
      <c r="G4748" s="283"/>
      <c r="H4748" s="283"/>
    </row>
    <row r="4749" spans="1:8" x14ac:dyDescent="0.25">
      <c r="A4749" s="282">
        <v>338057470</v>
      </c>
      <c r="B4749" s="282" t="s">
        <v>9658</v>
      </c>
      <c r="C4749" s="282" t="e">
        <v>#N/A</v>
      </c>
      <c r="D4749" s="288">
        <v>16.414999999999999</v>
      </c>
      <c r="E4749" s="288">
        <v>19.698</v>
      </c>
      <c r="F4749" s="282">
        <v>11</v>
      </c>
      <c r="G4749" s="283"/>
      <c r="H4749" s="283"/>
    </row>
    <row r="4750" spans="1:8" x14ac:dyDescent="0.25">
      <c r="A4750" s="282">
        <v>338057480</v>
      </c>
      <c r="B4750" s="282" t="s">
        <v>9658</v>
      </c>
      <c r="C4750" s="282" t="e">
        <v>#N/A</v>
      </c>
      <c r="D4750" s="288">
        <v>16.414999999999999</v>
      </c>
      <c r="E4750" s="288">
        <v>19.698</v>
      </c>
      <c r="F4750" s="282">
        <v>11</v>
      </c>
      <c r="G4750" s="283"/>
      <c r="H4750" s="283"/>
    </row>
    <row r="4751" spans="1:8" x14ac:dyDescent="0.25">
      <c r="A4751" s="282">
        <v>338057490</v>
      </c>
      <c r="B4751" s="282" t="s">
        <v>9658</v>
      </c>
      <c r="C4751" s="282" t="e">
        <v>#N/A</v>
      </c>
      <c r="D4751" s="288">
        <v>16.414999999999999</v>
      </c>
      <c r="E4751" s="288">
        <v>19.698</v>
      </c>
      <c r="F4751" s="282">
        <v>11</v>
      </c>
      <c r="G4751" s="283"/>
      <c r="H4751" s="283"/>
    </row>
    <row r="4752" spans="1:8" x14ac:dyDescent="0.25">
      <c r="A4752" s="282">
        <v>338057510</v>
      </c>
      <c r="B4752" s="282" t="s">
        <v>9658</v>
      </c>
      <c r="C4752" s="282" t="e">
        <v>#N/A</v>
      </c>
      <c r="D4752" s="288">
        <v>16.414999999999999</v>
      </c>
      <c r="E4752" s="288">
        <v>19.698</v>
      </c>
      <c r="F4752" s="282">
        <v>11</v>
      </c>
      <c r="G4752" s="283"/>
      <c r="H4752" s="283"/>
    </row>
    <row r="4753" spans="1:8" x14ac:dyDescent="0.25">
      <c r="A4753" s="282">
        <v>338057520</v>
      </c>
      <c r="B4753" s="282" t="s">
        <v>9658</v>
      </c>
      <c r="C4753" s="282" t="e">
        <v>#N/A</v>
      </c>
      <c r="D4753" s="288">
        <v>16.414999999999999</v>
      </c>
      <c r="E4753" s="288">
        <v>19.698</v>
      </c>
      <c r="F4753" s="282">
        <v>11</v>
      </c>
      <c r="G4753" s="283"/>
      <c r="H4753" s="283"/>
    </row>
    <row r="4754" spans="1:8" x14ac:dyDescent="0.25">
      <c r="A4754" s="282">
        <v>338057530</v>
      </c>
      <c r="B4754" s="282" t="s">
        <v>9658</v>
      </c>
      <c r="C4754" s="282" t="e">
        <v>#N/A</v>
      </c>
      <c r="D4754" s="288">
        <v>16.414999999999999</v>
      </c>
      <c r="E4754" s="288">
        <v>19.698</v>
      </c>
      <c r="F4754" s="282">
        <v>11</v>
      </c>
      <c r="G4754" s="283"/>
      <c r="H4754" s="283"/>
    </row>
    <row r="4755" spans="1:8" x14ac:dyDescent="0.25">
      <c r="A4755" s="282">
        <v>338057570</v>
      </c>
      <c r="B4755" s="282" t="s">
        <v>9658</v>
      </c>
      <c r="C4755" s="282" t="e">
        <v>#N/A</v>
      </c>
      <c r="D4755" s="288">
        <v>16.414999999999999</v>
      </c>
      <c r="E4755" s="288">
        <v>19.698</v>
      </c>
      <c r="F4755" s="282">
        <v>11</v>
      </c>
      <c r="G4755" s="283"/>
      <c r="H4755" s="283"/>
    </row>
    <row r="4756" spans="1:8" x14ac:dyDescent="0.25">
      <c r="A4756" s="282">
        <v>338057580</v>
      </c>
      <c r="B4756" s="282" t="s">
        <v>9658</v>
      </c>
      <c r="C4756" s="282" t="e">
        <v>#N/A</v>
      </c>
      <c r="D4756" s="288">
        <v>16.414999999999999</v>
      </c>
      <c r="E4756" s="288">
        <v>19.698</v>
      </c>
      <c r="F4756" s="282">
        <v>11</v>
      </c>
      <c r="G4756" s="283"/>
      <c r="H4756" s="283"/>
    </row>
    <row r="4757" spans="1:8" x14ac:dyDescent="0.25">
      <c r="A4757" s="282">
        <v>338057620</v>
      </c>
      <c r="B4757" s="282" t="s">
        <v>9658</v>
      </c>
      <c r="C4757" s="282" t="e">
        <v>#N/A</v>
      </c>
      <c r="D4757" s="288">
        <v>16.414999999999999</v>
      </c>
      <c r="E4757" s="288">
        <v>19.698</v>
      </c>
      <c r="F4757" s="282">
        <v>11</v>
      </c>
      <c r="G4757" s="283"/>
      <c r="H4757" s="283"/>
    </row>
    <row r="4758" spans="1:8" x14ac:dyDescent="0.25">
      <c r="A4758" s="282">
        <v>338057640</v>
      </c>
      <c r="B4758" s="282" t="s">
        <v>9658</v>
      </c>
      <c r="C4758" s="282" t="e">
        <v>#N/A</v>
      </c>
      <c r="D4758" s="288">
        <v>16.414999999999999</v>
      </c>
      <c r="E4758" s="288">
        <v>19.698</v>
      </c>
      <c r="F4758" s="282">
        <v>11</v>
      </c>
      <c r="G4758" s="283"/>
      <c r="H4758" s="283"/>
    </row>
    <row r="4759" spans="1:8" x14ac:dyDescent="0.25">
      <c r="A4759" s="282">
        <v>338057650</v>
      </c>
      <c r="B4759" s="282" t="s">
        <v>9658</v>
      </c>
      <c r="C4759" s="282" t="e">
        <v>#N/A</v>
      </c>
      <c r="D4759" s="288">
        <v>16.414999999999999</v>
      </c>
      <c r="E4759" s="288">
        <v>19.698</v>
      </c>
      <c r="F4759" s="282">
        <v>11</v>
      </c>
      <c r="G4759" s="283"/>
      <c r="H4759" s="283"/>
    </row>
    <row r="4760" spans="1:8" x14ac:dyDescent="0.25">
      <c r="A4760" s="282">
        <v>338057670</v>
      </c>
      <c r="B4760" s="282" t="s">
        <v>9658</v>
      </c>
      <c r="C4760" s="282" t="e">
        <v>#N/A</v>
      </c>
      <c r="D4760" s="288">
        <v>16.414999999999999</v>
      </c>
      <c r="E4760" s="288">
        <v>19.698</v>
      </c>
      <c r="F4760" s="282">
        <v>11</v>
      </c>
      <c r="G4760" s="283"/>
      <c r="H4760" s="283"/>
    </row>
    <row r="4761" spans="1:8" x14ac:dyDescent="0.25">
      <c r="A4761" s="282">
        <v>338057680</v>
      </c>
      <c r="B4761" s="282" t="s">
        <v>9658</v>
      </c>
      <c r="C4761" s="282" t="e">
        <v>#N/A</v>
      </c>
      <c r="D4761" s="288">
        <v>16.414999999999999</v>
      </c>
      <c r="E4761" s="288">
        <v>19.698</v>
      </c>
      <c r="F4761" s="282">
        <v>11</v>
      </c>
      <c r="G4761" s="283"/>
      <c r="H4761" s="283"/>
    </row>
    <row r="4762" spans="1:8" x14ac:dyDescent="0.25">
      <c r="A4762" s="282">
        <v>338057710</v>
      </c>
      <c r="B4762" s="282" t="s">
        <v>9658</v>
      </c>
      <c r="C4762" s="282" t="e">
        <v>#N/A</v>
      </c>
      <c r="D4762" s="288">
        <v>16.414999999999999</v>
      </c>
      <c r="E4762" s="288">
        <v>19.698</v>
      </c>
      <c r="F4762" s="282">
        <v>11</v>
      </c>
      <c r="G4762" s="283"/>
      <c r="H4762" s="283"/>
    </row>
    <row r="4763" spans="1:8" x14ac:dyDescent="0.25">
      <c r="A4763" s="282">
        <v>338057720</v>
      </c>
      <c r="B4763" s="282" t="s">
        <v>9674</v>
      </c>
      <c r="C4763" s="282" t="e">
        <v>#N/A</v>
      </c>
      <c r="D4763" s="288">
        <v>16.414999999999999</v>
      </c>
      <c r="E4763" s="288">
        <v>19.698</v>
      </c>
      <c r="F4763" s="282">
        <v>11</v>
      </c>
      <c r="G4763" s="283"/>
      <c r="H4763" s="283"/>
    </row>
    <row r="4764" spans="1:8" x14ac:dyDescent="0.25">
      <c r="A4764" s="282">
        <v>338057750</v>
      </c>
      <c r="B4764" s="282" t="s">
        <v>9675</v>
      </c>
      <c r="C4764" s="282" t="e">
        <v>#N/A</v>
      </c>
      <c r="D4764" s="288">
        <v>16.414999999999999</v>
      </c>
      <c r="E4764" s="288">
        <v>19.698</v>
      </c>
      <c r="F4764" s="282">
        <v>11</v>
      </c>
      <c r="G4764" s="283"/>
      <c r="H4764" s="283"/>
    </row>
    <row r="4765" spans="1:8" x14ac:dyDescent="0.25">
      <c r="A4765" s="282">
        <v>338057770</v>
      </c>
      <c r="B4765" s="282" t="s">
        <v>9676</v>
      </c>
      <c r="C4765" s="282" t="e">
        <v>#N/A</v>
      </c>
      <c r="D4765" s="288">
        <v>16.414999999999999</v>
      </c>
      <c r="E4765" s="288">
        <v>19.698</v>
      </c>
      <c r="F4765" s="282">
        <v>11</v>
      </c>
      <c r="G4765" s="283"/>
      <c r="H4765" s="283"/>
    </row>
    <row r="4766" spans="1:8" x14ac:dyDescent="0.25">
      <c r="A4766" s="282">
        <v>338057780</v>
      </c>
      <c r="B4766" s="282" t="s">
        <v>9658</v>
      </c>
      <c r="C4766" s="282" t="e">
        <v>#N/A</v>
      </c>
      <c r="D4766" s="288">
        <v>16.414999999999999</v>
      </c>
      <c r="E4766" s="288">
        <v>19.698</v>
      </c>
      <c r="F4766" s="282">
        <v>11</v>
      </c>
      <c r="G4766" s="283"/>
      <c r="H4766" s="283"/>
    </row>
    <row r="4767" spans="1:8" x14ac:dyDescent="0.25">
      <c r="A4767" s="282">
        <v>338057840</v>
      </c>
      <c r="B4767" s="282" t="s">
        <v>9677</v>
      </c>
      <c r="C4767" s="282" t="e">
        <v>#N/A</v>
      </c>
      <c r="D4767" s="288">
        <v>16.414999999999999</v>
      </c>
      <c r="E4767" s="288">
        <v>19.698</v>
      </c>
      <c r="F4767" s="282">
        <v>11</v>
      </c>
      <c r="G4767" s="283"/>
      <c r="H4767" s="283"/>
    </row>
    <row r="4768" spans="1:8" x14ac:dyDescent="0.25">
      <c r="A4768" s="282">
        <v>338057850</v>
      </c>
      <c r="B4768" s="282" t="s">
        <v>9658</v>
      </c>
      <c r="C4768" s="282" t="e">
        <v>#N/A</v>
      </c>
      <c r="D4768" s="288">
        <v>16.414999999999999</v>
      </c>
      <c r="E4768" s="288">
        <v>19.698</v>
      </c>
      <c r="F4768" s="282">
        <v>11</v>
      </c>
      <c r="G4768" s="283"/>
      <c r="H4768" s="283"/>
    </row>
    <row r="4769" spans="1:8" x14ac:dyDescent="0.25">
      <c r="A4769" s="219">
        <v>338057860</v>
      </c>
      <c r="B4769" s="219" t="s">
        <v>9658</v>
      </c>
      <c r="C4769" s="219" t="e">
        <v>#N/A</v>
      </c>
      <c r="D4769" s="290">
        <v>16.414999999999999</v>
      </c>
      <c r="E4769" s="290">
        <v>19.698</v>
      </c>
      <c r="F4769" s="219">
        <v>11</v>
      </c>
      <c r="G4769" s="221" t="s">
        <v>7557</v>
      </c>
      <c r="H4769" s="221"/>
    </row>
    <row r="4770" spans="1:8" x14ac:dyDescent="0.25">
      <c r="A4770" s="282">
        <v>338057870</v>
      </c>
      <c r="B4770" s="282" t="s">
        <v>9658</v>
      </c>
      <c r="C4770" s="282" t="e">
        <v>#N/A</v>
      </c>
      <c r="D4770" s="288">
        <v>16.414999999999999</v>
      </c>
      <c r="E4770" s="288">
        <v>19.698</v>
      </c>
      <c r="F4770" s="282">
        <v>11</v>
      </c>
      <c r="G4770" s="283"/>
      <c r="H4770" s="283"/>
    </row>
    <row r="4771" spans="1:8" x14ac:dyDescent="0.25">
      <c r="A4771" s="282">
        <v>338057880</v>
      </c>
      <c r="B4771" s="282" t="s">
        <v>9678</v>
      </c>
      <c r="C4771" s="282" t="e">
        <v>#N/A</v>
      </c>
      <c r="D4771" s="288">
        <v>16.414999999999999</v>
      </c>
      <c r="E4771" s="288">
        <v>19.698</v>
      </c>
      <c r="F4771" s="282">
        <v>11</v>
      </c>
      <c r="G4771" s="283"/>
      <c r="H4771" s="283"/>
    </row>
    <row r="4772" spans="1:8" x14ac:dyDescent="0.25">
      <c r="A4772" s="282">
        <v>338057930</v>
      </c>
      <c r="B4772" s="282" t="s">
        <v>9658</v>
      </c>
      <c r="C4772" s="282" t="e">
        <v>#N/A</v>
      </c>
      <c r="D4772" s="288">
        <v>16.414999999999999</v>
      </c>
      <c r="E4772" s="288">
        <v>19.698</v>
      </c>
      <c r="F4772" s="282">
        <v>11</v>
      </c>
      <c r="G4772" s="283"/>
      <c r="H4772" s="283"/>
    </row>
    <row r="4773" spans="1:8" x14ac:dyDescent="0.25">
      <c r="A4773" s="282">
        <v>338058000</v>
      </c>
      <c r="B4773" s="282" t="s">
        <v>9679</v>
      </c>
      <c r="C4773" s="282" t="e">
        <v>#N/A</v>
      </c>
      <c r="D4773" s="288">
        <v>16.414999999999999</v>
      </c>
      <c r="E4773" s="288">
        <v>19.698</v>
      </c>
      <c r="F4773" s="282">
        <v>11</v>
      </c>
      <c r="G4773" s="283"/>
      <c r="H4773" s="283"/>
    </row>
    <row r="4774" spans="1:8" x14ac:dyDescent="0.25">
      <c r="A4774" s="282">
        <v>338058010</v>
      </c>
      <c r="B4774" s="282" t="s">
        <v>9679</v>
      </c>
      <c r="C4774" s="282" t="e">
        <v>#N/A</v>
      </c>
      <c r="D4774" s="288">
        <v>16.414999999999999</v>
      </c>
      <c r="E4774" s="288">
        <v>19.698</v>
      </c>
      <c r="F4774" s="282">
        <v>11</v>
      </c>
      <c r="G4774" s="283"/>
      <c r="H4774" s="283"/>
    </row>
    <row r="4775" spans="1:8" x14ac:dyDescent="0.25">
      <c r="A4775" s="282">
        <v>338058020</v>
      </c>
      <c r="B4775" s="282" t="s">
        <v>9679</v>
      </c>
      <c r="C4775" s="282" t="e">
        <v>#N/A</v>
      </c>
      <c r="D4775" s="288">
        <v>16.414999999999999</v>
      </c>
      <c r="E4775" s="288">
        <v>19.698</v>
      </c>
      <c r="F4775" s="282">
        <v>11</v>
      </c>
      <c r="G4775" s="283"/>
      <c r="H4775" s="283"/>
    </row>
    <row r="4776" spans="1:8" x14ac:dyDescent="0.25">
      <c r="A4776" s="282">
        <v>338058030</v>
      </c>
      <c r="B4776" s="282" t="s">
        <v>9679</v>
      </c>
      <c r="C4776" s="282" t="e">
        <v>#N/A</v>
      </c>
      <c r="D4776" s="288">
        <v>16.414999999999999</v>
      </c>
      <c r="E4776" s="288">
        <v>19.698</v>
      </c>
      <c r="F4776" s="282">
        <v>11</v>
      </c>
      <c r="G4776" s="283"/>
      <c r="H4776" s="283"/>
    </row>
    <row r="4777" spans="1:8" x14ac:dyDescent="0.25">
      <c r="A4777" s="282">
        <v>338058040</v>
      </c>
      <c r="B4777" s="282" t="s">
        <v>9658</v>
      </c>
      <c r="C4777" s="282" t="e">
        <v>#N/A</v>
      </c>
      <c r="D4777" s="288">
        <v>16.414999999999999</v>
      </c>
      <c r="E4777" s="288">
        <v>19.698</v>
      </c>
      <c r="F4777" s="282">
        <v>11</v>
      </c>
      <c r="G4777" s="283"/>
      <c r="H4777" s="283"/>
    </row>
    <row r="4778" spans="1:8" x14ac:dyDescent="0.25">
      <c r="A4778" s="282">
        <v>338058050</v>
      </c>
      <c r="B4778" s="282" t="s">
        <v>9680</v>
      </c>
      <c r="C4778" s="282" t="e">
        <v>#N/A</v>
      </c>
      <c r="D4778" s="288">
        <v>16.414999999999999</v>
      </c>
      <c r="E4778" s="288">
        <v>19.698</v>
      </c>
      <c r="F4778" s="282">
        <v>11</v>
      </c>
      <c r="G4778" s="283"/>
      <c r="H4778" s="283"/>
    </row>
    <row r="4779" spans="1:8" x14ac:dyDescent="0.25">
      <c r="A4779" s="282">
        <v>338058060</v>
      </c>
      <c r="B4779" s="282" t="s">
        <v>9658</v>
      </c>
      <c r="C4779" s="282" t="e">
        <v>#N/A</v>
      </c>
      <c r="D4779" s="288">
        <v>16.414999999999999</v>
      </c>
      <c r="E4779" s="288">
        <v>19.698</v>
      </c>
      <c r="F4779" s="282">
        <v>11</v>
      </c>
      <c r="G4779" s="283"/>
      <c r="H4779" s="283"/>
    </row>
    <row r="4780" spans="1:8" x14ac:dyDescent="0.25">
      <c r="A4780" s="282">
        <v>338058070</v>
      </c>
      <c r="B4780" s="282" t="s">
        <v>9658</v>
      </c>
      <c r="C4780" s="282" t="e">
        <v>#N/A</v>
      </c>
      <c r="D4780" s="288">
        <v>16.414999999999999</v>
      </c>
      <c r="E4780" s="288">
        <v>19.698</v>
      </c>
      <c r="F4780" s="282">
        <v>11</v>
      </c>
      <c r="G4780" s="283"/>
      <c r="H4780" s="283"/>
    </row>
    <row r="4781" spans="1:8" x14ac:dyDescent="0.25">
      <c r="A4781" s="282">
        <v>338058080</v>
      </c>
      <c r="B4781" s="282" t="s">
        <v>9658</v>
      </c>
      <c r="C4781" s="282" t="e">
        <v>#N/A</v>
      </c>
      <c r="D4781" s="288">
        <v>16.414999999999999</v>
      </c>
      <c r="E4781" s="288">
        <v>19.698</v>
      </c>
      <c r="F4781" s="282">
        <v>11</v>
      </c>
      <c r="G4781" s="283"/>
      <c r="H4781" s="283"/>
    </row>
    <row r="4782" spans="1:8" x14ac:dyDescent="0.25">
      <c r="A4782" s="282">
        <v>338058090</v>
      </c>
      <c r="B4782" s="282" t="s">
        <v>9658</v>
      </c>
      <c r="C4782" s="282" t="e">
        <v>#N/A</v>
      </c>
      <c r="D4782" s="288">
        <v>16.414999999999999</v>
      </c>
      <c r="E4782" s="288">
        <v>19.698</v>
      </c>
      <c r="F4782" s="282">
        <v>11</v>
      </c>
      <c r="G4782" s="283"/>
      <c r="H4782" s="283"/>
    </row>
    <row r="4783" spans="1:8" x14ac:dyDescent="0.25">
      <c r="A4783" s="282">
        <v>338058100</v>
      </c>
      <c r="B4783" s="282" t="s">
        <v>9658</v>
      </c>
      <c r="C4783" s="282" t="e">
        <v>#N/A</v>
      </c>
      <c r="D4783" s="288">
        <v>160.72</v>
      </c>
      <c r="E4783" s="288">
        <v>192.864</v>
      </c>
      <c r="F4783" s="282">
        <v>24</v>
      </c>
      <c r="G4783" s="283"/>
      <c r="H4783" s="283"/>
    </row>
    <row r="4784" spans="1:8" x14ac:dyDescent="0.25">
      <c r="A4784" s="282">
        <v>338058110</v>
      </c>
      <c r="B4784" s="282" t="s">
        <v>9658</v>
      </c>
      <c r="C4784" s="282" t="e">
        <v>#N/A</v>
      </c>
      <c r="D4784" s="288">
        <v>17.885000000000002</v>
      </c>
      <c r="E4784" s="288">
        <v>21.461999999999996</v>
      </c>
      <c r="F4784" s="282">
        <v>12</v>
      </c>
      <c r="G4784" s="283"/>
      <c r="H4784" s="283"/>
    </row>
    <row r="4785" spans="1:8" x14ac:dyDescent="0.25">
      <c r="A4785" s="282">
        <v>338058120</v>
      </c>
      <c r="B4785" s="282" t="s">
        <v>9658</v>
      </c>
      <c r="C4785" s="282" t="e">
        <v>#N/A</v>
      </c>
      <c r="D4785" s="288">
        <v>160.72</v>
      </c>
      <c r="E4785" s="288">
        <v>192.864</v>
      </c>
      <c r="F4785" s="282">
        <v>24</v>
      </c>
      <c r="G4785" s="283"/>
      <c r="H4785" s="283"/>
    </row>
    <row r="4786" spans="1:8" x14ac:dyDescent="0.25">
      <c r="A4786" s="282">
        <v>338058130</v>
      </c>
      <c r="B4786" s="282" t="s">
        <v>9658</v>
      </c>
      <c r="C4786" s="282" t="e">
        <v>#N/A</v>
      </c>
      <c r="D4786" s="288">
        <v>17.885000000000002</v>
      </c>
      <c r="E4786" s="288">
        <v>21.461999999999996</v>
      </c>
      <c r="F4786" s="282">
        <v>12</v>
      </c>
      <c r="G4786" s="283"/>
      <c r="H4786" s="283"/>
    </row>
    <row r="4787" spans="1:8" x14ac:dyDescent="0.25">
      <c r="A4787" s="282">
        <v>338058140</v>
      </c>
      <c r="B4787" s="282" t="s">
        <v>9658</v>
      </c>
      <c r="C4787" s="282" t="e">
        <v>#N/A</v>
      </c>
      <c r="D4787" s="288">
        <v>16.414999999999999</v>
      </c>
      <c r="E4787" s="288">
        <v>19.698</v>
      </c>
      <c r="F4787" s="282">
        <v>11</v>
      </c>
      <c r="G4787" s="283"/>
      <c r="H4787" s="283"/>
    </row>
    <row r="4788" spans="1:8" x14ac:dyDescent="0.25">
      <c r="A4788" s="282">
        <v>338058150</v>
      </c>
      <c r="B4788" s="282" t="s">
        <v>9658</v>
      </c>
      <c r="C4788" s="282" t="e">
        <v>#N/A</v>
      </c>
      <c r="D4788" s="288">
        <v>16.414999999999999</v>
      </c>
      <c r="E4788" s="288">
        <v>19.698</v>
      </c>
      <c r="F4788" s="282">
        <v>11</v>
      </c>
      <c r="G4788" s="283"/>
      <c r="H4788" s="283"/>
    </row>
    <row r="4789" spans="1:8" x14ac:dyDescent="0.25">
      <c r="A4789" s="282">
        <v>338058160</v>
      </c>
      <c r="B4789" s="282" t="s">
        <v>9658</v>
      </c>
      <c r="C4789" s="282" t="e">
        <v>#N/A</v>
      </c>
      <c r="D4789" s="288">
        <v>16.414999999999999</v>
      </c>
      <c r="E4789" s="288">
        <v>19.698</v>
      </c>
      <c r="F4789" s="282">
        <v>11</v>
      </c>
      <c r="G4789" s="283"/>
      <c r="H4789" s="283"/>
    </row>
    <row r="4790" spans="1:8" x14ac:dyDescent="0.25">
      <c r="A4790" s="282">
        <v>338058170</v>
      </c>
      <c r="B4790" s="282" t="s">
        <v>9658</v>
      </c>
      <c r="C4790" s="282" t="e">
        <v>#N/A</v>
      </c>
      <c r="D4790" s="288">
        <v>16.414999999999999</v>
      </c>
      <c r="E4790" s="288">
        <v>19.698</v>
      </c>
      <c r="F4790" s="282">
        <v>11</v>
      </c>
      <c r="G4790" s="283"/>
      <c r="H4790" s="283"/>
    </row>
    <row r="4791" spans="1:8" x14ac:dyDescent="0.25">
      <c r="A4791" s="282">
        <v>338058180</v>
      </c>
      <c r="B4791" s="282" t="s">
        <v>9677</v>
      </c>
      <c r="C4791" s="282" t="e">
        <v>#N/A</v>
      </c>
      <c r="D4791" s="288">
        <v>16.414999999999999</v>
      </c>
      <c r="E4791" s="288">
        <v>19.698</v>
      </c>
      <c r="F4791" s="282">
        <v>11</v>
      </c>
      <c r="G4791" s="283"/>
      <c r="H4791" s="283"/>
    </row>
    <row r="4792" spans="1:8" x14ac:dyDescent="0.25">
      <c r="A4792" s="282">
        <v>338058200</v>
      </c>
      <c r="B4792" s="282" t="s">
        <v>9658</v>
      </c>
      <c r="C4792" s="282" t="e">
        <v>#N/A</v>
      </c>
      <c r="D4792" s="288">
        <v>16.414999999999999</v>
      </c>
      <c r="E4792" s="288">
        <v>19.698</v>
      </c>
      <c r="F4792" s="282">
        <v>11</v>
      </c>
      <c r="G4792" s="283"/>
      <c r="H4792" s="283"/>
    </row>
    <row r="4793" spans="1:8" x14ac:dyDescent="0.25">
      <c r="A4793" s="282">
        <v>338058220</v>
      </c>
      <c r="B4793" s="282" t="s">
        <v>9658</v>
      </c>
      <c r="C4793" s="282" t="e">
        <v>#N/A</v>
      </c>
      <c r="D4793" s="288">
        <v>16.414999999999999</v>
      </c>
      <c r="E4793" s="288">
        <v>19.698</v>
      </c>
      <c r="F4793" s="282">
        <v>11</v>
      </c>
      <c r="G4793" s="283"/>
      <c r="H4793" s="283"/>
    </row>
    <row r="4794" spans="1:8" x14ac:dyDescent="0.25">
      <c r="A4794" s="282">
        <v>338058230</v>
      </c>
      <c r="B4794" s="282" t="s">
        <v>9658</v>
      </c>
      <c r="C4794" s="282" t="e">
        <v>#N/A</v>
      </c>
      <c r="D4794" s="288">
        <v>16.414999999999999</v>
      </c>
      <c r="E4794" s="288">
        <v>19.698</v>
      </c>
      <c r="F4794" s="282">
        <v>11</v>
      </c>
      <c r="G4794" s="283"/>
      <c r="H4794" s="283"/>
    </row>
    <row r="4795" spans="1:8" x14ac:dyDescent="0.25">
      <c r="A4795" s="282">
        <v>338058240</v>
      </c>
      <c r="B4795" s="282" t="s">
        <v>9658</v>
      </c>
      <c r="C4795" s="282" t="e">
        <v>#N/A</v>
      </c>
      <c r="D4795" s="288">
        <v>16.414999999999999</v>
      </c>
      <c r="E4795" s="288">
        <v>19.698</v>
      </c>
      <c r="F4795" s="282">
        <v>11</v>
      </c>
      <c r="G4795" s="283"/>
      <c r="H4795" s="283"/>
    </row>
    <row r="4796" spans="1:8" x14ac:dyDescent="0.25">
      <c r="A4796" s="282">
        <v>338058250</v>
      </c>
      <c r="B4796" s="282" t="s">
        <v>9658</v>
      </c>
      <c r="C4796" s="282" t="e">
        <v>#N/A</v>
      </c>
      <c r="D4796" s="288">
        <v>16.414999999999999</v>
      </c>
      <c r="E4796" s="288">
        <v>19.698</v>
      </c>
      <c r="F4796" s="282">
        <v>11</v>
      </c>
      <c r="G4796" s="283"/>
      <c r="H4796" s="283"/>
    </row>
    <row r="4797" spans="1:8" x14ac:dyDescent="0.25">
      <c r="A4797" s="282">
        <v>338058260</v>
      </c>
      <c r="B4797" s="282" t="s">
        <v>9658</v>
      </c>
      <c r="C4797" s="282" t="e">
        <v>#N/A</v>
      </c>
      <c r="D4797" s="288">
        <v>16.414999999999999</v>
      </c>
      <c r="E4797" s="288">
        <v>19.698</v>
      </c>
      <c r="F4797" s="282">
        <v>11</v>
      </c>
      <c r="G4797" s="283"/>
      <c r="H4797" s="283"/>
    </row>
    <row r="4798" spans="1:8" x14ac:dyDescent="0.25">
      <c r="A4798" s="282">
        <v>338058270</v>
      </c>
      <c r="B4798" s="282" t="s">
        <v>9658</v>
      </c>
      <c r="C4798" s="282" t="e">
        <v>#N/A</v>
      </c>
      <c r="D4798" s="288">
        <v>16.414999999999999</v>
      </c>
      <c r="E4798" s="288">
        <v>19.698</v>
      </c>
      <c r="F4798" s="282">
        <v>11</v>
      </c>
      <c r="G4798" s="283"/>
      <c r="H4798" s="283"/>
    </row>
    <row r="4799" spans="1:8" x14ac:dyDescent="0.25">
      <c r="A4799" s="282">
        <v>338058280</v>
      </c>
      <c r="B4799" s="282" t="s">
        <v>9658</v>
      </c>
      <c r="C4799" s="282" t="e">
        <v>#N/A</v>
      </c>
      <c r="D4799" s="288">
        <v>16.414999999999999</v>
      </c>
      <c r="E4799" s="288">
        <v>19.698</v>
      </c>
      <c r="F4799" s="282">
        <v>11</v>
      </c>
      <c r="G4799" s="283"/>
      <c r="H4799" s="283"/>
    </row>
    <row r="4800" spans="1:8" x14ac:dyDescent="0.25">
      <c r="A4800" s="282">
        <v>338058290</v>
      </c>
      <c r="B4800" s="282" t="s">
        <v>9658</v>
      </c>
      <c r="C4800" s="282" t="e">
        <v>#N/A</v>
      </c>
      <c r="D4800" s="288">
        <v>16.414999999999999</v>
      </c>
      <c r="E4800" s="288">
        <v>19.698</v>
      </c>
      <c r="F4800" s="282">
        <v>11</v>
      </c>
      <c r="G4800" s="283"/>
      <c r="H4800" s="283"/>
    </row>
    <row r="4801" spans="1:8" x14ac:dyDescent="0.25">
      <c r="A4801" s="282">
        <v>338058300</v>
      </c>
      <c r="B4801" s="282" t="s">
        <v>9658</v>
      </c>
      <c r="C4801" s="282" t="e">
        <v>#N/A</v>
      </c>
      <c r="D4801" s="288">
        <v>16.414999999999999</v>
      </c>
      <c r="E4801" s="288">
        <v>19.698</v>
      </c>
      <c r="F4801" s="282">
        <v>11</v>
      </c>
      <c r="G4801" s="283"/>
      <c r="H4801" s="283"/>
    </row>
    <row r="4802" spans="1:8" x14ac:dyDescent="0.25">
      <c r="A4802" s="282">
        <v>338058320</v>
      </c>
      <c r="B4802" s="282" t="s">
        <v>9658</v>
      </c>
      <c r="C4802" s="282" t="e">
        <v>#N/A</v>
      </c>
      <c r="D4802" s="288">
        <v>16.414999999999999</v>
      </c>
      <c r="E4802" s="288">
        <v>19.698</v>
      </c>
      <c r="F4802" s="282">
        <v>11</v>
      </c>
      <c r="G4802" s="283"/>
      <c r="H4802" s="283"/>
    </row>
    <row r="4803" spans="1:8" x14ac:dyDescent="0.25">
      <c r="A4803" s="282">
        <v>338058330</v>
      </c>
      <c r="B4803" s="282" t="s">
        <v>9658</v>
      </c>
      <c r="C4803" s="282" t="e">
        <v>#N/A</v>
      </c>
      <c r="D4803" s="288">
        <v>16.414999999999999</v>
      </c>
      <c r="E4803" s="288">
        <v>19.698</v>
      </c>
      <c r="F4803" s="282">
        <v>11</v>
      </c>
      <c r="G4803" s="283"/>
      <c r="H4803" s="283"/>
    </row>
    <row r="4804" spans="1:8" x14ac:dyDescent="0.25">
      <c r="A4804" s="282">
        <v>338058340</v>
      </c>
      <c r="B4804" s="282" t="s">
        <v>9658</v>
      </c>
      <c r="C4804" s="282" t="e">
        <v>#N/A</v>
      </c>
      <c r="D4804" s="288">
        <v>16.414999999999999</v>
      </c>
      <c r="E4804" s="288">
        <v>19.698</v>
      </c>
      <c r="F4804" s="282">
        <v>11</v>
      </c>
      <c r="G4804" s="283"/>
      <c r="H4804" s="283"/>
    </row>
    <row r="4805" spans="1:8" x14ac:dyDescent="0.25">
      <c r="A4805" s="282">
        <v>338058350</v>
      </c>
      <c r="B4805" s="282" t="s">
        <v>9658</v>
      </c>
      <c r="C4805" s="282" t="e">
        <v>#N/A</v>
      </c>
      <c r="D4805" s="288">
        <v>16.414999999999999</v>
      </c>
      <c r="E4805" s="288">
        <v>19.698</v>
      </c>
      <c r="F4805" s="282">
        <v>11</v>
      </c>
      <c r="G4805" s="283"/>
      <c r="H4805" s="283"/>
    </row>
    <row r="4806" spans="1:8" x14ac:dyDescent="0.25">
      <c r="A4806" s="282">
        <v>338058360</v>
      </c>
      <c r="B4806" s="282" t="s">
        <v>9658</v>
      </c>
      <c r="C4806" s="282" t="e">
        <v>#N/A</v>
      </c>
      <c r="D4806" s="288">
        <v>16.414999999999999</v>
      </c>
      <c r="E4806" s="288">
        <v>19.698</v>
      </c>
      <c r="F4806" s="282">
        <v>11</v>
      </c>
      <c r="G4806" s="283"/>
      <c r="H4806" s="283"/>
    </row>
    <row r="4807" spans="1:8" x14ac:dyDescent="0.25">
      <c r="A4807" s="282">
        <v>338058370</v>
      </c>
      <c r="B4807" s="282" t="s">
        <v>9658</v>
      </c>
      <c r="C4807" s="282" t="e">
        <v>#N/A</v>
      </c>
      <c r="D4807" s="288">
        <v>16.414999999999999</v>
      </c>
      <c r="E4807" s="288">
        <v>19.698</v>
      </c>
      <c r="F4807" s="282">
        <v>11</v>
      </c>
      <c r="G4807" s="283"/>
      <c r="H4807" s="283"/>
    </row>
    <row r="4808" spans="1:8" x14ac:dyDescent="0.25">
      <c r="A4808" s="282">
        <v>338058380</v>
      </c>
      <c r="B4808" s="282" t="s">
        <v>9658</v>
      </c>
      <c r="C4808" s="282" t="e">
        <v>#N/A</v>
      </c>
      <c r="D4808" s="288">
        <v>16.414999999999999</v>
      </c>
      <c r="E4808" s="288">
        <v>19.698</v>
      </c>
      <c r="F4808" s="282">
        <v>11</v>
      </c>
      <c r="G4808" s="283"/>
      <c r="H4808" s="283"/>
    </row>
    <row r="4809" spans="1:8" x14ac:dyDescent="0.25">
      <c r="A4809" s="282">
        <v>338058390</v>
      </c>
      <c r="B4809" s="282" t="s">
        <v>9658</v>
      </c>
      <c r="C4809" s="282" t="e">
        <v>#N/A</v>
      </c>
      <c r="D4809" s="288">
        <v>16.414999999999999</v>
      </c>
      <c r="E4809" s="288">
        <v>19.698</v>
      </c>
      <c r="F4809" s="282">
        <v>11</v>
      </c>
      <c r="G4809" s="283"/>
      <c r="H4809" s="283"/>
    </row>
    <row r="4810" spans="1:8" x14ac:dyDescent="0.25">
      <c r="A4810" s="282">
        <v>338058410</v>
      </c>
      <c r="B4810" s="282" t="s">
        <v>9658</v>
      </c>
      <c r="C4810" s="282" t="e">
        <v>#N/A</v>
      </c>
      <c r="D4810" s="288">
        <v>16.414999999999999</v>
      </c>
      <c r="E4810" s="288">
        <v>19.698</v>
      </c>
      <c r="F4810" s="282">
        <v>11</v>
      </c>
      <c r="G4810" s="283"/>
      <c r="H4810" s="283"/>
    </row>
    <row r="4811" spans="1:8" x14ac:dyDescent="0.25">
      <c r="A4811" s="282">
        <v>338058420</v>
      </c>
      <c r="B4811" s="282" t="s">
        <v>9658</v>
      </c>
      <c r="C4811" s="282" t="e">
        <v>#N/A</v>
      </c>
      <c r="D4811" s="288">
        <v>16.414999999999999</v>
      </c>
      <c r="E4811" s="288">
        <v>19.698</v>
      </c>
      <c r="F4811" s="282">
        <v>11</v>
      </c>
      <c r="G4811" s="283"/>
      <c r="H4811" s="283"/>
    </row>
    <row r="4812" spans="1:8" x14ac:dyDescent="0.25">
      <c r="A4812" s="282">
        <v>338058430</v>
      </c>
      <c r="B4812" s="282" t="s">
        <v>9658</v>
      </c>
      <c r="C4812" s="282" t="e">
        <v>#N/A</v>
      </c>
      <c r="D4812" s="288">
        <v>16.414999999999999</v>
      </c>
      <c r="E4812" s="288">
        <v>19.698</v>
      </c>
      <c r="F4812" s="282">
        <v>11</v>
      </c>
      <c r="G4812" s="283"/>
      <c r="H4812" s="283"/>
    </row>
    <row r="4813" spans="1:8" x14ac:dyDescent="0.25">
      <c r="A4813" s="282">
        <v>338058440</v>
      </c>
      <c r="B4813" s="282" t="s">
        <v>9658</v>
      </c>
      <c r="C4813" s="282" t="e">
        <v>#N/A</v>
      </c>
      <c r="D4813" s="288">
        <v>16.414999999999999</v>
      </c>
      <c r="E4813" s="288">
        <v>19.698</v>
      </c>
      <c r="F4813" s="282">
        <v>11</v>
      </c>
      <c r="G4813" s="283"/>
      <c r="H4813" s="283"/>
    </row>
    <row r="4814" spans="1:8" x14ac:dyDescent="0.25">
      <c r="A4814" s="282">
        <v>338058460</v>
      </c>
      <c r="B4814" s="282" t="s">
        <v>9658</v>
      </c>
      <c r="C4814" s="282" t="e">
        <v>#N/A</v>
      </c>
      <c r="D4814" s="288">
        <v>16.414999999999999</v>
      </c>
      <c r="E4814" s="288">
        <v>19.698</v>
      </c>
      <c r="F4814" s="282">
        <v>11</v>
      </c>
      <c r="G4814" s="283"/>
      <c r="H4814" s="283"/>
    </row>
    <row r="4815" spans="1:8" x14ac:dyDescent="0.25">
      <c r="A4815" s="282">
        <v>338058470</v>
      </c>
      <c r="B4815" s="282" t="s">
        <v>9658</v>
      </c>
      <c r="C4815" s="282" t="e">
        <v>#N/A</v>
      </c>
      <c r="D4815" s="288">
        <v>16.414999999999999</v>
      </c>
      <c r="E4815" s="288">
        <v>19.698</v>
      </c>
      <c r="F4815" s="282">
        <v>11</v>
      </c>
      <c r="G4815" s="283"/>
      <c r="H4815" s="283"/>
    </row>
    <row r="4816" spans="1:8" x14ac:dyDescent="0.25">
      <c r="A4816" s="282">
        <v>338058480</v>
      </c>
      <c r="B4816" s="282" t="s">
        <v>9658</v>
      </c>
      <c r="C4816" s="282" t="e">
        <v>#N/A</v>
      </c>
      <c r="D4816" s="288">
        <v>16.414999999999999</v>
      </c>
      <c r="E4816" s="288">
        <v>19.698</v>
      </c>
      <c r="F4816" s="282">
        <v>11</v>
      </c>
      <c r="G4816" s="283"/>
      <c r="H4816" s="283"/>
    </row>
    <row r="4817" spans="1:8" x14ac:dyDescent="0.25">
      <c r="A4817" s="282">
        <v>338058490</v>
      </c>
      <c r="B4817" s="282" t="s">
        <v>9658</v>
      </c>
      <c r="C4817" s="282" t="e">
        <v>#N/A</v>
      </c>
      <c r="D4817" s="288">
        <v>16.414999999999999</v>
      </c>
      <c r="E4817" s="288">
        <v>19.698</v>
      </c>
      <c r="F4817" s="282">
        <v>11</v>
      </c>
      <c r="G4817" s="283"/>
      <c r="H4817" s="283"/>
    </row>
    <row r="4818" spans="1:8" x14ac:dyDescent="0.25">
      <c r="A4818" s="282">
        <v>338058500</v>
      </c>
      <c r="B4818" s="282" t="s">
        <v>9658</v>
      </c>
      <c r="C4818" s="282" t="e">
        <v>#N/A</v>
      </c>
      <c r="D4818" s="288">
        <v>16.414999999999999</v>
      </c>
      <c r="E4818" s="288">
        <v>19.698</v>
      </c>
      <c r="F4818" s="282">
        <v>11</v>
      </c>
      <c r="G4818" s="283"/>
      <c r="H4818" s="283"/>
    </row>
    <row r="4819" spans="1:8" x14ac:dyDescent="0.25">
      <c r="A4819" s="282">
        <v>338058510</v>
      </c>
      <c r="B4819" s="282" t="s">
        <v>9658</v>
      </c>
      <c r="C4819" s="282" t="e">
        <v>#N/A</v>
      </c>
      <c r="D4819" s="288">
        <v>16.414999999999999</v>
      </c>
      <c r="E4819" s="288">
        <v>19.698</v>
      </c>
      <c r="F4819" s="282">
        <v>11</v>
      </c>
      <c r="G4819" s="283"/>
      <c r="H4819" s="283"/>
    </row>
    <row r="4820" spans="1:8" x14ac:dyDescent="0.25">
      <c r="A4820" s="282">
        <v>338058530</v>
      </c>
      <c r="B4820" s="282" t="s">
        <v>9658</v>
      </c>
      <c r="C4820" s="282" t="e">
        <v>#N/A</v>
      </c>
      <c r="D4820" s="288">
        <v>16.414999999999999</v>
      </c>
      <c r="E4820" s="288">
        <v>19.698</v>
      </c>
      <c r="F4820" s="282">
        <v>11</v>
      </c>
      <c r="G4820" s="283"/>
      <c r="H4820" s="283"/>
    </row>
    <row r="4821" spans="1:8" x14ac:dyDescent="0.25">
      <c r="A4821" s="282">
        <v>338058540</v>
      </c>
      <c r="B4821" s="282" t="s">
        <v>9658</v>
      </c>
      <c r="C4821" s="282" t="e">
        <v>#N/A</v>
      </c>
      <c r="D4821" s="288">
        <v>16.414999999999999</v>
      </c>
      <c r="E4821" s="288">
        <v>19.698</v>
      </c>
      <c r="F4821" s="282">
        <v>11</v>
      </c>
      <c r="G4821" s="283"/>
      <c r="H4821" s="283"/>
    </row>
    <row r="4822" spans="1:8" x14ac:dyDescent="0.25">
      <c r="A4822" s="282">
        <v>338058550</v>
      </c>
      <c r="B4822" s="282" t="s">
        <v>9658</v>
      </c>
      <c r="C4822" s="282" t="e">
        <v>#N/A</v>
      </c>
      <c r="D4822" s="288">
        <v>16.414999999999999</v>
      </c>
      <c r="E4822" s="288">
        <v>19.698</v>
      </c>
      <c r="F4822" s="282">
        <v>11</v>
      </c>
      <c r="G4822" s="283"/>
      <c r="H4822" s="283"/>
    </row>
    <row r="4823" spans="1:8" x14ac:dyDescent="0.25">
      <c r="A4823" s="282">
        <v>338058560</v>
      </c>
      <c r="B4823" s="282" t="s">
        <v>9658</v>
      </c>
      <c r="C4823" s="282" t="e">
        <v>#N/A</v>
      </c>
      <c r="D4823" s="288">
        <v>16.414999999999999</v>
      </c>
      <c r="E4823" s="288">
        <v>19.698</v>
      </c>
      <c r="F4823" s="282">
        <v>11</v>
      </c>
      <c r="G4823" s="283"/>
      <c r="H4823" s="283"/>
    </row>
    <row r="4824" spans="1:8" x14ac:dyDescent="0.25">
      <c r="A4824" s="282">
        <v>338058570</v>
      </c>
      <c r="B4824" s="282" t="s">
        <v>9658</v>
      </c>
      <c r="C4824" s="282" t="e">
        <v>#N/A</v>
      </c>
      <c r="D4824" s="288">
        <v>16.414999999999999</v>
      </c>
      <c r="E4824" s="288">
        <v>19.698</v>
      </c>
      <c r="F4824" s="282">
        <v>11</v>
      </c>
      <c r="G4824" s="283"/>
      <c r="H4824" s="283"/>
    </row>
    <row r="4825" spans="1:8" x14ac:dyDescent="0.25">
      <c r="A4825" s="282">
        <v>338058640</v>
      </c>
      <c r="B4825" s="282" t="s">
        <v>9658</v>
      </c>
      <c r="C4825" s="282" t="e">
        <v>#N/A</v>
      </c>
      <c r="D4825" s="288">
        <v>16.414999999999999</v>
      </c>
      <c r="E4825" s="288">
        <v>19.698</v>
      </c>
      <c r="F4825" s="282">
        <v>11</v>
      </c>
      <c r="G4825" s="283"/>
      <c r="H4825" s="283"/>
    </row>
    <row r="4826" spans="1:8" x14ac:dyDescent="0.25">
      <c r="A4826" s="282">
        <v>338058690</v>
      </c>
      <c r="B4826" s="282" t="s">
        <v>9658</v>
      </c>
      <c r="C4826" s="282" t="e">
        <v>#N/A</v>
      </c>
      <c r="D4826" s="288">
        <v>16.414999999999999</v>
      </c>
      <c r="E4826" s="288">
        <v>19.698</v>
      </c>
      <c r="F4826" s="282">
        <v>11</v>
      </c>
      <c r="G4826" s="283"/>
      <c r="H4826" s="283"/>
    </row>
    <row r="4827" spans="1:8" x14ac:dyDescent="0.25">
      <c r="A4827" s="282">
        <v>338058730</v>
      </c>
      <c r="B4827" s="282" t="s">
        <v>9674</v>
      </c>
      <c r="C4827" s="282" t="e">
        <v>#N/A</v>
      </c>
      <c r="D4827" s="288">
        <v>16.414999999999999</v>
      </c>
      <c r="E4827" s="288">
        <v>19.698</v>
      </c>
      <c r="F4827" s="282">
        <v>11</v>
      </c>
      <c r="G4827" s="283"/>
      <c r="H4827" s="283"/>
    </row>
    <row r="4828" spans="1:8" x14ac:dyDescent="0.25">
      <c r="A4828" s="282">
        <v>338058750</v>
      </c>
      <c r="B4828" s="282" t="s">
        <v>9658</v>
      </c>
      <c r="C4828" s="282" t="e">
        <v>#N/A</v>
      </c>
      <c r="D4828" s="288">
        <v>16.414999999999999</v>
      </c>
      <c r="E4828" s="288">
        <v>19.698</v>
      </c>
      <c r="F4828" s="282">
        <v>11</v>
      </c>
      <c r="G4828" s="283"/>
      <c r="H4828" s="283"/>
    </row>
    <row r="4829" spans="1:8" x14ac:dyDescent="0.25">
      <c r="A4829" s="282">
        <v>338058760</v>
      </c>
      <c r="B4829" s="282" t="s">
        <v>9658</v>
      </c>
      <c r="C4829" s="282" t="e">
        <v>#N/A</v>
      </c>
      <c r="D4829" s="288">
        <v>16.414999999999999</v>
      </c>
      <c r="E4829" s="288">
        <v>19.698</v>
      </c>
      <c r="F4829" s="282">
        <v>11</v>
      </c>
      <c r="G4829" s="283"/>
      <c r="H4829" s="283"/>
    </row>
    <row r="4830" spans="1:8" x14ac:dyDescent="0.25">
      <c r="A4830" s="282">
        <v>338058770</v>
      </c>
      <c r="B4830" s="282" t="s">
        <v>9658</v>
      </c>
      <c r="C4830" s="282" t="e">
        <v>#N/A</v>
      </c>
      <c r="D4830" s="288">
        <v>16.414999999999999</v>
      </c>
      <c r="E4830" s="288">
        <v>19.698</v>
      </c>
      <c r="F4830" s="282">
        <v>11</v>
      </c>
      <c r="G4830" s="283"/>
      <c r="H4830" s="283"/>
    </row>
    <row r="4831" spans="1:8" x14ac:dyDescent="0.25">
      <c r="A4831" s="282">
        <v>338058780</v>
      </c>
      <c r="B4831" s="282" t="s">
        <v>9658</v>
      </c>
      <c r="C4831" s="282" t="e">
        <v>#N/A</v>
      </c>
      <c r="D4831" s="288">
        <v>16.414999999999999</v>
      </c>
      <c r="E4831" s="288">
        <v>19.698</v>
      </c>
      <c r="F4831" s="282">
        <v>11</v>
      </c>
      <c r="G4831" s="283"/>
      <c r="H4831" s="283"/>
    </row>
    <row r="4832" spans="1:8" x14ac:dyDescent="0.25">
      <c r="A4832" s="282">
        <v>338058790</v>
      </c>
      <c r="B4832" s="282" t="s">
        <v>9658</v>
      </c>
      <c r="C4832" s="282" t="e">
        <v>#N/A</v>
      </c>
      <c r="D4832" s="288">
        <v>16.414999999999999</v>
      </c>
      <c r="E4832" s="288">
        <v>19.698</v>
      </c>
      <c r="F4832" s="282">
        <v>11</v>
      </c>
      <c r="G4832" s="283"/>
      <c r="H4832" s="283"/>
    </row>
    <row r="4833" spans="1:8" x14ac:dyDescent="0.25">
      <c r="A4833" s="282">
        <v>338058800</v>
      </c>
      <c r="B4833" s="282" t="s">
        <v>9658</v>
      </c>
      <c r="C4833" s="282" t="e">
        <v>#N/A</v>
      </c>
      <c r="D4833" s="288">
        <v>16.414999999999999</v>
      </c>
      <c r="E4833" s="288">
        <v>19.698</v>
      </c>
      <c r="F4833" s="282">
        <v>11</v>
      </c>
      <c r="G4833" s="283"/>
      <c r="H4833" s="283"/>
    </row>
    <row r="4834" spans="1:8" x14ac:dyDescent="0.25">
      <c r="A4834" s="282">
        <v>338058810</v>
      </c>
      <c r="B4834" s="282" t="s">
        <v>9658</v>
      </c>
      <c r="C4834" s="282" t="e">
        <v>#N/A</v>
      </c>
      <c r="D4834" s="288">
        <v>16.414999999999999</v>
      </c>
      <c r="E4834" s="288">
        <v>19.698</v>
      </c>
      <c r="F4834" s="282">
        <v>11</v>
      </c>
      <c r="G4834" s="283"/>
      <c r="H4834" s="283"/>
    </row>
    <row r="4835" spans="1:8" x14ac:dyDescent="0.25">
      <c r="A4835" s="282">
        <v>338058820</v>
      </c>
      <c r="B4835" s="282" t="s">
        <v>9658</v>
      </c>
      <c r="C4835" s="282" t="e">
        <v>#N/A</v>
      </c>
      <c r="D4835" s="288">
        <v>16.414999999999999</v>
      </c>
      <c r="E4835" s="288">
        <v>19.698</v>
      </c>
      <c r="F4835" s="282">
        <v>11</v>
      </c>
      <c r="G4835" s="283"/>
      <c r="H4835" s="283"/>
    </row>
    <row r="4836" spans="1:8" x14ac:dyDescent="0.25">
      <c r="A4836" s="282">
        <v>338058860</v>
      </c>
      <c r="B4836" s="282" t="s">
        <v>9658</v>
      </c>
      <c r="C4836" s="282" t="e">
        <v>#N/A</v>
      </c>
      <c r="D4836" s="288">
        <v>16.414999999999999</v>
      </c>
      <c r="E4836" s="288">
        <v>19.698</v>
      </c>
      <c r="F4836" s="282">
        <v>11</v>
      </c>
      <c r="G4836" s="283"/>
      <c r="H4836" s="283"/>
    </row>
    <row r="4837" spans="1:8" x14ac:dyDescent="0.25">
      <c r="A4837" s="282">
        <v>338058880</v>
      </c>
      <c r="B4837" s="282" t="s">
        <v>9658</v>
      </c>
      <c r="C4837" s="282" t="e">
        <v>#N/A</v>
      </c>
      <c r="D4837" s="288">
        <v>16.414999999999999</v>
      </c>
      <c r="E4837" s="288">
        <v>19.698</v>
      </c>
      <c r="F4837" s="282">
        <v>11</v>
      </c>
      <c r="G4837" s="283"/>
      <c r="H4837" s="283"/>
    </row>
    <row r="4838" spans="1:8" x14ac:dyDescent="0.25">
      <c r="A4838" s="282">
        <v>338058890</v>
      </c>
      <c r="B4838" s="282" t="s">
        <v>9658</v>
      </c>
      <c r="C4838" s="282" t="e">
        <v>#N/A</v>
      </c>
      <c r="D4838" s="288">
        <v>16.414999999999999</v>
      </c>
      <c r="E4838" s="288">
        <v>19.698</v>
      </c>
      <c r="F4838" s="282">
        <v>11</v>
      </c>
      <c r="G4838" s="283"/>
      <c r="H4838" s="283"/>
    </row>
    <row r="4839" spans="1:8" x14ac:dyDescent="0.25">
      <c r="A4839" s="282">
        <v>338058910</v>
      </c>
      <c r="B4839" s="282" t="s">
        <v>9658</v>
      </c>
      <c r="C4839" s="282" t="e">
        <v>#N/A</v>
      </c>
      <c r="D4839" s="288">
        <v>16.414999999999999</v>
      </c>
      <c r="E4839" s="288">
        <v>19.698</v>
      </c>
      <c r="F4839" s="282">
        <v>11</v>
      </c>
      <c r="G4839" s="283"/>
      <c r="H4839" s="283"/>
    </row>
    <row r="4840" spans="1:8" x14ac:dyDescent="0.25">
      <c r="A4840" s="282">
        <v>338058940</v>
      </c>
      <c r="B4840" s="282" t="s">
        <v>9658</v>
      </c>
      <c r="C4840" s="282" t="e">
        <v>#N/A</v>
      </c>
      <c r="D4840" s="288">
        <v>16.414999999999999</v>
      </c>
      <c r="E4840" s="288">
        <v>19.698</v>
      </c>
      <c r="F4840" s="282">
        <v>11</v>
      </c>
      <c r="G4840" s="283"/>
      <c r="H4840" s="283"/>
    </row>
    <row r="4841" spans="1:8" x14ac:dyDescent="0.25">
      <c r="A4841" s="282">
        <v>338058950</v>
      </c>
      <c r="B4841" s="282" t="s">
        <v>9658</v>
      </c>
      <c r="C4841" s="282" t="e">
        <v>#N/A</v>
      </c>
      <c r="D4841" s="288">
        <v>16.414999999999999</v>
      </c>
      <c r="E4841" s="288">
        <v>19.698</v>
      </c>
      <c r="F4841" s="282">
        <v>11</v>
      </c>
      <c r="G4841" s="283"/>
      <c r="H4841" s="283"/>
    </row>
    <row r="4842" spans="1:8" x14ac:dyDescent="0.25">
      <c r="A4842" s="282">
        <v>338058970</v>
      </c>
      <c r="B4842" s="282" t="s">
        <v>9658</v>
      </c>
      <c r="C4842" s="282" t="e">
        <v>#N/A</v>
      </c>
      <c r="D4842" s="288">
        <v>16.414999999999999</v>
      </c>
      <c r="E4842" s="288">
        <v>19.698</v>
      </c>
      <c r="F4842" s="282">
        <v>11</v>
      </c>
      <c r="G4842" s="283"/>
      <c r="H4842" s="283"/>
    </row>
    <row r="4843" spans="1:8" x14ac:dyDescent="0.25">
      <c r="A4843" s="282">
        <v>338058980</v>
      </c>
      <c r="B4843" s="282" t="s">
        <v>9658</v>
      </c>
      <c r="C4843" s="282" t="e">
        <v>#N/A</v>
      </c>
      <c r="D4843" s="288">
        <v>16.414999999999999</v>
      </c>
      <c r="E4843" s="288">
        <v>19.698</v>
      </c>
      <c r="F4843" s="282">
        <v>11</v>
      </c>
      <c r="G4843" s="283"/>
      <c r="H4843" s="283"/>
    </row>
    <row r="4844" spans="1:8" x14ac:dyDescent="0.25">
      <c r="A4844" s="282">
        <v>338058990</v>
      </c>
      <c r="B4844" s="282" t="s">
        <v>9658</v>
      </c>
      <c r="C4844" s="282" t="e">
        <v>#N/A</v>
      </c>
      <c r="D4844" s="288">
        <v>16.414999999999999</v>
      </c>
      <c r="E4844" s="288">
        <v>19.698</v>
      </c>
      <c r="F4844" s="282">
        <v>11</v>
      </c>
      <c r="G4844" s="283"/>
      <c r="H4844" s="283"/>
    </row>
    <row r="4845" spans="1:8" x14ac:dyDescent="0.25">
      <c r="A4845" s="282">
        <v>338059020</v>
      </c>
      <c r="B4845" s="282" t="s">
        <v>9658</v>
      </c>
      <c r="C4845" s="282" t="e">
        <v>#N/A</v>
      </c>
      <c r="D4845" s="288">
        <v>16.414999999999999</v>
      </c>
      <c r="E4845" s="288">
        <v>19.698</v>
      </c>
      <c r="F4845" s="282">
        <v>11</v>
      </c>
      <c r="G4845" s="283"/>
      <c r="H4845" s="283"/>
    </row>
    <row r="4846" spans="1:8" x14ac:dyDescent="0.25">
      <c r="A4846" s="282">
        <v>338059030</v>
      </c>
      <c r="B4846" s="282" t="s">
        <v>9658</v>
      </c>
      <c r="C4846" s="282" t="e">
        <v>#N/A</v>
      </c>
      <c r="D4846" s="288">
        <v>16.414999999999999</v>
      </c>
      <c r="E4846" s="288">
        <v>19.698</v>
      </c>
      <c r="F4846" s="282">
        <v>11</v>
      </c>
      <c r="G4846" s="283"/>
      <c r="H4846" s="283"/>
    </row>
    <row r="4847" spans="1:8" x14ac:dyDescent="0.25">
      <c r="A4847" s="282">
        <v>338059040</v>
      </c>
      <c r="B4847" s="282" t="s">
        <v>9658</v>
      </c>
      <c r="C4847" s="282" t="e">
        <v>#N/A</v>
      </c>
      <c r="D4847" s="288">
        <v>16.414999999999999</v>
      </c>
      <c r="E4847" s="288">
        <v>19.698</v>
      </c>
      <c r="F4847" s="282">
        <v>11</v>
      </c>
      <c r="G4847" s="283"/>
      <c r="H4847" s="283"/>
    </row>
    <row r="4848" spans="1:8" x14ac:dyDescent="0.25">
      <c r="A4848" s="282">
        <v>338059050</v>
      </c>
      <c r="B4848" s="282" t="s">
        <v>9658</v>
      </c>
      <c r="C4848" s="282" t="e">
        <v>#N/A</v>
      </c>
      <c r="D4848" s="288">
        <v>16.414999999999999</v>
      </c>
      <c r="E4848" s="288">
        <v>19.698</v>
      </c>
      <c r="F4848" s="282">
        <v>11</v>
      </c>
      <c r="G4848" s="283"/>
      <c r="H4848" s="283"/>
    </row>
    <row r="4849" spans="1:8" x14ac:dyDescent="0.25">
      <c r="A4849" s="282">
        <v>338059130</v>
      </c>
      <c r="B4849" s="282" t="s">
        <v>9658</v>
      </c>
      <c r="C4849" s="282" t="e">
        <v>#N/A</v>
      </c>
      <c r="D4849" s="288">
        <v>16.414999999999999</v>
      </c>
      <c r="E4849" s="288">
        <v>19.698</v>
      </c>
      <c r="F4849" s="282">
        <v>11</v>
      </c>
      <c r="G4849" s="283"/>
      <c r="H4849" s="283"/>
    </row>
    <row r="4850" spans="1:8" x14ac:dyDescent="0.25">
      <c r="A4850" s="282">
        <v>338059190</v>
      </c>
      <c r="B4850" s="282" t="s">
        <v>9658</v>
      </c>
      <c r="C4850" s="282" t="e">
        <v>#N/A</v>
      </c>
      <c r="D4850" s="288">
        <v>16.414999999999999</v>
      </c>
      <c r="E4850" s="288">
        <v>19.698</v>
      </c>
      <c r="F4850" s="282">
        <v>11</v>
      </c>
      <c r="G4850" s="283"/>
      <c r="H4850" s="283"/>
    </row>
    <row r="4851" spans="1:8" x14ac:dyDescent="0.25">
      <c r="A4851" s="282">
        <v>338059220</v>
      </c>
      <c r="B4851" s="282" t="s">
        <v>9658</v>
      </c>
      <c r="C4851" s="282" t="e">
        <v>#N/A</v>
      </c>
      <c r="D4851" s="288">
        <v>16.414999999999999</v>
      </c>
      <c r="E4851" s="288">
        <v>19.698</v>
      </c>
      <c r="F4851" s="282">
        <v>11</v>
      </c>
      <c r="G4851" s="283"/>
      <c r="H4851" s="283"/>
    </row>
    <row r="4852" spans="1:8" x14ac:dyDescent="0.25">
      <c r="A4852" s="282">
        <v>338059230</v>
      </c>
      <c r="B4852" s="282" t="s">
        <v>9658</v>
      </c>
      <c r="C4852" s="282" t="e">
        <v>#N/A</v>
      </c>
      <c r="D4852" s="288">
        <v>24.5</v>
      </c>
      <c r="E4852" s="288">
        <v>29.4</v>
      </c>
      <c r="F4852" s="282">
        <v>13</v>
      </c>
      <c r="G4852" s="283"/>
      <c r="H4852" s="283"/>
    </row>
    <row r="4853" spans="1:8" x14ac:dyDescent="0.25">
      <c r="A4853" s="282">
        <v>338059240</v>
      </c>
      <c r="B4853" s="282" t="s">
        <v>9658</v>
      </c>
      <c r="C4853" s="282" t="e">
        <v>#N/A</v>
      </c>
      <c r="D4853" s="288">
        <v>24.5</v>
      </c>
      <c r="E4853" s="288">
        <v>29.4</v>
      </c>
      <c r="F4853" s="282">
        <v>13</v>
      </c>
      <c r="G4853" s="283"/>
      <c r="H4853" s="283"/>
    </row>
    <row r="4854" spans="1:8" x14ac:dyDescent="0.25">
      <c r="A4854" s="282">
        <v>338059250</v>
      </c>
      <c r="B4854" s="282" t="s">
        <v>9681</v>
      </c>
      <c r="C4854" s="282" t="e">
        <v>#N/A</v>
      </c>
      <c r="D4854" s="288">
        <v>24.5</v>
      </c>
      <c r="E4854" s="288">
        <v>29.4</v>
      </c>
      <c r="F4854" s="282">
        <v>13</v>
      </c>
      <c r="G4854" s="283"/>
      <c r="H4854" s="283"/>
    </row>
    <row r="4855" spans="1:8" x14ac:dyDescent="0.25">
      <c r="A4855" s="282">
        <v>338059270</v>
      </c>
      <c r="B4855" s="282" t="s">
        <v>9658</v>
      </c>
      <c r="C4855" s="282" t="e">
        <v>#N/A</v>
      </c>
      <c r="D4855" s="288">
        <v>24.5</v>
      </c>
      <c r="E4855" s="288">
        <v>29.4</v>
      </c>
      <c r="F4855" s="282">
        <v>13</v>
      </c>
      <c r="G4855" s="283"/>
      <c r="H4855" s="283"/>
    </row>
    <row r="4856" spans="1:8" x14ac:dyDescent="0.25">
      <c r="A4856" s="282">
        <v>338059300</v>
      </c>
      <c r="B4856" s="282" t="s">
        <v>9658</v>
      </c>
      <c r="C4856" s="282" t="e">
        <v>#N/A</v>
      </c>
      <c r="D4856" s="288">
        <v>16.414999999999999</v>
      </c>
      <c r="E4856" s="288">
        <v>19.698</v>
      </c>
      <c r="F4856" s="282">
        <v>11</v>
      </c>
      <c r="G4856" s="283"/>
      <c r="H4856" s="283"/>
    </row>
    <row r="4857" spans="1:8" x14ac:dyDescent="0.25">
      <c r="A4857" s="282">
        <v>338059330</v>
      </c>
      <c r="B4857" s="282" t="s">
        <v>9658</v>
      </c>
      <c r="C4857" s="282" t="e">
        <v>#N/A</v>
      </c>
      <c r="D4857" s="288">
        <v>16.414999999999999</v>
      </c>
      <c r="E4857" s="288">
        <v>19.698</v>
      </c>
      <c r="F4857" s="282">
        <v>11</v>
      </c>
      <c r="G4857" s="283"/>
      <c r="H4857" s="283"/>
    </row>
    <row r="4858" spans="1:8" x14ac:dyDescent="0.25">
      <c r="A4858" s="282">
        <v>338059340</v>
      </c>
      <c r="B4858" s="282" t="s">
        <v>9658</v>
      </c>
      <c r="C4858" s="282" t="e">
        <v>#N/A</v>
      </c>
      <c r="D4858" s="288">
        <v>16.414999999999999</v>
      </c>
      <c r="E4858" s="288">
        <v>19.698</v>
      </c>
      <c r="F4858" s="282">
        <v>11</v>
      </c>
      <c r="G4858" s="283"/>
      <c r="H4858" s="283"/>
    </row>
    <row r="4859" spans="1:8" x14ac:dyDescent="0.25">
      <c r="A4859" s="282">
        <v>338059350</v>
      </c>
      <c r="B4859" s="282" t="s">
        <v>9658</v>
      </c>
      <c r="C4859" s="282" t="e">
        <v>#N/A</v>
      </c>
      <c r="D4859" s="288">
        <v>24.5</v>
      </c>
      <c r="E4859" s="288">
        <v>29.4</v>
      </c>
      <c r="F4859" s="282">
        <v>13</v>
      </c>
      <c r="G4859" s="283"/>
      <c r="H4859" s="283"/>
    </row>
    <row r="4860" spans="1:8" x14ac:dyDescent="0.25">
      <c r="A4860" s="282">
        <v>338059360</v>
      </c>
      <c r="B4860" s="282" t="s">
        <v>9658</v>
      </c>
      <c r="C4860" s="282" t="e">
        <v>#N/A</v>
      </c>
      <c r="D4860" s="288">
        <v>24.5</v>
      </c>
      <c r="E4860" s="288">
        <v>29.4</v>
      </c>
      <c r="F4860" s="282">
        <v>13</v>
      </c>
      <c r="G4860" s="283"/>
      <c r="H4860" s="283"/>
    </row>
    <row r="4861" spans="1:8" x14ac:dyDescent="0.25">
      <c r="A4861" s="282">
        <v>338059370</v>
      </c>
      <c r="B4861" s="282" t="s">
        <v>9658</v>
      </c>
      <c r="C4861" s="282" t="e">
        <v>#N/A</v>
      </c>
      <c r="D4861" s="288">
        <v>24.5</v>
      </c>
      <c r="E4861" s="288">
        <v>29.4</v>
      </c>
      <c r="F4861" s="282">
        <v>13</v>
      </c>
      <c r="G4861" s="283"/>
      <c r="H4861" s="283"/>
    </row>
    <row r="4862" spans="1:8" x14ac:dyDescent="0.25">
      <c r="A4862" s="282">
        <v>338059380</v>
      </c>
      <c r="B4862" s="282" t="s">
        <v>9658</v>
      </c>
      <c r="C4862" s="282" t="e">
        <v>#N/A</v>
      </c>
      <c r="D4862" s="288">
        <v>24.5</v>
      </c>
      <c r="E4862" s="288">
        <v>29.4</v>
      </c>
      <c r="F4862" s="282">
        <v>13</v>
      </c>
      <c r="G4862" s="283"/>
      <c r="H4862" s="283"/>
    </row>
    <row r="4863" spans="1:8" x14ac:dyDescent="0.25">
      <c r="A4863" s="282">
        <v>338059400</v>
      </c>
      <c r="B4863" s="282" t="s">
        <v>9658</v>
      </c>
      <c r="C4863" s="282" t="e">
        <v>#N/A</v>
      </c>
      <c r="D4863" s="288">
        <v>24.5</v>
      </c>
      <c r="E4863" s="288">
        <v>29.4</v>
      </c>
      <c r="F4863" s="282">
        <v>13</v>
      </c>
      <c r="G4863" s="283"/>
      <c r="H4863" s="283"/>
    </row>
    <row r="4864" spans="1:8" x14ac:dyDescent="0.25">
      <c r="A4864" s="282">
        <v>338059410</v>
      </c>
      <c r="B4864" s="282" t="s">
        <v>9658</v>
      </c>
      <c r="C4864" s="282" t="e">
        <v>#N/A</v>
      </c>
      <c r="D4864" s="288">
        <v>24.5</v>
      </c>
      <c r="E4864" s="288">
        <v>29.4</v>
      </c>
      <c r="F4864" s="282">
        <v>13</v>
      </c>
      <c r="G4864" s="283"/>
      <c r="H4864" s="283"/>
    </row>
    <row r="4865" spans="1:8" x14ac:dyDescent="0.25">
      <c r="A4865" s="282">
        <v>338059430</v>
      </c>
      <c r="B4865" s="282" t="s">
        <v>9682</v>
      </c>
      <c r="C4865" s="282" t="e">
        <v>#N/A</v>
      </c>
      <c r="D4865" s="288">
        <v>16.414999999999999</v>
      </c>
      <c r="E4865" s="288">
        <v>19.698</v>
      </c>
      <c r="F4865" s="282">
        <v>11</v>
      </c>
      <c r="G4865" s="283"/>
      <c r="H4865" s="283"/>
    </row>
    <row r="4866" spans="1:8" x14ac:dyDescent="0.25">
      <c r="A4866" s="282">
        <v>338059440</v>
      </c>
      <c r="B4866" s="282" t="s">
        <v>9658</v>
      </c>
      <c r="C4866" s="282" t="e">
        <v>#N/A</v>
      </c>
      <c r="D4866" s="288">
        <v>16.414999999999999</v>
      </c>
      <c r="E4866" s="288">
        <v>19.698</v>
      </c>
      <c r="F4866" s="282">
        <v>11</v>
      </c>
      <c r="G4866" s="283"/>
      <c r="H4866" s="283"/>
    </row>
    <row r="4867" spans="1:8" x14ac:dyDescent="0.25">
      <c r="A4867" s="282">
        <v>338059460</v>
      </c>
      <c r="B4867" s="282" t="s">
        <v>9658</v>
      </c>
      <c r="C4867" s="282" t="e">
        <v>#N/A</v>
      </c>
      <c r="D4867" s="288">
        <v>16.414999999999999</v>
      </c>
      <c r="E4867" s="288">
        <v>19.698</v>
      </c>
      <c r="F4867" s="282">
        <v>11</v>
      </c>
      <c r="G4867" s="283"/>
      <c r="H4867" s="283"/>
    </row>
    <row r="4868" spans="1:8" x14ac:dyDescent="0.25">
      <c r="A4868" s="282">
        <v>338059470</v>
      </c>
      <c r="B4868" s="282" t="s">
        <v>9658</v>
      </c>
      <c r="C4868" s="282" t="e">
        <v>#N/A</v>
      </c>
      <c r="D4868" s="288">
        <v>24.5</v>
      </c>
      <c r="E4868" s="288">
        <v>29.4</v>
      </c>
      <c r="F4868" s="282">
        <v>13</v>
      </c>
      <c r="G4868" s="283"/>
      <c r="H4868" s="283"/>
    </row>
    <row r="4869" spans="1:8" x14ac:dyDescent="0.25">
      <c r="A4869" s="282">
        <v>338059480</v>
      </c>
      <c r="B4869" s="282" t="s">
        <v>9658</v>
      </c>
      <c r="C4869" s="282" t="e">
        <v>#N/A</v>
      </c>
      <c r="D4869" s="288">
        <v>24.5</v>
      </c>
      <c r="E4869" s="288">
        <v>29.4</v>
      </c>
      <c r="F4869" s="282">
        <v>13</v>
      </c>
      <c r="G4869" s="283"/>
      <c r="H4869" s="283"/>
    </row>
    <row r="4870" spans="1:8" x14ac:dyDescent="0.25">
      <c r="A4870" s="282">
        <v>338059490</v>
      </c>
      <c r="B4870" s="282" t="s">
        <v>9658</v>
      </c>
      <c r="C4870" s="282" t="e">
        <v>#N/A</v>
      </c>
      <c r="D4870" s="288">
        <v>24.5</v>
      </c>
      <c r="E4870" s="288">
        <v>29.4</v>
      </c>
      <c r="F4870" s="282">
        <v>13</v>
      </c>
      <c r="G4870" s="283"/>
      <c r="H4870" s="283"/>
    </row>
    <row r="4871" spans="1:8" x14ac:dyDescent="0.25">
      <c r="A4871" s="282">
        <v>338059500</v>
      </c>
      <c r="B4871" s="282" t="s">
        <v>9658</v>
      </c>
      <c r="C4871" s="282" t="e">
        <v>#N/A</v>
      </c>
      <c r="D4871" s="288">
        <v>16.414999999999999</v>
      </c>
      <c r="E4871" s="288">
        <v>19.698</v>
      </c>
      <c r="F4871" s="282">
        <v>11</v>
      </c>
      <c r="G4871" s="283"/>
      <c r="H4871" s="283"/>
    </row>
    <row r="4872" spans="1:8" x14ac:dyDescent="0.25">
      <c r="A4872" s="282">
        <v>338059510</v>
      </c>
      <c r="B4872" s="282" t="s">
        <v>9658</v>
      </c>
      <c r="C4872" s="282" t="e">
        <v>#N/A</v>
      </c>
      <c r="D4872" s="288">
        <v>16.414999999999999</v>
      </c>
      <c r="E4872" s="288">
        <v>19.698</v>
      </c>
      <c r="F4872" s="282">
        <v>11</v>
      </c>
      <c r="G4872" s="283"/>
      <c r="H4872" s="283"/>
    </row>
    <row r="4873" spans="1:8" x14ac:dyDescent="0.25">
      <c r="A4873" s="282">
        <v>338059610</v>
      </c>
      <c r="B4873" s="282" t="s">
        <v>9658</v>
      </c>
      <c r="C4873" s="282" t="e">
        <v>#N/A</v>
      </c>
      <c r="D4873" s="288">
        <v>16.414999999999999</v>
      </c>
      <c r="E4873" s="288">
        <v>19.698</v>
      </c>
      <c r="F4873" s="282">
        <v>11</v>
      </c>
      <c r="G4873" s="283"/>
      <c r="H4873" s="283"/>
    </row>
    <row r="4874" spans="1:8" x14ac:dyDescent="0.25">
      <c r="A4874" s="282">
        <v>338059620</v>
      </c>
      <c r="B4874" s="282" t="s">
        <v>9658</v>
      </c>
      <c r="C4874" s="282" t="e">
        <v>#N/A</v>
      </c>
      <c r="D4874" s="288">
        <v>16.414999999999999</v>
      </c>
      <c r="E4874" s="288">
        <v>19.698</v>
      </c>
      <c r="F4874" s="282">
        <v>11</v>
      </c>
      <c r="G4874" s="283"/>
      <c r="H4874" s="283"/>
    </row>
    <row r="4875" spans="1:8" x14ac:dyDescent="0.25">
      <c r="A4875" s="282">
        <v>338059630</v>
      </c>
      <c r="B4875" s="282" t="s">
        <v>9658</v>
      </c>
      <c r="C4875" s="282" t="e">
        <v>#N/A</v>
      </c>
      <c r="D4875" s="288">
        <v>16.414999999999999</v>
      </c>
      <c r="E4875" s="288">
        <v>19.698</v>
      </c>
      <c r="F4875" s="282">
        <v>11</v>
      </c>
      <c r="G4875" s="283"/>
      <c r="H4875" s="283"/>
    </row>
    <row r="4876" spans="1:8" x14ac:dyDescent="0.25">
      <c r="A4876" s="282">
        <v>338059660</v>
      </c>
      <c r="B4876" s="282" t="s">
        <v>9658</v>
      </c>
      <c r="C4876" s="282" t="e">
        <v>#N/A</v>
      </c>
      <c r="D4876" s="288">
        <v>16.414999999999999</v>
      </c>
      <c r="E4876" s="288">
        <v>19.698</v>
      </c>
      <c r="F4876" s="282">
        <v>11</v>
      </c>
      <c r="G4876" s="283"/>
      <c r="H4876" s="283"/>
    </row>
    <row r="4877" spans="1:8" x14ac:dyDescent="0.25">
      <c r="A4877" s="282">
        <v>338059680</v>
      </c>
      <c r="B4877" s="282" t="s">
        <v>9658</v>
      </c>
      <c r="C4877" s="282" t="e">
        <v>#N/A</v>
      </c>
      <c r="D4877" s="288">
        <v>16.414999999999999</v>
      </c>
      <c r="E4877" s="288">
        <v>19.698</v>
      </c>
      <c r="F4877" s="282">
        <v>11</v>
      </c>
      <c r="G4877" s="283"/>
      <c r="H4877" s="283"/>
    </row>
    <row r="4878" spans="1:8" x14ac:dyDescent="0.25">
      <c r="A4878" s="282">
        <v>338059690</v>
      </c>
      <c r="B4878" s="282" t="s">
        <v>9658</v>
      </c>
      <c r="C4878" s="282" t="e">
        <v>#N/A</v>
      </c>
      <c r="D4878" s="288">
        <v>16.414999999999999</v>
      </c>
      <c r="E4878" s="288">
        <v>19.698</v>
      </c>
      <c r="F4878" s="282">
        <v>11</v>
      </c>
      <c r="G4878" s="283"/>
      <c r="H4878" s="283"/>
    </row>
    <row r="4879" spans="1:8" x14ac:dyDescent="0.25">
      <c r="A4879" s="282">
        <v>338059700</v>
      </c>
      <c r="B4879" s="282" t="s">
        <v>9658</v>
      </c>
      <c r="C4879" s="282" t="e">
        <v>#N/A</v>
      </c>
      <c r="D4879" s="288">
        <v>16.414999999999999</v>
      </c>
      <c r="E4879" s="288">
        <v>19.698</v>
      </c>
      <c r="F4879" s="282">
        <v>11</v>
      </c>
      <c r="G4879" s="283"/>
      <c r="H4879" s="283"/>
    </row>
    <row r="4880" spans="1:8" x14ac:dyDescent="0.25">
      <c r="A4880" s="282">
        <v>338059710</v>
      </c>
      <c r="B4880" s="282" t="s">
        <v>9658</v>
      </c>
      <c r="C4880" s="282" t="e">
        <v>#N/A</v>
      </c>
      <c r="D4880" s="288">
        <v>16.414999999999999</v>
      </c>
      <c r="E4880" s="288">
        <v>19.698</v>
      </c>
      <c r="F4880" s="282">
        <v>11</v>
      </c>
      <c r="G4880" s="283"/>
      <c r="H4880" s="283"/>
    </row>
    <row r="4881" spans="1:8" x14ac:dyDescent="0.25">
      <c r="A4881" s="282">
        <v>338059730</v>
      </c>
      <c r="B4881" s="282" t="s">
        <v>9658</v>
      </c>
      <c r="C4881" s="282" t="e">
        <v>#N/A</v>
      </c>
      <c r="D4881" s="288">
        <v>16.414999999999999</v>
      </c>
      <c r="E4881" s="288">
        <v>19.698</v>
      </c>
      <c r="F4881" s="282">
        <v>11</v>
      </c>
      <c r="G4881" s="283"/>
      <c r="H4881" s="283"/>
    </row>
    <row r="4882" spans="1:8" x14ac:dyDescent="0.25">
      <c r="A4882" s="282">
        <v>338059760</v>
      </c>
      <c r="B4882" s="282" t="s">
        <v>9658</v>
      </c>
      <c r="C4882" s="282" t="e">
        <v>#N/A</v>
      </c>
      <c r="D4882" s="288">
        <v>16.414999999999999</v>
      </c>
      <c r="E4882" s="288">
        <v>19.698</v>
      </c>
      <c r="F4882" s="282">
        <v>11</v>
      </c>
      <c r="G4882" s="283"/>
      <c r="H4882" s="283"/>
    </row>
    <row r="4883" spans="1:8" x14ac:dyDescent="0.25">
      <c r="A4883" s="282">
        <v>338059780</v>
      </c>
      <c r="B4883" s="282" t="s">
        <v>9658</v>
      </c>
      <c r="C4883" s="282" t="e">
        <v>#N/A</v>
      </c>
      <c r="D4883" s="288">
        <v>16.414999999999999</v>
      </c>
      <c r="E4883" s="288">
        <v>19.698</v>
      </c>
      <c r="F4883" s="282">
        <v>11</v>
      </c>
      <c r="G4883" s="283"/>
      <c r="H4883" s="283"/>
    </row>
    <row r="4884" spans="1:8" x14ac:dyDescent="0.25">
      <c r="A4884" s="282">
        <v>338059790</v>
      </c>
      <c r="B4884" s="282" t="s">
        <v>9658</v>
      </c>
      <c r="C4884" s="282" t="e">
        <v>#N/A</v>
      </c>
      <c r="D4884" s="288">
        <v>16.414999999999999</v>
      </c>
      <c r="E4884" s="288">
        <v>19.698</v>
      </c>
      <c r="F4884" s="282">
        <v>11</v>
      </c>
      <c r="G4884" s="283"/>
      <c r="H4884" s="283"/>
    </row>
    <row r="4885" spans="1:8" x14ac:dyDescent="0.25">
      <c r="A4885" s="282">
        <v>338059800</v>
      </c>
      <c r="B4885" s="282" t="s">
        <v>9658</v>
      </c>
      <c r="C4885" s="282" t="e">
        <v>#N/A</v>
      </c>
      <c r="D4885" s="288">
        <v>16.414999999999999</v>
      </c>
      <c r="E4885" s="288">
        <v>19.698</v>
      </c>
      <c r="F4885" s="282">
        <v>11</v>
      </c>
      <c r="G4885" s="283"/>
      <c r="H4885" s="283"/>
    </row>
    <row r="4886" spans="1:8" x14ac:dyDescent="0.25">
      <c r="A4886" s="282">
        <v>338059820</v>
      </c>
      <c r="B4886" s="282" t="s">
        <v>9658</v>
      </c>
      <c r="C4886" s="282" t="e">
        <v>#N/A</v>
      </c>
      <c r="D4886" s="288">
        <v>16.414999999999999</v>
      </c>
      <c r="E4886" s="288">
        <v>19.698</v>
      </c>
      <c r="F4886" s="282">
        <v>11</v>
      </c>
      <c r="G4886" s="283"/>
      <c r="H4886" s="283"/>
    </row>
    <row r="4887" spans="1:8" x14ac:dyDescent="0.25">
      <c r="A4887" s="282">
        <v>338059830</v>
      </c>
      <c r="B4887" s="282" t="s">
        <v>9658</v>
      </c>
      <c r="C4887" s="282" t="e">
        <v>#N/A</v>
      </c>
      <c r="D4887" s="288">
        <v>16.414999999999999</v>
      </c>
      <c r="E4887" s="288">
        <v>19.698</v>
      </c>
      <c r="F4887" s="282">
        <v>11</v>
      </c>
      <c r="G4887" s="283"/>
      <c r="H4887" s="283"/>
    </row>
    <row r="4888" spans="1:8" x14ac:dyDescent="0.25">
      <c r="A4888" s="282">
        <v>338059840</v>
      </c>
      <c r="B4888" s="282" t="s">
        <v>9658</v>
      </c>
      <c r="C4888" s="282" t="e">
        <v>#N/A</v>
      </c>
      <c r="D4888" s="288">
        <v>16.414999999999999</v>
      </c>
      <c r="E4888" s="288">
        <v>19.698</v>
      </c>
      <c r="F4888" s="282">
        <v>11</v>
      </c>
      <c r="G4888" s="283"/>
      <c r="H4888" s="283"/>
    </row>
    <row r="4889" spans="1:8" x14ac:dyDescent="0.25">
      <c r="A4889" s="282">
        <v>338059850</v>
      </c>
      <c r="B4889" s="282" t="s">
        <v>9658</v>
      </c>
      <c r="C4889" s="282" t="e">
        <v>#N/A</v>
      </c>
      <c r="D4889" s="288">
        <v>16.414999999999999</v>
      </c>
      <c r="E4889" s="288">
        <v>19.698</v>
      </c>
      <c r="F4889" s="282">
        <v>11</v>
      </c>
      <c r="G4889" s="283"/>
      <c r="H4889" s="283"/>
    </row>
    <row r="4890" spans="1:8" x14ac:dyDescent="0.25">
      <c r="A4890" s="282">
        <v>338059860</v>
      </c>
      <c r="B4890" s="282" t="s">
        <v>9658</v>
      </c>
      <c r="C4890" s="282" t="e">
        <v>#N/A</v>
      </c>
      <c r="D4890" s="288">
        <v>16.414999999999999</v>
      </c>
      <c r="E4890" s="288">
        <v>19.698</v>
      </c>
      <c r="F4890" s="282">
        <v>11</v>
      </c>
      <c r="G4890" s="283"/>
      <c r="H4890" s="283"/>
    </row>
    <row r="4891" spans="1:8" x14ac:dyDescent="0.25">
      <c r="A4891" s="282">
        <v>338059870</v>
      </c>
      <c r="B4891" s="282" t="s">
        <v>9658</v>
      </c>
      <c r="C4891" s="282" t="e">
        <v>#N/A</v>
      </c>
      <c r="D4891" s="288">
        <v>16.414999999999999</v>
      </c>
      <c r="E4891" s="288">
        <v>19.698</v>
      </c>
      <c r="F4891" s="282">
        <v>11</v>
      </c>
      <c r="G4891" s="283"/>
      <c r="H4891" s="283"/>
    </row>
    <row r="4892" spans="1:8" x14ac:dyDescent="0.25">
      <c r="A4892" s="282">
        <v>338059880</v>
      </c>
      <c r="B4892" s="282" t="s">
        <v>9658</v>
      </c>
      <c r="C4892" s="282" t="e">
        <v>#N/A</v>
      </c>
      <c r="D4892" s="288">
        <v>16.414999999999999</v>
      </c>
      <c r="E4892" s="288">
        <v>19.698</v>
      </c>
      <c r="F4892" s="282">
        <v>11</v>
      </c>
      <c r="G4892" s="283"/>
      <c r="H4892" s="283"/>
    </row>
    <row r="4893" spans="1:8" x14ac:dyDescent="0.25">
      <c r="A4893" s="282">
        <v>338059890</v>
      </c>
      <c r="B4893" s="282" t="s">
        <v>9658</v>
      </c>
      <c r="C4893" s="282" t="e">
        <v>#N/A</v>
      </c>
      <c r="D4893" s="288">
        <v>16.414999999999999</v>
      </c>
      <c r="E4893" s="288">
        <v>19.698</v>
      </c>
      <c r="F4893" s="282">
        <v>11</v>
      </c>
      <c r="G4893" s="283"/>
      <c r="H4893" s="283"/>
    </row>
    <row r="4894" spans="1:8" x14ac:dyDescent="0.25">
      <c r="A4894" s="282">
        <v>338059930</v>
      </c>
      <c r="B4894" s="282" t="s">
        <v>9658</v>
      </c>
      <c r="C4894" s="282" t="e">
        <v>#N/A</v>
      </c>
      <c r="D4894" s="288">
        <v>16.414999999999999</v>
      </c>
      <c r="E4894" s="288">
        <v>19.698</v>
      </c>
      <c r="F4894" s="282">
        <v>11</v>
      </c>
      <c r="G4894" s="283"/>
      <c r="H4894" s="283"/>
    </row>
    <row r="4895" spans="1:8" x14ac:dyDescent="0.25">
      <c r="A4895" s="282">
        <v>338059940</v>
      </c>
      <c r="B4895" s="282" t="s">
        <v>9658</v>
      </c>
      <c r="C4895" s="282" t="e">
        <v>#N/A</v>
      </c>
      <c r="D4895" s="288">
        <v>16.414999999999999</v>
      </c>
      <c r="E4895" s="288">
        <v>19.698</v>
      </c>
      <c r="F4895" s="282">
        <v>11</v>
      </c>
      <c r="G4895" s="283"/>
      <c r="H4895" s="283"/>
    </row>
    <row r="4896" spans="1:8" x14ac:dyDescent="0.25">
      <c r="A4896" s="282">
        <v>338059950</v>
      </c>
      <c r="B4896" s="282" t="s">
        <v>9658</v>
      </c>
      <c r="C4896" s="282" t="e">
        <v>#N/A</v>
      </c>
      <c r="D4896" s="288">
        <v>16.414999999999999</v>
      </c>
      <c r="E4896" s="288">
        <v>19.698</v>
      </c>
      <c r="F4896" s="282">
        <v>11</v>
      </c>
      <c r="G4896" s="283"/>
      <c r="H4896" s="283"/>
    </row>
    <row r="4897" spans="1:8" x14ac:dyDescent="0.25">
      <c r="A4897" s="282">
        <v>338059960</v>
      </c>
      <c r="B4897" s="282" t="s">
        <v>9658</v>
      </c>
      <c r="C4897" s="282" t="e">
        <v>#N/A</v>
      </c>
      <c r="D4897" s="288">
        <v>16.414999999999999</v>
      </c>
      <c r="E4897" s="288">
        <v>19.698</v>
      </c>
      <c r="F4897" s="282">
        <v>11</v>
      </c>
      <c r="G4897" s="283"/>
      <c r="H4897" s="283"/>
    </row>
    <row r="4898" spans="1:8" x14ac:dyDescent="0.25">
      <c r="A4898" s="282">
        <v>338059970</v>
      </c>
      <c r="B4898" s="282" t="s">
        <v>9658</v>
      </c>
      <c r="C4898" s="282" t="e">
        <v>#N/A</v>
      </c>
      <c r="D4898" s="288">
        <v>16.414999999999999</v>
      </c>
      <c r="E4898" s="288">
        <v>19.698</v>
      </c>
      <c r="F4898" s="282">
        <v>11</v>
      </c>
      <c r="G4898" s="283"/>
      <c r="H4898" s="283"/>
    </row>
    <row r="4899" spans="1:8" x14ac:dyDescent="0.25">
      <c r="A4899" s="282">
        <v>338059980</v>
      </c>
      <c r="B4899" s="282" t="s">
        <v>9658</v>
      </c>
      <c r="C4899" s="282" t="e">
        <v>#N/A</v>
      </c>
      <c r="D4899" s="288">
        <v>16.414999999999999</v>
      </c>
      <c r="E4899" s="288">
        <v>19.698</v>
      </c>
      <c r="F4899" s="282">
        <v>11</v>
      </c>
      <c r="G4899" s="283"/>
      <c r="H4899" s="283"/>
    </row>
    <row r="4900" spans="1:8" x14ac:dyDescent="0.25">
      <c r="A4900" s="282">
        <v>338059990</v>
      </c>
      <c r="B4900" s="282" t="s">
        <v>9658</v>
      </c>
      <c r="C4900" s="282" t="e">
        <v>#N/A</v>
      </c>
      <c r="D4900" s="288">
        <v>16.414999999999999</v>
      </c>
      <c r="E4900" s="288">
        <v>19.698</v>
      </c>
      <c r="F4900" s="282">
        <v>11</v>
      </c>
      <c r="G4900" s="283"/>
      <c r="H4900" s="283"/>
    </row>
    <row r="4901" spans="1:8" x14ac:dyDescent="0.25">
      <c r="A4901" s="282">
        <v>338060000</v>
      </c>
      <c r="B4901" s="282" t="s">
        <v>9658</v>
      </c>
      <c r="C4901" s="282" t="e">
        <v>#N/A</v>
      </c>
      <c r="D4901" s="288">
        <v>16.414999999999999</v>
      </c>
      <c r="E4901" s="288">
        <v>19.698</v>
      </c>
      <c r="F4901" s="282">
        <v>11</v>
      </c>
      <c r="G4901" s="283"/>
      <c r="H4901" s="283"/>
    </row>
    <row r="4902" spans="1:8" x14ac:dyDescent="0.25">
      <c r="A4902" s="282">
        <v>338060030</v>
      </c>
      <c r="B4902" s="282" t="s">
        <v>9658</v>
      </c>
      <c r="C4902" s="282" t="e">
        <v>#N/A</v>
      </c>
      <c r="D4902" s="288">
        <v>16.414999999999999</v>
      </c>
      <c r="E4902" s="288">
        <v>19.698</v>
      </c>
      <c r="F4902" s="282">
        <v>11</v>
      </c>
      <c r="G4902" s="283"/>
      <c r="H4902" s="283"/>
    </row>
    <row r="4903" spans="1:8" x14ac:dyDescent="0.25">
      <c r="A4903" s="282">
        <v>338060040</v>
      </c>
      <c r="B4903" s="282" t="s">
        <v>9658</v>
      </c>
      <c r="C4903" s="282" t="e">
        <v>#N/A</v>
      </c>
      <c r="D4903" s="288">
        <v>16.414999999999999</v>
      </c>
      <c r="E4903" s="288">
        <v>19.698</v>
      </c>
      <c r="F4903" s="282">
        <v>11</v>
      </c>
      <c r="G4903" s="283"/>
      <c r="H4903" s="283"/>
    </row>
    <row r="4904" spans="1:8" x14ac:dyDescent="0.25">
      <c r="A4904" s="282">
        <v>338060050</v>
      </c>
      <c r="B4904" s="282" t="s">
        <v>9658</v>
      </c>
      <c r="C4904" s="282" t="e">
        <v>#N/A</v>
      </c>
      <c r="D4904" s="288">
        <v>16.414999999999999</v>
      </c>
      <c r="E4904" s="288">
        <v>19.698</v>
      </c>
      <c r="F4904" s="282">
        <v>11</v>
      </c>
      <c r="G4904" s="283"/>
      <c r="H4904" s="283"/>
    </row>
    <row r="4905" spans="1:8" x14ac:dyDescent="0.25">
      <c r="A4905" s="282">
        <v>338060080</v>
      </c>
      <c r="B4905" s="282" t="s">
        <v>9658</v>
      </c>
      <c r="C4905" s="282" t="e">
        <v>#N/A</v>
      </c>
      <c r="D4905" s="288">
        <v>16.414999999999999</v>
      </c>
      <c r="E4905" s="288">
        <v>19.698</v>
      </c>
      <c r="F4905" s="282">
        <v>11</v>
      </c>
      <c r="G4905" s="283"/>
      <c r="H4905" s="283"/>
    </row>
    <row r="4906" spans="1:8" x14ac:dyDescent="0.25">
      <c r="A4906" s="282">
        <v>338060090</v>
      </c>
      <c r="B4906" s="282" t="s">
        <v>9658</v>
      </c>
      <c r="C4906" s="282" t="e">
        <v>#N/A</v>
      </c>
      <c r="D4906" s="288">
        <v>16.414999999999999</v>
      </c>
      <c r="E4906" s="288">
        <v>19.698</v>
      </c>
      <c r="F4906" s="282">
        <v>11</v>
      </c>
      <c r="G4906" s="283"/>
      <c r="H4906" s="283"/>
    </row>
    <row r="4907" spans="1:8" x14ac:dyDescent="0.25">
      <c r="A4907" s="282">
        <v>338060110</v>
      </c>
      <c r="B4907" s="282" t="s">
        <v>9658</v>
      </c>
      <c r="C4907" s="282" t="e">
        <v>#N/A</v>
      </c>
      <c r="D4907" s="288">
        <v>16.414999999999999</v>
      </c>
      <c r="E4907" s="288">
        <v>19.698</v>
      </c>
      <c r="F4907" s="282">
        <v>11</v>
      </c>
      <c r="G4907" s="283"/>
      <c r="H4907" s="283"/>
    </row>
    <row r="4908" spans="1:8" x14ac:dyDescent="0.25">
      <c r="A4908" s="282">
        <v>338060120</v>
      </c>
      <c r="B4908" s="282" t="s">
        <v>9658</v>
      </c>
      <c r="C4908" s="282" t="e">
        <v>#N/A</v>
      </c>
      <c r="D4908" s="288">
        <v>16.414999999999999</v>
      </c>
      <c r="E4908" s="288">
        <v>19.698</v>
      </c>
      <c r="F4908" s="282">
        <v>11</v>
      </c>
      <c r="G4908" s="283"/>
      <c r="H4908" s="283"/>
    </row>
    <row r="4909" spans="1:8" x14ac:dyDescent="0.25">
      <c r="A4909" s="282">
        <v>338060130</v>
      </c>
      <c r="B4909" s="282" t="s">
        <v>9658</v>
      </c>
      <c r="C4909" s="282" t="e">
        <v>#N/A</v>
      </c>
      <c r="D4909" s="288">
        <v>16.414999999999999</v>
      </c>
      <c r="E4909" s="288">
        <v>19.698</v>
      </c>
      <c r="F4909" s="282">
        <v>11</v>
      </c>
      <c r="G4909" s="283"/>
      <c r="H4909" s="283"/>
    </row>
    <row r="4910" spans="1:8" x14ac:dyDescent="0.25">
      <c r="A4910" s="282">
        <v>338060150</v>
      </c>
      <c r="B4910" s="282" t="s">
        <v>9658</v>
      </c>
      <c r="C4910" s="282" t="e">
        <v>#N/A</v>
      </c>
      <c r="D4910" s="288">
        <v>16.414999999999999</v>
      </c>
      <c r="E4910" s="288">
        <v>19.698</v>
      </c>
      <c r="F4910" s="282">
        <v>11</v>
      </c>
      <c r="G4910" s="283"/>
      <c r="H4910" s="283"/>
    </row>
    <row r="4911" spans="1:8" x14ac:dyDescent="0.25">
      <c r="A4911" s="282">
        <v>338060160</v>
      </c>
      <c r="B4911" s="282" t="s">
        <v>9658</v>
      </c>
      <c r="C4911" s="282" t="e">
        <v>#N/A</v>
      </c>
      <c r="D4911" s="288">
        <v>16.414999999999999</v>
      </c>
      <c r="E4911" s="288">
        <v>19.698</v>
      </c>
      <c r="F4911" s="282">
        <v>11</v>
      </c>
      <c r="G4911" s="283"/>
      <c r="H4911" s="283"/>
    </row>
    <row r="4912" spans="1:8" x14ac:dyDescent="0.25">
      <c r="A4912" s="282">
        <v>338060190</v>
      </c>
      <c r="B4912" s="282" t="s">
        <v>9658</v>
      </c>
      <c r="C4912" s="282" t="s">
        <v>9683</v>
      </c>
      <c r="D4912" s="288">
        <v>16.414999999999999</v>
      </c>
      <c r="E4912" s="288">
        <v>19.698</v>
      </c>
      <c r="F4912" s="282">
        <v>11</v>
      </c>
      <c r="G4912" s="283"/>
      <c r="H4912" s="283"/>
    </row>
    <row r="4913" spans="1:8" x14ac:dyDescent="0.25">
      <c r="A4913" s="282">
        <v>338060200</v>
      </c>
      <c r="B4913" s="282" t="s">
        <v>9658</v>
      </c>
      <c r="C4913" s="282" t="e">
        <v>#N/A</v>
      </c>
      <c r="D4913" s="288">
        <v>16.414999999999999</v>
      </c>
      <c r="E4913" s="288">
        <v>19.698</v>
      </c>
      <c r="F4913" s="282">
        <v>11</v>
      </c>
      <c r="G4913" s="283"/>
      <c r="H4913" s="283"/>
    </row>
    <row r="4914" spans="1:8" x14ac:dyDescent="0.25">
      <c r="A4914" s="282">
        <v>338060210</v>
      </c>
      <c r="B4914" s="282" t="s">
        <v>9658</v>
      </c>
      <c r="C4914" s="282" t="e">
        <v>#N/A</v>
      </c>
      <c r="D4914" s="288">
        <v>16.414999999999999</v>
      </c>
      <c r="E4914" s="288">
        <v>19.698</v>
      </c>
      <c r="F4914" s="282">
        <v>11</v>
      </c>
      <c r="G4914" s="283"/>
      <c r="H4914" s="283"/>
    </row>
    <row r="4915" spans="1:8" x14ac:dyDescent="0.25">
      <c r="A4915" s="282">
        <v>338060220</v>
      </c>
      <c r="B4915" s="282" t="s">
        <v>9658</v>
      </c>
      <c r="C4915" s="282" t="e">
        <v>#N/A</v>
      </c>
      <c r="D4915" s="288">
        <v>16.414999999999999</v>
      </c>
      <c r="E4915" s="288">
        <v>19.698</v>
      </c>
      <c r="F4915" s="282">
        <v>11</v>
      </c>
      <c r="G4915" s="283"/>
      <c r="H4915" s="283"/>
    </row>
    <row r="4916" spans="1:8" x14ac:dyDescent="0.25">
      <c r="A4916" s="282">
        <v>338060230</v>
      </c>
      <c r="B4916" s="282" t="s">
        <v>9658</v>
      </c>
      <c r="C4916" s="282" t="e">
        <v>#N/A</v>
      </c>
      <c r="D4916" s="288">
        <v>16.414999999999999</v>
      </c>
      <c r="E4916" s="288">
        <v>19.698</v>
      </c>
      <c r="F4916" s="282">
        <v>11</v>
      </c>
      <c r="G4916" s="283"/>
      <c r="H4916" s="283"/>
    </row>
    <row r="4917" spans="1:8" x14ac:dyDescent="0.25">
      <c r="A4917" s="282">
        <v>338060250</v>
      </c>
      <c r="B4917" s="282" t="s">
        <v>9658</v>
      </c>
      <c r="C4917" s="282" t="e">
        <v>#N/A</v>
      </c>
      <c r="D4917" s="288">
        <v>16.414999999999999</v>
      </c>
      <c r="E4917" s="288">
        <v>19.698</v>
      </c>
      <c r="F4917" s="282">
        <v>11</v>
      </c>
      <c r="G4917" s="283"/>
      <c r="H4917" s="283"/>
    </row>
    <row r="4918" spans="1:8" x14ac:dyDescent="0.25">
      <c r="A4918" s="282">
        <v>338060260</v>
      </c>
      <c r="B4918" s="282" t="s">
        <v>9658</v>
      </c>
      <c r="C4918" s="282" t="e">
        <v>#N/A</v>
      </c>
      <c r="D4918" s="288">
        <v>16.414999999999999</v>
      </c>
      <c r="E4918" s="288">
        <v>19.698</v>
      </c>
      <c r="F4918" s="282">
        <v>11</v>
      </c>
      <c r="G4918" s="283"/>
      <c r="H4918" s="283"/>
    </row>
    <row r="4919" spans="1:8" x14ac:dyDescent="0.25">
      <c r="A4919" s="282">
        <v>338060270</v>
      </c>
      <c r="B4919" s="282" t="s">
        <v>9658</v>
      </c>
      <c r="C4919" s="282" t="e">
        <v>#N/A</v>
      </c>
      <c r="D4919" s="288">
        <v>16.414999999999999</v>
      </c>
      <c r="E4919" s="288">
        <v>19.698</v>
      </c>
      <c r="F4919" s="282">
        <v>11</v>
      </c>
      <c r="G4919" s="283"/>
      <c r="H4919" s="283"/>
    </row>
    <row r="4920" spans="1:8" x14ac:dyDescent="0.25">
      <c r="A4920" s="282">
        <v>338060280</v>
      </c>
      <c r="B4920" s="282" t="s">
        <v>9658</v>
      </c>
      <c r="C4920" s="282" t="e">
        <v>#N/A</v>
      </c>
      <c r="D4920" s="288">
        <v>16.414999999999999</v>
      </c>
      <c r="E4920" s="288">
        <v>19.698</v>
      </c>
      <c r="F4920" s="282">
        <v>11</v>
      </c>
      <c r="G4920" s="283"/>
      <c r="H4920" s="283"/>
    </row>
    <row r="4921" spans="1:8" x14ac:dyDescent="0.25">
      <c r="A4921" s="282">
        <v>338060290</v>
      </c>
      <c r="B4921" s="282" t="s">
        <v>9658</v>
      </c>
      <c r="C4921" s="282" t="e">
        <v>#N/A</v>
      </c>
      <c r="D4921" s="288">
        <v>16.414999999999999</v>
      </c>
      <c r="E4921" s="288">
        <v>19.698</v>
      </c>
      <c r="F4921" s="282">
        <v>11</v>
      </c>
      <c r="G4921" s="283"/>
      <c r="H4921" s="283"/>
    </row>
    <row r="4922" spans="1:8" x14ac:dyDescent="0.25">
      <c r="A4922" s="282">
        <v>338060300</v>
      </c>
      <c r="B4922" s="282" t="s">
        <v>9658</v>
      </c>
      <c r="C4922" s="282" t="e">
        <v>#N/A</v>
      </c>
      <c r="D4922" s="288">
        <v>16.414999999999999</v>
      </c>
      <c r="E4922" s="288">
        <v>19.698</v>
      </c>
      <c r="F4922" s="282">
        <v>11</v>
      </c>
      <c r="G4922" s="283"/>
      <c r="H4922" s="283"/>
    </row>
    <row r="4923" spans="1:8" x14ac:dyDescent="0.25">
      <c r="A4923" s="282">
        <v>338060310</v>
      </c>
      <c r="B4923" s="282" t="s">
        <v>9658</v>
      </c>
      <c r="C4923" s="282" t="e">
        <v>#N/A</v>
      </c>
      <c r="D4923" s="288">
        <v>16.414999999999999</v>
      </c>
      <c r="E4923" s="288">
        <v>19.698</v>
      </c>
      <c r="F4923" s="282">
        <v>11</v>
      </c>
      <c r="G4923" s="283"/>
      <c r="H4923" s="283"/>
    </row>
    <row r="4924" spans="1:8" x14ac:dyDescent="0.25">
      <c r="A4924" s="282">
        <v>338060340</v>
      </c>
      <c r="B4924" s="282" t="s">
        <v>9658</v>
      </c>
      <c r="C4924" s="282" t="e">
        <v>#N/A</v>
      </c>
      <c r="D4924" s="288">
        <v>16.414999999999999</v>
      </c>
      <c r="E4924" s="288">
        <v>19.698</v>
      </c>
      <c r="F4924" s="282">
        <v>11</v>
      </c>
      <c r="G4924" s="283"/>
      <c r="H4924" s="283"/>
    </row>
    <row r="4925" spans="1:8" x14ac:dyDescent="0.25">
      <c r="A4925" s="282">
        <v>338060350</v>
      </c>
      <c r="B4925" s="282" t="s">
        <v>9658</v>
      </c>
      <c r="C4925" s="282" t="e">
        <v>#N/A</v>
      </c>
      <c r="D4925" s="288">
        <v>16.414999999999999</v>
      </c>
      <c r="E4925" s="288">
        <v>19.698</v>
      </c>
      <c r="F4925" s="282">
        <v>11</v>
      </c>
      <c r="G4925" s="283"/>
      <c r="H4925" s="283"/>
    </row>
    <row r="4926" spans="1:8" x14ac:dyDescent="0.25">
      <c r="A4926" s="282">
        <v>338060360</v>
      </c>
      <c r="B4926" s="282" t="s">
        <v>9658</v>
      </c>
      <c r="C4926" s="282" t="e">
        <v>#N/A</v>
      </c>
      <c r="D4926" s="288">
        <v>16.414999999999999</v>
      </c>
      <c r="E4926" s="288">
        <v>19.698</v>
      </c>
      <c r="F4926" s="282">
        <v>11</v>
      </c>
      <c r="G4926" s="283"/>
      <c r="H4926" s="283"/>
    </row>
    <row r="4927" spans="1:8" x14ac:dyDescent="0.25">
      <c r="A4927" s="282">
        <v>338060370</v>
      </c>
      <c r="B4927" s="282" t="s">
        <v>9658</v>
      </c>
      <c r="C4927" s="282" t="e">
        <v>#N/A</v>
      </c>
      <c r="D4927" s="288">
        <v>16.414999999999999</v>
      </c>
      <c r="E4927" s="288">
        <v>19.698</v>
      </c>
      <c r="F4927" s="282">
        <v>11</v>
      </c>
      <c r="G4927" s="283"/>
      <c r="H4927" s="283"/>
    </row>
    <row r="4928" spans="1:8" x14ac:dyDescent="0.25">
      <c r="A4928" s="282">
        <v>338060390</v>
      </c>
      <c r="B4928" s="282" t="s">
        <v>9658</v>
      </c>
      <c r="C4928" s="282" t="e">
        <v>#N/A</v>
      </c>
      <c r="D4928" s="288">
        <v>16.414999999999999</v>
      </c>
      <c r="E4928" s="288">
        <v>19.698</v>
      </c>
      <c r="F4928" s="282">
        <v>11</v>
      </c>
      <c r="G4928" s="283"/>
      <c r="H4928" s="283"/>
    </row>
    <row r="4929" spans="1:8" x14ac:dyDescent="0.25">
      <c r="A4929" s="282">
        <v>338060410</v>
      </c>
      <c r="B4929" s="282" t="s">
        <v>9658</v>
      </c>
      <c r="C4929" s="282" t="e">
        <v>#N/A</v>
      </c>
      <c r="D4929" s="288">
        <v>16.414999999999999</v>
      </c>
      <c r="E4929" s="288">
        <v>19.698</v>
      </c>
      <c r="F4929" s="282">
        <v>11</v>
      </c>
      <c r="G4929" s="283"/>
      <c r="H4929" s="283"/>
    </row>
    <row r="4930" spans="1:8" x14ac:dyDescent="0.25">
      <c r="A4930" s="282">
        <v>338060420</v>
      </c>
      <c r="B4930" s="282" t="s">
        <v>9658</v>
      </c>
      <c r="C4930" s="282" t="e">
        <v>#N/A</v>
      </c>
      <c r="D4930" s="288">
        <v>16.414999999999999</v>
      </c>
      <c r="E4930" s="288">
        <v>19.698</v>
      </c>
      <c r="F4930" s="282">
        <v>11</v>
      </c>
      <c r="G4930" s="283"/>
      <c r="H4930" s="283"/>
    </row>
    <row r="4931" spans="1:8" x14ac:dyDescent="0.25">
      <c r="A4931" s="282">
        <v>338060440</v>
      </c>
      <c r="B4931" s="282" t="s">
        <v>9658</v>
      </c>
      <c r="C4931" s="282" t="e">
        <v>#N/A</v>
      </c>
      <c r="D4931" s="288">
        <v>16.414999999999999</v>
      </c>
      <c r="E4931" s="288">
        <v>19.698</v>
      </c>
      <c r="F4931" s="282">
        <v>11</v>
      </c>
      <c r="G4931" s="283"/>
      <c r="H4931" s="283"/>
    </row>
    <row r="4932" spans="1:8" x14ac:dyDescent="0.25">
      <c r="A4932" s="282">
        <v>338060450</v>
      </c>
      <c r="B4932" s="282" t="s">
        <v>9658</v>
      </c>
      <c r="C4932" s="282" t="e">
        <v>#N/A</v>
      </c>
      <c r="D4932" s="288">
        <v>16.414999999999999</v>
      </c>
      <c r="E4932" s="288">
        <v>19.698</v>
      </c>
      <c r="F4932" s="282">
        <v>11</v>
      </c>
      <c r="G4932" s="283"/>
      <c r="H4932" s="283"/>
    </row>
    <row r="4933" spans="1:8" x14ac:dyDescent="0.25">
      <c r="A4933" s="282">
        <v>338060460</v>
      </c>
      <c r="B4933" s="282" t="s">
        <v>9658</v>
      </c>
      <c r="C4933" s="282" t="e">
        <v>#N/A</v>
      </c>
      <c r="D4933" s="288">
        <v>16.414999999999999</v>
      </c>
      <c r="E4933" s="288">
        <v>19.698</v>
      </c>
      <c r="F4933" s="282">
        <v>11</v>
      </c>
      <c r="G4933" s="283"/>
      <c r="H4933" s="283"/>
    </row>
    <row r="4934" spans="1:8" x14ac:dyDescent="0.25">
      <c r="A4934" s="282">
        <v>338060470</v>
      </c>
      <c r="B4934" s="282" t="s">
        <v>9658</v>
      </c>
      <c r="C4934" s="282" t="e">
        <v>#N/A</v>
      </c>
      <c r="D4934" s="288">
        <v>16.414999999999999</v>
      </c>
      <c r="E4934" s="288">
        <v>19.698</v>
      </c>
      <c r="F4934" s="282">
        <v>11</v>
      </c>
      <c r="G4934" s="283"/>
      <c r="H4934" s="283"/>
    </row>
    <row r="4935" spans="1:8" x14ac:dyDescent="0.25">
      <c r="A4935" s="282">
        <v>338060480</v>
      </c>
      <c r="B4935" s="282" t="s">
        <v>9658</v>
      </c>
      <c r="C4935" s="282" t="e">
        <v>#N/A</v>
      </c>
      <c r="D4935" s="288">
        <v>16.414999999999999</v>
      </c>
      <c r="E4935" s="288">
        <v>19.698</v>
      </c>
      <c r="F4935" s="282">
        <v>11</v>
      </c>
      <c r="G4935" s="283"/>
      <c r="H4935" s="283"/>
    </row>
    <row r="4936" spans="1:8" x14ac:dyDescent="0.25">
      <c r="A4936" s="282">
        <v>338060490</v>
      </c>
      <c r="B4936" s="282" t="s">
        <v>9658</v>
      </c>
      <c r="C4936" s="282" t="e">
        <v>#N/A</v>
      </c>
      <c r="D4936" s="288">
        <v>16.414999999999999</v>
      </c>
      <c r="E4936" s="288">
        <v>19.698</v>
      </c>
      <c r="F4936" s="282">
        <v>11</v>
      </c>
      <c r="G4936" s="283"/>
      <c r="H4936" s="283"/>
    </row>
    <row r="4937" spans="1:8" x14ac:dyDescent="0.25">
      <c r="A4937" s="282">
        <v>338060500</v>
      </c>
      <c r="B4937" s="282" t="s">
        <v>9658</v>
      </c>
      <c r="C4937" s="282" t="e">
        <v>#N/A</v>
      </c>
      <c r="D4937" s="288">
        <v>16.414999999999999</v>
      </c>
      <c r="E4937" s="288">
        <v>19.698</v>
      </c>
      <c r="F4937" s="282">
        <v>11</v>
      </c>
      <c r="G4937" s="283"/>
      <c r="H4937" s="283"/>
    </row>
    <row r="4938" spans="1:8" x14ac:dyDescent="0.25">
      <c r="A4938" s="282">
        <v>338060510</v>
      </c>
      <c r="B4938" s="282" t="s">
        <v>9658</v>
      </c>
      <c r="C4938" s="282" t="e">
        <v>#N/A</v>
      </c>
      <c r="D4938" s="288">
        <v>16.414999999999999</v>
      </c>
      <c r="E4938" s="288">
        <v>19.698</v>
      </c>
      <c r="F4938" s="282">
        <v>11</v>
      </c>
      <c r="G4938" s="283"/>
      <c r="H4938" s="283"/>
    </row>
    <row r="4939" spans="1:8" x14ac:dyDescent="0.25">
      <c r="A4939" s="282">
        <v>338060520</v>
      </c>
      <c r="B4939" s="282" t="s">
        <v>9658</v>
      </c>
      <c r="C4939" s="282" t="e">
        <v>#N/A</v>
      </c>
      <c r="D4939" s="288">
        <v>16.414999999999999</v>
      </c>
      <c r="E4939" s="288">
        <v>19.698</v>
      </c>
      <c r="F4939" s="282">
        <v>11</v>
      </c>
      <c r="G4939" s="283"/>
      <c r="H4939" s="283"/>
    </row>
    <row r="4940" spans="1:8" x14ac:dyDescent="0.25">
      <c r="A4940" s="282">
        <v>338060530</v>
      </c>
      <c r="B4940" s="282" t="s">
        <v>9658</v>
      </c>
      <c r="C4940" s="282" t="e">
        <v>#N/A</v>
      </c>
      <c r="D4940" s="288">
        <v>16.414999999999999</v>
      </c>
      <c r="E4940" s="288">
        <v>19.698</v>
      </c>
      <c r="F4940" s="282">
        <v>11</v>
      </c>
      <c r="G4940" s="283"/>
      <c r="H4940" s="283"/>
    </row>
    <row r="4941" spans="1:8" x14ac:dyDescent="0.25">
      <c r="A4941" s="282">
        <v>338060540</v>
      </c>
      <c r="B4941" s="282" t="s">
        <v>9658</v>
      </c>
      <c r="C4941" s="282" t="e">
        <v>#N/A</v>
      </c>
      <c r="D4941" s="288">
        <v>16.414999999999999</v>
      </c>
      <c r="E4941" s="288">
        <v>19.698</v>
      </c>
      <c r="F4941" s="282">
        <v>11</v>
      </c>
      <c r="G4941" s="283"/>
      <c r="H4941" s="283"/>
    </row>
    <row r="4942" spans="1:8" x14ac:dyDescent="0.25">
      <c r="A4942" s="282">
        <v>338060550</v>
      </c>
      <c r="B4942" s="282" t="s">
        <v>9658</v>
      </c>
      <c r="C4942" s="282" t="e">
        <v>#N/A</v>
      </c>
      <c r="D4942" s="288">
        <v>16.414999999999999</v>
      </c>
      <c r="E4942" s="288">
        <v>19.698</v>
      </c>
      <c r="F4942" s="282">
        <v>11</v>
      </c>
      <c r="G4942" s="283"/>
      <c r="H4942" s="283"/>
    </row>
    <row r="4943" spans="1:8" x14ac:dyDescent="0.25">
      <c r="A4943" s="282">
        <v>338060580</v>
      </c>
      <c r="B4943" s="282" t="s">
        <v>9658</v>
      </c>
      <c r="C4943" s="282" t="e">
        <v>#N/A</v>
      </c>
      <c r="D4943" s="288">
        <v>16.414999999999999</v>
      </c>
      <c r="E4943" s="288">
        <v>19.698</v>
      </c>
      <c r="F4943" s="282">
        <v>11</v>
      </c>
      <c r="G4943" s="283"/>
      <c r="H4943" s="283"/>
    </row>
    <row r="4944" spans="1:8" x14ac:dyDescent="0.25">
      <c r="A4944" s="282">
        <v>338060590</v>
      </c>
      <c r="B4944" s="282" t="s">
        <v>9679</v>
      </c>
      <c r="C4944" s="282" t="e">
        <v>#N/A</v>
      </c>
      <c r="D4944" s="288">
        <v>16.414999999999999</v>
      </c>
      <c r="E4944" s="288">
        <v>19.698</v>
      </c>
      <c r="F4944" s="282">
        <v>11</v>
      </c>
      <c r="G4944" s="283"/>
      <c r="H4944" s="283"/>
    </row>
    <row r="4945" spans="1:8" x14ac:dyDescent="0.25">
      <c r="A4945" s="282">
        <v>338060600</v>
      </c>
      <c r="B4945" s="282" t="s">
        <v>9679</v>
      </c>
      <c r="C4945" s="282" t="e">
        <v>#N/A</v>
      </c>
      <c r="D4945" s="288">
        <v>16.414999999999999</v>
      </c>
      <c r="E4945" s="288">
        <v>19.698</v>
      </c>
      <c r="F4945" s="282">
        <v>11</v>
      </c>
      <c r="G4945" s="283"/>
      <c r="H4945" s="283"/>
    </row>
    <row r="4946" spans="1:8" x14ac:dyDescent="0.25">
      <c r="A4946" s="282">
        <v>338060610</v>
      </c>
      <c r="B4946" s="282" t="s">
        <v>9658</v>
      </c>
      <c r="C4946" s="282" t="e">
        <v>#N/A</v>
      </c>
      <c r="D4946" s="288">
        <v>16.414999999999999</v>
      </c>
      <c r="E4946" s="288">
        <v>19.698</v>
      </c>
      <c r="F4946" s="282">
        <v>11</v>
      </c>
      <c r="G4946" s="283"/>
      <c r="H4946" s="283"/>
    </row>
    <row r="4947" spans="1:8" x14ac:dyDescent="0.25">
      <c r="A4947" s="282">
        <v>338060620</v>
      </c>
      <c r="B4947" s="282" t="s">
        <v>9658</v>
      </c>
      <c r="C4947" s="282" t="e">
        <v>#N/A</v>
      </c>
      <c r="D4947" s="288">
        <v>16.414999999999999</v>
      </c>
      <c r="E4947" s="288">
        <v>19.698</v>
      </c>
      <c r="F4947" s="282">
        <v>11</v>
      </c>
      <c r="G4947" s="283"/>
      <c r="H4947" s="283"/>
    </row>
    <row r="4948" spans="1:8" x14ac:dyDescent="0.25">
      <c r="A4948" s="282">
        <v>338060640</v>
      </c>
      <c r="B4948" s="282" t="s">
        <v>9658</v>
      </c>
      <c r="C4948" s="282" t="e">
        <v>#N/A</v>
      </c>
      <c r="D4948" s="288">
        <v>16.414999999999999</v>
      </c>
      <c r="E4948" s="288">
        <v>19.698</v>
      </c>
      <c r="F4948" s="282">
        <v>11</v>
      </c>
      <c r="G4948" s="283"/>
      <c r="H4948" s="283"/>
    </row>
    <row r="4949" spans="1:8" x14ac:dyDescent="0.25">
      <c r="A4949" s="282">
        <v>338060670</v>
      </c>
      <c r="B4949" s="282" t="s">
        <v>9658</v>
      </c>
      <c r="C4949" s="282" t="e">
        <v>#N/A</v>
      </c>
      <c r="D4949" s="288">
        <v>16.414999999999999</v>
      </c>
      <c r="E4949" s="288">
        <v>19.698</v>
      </c>
      <c r="F4949" s="282">
        <v>11</v>
      </c>
      <c r="G4949" s="283"/>
      <c r="H4949" s="283"/>
    </row>
    <row r="4950" spans="1:8" x14ac:dyDescent="0.25">
      <c r="A4950" s="282">
        <v>338060680</v>
      </c>
      <c r="B4950" s="282" t="s">
        <v>9658</v>
      </c>
      <c r="C4950" s="282" t="e">
        <v>#N/A</v>
      </c>
      <c r="D4950" s="288">
        <v>16.414999999999999</v>
      </c>
      <c r="E4950" s="288">
        <v>19.698</v>
      </c>
      <c r="F4950" s="282">
        <v>11</v>
      </c>
      <c r="G4950" s="283"/>
      <c r="H4950" s="283"/>
    </row>
    <row r="4951" spans="1:8" x14ac:dyDescent="0.25">
      <c r="A4951" s="282">
        <v>338060690</v>
      </c>
      <c r="B4951" s="282" t="s">
        <v>9658</v>
      </c>
      <c r="C4951" s="282" t="e">
        <v>#N/A</v>
      </c>
      <c r="D4951" s="288">
        <v>16.414999999999999</v>
      </c>
      <c r="E4951" s="288">
        <v>19.698</v>
      </c>
      <c r="F4951" s="282">
        <v>11</v>
      </c>
      <c r="G4951" s="283"/>
      <c r="H4951" s="283"/>
    </row>
    <row r="4952" spans="1:8" x14ac:dyDescent="0.25">
      <c r="A4952" s="282">
        <v>338060700</v>
      </c>
      <c r="B4952" s="282" t="s">
        <v>9684</v>
      </c>
      <c r="C4952" s="282" t="e">
        <v>#N/A</v>
      </c>
      <c r="D4952" s="288">
        <v>16.414999999999999</v>
      </c>
      <c r="E4952" s="288">
        <v>19.698</v>
      </c>
      <c r="F4952" s="282">
        <v>11</v>
      </c>
      <c r="G4952" s="283"/>
      <c r="H4952" s="283"/>
    </row>
    <row r="4953" spans="1:8" x14ac:dyDescent="0.25">
      <c r="A4953" s="282">
        <v>338060710</v>
      </c>
      <c r="B4953" s="282" t="s">
        <v>9658</v>
      </c>
      <c r="C4953" s="282" t="e">
        <v>#N/A</v>
      </c>
      <c r="D4953" s="288">
        <v>16.414999999999999</v>
      </c>
      <c r="E4953" s="288">
        <v>19.698</v>
      </c>
      <c r="F4953" s="282">
        <v>11</v>
      </c>
      <c r="G4953" s="283"/>
      <c r="H4953" s="283"/>
    </row>
    <row r="4954" spans="1:8" x14ac:dyDescent="0.25">
      <c r="A4954" s="282">
        <v>338060740</v>
      </c>
      <c r="B4954" s="282" t="s">
        <v>9658</v>
      </c>
      <c r="C4954" s="282" t="e">
        <v>#N/A</v>
      </c>
      <c r="D4954" s="288">
        <v>16.414999999999999</v>
      </c>
      <c r="E4954" s="288">
        <v>19.698</v>
      </c>
      <c r="F4954" s="282">
        <v>11</v>
      </c>
      <c r="G4954" s="283"/>
      <c r="H4954" s="283"/>
    </row>
    <row r="4955" spans="1:8" x14ac:dyDescent="0.25">
      <c r="A4955" s="282">
        <v>338060750</v>
      </c>
      <c r="B4955" s="282" t="s">
        <v>9658</v>
      </c>
      <c r="C4955" s="282" t="e">
        <v>#N/A</v>
      </c>
      <c r="D4955" s="288">
        <v>16.414999999999999</v>
      </c>
      <c r="E4955" s="288">
        <v>19.698</v>
      </c>
      <c r="F4955" s="282">
        <v>11</v>
      </c>
      <c r="G4955" s="283"/>
      <c r="H4955" s="283"/>
    </row>
    <row r="4956" spans="1:8" x14ac:dyDescent="0.25">
      <c r="A4956" s="282">
        <v>338060760</v>
      </c>
      <c r="B4956" s="282" t="s">
        <v>9658</v>
      </c>
      <c r="C4956" s="282" t="e">
        <v>#N/A</v>
      </c>
      <c r="D4956" s="288">
        <v>16.414999999999999</v>
      </c>
      <c r="E4956" s="288">
        <v>19.698</v>
      </c>
      <c r="F4956" s="282">
        <v>11</v>
      </c>
      <c r="G4956" s="283"/>
      <c r="H4956" s="283"/>
    </row>
    <row r="4957" spans="1:8" x14ac:dyDescent="0.25">
      <c r="A4957" s="282">
        <v>338060770</v>
      </c>
      <c r="B4957" s="282" t="s">
        <v>9658</v>
      </c>
      <c r="C4957" s="282" t="e">
        <v>#N/A</v>
      </c>
      <c r="D4957" s="288">
        <v>16.414999999999999</v>
      </c>
      <c r="E4957" s="288">
        <v>19.698</v>
      </c>
      <c r="F4957" s="282">
        <v>11</v>
      </c>
      <c r="G4957" s="283"/>
      <c r="H4957" s="283"/>
    </row>
    <row r="4958" spans="1:8" x14ac:dyDescent="0.25">
      <c r="A4958" s="282">
        <v>338060780</v>
      </c>
      <c r="B4958" s="282" t="s">
        <v>9658</v>
      </c>
      <c r="C4958" s="282" t="e">
        <v>#N/A</v>
      </c>
      <c r="D4958" s="288">
        <v>16.414999999999999</v>
      </c>
      <c r="E4958" s="288">
        <v>19.698</v>
      </c>
      <c r="F4958" s="282">
        <v>11</v>
      </c>
      <c r="G4958" s="283"/>
      <c r="H4958" s="283"/>
    </row>
    <row r="4959" spans="1:8" x14ac:dyDescent="0.25">
      <c r="A4959" s="282">
        <v>338060820</v>
      </c>
      <c r="B4959" s="282" t="s">
        <v>9658</v>
      </c>
      <c r="C4959" s="282" t="e">
        <v>#N/A</v>
      </c>
      <c r="D4959" s="288">
        <v>16.414999999999999</v>
      </c>
      <c r="E4959" s="288">
        <v>19.698</v>
      </c>
      <c r="F4959" s="282">
        <v>11</v>
      </c>
      <c r="G4959" s="283"/>
      <c r="H4959" s="283"/>
    </row>
    <row r="4960" spans="1:8" x14ac:dyDescent="0.25">
      <c r="A4960" s="282">
        <v>338060840</v>
      </c>
      <c r="B4960" s="282" t="s">
        <v>9658</v>
      </c>
      <c r="C4960" s="282" t="e">
        <v>#N/A</v>
      </c>
      <c r="D4960" s="288">
        <v>16.414999999999999</v>
      </c>
      <c r="E4960" s="288">
        <v>19.698</v>
      </c>
      <c r="F4960" s="282">
        <v>11</v>
      </c>
      <c r="G4960" s="283"/>
      <c r="H4960" s="283"/>
    </row>
    <row r="4961" spans="1:8" x14ac:dyDescent="0.25">
      <c r="A4961" s="282">
        <v>338060920</v>
      </c>
      <c r="B4961" s="282" t="s">
        <v>9658</v>
      </c>
      <c r="C4961" s="282" t="e">
        <v>#N/A</v>
      </c>
      <c r="D4961" s="288">
        <v>16.414999999999999</v>
      </c>
      <c r="E4961" s="288">
        <v>19.698</v>
      </c>
      <c r="F4961" s="282">
        <v>11</v>
      </c>
      <c r="G4961" s="283"/>
      <c r="H4961" s="283"/>
    </row>
    <row r="4962" spans="1:8" x14ac:dyDescent="0.25">
      <c r="A4962" s="282">
        <v>338060930</v>
      </c>
      <c r="B4962" s="282" t="s">
        <v>9658</v>
      </c>
      <c r="C4962" s="282" t="e">
        <v>#N/A</v>
      </c>
      <c r="D4962" s="288">
        <v>16.414999999999999</v>
      </c>
      <c r="E4962" s="288">
        <v>19.698</v>
      </c>
      <c r="F4962" s="282">
        <v>11</v>
      </c>
      <c r="G4962" s="283"/>
      <c r="H4962" s="283"/>
    </row>
    <row r="4963" spans="1:8" x14ac:dyDescent="0.25">
      <c r="A4963" s="282">
        <v>338060950</v>
      </c>
      <c r="B4963" s="282" t="s">
        <v>9658</v>
      </c>
      <c r="C4963" s="282" t="s">
        <v>20945</v>
      </c>
      <c r="D4963" s="288">
        <v>16.414999999999999</v>
      </c>
      <c r="E4963" s="288">
        <v>19.698</v>
      </c>
      <c r="F4963" s="282">
        <v>11</v>
      </c>
      <c r="G4963" s="283"/>
      <c r="H4963" s="283"/>
    </row>
    <row r="4964" spans="1:8" x14ac:dyDescent="0.25">
      <c r="A4964" s="282">
        <v>338060960</v>
      </c>
      <c r="B4964" s="282" t="s">
        <v>9658</v>
      </c>
      <c r="C4964" s="282" t="e">
        <v>#N/A</v>
      </c>
      <c r="D4964" s="288">
        <v>16.414999999999999</v>
      </c>
      <c r="E4964" s="288">
        <v>19.698</v>
      </c>
      <c r="F4964" s="282">
        <v>11</v>
      </c>
      <c r="G4964" s="283"/>
      <c r="H4964" s="283"/>
    </row>
    <row r="4965" spans="1:8" x14ac:dyDescent="0.25">
      <c r="A4965" s="282">
        <v>338060990</v>
      </c>
      <c r="B4965" s="282" t="s">
        <v>9658</v>
      </c>
      <c r="C4965" s="282" t="e">
        <v>#N/A</v>
      </c>
      <c r="D4965" s="288">
        <v>16.414999999999999</v>
      </c>
      <c r="E4965" s="288">
        <v>19.698</v>
      </c>
      <c r="F4965" s="282">
        <v>11</v>
      </c>
      <c r="G4965" s="283"/>
      <c r="H4965" s="283"/>
    </row>
    <row r="4966" spans="1:8" x14ac:dyDescent="0.25">
      <c r="A4966" s="282">
        <v>338061000</v>
      </c>
      <c r="B4966" s="282" t="s">
        <v>9658</v>
      </c>
      <c r="C4966" s="282" t="e">
        <v>#N/A</v>
      </c>
      <c r="D4966" s="288">
        <v>16.414999999999999</v>
      </c>
      <c r="E4966" s="288">
        <v>19.698</v>
      </c>
      <c r="F4966" s="282">
        <v>11</v>
      </c>
      <c r="G4966" s="283"/>
      <c r="H4966" s="283"/>
    </row>
    <row r="4967" spans="1:8" x14ac:dyDescent="0.25">
      <c r="A4967" s="282">
        <v>338061010</v>
      </c>
      <c r="B4967" s="282" t="s">
        <v>9658</v>
      </c>
      <c r="C4967" s="282" t="e">
        <v>#N/A</v>
      </c>
      <c r="D4967" s="288">
        <v>16.414999999999999</v>
      </c>
      <c r="E4967" s="288">
        <v>19.698</v>
      </c>
      <c r="F4967" s="282">
        <v>11</v>
      </c>
      <c r="G4967" s="283"/>
      <c r="H4967" s="283"/>
    </row>
    <row r="4968" spans="1:8" x14ac:dyDescent="0.25">
      <c r="A4968" s="282">
        <v>338061020</v>
      </c>
      <c r="B4968" s="282" t="s">
        <v>9658</v>
      </c>
      <c r="C4968" s="282" t="e">
        <v>#N/A</v>
      </c>
      <c r="D4968" s="288">
        <v>16.414999999999999</v>
      </c>
      <c r="E4968" s="288">
        <v>19.698</v>
      </c>
      <c r="F4968" s="282">
        <v>11</v>
      </c>
      <c r="G4968" s="283"/>
      <c r="H4968" s="283"/>
    </row>
    <row r="4969" spans="1:8" x14ac:dyDescent="0.25">
      <c r="A4969" s="282">
        <v>338061030</v>
      </c>
      <c r="B4969" s="282" t="s">
        <v>9658</v>
      </c>
      <c r="C4969" s="282" t="e">
        <v>#N/A</v>
      </c>
      <c r="D4969" s="288">
        <v>16.414999999999999</v>
      </c>
      <c r="E4969" s="288">
        <v>19.698</v>
      </c>
      <c r="F4969" s="282">
        <v>11</v>
      </c>
      <c r="G4969" s="283"/>
      <c r="H4969" s="283"/>
    </row>
    <row r="4970" spans="1:8" x14ac:dyDescent="0.25">
      <c r="A4970" s="282">
        <v>338061040</v>
      </c>
      <c r="B4970" s="282" t="s">
        <v>9658</v>
      </c>
      <c r="C4970" s="282" t="e">
        <v>#N/A</v>
      </c>
      <c r="D4970" s="288">
        <v>16.414999999999999</v>
      </c>
      <c r="E4970" s="288">
        <v>19.698</v>
      </c>
      <c r="F4970" s="282">
        <v>11</v>
      </c>
      <c r="G4970" s="283"/>
      <c r="H4970" s="283"/>
    </row>
    <row r="4971" spans="1:8" x14ac:dyDescent="0.25">
      <c r="A4971" s="282">
        <v>338061050</v>
      </c>
      <c r="B4971" s="282" t="s">
        <v>9658</v>
      </c>
      <c r="C4971" s="282" t="e">
        <v>#N/A</v>
      </c>
      <c r="D4971" s="288">
        <v>16.414999999999999</v>
      </c>
      <c r="E4971" s="288">
        <v>19.698</v>
      </c>
      <c r="F4971" s="282">
        <v>11</v>
      </c>
      <c r="G4971" s="283"/>
      <c r="H4971" s="283"/>
    </row>
    <row r="4972" spans="1:8" x14ac:dyDescent="0.25">
      <c r="A4972" s="282">
        <v>338061060</v>
      </c>
      <c r="B4972" s="282" t="s">
        <v>9658</v>
      </c>
      <c r="C4972" s="282" t="e">
        <v>#N/A</v>
      </c>
      <c r="D4972" s="288">
        <v>16.414999999999999</v>
      </c>
      <c r="E4972" s="288">
        <v>19.698</v>
      </c>
      <c r="F4972" s="282">
        <v>11</v>
      </c>
      <c r="G4972" s="283"/>
      <c r="H4972" s="283"/>
    </row>
    <row r="4973" spans="1:8" x14ac:dyDescent="0.25">
      <c r="A4973" s="282">
        <v>338061070</v>
      </c>
      <c r="B4973" s="282" t="s">
        <v>9658</v>
      </c>
      <c r="C4973" s="282" t="e">
        <v>#N/A</v>
      </c>
      <c r="D4973" s="288">
        <v>16.414999999999999</v>
      </c>
      <c r="E4973" s="288">
        <v>19.698</v>
      </c>
      <c r="F4973" s="282">
        <v>11</v>
      </c>
      <c r="G4973" s="283"/>
      <c r="H4973" s="283"/>
    </row>
    <row r="4974" spans="1:8" x14ac:dyDescent="0.25">
      <c r="A4974" s="282">
        <v>338061080</v>
      </c>
      <c r="B4974" s="282" t="s">
        <v>9658</v>
      </c>
      <c r="C4974" s="282" t="e">
        <v>#N/A</v>
      </c>
      <c r="D4974" s="288">
        <v>16.414999999999999</v>
      </c>
      <c r="E4974" s="288">
        <v>19.698</v>
      </c>
      <c r="F4974" s="282">
        <v>11</v>
      </c>
      <c r="G4974" s="283"/>
      <c r="H4974" s="283"/>
    </row>
    <row r="4975" spans="1:8" x14ac:dyDescent="0.25">
      <c r="A4975" s="282">
        <v>338061100</v>
      </c>
      <c r="B4975" s="282" t="s">
        <v>9658</v>
      </c>
      <c r="C4975" s="282" t="e">
        <v>#N/A</v>
      </c>
      <c r="D4975" s="288">
        <v>16.414999999999999</v>
      </c>
      <c r="E4975" s="288">
        <v>19.698</v>
      </c>
      <c r="F4975" s="282">
        <v>11</v>
      </c>
      <c r="G4975" s="283"/>
      <c r="H4975" s="283"/>
    </row>
    <row r="4976" spans="1:8" x14ac:dyDescent="0.25">
      <c r="A4976" s="282">
        <v>338061110</v>
      </c>
      <c r="B4976" s="282" t="s">
        <v>9658</v>
      </c>
      <c r="C4976" s="282" t="e">
        <v>#N/A</v>
      </c>
      <c r="D4976" s="288">
        <v>16.414999999999999</v>
      </c>
      <c r="E4976" s="288">
        <v>19.698</v>
      </c>
      <c r="F4976" s="282">
        <v>11</v>
      </c>
      <c r="G4976" s="283"/>
      <c r="H4976" s="283"/>
    </row>
    <row r="4977" spans="1:8" x14ac:dyDescent="0.25">
      <c r="A4977" s="282">
        <v>338061120</v>
      </c>
      <c r="B4977" s="282" t="s">
        <v>9658</v>
      </c>
      <c r="C4977" s="282" t="e">
        <v>#N/A</v>
      </c>
      <c r="D4977" s="288">
        <v>16.414999999999999</v>
      </c>
      <c r="E4977" s="288">
        <v>19.698</v>
      </c>
      <c r="F4977" s="282">
        <v>11</v>
      </c>
      <c r="G4977" s="283"/>
      <c r="H4977" s="283"/>
    </row>
    <row r="4978" spans="1:8" x14ac:dyDescent="0.25">
      <c r="A4978" s="282">
        <v>338061130</v>
      </c>
      <c r="B4978" s="282" t="s">
        <v>9658</v>
      </c>
      <c r="C4978" s="282" t="e">
        <v>#N/A</v>
      </c>
      <c r="D4978" s="288">
        <v>16.414999999999999</v>
      </c>
      <c r="E4978" s="288">
        <v>19.698</v>
      </c>
      <c r="F4978" s="282">
        <v>11</v>
      </c>
      <c r="G4978" s="283"/>
      <c r="H4978" s="283"/>
    </row>
    <row r="4979" spans="1:8" x14ac:dyDescent="0.25">
      <c r="A4979" s="282">
        <v>338061140</v>
      </c>
      <c r="B4979" s="282" t="s">
        <v>9658</v>
      </c>
      <c r="C4979" s="282" t="e">
        <v>#N/A</v>
      </c>
      <c r="D4979" s="288">
        <v>16.414999999999999</v>
      </c>
      <c r="E4979" s="288">
        <v>19.698</v>
      </c>
      <c r="F4979" s="282">
        <v>11</v>
      </c>
      <c r="G4979" s="283"/>
      <c r="H4979" s="283"/>
    </row>
    <row r="4980" spans="1:8" x14ac:dyDescent="0.25">
      <c r="A4980" s="282">
        <v>338061150</v>
      </c>
      <c r="B4980" s="282" t="s">
        <v>9658</v>
      </c>
      <c r="C4980" s="282" t="e">
        <v>#N/A</v>
      </c>
      <c r="D4980" s="288">
        <v>16.414999999999999</v>
      </c>
      <c r="E4980" s="288">
        <v>19.698</v>
      </c>
      <c r="F4980" s="282">
        <v>11</v>
      </c>
      <c r="G4980" s="283"/>
      <c r="H4980" s="283"/>
    </row>
    <row r="4981" spans="1:8" x14ac:dyDescent="0.25">
      <c r="A4981" s="282">
        <v>338061160</v>
      </c>
      <c r="B4981" s="282" t="s">
        <v>9658</v>
      </c>
      <c r="C4981" s="282" t="e">
        <v>#N/A</v>
      </c>
      <c r="D4981" s="288">
        <v>16.414999999999999</v>
      </c>
      <c r="E4981" s="288">
        <v>19.698</v>
      </c>
      <c r="F4981" s="282">
        <v>11</v>
      </c>
      <c r="G4981" s="283"/>
      <c r="H4981" s="283"/>
    </row>
    <row r="4982" spans="1:8" x14ac:dyDescent="0.25">
      <c r="A4982" s="282">
        <v>338061170</v>
      </c>
      <c r="B4982" s="282" t="s">
        <v>9658</v>
      </c>
      <c r="C4982" s="282" t="e">
        <v>#N/A</v>
      </c>
      <c r="D4982" s="288">
        <v>16.414999999999999</v>
      </c>
      <c r="E4982" s="288">
        <v>19.698</v>
      </c>
      <c r="F4982" s="282">
        <v>11</v>
      </c>
      <c r="G4982" s="283"/>
      <c r="H4982" s="283"/>
    </row>
    <row r="4983" spans="1:8" x14ac:dyDescent="0.25">
      <c r="A4983" s="282">
        <v>338061180</v>
      </c>
      <c r="B4983" s="282" t="s">
        <v>9658</v>
      </c>
      <c r="C4983" s="282" t="e">
        <v>#N/A</v>
      </c>
      <c r="D4983" s="288">
        <v>16.414999999999999</v>
      </c>
      <c r="E4983" s="288">
        <v>19.698</v>
      </c>
      <c r="F4983" s="282">
        <v>11</v>
      </c>
      <c r="G4983" s="283"/>
      <c r="H4983" s="283"/>
    </row>
    <row r="4984" spans="1:8" x14ac:dyDescent="0.25">
      <c r="A4984" s="282">
        <v>338061190</v>
      </c>
      <c r="B4984" s="282" t="s">
        <v>9658</v>
      </c>
      <c r="C4984" s="282" t="e">
        <v>#N/A</v>
      </c>
      <c r="D4984" s="288">
        <v>16.414999999999999</v>
      </c>
      <c r="E4984" s="288">
        <v>19.698</v>
      </c>
      <c r="F4984" s="282">
        <v>11</v>
      </c>
      <c r="G4984" s="283"/>
      <c r="H4984" s="283"/>
    </row>
    <row r="4985" spans="1:8" x14ac:dyDescent="0.25">
      <c r="A4985" s="282">
        <v>338061200</v>
      </c>
      <c r="B4985" s="282" t="s">
        <v>9658</v>
      </c>
      <c r="C4985" s="282" t="e">
        <v>#N/A</v>
      </c>
      <c r="D4985" s="288">
        <v>16.414999999999999</v>
      </c>
      <c r="E4985" s="288">
        <v>19.698</v>
      </c>
      <c r="F4985" s="282">
        <v>11</v>
      </c>
      <c r="G4985" s="283"/>
      <c r="H4985" s="283"/>
    </row>
    <row r="4986" spans="1:8" x14ac:dyDescent="0.25">
      <c r="A4986" s="282">
        <v>338061210</v>
      </c>
      <c r="B4986" s="282" t="s">
        <v>9658</v>
      </c>
      <c r="C4986" s="282" t="e">
        <v>#N/A</v>
      </c>
      <c r="D4986" s="288">
        <v>16.414999999999999</v>
      </c>
      <c r="E4986" s="288">
        <v>19.698</v>
      </c>
      <c r="F4986" s="282">
        <v>11</v>
      </c>
      <c r="G4986" s="283"/>
      <c r="H4986" s="283"/>
    </row>
    <row r="4987" spans="1:8" x14ac:dyDescent="0.25">
      <c r="A4987" s="282">
        <v>338061220</v>
      </c>
      <c r="B4987" s="282" t="s">
        <v>9658</v>
      </c>
      <c r="C4987" s="282" t="e">
        <v>#N/A</v>
      </c>
      <c r="D4987" s="288">
        <v>16.414999999999999</v>
      </c>
      <c r="E4987" s="288">
        <v>19.698</v>
      </c>
      <c r="F4987" s="282">
        <v>11</v>
      </c>
      <c r="G4987" s="283"/>
      <c r="H4987" s="283"/>
    </row>
    <row r="4988" spans="1:8" x14ac:dyDescent="0.25">
      <c r="A4988" s="282">
        <v>338061230</v>
      </c>
      <c r="B4988" s="282" t="s">
        <v>9658</v>
      </c>
      <c r="C4988" s="282" t="e">
        <v>#N/A</v>
      </c>
      <c r="D4988" s="288">
        <v>16.414999999999999</v>
      </c>
      <c r="E4988" s="288">
        <v>19.698</v>
      </c>
      <c r="F4988" s="282">
        <v>11</v>
      </c>
      <c r="G4988" s="283"/>
      <c r="H4988" s="283"/>
    </row>
    <row r="4989" spans="1:8" x14ac:dyDescent="0.25">
      <c r="A4989" s="282">
        <v>338061240</v>
      </c>
      <c r="B4989" s="282" t="s">
        <v>9685</v>
      </c>
      <c r="C4989" s="282" t="e">
        <v>#N/A</v>
      </c>
      <c r="D4989" s="288">
        <v>16.414999999999999</v>
      </c>
      <c r="E4989" s="288">
        <v>19.698</v>
      </c>
      <c r="F4989" s="282">
        <v>11</v>
      </c>
      <c r="G4989" s="283"/>
      <c r="H4989" s="283"/>
    </row>
    <row r="4990" spans="1:8" x14ac:dyDescent="0.25">
      <c r="A4990" s="282">
        <v>338061250</v>
      </c>
      <c r="B4990" s="282" t="s">
        <v>9658</v>
      </c>
      <c r="C4990" s="282" t="e">
        <v>#N/A</v>
      </c>
      <c r="D4990" s="288">
        <v>16.414999999999999</v>
      </c>
      <c r="E4990" s="288">
        <v>19.698</v>
      </c>
      <c r="F4990" s="282">
        <v>11</v>
      </c>
      <c r="G4990" s="283"/>
      <c r="H4990" s="283"/>
    </row>
    <row r="4991" spans="1:8" x14ac:dyDescent="0.25">
      <c r="A4991" s="282">
        <v>338061260</v>
      </c>
      <c r="B4991" s="282" t="s">
        <v>9658</v>
      </c>
      <c r="C4991" s="282" t="e">
        <v>#N/A</v>
      </c>
      <c r="D4991" s="288">
        <v>16.414999999999999</v>
      </c>
      <c r="E4991" s="288">
        <v>19.698</v>
      </c>
      <c r="F4991" s="282">
        <v>11</v>
      </c>
      <c r="G4991" s="283"/>
      <c r="H4991" s="283"/>
    </row>
    <row r="4992" spans="1:8" x14ac:dyDescent="0.25">
      <c r="A4992" s="282">
        <v>338061270</v>
      </c>
      <c r="B4992" s="282" t="s">
        <v>9658</v>
      </c>
      <c r="C4992" s="282" t="e">
        <v>#N/A</v>
      </c>
      <c r="D4992" s="288">
        <v>16.414999999999999</v>
      </c>
      <c r="E4992" s="288">
        <v>19.698</v>
      </c>
      <c r="F4992" s="282">
        <v>11</v>
      </c>
      <c r="G4992" s="283"/>
      <c r="H4992" s="283"/>
    </row>
    <row r="4993" spans="1:8" x14ac:dyDescent="0.25">
      <c r="A4993" s="282">
        <v>338061280</v>
      </c>
      <c r="B4993" s="282" t="s">
        <v>9658</v>
      </c>
      <c r="C4993" s="282" t="e">
        <v>#N/A</v>
      </c>
      <c r="D4993" s="288">
        <v>16.414999999999999</v>
      </c>
      <c r="E4993" s="288">
        <v>19.698</v>
      </c>
      <c r="F4993" s="282">
        <v>11</v>
      </c>
      <c r="G4993" s="283"/>
      <c r="H4993" s="283"/>
    </row>
    <row r="4994" spans="1:8" x14ac:dyDescent="0.25">
      <c r="A4994" s="282">
        <v>338061440</v>
      </c>
      <c r="B4994" s="282" t="s">
        <v>9658</v>
      </c>
      <c r="C4994" s="282" t="e">
        <v>#N/A</v>
      </c>
      <c r="D4994" s="288">
        <v>16.414999999999999</v>
      </c>
      <c r="E4994" s="288">
        <v>19.698</v>
      </c>
      <c r="F4994" s="282">
        <v>11</v>
      </c>
      <c r="G4994" s="283"/>
      <c r="H4994" s="283"/>
    </row>
    <row r="4995" spans="1:8" x14ac:dyDescent="0.25">
      <c r="A4995" s="282">
        <v>338061450</v>
      </c>
      <c r="B4995" s="282" t="s">
        <v>9658</v>
      </c>
      <c r="C4995" s="282" t="e">
        <v>#N/A</v>
      </c>
      <c r="D4995" s="288">
        <v>16.414999999999999</v>
      </c>
      <c r="E4995" s="288">
        <v>19.698</v>
      </c>
      <c r="F4995" s="282">
        <v>11</v>
      </c>
      <c r="G4995" s="283"/>
      <c r="H4995" s="283"/>
    </row>
    <row r="4996" spans="1:8" x14ac:dyDescent="0.25">
      <c r="A4996" s="282">
        <v>338061460</v>
      </c>
      <c r="B4996" s="282" t="s">
        <v>9658</v>
      </c>
      <c r="C4996" s="282" t="e">
        <v>#N/A</v>
      </c>
      <c r="D4996" s="288">
        <v>16.414999999999999</v>
      </c>
      <c r="E4996" s="288">
        <v>19.698</v>
      </c>
      <c r="F4996" s="282">
        <v>11</v>
      </c>
      <c r="G4996" s="283"/>
      <c r="H4996" s="283"/>
    </row>
    <row r="4997" spans="1:8" x14ac:dyDescent="0.25">
      <c r="A4997" s="282">
        <v>338061470</v>
      </c>
      <c r="B4997" s="282" t="s">
        <v>9658</v>
      </c>
      <c r="C4997" s="282" t="e">
        <v>#N/A</v>
      </c>
      <c r="D4997" s="288">
        <v>16.414999999999999</v>
      </c>
      <c r="E4997" s="288">
        <v>19.698</v>
      </c>
      <c r="F4997" s="282">
        <v>11</v>
      </c>
      <c r="G4997" s="283"/>
      <c r="H4997" s="283"/>
    </row>
    <row r="4998" spans="1:8" x14ac:dyDescent="0.25">
      <c r="A4998" s="282">
        <v>338061520</v>
      </c>
      <c r="B4998" s="282" t="s">
        <v>9658</v>
      </c>
      <c r="C4998" s="282" t="e">
        <v>#N/A</v>
      </c>
      <c r="D4998" s="288">
        <v>16.414999999999999</v>
      </c>
      <c r="E4998" s="288">
        <v>19.698</v>
      </c>
      <c r="F4998" s="282">
        <v>11</v>
      </c>
      <c r="G4998" s="283"/>
      <c r="H4998" s="283"/>
    </row>
    <row r="4999" spans="1:8" x14ac:dyDescent="0.25">
      <c r="A4999" s="282">
        <v>338061560</v>
      </c>
      <c r="B4999" s="282" t="s">
        <v>9686</v>
      </c>
      <c r="C4999" s="282" t="e">
        <v>#N/A</v>
      </c>
      <c r="D4999" s="288">
        <v>16.414999999999999</v>
      </c>
      <c r="E4999" s="288">
        <v>19.698</v>
      </c>
      <c r="F4999" s="282">
        <v>11</v>
      </c>
      <c r="G4999" s="283"/>
      <c r="H4999" s="283"/>
    </row>
    <row r="5000" spans="1:8" x14ac:dyDescent="0.25">
      <c r="A5000" s="282">
        <v>338061570</v>
      </c>
      <c r="B5000" s="282" t="s">
        <v>9658</v>
      </c>
      <c r="C5000" s="282" t="e">
        <v>#N/A</v>
      </c>
      <c r="D5000" s="288">
        <v>16.414999999999999</v>
      </c>
      <c r="E5000" s="288">
        <v>19.698</v>
      </c>
      <c r="F5000" s="282">
        <v>11</v>
      </c>
      <c r="G5000" s="283"/>
      <c r="H5000" s="283"/>
    </row>
    <row r="5001" spans="1:8" x14ac:dyDescent="0.25">
      <c r="A5001" s="282">
        <v>338061580</v>
      </c>
      <c r="B5001" s="282" t="s">
        <v>9658</v>
      </c>
      <c r="C5001" s="282" t="e">
        <v>#N/A</v>
      </c>
      <c r="D5001" s="288">
        <v>16.414999999999999</v>
      </c>
      <c r="E5001" s="288">
        <v>19.698</v>
      </c>
      <c r="F5001" s="282">
        <v>11</v>
      </c>
      <c r="G5001" s="283"/>
      <c r="H5001" s="283"/>
    </row>
    <row r="5002" spans="1:8" x14ac:dyDescent="0.25">
      <c r="A5002" s="282">
        <v>338061590</v>
      </c>
      <c r="B5002" s="282" t="s">
        <v>9658</v>
      </c>
      <c r="C5002" s="282" t="e">
        <v>#N/A</v>
      </c>
      <c r="D5002" s="288">
        <v>16.414999999999999</v>
      </c>
      <c r="E5002" s="288">
        <v>19.698</v>
      </c>
      <c r="F5002" s="282">
        <v>11</v>
      </c>
      <c r="G5002" s="283"/>
      <c r="H5002" s="283"/>
    </row>
    <row r="5003" spans="1:8" x14ac:dyDescent="0.25">
      <c r="A5003" s="282">
        <v>338061610</v>
      </c>
      <c r="B5003" s="282" t="s">
        <v>9658</v>
      </c>
      <c r="C5003" s="282" t="e">
        <v>#N/A</v>
      </c>
      <c r="D5003" s="288">
        <v>16.414999999999999</v>
      </c>
      <c r="E5003" s="288">
        <v>19.698</v>
      </c>
      <c r="F5003" s="282">
        <v>11</v>
      </c>
      <c r="G5003" s="283"/>
      <c r="H5003" s="283"/>
    </row>
    <row r="5004" spans="1:8" x14ac:dyDescent="0.25">
      <c r="A5004" s="282">
        <v>338061630</v>
      </c>
      <c r="B5004" s="282" t="s">
        <v>9658</v>
      </c>
      <c r="C5004" s="282" t="e">
        <v>#N/A</v>
      </c>
      <c r="D5004" s="288">
        <v>16.414999999999999</v>
      </c>
      <c r="E5004" s="288">
        <v>19.698</v>
      </c>
      <c r="F5004" s="282">
        <v>11</v>
      </c>
      <c r="G5004" s="283"/>
      <c r="H5004" s="283"/>
    </row>
    <row r="5005" spans="1:8" x14ac:dyDescent="0.25">
      <c r="A5005" s="282">
        <v>338061640</v>
      </c>
      <c r="B5005" s="282" t="s">
        <v>9658</v>
      </c>
      <c r="C5005" s="282" t="e">
        <v>#N/A</v>
      </c>
      <c r="D5005" s="288">
        <v>16.414999999999999</v>
      </c>
      <c r="E5005" s="288">
        <v>19.698</v>
      </c>
      <c r="F5005" s="282">
        <v>11</v>
      </c>
      <c r="G5005" s="283"/>
      <c r="H5005" s="283"/>
    </row>
    <row r="5006" spans="1:8" x14ac:dyDescent="0.25">
      <c r="A5006" s="282">
        <v>338061650</v>
      </c>
      <c r="B5006" s="282" t="s">
        <v>9658</v>
      </c>
      <c r="C5006" s="282" t="e">
        <v>#N/A</v>
      </c>
      <c r="D5006" s="288">
        <v>16.414999999999999</v>
      </c>
      <c r="E5006" s="288">
        <v>19.698</v>
      </c>
      <c r="F5006" s="282">
        <v>11</v>
      </c>
      <c r="G5006" s="283"/>
      <c r="H5006" s="283"/>
    </row>
    <row r="5007" spans="1:8" x14ac:dyDescent="0.25">
      <c r="A5007" s="282">
        <v>338061730</v>
      </c>
      <c r="B5007" s="282" t="s">
        <v>9687</v>
      </c>
      <c r="C5007" s="282" t="e">
        <v>#N/A</v>
      </c>
      <c r="D5007" s="288">
        <v>16.414999999999999</v>
      </c>
      <c r="E5007" s="288">
        <v>19.698</v>
      </c>
      <c r="F5007" s="282">
        <v>11</v>
      </c>
      <c r="G5007" s="283"/>
      <c r="H5007" s="283"/>
    </row>
    <row r="5008" spans="1:8" x14ac:dyDescent="0.25">
      <c r="A5008" s="282">
        <v>338061870</v>
      </c>
      <c r="B5008" s="282" t="s">
        <v>9658</v>
      </c>
      <c r="C5008" s="282" t="e">
        <v>#N/A</v>
      </c>
      <c r="D5008" s="288">
        <v>16.414999999999999</v>
      </c>
      <c r="E5008" s="288">
        <v>19.698</v>
      </c>
      <c r="F5008" s="282">
        <v>11</v>
      </c>
      <c r="G5008" s="283"/>
      <c r="H5008" s="283"/>
    </row>
    <row r="5009" spans="1:8" x14ac:dyDescent="0.25">
      <c r="A5009" s="282">
        <v>338061880</v>
      </c>
      <c r="B5009" s="282" t="s">
        <v>9658</v>
      </c>
      <c r="C5009" s="282" t="e">
        <v>#N/A</v>
      </c>
      <c r="D5009" s="288">
        <v>16.414999999999999</v>
      </c>
      <c r="E5009" s="288">
        <v>19.698</v>
      </c>
      <c r="F5009" s="282">
        <v>11</v>
      </c>
      <c r="G5009" s="283"/>
      <c r="H5009" s="283"/>
    </row>
    <row r="5010" spans="1:8" x14ac:dyDescent="0.25">
      <c r="A5010" s="282">
        <v>338061890</v>
      </c>
      <c r="B5010" s="282" t="s">
        <v>9658</v>
      </c>
      <c r="C5010" s="282" t="e">
        <v>#N/A</v>
      </c>
      <c r="D5010" s="288">
        <v>16.414999999999999</v>
      </c>
      <c r="E5010" s="288">
        <v>19.698</v>
      </c>
      <c r="F5010" s="282">
        <v>11</v>
      </c>
      <c r="G5010" s="283"/>
      <c r="H5010" s="283"/>
    </row>
    <row r="5011" spans="1:8" x14ac:dyDescent="0.25">
      <c r="A5011" s="282">
        <v>338061900</v>
      </c>
      <c r="B5011" s="282" t="s">
        <v>9658</v>
      </c>
      <c r="C5011" s="282" t="e">
        <v>#N/A</v>
      </c>
      <c r="D5011" s="288">
        <v>16.414999999999999</v>
      </c>
      <c r="E5011" s="288">
        <v>19.698</v>
      </c>
      <c r="F5011" s="282">
        <v>11</v>
      </c>
      <c r="G5011" s="283"/>
      <c r="H5011" s="283"/>
    </row>
    <row r="5012" spans="1:8" x14ac:dyDescent="0.25">
      <c r="A5012" s="282">
        <v>338061910</v>
      </c>
      <c r="B5012" s="282" t="s">
        <v>9658</v>
      </c>
      <c r="C5012" s="282" t="e">
        <v>#N/A</v>
      </c>
      <c r="D5012" s="288">
        <v>16.414999999999999</v>
      </c>
      <c r="E5012" s="288">
        <v>19.698</v>
      </c>
      <c r="F5012" s="282">
        <v>11</v>
      </c>
      <c r="G5012" s="283"/>
      <c r="H5012" s="283"/>
    </row>
    <row r="5013" spans="1:8" x14ac:dyDescent="0.25">
      <c r="A5013" s="282">
        <v>338061940</v>
      </c>
      <c r="B5013" s="282" t="s">
        <v>9658</v>
      </c>
      <c r="C5013" s="282" t="e">
        <v>#N/A</v>
      </c>
      <c r="D5013" s="288">
        <v>16.414999999999999</v>
      </c>
      <c r="E5013" s="288">
        <v>19.698</v>
      </c>
      <c r="F5013" s="282">
        <v>11</v>
      </c>
      <c r="G5013" s="283"/>
      <c r="H5013" s="283"/>
    </row>
    <row r="5014" spans="1:8" x14ac:dyDescent="0.25">
      <c r="A5014" s="282">
        <v>338061950</v>
      </c>
      <c r="B5014" s="282" t="s">
        <v>9658</v>
      </c>
      <c r="C5014" s="282" t="e">
        <v>#N/A</v>
      </c>
      <c r="D5014" s="288">
        <v>16.414999999999999</v>
      </c>
      <c r="E5014" s="288">
        <v>19.698</v>
      </c>
      <c r="F5014" s="282">
        <v>11</v>
      </c>
      <c r="G5014" s="283"/>
      <c r="H5014" s="283"/>
    </row>
    <row r="5015" spans="1:8" x14ac:dyDescent="0.25">
      <c r="A5015" s="282">
        <v>338061960</v>
      </c>
      <c r="B5015" s="282" t="s">
        <v>9658</v>
      </c>
      <c r="C5015" s="282" t="e">
        <v>#N/A</v>
      </c>
      <c r="D5015" s="288">
        <v>16.414999999999999</v>
      </c>
      <c r="E5015" s="288">
        <v>19.698</v>
      </c>
      <c r="F5015" s="282">
        <v>11</v>
      </c>
      <c r="G5015" s="283"/>
      <c r="H5015" s="283"/>
    </row>
    <row r="5016" spans="1:8" x14ac:dyDescent="0.25">
      <c r="A5016" s="282">
        <v>338061970</v>
      </c>
      <c r="B5016" s="282" t="s">
        <v>9658</v>
      </c>
      <c r="C5016" s="282" t="e">
        <v>#N/A</v>
      </c>
      <c r="D5016" s="288">
        <v>16.414999999999999</v>
      </c>
      <c r="E5016" s="288">
        <v>19.698</v>
      </c>
      <c r="F5016" s="282">
        <v>11</v>
      </c>
      <c r="G5016" s="283"/>
      <c r="H5016" s="283"/>
    </row>
    <row r="5017" spans="1:8" x14ac:dyDescent="0.25">
      <c r="A5017" s="282">
        <v>338061980</v>
      </c>
      <c r="B5017" s="282" t="s">
        <v>9658</v>
      </c>
      <c r="C5017" s="282" t="e">
        <v>#N/A</v>
      </c>
      <c r="D5017" s="288">
        <v>16.414999999999999</v>
      </c>
      <c r="E5017" s="288">
        <v>19.698</v>
      </c>
      <c r="F5017" s="282">
        <v>11</v>
      </c>
      <c r="G5017" s="283"/>
      <c r="H5017" s="283"/>
    </row>
    <row r="5018" spans="1:8" x14ac:dyDescent="0.25">
      <c r="A5018" s="282">
        <v>338061990</v>
      </c>
      <c r="B5018" s="282" t="s">
        <v>9658</v>
      </c>
      <c r="C5018" s="282" t="e">
        <v>#N/A</v>
      </c>
      <c r="D5018" s="288">
        <v>16.414999999999999</v>
      </c>
      <c r="E5018" s="288">
        <v>19.698</v>
      </c>
      <c r="F5018" s="282">
        <v>11</v>
      </c>
      <c r="G5018" s="283"/>
      <c r="H5018" s="283"/>
    </row>
    <row r="5019" spans="1:8" x14ac:dyDescent="0.25">
      <c r="A5019" s="282">
        <v>338062000</v>
      </c>
      <c r="B5019" s="282" t="s">
        <v>9658</v>
      </c>
      <c r="C5019" s="282" t="e">
        <v>#N/A</v>
      </c>
      <c r="D5019" s="288">
        <v>16.414999999999999</v>
      </c>
      <c r="E5019" s="288">
        <v>19.698</v>
      </c>
      <c r="F5019" s="282">
        <v>11</v>
      </c>
      <c r="G5019" s="283"/>
      <c r="H5019" s="283"/>
    </row>
    <row r="5020" spans="1:8" x14ac:dyDescent="0.25">
      <c r="A5020" s="282">
        <v>338062020</v>
      </c>
      <c r="B5020" s="282" t="s">
        <v>9658</v>
      </c>
      <c r="C5020" s="282" t="e">
        <v>#N/A</v>
      </c>
      <c r="D5020" s="288">
        <v>16.414999999999999</v>
      </c>
      <c r="E5020" s="288">
        <v>19.698</v>
      </c>
      <c r="F5020" s="282">
        <v>11</v>
      </c>
      <c r="G5020" s="283"/>
      <c r="H5020" s="283"/>
    </row>
    <row r="5021" spans="1:8" x14ac:dyDescent="0.25">
      <c r="A5021" s="282">
        <v>338062030</v>
      </c>
      <c r="B5021" s="282" t="s">
        <v>9688</v>
      </c>
      <c r="C5021" s="282" t="e">
        <v>#N/A</v>
      </c>
      <c r="D5021" s="288">
        <v>16.414999999999999</v>
      </c>
      <c r="E5021" s="288">
        <v>19.698</v>
      </c>
      <c r="F5021" s="282">
        <v>11</v>
      </c>
      <c r="G5021" s="283"/>
      <c r="H5021" s="283"/>
    </row>
    <row r="5022" spans="1:8" x14ac:dyDescent="0.25">
      <c r="A5022" s="282">
        <v>338062040</v>
      </c>
      <c r="B5022" s="282" t="s">
        <v>9658</v>
      </c>
      <c r="C5022" s="282" t="e">
        <v>#N/A</v>
      </c>
      <c r="D5022" s="288">
        <v>16.414999999999999</v>
      </c>
      <c r="E5022" s="288">
        <v>19.698</v>
      </c>
      <c r="F5022" s="282">
        <v>11</v>
      </c>
      <c r="G5022" s="283"/>
      <c r="H5022" s="283"/>
    </row>
    <row r="5023" spans="1:8" x14ac:dyDescent="0.25">
      <c r="A5023" s="282">
        <v>338062050</v>
      </c>
      <c r="B5023" s="282" t="s">
        <v>9658</v>
      </c>
      <c r="C5023" s="282" t="e">
        <v>#N/A</v>
      </c>
      <c r="D5023" s="288">
        <v>16.414999999999999</v>
      </c>
      <c r="E5023" s="288">
        <v>19.698</v>
      </c>
      <c r="F5023" s="282">
        <v>11</v>
      </c>
      <c r="G5023" s="283"/>
      <c r="H5023" s="283"/>
    </row>
    <row r="5024" spans="1:8" x14ac:dyDescent="0.25">
      <c r="A5024" s="219">
        <v>338062060</v>
      </c>
      <c r="B5024" s="219" t="s">
        <v>9658</v>
      </c>
      <c r="C5024" s="219" t="e">
        <v>#N/A</v>
      </c>
      <c r="D5024" s="290">
        <v>16.414999999999999</v>
      </c>
      <c r="E5024" s="290">
        <v>19.698</v>
      </c>
      <c r="F5024" s="219">
        <v>11</v>
      </c>
      <c r="G5024" s="221" t="s">
        <v>7557</v>
      </c>
      <c r="H5024" s="221"/>
    </row>
    <row r="5025" spans="1:8" x14ac:dyDescent="0.25">
      <c r="A5025" s="282">
        <v>338062070</v>
      </c>
      <c r="B5025" s="282" t="s">
        <v>9658</v>
      </c>
      <c r="C5025" s="282" t="e">
        <v>#N/A</v>
      </c>
      <c r="D5025" s="288">
        <v>16.414999999999999</v>
      </c>
      <c r="E5025" s="288">
        <v>19.698</v>
      </c>
      <c r="F5025" s="282">
        <v>11</v>
      </c>
      <c r="G5025" s="283"/>
      <c r="H5025" s="283"/>
    </row>
    <row r="5026" spans="1:8" x14ac:dyDescent="0.25">
      <c r="A5026" s="282">
        <v>338062090</v>
      </c>
      <c r="B5026" s="282" t="s">
        <v>9658</v>
      </c>
      <c r="C5026" s="282" t="e">
        <v>#N/A</v>
      </c>
      <c r="D5026" s="288">
        <v>16.414999999999999</v>
      </c>
      <c r="E5026" s="288">
        <v>19.698</v>
      </c>
      <c r="F5026" s="282">
        <v>11</v>
      </c>
      <c r="G5026" s="283"/>
      <c r="H5026" s="283"/>
    </row>
    <row r="5027" spans="1:8" x14ac:dyDescent="0.25">
      <c r="A5027" s="282">
        <v>338062100</v>
      </c>
      <c r="B5027" s="282" t="s">
        <v>9658</v>
      </c>
      <c r="C5027" s="282" t="e">
        <v>#N/A</v>
      </c>
      <c r="D5027" s="288">
        <v>16.414999999999999</v>
      </c>
      <c r="E5027" s="288">
        <v>19.698</v>
      </c>
      <c r="F5027" s="282">
        <v>11</v>
      </c>
      <c r="G5027" s="283"/>
      <c r="H5027" s="283"/>
    </row>
    <row r="5028" spans="1:8" x14ac:dyDescent="0.25">
      <c r="A5028" s="282">
        <v>338062110</v>
      </c>
      <c r="B5028" s="282" t="s">
        <v>9658</v>
      </c>
      <c r="C5028" s="282" t="e">
        <v>#N/A</v>
      </c>
      <c r="D5028" s="288">
        <v>16.414999999999999</v>
      </c>
      <c r="E5028" s="288">
        <v>19.698</v>
      </c>
      <c r="F5028" s="282">
        <v>11</v>
      </c>
      <c r="G5028" s="283"/>
      <c r="H5028" s="283"/>
    </row>
    <row r="5029" spans="1:8" x14ac:dyDescent="0.25">
      <c r="A5029" s="282">
        <v>338062120</v>
      </c>
      <c r="B5029" s="282" t="s">
        <v>9658</v>
      </c>
      <c r="C5029" s="282" t="e">
        <v>#N/A</v>
      </c>
      <c r="D5029" s="288">
        <v>16.414999999999999</v>
      </c>
      <c r="E5029" s="288">
        <v>19.698</v>
      </c>
      <c r="F5029" s="282">
        <v>11</v>
      </c>
      <c r="G5029" s="283"/>
      <c r="H5029" s="283"/>
    </row>
    <row r="5030" spans="1:8" x14ac:dyDescent="0.25">
      <c r="A5030" s="282">
        <v>338062130</v>
      </c>
      <c r="B5030" s="282" t="s">
        <v>9658</v>
      </c>
      <c r="C5030" s="282" t="e">
        <v>#N/A</v>
      </c>
      <c r="D5030" s="288">
        <v>16.414999999999999</v>
      </c>
      <c r="E5030" s="288">
        <v>19.698</v>
      </c>
      <c r="F5030" s="282">
        <v>11</v>
      </c>
      <c r="G5030" s="283"/>
      <c r="H5030" s="283"/>
    </row>
    <row r="5031" spans="1:8" x14ac:dyDescent="0.25">
      <c r="A5031" s="282">
        <v>338062140</v>
      </c>
      <c r="B5031" s="282" t="s">
        <v>9658</v>
      </c>
      <c r="C5031" s="282" t="e">
        <v>#N/A</v>
      </c>
      <c r="D5031" s="288">
        <v>16.414999999999999</v>
      </c>
      <c r="E5031" s="288">
        <v>19.698</v>
      </c>
      <c r="F5031" s="282">
        <v>11</v>
      </c>
      <c r="G5031" s="283"/>
      <c r="H5031" s="283"/>
    </row>
    <row r="5032" spans="1:8" x14ac:dyDescent="0.25">
      <c r="A5032" s="282">
        <v>338062150</v>
      </c>
      <c r="B5032" s="282" t="s">
        <v>9658</v>
      </c>
      <c r="C5032" s="282" t="e">
        <v>#N/A</v>
      </c>
      <c r="D5032" s="288">
        <v>16.414999999999999</v>
      </c>
      <c r="E5032" s="288">
        <v>19.698</v>
      </c>
      <c r="F5032" s="282">
        <v>11</v>
      </c>
      <c r="G5032" s="283"/>
      <c r="H5032" s="283"/>
    </row>
    <row r="5033" spans="1:8" x14ac:dyDescent="0.25">
      <c r="A5033" s="282">
        <v>338062160</v>
      </c>
      <c r="B5033" s="282" t="s">
        <v>9658</v>
      </c>
      <c r="C5033" s="282" t="e">
        <v>#N/A</v>
      </c>
      <c r="D5033" s="288">
        <v>16.414999999999999</v>
      </c>
      <c r="E5033" s="288">
        <v>19.698</v>
      </c>
      <c r="F5033" s="282">
        <v>11</v>
      </c>
      <c r="G5033" s="283"/>
      <c r="H5033" s="283"/>
    </row>
    <row r="5034" spans="1:8" x14ac:dyDescent="0.25">
      <c r="A5034" s="282">
        <v>338062170</v>
      </c>
      <c r="B5034" s="282" t="s">
        <v>9658</v>
      </c>
      <c r="C5034" s="282" t="e">
        <v>#N/A</v>
      </c>
      <c r="D5034" s="288">
        <v>16.414999999999999</v>
      </c>
      <c r="E5034" s="288">
        <v>19.698</v>
      </c>
      <c r="F5034" s="282">
        <v>11</v>
      </c>
      <c r="G5034" s="283"/>
      <c r="H5034" s="283"/>
    </row>
    <row r="5035" spans="1:8" x14ac:dyDescent="0.25">
      <c r="A5035" s="282">
        <v>338062180</v>
      </c>
      <c r="B5035" s="282" t="s">
        <v>9658</v>
      </c>
      <c r="C5035" s="282" t="e">
        <v>#N/A</v>
      </c>
      <c r="D5035" s="288">
        <v>16.414999999999999</v>
      </c>
      <c r="E5035" s="288">
        <v>19.698</v>
      </c>
      <c r="F5035" s="282">
        <v>11</v>
      </c>
      <c r="G5035" s="283"/>
      <c r="H5035" s="283"/>
    </row>
    <row r="5036" spans="1:8" x14ac:dyDescent="0.25">
      <c r="A5036" s="282">
        <v>338062200</v>
      </c>
      <c r="B5036" s="282" t="s">
        <v>9658</v>
      </c>
      <c r="C5036" s="282" t="e">
        <v>#N/A</v>
      </c>
      <c r="D5036" s="288">
        <v>16.414999999999999</v>
      </c>
      <c r="E5036" s="288">
        <v>19.698</v>
      </c>
      <c r="F5036" s="282">
        <v>11</v>
      </c>
      <c r="G5036" s="283"/>
      <c r="H5036" s="283"/>
    </row>
    <row r="5037" spans="1:8" x14ac:dyDescent="0.25">
      <c r="A5037" s="282">
        <v>338062210</v>
      </c>
      <c r="B5037" s="282" t="s">
        <v>9658</v>
      </c>
      <c r="C5037" s="282" t="e">
        <v>#N/A</v>
      </c>
      <c r="D5037" s="288">
        <v>16.414999999999999</v>
      </c>
      <c r="E5037" s="288">
        <v>19.698</v>
      </c>
      <c r="F5037" s="282">
        <v>11</v>
      </c>
      <c r="G5037" s="283"/>
      <c r="H5037" s="283"/>
    </row>
    <row r="5038" spans="1:8" x14ac:dyDescent="0.25">
      <c r="A5038" s="282">
        <v>338062220</v>
      </c>
      <c r="B5038" s="282" t="s">
        <v>9658</v>
      </c>
      <c r="C5038" s="282" t="e">
        <v>#N/A</v>
      </c>
      <c r="D5038" s="288">
        <v>16.414999999999999</v>
      </c>
      <c r="E5038" s="288">
        <v>19.698</v>
      </c>
      <c r="F5038" s="282">
        <v>11</v>
      </c>
      <c r="G5038" s="283"/>
      <c r="H5038" s="283"/>
    </row>
    <row r="5039" spans="1:8" x14ac:dyDescent="0.25">
      <c r="A5039" s="282">
        <v>338062230</v>
      </c>
      <c r="B5039" s="282" t="s">
        <v>9658</v>
      </c>
      <c r="C5039" s="282" t="e">
        <v>#N/A</v>
      </c>
      <c r="D5039" s="288">
        <v>16.414999999999999</v>
      </c>
      <c r="E5039" s="288">
        <v>19.698</v>
      </c>
      <c r="F5039" s="282">
        <v>11</v>
      </c>
      <c r="G5039" s="283"/>
      <c r="H5039" s="283"/>
    </row>
    <row r="5040" spans="1:8" x14ac:dyDescent="0.25">
      <c r="A5040" s="282">
        <v>338062240</v>
      </c>
      <c r="B5040" s="282" t="s">
        <v>9658</v>
      </c>
      <c r="C5040" s="282" t="e">
        <v>#N/A</v>
      </c>
      <c r="D5040" s="288">
        <v>16.414999999999999</v>
      </c>
      <c r="E5040" s="288">
        <v>19.698</v>
      </c>
      <c r="F5040" s="282">
        <v>11</v>
      </c>
      <c r="G5040" s="283"/>
      <c r="H5040" s="283"/>
    </row>
    <row r="5041" spans="1:8" x14ac:dyDescent="0.25">
      <c r="A5041" s="282">
        <v>338062250</v>
      </c>
      <c r="B5041" s="282" t="s">
        <v>9658</v>
      </c>
      <c r="C5041" s="282" t="e">
        <v>#N/A</v>
      </c>
      <c r="D5041" s="288">
        <v>16.414999999999999</v>
      </c>
      <c r="E5041" s="288">
        <v>19.698</v>
      </c>
      <c r="F5041" s="282">
        <v>11</v>
      </c>
      <c r="G5041" s="283"/>
      <c r="H5041" s="283"/>
    </row>
    <row r="5042" spans="1:8" x14ac:dyDescent="0.25">
      <c r="A5042" s="282">
        <v>338062260</v>
      </c>
      <c r="B5042" s="282" t="s">
        <v>9658</v>
      </c>
      <c r="C5042" s="282" t="e">
        <v>#N/A</v>
      </c>
      <c r="D5042" s="288">
        <v>16.414999999999999</v>
      </c>
      <c r="E5042" s="288">
        <v>19.698</v>
      </c>
      <c r="F5042" s="282">
        <v>11</v>
      </c>
      <c r="G5042" s="283"/>
      <c r="H5042" s="283"/>
    </row>
    <row r="5043" spans="1:8" x14ac:dyDescent="0.25">
      <c r="A5043" s="282">
        <v>338062270</v>
      </c>
      <c r="B5043" s="282" t="s">
        <v>9658</v>
      </c>
      <c r="C5043" s="282" t="e">
        <v>#N/A</v>
      </c>
      <c r="D5043" s="288">
        <v>16.414999999999999</v>
      </c>
      <c r="E5043" s="288">
        <v>19.698</v>
      </c>
      <c r="F5043" s="282">
        <v>11</v>
      </c>
      <c r="G5043" s="283"/>
      <c r="H5043" s="283"/>
    </row>
    <row r="5044" spans="1:8" x14ac:dyDescent="0.25">
      <c r="A5044" s="282">
        <v>338062290</v>
      </c>
      <c r="B5044" s="282" t="s">
        <v>9658</v>
      </c>
      <c r="C5044" s="282" t="e">
        <v>#N/A</v>
      </c>
      <c r="D5044" s="288">
        <v>16.414999999999999</v>
      </c>
      <c r="E5044" s="288">
        <v>19.698</v>
      </c>
      <c r="F5044" s="282">
        <v>11</v>
      </c>
      <c r="G5044" s="283"/>
      <c r="H5044" s="283"/>
    </row>
    <row r="5045" spans="1:8" x14ac:dyDescent="0.25">
      <c r="A5045" s="282">
        <v>338062300</v>
      </c>
      <c r="B5045" s="282" t="s">
        <v>9658</v>
      </c>
      <c r="C5045" s="282" t="e">
        <v>#N/A</v>
      </c>
      <c r="D5045" s="288">
        <v>16.414999999999999</v>
      </c>
      <c r="E5045" s="288">
        <v>19.698</v>
      </c>
      <c r="F5045" s="282">
        <v>11</v>
      </c>
      <c r="G5045" s="283"/>
      <c r="H5045" s="283"/>
    </row>
    <row r="5046" spans="1:8" x14ac:dyDescent="0.25">
      <c r="A5046" s="282">
        <v>338062310</v>
      </c>
      <c r="B5046" s="282" t="s">
        <v>9658</v>
      </c>
      <c r="C5046" s="282" t="e">
        <v>#N/A</v>
      </c>
      <c r="D5046" s="288">
        <v>16.414999999999999</v>
      </c>
      <c r="E5046" s="288">
        <v>19.698</v>
      </c>
      <c r="F5046" s="282">
        <v>11</v>
      </c>
      <c r="G5046" s="283"/>
      <c r="H5046" s="283"/>
    </row>
    <row r="5047" spans="1:8" x14ac:dyDescent="0.25">
      <c r="A5047" s="282">
        <v>338062320</v>
      </c>
      <c r="B5047" s="282" t="s">
        <v>9658</v>
      </c>
      <c r="C5047" s="282" t="e">
        <v>#N/A</v>
      </c>
      <c r="D5047" s="288">
        <v>16.414999999999999</v>
      </c>
      <c r="E5047" s="288">
        <v>19.698</v>
      </c>
      <c r="F5047" s="282">
        <v>11</v>
      </c>
      <c r="G5047" s="283"/>
      <c r="H5047" s="283"/>
    </row>
    <row r="5048" spans="1:8" x14ac:dyDescent="0.25">
      <c r="A5048" s="282">
        <v>338062330</v>
      </c>
      <c r="B5048" s="282" t="s">
        <v>9658</v>
      </c>
      <c r="C5048" s="282" t="e">
        <v>#N/A</v>
      </c>
      <c r="D5048" s="288">
        <v>16.414999999999999</v>
      </c>
      <c r="E5048" s="288">
        <v>19.698</v>
      </c>
      <c r="F5048" s="282">
        <v>11</v>
      </c>
      <c r="G5048" s="283"/>
      <c r="H5048" s="283"/>
    </row>
    <row r="5049" spans="1:8" x14ac:dyDescent="0.25">
      <c r="A5049" s="282">
        <v>338062340</v>
      </c>
      <c r="B5049" s="282" t="s">
        <v>9658</v>
      </c>
      <c r="C5049" s="282" t="e">
        <v>#N/A</v>
      </c>
      <c r="D5049" s="288">
        <v>16.414999999999999</v>
      </c>
      <c r="E5049" s="288">
        <v>19.698</v>
      </c>
      <c r="F5049" s="282">
        <v>11</v>
      </c>
      <c r="G5049" s="283"/>
      <c r="H5049" s="283"/>
    </row>
    <row r="5050" spans="1:8" x14ac:dyDescent="0.25">
      <c r="A5050" s="282">
        <v>338062350</v>
      </c>
      <c r="B5050" s="282" t="s">
        <v>9658</v>
      </c>
      <c r="C5050" s="282" t="e">
        <v>#N/A</v>
      </c>
      <c r="D5050" s="288">
        <v>16.414999999999999</v>
      </c>
      <c r="E5050" s="288">
        <v>19.698</v>
      </c>
      <c r="F5050" s="282">
        <v>11</v>
      </c>
      <c r="G5050" s="283"/>
      <c r="H5050" s="283"/>
    </row>
    <row r="5051" spans="1:8" x14ac:dyDescent="0.25">
      <c r="A5051" s="282">
        <v>338062360</v>
      </c>
      <c r="B5051" s="282" t="s">
        <v>9658</v>
      </c>
      <c r="C5051" s="282" t="e">
        <v>#N/A</v>
      </c>
      <c r="D5051" s="288">
        <v>16.414999999999999</v>
      </c>
      <c r="E5051" s="288">
        <v>19.698</v>
      </c>
      <c r="F5051" s="282">
        <v>11</v>
      </c>
      <c r="G5051" s="283"/>
      <c r="H5051" s="283"/>
    </row>
    <row r="5052" spans="1:8" x14ac:dyDescent="0.25">
      <c r="A5052" s="282">
        <v>338062380</v>
      </c>
      <c r="B5052" s="282" t="s">
        <v>9658</v>
      </c>
      <c r="C5052" s="282" t="e">
        <v>#N/A</v>
      </c>
      <c r="D5052" s="288">
        <v>16.414999999999999</v>
      </c>
      <c r="E5052" s="288">
        <v>19.698</v>
      </c>
      <c r="F5052" s="282">
        <v>11</v>
      </c>
      <c r="G5052" s="283"/>
      <c r="H5052" s="283"/>
    </row>
    <row r="5053" spans="1:8" x14ac:dyDescent="0.25">
      <c r="A5053" s="282">
        <v>338062390</v>
      </c>
      <c r="B5053" s="282" t="s">
        <v>9658</v>
      </c>
      <c r="C5053" s="282" t="e">
        <v>#N/A</v>
      </c>
      <c r="D5053" s="288">
        <v>16.414999999999999</v>
      </c>
      <c r="E5053" s="288">
        <v>19.698</v>
      </c>
      <c r="F5053" s="282">
        <v>11</v>
      </c>
      <c r="G5053" s="283"/>
      <c r="H5053" s="283"/>
    </row>
    <row r="5054" spans="1:8" x14ac:dyDescent="0.25">
      <c r="A5054" s="282">
        <v>338062400</v>
      </c>
      <c r="B5054" s="282" t="s">
        <v>9658</v>
      </c>
      <c r="C5054" s="282" t="e">
        <v>#N/A</v>
      </c>
      <c r="D5054" s="288">
        <v>16.414999999999999</v>
      </c>
      <c r="E5054" s="288">
        <v>19.698</v>
      </c>
      <c r="F5054" s="282">
        <v>11</v>
      </c>
      <c r="G5054" s="283"/>
      <c r="H5054" s="283"/>
    </row>
    <row r="5055" spans="1:8" x14ac:dyDescent="0.25">
      <c r="A5055" s="282">
        <v>338062410</v>
      </c>
      <c r="B5055" s="282" t="s">
        <v>9658</v>
      </c>
      <c r="C5055" s="282" t="e">
        <v>#N/A</v>
      </c>
      <c r="D5055" s="288">
        <v>16.414999999999999</v>
      </c>
      <c r="E5055" s="288">
        <v>19.698</v>
      </c>
      <c r="F5055" s="282">
        <v>11</v>
      </c>
      <c r="G5055" s="283"/>
      <c r="H5055" s="283"/>
    </row>
    <row r="5056" spans="1:8" x14ac:dyDescent="0.25">
      <c r="A5056" s="282">
        <v>338062420</v>
      </c>
      <c r="B5056" s="282" t="s">
        <v>9658</v>
      </c>
      <c r="C5056" s="282" t="e">
        <v>#N/A</v>
      </c>
      <c r="D5056" s="288">
        <v>16.414999999999999</v>
      </c>
      <c r="E5056" s="288">
        <v>19.698</v>
      </c>
      <c r="F5056" s="282">
        <v>11</v>
      </c>
      <c r="G5056" s="283"/>
      <c r="H5056" s="283"/>
    </row>
    <row r="5057" spans="1:8" x14ac:dyDescent="0.25">
      <c r="A5057" s="282">
        <v>338062440</v>
      </c>
      <c r="B5057" s="282" t="s">
        <v>9679</v>
      </c>
      <c r="C5057" s="282" t="e">
        <v>#N/A</v>
      </c>
      <c r="D5057" s="288">
        <v>16.414999999999999</v>
      </c>
      <c r="E5057" s="288">
        <v>19.698</v>
      </c>
      <c r="F5057" s="282">
        <v>11</v>
      </c>
      <c r="G5057" s="283"/>
      <c r="H5057" s="283"/>
    </row>
    <row r="5058" spans="1:8" x14ac:dyDescent="0.25">
      <c r="A5058" s="282">
        <v>338062450</v>
      </c>
      <c r="B5058" s="282" t="s">
        <v>9658</v>
      </c>
      <c r="C5058" s="282" t="e">
        <v>#N/A</v>
      </c>
      <c r="D5058" s="288">
        <v>16.414999999999999</v>
      </c>
      <c r="E5058" s="288">
        <v>19.698</v>
      </c>
      <c r="F5058" s="282">
        <v>11</v>
      </c>
      <c r="G5058" s="283"/>
      <c r="H5058" s="283"/>
    </row>
    <row r="5059" spans="1:8" x14ac:dyDescent="0.25">
      <c r="A5059" s="282">
        <v>338062460</v>
      </c>
      <c r="B5059" s="282" t="s">
        <v>9658</v>
      </c>
      <c r="C5059" s="282" t="e">
        <v>#N/A</v>
      </c>
      <c r="D5059" s="288">
        <v>16.414999999999999</v>
      </c>
      <c r="E5059" s="288">
        <v>19.698</v>
      </c>
      <c r="F5059" s="282">
        <v>11</v>
      </c>
      <c r="G5059" s="283"/>
      <c r="H5059" s="283"/>
    </row>
    <row r="5060" spans="1:8" x14ac:dyDescent="0.25">
      <c r="A5060" s="282">
        <v>338062470</v>
      </c>
      <c r="B5060" s="282" t="s">
        <v>9658</v>
      </c>
      <c r="C5060" s="282" t="e">
        <v>#N/A</v>
      </c>
      <c r="D5060" s="288">
        <v>16.414999999999999</v>
      </c>
      <c r="E5060" s="288">
        <v>19.698</v>
      </c>
      <c r="F5060" s="282">
        <v>11</v>
      </c>
      <c r="G5060" s="283"/>
      <c r="H5060" s="283"/>
    </row>
    <row r="5061" spans="1:8" x14ac:dyDescent="0.25">
      <c r="A5061" s="282">
        <v>338062480</v>
      </c>
      <c r="B5061" s="282" t="s">
        <v>9658</v>
      </c>
      <c r="C5061" s="282" t="e">
        <v>#N/A</v>
      </c>
      <c r="D5061" s="288">
        <v>16.414999999999999</v>
      </c>
      <c r="E5061" s="288">
        <v>19.698</v>
      </c>
      <c r="F5061" s="282">
        <v>11</v>
      </c>
      <c r="G5061" s="283"/>
      <c r="H5061" s="283"/>
    </row>
    <row r="5062" spans="1:8" x14ac:dyDescent="0.25">
      <c r="A5062" s="282">
        <v>338062490</v>
      </c>
      <c r="B5062" s="282" t="s">
        <v>9658</v>
      </c>
      <c r="C5062" s="282" t="e">
        <v>#N/A</v>
      </c>
      <c r="D5062" s="288">
        <v>16.414999999999999</v>
      </c>
      <c r="E5062" s="288">
        <v>19.698</v>
      </c>
      <c r="F5062" s="282">
        <v>11</v>
      </c>
      <c r="G5062" s="283"/>
      <c r="H5062" s="283"/>
    </row>
    <row r="5063" spans="1:8" x14ac:dyDescent="0.25">
      <c r="A5063" s="282">
        <v>338062500</v>
      </c>
      <c r="B5063" s="282" t="s">
        <v>9658</v>
      </c>
      <c r="C5063" s="282" t="e">
        <v>#N/A</v>
      </c>
      <c r="D5063" s="288">
        <v>16.414999999999999</v>
      </c>
      <c r="E5063" s="288">
        <v>19.698</v>
      </c>
      <c r="F5063" s="282">
        <v>11</v>
      </c>
      <c r="G5063" s="283"/>
      <c r="H5063" s="283"/>
    </row>
    <row r="5064" spans="1:8" x14ac:dyDescent="0.25">
      <c r="A5064" s="282">
        <v>338062510</v>
      </c>
      <c r="B5064" s="282" t="s">
        <v>9658</v>
      </c>
      <c r="C5064" s="282" t="e">
        <v>#N/A</v>
      </c>
      <c r="D5064" s="288">
        <v>16.414999999999999</v>
      </c>
      <c r="E5064" s="288">
        <v>19.698</v>
      </c>
      <c r="F5064" s="282">
        <v>11</v>
      </c>
      <c r="G5064" s="283"/>
      <c r="H5064" s="283"/>
    </row>
    <row r="5065" spans="1:8" x14ac:dyDescent="0.25">
      <c r="A5065" s="282">
        <v>338062520</v>
      </c>
      <c r="B5065" s="282" t="s">
        <v>9658</v>
      </c>
      <c r="C5065" s="282" t="e">
        <v>#N/A</v>
      </c>
      <c r="D5065" s="288">
        <v>16.414999999999999</v>
      </c>
      <c r="E5065" s="288">
        <v>19.698</v>
      </c>
      <c r="F5065" s="282">
        <v>11</v>
      </c>
      <c r="G5065" s="283"/>
      <c r="H5065" s="283"/>
    </row>
    <row r="5066" spans="1:8" x14ac:dyDescent="0.25">
      <c r="A5066" s="282">
        <v>338062530</v>
      </c>
      <c r="B5066" s="282" t="s">
        <v>9658</v>
      </c>
      <c r="C5066" s="282" t="e">
        <v>#N/A</v>
      </c>
      <c r="D5066" s="288">
        <v>16.414999999999999</v>
      </c>
      <c r="E5066" s="288">
        <v>19.698</v>
      </c>
      <c r="F5066" s="282">
        <v>11</v>
      </c>
      <c r="G5066" s="283"/>
      <c r="H5066" s="283"/>
    </row>
    <row r="5067" spans="1:8" x14ac:dyDescent="0.25">
      <c r="A5067" s="282">
        <v>338062540</v>
      </c>
      <c r="B5067" s="282" t="s">
        <v>9658</v>
      </c>
      <c r="C5067" s="282" t="e">
        <v>#N/A</v>
      </c>
      <c r="D5067" s="288">
        <v>16.414999999999999</v>
      </c>
      <c r="E5067" s="288">
        <v>19.698</v>
      </c>
      <c r="F5067" s="282">
        <v>11</v>
      </c>
      <c r="G5067" s="283"/>
      <c r="H5067" s="283"/>
    </row>
    <row r="5068" spans="1:8" x14ac:dyDescent="0.25">
      <c r="A5068" s="282">
        <v>338062550</v>
      </c>
      <c r="B5068" s="282" t="s">
        <v>9658</v>
      </c>
      <c r="C5068" s="282" t="e">
        <v>#N/A</v>
      </c>
      <c r="D5068" s="288">
        <v>16.414999999999999</v>
      </c>
      <c r="E5068" s="288">
        <v>19.698</v>
      </c>
      <c r="F5068" s="282">
        <v>11</v>
      </c>
      <c r="G5068" s="283"/>
      <c r="H5068" s="283"/>
    </row>
    <row r="5069" spans="1:8" x14ac:dyDescent="0.25">
      <c r="A5069" s="282">
        <v>338062560</v>
      </c>
      <c r="B5069" s="282" t="s">
        <v>9658</v>
      </c>
      <c r="C5069" s="282" t="e">
        <v>#N/A</v>
      </c>
      <c r="D5069" s="288">
        <v>16.414999999999999</v>
      </c>
      <c r="E5069" s="288">
        <v>19.698</v>
      </c>
      <c r="F5069" s="282">
        <v>11</v>
      </c>
      <c r="G5069" s="283"/>
      <c r="H5069" s="283"/>
    </row>
    <row r="5070" spans="1:8" x14ac:dyDescent="0.25">
      <c r="A5070" s="282">
        <v>338062590</v>
      </c>
      <c r="B5070" s="282" t="s">
        <v>9658</v>
      </c>
      <c r="C5070" s="282" t="e">
        <v>#N/A</v>
      </c>
      <c r="D5070" s="288">
        <v>16.414999999999999</v>
      </c>
      <c r="E5070" s="288">
        <v>19.698</v>
      </c>
      <c r="F5070" s="282">
        <v>11</v>
      </c>
      <c r="G5070" s="283"/>
      <c r="H5070" s="283"/>
    </row>
    <row r="5071" spans="1:8" x14ac:dyDescent="0.25">
      <c r="A5071" s="282">
        <v>338062630</v>
      </c>
      <c r="B5071" s="282" t="s">
        <v>9658</v>
      </c>
      <c r="C5071" s="282" t="e">
        <v>#N/A</v>
      </c>
      <c r="D5071" s="288">
        <v>16.414999999999999</v>
      </c>
      <c r="E5071" s="288">
        <v>19.698</v>
      </c>
      <c r="F5071" s="282">
        <v>11</v>
      </c>
      <c r="G5071" s="283"/>
      <c r="H5071" s="283"/>
    </row>
    <row r="5072" spans="1:8" x14ac:dyDescent="0.25">
      <c r="A5072" s="282">
        <v>338062640</v>
      </c>
      <c r="B5072" s="282" t="s">
        <v>9658</v>
      </c>
      <c r="C5072" s="282" t="e">
        <v>#N/A</v>
      </c>
      <c r="D5072" s="288">
        <v>16.414999999999999</v>
      </c>
      <c r="E5072" s="288">
        <v>19.698</v>
      </c>
      <c r="F5072" s="282">
        <v>11</v>
      </c>
      <c r="G5072" s="283"/>
      <c r="H5072" s="283"/>
    </row>
    <row r="5073" spans="1:8" x14ac:dyDescent="0.25">
      <c r="A5073" s="282">
        <v>338062650</v>
      </c>
      <c r="B5073" s="282" t="s">
        <v>9658</v>
      </c>
      <c r="C5073" s="282" t="e">
        <v>#N/A</v>
      </c>
      <c r="D5073" s="288">
        <v>16.414999999999999</v>
      </c>
      <c r="E5073" s="288">
        <v>19.698</v>
      </c>
      <c r="F5073" s="282">
        <v>11</v>
      </c>
      <c r="G5073" s="283"/>
      <c r="H5073" s="283"/>
    </row>
    <row r="5074" spans="1:8" x14ac:dyDescent="0.25">
      <c r="A5074" s="282">
        <v>338062660</v>
      </c>
      <c r="B5074" s="282" t="s">
        <v>9658</v>
      </c>
      <c r="C5074" s="282" t="e">
        <v>#N/A</v>
      </c>
      <c r="D5074" s="288">
        <v>16.414999999999999</v>
      </c>
      <c r="E5074" s="288">
        <v>19.698</v>
      </c>
      <c r="F5074" s="282">
        <v>11</v>
      </c>
      <c r="G5074" s="283"/>
      <c r="H5074" s="283"/>
    </row>
    <row r="5075" spans="1:8" x14ac:dyDescent="0.25">
      <c r="A5075" s="282">
        <v>338062690</v>
      </c>
      <c r="B5075" s="282" t="s">
        <v>9658</v>
      </c>
      <c r="C5075" s="282" t="e">
        <v>#N/A</v>
      </c>
      <c r="D5075" s="288">
        <v>16.414999999999999</v>
      </c>
      <c r="E5075" s="288">
        <v>19.698</v>
      </c>
      <c r="F5075" s="282">
        <v>11</v>
      </c>
      <c r="G5075" s="283"/>
      <c r="H5075" s="283"/>
    </row>
    <row r="5076" spans="1:8" x14ac:dyDescent="0.25">
      <c r="A5076" s="282">
        <v>338062700</v>
      </c>
      <c r="B5076" s="282" t="s">
        <v>9679</v>
      </c>
      <c r="C5076" s="282" t="e">
        <v>#N/A</v>
      </c>
      <c r="D5076" s="288">
        <v>16.414999999999999</v>
      </c>
      <c r="E5076" s="288">
        <v>19.698</v>
      </c>
      <c r="F5076" s="282">
        <v>11</v>
      </c>
      <c r="G5076" s="283"/>
      <c r="H5076" s="283"/>
    </row>
    <row r="5077" spans="1:8" x14ac:dyDescent="0.25">
      <c r="A5077" s="282">
        <v>338062710</v>
      </c>
      <c r="B5077" s="282" t="s">
        <v>9658</v>
      </c>
      <c r="C5077" s="282" t="e">
        <v>#N/A</v>
      </c>
      <c r="D5077" s="288">
        <v>16.414999999999999</v>
      </c>
      <c r="E5077" s="288">
        <v>19.698</v>
      </c>
      <c r="F5077" s="282">
        <v>11</v>
      </c>
      <c r="G5077" s="283"/>
      <c r="H5077" s="283"/>
    </row>
    <row r="5078" spans="1:8" x14ac:dyDescent="0.25">
      <c r="A5078" s="282">
        <v>338062780</v>
      </c>
      <c r="B5078" s="282" t="s">
        <v>9658</v>
      </c>
      <c r="C5078" s="282" t="e">
        <v>#N/A</v>
      </c>
      <c r="D5078" s="288">
        <v>16.414999999999999</v>
      </c>
      <c r="E5078" s="288">
        <v>19.698</v>
      </c>
      <c r="F5078" s="282">
        <v>11</v>
      </c>
      <c r="G5078" s="283"/>
      <c r="H5078" s="283"/>
    </row>
    <row r="5079" spans="1:8" x14ac:dyDescent="0.25">
      <c r="A5079" s="282">
        <v>338062790</v>
      </c>
      <c r="B5079" s="282" t="s">
        <v>9658</v>
      </c>
      <c r="C5079" s="282" t="e">
        <v>#N/A</v>
      </c>
      <c r="D5079" s="288">
        <v>16.414999999999999</v>
      </c>
      <c r="E5079" s="288">
        <v>19.698</v>
      </c>
      <c r="F5079" s="282">
        <v>11</v>
      </c>
      <c r="G5079" s="283"/>
      <c r="H5079" s="283"/>
    </row>
    <row r="5080" spans="1:8" x14ac:dyDescent="0.25">
      <c r="A5080" s="282">
        <v>338062800</v>
      </c>
      <c r="B5080" s="282" t="s">
        <v>9658</v>
      </c>
      <c r="C5080" s="282" t="e">
        <v>#N/A</v>
      </c>
      <c r="D5080" s="288">
        <v>16.414999999999999</v>
      </c>
      <c r="E5080" s="288">
        <v>19.698</v>
      </c>
      <c r="F5080" s="282">
        <v>11</v>
      </c>
      <c r="G5080" s="283"/>
      <c r="H5080" s="283"/>
    </row>
    <row r="5081" spans="1:8" x14ac:dyDescent="0.25">
      <c r="A5081" s="282">
        <v>338062830</v>
      </c>
      <c r="B5081" s="282" t="s">
        <v>9658</v>
      </c>
      <c r="C5081" s="282" t="e">
        <v>#N/A</v>
      </c>
      <c r="D5081" s="288">
        <v>16.414999999999999</v>
      </c>
      <c r="E5081" s="288">
        <v>19.698</v>
      </c>
      <c r="F5081" s="282">
        <v>11</v>
      </c>
      <c r="G5081" s="283"/>
      <c r="H5081" s="283"/>
    </row>
    <row r="5082" spans="1:8" x14ac:dyDescent="0.25">
      <c r="A5082" s="282">
        <v>338062840</v>
      </c>
      <c r="B5082" s="282" t="s">
        <v>9658</v>
      </c>
      <c r="C5082" s="282" t="e">
        <v>#N/A</v>
      </c>
      <c r="D5082" s="288">
        <v>16.414999999999999</v>
      </c>
      <c r="E5082" s="288">
        <v>19.698</v>
      </c>
      <c r="F5082" s="282">
        <v>11</v>
      </c>
      <c r="G5082" s="283"/>
      <c r="H5082" s="283"/>
    </row>
    <row r="5083" spans="1:8" x14ac:dyDescent="0.25">
      <c r="A5083" s="282">
        <v>338062850</v>
      </c>
      <c r="B5083" s="282" t="s">
        <v>9658</v>
      </c>
      <c r="C5083" s="282" t="e">
        <v>#N/A</v>
      </c>
      <c r="D5083" s="288">
        <v>16.414999999999999</v>
      </c>
      <c r="E5083" s="288">
        <v>19.698</v>
      </c>
      <c r="F5083" s="282">
        <v>11</v>
      </c>
      <c r="G5083" s="283"/>
      <c r="H5083" s="283"/>
    </row>
    <row r="5084" spans="1:8" x14ac:dyDescent="0.25">
      <c r="A5084" s="282">
        <v>338062860</v>
      </c>
      <c r="B5084" s="282" t="s">
        <v>9658</v>
      </c>
      <c r="C5084" s="282" t="e">
        <v>#N/A</v>
      </c>
      <c r="D5084" s="288">
        <v>16.414999999999999</v>
      </c>
      <c r="E5084" s="288">
        <v>19.698</v>
      </c>
      <c r="F5084" s="282">
        <v>11</v>
      </c>
      <c r="G5084" s="283"/>
      <c r="H5084" s="283"/>
    </row>
    <row r="5085" spans="1:8" x14ac:dyDescent="0.25">
      <c r="A5085" s="282">
        <v>338062870</v>
      </c>
      <c r="B5085" s="282" t="s">
        <v>9658</v>
      </c>
      <c r="C5085" s="282" t="e">
        <v>#N/A</v>
      </c>
      <c r="D5085" s="288">
        <v>16.414999999999999</v>
      </c>
      <c r="E5085" s="288">
        <v>19.698</v>
      </c>
      <c r="F5085" s="282">
        <v>11</v>
      </c>
      <c r="G5085" s="283"/>
      <c r="H5085" s="283"/>
    </row>
    <row r="5086" spans="1:8" x14ac:dyDescent="0.25">
      <c r="A5086" s="282">
        <v>338062880</v>
      </c>
      <c r="B5086" s="282" t="s">
        <v>9658</v>
      </c>
      <c r="C5086" s="282" t="e">
        <v>#N/A</v>
      </c>
      <c r="D5086" s="288">
        <v>16.414999999999999</v>
      </c>
      <c r="E5086" s="288">
        <v>19.698</v>
      </c>
      <c r="F5086" s="282">
        <v>11</v>
      </c>
      <c r="G5086" s="283"/>
      <c r="H5086" s="283"/>
    </row>
    <row r="5087" spans="1:8" x14ac:dyDescent="0.25">
      <c r="A5087" s="282">
        <v>338062940</v>
      </c>
      <c r="B5087" s="282" t="s">
        <v>9658</v>
      </c>
      <c r="C5087" s="282" t="e">
        <v>#N/A</v>
      </c>
      <c r="D5087" s="288">
        <v>16.414999999999999</v>
      </c>
      <c r="E5087" s="288">
        <v>19.698</v>
      </c>
      <c r="F5087" s="282">
        <v>11</v>
      </c>
      <c r="G5087" s="283"/>
      <c r="H5087" s="283"/>
    </row>
    <row r="5088" spans="1:8" x14ac:dyDescent="0.25">
      <c r="A5088" s="282">
        <v>338062950</v>
      </c>
      <c r="B5088" s="282" t="s">
        <v>9658</v>
      </c>
      <c r="C5088" s="282" t="e">
        <v>#N/A</v>
      </c>
      <c r="D5088" s="288">
        <v>16.414999999999999</v>
      </c>
      <c r="E5088" s="288">
        <v>19.698</v>
      </c>
      <c r="F5088" s="282">
        <v>11</v>
      </c>
      <c r="G5088" s="283"/>
      <c r="H5088" s="283"/>
    </row>
    <row r="5089" spans="1:8" x14ac:dyDescent="0.25">
      <c r="A5089" s="282">
        <v>338062960</v>
      </c>
      <c r="B5089" s="282" t="s">
        <v>9658</v>
      </c>
      <c r="C5089" s="282" t="e">
        <v>#N/A</v>
      </c>
      <c r="D5089" s="288">
        <v>16.414999999999999</v>
      </c>
      <c r="E5089" s="288">
        <v>19.698</v>
      </c>
      <c r="F5089" s="282">
        <v>11</v>
      </c>
      <c r="G5089" s="283"/>
      <c r="H5089" s="283"/>
    </row>
    <row r="5090" spans="1:8" x14ac:dyDescent="0.25">
      <c r="A5090" s="282">
        <v>338062970</v>
      </c>
      <c r="B5090" s="282" t="s">
        <v>9658</v>
      </c>
      <c r="C5090" s="282" t="e">
        <v>#N/A</v>
      </c>
      <c r="D5090" s="288">
        <v>16.414999999999999</v>
      </c>
      <c r="E5090" s="288">
        <v>19.698</v>
      </c>
      <c r="F5090" s="282">
        <v>11</v>
      </c>
      <c r="G5090" s="283"/>
      <c r="H5090" s="283"/>
    </row>
    <row r="5091" spans="1:8" x14ac:dyDescent="0.25">
      <c r="A5091" s="282">
        <v>338062980</v>
      </c>
      <c r="B5091" s="282" t="s">
        <v>9658</v>
      </c>
      <c r="C5091" s="282" t="e">
        <v>#N/A</v>
      </c>
      <c r="D5091" s="288">
        <v>16.414999999999999</v>
      </c>
      <c r="E5091" s="288">
        <v>19.698</v>
      </c>
      <c r="F5091" s="282">
        <v>11</v>
      </c>
      <c r="G5091" s="283"/>
      <c r="H5091" s="283"/>
    </row>
    <row r="5092" spans="1:8" x14ac:dyDescent="0.25">
      <c r="A5092" s="282">
        <v>338062990</v>
      </c>
      <c r="B5092" s="282" t="s">
        <v>9658</v>
      </c>
      <c r="C5092" s="282" t="e">
        <v>#N/A</v>
      </c>
      <c r="D5092" s="288">
        <v>16.414999999999999</v>
      </c>
      <c r="E5092" s="288">
        <v>19.698</v>
      </c>
      <c r="F5092" s="282">
        <v>11</v>
      </c>
      <c r="G5092" s="283"/>
      <c r="H5092" s="283"/>
    </row>
    <row r="5093" spans="1:8" x14ac:dyDescent="0.25">
      <c r="A5093" s="282">
        <v>338063020</v>
      </c>
      <c r="B5093" s="282" t="s">
        <v>9658</v>
      </c>
      <c r="C5093" s="282" t="e">
        <v>#N/A</v>
      </c>
      <c r="D5093" s="288">
        <v>16.414999999999999</v>
      </c>
      <c r="E5093" s="288">
        <v>19.698</v>
      </c>
      <c r="F5093" s="282">
        <v>11</v>
      </c>
      <c r="G5093" s="283"/>
      <c r="H5093" s="283"/>
    </row>
    <row r="5094" spans="1:8" x14ac:dyDescent="0.25">
      <c r="A5094" s="282">
        <v>338063030</v>
      </c>
      <c r="B5094" s="282" t="s">
        <v>9658</v>
      </c>
      <c r="C5094" s="282" t="e">
        <v>#N/A</v>
      </c>
      <c r="D5094" s="288">
        <v>16.414999999999999</v>
      </c>
      <c r="E5094" s="288">
        <v>19.698</v>
      </c>
      <c r="F5094" s="282">
        <v>11</v>
      </c>
      <c r="G5094" s="283"/>
      <c r="H5094" s="283"/>
    </row>
    <row r="5095" spans="1:8" x14ac:dyDescent="0.25">
      <c r="A5095" s="282">
        <v>338063040</v>
      </c>
      <c r="B5095" s="282" t="s">
        <v>9658</v>
      </c>
      <c r="C5095" s="282" t="e">
        <v>#N/A</v>
      </c>
      <c r="D5095" s="288">
        <v>16.414999999999999</v>
      </c>
      <c r="E5095" s="288">
        <v>19.698</v>
      </c>
      <c r="F5095" s="282">
        <v>11</v>
      </c>
      <c r="G5095" s="283"/>
      <c r="H5095" s="283"/>
    </row>
    <row r="5096" spans="1:8" x14ac:dyDescent="0.25">
      <c r="A5096" s="282">
        <v>338063050</v>
      </c>
      <c r="B5096" s="282" t="s">
        <v>9658</v>
      </c>
      <c r="C5096" s="282" t="e">
        <v>#N/A</v>
      </c>
      <c r="D5096" s="288">
        <v>16.414999999999999</v>
      </c>
      <c r="E5096" s="288">
        <v>19.698</v>
      </c>
      <c r="F5096" s="282">
        <v>11</v>
      </c>
      <c r="G5096" s="283"/>
      <c r="H5096" s="283"/>
    </row>
    <row r="5097" spans="1:8" x14ac:dyDescent="0.25">
      <c r="A5097" s="282">
        <v>338063060</v>
      </c>
      <c r="B5097" s="282" t="s">
        <v>9689</v>
      </c>
      <c r="C5097" s="282" t="e">
        <v>#N/A</v>
      </c>
      <c r="D5097" s="288">
        <v>16.414999999999999</v>
      </c>
      <c r="E5097" s="288">
        <v>19.698</v>
      </c>
      <c r="F5097" s="282">
        <v>11</v>
      </c>
      <c r="G5097" s="283"/>
      <c r="H5097" s="283"/>
    </row>
    <row r="5098" spans="1:8" x14ac:dyDescent="0.25">
      <c r="A5098" s="282">
        <v>338063070</v>
      </c>
      <c r="B5098" s="282" t="s">
        <v>9658</v>
      </c>
      <c r="C5098" s="282" t="e">
        <v>#N/A</v>
      </c>
      <c r="D5098" s="288">
        <v>16.414999999999999</v>
      </c>
      <c r="E5098" s="288">
        <v>19.698</v>
      </c>
      <c r="F5098" s="282">
        <v>11</v>
      </c>
      <c r="G5098" s="283"/>
      <c r="H5098" s="283"/>
    </row>
    <row r="5099" spans="1:8" x14ac:dyDescent="0.25">
      <c r="A5099" s="282">
        <v>338063080</v>
      </c>
      <c r="B5099" s="282" t="s">
        <v>9658</v>
      </c>
      <c r="C5099" s="282" t="e">
        <v>#N/A</v>
      </c>
      <c r="D5099" s="288">
        <v>16.414999999999999</v>
      </c>
      <c r="E5099" s="288">
        <v>19.698</v>
      </c>
      <c r="F5099" s="282">
        <v>11</v>
      </c>
      <c r="G5099" s="283"/>
      <c r="H5099" s="283"/>
    </row>
    <row r="5100" spans="1:8" x14ac:dyDescent="0.25">
      <c r="A5100" s="282">
        <v>338063090</v>
      </c>
      <c r="B5100" s="282" t="s">
        <v>9690</v>
      </c>
      <c r="C5100" s="282" t="e">
        <v>#N/A</v>
      </c>
      <c r="D5100" s="288">
        <v>16.414999999999999</v>
      </c>
      <c r="E5100" s="288">
        <v>19.698</v>
      </c>
      <c r="F5100" s="282">
        <v>11</v>
      </c>
      <c r="G5100" s="283"/>
      <c r="H5100" s="283"/>
    </row>
    <row r="5101" spans="1:8" x14ac:dyDescent="0.25">
      <c r="A5101" s="282">
        <v>338063100</v>
      </c>
      <c r="B5101" s="282" t="s">
        <v>9658</v>
      </c>
      <c r="C5101" s="282" t="e">
        <v>#N/A</v>
      </c>
      <c r="D5101" s="288">
        <v>16.414999999999999</v>
      </c>
      <c r="E5101" s="288">
        <v>19.698</v>
      </c>
      <c r="F5101" s="282">
        <v>11</v>
      </c>
      <c r="G5101" s="283"/>
      <c r="H5101" s="283"/>
    </row>
    <row r="5102" spans="1:8" x14ac:dyDescent="0.25">
      <c r="A5102" s="282">
        <v>338063120</v>
      </c>
      <c r="B5102" s="282" t="s">
        <v>9658</v>
      </c>
      <c r="C5102" s="282" t="e">
        <v>#N/A</v>
      </c>
      <c r="D5102" s="288">
        <v>16.414999999999999</v>
      </c>
      <c r="E5102" s="288">
        <v>19.698</v>
      </c>
      <c r="F5102" s="282">
        <v>11</v>
      </c>
      <c r="G5102" s="283"/>
      <c r="H5102" s="283"/>
    </row>
    <row r="5103" spans="1:8" x14ac:dyDescent="0.25">
      <c r="A5103" s="282">
        <v>338063130</v>
      </c>
      <c r="B5103" s="282" t="s">
        <v>9658</v>
      </c>
      <c r="C5103" s="282" t="e">
        <v>#N/A</v>
      </c>
      <c r="D5103" s="288">
        <v>16.414999999999999</v>
      </c>
      <c r="E5103" s="288">
        <v>19.698</v>
      </c>
      <c r="F5103" s="282">
        <v>11</v>
      </c>
      <c r="G5103" s="283"/>
      <c r="H5103" s="283"/>
    </row>
    <row r="5104" spans="1:8" x14ac:dyDescent="0.25">
      <c r="A5104" s="282">
        <v>338063140</v>
      </c>
      <c r="B5104" s="282" t="s">
        <v>9658</v>
      </c>
      <c r="C5104" s="282" t="e">
        <v>#N/A</v>
      </c>
      <c r="D5104" s="288">
        <v>16.414999999999999</v>
      </c>
      <c r="E5104" s="288">
        <v>19.698</v>
      </c>
      <c r="F5104" s="282">
        <v>11</v>
      </c>
      <c r="G5104" s="283"/>
      <c r="H5104" s="283"/>
    </row>
    <row r="5105" spans="1:8" x14ac:dyDescent="0.25">
      <c r="A5105" s="282">
        <v>338063150</v>
      </c>
      <c r="B5105" s="282" t="s">
        <v>9658</v>
      </c>
      <c r="C5105" s="282" t="e">
        <v>#N/A</v>
      </c>
      <c r="D5105" s="288">
        <v>16.414999999999999</v>
      </c>
      <c r="E5105" s="288">
        <v>19.698</v>
      </c>
      <c r="F5105" s="282">
        <v>11</v>
      </c>
      <c r="G5105" s="283"/>
      <c r="H5105" s="283"/>
    </row>
    <row r="5106" spans="1:8" x14ac:dyDescent="0.25">
      <c r="A5106" s="282">
        <v>338063160</v>
      </c>
      <c r="B5106" s="282" t="s">
        <v>9658</v>
      </c>
      <c r="C5106" s="282" t="e">
        <v>#N/A</v>
      </c>
      <c r="D5106" s="288">
        <v>16.414999999999999</v>
      </c>
      <c r="E5106" s="288">
        <v>19.698</v>
      </c>
      <c r="F5106" s="282">
        <v>11</v>
      </c>
      <c r="G5106" s="283"/>
      <c r="H5106" s="283"/>
    </row>
    <row r="5107" spans="1:8" x14ac:dyDescent="0.25">
      <c r="A5107" s="282">
        <v>338063170</v>
      </c>
      <c r="B5107" s="282" t="s">
        <v>9658</v>
      </c>
      <c r="C5107" s="282" t="e">
        <v>#N/A</v>
      </c>
      <c r="D5107" s="288">
        <v>16.414999999999999</v>
      </c>
      <c r="E5107" s="288">
        <v>19.698</v>
      </c>
      <c r="F5107" s="282">
        <v>11</v>
      </c>
      <c r="G5107" s="283"/>
      <c r="H5107" s="283"/>
    </row>
    <row r="5108" spans="1:8" x14ac:dyDescent="0.25">
      <c r="A5108" s="282">
        <v>338063180</v>
      </c>
      <c r="B5108" s="282" t="s">
        <v>9658</v>
      </c>
      <c r="C5108" s="282" t="e">
        <v>#N/A</v>
      </c>
      <c r="D5108" s="288">
        <v>16.414999999999999</v>
      </c>
      <c r="E5108" s="288">
        <v>19.698</v>
      </c>
      <c r="F5108" s="282">
        <v>11</v>
      </c>
      <c r="G5108" s="283"/>
      <c r="H5108" s="283"/>
    </row>
    <row r="5109" spans="1:8" x14ac:dyDescent="0.25">
      <c r="A5109" s="282">
        <v>338063190</v>
      </c>
      <c r="B5109" s="282" t="s">
        <v>9658</v>
      </c>
      <c r="C5109" s="282" t="e">
        <v>#N/A</v>
      </c>
      <c r="D5109" s="288">
        <v>16.414999999999999</v>
      </c>
      <c r="E5109" s="288">
        <v>19.698</v>
      </c>
      <c r="F5109" s="282">
        <v>11</v>
      </c>
      <c r="G5109" s="283"/>
      <c r="H5109" s="283"/>
    </row>
    <row r="5110" spans="1:8" x14ac:dyDescent="0.25">
      <c r="A5110" s="282">
        <v>338063200</v>
      </c>
      <c r="B5110" s="282" t="s">
        <v>9658</v>
      </c>
      <c r="C5110" s="282" t="e">
        <v>#N/A</v>
      </c>
      <c r="D5110" s="288">
        <v>16.414999999999999</v>
      </c>
      <c r="E5110" s="288">
        <v>19.698</v>
      </c>
      <c r="F5110" s="282">
        <v>11</v>
      </c>
      <c r="G5110" s="283"/>
      <c r="H5110" s="283"/>
    </row>
    <row r="5111" spans="1:8" x14ac:dyDescent="0.25">
      <c r="A5111" s="282">
        <v>338063210</v>
      </c>
      <c r="B5111" s="282" t="s">
        <v>9658</v>
      </c>
      <c r="C5111" s="282" t="e">
        <v>#N/A</v>
      </c>
      <c r="D5111" s="288">
        <v>16.414999999999999</v>
      </c>
      <c r="E5111" s="288">
        <v>19.698</v>
      </c>
      <c r="F5111" s="282">
        <v>11</v>
      </c>
      <c r="G5111" s="283"/>
      <c r="H5111" s="283"/>
    </row>
    <row r="5112" spans="1:8" x14ac:dyDescent="0.25">
      <c r="A5112" s="282">
        <v>338063260</v>
      </c>
      <c r="B5112" s="282" t="s">
        <v>9658</v>
      </c>
      <c r="C5112" s="282" t="e">
        <v>#N/A</v>
      </c>
      <c r="D5112" s="288">
        <v>16.414999999999999</v>
      </c>
      <c r="E5112" s="288">
        <v>19.698</v>
      </c>
      <c r="F5112" s="282">
        <v>11</v>
      </c>
      <c r="G5112" s="283"/>
      <c r="H5112" s="283"/>
    </row>
    <row r="5113" spans="1:8" x14ac:dyDescent="0.25">
      <c r="A5113" s="282">
        <v>338063270</v>
      </c>
      <c r="B5113" s="282" t="s">
        <v>9658</v>
      </c>
      <c r="C5113" s="282" t="e">
        <v>#N/A</v>
      </c>
      <c r="D5113" s="288">
        <v>16.414999999999999</v>
      </c>
      <c r="E5113" s="288">
        <v>19.698</v>
      </c>
      <c r="F5113" s="282">
        <v>11</v>
      </c>
      <c r="G5113" s="283"/>
      <c r="H5113" s="283"/>
    </row>
    <row r="5114" spans="1:8" x14ac:dyDescent="0.25">
      <c r="A5114" s="282">
        <v>338063280</v>
      </c>
      <c r="B5114" s="282" t="s">
        <v>9658</v>
      </c>
      <c r="C5114" s="282" t="e">
        <v>#N/A</v>
      </c>
      <c r="D5114" s="288">
        <v>16.414999999999999</v>
      </c>
      <c r="E5114" s="288">
        <v>19.698</v>
      </c>
      <c r="F5114" s="282">
        <v>11</v>
      </c>
      <c r="G5114" s="283"/>
      <c r="H5114" s="283"/>
    </row>
    <row r="5115" spans="1:8" x14ac:dyDescent="0.25">
      <c r="A5115" s="282">
        <v>338063290</v>
      </c>
      <c r="B5115" s="282" t="s">
        <v>9658</v>
      </c>
      <c r="C5115" s="282" t="e">
        <v>#N/A</v>
      </c>
      <c r="D5115" s="288">
        <v>16.414999999999999</v>
      </c>
      <c r="E5115" s="288">
        <v>19.698</v>
      </c>
      <c r="F5115" s="282">
        <v>11</v>
      </c>
      <c r="G5115" s="283"/>
      <c r="H5115" s="283"/>
    </row>
    <row r="5116" spans="1:8" x14ac:dyDescent="0.25">
      <c r="A5116" s="282">
        <v>338063300</v>
      </c>
      <c r="B5116" s="282" t="s">
        <v>9658</v>
      </c>
      <c r="C5116" s="282" t="e">
        <v>#N/A</v>
      </c>
      <c r="D5116" s="288">
        <v>16.414999999999999</v>
      </c>
      <c r="E5116" s="288">
        <v>19.698</v>
      </c>
      <c r="F5116" s="282">
        <v>11</v>
      </c>
      <c r="G5116" s="283"/>
      <c r="H5116" s="283"/>
    </row>
    <row r="5117" spans="1:8" x14ac:dyDescent="0.25">
      <c r="A5117" s="282">
        <v>338063310</v>
      </c>
      <c r="B5117" s="282" t="s">
        <v>9658</v>
      </c>
      <c r="C5117" s="282" t="e">
        <v>#N/A</v>
      </c>
      <c r="D5117" s="288">
        <v>16.414999999999999</v>
      </c>
      <c r="E5117" s="288">
        <v>19.698</v>
      </c>
      <c r="F5117" s="282">
        <v>11</v>
      </c>
      <c r="G5117" s="283"/>
      <c r="H5117" s="283"/>
    </row>
    <row r="5118" spans="1:8" x14ac:dyDescent="0.25">
      <c r="A5118" s="282">
        <v>338063320</v>
      </c>
      <c r="B5118" s="282" t="s">
        <v>9658</v>
      </c>
      <c r="C5118" s="282" t="e">
        <v>#N/A</v>
      </c>
      <c r="D5118" s="288">
        <v>16.414999999999999</v>
      </c>
      <c r="E5118" s="288">
        <v>19.698</v>
      </c>
      <c r="F5118" s="282">
        <v>11</v>
      </c>
      <c r="G5118" s="283"/>
      <c r="H5118" s="283"/>
    </row>
    <row r="5119" spans="1:8" x14ac:dyDescent="0.25">
      <c r="A5119" s="282">
        <v>338063330</v>
      </c>
      <c r="B5119" s="282" t="s">
        <v>9658</v>
      </c>
      <c r="C5119" s="282" t="e">
        <v>#N/A</v>
      </c>
      <c r="D5119" s="288">
        <v>16.414999999999999</v>
      </c>
      <c r="E5119" s="288">
        <v>19.698</v>
      </c>
      <c r="F5119" s="282">
        <v>11</v>
      </c>
      <c r="G5119" s="283"/>
      <c r="H5119" s="283"/>
    </row>
    <row r="5120" spans="1:8" x14ac:dyDescent="0.25">
      <c r="A5120" s="282">
        <v>338063340</v>
      </c>
      <c r="B5120" s="282" t="s">
        <v>9658</v>
      </c>
      <c r="C5120" s="282" t="e">
        <v>#N/A</v>
      </c>
      <c r="D5120" s="288">
        <v>16.414999999999999</v>
      </c>
      <c r="E5120" s="288">
        <v>19.698</v>
      </c>
      <c r="F5120" s="282">
        <v>11</v>
      </c>
      <c r="G5120" s="283"/>
      <c r="H5120" s="283"/>
    </row>
    <row r="5121" spans="1:8" x14ac:dyDescent="0.25">
      <c r="A5121" s="282">
        <v>338063350</v>
      </c>
      <c r="B5121" s="282" t="s">
        <v>9658</v>
      </c>
      <c r="C5121" s="282" t="e">
        <v>#N/A</v>
      </c>
      <c r="D5121" s="288">
        <v>16.414999999999999</v>
      </c>
      <c r="E5121" s="288">
        <v>19.698</v>
      </c>
      <c r="F5121" s="282">
        <v>11</v>
      </c>
      <c r="G5121" s="283"/>
      <c r="H5121" s="283"/>
    </row>
    <row r="5122" spans="1:8" x14ac:dyDescent="0.25">
      <c r="A5122" s="282">
        <v>338063360</v>
      </c>
      <c r="B5122" s="282" t="s">
        <v>9658</v>
      </c>
      <c r="C5122" s="282" t="e">
        <v>#N/A</v>
      </c>
      <c r="D5122" s="288">
        <v>16.414999999999999</v>
      </c>
      <c r="E5122" s="288">
        <v>19.698</v>
      </c>
      <c r="F5122" s="282">
        <v>11</v>
      </c>
      <c r="G5122" s="283"/>
      <c r="H5122" s="283"/>
    </row>
    <row r="5123" spans="1:8" x14ac:dyDescent="0.25">
      <c r="A5123" s="282">
        <v>338063370</v>
      </c>
      <c r="B5123" s="282" t="s">
        <v>9658</v>
      </c>
      <c r="C5123" s="282" t="e">
        <v>#N/A</v>
      </c>
      <c r="D5123" s="288">
        <v>16.414999999999999</v>
      </c>
      <c r="E5123" s="288">
        <v>19.698</v>
      </c>
      <c r="F5123" s="282">
        <v>11</v>
      </c>
      <c r="G5123" s="283"/>
      <c r="H5123" s="283"/>
    </row>
    <row r="5124" spans="1:8" x14ac:dyDescent="0.25">
      <c r="A5124" s="282">
        <v>338063380</v>
      </c>
      <c r="B5124" s="282" t="s">
        <v>9658</v>
      </c>
      <c r="C5124" s="282" t="e">
        <v>#N/A</v>
      </c>
      <c r="D5124" s="288">
        <v>16.414999999999999</v>
      </c>
      <c r="E5124" s="288">
        <v>19.698</v>
      </c>
      <c r="F5124" s="282">
        <v>11</v>
      </c>
      <c r="G5124" s="283"/>
      <c r="H5124" s="283"/>
    </row>
    <row r="5125" spans="1:8" x14ac:dyDescent="0.25">
      <c r="A5125" s="282">
        <v>338063390</v>
      </c>
      <c r="B5125" s="282" t="s">
        <v>9658</v>
      </c>
      <c r="C5125" s="282" t="e">
        <v>#N/A</v>
      </c>
      <c r="D5125" s="288">
        <v>16.414999999999999</v>
      </c>
      <c r="E5125" s="288">
        <v>19.698</v>
      </c>
      <c r="F5125" s="282">
        <v>11</v>
      </c>
      <c r="G5125" s="283"/>
      <c r="H5125" s="283"/>
    </row>
    <row r="5126" spans="1:8" x14ac:dyDescent="0.25">
      <c r="A5126" s="282">
        <v>338063400</v>
      </c>
      <c r="B5126" s="282" t="s">
        <v>9658</v>
      </c>
      <c r="C5126" s="282" t="e">
        <v>#N/A</v>
      </c>
      <c r="D5126" s="288">
        <v>16.414999999999999</v>
      </c>
      <c r="E5126" s="288">
        <v>19.698</v>
      </c>
      <c r="F5126" s="282">
        <v>11</v>
      </c>
      <c r="G5126" s="283"/>
      <c r="H5126" s="283"/>
    </row>
    <row r="5127" spans="1:8" x14ac:dyDescent="0.25">
      <c r="A5127" s="282">
        <v>338063410</v>
      </c>
      <c r="B5127" s="282" t="s">
        <v>9658</v>
      </c>
      <c r="C5127" s="282" t="e">
        <v>#N/A</v>
      </c>
      <c r="D5127" s="288">
        <v>16.414999999999999</v>
      </c>
      <c r="E5127" s="288">
        <v>19.698</v>
      </c>
      <c r="F5127" s="282">
        <v>11</v>
      </c>
      <c r="G5127" s="283"/>
      <c r="H5127" s="283"/>
    </row>
    <row r="5128" spans="1:8" x14ac:dyDescent="0.25">
      <c r="A5128" s="282">
        <v>338063420</v>
      </c>
      <c r="B5128" s="282" t="s">
        <v>9658</v>
      </c>
      <c r="C5128" s="282" t="e">
        <v>#N/A</v>
      </c>
      <c r="D5128" s="288">
        <v>16.414999999999999</v>
      </c>
      <c r="E5128" s="288">
        <v>19.698</v>
      </c>
      <c r="F5128" s="282">
        <v>11</v>
      </c>
      <c r="G5128" s="283"/>
      <c r="H5128" s="283"/>
    </row>
    <row r="5129" spans="1:8" x14ac:dyDescent="0.25">
      <c r="A5129" s="282">
        <v>338063431</v>
      </c>
      <c r="B5129" s="282" t="s">
        <v>9691</v>
      </c>
      <c r="C5129" s="282" t="e">
        <v>#N/A</v>
      </c>
      <c r="D5129" s="288">
        <v>16.414999999999999</v>
      </c>
      <c r="E5129" s="288">
        <v>19.698</v>
      </c>
      <c r="F5129" s="282">
        <v>11</v>
      </c>
      <c r="G5129" s="283"/>
      <c r="H5129" s="283"/>
    </row>
    <row r="5130" spans="1:8" x14ac:dyDescent="0.25">
      <c r="A5130" s="282">
        <v>338063440</v>
      </c>
      <c r="B5130" s="282" t="s">
        <v>9658</v>
      </c>
      <c r="C5130" s="282" t="e">
        <v>#N/A</v>
      </c>
      <c r="D5130" s="288">
        <v>16.414999999999999</v>
      </c>
      <c r="E5130" s="288">
        <v>19.698</v>
      </c>
      <c r="F5130" s="282">
        <v>11</v>
      </c>
      <c r="G5130" s="283"/>
      <c r="H5130" s="283"/>
    </row>
    <row r="5131" spans="1:8" x14ac:dyDescent="0.25">
      <c r="A5131" s="282">
        <v>338063450</v>
      </c>
      <c r="B5131" s="282" t="s">
        <v>9658</v>
      </c>
      <c r="C5131" s="282" t="e">
        <v>#N/A</v>
      </c>
      <c r="D5131" s="288">
        <v>16.414999999999999</v>
      </c>
      <c r="E5131" s="288">
        <v>19.698</v>
      </c>
      <c r="F5131" s="282">
        <v>11</v>
      </c>
      <c r="G5131" s="283"/>
      <c r="H5131" s="283"/>
    </row>
    <row r="5132" spans="1:8" x14ac:dyDescent="0.25">
      <c r="A5132" s="282">
        <v>338063460</v>
      </c>
      <c r="B5132" s="282" t="s">
        <v>9658</v>
      </c>
      <c r="C5132" s="282" t="e">
        <v>#N/A</v>
      </c>
      <c r="D5132" s="288">
        <v>16.414999999999999</v>
      </c>
      <c r="E5132" s="288">
        <v>19.698</v>
      </c>
      <c r="F5132" s="282">
        <v>11</v>
      </c>
      <c r="G5132" s="283"/>
      <c r="H5132" s="283"/>
    </row>
    <row r="5133" spans="1:8" x14ac:dyDescent="0.25">
      <c r="A5133" s="282">
        <v>338063470</v>
      </c>
      <c r="B5133" s="282" t="s">
        <v>9658</v>
      </c>
      <c r="C5133" s="282" t="e">
        <v>#N/A</v>
      </c>
      <c r="D5133" s="288">
        <v>16.414999999999999</v>
      </c>
      <c r="E5133" s="288">
        <v>19.698</v>
      </c>
      <c r="F5133" s="282">
        <v>11</v>
      </c>
      <c r="G5133" s="283"/>
      <c r="H5133" s="283"/>
    </row>
    <row r="5134" spans="1:8" x14ac:dyDescent="0.25">
      <c r="A5134" s="282">
        <v>338063480</v>
      </c>
      <c r="B5134" s="282" t="s">
        <v>9658</v>
      </c>
      <c r="C5134" s="282" t="e">
        <v>#N/A</v>
      </c>
      <c r="D5134" s="288">
        <v>16.414999999999999</v>
      </c>
      <c r="E5134" s="288">
        <v>19.698</v>
      </c>
      <c r="F5134" s="282">
        <v>11</v>
      </c>
      <c r="G5134" s="283"/>
      <c r="H5134" s="283"/>
    </row>
    <row r="5135" spans="1:8" x14ac:dyDescent="0.25">
      <c r="A5135" s="282">
        <v>338063490</v>
      </c>
      <c r="B5135" s="282" t="s">
        <v>9658</v>
      </c>
      <c r="C5135" s="282" t="e">
        <v>#N/A</v>
      </c>
      <c r="D5135" s="288">
        <v>16.414999999999999</v>
      </c>
      <c r="E5135" s="288">
        <v>19.698</v>
      </c>
      <c r="F5135" s="282">
        <v>11</v>
      </c>
      <c r="G5135" s="283"/>
      <c r="H5135" s="283"/>
    </row>
    <row r="5136" spans="1:8" x14ac:dyDescent="0.25">
      <c r="A5136" s="282">
        <v>338063510</v>
      </c>
      <c r="B5136" s="282" t="s">
        <v>9658</v>
      </c>
      <c r="C5136" s="282" t="e">
        <v>#N/A</v>
      </c>
      <c r="D5136" s="288">
        <v>16.414999999999999</v>
      </c>
      <c r="E5136" s="288">
        <v>19.698</v>
      </c>
      <c r="F5136" s="282">
        <v>11</v>
      </c>
      <c r="G5136" s="283"/>
      <c r="H5136" s="283"/>
    </row>
    <row r="5137" spans="1:8" x14ac:dyDescent="0.25">
      <c r="A5137" s="282">
        <v>338063520</v>
      </c>
      <c r="B5137" s="282" t="s">
        <v>9658</v>
      </c>
      <c r="C5137" s="282" t="e">
        <v>#N/A</v>
      </c>
      <c r="D5137" s="288">
        <v>16.414999999999999</v>
      </c>
      <c r="E5137" s="288">
        <v>19.698</v>
      </c>
      <c r="F5137" s="282">
        <v>11</v>
      </c>
      <c r="G5137" s="283"/>
      <c r="H5137" s="283"/>
    </row>
    <row r="5138" spans="1:8" x14ac:dyDescent="0.25">
      <c r="A5138" s="282">
        <v>338063530</v>
      </c>
      <c r="B5138" s="282" t="s">
        <v>9658</v>
      </c>
      <c r="C5138" s="282" t="e">
        <v>#N/A</v>
      </c>
      <c r="D5138" s="288">
        <v>16.414999999999999</v>
      </c>
      <c r="E5138" s="288">
        <v>19.698</v>
      </c>
      <c r="F5138" s="282">
        <v>11</v>
      </c>
      <c r="G5138" s="283"/>
      <c r="H5138" s="283"/>
    </row>
    <row r="5139" spans="1:8" x14ac:dyDescent="0.25">
      <c r="A5139" s="282">
        <v>338063540</v>
      </c>
      <c r="B5139" s="282" t="s">
        <v>9658</v>
      </c>
      <c r="C5139" s="282" t="e">
        <v>#N/A</v>
      </c>
      <c r="D5139" s="288">
        <v>16.414999999999999</v>
      </c>
      <c r="E5139" s="288">
        <v>19.698</v>
      </c>
      <c r="F5139" s="282">
        <v>11</v>
      </c>
      <c r="G5139" s="283"/>
      <c r="H5139" s="283"/>
    </row>
    <row r="5140" spans="1:8" x14ac:dyDescent="0.25">
      <c r="A5140" s="282">
        <v>338063550</v>
      </c>
      <c r="B5140" s="282" t="s">
        <v>9658</v>
      </c>
      <c r="C5140" s="282" t="e">
        <v>#N/A</v>
      </c>
      <c r="D5140" s="288">
        <v>16.414999999999999</v>
      </c>
      <c r="E5140" s="288">
        <v>19.698</v>
      </c>
      <c r="F5140" s="282">
        <v>11</v>
      </c>
      <c r="G5140" s="283"/>
      <c r="H5140" s="283"/>
    </row>
    <row r="5141" spans="1:8" x14ac:dyDescent="0.25">
      <c r="A5141" s="282">
        <v>338063560</v>
      </c>
      <c r="B5141" s="282" t="s">
        <v>9658</v>
      </c>
      <c r="C5141" s="282" t="e">
        <v>#N/A</v>
      </c>
      <c r="D5141" s="288">
        <v>16.414999999999999</v>
      </c>
      <c r="E5141" s="288">
        <v>19.698</v>
      </c>
      <c r="F5141" s="282">
        <v>11</v>
      </c>
      <c r="G5141" s="283"/>
      <c r="H5141" s="283"/>
    </row>
    <row r="5142" spans="1:8" x14ac:dyDescent="0.25">
      <c r="A5142" s="282">
        <v>338063570</v>
      </c>
      <c r="B5142" s="282" t="s">
        <v>9658</v>
      </c>
      <c r="C5142" s="282" t="e">
        <v>#N/A</v>
      </c>
      <c r="D5142" s="288">
        <v>16.414999999999999</v>
      </c>
      <c r="E5142" s="288">
        <v>19.698</v>
      </c>
      <c r="F5142" s="282">
        <v>11</v>
      </c>
      <c r="G5142" s="283"/>
      <c r="H5142" s="283"/>
    </row>
    <row r="5143" spans="1:8" x14ac:dyDescent="0.25">
      <c r="A5143" s="282">
        <v>338063580</v>
      </c>
      <c r="B5143" s="282" t="s">
        <v>9658</v>
      </c>
      <c r="C5143" s="282" t="e">
        <v>#N/A</v>
      </c>
      <c r="D5143" s="288">
        <v>16.414999999999999</v>
      </c>
      <c r="E5143" s="288">
        <v>19.698</v>
      </c>
      <c r="F5143" s="282">
        <v>11</v>
      </c>
      <c r="G5143" s="283"/>
      <c r="H5143" s="283"/>
    </row>
    <row r="5144" spans="1:8" x14ac:dyDescent="0.25">
      <c r="A5144" s="282">
        <v>338063590</v>
      </c>
      <c r="B5144" s="282" t="s">
        <v>9658</v>
      </c>
      <c r="C5144" s="282" t="e">
        <v>#N/A</v>
      </c>
      <c r="D5144" s="288">
        <v>16.414999999999999</v>
      </c>
      <c r="E5144" s="288">
        <v>19.698</v>
      </c>
      <c r="F5144" s="282">
        <v>11</v>
      </c>
      <c r="G5144" s="283"/>
      <c r="H5144" s="283"/>
    </row>
    <row r="5145" spans="1:8" x14ac:dyDescent="0.25">
      <c r="A5145" s="282">
        <v>338063670</v>
      </c>
      <c r="B5145" s="282" t="s">
        <v>9658</v>
      </c>
      <c r="C5145" s="282" t="e">
        <v>#N/A</v>
      </c>
      <c r="D5145" s="288">
        <v>16.414999999999999</v>
      </c>
      <c r="E5145" s="288">
        <v>19.698</v>
      </c>
      <c r="F5145" s="282">
        <v>11</v>
      </c>
      <c r="G5145" s="283"/>
      <c r="H5145" s="283"/>
    </row>
    <row r="5146" spans="1:8" x14ac:dyDescent="0.25">
      <c r="A5146" s="282">
        <v>338063680</v>
      </c>
      <c r="B5146" s="282" t="s">
        <v>9658</v>
      </c>
      <c r="C5146" s="282" t="e">
        <v>#N/A</v>
      </c>
      <c r="D5146" s="288">
        <v>16.414999999999999</v>
      </c>
      <c r="E5146" s="288">
        <v>19.698</v>
      </c>
      <c r="F5146" s="282">
        <v>11</v>
      </c>
      <c r="G5146" s="283"/>
      <c r="H5146" s="283"/>
    </row>
    <row r="5147" spans="1:8" x14ac:dyDescent="0.25">
      <c r="A5147" s="282">
        <v>338063690</v>
      </c>
      <c r="B5147" s="282" t="s">
        <v>9658</v>
      </c>
      <c r="C5147" s="282" t="e">
        <v>#N/A</v>
      </c>
      <c r="D5147" s="288">
        <v>16.414999999999999</v>
      </c>
      <c r="E5147" s="288">
        <v>19.698</v>
      </c>
      <c r="F5147" s="282">
        <v>11</v>
      </c>
      <c r="G5147" s="283"/>
      <c r="H5147" s="283"/>
    </row>
    <row r="5148" spans="1:8" x14ac:dyDescent="0.25">
      <c r="A5148" s="282">
        <v>338063700</v>
      </c>
      <c r="B5148" s="282" t="s">
        <v>9658</v>
      </c>
      <c r="C5148" s="282" t="e">
        <v>#N/A</v>
      </c>
      <c r="D5148" s="288">
        <v>16.414999999999999</v>
      </c>
      <c r="E5148" s="288">
        <v>19.698</v>
      </c>
      <c r="F5148" s="282">
        <v>11</v>
      </c>
      <c r="G5148" s="283"/>
      <c r="H5148" s="283"/>
    </row>
    <row r="5149" spans="1:8" x14ac:dyDescent="0.25">
      <c r="A5149" s="282">
        <v>338063720</v>
      </c>
      <c r="B5149" s="282" t="s">
        <v>9658</v>
      </c>
      <c r="C5149" s="282" t="e">
        <v>#N/A</v>
      </c>
      <c r="D5149" s="288">
        <v>16.414999999999999</v>
      </c>
      <c r="E5149" s="288">
        <v>19.698</v>
      </c>
      <c r="F5149" s="282">
        <v>11</v>
      </c>
      <c r="G5149" s="283"/>
      <c r="H5149" s="283"/>
    </row>
    <row r="5150" spans="1:8" x14ac:dyDescent="0.25">
      <c r="A5150" s="282">
        <v>338063900</v>
      </c>
      <c r="B5150" s="282" t="s">
        <v>9658</v>
      </c>
      <c r="C5150" s="282" t="e">
        <v>#N/A</v>
      </c>
      <c r="D5150" s="288">
        <v>16.414999999999999</v>
      </c>
      <c r="E5150" s="288">
        <v>19.698</v>
      </c>
      <c r="F5150" s="282">
        <v>11</v>
      </c>
      <c r="G5150" s="283"/>
      <c r="H5150" s="283"/>
    </row>
    <row r="5151" spans="1:8" x14ac:dyDescent="0.25">
      <c r="A5151" s="282">
        <v>338063910</v>
      </c>
      <c r="B5151" s="282" t="s">
        <v>9658</v>
      </c>
      <c r="C5151" s="282" t="e">
        <v>#N/A</v>
      </c>
      <c r="D5151" s="288">
        <v>16.414999999999999</v>
      </c>
      <c r="E5151" s="288">
        <v>19.698</v>
      </c>
      <c r="F5151" s="282">
        <v>11</v>
      </c>
      <c r="G5151" s="283"/>
      <c r="H5151" s="283"/>
    </row>
    <row r="5152" spans="1:8" x14ac:dyDescent="0.25">
      <c r="A5152" s="282">
        <v>338063930</v>
      </c>
      <c r="B5152" s="282" t="s">
        <v>9658</v>
      </c>
      <c r="C5152" s="282" t="e">
        <v>#N/A</v>
      </c>
      <c r="D5152" s="288">
        <v>16.414999999999999</v>
      </c>
      <c r="E5152" s="288">
        <v>19.698</v>
      </c>
      <c r="F5152" s="282">
        <v>11</v>
      </c>
      <c r="G5152" s="283"/>
      <c r="H5152" s="283"/>
    </row>
    <row r="5153" spans="1:8" x14ac:dyDescent="0.25">
      <c r="A5153" s="282">
        <v>338063940</v>
      </c>
      <c r="B5153" s="282" t="s">
        <v>9658</v>
      </c>
      <c r="C5153" s="282" t="e">
        <v>#N/A</v>
      </c>
      <c r="D5153" s="288">
        <v>16.414999999999999</v>
      </c>
      <c r="E5153" s="288">
        <v>19.698</v>
      </c>
      <c r="F5153" s="282">
        <v>11</v>
      </c>
      <c r="G5153" s="283"/>
      <c r="H5153" s="283"/>
    </row>
    <row r="5154" spans="1:8" x14ac:dyDescent="0.25">
      <c r="A5154" s="282">
        <v>338063950</v>
      </c>
      <c r="B5154" s="282" t="s">
        <v>9658</v>
      </c>
      <c r="C5154" s="282" t="e">
        <v>#N/A</v>
      </c>
      <c r="D5154" s="288">
        <v>16.414999999999999</v>
      </c>
      <c r="E5154" s="288">
        <v>19.698</v>
      </c>
      <c r="F5154" s="282">
        <v>11</v>
      </c>
      <c r="G5154" s="283"/>
      <c r="H5154" s="283"/>
    </row>
    <row r="5155" spans="1:8" x14ac:dyDescent="0.25">
      <c r="A5155" s="282">
        <v>338064020</v>
      </c>
      <c r="B5155" s="282" t="s">
        <v>9692</v>
      </c>
      <c r="C5155" s="282" t="e">
        <v>#N/A</v>
      </c>
      <c r="D5155" s="288">
        <v>16.414999999999999</v>
      </c>
      <c r="E5155" s="288">
        <v>19.698</v>
      </c>
      <c r="F5155" s="282">
        <v>11</v>
      </c>
      <c r="G5155" s="283"/>
      <c r="H5155" s="283"/>
    </row>
    <row r="5156" spans="1:8" x14ac:dyDescent="0.25">
      <c r="A5156" s="282">
        <v>338064030</v>
      </c>
      <c r="B5156" s="282" t="s">
        <v>9693</v>
      </c>
      <c r="C5156" s="282" t="e">
        <v>#N/A</v>
      </c>
      <c r="D5156" s="288">
        <v>16.414999999999999</v>
      </c>
      <c r="E5156" s="288">
        <v>19.698</v>
      </c>
      <c r="F5156" s="282">
        <v>11</v>
      </c>
      <c r="G5156" s="283"/>
      <c r="H5156" s="283"/>
    </row>
    <row r="5157" spans="1:8" x14ac:dyDescent="0.25">
      <c r="A5157" s="282">
        <v>338064040</v>
      </c>
      <c r="B5157" s="282" t="s">
        <v>9694</v>
      </c>
      <c r="C5157" s="282" t="e">
        <v>#N/A</v>
      </c>
      <c r="D5157" s="288">
        <v>16.414999999999999</v>
      </c>
      <c r="E5157" s="288">
        <v>19.698</v>
      </c>
      <c r="F5157" s="282">
        <v>11</v>
      </c>
      <c r="G5157" s="283"/>
      <c r="H5157" s="283"/>
    </row>
    <row r="5158" spans="1:8" x14ac:dyDescent="0.25">
      <c r="A5158" s="282">
        <v>338064080</v>
      </c>
      <c r="B5158" s="282" t="s">
        <v>9667</v>
      </c>
      <c r="C5158" s="282" t="e">
        <v>#N/A</v>
      </c>
      <c r="D5158" s="288">
        <v>16.414999999999999</v>
      </c>
      <c r="E5158" s="288">
        <v>19.698</v>
      </c>
      <c r="F5158" s="282">
        <v>11</v>
      </c>
      <c r="G5158" s="283"/>
      <c r="H5158" s="283"/>
    </row>
    <row r="5159" spans="1:8" x14ac:dyDescent="0.25">
      <c r="A5159" s="282">
        <v>338064090</v>
      </c>
      <c r="B5159" s="282" t="s">
        <v>9658</v>
      </c>
      <c r="C5159" s="282" t="e">
        <v>#N/A</v>
      </c>
      <c r="D5159" s="288">
        <v>16.414999999999999</v>
      </c>
      <c r="E5159" s="288">
        <v>19.698</v>
      </c>
      <c r="F5159" s="282">
        <v>11</v>
      </c>
      <c r="G5159" s="283"/>
      <c r="H5159" s="283"/>
    </row>
    <row r="5160" spans="1:8" x14ac:dyDescent="0.25">
      <c r="A5160" s="219">
        <v>338064100</v>
      </c>
      <c r="B5160" s="219" t="s">
        <v>9658</v>
      </c>
      <c r="C5160" s="219" t="e">
        <v>#N/A</v>
      </c>
      <c r="D5160" s="290">
        <v>16.414999999999999</v>
      </c>
      <c r="E5160" s="290">
        <v>19.698</v>
      </c>
      <c r="F5160" s="219">
        <v>11</v>
      </c>
      <c r="G5160" s="221" t="s">
        <v>7557</v>
      </c>
      <c r="H5160" s="221"/>
    </row>
    <row r="5161" spans="1:8" x14ac:dyDescent="0.25">
      <c r="A5161" s="282">
        <v>338064130</v>
      </c>
      <c r="B5161" s="282" t="s">
        <v>9658</v>
      </c>
      <c r="C5161" s="282" t="e">
        <v>#N/A</v>
      </c>
      <c r="D5161" s="288">
        <v>16.414999999999999</v>
      </c>
      <c r="E5161" s="288">
        <v>19.698</v>
      </c>
      <c r="F5161" s="282">
        <v>11</v>
      </c>
      <c r="G5161" s="283"/>
      <c r="H5161" s="283"/>
    </row>
    <row r="5162" spans="1:8" x14ac:dyDescent="0.25">
      <c r="A5162" s="282">
        <v>338064140</v>
      </c>
      <c r="B5162" s="282" t="s">
        <v>9658</v>
      </c>
      <c r="C5162" s="282" t="e">
        <v>#N/A</v>
      </c>
      <c r="D5162" s="288">
        <v>16.414999999999999</v>
      </c>
      <c r="E5162" s="288">
        <v>19.698</v>
      </c>
      <c r="F5162" s="282">
        <v>11</v>
      </c>
      <c r="G5162" s="283"/>
      <c r="H5162" s="283"/>
    </row>
    <row r="5163" spans="1:8" x14ac:dyDescent="0.25">
      <c r="A5163" s="282">
        <v>338064150</v>
      </c>
      <c r="B5163" s="282" t="s">
        <v>9658</v>
      </c>
      <c r="C5163" s="282" t="e">
        <v>#N/A</v>
      </c>
      <c r="D5163" s="288">
        <v>16.414999999999999</v>
      </c>
      <c r="E5163" s="288">
        <v>19.698</v>
      </c>
      <c r="F5163" s="282">
        <v>11</v>
      </c>
      <c r="G5163" s="283"/>
      <c r="H5163" s="283"/>
    </row>
    <row r="5164" spans="1:8" x14ac:dyDescent="0.25">
      <c r="A5164" s="282">
        <v>338064180</v>
      </c>
      <c r="B5164" s="282" t="s">
        <v>9658</v>
      </c>
      <c r="C5164" s="282" t="e">
        <v>#N/A</v>
      </c>
      <c r="D5164" s="288">
        <v>16.414999999999999</v>
      </c>
      <c r="E5164" s="288">
        <v>19.698</v>
      </c>
      <c r="F5164" s="282">
        <v>11</v>
      </c>
      <c r="G5164" s="283"/>
      <c r="H5164" s="283"/>
    </row>
    <row r="5165" spans="1:8" x14ac:dyDescent="0.25">
      <c r="A5165" s="282">
        <v>338064190</v>
      </c>
      <c r="B5165" s="282" t="s">
        <v>9658</v>
      </c>
      <c r="C5165" s="282" t="e">
        <v>#N/A</v>
      </c>
      <c r="D5165" s="288">
        <v>16.414999999999999</v>
      </c>
      <c r="E5165" s="288">
        <v>19.698</v>
      </c>
      <c r="F5165" s="282">
        <v>11</v>
      </c>
      <c r="G5165" s="283"/>
      <c r="H5165" s="283"/>
    </row>
    <row r="5166" spans="1:8" x14ac:dyDescent="0.25">
      <c r="A5166" s="282">
        <v>338064230</v>
      </c>
      <c r="B5166" s="282" t="s">
        <v>9658</v>
      </c>
      <c r="C5166" s="282" t="e">
        <v>#N/A</v>
      </c>
      <c r="D5166" s="288">
        <v>16.414999999999999</v>
      </c>
      <c r="E5166" s="288">
        <v>19.698</v>
      </c>
      <c r="F5166" s="282">
        <v>11</v>
      </c>
      <c r="G5166" s="283"/>
      <c r="H5166" s="283"/>
    </row>
    <row r="5167" spans="1:8" x14ac:dyDescent="0.25">
      <c r="A5167" s="282">
        <v>338064240</v>
      </c>
      <c r="B5167" s="282" t="s">
        <v>9658</v>
      </c>
      <c r="C5167" s="282" t="e">
        <v>#N/A</v>
      </c>
      <c r="D5167" s="288">
        <v>16.414999999999999</v>
      </c>
      <c r="E5167" s="288">
        <v>19.698</v>
      </c>
      <c r="F5167" s="282">
        <v>11</v>
      </c>
      <c r="G5167" s="283"/>
      <c r="H5167" s="283"/>
    </row>
    <row r="5168" spans="1:8" x14ac:dyDescent="0.25">
      <c r="A5168" s="282">
        <v>338064270</v>
      </c>
      <c r="B5168" s="282" t="s">
        <v>9658</v>
      </c>
      <c r="C5168" s="282" t="e">
        <v>#N/A</v>
      </c>
      <c r="D5168" s="288">
        <v>16.414999999999999</v>
      </c>
      <c r="E5168" s="288">
        <v>19.698</v>
      </c>
      <c r="F5168" s="282">
        <v>11</v>
      </c>
      <c r="G5168" s="283"/>
      <c r="H5168" s="283"/>
    </row>
    <row r="5169" spans="1:8" x14ac:dyDescent="0.25">
      <c r="A5169" s="282">
        <v>338064390</v>
      </c>
      <c r="B5169" s="282" t="s">
        <v>9658</v>
      </c>
      <c r="C5169" s="282" t="e">
        <v>#N/A</v>
      </c>
      <c r="D5169" s="288">
        <v>16.414999999999999</v>
      </c>
      <c r="E5169" s="288">
        <v>19.698</v>
      </c>
      <c r="F5169" s="282">
        <v>11</v>
      </c>
      <c r="G5169" s="283"/>
      <c r="H5169" s="283"/>
    </row>
    <row r="5170" spans="1:8" x14ac:dyDescent="0.25">
      <c r="A5170" s="282">
        <v>338064410</v>
      </c>
      <c r="B5170" s="282" t="s">
        <v>9658</v>
      </c>
      <c r="C5170" s="282" t="e">
        <v>#N/A</v>
      </c>
      <c r="D5170" s="288">
        <v>16.414999999999999</v>
      </c>
      <c r="E5170" s="288">
        <v>19.698</v>
      </c>
      <c r="F5170" s="282">
        <v>11</v>
      </c>
      <c r="G5170" s="283"/>
      <c r="H5170" s="283"/>
    </row>
    <row r="5171" spans="1:8" x14ac:dyDescent="0.25">
      <c r="A5171" s="282">
        <v>338064430</v>
      </c>
      <c r="B5171" s="282" t="s">
        <v>9658</v>
      </c>
      <c r="C5171" s="282" t="e">
        <v>#N/A</v>
      </c>
      <c r="D5171" s="288">
        <v>16.414999999999999</v>
      </c>
      <c r="E5171" s="288">
        <v>19.698</v>
      </c>
      <c r="F5171" s="282">
        <v>11</v>
      </c>
      <c r="G5171" s="283"/>
      <c r="H5171" s="283"/>
    </row>
    <row r="5172" spans="1:8" x14ac:dyDescent="0.25">
      <c r="A5172" s="282">
        <v>338064440</v>
      </c>
      <c r="B5172" s="282" t="s">
        <v>9658</v>
      </c>
      <c r="C5172" s="282" t="e">
        <v>#N/A</v>
      </c>
      <c r="D5172" s="288">
        <v>16.414999999999999</v>
      </c>
      <c r="E5172" s="288">
        <v>19.698</v>
      </c>
      <c r="F5172" s="282">
        <v>11</v>
      </c>
      <c r="G5172" s="283"/>
      <c r="H5172" s="283"/>
    </row>
    <row r="5173" spans="1:8" x14ac:dyDescent="0.25">
      <c r="A5173" s="282">
        <v>338064470</v>
      </c>
      <c r="B5173" s="282" t="s">
        <v>9658</v>
      </c>
      <c r="C5173" s="282" t="e">
        <v>#N/A</v>
      </c>
      <c r="D5173" s="288">
        <v>16.414999999999999</v>
      </c>
      <c r="E5173" s="288">
        <v>19.698</v>
      </c>
      <c r="F5173" s="282">
        <v>11</v>
      </c>
      <c r="G5173" s="283"/>
      <c r="H5173" s="283"/>
    </row>
    <row r="5174" spans="1:8" x14ac:dyDescent="0.25">
      <c r="A5174" s="282">
        <v>338064490</v>
      </c>
      <c r="B5174" s="282" t="s">
        <v>9658</v>
      </c>
      <c r="C5174" s="282" t="e">
        <v>#N/A</v>
      </c>
      <c r="D5174" s="288">
        <v>16.414999999999999</v>
      </c>
      <c r="E5174" s="288">
        <v>19.698</v>
      </c>
      <c r="F5174" s="282">
        <v>11</v>
      </c>
      <c r="G5174" s="283"/>
      <c r="H5174" s="283"/>
    </row>
    <row r="5175" spans="1:8" x14ac:dyDescent="0.25">
      <c r="A5175" s="282">
        <v>338064500</v>
      </c>
      <c r="B5175" s="282" t="s">
        <v>9658</v>
      </c>
      <c r="C5175" s="282" t="e">
        <v>#N/A</v>
      </c>
      <c r="D5175" s="288">
        <v>16.414999999999999</v>
      </c>
      <c r="E5175" s="288">
        <v>19.698</v>
      </c>
      <c r="F5175" s="282">
        <v>11</v>
      </c>
      <c r="G5175" s="283"/>
      <c r="H5175" s="283"/>
    </row>
    <row r="5176" spans="1:8" x14ac:dyDescent="0.25">
      <c r="A5176" s="282">
        <v>338064510</v>
      </c>
      <c r="B5176" s="282" t="s">
        <v>16246</v>
      </c>
      <c r="C5176" s="282" t="e">
        <v>#N/A</v>
      </c>
      <c r="D5176" s="288">
        <v>16.414999999999999</v>
      </c>
      <c r="E5176" s="288">
        <v>19.698</v>
      </c>
      <c r="F5176" s="282">
        <v>11</v>
      </c>
      <c r="G5176" s="283"/>
      <c r="H5176" s="283"/>
    </row>
    <row r="5177" spans="1:8" x14ac:dyDescent="0.25">
      <c r="A5177" s="282">
        <v>338064520</v>
      </c>
      <c r="B5177" s="282" t="s">
        <v>16247</v>
      </c>
      <c r="C5177" s="282" t="e">
        <v>#N/A</v>
      </c>
      <c r="D5177" s="288">
        <v>16.414999999999999</v>
      </c>
      <c r="E5177" s="288">
        <v>19.698</v>
      </c>
      <c r="F5177" s="282">
        <v>11</v>
      </c>
      <c r="G5177" s="283"/>
      <c r="H5177" s="283"/>
    </row>
    <row r="5178" spans="1:8" x14ac:dyDescent="0.25">
      <c r="A5178" s="282">
        <v>338064530</v>
      </c>
      <c r="B5178" s="282" t="s">
        <v>16248</v>
      </c>
      <c r="C5178" s="282" t="e">
        <v>#N/A</v>
      </c>
      <c r="D5178" s="288">
        <v>16.414999999999999</v>
      </c>
      <c r="E5178" s="288">
        <v>19.698</v>
      </c>
      <c r="F5178" s="282">
        <v>11</v>
      </c>
      <c r="G5178" s="283"/>
      <c r="H5178" s="283"/>
    </row>
    <row r="5179" spans="1:8" x14ac:dyDescent="0.25">
      <c r="A5179" s="282">
        <v>338064540</v>
      </c>
      <c r="B5179" s="282" t="s">
        <v>16249</v>
      </c>
      <c r="C5179" s="282" t="e">
        <v>#N/A</v>
      </c>
      <c r="D5179" s="288">
        <v>16.414999999999999</v>
      </c>
      <c r="E5179" s="288">
        <v>19.698</v>
      </c>
      <c r="F5179" s="282">
        <v>11</v>
      </c>
      <c r="G5179" s="283"/>
      <c r="H5179" s="283"/>
    </row>
    <row r="5180" spans="1:8" x14ac:dyDescent="0.25">
      <c r="A5180" s="282">
        <v>338064550</v>
      </c>
      <c r="B5180" s="282" t="s">
        <v>16250</v>
      </c>
      <c r="C5180" s="282" t="e">
        <v>#N/A</v>
      </c>
      <c r="D5180" s="288">
        <v>16.414999999999999</v>
      </c>
      <c r="E5180" s="288">
        <v>19.698</v>
      </c>
      <c r="F5180" s="282">
        <v>11</v>
      </c>
      <c r="G5180" s="283"/>
      <c r="H5180" s="283"/>
    </row>
    <row r="5181" spans="1:8" x14ac:dyDescent="0.25">
      <c r="A5181" s="282">
        <v>338064560</v>
      </c>
      <c r="B5181" s="282" t="s">
        <v>16251</v>
      </c>
      <c r="C5181" s="282" t="e">
        <v>#N/A</v>
      </c>
      <c r="D5181" s="288">
        <v>16.414999999999999</v>
      </c>
      <c r="E5181" s="288">
        <v>19.698</v>
      </c>
      <c r="F5181" s="282">
        <v>11</v>
      </c>
      <c r="G5181" s="283"/>
      <c r="H5181" s="283"/>
    </row>
    <row r="5182" spans="1:8" x14ac:dyDescent="0.25">
      <c r="A5182" s="282">
        <v>338064570</v>
      </c>
      <c r="B5182" s="282" t="s">
        <v>16252</v>
      </c>
      <c r="C5182" s="282" t="e">
        <v>#N/A</v>
      </c>
      <c r="D5182" s="288">
        <v>16.414999999999999</v>
      </c>
      <c r="E5182" s="288">
        <v>19.698</v>
      </c>
      <c r="F5182" s="282">
        <v>11</v>
      </c>
      <c r="G5182" s="283"/>
      <c r="H5182" s="283"/>
    </row>
    <row r="5183" spans="1:8" x14ac:dyDescent="0.25">
      <c r="A5183" s="282">
        <v>338064580</v>
      </c>
      <c r="B5183" s="282" t="s">
        <v>16253</v>
      </c>
      <c r="C5183" s="282" t="e">
        <v>#N/A</v>
      </c>
      <c r="D5183" s="288">
        <v>16.414999999999999</v>
      </c>
      <c r="E5183" s="288">
        <v>19.698</v>
      </c>
      <c r="F5183" s="282">
        <v>11</v>
      </c>
      <c r="G5183" s="283"/>
      <c r="H5183" s="283"/>
    </row>
    <row r="5184" spans="1:8" x14ac:dyDescent="0.25">
      <c r="A5184" s="282">
        <v>338064590</v>
      </c>
      <c r="B5184" s="282" t="s">
        <v>16254</v>
      </c>
      <c r="C5184" s="282" t="e">
        <v>#N/A</v>
      </c>
      <c r="D5184" s="288">
        <v>16.414999999999999</v>
      </c>
      <c r="E5184" s="288">
        <v>19.698</v>
      </c>
      <c r="F5184" s="282">
        <v>11</v>
      </c>
      <c r="G5184" s="283"/>
      <c r="H5184" s="283"/>
    </row>
    <row r="5185" spans="1:8" x14ac:dyDescent="0.25">
      <c r="A5185" s="282">
        <v>338064600</v>
      </c>
      <c r="B5185" s="282" t="s">
        <v>16255</v>
      </c>
      <c r="C5185" s="282" t="e">
        <v>#N/A</v>
      </c>
      <c r="D5185" s="288">
        <v>16.414999999999999</v>
      </c>
      <c r="E5185" s="288">
        <v>19.698</v>
      </c>
      <c r="F5185" s="282">
        <v>11</v>
      </c>
      <c r="G5185" s="283"/>
      <c r="H5185" s="283"/>
    </row>
    <row r="5186" spans="1:8" x14ac:dyDescent="0.25">
      <c r="A5186" s="282">
        <v>338064610</v>
      </c>
      <c r="B5186" s="282" t="s">
        <v>16256</v>
      </c>
      <c r="C5186" s="282" t="e">
        <v>#N/A</v>
      </c>
      <c r="D5186" s="288">
        <v>16.414999999999999</v>
      </c>
      <c r="E5186" s="288">
        <v>19.698</v>
      </c>
      <c r="F5186" s="282">
        <v>11</v>
      </c>
      <c r="G5186" s="283"/>
      <c r="H5186" s="283"/>
    </row>
    <row r="5187" spans="1:8" x14ac:dyDescent="0.25">
      <c r="A5187" s="282">
        <v>338064620</v>
      </c>
      <c r="B5187" s="282" t="s">
        <v>16257</v>
      </c>
      <c r="C5187" s="282" t="e">
        <v>#N/A</v>
      </c>
      <c r="D5187" s="288">
        <v>16.414999999999999</v>
      </c>
      <c r="E5187" s="288">
        <v>19.698</v>
      </c>
      <c r="F5187" s="282">
        <v>11</v>
      </c>
      <c r="G5187" s="283"/>
      <c r="H5187" s="283"/>
    </row>
    <row r="5188" spans="1:8" x14ac:dyDescent="0.25">
      <c r="A5188" s="282">
        <v>338064630</v>
      </c>
      <c r="B5188" s="282" t="s">
        <v>16258</v>
      </c>
      <c r="C5188" s="282" t="e">
        <v>#N/A</v>
      </c>
      <c r="D5188" s="288">
        <v>16.414999999999999</v>
      </c>
      <c r="E5188" s="288">
        <v>19.698</v>
      </c>
      <c r="F5188" s="282">
        <v>11</v>
      </c>
      <c r="G5188" s="283"/>
      <c r="H5188" s="283"/>
    </row>
    <row r="5189" spans="1:8" x14ac:dyDescent="0.25">
      <c r="A5189" s="282">
        <v>338064640</v>
      </c>
      <c r="B5189" s="282" t="s">
        <v>16259</v>
      </c>
      <c r="C5189" s="282" t="e">
        <v>#N/A</v>
      </c>
      <c r="D5189" s="288">
        <v>16.414999999999999</v>
      </c>
      <c r="E5189" s="288">
        <v>19.698</v>
      </c>
      <c r="F5189" s="282">
        <v>11</v>
      </c>
      <c r="G5189" s="283"/>
      <c r="H5189" s="283"/>
    </row>
    <row r="5190" spans="1:8" x14ac:dyDescent="0.25">
      <c r="A5190" s="282">
        <v>338064670</v>
      </c>
      <c r="B5190" s="282" t="s">
        <v>16260</v>
      </c>
      <c r="C5190" s="282" t="e">
        <v>#N/A</v>
      </c>
      <c r="D5190" s="288">
        <v>16.414999999999999</v>
      </c>
      <c r="E5190" s="288">
        <v>19.698</v>
      </c>
      <c r="F5190" s="282">
        <v>11</v>
      </c>
      <c r="G5190" s="283"/>
      <c r="H5190" s="283"/>
    </row>
    <row r="5191" spans="1:8" x14ac:dyDescent="0.25">
      <c r="A5191" s="282">
        <v>338064680</v>
      </c>
      <c r="B5191" s="282" t="s">
        <v>16261</v>
      </c>
      <c r="C5191" s="282" t="e">
        <v>#N/A</v>
      </c>
      <c r="D5191" s="288">
        <v>16.414999999999999</v>
      </c>
      <c r="E5191" s="288">
        <v>19.698</v>
      </c>
      <c r="F5191" s="282">
        <v>11</v>
      </c>
      <c r="G5191" s="283"/>
      <c r="H5191" s="283"/>
    </row>
    <row r="5192" spans="1:8" x14ac:dyDescent="0.25">
      <c r="A5192" s="282">
        <v>338064690</v>
      </c>
      <c r="B5192" s="282" t="s">
        <v>16262</v>
      </c>
      <c r="C5192" s="282" t="e">
        <v>#N/A</v>
      </c>
      <c r="D5192" s="288">
        <v>16.414999999999999</v>
      </c>
      <c r="E5192" s="288">
        <v>19.698</v>
      </c>
      <c r="F5192" s="282">
        <v>11</v>
      </c>
      <c r="G5192" s="283"/>
      <c r="H5192" s="283"/>
    </row>
    <row r="5193" spans="1:8" x14ac:dyDescent="0.25">
      <c r="A5193" s="282">
        <v>338064700</v>
      </c>
      <c r="B5193" s="282" t="s">
        <v>16263</v>
      </c>
      <c r="C5193" s="282" t="e">
        <v>#N/A</v>
      </c>
      <c r="D5193" s="288">
        <v>16.414999999999999</v>
      </c>
      <c r="E5193" s="288">
        <v>19.698</v>
      </c>
      <c r="F5193" s="282">
        <v>11</v>
      </c>
      <c r="G5193" s="283"/>
      <c r="H5193" s="283"/>
    </row>
    <row r="5194" spans="1:8" x14ac:dyDescent="0.25">
      <c r="A5194" s="282">
        <v>338064720</v>
      </c>
      <c r="B5194" s="282" t="s">
        <v>16264</v>
      </c>
      <c r="C5194" s="282" t="e">
        <v>#N/A</v>
      </c>
      <c r="D5194" s="288">
        <v>16.414999999999999</v>
      </c>
      <c r="E5194" s="288">
        <v>19.698</v>
      </c>
      <c r="F5194" s="282">
        <v>11</v>
      </c>
      <c r="G5194" s="283"/>
      <c r="H5194" s="283"/>
    </row>
    <row r="5195" spans="1:8" x14ac:dyDescent="0.25">
      <c r="A5195" s="282">
        <v>338064730</v>
      </c>
      <c r="B5195" s="282" t="s">
        <v>16265</v>
      </c>
      <c r="C5195" s="282" t="e">
        <v>#N/A</v>
      </c>
      <c r="D5195" s="288">
        <v>16.414999999999999</v>
      </c>
      <c r="E5195" s="288">
        <v>19.698</v>
      </c>
      <c r="F5195" s="282">
        <v>11</v>
      </c>
      <c r="G5195" s="283"/>
      <c r="H5195" s="283"/>
    </row>
    <row r="5196" spans="1:8" x14ac:dyDescent="0.25">
      <c r="A5196" s="282">
        <v>338064750</v>
      </c>
      <c r="B5196" s="282" t="s">
        <v>16266</v>
      </c>
      <c r="C5196" s="282" t="e">
        <v>#N/A</v>
      </c>
      <c r="D5196" s="288">
        <v>16.414999999999999</v>
      </c>
      <c r="E5196" s="288">
        <v>19.698</v>
      </c>
      <c r="F5196" s="282">
        <v>11</v>
      </c>
      <c r="G5196" s="283"/>
      <c r="H5196" s="283"/>
    </row>
    <row r="5197" spans="1:8" x14ac:dyDescent="0.25">
      <c r="A5197" s="282">
        <v>338064760</v>
      </c>
      <c r="B5197" s="282" t="s">
        <v>16267</v>
      </c>
      <c r="C5197" s="282" t="e">
        <v>#N/A</v>
      </c>
      <c r="D5197" s="288">
        <v>16.414999999999999</v>
      </c>
      <c r="E5197" s="288">
        <v>19.698</v>
      </c>
      <c r="F5197" s="282">
        <v>11</v>
      </c>
      <c r="G5197" s="283"/>
      <c r="H5197" s="283"/>
    </row>
    <row r="5198" spans="1:8" x14ac:dyDescent="0.25">
      <c r="A5198" s="282">
        <v>338064770</v>
      </c>
      <c r="B5198" s="282" t="s">
        <v>16268</v>
      </c>
      <c r="C5198" s="282" t="e">
        <v>#N/A</v>
      </c>
      <c r="D5198" s="288">
        <v>16.414999999999999</v>
      </c>
      <c r="E5198" s="288">
        <v>19.698</v>
      </c>
      <c r="F5198" s="282">
        <v>11</v>
      </c>
      <c r="G5198" s="283"/>
      <c r="H5198" s="283"/>
    </row>
    <row r="5199" spans="1:8" x14ac:dyDescent="0.25">
      <c r="A5199" s="282">
        <v>338064780</v>
      </c>
      <c r="B5199" s="282" t="s">
        <v>16269</v>
      </c>
      <c r="C5199" s="282" t="e">
        <v>#N/A</v>
      </c>
      <c r="D5199" s="288">
        <v>16.414999999999999</v>
      </c>
      <c r="E5199" s="288">
        <v>19.698</v>
      </c>
      <c r="F5199" s="282">
        <v>11</v>
      </c>
      <c r="G5199" s="283"/>
      <c r="H5199" s="283"/>
    </row>
    <row r="5200" spans="1:8" x14ac:dyDescent="0.25">
      <c r="A5200" s="282">
        <v>338064790</v>
      </c>
      <c r="B5200" s="282" t="s">
        <v>16270</v>
      </c>
      <c r="C5200" s="282" t="e">
        <v>#N/A</v>
      </c>
      <c r="D5200" s="288">
        <v>16.414999999999999</v>
      </c>
      <c r="E5200" s="288">
        <v>19.698</v>
      </c>
      <c r="F5200" s="282">
        <v>11</v>
      </c>
      <c r="G5200" s="283"/>
      <c r="H5200" s="283"/>
    </row>
    <row r="5201" spans="1:8" x14ac:dyDescent="0.25">
      <c r="A5201" s="282">
        <v>338064800</v>
      </c>
      <c r="B5201" s="282" t="s">
        <v>16271</v>
      </c>
      <c r="C5201" s="282" t="e">
        <v>#N/A</v>
      </c>
      <c r="D5201" s="288">
        <v>16.414999999999999</v>
      </c>
      <c r="E5201" s="288">
        <v>19.698</v>
      </c>
      <c r="F5201" s="282">
        <v>11</v>
      </c>
      <c r="G5201" s="283"/>
      <c r="H5201" s="283"/>
    </row>
    <row r="5202" spans="1:8" x14ac:dyDescent="0.25">
      <c r="A5202" s="282">
        <v>338064810</v>
      </c>
      <c r="B5202" s="282" t="s">
        <v>16272</v>
      </c>
      <c r="C5202" s="282" t="e">
        <v>#N/A</v>
      </c>
      <c r="D5202" s="288">
        <v>16.414999999999999</v>
      </c>
      <c r="E5202" s="288">
        <v>19.698</v>
      </c>
      <c r="F5202" s="282">
        <v>11</v>
      </c>
      <c r="G5202" s="283"/>
      <c r="H5202" s="283"/>
    </row>
    <row r="5203" spans="1:8" x14ac:dyDescent="0.25">
      <c r="A5203" s="282">
        <v>338064820</v>
      </c>
      <c r="B5203" s="282" t="s">
        <v>16273</v>
      </c>
      <c r="C5203" s="282" t="e">
        <v>#N/A</v>
      </c>
      <c r="D5203" s="288">
        <v>16.414999999999999</v>
      </c>
      <c r="E5203" s="288">
        <v>19.698</v>
      </c>
      <c r="F5203" s="282">
        <v>11</v>
      </c>
      <c r="G5203" s="283"/>
      <c r="H5203" s="283"/>
    </row>
    <row r="5204" spans="1:8" x14ac:dyDescent="0.25">
      <c r="A5204" s="282">
        <v>338064830</v>
      </c>
      <c r="B5204" s="282" t="s">
        <v>16274</v>
      </c>
      <c r="C5204" s="282" t="e">
        <v>#N/A</v>
      </c>
      <c r="D5204" s="288">
        <v>16.414999999999999</v>
      </c>
      <c r="E5204" s="288">
        <v>19.698</v>
      </c>
      <c r="F5204" s="282">
        <v>11</v>
      </c>
      <c r="G5204" s="283"/>
      <c r="H5204" s="283"/>
    </row>
    <row r="5205" spans="1:8" x14ac:dyDescent="0.25">
      <c r="A5205" s="282">
        <v>338064840</v>
      </c>
      <c r="B5205" s="282" t="s">
        <v>16275</v>
      </c>
      <c r="C5205" s="282" t="e">
        <v>#N/A</v>
      </c>
      <c r="D5205" s="288">
        <v>16.414999999999999</v>
      </c>
      <c r="E5205" s="288">
        <v>19.698</v>
      </c>
      <c r="F5205" s="282">
        <v>11</v>
      </c>
      <c r="G5205" s="283"/>
      <c r="H5205" s="283"/>
    </row>
    <row r="5206" spans="1:8" x14ac:dyDescent="0.25">
      <c r="A5206" s="282">
        <v>338064860</v>
      </c>
      <c r="B5206" s="282" t="s">
        <v>16276</v>
      </c>
      <c r="C5206" s="282" t="e">
        <v>#N/A</v>
      </c>
      <c r="D5206" s="288">
        <v>16.414999999999999</v>
      </c>
      <c r="E5206" s="288">
        <v>19.698</v>
      </c>
      <c r="F5206" s="282">
        <v>11</v>
      </c>
      <c r="G5206" s="283"/>
      <c r="H5206" s="283"/>
    </row>
    <row r="5207" spans="1:8" x14ac:dyDescent="0.25">
      <c r="A5207" s="282">
        <v>338064870</v>
      </c>
      <c r="B5207" s="282" t="s">
        <v>16277</v>
      </c>
      <c r="C5207" s="282" t="e">
        <v>#N/A</v>
      </c>
      <c r="D5207" s="288">
        <v>16.414999999999999</v>
      </c>
      <c r="E5207" s="288">
        <v>19.698</v>
      </c>
      <c r="F5207" s="282">
        <v>11</v>
      </c>
      <c r="G5207" s="283"/>
      <c r="H5207" s="283"/>
    </row>
    <row r="5208" spans="1:8" x14ac:dyDescent="0.25">
      <c r="A5208" s="282">
        <v>338064890</v>
      </c>
      <c r="B5208" s="282" t="s">
        <v>16278</v>
      </c>
      <c r="C5208" s="282" t="e">
        <v>#N/A</v>
      </c>
      <c r="D5208" s="288">
        <v>16.414999999999999</v>
      </c>
      <c r="E5208" s="288">
        <v>19.698</v>
      </c>
      <c r="F5208" s="282">
        <v>11</v>
      </c>
      <c r="G5208" s="283"/>
      <c r="H5208" s="283"/>
    </row>
    <row r="5209" spans="1:8" x14ac:dyDescent="0.25">
      <c r="A5209" s="282">
        <v>338064900</v>
      </c>
      <c r="B5209" s="282" t="s">
        <v>16279</v>
      </c>
      <c r="C5209" s="282" t="e">
        <v>#N/A</v>
      </c>
      <c r="D5209" s="288">
        <v>16.414999999999999</v>
      </c>
      <c r="E5209" s="288">
        <v>19.698</v>
      </c>
      <c r="F5209" s="282">
        <v>11</v>
      </c>
      <c r="G5209" s="283"/>
      <c r="H5209" s="283"/>
    </row>
    <row r="5210" spans="1:8" x14ac:dyDescent="0.25">
      <c r="A5210" s="282">
        <v>338064930</v>
      </c>
      <c r="B5210" s="282" t="s">
        <v>16280</v>
      </c>
      <c r="C5210" s="282" t="e">
        <v>#N/A</v>
      </c>
      <c r="D5210" s="288">
        <v>16.414999999999999</v>
      </c>
      <c r="E5210" s="288">
        <v>19.698</v>
      </c>
      <c r="F5210" s="282">
        <v>11</v>
      </c>
      <c r="G5210" s="283"/>
      <c r="H5210" s="283"/>
    </row>
    <row r="5211" spans="1:8" x14ac:dyDescent="0.25">
      <c r="A5211" s="282">
        <v>338064970</v>
      </c>
      <c r="B5211" s="282" t="s">
        <v>16281</v>
      </c>
      <c r="C5211" s="282" t="e">
        <v>#N/A</v>
      </c>
      <c r="D5211" s="288">
        <v>16.414999999999999</v>
      </c>
      <c r="E5211" s="288">
        <v>19.698</v>
      </c>
      <c r="F5211" s="282">
        <v>11</v>
      </c>
      <c r="G5211" s="283"/>
      <c r="H5211" s="283"/>
    </row>
    <row r="5212" spans="1:8" x14ac:dyDescent="0.25">
      <c r="A5212" s="282">
        <v>338064980</v>
      </c>
      <c r="B5212" s="282" t="s">
        <v>16282</v>
      </c>
      <c r="C5212" s="282" t="e">
        <v>#N/A</v>
      </c>
      <c r="D5212" s="288">
        <v>16.414999999999999</v>
      </c>
      <c r="E5212" s="288">
        <v>19.698</v>
      </c>
      <c r="F5212" s="282">
        <v>11</v>
      </c>
      <c r="G5212" s="283"/>
      <c r="H5212" s="283"/>
    </row>
    <row r="5213" spans="1:8" x14ac:dyDescent="0.25">
      <c r="A5213" s="282">
        <v>338064990</v>
      </c>
      <c r="B5213" s="282" t="s">
        <v>16283</v>
      </c>
      <c r="C5213" s="282" t="e">
        <v>#N/A</v>
      </c>
      <c r="D5213" s="288">
        <v>16.414999999999999</v>
      </c>
      <c r="E5213" s="288">
        <v>19.698</v>
      </c>
      <c r="F5213" s="282">
        <v>11</v>
      </c>
      <c r="G5213" s="283"/>
      <c r="H5213" s="283"/>
    </row>
    <row r="5214" spans="1:8" x14ac:dyDescent="0.25">
      <c r="A5214" s="282">
        <v>338065000</v>
      </c>
      <c r="B5214" s="282" t="s">
        <v>16284</v>
      </c>
      <c r="C5214" s="282" t="e">
        <v>#N/A</v>
      </c>
      <c r="D5214" s="288">
        <v>16.414999999999999</v>
      </c>
      <c r="E5214" s="288">
        <v>19.698</v>
      </c>
      <c r="F5214" s="282">
        <v>11</v>
      </c>
      <c r="G5214" s="283"/>
      <c r="H5214" s="283"/>
    </row>
    <row r="5215" spans="1:8" x14ac:dyDescent="0.25">
      <c r="A5215" s="282">
        <v>338065010</v>
      </c>
      <c r="B5215" s="282" t="s">
        <v>16285</v>
      </c>
      <c r="C5215" s="282" t="e">
        <v>#N/A</v>
      </c>
      <c r="D5215" s="288">
        <v>16.414999999999999</v>
      </c>
      <c r="E5215" s="288">
        <v>19.698</v>
      </c>
      <c r="F5215" s="282">
        <v>11</v>
      </c>
      <c r="G5215" s="283"/>
      <c r="H5215" s="283"/>
    </row>
    <row r="5216" spans="1:8" x14ac:dyDescent="0.25">
      <c r="A5216" s="282">
        <v>338065020</v>
      </c>
      <c r="B5216" s="282" t="s">
        <v>16286</v>
      </c>
      <c r="C5216" s="282" t="e">
        <v>#N/A</v>
      </c>
      <c r="D5216" s="288">
        <v>16.414999999999999</v>
      </c>
      <c r="E5216" s="288">
        <v>19.698</v>
      </c>
      <c r="F5216" s="282">
        <v>11</v>
      </c>
      <c r="G5216" s="283"/>
      <c r="H5216" s="283"/>
    </row>
    <row r="5217" spans="1:8" x14ac:dyDescent="0.25">
      <c r="A5217" s="282">
        <v>338065030</v>
      </c>
      <c r="B5217" s="282" t="s">
        <v>16287</v>
      </c>
      <c r="C5217" s="282" t="e">
        <v>#N/A</v>
      </c>
      <c r="D5217" s="288">
        <v>16.414999999999999</v>
      </c>
      <c r="E5217" s="288">
        <v>19.698</v>
      </c>
      <c r="F5217" s="282">
        <v>11</v>
      </c>
      <c r="G5217" s="283"/>
      <c r="H5217" s="283"/>
    </row>
    <row r="5218" spans="1:8" x14ac:dyDescent="0.25">
      <c r="A5218" s="282">
        <v>338065040</v>
      </c>
      <c r="B5218" s="282" t="s">
        <v>16288</v>
      </c>
      <c r="C5218" s="282" t="e">
        <v>#N/A</v>
      </c>
      <c r="D5218" s="288">
        <v>16.414999999999999</v>
      </c>
      <c r="E5218" s="288">
        <v>19.698</v>
      </c>
      <c r="F5218" s="282">
        <v>11</v>
      </c>
      <c r="G5218" s="283"/>
      <c r="H5218" s="283"/>
    </row>
    <row r="5219" spans="1:8" x14ac:dyDescent="0.25">
      <c r="A5219" s="282">
        <v>338065050</v>
      </c>
      <c r="B5219" s="282" t="s">
        <v>16289</v>
      </c>
      <c r="C5219" s="282" t="e">
        <v>#N/A</v>
      </c>
      <c r="D5219" s="288">
        <v>16.414999999999999</v>
      </c>
      <c r="E5219" s="288">
        <v>19.698</v>
      </c>
      <c r="F5219" s="282">
        <v>11</v>
      </c>
      <c r="G5219" s="283"/>
      <c r="H5219" s="283"/>
    </row>
    <row r="5220" spans="1:8" x14ac:dyDescent="0.25">
      <c r="A5220" s="282">
        <v>338065060</v>
      </c>
      <c r="B5220" s="282" t="s">
        <v>16290</v>
      </c>
      <c r="C5220" s="282" t="e">
        <v>#N/A</v>
      </c>
      <c r="D5220" s="288">
        <v>16.414999999999999</v>
      </c>
      <c r="E5220" s="288">
        <v>19.698</v>
      </c>
      <c r="F5220" s="282">
        <v>11</v>
      </c>
      <c r="G5220" s="283"/>
      <c r="H5220" s="283"/>
    </row>
    <row r="5221" spans="1:8" x14ac:dyDescent="0.25">
      <c r="A5221" s="282">
        <v>338065070</v>
      </c>
      <c r="B5221" s="282" t="s">
        <v>16291</v>
      </c>
      <c r="C5221" s="282" t="e">
        <v>#N/A</v>
      </c>
      <c r="D5221" s="288">
        <v>16.414999999999999</v>
      </c>
      <c r="E5221" s="288">
        <v>19.698</v>
      </c>
      <c r="F5221" s="282">
        <v>11</v>
      </c>
      <c r="G5221" s="283"/>
      <c r="H5221" s="283"/>
    </row>
    <row r="5222" spans="1:8" x14ac:dyDescent="0.25">
      <c r="A5222" s="282">
        <v>338065080</v>
      </c>
      <c r="B5222" s="282" t="s">
        <v>16292</v>
      </c>
      <c r="C5222" s="282" t="e">
        <v>#N/A</v>
      </c>
      <c r="D5222" s="288">
        <v>16.414999999999999</v>
      </c>
      <c r="E5222" s="288">
        <v>19.698</v>
      </c>
      <c r="F5222" s="282">
        <v>11</v>
      </c>
      <c r="G5222" s="283"/>
      <c r="H5222" s="283"/>
    </row>
    <row r="5223" spans="1:8" x14ac:dyDescent="0.25">
      <c r="A5223" s="282">
        <v>338065090</v>
      </c>
      <c r="B5223" s="282" t="s">
        <v>16293</v>
      </c>
      <c r="C5223" s="282" t="e">
        <v>#N/A</v>
      </c>
      <c r="D5223" s="288">
        <v>16.414999999999999</v>
      </c>
      <c r="E5223" s="288">
        <v>19.698</v>
      </c>
      <c r="F5223" s="282">
        <v>11</v>
      </c>
      <c r="G5223" s="283"/>
      <c r="H5223" s="283"/>
    </row>
    <row r="5224" spans="1:8" x14ac:dyDescent="0.25">
      <c r="A5224" s="282">
        <v>338065100</v>
      </c>
      <c r="B5224" s="282" t="s">
        <v>16294</v>
      </c>
      <c r="C5224" s="282" t="e">
        <v>#N/A</v>
      </c>
      <c r="D5224" s="288">
        <v>16.414999999999999</v>
      </c>
      <c r="E5224" s="288">
        <v>19.698</v>
      </c>
      <c r="F5224" s="282">
        <v>11</v>
      </c>
      <c r="G5224" s="283"/>
      <c r="H5224" s="283"/>
    </row>
    <row r="5225" spans="1:8" x14ac:dyDescent="0.25">
      <c r="A5225" s="282">
        <v>338065110</v>
      </c>
      <c r="B5225" s="282" t="s">
        <v>16295</v>
      </c>
      <c r="C5225" s="282" t="e">
        <v>#N/A</v>
      </c>
      <c r="D5225" s="288">
        <v>16.414999999999999</v>
      </c>
      <c r="E5225" s="288">
        <v>19.698</v>
      </c>
      <c r="F5225" s="282">
        <v>11</v>
      </c>
      <c r="G5225" s="283"/>
      <c r="H5225" s="283"/>
    </row>
    <row r="5226" spans="1:8" x14ac:dyDescent="0.25">
      <c r="A5226" s="282">
        <v>338065120</v>
      </c>
      <c r="B5226" s="282" t="s">
        <v>16296</v>
      </c>
      <c r="C5226" s="282" t="e">
        <v>#N/A</v>
      </c>
      <c r="D5226" s="288">
        <v>16.414999999999999</v>
      </c>
      <c r="E5226" s="288">
        <v>19.698</v>
      </c>
      <c r="F5226" s="282">
        <v>11</v>
      </c>
      <c r="G5226" s="283"/>
      <c r="H5226" s="283"/>
    </row>
    <row r="5227" spans="1:8" x14ac:dyDescent="0.25">
      <c r="A5227" s="282">
        <v>338065130</v>
      </c>
      <c r="B5227" s="282" t="s">
        <v>16297</v>
      </c>
      <c r="C5227" s="282" t="e">
        <v>#N/A</v>
      </c>
      <c r="D5227" s="288">
        <v>16.414999999999999</v>
      </c>
      <c r="E5227" s="288">
        <v>19.698</v>
      </c>
      <c r="F5227" s="282">
        <v>11</v>
      </c>
      <c r="G5227" s="283"/>
      <c r="H5227" s="283"/>
    </row>
    <row r="5228" spans="1:8" x14ac:dyDescent="0.25">
      <c r="A5228" s="282">
        <v>338065140</v>
      </c>
      <c r="B5228" s="282" t="s">
        <v>16298</v>
      </c>
      <c r="C5228" s="282" t="e">
        <v>#N/A</v>
      </c>
      <c r="D5228" s="288">
        <v>16.414999999999999</v>
      </c>
      <c r="E5228" s="288">
        <v>19.698</v>
      </c>
      <c r="F5228" s="282">
        <v>11</v>
      </c>
      <c r="G5228" s="283"/>
      <c r="H5228" s="283"/>
    </row>
    <row r="5229" spans="1:8" x14ac:dyDescent="0.25">
      <c r="A5229" s="282">
        <v>338065160</v>
      </c>
      <c r="B5229" s="282" t="s">
        <v>16299</v>
      </c>
      <c r="C5229" s="282" t="e">
        <v>#N/A</v>
      </c>
      <c r="D5229" s="288">
        <v>16.414999999999999</v>
      </c>
      <c r="E5229" s="288">
        <v>19.698</v>
      </c>
      <c r="F5229" s="282">
        <v>11</v>
      </c>
      <c r="G5229" s="283"/>
      <c r="H5229" s="283"/>
    </row>
    <row r="5230" spans="1:8" x14ac:dyDescent="0.25">
      <c r="A5230" s="282">
        <v>338065180</v>
      </c>
      <c r="B5230" s="282" t="s">
        <v>16300</v>
      </c>
      <c r="C5230" s="282" t="e">
        <v>#N/A</v>
      </c>
      <c r="D5230" s="288">
        <v>16.414999999999999</v>
      </c>
      <c r="E5230" s="288">
        <v>19.698</v>
      </c>
      <c r="F5230" s="282">
        <v>11</v>
      </c>
      <c r="G5230" s="283"/>
      <c r="H5230" s="283"/>
    </row>
    <row r="5231" spans="1:8" x14ac:dyDescent="0.25">
      <c r="A5231" s="282">
        <v>338065190</v>
      </c>
      <c r="B5231" s="282" t="s">
        <v>16301</v>
      </c>
      <c r="C5231" s="282" t="e">
        <v>#N/A</v>
      </c>
      <c r="D5231" s="288">
        <v>16.414999999999999</v>
      </c>
      <c r="E5231" s="288">
        <v>19.698</v>
      </c>
      <c r="F5231" s="282">
        <v>11</v>
      </c>
      <c r="G5231" s="283"/>
      <c r="H5231" s="283"/>
    </row>
    <row r="5232" spans="1:8" x14ac:dyDescent="0.25">
      <c r="A5232" s="282">
        <v>338065200</v>
      </c>
      <c r="B5232" s="282" t="s">
        <v>16302</v>
      </c>
      <c r="C5232" s="282" t="e">
        <v>#N/A</v>
      </c>
      <c r="D5232" s="288">
        <v>16.414999999999999</v>
      </c>
      <c r="E5232" s="288">
        <v>19.698</v>
      </c>
      <c r="F5232" s="282">
        <v>11</v>
      </c>
      <c r="G5232" s="283"/>
      <c r="H5232" s="283"/>
    </row>
    <row r="5233" spans="1:8" x14ac:dyDescent="0.25">
      <c r="A5233" s="282">
        <v>338065220</v>
      </c>
      <c r="B5233" s="282" t="s">
        <v>16303</v>
      </c>
      <c r="C5233" s="282" t="e">
        <v>#N/A</v>
      </c>
      <c r="D5233" s="288">
        <v>16.414999999999999</v>
      </c>
      <c r="E5233" s="288">
        <v>19.698</v>
      </c>
      <c r="F5233" s="282">
        <v>11</v>
      </c>
      <c r="G5233" s="283"/>
      <c r="H5233" s="283"/>
    </row>
    <row r="5234" spans="1:8" x14ac:dyDescent="0.25">
      <c r="A5234" s="282">
        <v>338065230</v>
      </c>
      <c r="B5234" s="282" t="s">
        <v>16304</v>
      </c>
      <c r="C5234" s="282" t="e">
        <v>#N/A</v>
      </c>
      <c r="D5234" s="288">
        <v>16.414999999999999</v>
      </c>
      <c r="E5234" s="288">
        <v>19.698</v>
      </c>
      <c r="F5234" s="282">
        <v>11</v>
      </c>
      <c r="G5234" s="283"/>
      <c r="H5234" s="283"/>
    </row>
    <row r="5235" spans="1:8" x14ac:dyDescent="0.25">
      <c r="A5235" s="282">
        <v>338065240</v>
      </c>
      <c r="B5235" s="282" t="s">
        <v>16305</v>
      </c>
      <c r="C5235" s="282" t="e">
        <v>#N/A</v>
      </c>
      <c r="D5235" s="288">
        <v>16.414999999999999</v>
      </c>
      <c r="E5235" s="288">
        <v>19.698</v>
      </c>
      <c r="F5235" s="282">
        <v>11</v>
      </c>
      <c r="G5235" s="283"/>
      <c r="H5235" s="283"/>
    </row>
    <row r="5236" spans="1:8" x14ac:dyDescent="0.25">
      <c r="A5236" s="282">
        <v>338065250</v>
      </c>
      <c r="B5236" s="282" t="s">
        <v>16306</v>
      </c>
      <c r="C5236" s="282" t="e">
        <v>#N/A</v>
      </c>
      <c r="D5236" s="288">
        <v>16.414999999999999</v>
      </c>
      <c r="E5236" s="288">
        <v>19.698</v>
      </c>
      <c r="F5236" s="282">
        <v>11</v>
      </c>
      <c r="G5236" s="283"/>
      <c r="H5236" s="283"/>
    </row>
    <row r="5237" spans="1:8" x14ac:dyDescent="0.25">
      <c r="A5237" s="282">
        <v>338065260</v>
      </c>
      <c r="B5237" s="282" t="s">
        <v>16307</v>
      </c>
      <c r="C5237" s="282" t="e">
        <v>#N/A</v>
      </c>
      <c r="D5237" s="288">
        <v>16.414999999999999</v>
      </c>
      <c r="E5237" s="288">
        <v>19.698</v>
      </c>
      <c r="F5237" s="282">
        <v>11</v>
      </c>
      <c r="G5237" s="283"/>
      <c r="H5237" s="283"/>
    </row>
    <row r="5238" spans="1:8" x14ac:dyDescent="0.25">
      <c r="A5238" s="282">
        <v>338065270</v>
      </c>
      <c r="B5238" s="282" t="s">
        <v>16308</v>
      </c>
      <c r="C5238" s="282" t="e">
        <v>#N/A</v>
      </c>
      <c r="D5238" s="288">
        <v>16.414999999999999</v>
      </c>
      <c r="E5238" s="288">
        <v>19.698</v>
      </c>
      <c r="F5238" s="282">
        <v>11</v>
      </c>
      <c r="G5238" s="283"/>
      <c r="H5238" s="283"/>
    </row>
    <row r="5239" spans="1:8" x14ac:dyDescent="0.25">
      <c r="A5239" s="282">
        <v>338065280</v>
      </c>
      <c r="B5239" s="282" t="s">
        <v>16309</v>
      </c>
      <c r="C5239" s="282" t="e">
        <v>#N/A</v>
      </c>
      <c r="D5239" s="288">
        <v>16.414999999999999</v>
      </c>
      <c r="E5239" s="288">
        <v>19.698</v>
      </c>
      <c r="F5239" s="282">
        <v>11</v>
      </c>
      <c r="G5239" s="283"/>
      <c r="H5239" s="283"/>
    </row>
    <row r="5240" spans="1:8" x14ac:dyDescent="0.25">
      <c r="A5240" s="282">
        <v>338065290</v>
      </c>
      <c r="B5240" s="282" t="s">
        <v>16310</v>
      </c>
      <c r="C5240" s="282" t="e">
        <v>#N/A</v>
      </c>
      <c r="D5240" s="288">
        <v>16.414999999999999</v>
      </c>
      <c r="E5240" s="288">
        <v>19.698</v>
      </c>
      <c r="F5240" s="282">
        <v>11</v>
      </c>
      <c r="G5240" s="283"/>
      <c r="H5240" s="283"/>
    </row>
    <row r="5241" spans="1:8" x14ac:dyDescent="0.25">
      <c r="A5241" s="282">
        <v>338065300</v>
      </c>
      <c r="B5241" s="282" t="s">
        <v>16311</v>
      </c>
      <c r="C5241" s="282" t="e">
        <v>#N/A</v>
      </c>
      <c r="D5241" s="288">
        <v>16.414999999999999</v>
      </c>
      <c r="E5241" s="288">
        <v>19.698</v>
      </c>
      <c r="F5241" s="282">
        <v>11</v>
      </c>
      <c r="G5241" s="283"/>
      <c r="H5241" s="283"/>
    </row>
    <row r="5242" spans="1:8" x14ac:dyDescent="0.25">
      <c r="A5242" s="282">
        <v>338065310</v>
      </c>
      <c r="B5242" s="282" t="s">
        <v>16312</v>
      </c>
      <c r="C5242" s="282" t="e">
        <v>#N/A</v>
      </c>
      <c r="D5242" s="288">
        <v>16.414999999999999</v>
      </c>
      <c r="E5242" s="288">
        <v>19.698</v>
      </c>
      <c r="F5242" s="282">
        <v>11</v>
      </c>
      <c r="G5242" s="283"/>
      <c r="H5242" s="283"/>
    </row>
    <row r="5243" spans="1:8" x14ac:dyDescent="0.25">
      <c r="A5243" s="282">
        <v>338065320</v>
      </c>
      <c r="B5243" s="282" t="s">
        <v>16313</v>
      </c>
      <c r="C5243" s="282" t="e">
        <v>#N/A</v>
      </c>
      <c r="D5243" s="288">
        <v>16.414999999999999</v>
      </c>
      <c r="E5243" s="288">
        <v>19.698</v>
      </c>
      <c r="F5243" s="282">
        <v>11</v>
      </c>
      <c r="G5243" s="283"/>
      <c r="H5243" s="283"/>
    </row>
    <row r="5244" spans="1:8" x14ac:dyDescent="0.25">
      <c r="A5244" s="282">
        <v>338065440</v>
      </c>
      <c r="B5244" s="282" t="s">
        <v>16314</v>
      </c>
      <c r="C5244" s="282" t="e">
        <v>#N/A</v>
      </c>
      <c r="D5244" s="288">
        <v>16.414999999999999</v>
      </c>
      <c r="E5244" s="288">
        <v>19.698</v>
      </c>
      <c r="F5244" s="282">
        <v>11</v>
      </c>
      <c r="G5244" s="283"/>
      <c r="H5244" s="283"/>
    </row>
    <row r="5245" spans="1:8" x14ac:dyDescent="0.25">
      <c r="A5245" s="282">
        <v>338065450</v>
      </c>
      <c r="B5245" s="282" t="s">
        <v>16315</v>
      </c>
      <c r="C5245" s="282" t="e">
        <v>#N/A</v>
      </c>
      <c r="D5245" s="288">
        <v>16.414999999999999</v>
      </c>
      <c r="E5245" s="288">
        <v>19.698</v>
      </c>
      <c r="F5245" s="282">
        <v>11</v>
      </c>
      <c r="G5245" s="283"/>
      <c r="H5245" s="283"/>
    </row>
    <row r="5246" spans="1:8" x14ac:dyDescent="0.25">
      <c r="A5246" s="282">
        <v>338065490</v>
      </c>
      <c r="B5246" s="282" t="s">
        <v>16316</v>
      </c>
      <c r="C5246" s="282" t="e">
        <v>#N/A</v>
      </c>
      <c r="D5246" s="288">
        <v>16.414999999999999</v>
      </c>
      <c r="E5246" s="288">
        <v>19.698</v>
      </c>
      <c r="F5246" s="282">
        <v>11</v>
      </c>
      <c r="G5246" s="283"/>
      <c r="H5246" s="283"/>
    </row>
    <row r="5247" spans="1:8" x14ac:dyDescent="0.25">
      <c r="A5247" s="282">
        <v>338065650</v>
      </c>
      <c r="B5247" s="282" t="s">
        <v>16317</v>
      </c>
      <c r="C5247" s="282" t="e">
        <v>#N/A</v>
      </c>
      <c r="D5247" s="288">
        <v>16.414999999999999</v>
      </c>
      <c r="E5247" s="288">
        <v>19.698</v>
      </c>
      <c r="F5247" s="282">
        <v>11</v>
      </c>
      <c r="G5247" s="283"/>
      <c r="H5247" s="283"/>
    </row>
    <row r="5248" spans="1:8" x14ac:dyDescent="0.25">
      <c r="A5248" s="282">
        <v>338065660</v>
      </c>
      <c r="B5248" s="282" t="s">
        <v>16318</v>
      </c>
      <c r="C5248" s="282" t="e">
        <v>#N/A</v>
      </c>
      <c r="D5248" s="288">
        <v>16.414999999999999</v>
      </c>
      <c r="E5248" s="288">
        <v>19.698</v>
      </c>
      <c r="F5248" s="282">
        <v>11</v>
      </c>
      <c r="G5248" s="283"/>
      <c r="H5248" s="283"/>
    </row>
    <row r="5249" spans="1:8" x14ac:dyDescent="0.25">
      <c r="A5249" s="282">
        <v>338065680</v>
      </c>
      <c r="B5249" s="282" t="s">
        <v>16319</v>
      </c>
      <c r="C5249" s="282" t="e">
        <v>#N/A</v>
      </c>
      <c r="D5249" s="288">
        <v>16.414999999999999</v>
      </c>
      <c r="E5249" s="288">
        <v>19.698</v>
      </c>
      <c r="F5249" s="282">
        <v>11</v>
      </c>
      <c r="G5249" s="283"/>
      <c r="H5249" s="283"/>
    </row>
    <row r="5250" spans="1:8" x14ac:dyDescent="0.25">
      <c r="A5250" s="282">
        <v>338065690</v>
      </c>
      <c r="B5250" s="282" t="s">
        <v>16320</v>
      </c>
      <c r="C5250" s="282" t="e">
        <v>#N/A</v>
      </c>
      <c r="D5250" s="288">
        <v>16.414999999999999</v>
      </c>
      <c r="E5250" s="288">
        <v>19.698</v>
      </c>
      <c r="F5250" s="282">
        <v>11</v>
      </c>
      <c r="G5250" s="283"/>
      <c r="H5250" s="283"/>
    </row>
    <row r="5251" spans="1:8" x14ac:dyDescent="0.25">
      <c r="A5251" s="282">
        <v>338065700</v>
      </c>
      <c r="B5251" s="282" t="s">
        <v>16321</v>
      </c>
      <c r="C5251" s="282" t="e">
        <v>#N/A</v>
      </c>
      <c r="D5251" s="288">
        <v>16.414999999999999</v>
      </c>
      <c r="E5251" s="288">
        <v>19.698</v>
      </c>
      <c r="F5251" s="282">
        <v>11</v>
      </c>
      <c r="G5251" s="283"/>
      <c r="H5251" s="283"/>
    </row>
    <row r="5252" spans="1:8" x14ac:dyDescent="0.25">
      <c r="A5252" s="282">
        <v>338065710</v>
      </c>
      <c r="B5252" s="282" t="s">
        <v>16322</v>
      </c>
      <c r="C5252" s="282" t="e">
        <v>#N/A</v>
      </c>
      <c r="D5252" s="288">
        <v>16.414999999999999</v>
      </c>
      <c r="E5252" s="288">
        <v>19.698</v>
      </c>
      <c r="F5252" s="282">
        <v>11</v>
      </c>
      <c r="G5252" s="283"/>
      <c r="H5252" s="283"/>
    </row>
    <row r="5253" spans="1:8" x14ac:dyDescent="0.25">
      <c r="A5253" s="282">
        <v>338065720</v>
      </c>
      <c r="B5253" s="282" t="s">
        <v>16323</v>
      </c>
      <c r="C5253" s="282" t="e">
        <v>#N/A</v>
      </c>
      <c r="D5253" s="288">
        <v>16.414999999999999</v>
      </c>
      <c r="E5253" s="288">
        <v>19.698</v>
      </c>
      <c r="F5253" s="282">
        <v>11</v>
      </c>
      <c r="G5253" s="283"/>
      <c r="H5253" s="283"/>
    </row>
    <row r="5254" spans="1:8" x14ac:dyDescent="0.25">
      <c r="A5254" s="282">
        <v>338065730</v>
      </c>
      <c r="B5254" s="282" t="s">
        <v>16324</v>
      </c>
      <c r="C5254" s="282" t="e">
        <v>#N/A</v>
      </c>
      <c r="D5254" s="288">
        <v>16.414999999999999</v>
      </c>
      <c r="E5254" s="288">
        <v>19.698</v>
      </c>
      <c r="F5254" s="282">
        <v>11</v>
      </c>
      <c r="G5254" s="283"/>
      <c r="H5254" s="283"/>
    </row>
    <row r="5255" spans="1:8" x14ac:dyDescent="0.25">
      <c r="A5255" s="282">
        <v>338065760</v>
      </c>
      <c r="B5255" s="282" t="s">
        <v>16325</v>
      </c>
      <c r="C5255" s="282" t="e">
        <v>#N/A</v>
      </c>
      <c r="D5255" s="288">
        <v>16.414999999999999</v>
      </c>
      <c r="E5255" s="288">
        <v>19.698</v>
      </c>
      <c r="F5255" s="282">
        <v>11</v>
      </c>
      <c r="G5255" s="283"/>
      <c r="H5255" s="283"/>
    </row>
    <row r="5256" spans="1:8" x14ac:dyDescent="0.25">
      <c r="A5256" s="282">
        <v>338065770</v>
      </c>
      <c r="B5256" s="282" t="s">
        <v>16326</v>
      </c>
      <c r="C5256" s="282" t="e">
        <v>#N/A</v>
      </c>
      <c r="D5256" s="288">
        <v>16.414999999999999</v>
      </c>
      <c r="E5256" s="288">
        <v>19.698</v>
      </c>
      <c r="F5256" s="282">
        <v>11</v>
      </c>
      <c r="G5256" s="283"/>
      <c r="H5256" s="283"/>
    </row>
    <row r="5257" spans="1:8" x14ac:dyDescent="0.25">
      <c r="A5257" s="282">
        <v>338066280</v>
      </c>
      <c r="B5257" s="282" t="s">
        <v>16327</v>
      </c>
      <c r="C5257" s="282" t="e">
        <v>#N/A</v>
      </c>
      <c r="D5257" s="288">
        <v>16.414999999999999</v>
      </c>
      <c r="E5257" s="288">
        <v>19.698</v>
      </c>
      <c r="F5257" s="282">
        <v>11</v>
      </c>
      <c r="G5257" s="283"/>
      <c r="H5257" s="283"/>
    </row>
    <row r="5258" spans="1:8" x14ac:dyDescent="0.25">
      <c r="A5258" s="282">
        <v>338103240</v>
      </c>
      <c r="B5258" s="282" t="s">
        <v>9695</v>
      </c>
      <c r="C5258" s="282" t="e">
        <v>#N/A</v>
      </c>
      <c r="D5258" s="288">
        <v>32.83</v>
      </c>
      <c r="E5258" s="288">
        <v>39.396000000000008</v>
      </c>
      <c r="F5258" s="282">
        <v>14</v>
      </c>
      <c r="G5258" s="283"/>
      <c r="H5258" s="283"/>
    </row>
    <row r="5259" spans="1:8" x14ac:dyDescent="0.25">
      <c r="A5259" s="282">
        <v>338105220</v>
      </c>
      <c r="B5259" s="282" t="s">
        <v>9696</v>
      </c>
      <c r="C5259" s="282" t="e">
        <v>#N/A</v>
      </c>
      <c r="D5259" s="288">
        <v>40.424999999999997</v>
      </c>
      <c r="E5259" s="288">
        <v>48.51</v>
      </c>
      <c r="F5259" s="282">
        <v>15</v>
      </c>
      <c r="G5259" s="283"/>
      <c r="H5259" s="283"/>
    </row>
    <row r="5260" spans="1:8" x14ac:dyDescent="0.25">
      <c r="A5260" s="219">
        <v>338105520</v>
      </c>
      <c r="B5260" s="219" t="s">
        <v>9697</v>
      </c>
      <c r="C5260" s="219" t="e">
        <v>#N/A</v>
      </c>
      <c r="D5260" s="290">
        <v>16.414999999999999</v>
      </c>
      <c r="E5260" s="290">
        <v>19.698</v>
      </c>
      <c r="F5260" s="219">
        <v>11</v>
      </c>
      <c r="G5260" s="221" t="s">
        <v>7557</v>
      </c>
      <c r="H5260" s="221"/>
    </row>
    <row r="5261" spans="1:8" x14ac:dyDescent="0.25">
      <c r="A5261" s="282">
        <v>338106820</v>
      </c>
      <c r="B5261" s="282" t="s">
        <v>9696</v>
      </c>
      <c r="C5261" s="282" t="e">
        <v>#N/A</v>
      </c>
      <c r="D5261" s="288">
        <v>32.83</v>
      </c>
      <c r="E5261" s="288">
        <v>39.396000000000008</v>
      </c>
      <c r="F5261" s="282">
        <v>14</v>
      </c>
      <c r="G5261" s="283"/>
      <c r="H5261" s="283"/>
    </row>
    <row r="5262" spans="1:8" x14ac:dyDescent="0.25">
      <c r="A5262" s="282">
        <v>338107610</v>
      </c>
      <c r="B5262" s="282" t="s">
        <v>9696</v>
      </c>
      <c r="C5262" s="282" t="e">
        <v>#N/A</v>
      </c>
      <c r="D5262" s="288">
        <v>32.83</v>
      </c>
      <c r="E5262" s="288">
        <v>39.396000000000008</v>
      </c>
      <c r="F5262" s="282">
        <v>14</v>
      </c>
      <c r="G5262" s="283"/>
      <c r="H5262" s="283"/>
    </row>
    <row r="5263" spans="1:8" x14ac:dyDescent="0.25">
      <c r="A5263" s="282">
        <v>338108250</v>
      </c>
      <c r="B5263" s="282" t="s">
        <v>9696</v>
      </c>
      <c r="C5263" s="282" t="e">
        <v>#N/A</v>
      </c>
      <c r="D5263" s="288">
        <v>32.83</v>
      </c>
      <c r="E5263" s="288">
        <v>39.396000000000008</v>
      </c>
      <c r="F5263" s="282">
        <v>14</v>
      </c>
      <c r="G5263" s="283"/>
      <c r="H5263" s="283"/>
    </row>
    <row r="5264" spans="1:8" x14ac:dyDescent="0.25">
      <c r="A5264" s="282">
        <v>338108340</v>
      </c>
      <c r="B5264" s="282" t="s">
        <v>9698</v>
      </c>
      <c r="C5264" s="282" t="e">
        <v>#N/A</v>
      </c>
      <c r="D5264" s="288">
        <v>193.30500000000001</v>
      </c>
      <c r="E5264" s="288">
        <v>231.96599999999995</v>
      </c>
      <c r="F5264" s="282">
        <v>25</v>
      </c>
      <c r="G5264" s="283"/>
      <c r="H5264" s="283"/>
    </row>
    <row r="5265" spans="1:8" x14ac:dyDescent="0.25">
      <c r="A5265" s="282">
        <v>338108760</v>
      </c>
      <c r="B5265" s="282" t="s">
        <v>9696</v>
      </c>
      <c r="C5265" s="282" t="e">
        <v>#N/A</v>
      </c>
      <c r="D5265" s="288">
        <v>32.83</v>
      </c>
      <c r="E5265" s="288">
        <v>39.396000000000008</v>
      </c>
      <c r="F5265" s="282">
        <v>14</v>
      </c>
      <c r="G5265" s="283"/>
      <c r="H5265" s="283"/>
    </row>
    <row r="5266" spans="1:8" x14ac:dyDescent="0.25">
      <c r="A5266" s="282">
        <v>338108780</v>
      </c>
      <c r="B5266" s="282" t="s">
        <v>9696</v>
      </c>
      <c r="C5266" s="282" t="e">
        <v>#N/A</v>
      </c>
      <c r="D5266" s="288">
        <v>32.83</v>
      </c>
      <c r="E5266" s="288">
        <v>39.396000000000008</v>
      </c>
      <c r="F5266" s="282">
        <v>14</v>
      </c>
      <c r="G5266" s="283"/>
      <c r="H5266" s="283"/>
    </row>
    <row r="5267" spans="1:8" x14ac:dyDescent="0.25">
      <c r="A5267" s="282">
        <v>338109070</v>
      </c>
      <c r="B5267" s="282" t="s">
        <v>9696</v>
      </c>
      <c r="C5267" s="282" t="e">
        <v>#N/A</v>
      </c>
      <c r="D5267" s="288">
        <v>78.644999999999996</v>
      </c>
      <c r="E5267" s="288">
        <v>94.373999999999995</v>
      </c>
      <c r="F5267" s="282">
        <v>19</v>
      </c>
      <c r="G5267" s="283"/>
      <c r="H5267" s="283"/>
    </row>
    <row r="5268" spans="1:8" x14ac:dyDescent="0.25">
      <c r="A5268" s="282">
        <v>338109080</v>
      </c>
      <c r="B5268" s="282" t="s">
        <v>9699</v>
      </c>
      <c r="C5268" s="282" t="e">
        <v>#N/A</v>
      </c>
      <c r="D5268" s="288">
        <v>78.644999999999996</v>
      </c>
      <c r="E5268" s="288">
        <v>94.373999999999995</v>
      </c>
      <c r="F5268" s="282">
        <v>19</v>
      </c>
      <c r="G5268" s="283"/>
      <c r="H5268" s="283"/>
    </row>
    <row r="5269" spans="1:8" x14ac:dyDescent="0.25">
      <c r="A5269" s="282">
        <v>338109130</v>
      </c>
      <c r="B5269" s="282" t="s">
        <v>9696</v>
      </c>
      <c r="C5269" s="282" t="e">
        <v>#N/A</v>
      </c>
      <c r="D5269" s="288">
        <v>56.35</v>
      </c>
      <c r="E5269" s="288">
        <v>67.62</v>
      </c>
      <c r="F5269" s="282">
        <v>17</v>
      </c>
      <c r="G5269" s="283"/>
      <c r="H5269" s="283"/>
    </row>
    <row r="5270" spans="1:8" x14ac:dyDescent="0.25">
      <c r="A5270" s="282">
        <v>338109230</v>
      </c>
      <c r="B5270" s="282" t="s">
        <v>9699</v>
      </c>
      <c r="C5270" s="282" t="e">
        <v>#N/A</v>
      </c>
      <c r="D5270" s="288">
        <v>56.35</v>
      </c>
      <c r="E5270" s="288">
        <v>67.62</v>
      </c>
      <c r="F5270" s="282">
        <v>17</v>
      </c>
      <c r="G5270" s="283"/>
      <c r="H5270" s="283"/>
    </row>
    <row r="5271" spans="1:8" x14ac:dyDescent="0.25">
      <c r="A5271" s="282">
        <v>338109940</v>
      </c>
      <c r="B5271" s="282" t="s">
        <v>9700</v>
      </c>
      <c r="C5271" s="282" t="e">
        <v>#N/A</v>
      </c>
      <c r="D5271" s="288">
        <v>40.424999999999997</v>
      </c>
      <c r="E5271" s="288">
        <v>48.51</v>
      </c>
      <c r="F5271" s="282">
        <v>15</v>
      </c>
      <c r="G5271" s="283"/>
      <c r="H5271" s="283"/>
    </row>
    <row r="5272" spans="1:8" x14ac:dyDescent="0.25">
      <c r="A5272" s="282">
        <v>338110240</v>
      </c>
      <c r="B5272" s="282" t="s">
        <v>9701</v>
      </c>
      <c r="C5272" s="282" t="e">
        <v>#N/A</v>
      </c>
      <c r="D5272" s="288">
        <v>24.5</v>
      </c>
      <c r="E5272" s="288">
        <v>29.4</v>
      </c>
      <c r="F5272" s="282">
        <v>13</v>
      </c>
      <c r="G5272" s="283"/>
      <c r="H5272" s="283"/>
    </row>
    <row r="5273" spans="1:8" x14ac:dyDescent="0.25">
      <c r="A5273" s="282">
        <v>338110350</v>
      </c>
      <c r="B5273" s="282" t="s">
        <v>9696</v>
      </c>
      <c r="C5273" s="282" t="s">
        <v>9660</v>
      </c>
      <c r="D5273" s="288">
        <v>17.885000000000002</v>
      </c>
      <c r="E5273" s="288">
        <v>21.461999999999996</v>
      </c>
      <c r="F5273" s="282">
        <v>12</v>
      </c>
      <c r="G5273" s="283"/>
      <c r="H5273" s="283"/>
    </row>
    <row r="5274" spans="1:8" x14ac:dyDescent="0.25">
      <c r="A5274" s="282">
        <v>338110710</v>
      </c>
      <c r="B5274" s="282" t="s">
        <v>9702</v>
      </c>
      <c r="C5274" s="282" t="e">
        <v>#N/A</v>
      </c>
      <c r="D5274" s="288">
        <v>17.885000000000002</v>
      </c>
      <c r="E5274" s="288">
        <v>21.461999999999996</v>
      </c>
      <c r="F5274" s="282">
        <v>12</v>
      </c>
      <c r="G5274" s="283"/>
      <c r="H5274" s="283"/>
    </row>
    <row r="5275" spans="1:8" x14ac:dyDescent="0.25">
      <c r="A5275" s="282">
        <v>338110750</v>
      </c>
      <c r="B5275" s="282" t="s">
        <v>9702</v>
      </c>
      <c r="C5275" s="282" t="e">
        <v>#N/A</v>
      </c>
      <c r="D5275" s="288">
        <v>160.72</v>
      </c>
      <c r="E5275" s="288">
        <v>192.864</v>
      </c>
      <c r="F5275" s="282">
        <v>24</v>
      </c>
      <c r="G5275" s="283"/>
      <c r="H5275" s="283"/>
    </row>
    <row r="5276" spans="1:8" x14ac:dyDescent="0.25">
      <c r="A5276" s="282">
        <v>338110880</v>
      </c>
      <c r="B5276" s="282" t="s">
        <v>9696</v>
      </c>
      <c r="C5276" s="282" t="s">
        <v>9661</v>
      </c>
      <c r="D5276" s="288">
        <v>32.83</v>
      </c>
      <c r="E5276" s="288">
        <v>39.396000000000008</v>
      </c>
      <c r="F5276" s="282">
        <v>14</v>
      </c>
      <c r="G5276" s="283"/>
      <c r="H5276" s="283"/>
    </row>
    <row r="5277" spans="1:8" x14ac:dyDescent="0.25">
      <c r="A5277" s="282">
        <v>338112520</v>
      </c>
      <c r="B5277" s="282" t="s">
        <v>9696</v>
      </c>
      <c r="C5277" s="282" t="e">
        <v>#N/A</v>
      </c>
      <c r="D5277" s="288">
        <v>40.424999999999997</v>
      </c>
      <c r="E5277" s="288">
        <v>48.51</v>
      </c>
      <c r="F5277" s="282">
        <v>15</v>
      </c>
      <c r="G5277" s="283"/>
      <c r="H5277" s="283"/>
    </row>
    <row r="5278" spans="1:8" x14ac:dyDescent="0.25">
      <c r="A5278" s="282">
        <v>338112540</v>
      </c>
      <c r="B5278" s="282" t="s">
        <v>9696</v>
      </c>
      <c r="C5278" s="282" t="e">
        <v>#N/A</v>
      </c>
      <c r="D5278" s="288">
        <v>49</v>
      </c>
      <c r="E5278" s="288">
        <v>58.8</v>
      </c>
      <c r="F5278" s="282">
        <v>16</v>
      </c>
      <c r="G5278" s="283"/>
      <c r="H5278" s="283"/>
    </row>
    <row r="5279" spans="1:8" x14ac:dyDescent="0.25">
      <c r="A5279" s="219">
        <v>338113280</v>
      </c>
      <c r="B5279" s="219" t="s">
        <v>9696</v>
      </c>
      <c r="C5279" s="219" t="e">
        <v>#N/A</v>
      </c>
      <c r="D5279" s="290">
        <v>32.83</v>
      </c>
      <c r="E5279" s="290">
        <v>39.396000000000008</v>
      </c>
      <c r="F5279" s="219">
        <v>14</v>
      </c>
      <c r="G5279" s="221" t="s">
        <v>7557</v>
      </c>
      <c r="H5279" s="221"/>
    </row>
    <row r="5280" spans="1:8" x14ac:dyDescent="0.25">
      <c r="A5280" s="282">
        <v>338113730</v>
      </c>
      <c r="B5280" s="282" t="s">
        <v>9701</v>
      </c>
      <c r="C5280" s="282" t="e">
        <v>#N/A</v>
      </c>
      <c r="D5280" s="288">
        <v>17.885000000000002</v>
      </c>
      <c r="E5280" s="288">
        <v>21.461999999999996</v>
      </c>
      <c r="F5280" s="282">
        <v>12</v>
      </c>
      <c r="G5280" s="283"/>
      <c r="H5280" s="283"/>
    </row>
    <row r="5281" spans="1:8" x14ac:dyDescent="0.25">
      <c r="A5281" s="219">
        <v>338113790</v>
      </c>
      <c r="B5281" s="219" t="s">
        <v>9696</v>
      </c>
      <c r="C5281" s="219" t="e">
        <v>#N/A</v>
      </c>
      <c r="D5281" s="290">
        <v>78.644999999999996</v>
      </c>
      <c r="E5281" s="290">
        <v>94.373999999999995</v>
      </c>
      <c r="F5281" s="219">
        <v>19</v>
      </c>
      <c r="G5281" s="221" t="s">
        <v>7557</v>
      </c>
      <c r="H5281" s="221"/>
    </row>
    <row r="5282" spans="1:8" x14ac:dyDescent="0.25">
      <c r="A5282" s="282">
        <v>338113810</v>
      </c>
      <c r="B5282" s="282" t="s">
        <v>9703</v>
      </c>
      <c r="C5282" s="282" t="e">
        <v>#N/A</v>
      </c>
      <c r="D5282" s="288">
        <v>24.5</v>
      </c>
      <c r="E5282" s="288">
        <v>29.4</v>
      </c>
      <c r="F5282" s="282">
        <v>13</v>
      </c>
      <c r="G5282" s="283"/>
      <c r="H5282" s="283"/>
    </row>
    <row r="5283" spans="1:8" x14ac:dyDescent="0.25">
      <c r="A5283" s="282">
        <v>338113980</v>
      </c>
      <c r="B5283" s="282" t="s">
        <v>9696</v>
      </c>
      <c r="C5283" s="282" t="e">
        <v>#N/A</v>
      </c>
      <c r="D5283" s="288">
        <v>24.5</v>
      </c>
      <c r="E5283" s="288">
        <v>29.4</v>
      </c>
      <c r="F5283" s="282">
        <v>13</v>
      </c>
      <c r="G5283" s="283"/>
      <c r="H5283" s="283"/>
    </row>
    <row r="5284" spans="1:8" x14ac:dyDescent="0.25">
      <c r="A5284" s="282">
        <v>338114070</v>
      </c>
      <c r="B5284" s="282" t="s">
        <v>9696</v>
      </c>
      <c r="C5284" s="282" t="e">
        <v>#N/A</v>
      </c>
      <c r="D5284" s="288">
        <v>40.424999999999997</v>
      </c>
      <c r="E5284" s="288">
        <v>48.51</v>
      </c>
      <c r="F5284" s="282">
        <v>15</v>
      </c>
      <c r="G5284" s="283"/>
      <c r="H5284" s="283"/>
    </row>
    <row r="5285" spans="1:8" x14ac:dyDescent="0.25">
      <c r="A5285" s="282">
        <v>338114140</v>
      </c>
      <c r="B5285" s="282" t="s">
        <v>9696</v>
      </c>
      <c r="C5285" s="282" t="e">
        <v>#N/A</v>
      </c>
      <c r="D5285" s="288">
        <v>40.424999999999997</v>
      </c>
      <c r="E5285" s="288">
        <v>48.51</v>
      </c>
      <c r="F5285" s="282">
        <v>15</v>
      </c>
      <c r="G5285" s="283"/>
      <c r="H5285" s="283"/>
    </row>
    <row r="5286" spans="1:8" x14ac:dyDescent="0.25">
      <c r="A5286" s="282">
        <v>338114490</v>
      </c>
      <c r="B5286" s="282" t="s">
        <v>9696</v>
      </c>
      <c r="C5286" s="282" t="s">
        <v>9661</v>
      </c>
      <c r="D5286" s="288">
        <v>17.885000000000002</v>
      </c>
      <c r="E5286" s="288">
        <v>21.461999999999996</v>
      </c>
      <c r="F5286" s="282">
        <v>12</v>
      </c>
      <c r="G5286" s="283"/>
      <c r="H5286" s="283"/>
    </row>
    <row r="5287" spans="1:8" x14ac:dyDescent="0.25">
      <c r="A5287" s="282">
        <v>338114530</v>
      </c>
      <c r="B5287" s="282" t="s">
        <v>9704</v>
      </c>
      <c r="C5287" s="282" t="e">
        <v>#N/A</v>
      </c>
      <c r="D5287" s="288">
        <v>113.435</v>
      </c>
      <c r="E5287" s="288">
        <v>136.12199999999999</v>
      </c>
      <c r="F5287" s="282">
        <v>21</v>
      </c>
      <c r="G5287" s="283"/>
      <c r="H5287" s="283"/>
    </row>
    <row r="5288" spans="1:8" x14ac:dyDescent="0.25">
      <c r="A5288" s="219">
        <v>338114650</v>
      </c>
      <c r="B5288" s="219" t="s">
        <v>16328</v>
      </c>
      <c r="C5288" s="219" t="s">
        <v>16329</v>
      </c>
      <c r="D5288" s="289">
        <v>17.885000000000002</v>
      </c>
      <c r="E5288" s="289">
        <v>21.461999999999996</v>
      </c>
      <c r="F5288" s="219">
        <v>12</v>
      </c>
      <c r="G5288" s="221" t="s">
        <v>7557</v>
      </c>
      <c r="H5288" s="221">
        <v>338122160</v>
      </c>
    </row>
    <row r="5289" spans="1:8" x14ac:dyDescent="0.25">
      <c r="A5289" s="219">
        <v>338114690</v>
      </c>
      <c r="B5289" s="219" t="s">
        <v>9695</v>
      </c>
      <c r="C5289" s="219" t="e">
        <v>#N/A</v>
      </c>
      <c r="D5289" s="290">
        <v>16.414999999999999</v>
      </c>
      <c r="E5289" s="290">
        <v>19.698</v>
      </c>
      <c r="F5289" s="219">
        <v>11</v>
      </c>
      <c r="G5289" s="221" t="s">
        <v>7557</v>
      </c>
      <c r="H5289" s="221"/>
    </row>
    <row r="5290" spans="1:8" x14ac:dyDescent="0.25">
      <c r="A5290" s="282">
        <v>338114710</v>
      </c>
      <c r="B5290" s="282" t="s">
        <v>9695</v>
      </c>
      <c r="C5290" s="282" t="e">
        <v>#N/A</v>
      </c>
      <c r="D5290" s="288">
        <v>16.414999999999999</v>
      </c>
      <c r="E5290" s="288">
        <v>19.698</v>
      </c>
      <c r="F5290" s="282">
        <v>11</v>
      </c>
      <c r="G5290" s="283"/>
      <c r="H5290" s="283"/>
    </row>
    <row r="5291" spans="1:8" x14ac:dyDescent="0.25">
      <c r="A5291" s="282">
        <v>338114740</v>
      </c>
      <c r="B5291" s="282" t="s">
        <v>9695</v>
      </c>
      <c r="C5291" s="282" t="e">
        <v>#N/A</v>
      </c>
      <c r="D5291" s="291">
        <v>16.414999999999999</v>
      </c>
      <c r="E5291" s="291">
        <v>19.698</v>
      </c>
      <c r="F5291" s="282">
        <v>11</v>
      </c>
      <c r="G5291" s="283"/>
      <c r="H5291" s="283">
        <v>338122160</v>
      </c>
    </row>
    <row r="5292" spans="1:8" x14ac:dyDescent="0.25">
      <c r="A5292" s="282">
        <v>338114780</v>
      </c>
      <c r="B5292" s="282" t="s">
        <v>9695</v>
      </c>
      <c r="C5292" s="282" t="e">
        <v>#N/A</v>
      </c>
      <c r="D5292" s="288">
        <v>32.83</v>
      </c>
      <c r="E5292" s="288">
        <v>39.396000000000008</v>
      </c>
      <c r="F5292" s="282">
        <v>14</v>
      </c>
      <c r="G5292" s="283"/>
      <c r="H5292" s="283"/>
    </row>
    <row r="5293" spans="1:8" x14ac:dyDescent="0.25">
      <c r="A5293" s="282">
        <v>338114830</v>
      </c>
      <c r="B5293" s="282" t="s">
        <v>9695</v>
      </c>
      <c r="C5293" s="282" t="e">
        <v>#N/A</v>
      </c>
      <c r="D5293" s="288">
        <v>17.885000000000002</v>
      </c>
      <c r="E5293" s="288">
        <v>21.461999999999996</v>
      </c>
      <c r="F5293" s="282">
        <v>12</v>
      </c>
      <c r="G5293" s="283"/>
      <c r="H5293" s="283"/>
    </row>
    <row r="5294" spans="1:8" x14ac:dyDescent="0.25">
      <c r="A5294" s="282">
        <v>338115150</v>
      </c>
      <c r="B5294" s="282" t="s">
        <v>9696</v>
      </c>
      <c r="C5294" s="282" t="e">
        <v>#N/A</v>
      </c>
      <c r="D5294" s="288">
        <v>16.414999999999999</v>
      </c>
      <c r="E5294" s="288">
        <v>19.698</v>
      </c>
      <c r="F5294" s="282">
        <v>11</v>
      </c>
      <c r="G5294" s="283"/>
      <c r="H5294" s="283"/>
    </row>
    <row r="5295" spans="1:8" x14ac:dyDescent="0.25">
      <c r="A5295" s="282">
        <v>338115210</v>
      </c>
      <c r="B5295" s="282" t="s">
        <v>9695</v>
      </c>
      <c r="C5295" s="282" t="e">
        <v>#N/A</v>
      </c>
      <c r="D5295" s="288">
        <v>16.414999999999999</v>
      </c>
      <c r="E5295" s="288">
        <v>19.698</v>
      </c>
      <c r="F5295" s="282">
        <v>11</v>
      </c>
      <c r="G5295" s="283"/>
      <c r="H5295" s="283"/>
    </row>
    <row r="5296" spans="1:8" x14ac:dyDescent="0.25">
      <c r="A5296" s="219">
        <v>338115220</v>
      </c>
      <c r="B5296" s="219" t="s">
        <v>9695</v>
      </c>
      <c r="C5296" s="219" t="e">
        <v>#N/A</v>
      </c>
      <c r="D5296" s="290">
        <v>17.885000000000002</v>
      </c>
      <c r="E5296" s="290">
        <v>21.461999999999996</v>
      </c>
      <c r="F5296" s="219">
        <v>12</v>
      </c>
      <c r="G5296" s="221" t="s">
        <v>7557</v>
      </c>
      <c r="H5296" s="221"/>
    </row>
    <row r="5297" spans="1:8" x14ac:dyDescent="0.25">
      <c r="A5297" s="282">
        <v>338115230</v>
      </c>
      <c r="B5297" s="282" t="s">
        <v>9695</v>
      </c>
      <c r="C5297" s="282" t="s">
        <v>9705</v>
      </c>
      <c r="D5297" s="288">
        <v>16.414999999999999</v>
      </c>
      <c r="E5297" s="288">
        <v>19.698</v>
      </c>
      <c r="F5297" s="282">
        <v>11</v>
      </c>
      <c r="G5297" s="283"/>
      <c r="H5297" s="283"/>
    </row>
    <row r="5298" spans="1:8" x14ac:dyDescent="0.25">
      <c r="A5298" s="219">
        <v>338115240</v>
      </c>
      <c r="B5298" s="219" t="s">
        <v>9695</v>
      </c>
      <c r="C5298" s="219" t="e">
        <v>#N/A</v>
      </c>
      <c r="D5298" s="290">
        <v>16.414999999999999</v>
      </c>
      <c r="E5298" s="290">
        <v>19.698</v>
      </c>
      <c r="F5298" s="219">
        <v>11</v>
      </c>
      <c r="G5298" s="221" t="s">
        <v>7557</v>
      </c>
      <c r="H5298" s="221"/>
    </row>
    <row r="5299" spans="1:8" x14ac:dyDescent="0.25">
      <c r="A5299" s="219">
        <v>338115270</v>
      </c>
      <c r="B5299" s="219" t="s">
        <v>9696</v>
      </c>
      <c r="C5299" s="219" t="e">
        <v>#N/A</v>
      </c>
      <c r="D5299" s="290">
        <v>16.414999999999999</v>
      </c>
      <c r="E5299" s="290">
        <v>19.698</v>
      </c>
      <c r="F5299" s="219">
        <v>11</v>
      </c>
      <c r="G5299" s="221" t="s">
        <v>7557</v>
      </c>
      <c r="H5299" s="221"/>
    </row>
    <row r="5300" spans="1:8" x14ac:dyDescent="0.25">
      <c r="A5300" s="282">
        <v>338115280</v>
      </c>
      <c r="B5300" s="282" t="s">
        <v>9696</v>
      </c>
      <c r="C5300" s="282" t="s">
        <v>9661</v>
      </c>
      <c r="D5300" s="288">
        <v>16.414999999999999</v>
      </c>
      <c r="E5300" s="288">
        <v>19.698</v>
      </c>
      <c r="F5300" s="282">
        <v>11</v>
      </c>
      <c r="G5300" s="283"/>
      <c r="H5300" s="283"/>
    </row>
    <row r="5301" spans="1:8" x14ac:dyDescent="0.25">
      <c r="A5301" s="219">
        <v>338115290</v>
      </c>
      <c r="B5301" s="219" t="s">
        <v>9696</v>
      </c>
      <c r="C5301" s="219" t="e">
        <v>#N/A</v>
      </c>
      <c r="D5301" s="290">
        <v>16.414999999999999</v>
      </c>
      <c r="E5301" s="290">
        <v>19.698</v>
      </c>
      <c r="F5301" s="219">
        <v>11</v>
      </c>
      <c r="G5301" s="221" t="s">
        <v>7557</v>
      </c>
      <c r="H5301" s="221"/>
    </row>
    <row r="5302" spans="1:8" x14ac:dyDescent="0.25">
      <c r="A5302" s="282">
        <v>338115380</v>
      </c>
      <c r="B5302" s="282" t="s">
        <v>9696</v>
      </c>
      <c r="C5302" s="282" t="s">
        <v>9706</v>
      </c>
      <c r="D5302" s="288">
        <v>32.83</v>
      </c>
      <c r="E5302" s="288">
        <v>39.396000000000008</v>
      </c>
      <c r="F5302" s="282">
        <v>14</v>
      </c>
      <c r="G5302" s="283"/>
      <c r="H5302" s="283"/>
    </row>
    <row r="5303" spans="1:8" x14ac:dyDescent="0.25">
      <c r="A5303" s="282">
        <v>338115410</v>
      </c>
      <c r="B5303" s="282" t="s">
        <v>9696</v>
      </c>
      <c r="C5303" s="282" t="s">
        <v>9659</v>
      </c>
      <c r="D5303" s="288">
        <v>16.414999999999999</v>
      </c>
      <c r="E5303" s="288">
        <v>19.698</v>
      </c>
      <c r="F5303" s="282">
        <v>11</v>
      </c>
      <c r="G5303" s="283"/>
      <c r="H5303" s="283"/>
    </row>
    <row r="5304" spans="1:8" x14ac:dyDescent="0.25">
      <c r="A5304" s="282">
        <v>338115430</v>
      </c>
      <c r="B5304" s="282" t="s">
        <v>9695</v>
      </c>
      <c r="C5304" s="282" t="e">
        <v>#N/A</v>
      </c>
      <c r="D5304" s="288">
        <v>17.885000000000002</v>
      </c>
      <c r="E5304" s="288">
        <v>21.461999999999996</v>
      </c>
      <c r="F5304" s="282">
        <v>12</v>
      </c>
      <c r="G5304" s="283"/>
      <c r="H5304" s="283"/>
    </row>
    <row r="5305" spans="1:8" x14ac:dyDescent="0.25">
      <c r="A5305" s="282">
        <v>338115510</v>
      </c>
      <c r="B5305" s="282" t="s">
        <v>9695</v>
      </c>
      <c r="C5305" s="282" t="s">
        <v>9707</v>
      </c>
      <c r="D5305" s="288">
        <v>17.885000000000002</v>
      </c>
      <c r="E5305" s="288">
        <v>21.461999999999996</v>
      </c>
      <c r="F5305" s="282">
        <v>12</v>
      </c>
      <c r="G5305" s="283"/>
      <c r="H5305" s="283"/>
    </row>
    <row r="5306" spans="1:8" x14ac:dyDescent="0.25">
      <c r="A5306" s="282">
        <v>338115550</v>
      </c>
      <c r="B5306" s="282" t="s">
        <v>9695</v>
      </c>
      <c r="C5306" s="282" t="e">
        <v>#N/A</v>
      </c>
      <c r="D5306" s="288">
        <v>16.414999999999999</v>
      </c>
      <c r="E5306" s="288">
        <v>19.698</v>
      </c>
      <c r="F5306" s="282">
        <v>11</v>
      </c>
      <c r="G5306" s="283"/>
      <c r="H5306" s="283"/>
    </row>
    <row r="5307" spans="1:8" x14ac:dyDescent="0.25">
      <c r="A5307" s="282">
        <v>338115570</v>
      </c>
      <c r="B5307" s="282" t="s">
        <v>9708</v>
      </c>
      <c r="C5307" s="282" t="e">
        <v>#N/A</v>
      </c>
      <c r="D5307" s="288">
        <v>17.885000000000002</v>
      </c>
      <c r="E5307" s="288">
        <v>21.461999999999996</v>
      </c>
      <c r="F5307" s="282">
        <v>12</v>
      </c>
      <c r="G5307" s="283"/>
      <c r="H5307" s="283"/>
    </row>
    <row r="5308" spans="1:8" x14ac:dyDescent="0.25">
      <c r="A5308" s="219">
        <v>338115630</v>
      </c>
      <c r="B5308" s="219" t="s">
        <v>20413</v>
      </c>
      <c r="C5308" s="219" t="s">
        <v>20413</v>
      </c>
      <c r="D5308" s="289">
        <v>16.414999999999999</v>
      </c>
      <c r="E5308" s="289">
        <v>19.698</v>
      </c>
      <c r="F5308" s="219">
        <v>11</v>
      </c>
      <c r="G5308" s="221" t="s">
        <v>7557</v>
      </c>
      <c r="H5308" s="221">
        <v>338122370</v>
      </c>
    </row>
    <row r="5309" spans="1:8" x14ac:dyDescent="0.25">
      <c r="A5309" s="282">
        <v>338115670</v>
      </c>
      <c r="B5309" s="282" t="s">
        <v>9695</v>
      </c>
      <c r="C5309" s="282" t="e">
        <v>#N/A</v>
      </c>
      <c r="D5309" s="288">
        <v>16.414999999999999</v>
      </c>
      <c r="E5309" s="288">
        <v>19.698</v>
      </c>
      <c r="F5309" s="282">
        <v>11</v>
      </c>
      <c r="G5309" s="283"/>
      <c r="H5309" s="283"/>
    </row>
    <row r="5310" spans="1:8" x14ac:dyDescent="0.25">
      <c r="A5310" s="282">
        <v>338115830</v>
      </c>
      <c r="B5310" s="282" t="s">
        <v>9709</v>
      </c>
      <c r="C5310" s="282" t="e">
        <v>#N/A</v>
      </c>
      <c r="D5310" s="288">
        <v>514.5</v>
      </c>
      <c r="E5310" s="288">
        <v>617.4</v>
      </c>
      <c r="F5310" s="282">
        <v>32</v>
      </c>
      <c r="G5310" s="283"/>
      <c r="H5310" s="283"/>
    </row>
    <row r="5311" spans="1:8" x14ac:dyDescent="0.25">
      <c r="A5311" s="282">
        <v>338115880</v>
      </c>
      <c r="B5311" s="282" t="s">
        <v>9700</v>
      </c>
      <c r="C5311" s="282" t="e">
        <v>#N/A</v>
      </c>
      <c r="D5311" s="288">
        <v>40.424999999999997</v>
      </c>
      <c r="E5311" s="288">
        <v>48.51</v>
      </c>
      <c r="F5311" s="282">
        <v>15</v>
      </c>
      <c r="G5311" s="283"/>
      <c r="H5311" s="283"/>
    </row>
    <row r="5312" spans="1:8" x14ac:dyDescent="0.25">
      <c r="A5312" s="282">
        <v>338115980</v>
      </c>
      <c r="B5312" s="282" t="s">
        <v>9695</v>
      </c>
      <c r="C5312" s="282" t="s">
        <v>9710</v>
      </c>
      <c r="D5312" s="288">
        <v>24.5</v>
      </c>
      <c r="E5312" s="288">
        <v>29.4</v>
      </c>
      <c r="F5312" s="282">
        <v>13</v>
      </c>
      <c r="G5312" s="283"/>
      <c r="H5312" s="283"/>
    </row>
    <row r="5313" spans="1:8" x14ac:dyDescent="0.25">
      <c r="A5313" s="282">
        <v>338116010</v>
      </c>
      <c r="B5313" s="282" t="s">
        <v>9695</v>
      </c>
      <c r="C5313" s="282" t="e">
        <v>#N/A</v>
      </c>
      <c r="D5313" s="288">
        <v>17.885000000000002</v>
      </c>
      <c r="E5313" s="288">
        <v>21.461999999999996</v>
      </c>
      <c r="F5313" s="282">
        <v>12</v>
      </c>
      <c r="G5313" s="283"/>
      <c r="H5313" s="283"/>
    </row>
    <row r="5314" spans="1:8" x14ac:dyDescent="0.25">
      <c r="A5314" s="282">
        <v>338116110</v>
      </c>
      <c r="B5314" s="282" t="s">
        <v>9700</v>
      </c>
      <c r="C5314" s="282" t="e">
        <v>#N/A</v>
      </c>
      <c r="D5314" s="288">
        <v>16.414999999999999</v>
      </c>
      <c r="E5314" s="288">
        <v>19.698</v>
      </c>
      <c r="F5314" s="282">
        <v>11</v>
      </c>
      <c r="G5314" s="283"/>
      <c r="H5314" s="283"/>
    </row>
    <row r="5315" spans="1:8" x14ac:dyDescent="0.25">
      <c r="A5315" s="282">
        <v>338116120</v>
      </c>
      <c r="B5315" s="282" t="s">
        <v>9700</v>
      </c>
      <c r="C5315" s="282" t="e">
        <v>#N/A</v>
      </c>
      <c r="D5315" s="288">
        <v>16.414999999999999</v>
      </c>
      <c r="E5315" s="288">
        <v>19.698</v>
      </c>
      <c r="F5315" s="282">
        <v>11</v>
      </c>
      <c r="G5315" s="283"/>
      <c r="H5315" s="283"/>
    </row>
    <row r="5316" spans="1:8" x14ac:dyDescent="0.25">
      <c r="A5316" s="282">
        <v>338116200</v>
      </c>
      <c r="B5316" s="282" t="s">
        <v>9696</v>
      </c>
      <c r="C5316" s="282" t="e">
        <v>#N/A</v>
      </c>
      <c r="D5316" s="288">
        <v>40.424999999999997</v>
      </c>
      <c r="E5316" s="288">
        <v>48.51</v>
      </c>
      <c r="F5316" s="282">
        <v>15</v>
      </c>
      <c r="G5316" s="283"/>
      <c r="H5316" s="283"/>
    </row>
    <row r="5317" spans="1:8" x14ac:dyDescent="0.25">
      <c r="A5317" s="282">
        <v>338116210</v>
      </c>
      <c r="B5317" s="282" t="s">
        <v>9696</v>
      </c>
      <c r="C5317" s="282" t="e">
        <v>#N/A</v>
      </c>
      <c r="D5317" s="288">
        <v>40.424999999999997</v>
      </c>
      <c r="E5317" s="288">
        <v>48.51</v>
      </c>
      <c r="F5317" s="282">
        <v>15</v>
      </c>
      <c r="G5317" s="283"/>
      <c r="H5317" s="283"/>
    </row>
    <row r="5318" spans="1:8" x14ac:dyDescent="0.25">
      <c r="A5318" s="282">
        <v>338116570</v>
      </c>
      <c r="B5318" s="282" t="s">
        <v>9696</v>
      </c>
      <c r="C5318" s="282" t="e">
        <v>#N/A</v>
      </c>
      <c r="D5318" s="288">
        <v>17.885000000000002</v>
      </c>
      <c r="E5318" s="288">
        <v>21.461999999999996</v>
      </c>
      <c r="F5318" s="282">
        <v>12</v>
      </c>
      <c r="G5318" s="283"/>
      <c r="H5318" s="283"/>
    </row>
    <row r="5319" spans="1:8" x14ac:dyDescent="0.25">
      <c r="A5319" s="282">
        <v>338116580</v>
      </c>
      <c r="B5319" s="282" t="s">
        <v>9696</v>
      </c>
      <c r="C5319" s="282" t="e">
        <v>#N/A</v>
      </c>
      <c r="D5319" s="288">
        <v>17.885000000000002</v>
      </c>
      <c r="E5319" s="288">
        <v>21.461999999999996</v>
      </c>
      <c r="F5319" s="282">
        <v>12</v>
      </c>
      <c r="G5319" s="283"/>
      <c r="H5319" s="283"/>
    </row>
    <row r="5320" spans="1:8" x14ac:dyDescent="0.25">
      <c r="A5320" s="282">
        <v>338116680</v>
      </c>
      <c r="B5320" s="282" t="s">
        <v>9695</v>
      </c>
      <c r="C5320" s="282" t="e">
        <v>#N/A</v>
      </c>
      <c r="D5320" s="288">
        <v>113.435</v>
      </c>
      <c r="E5320" s="288">
        <v>136.12199999999999</v>
      </c>
      <c r="F5320" s="282">
        <v>21</v>
      </c>
      <c r="G5320" s="283"/>
      <c r="H5320" s="283"/>
    </row>
    <row r="5321" spans="1:8" x14ac:dyDescent="0.25">
      <c r="A5321" s="282">
        <v>338116690</v>
      </c>
      <c r="B5321" s="282" t="s">
        <v>9695</v>
      </c>
      <c r="C5321" s="282" t="e">
        <v>#N/A</v>
      </c>
      <c r="D5321" s="288">
        <v>113.435</v>
      </c>
      <c r="E5321" s="288">
        <v>136.12199999999999</v>
      </c>
      <c r="F5321" s="282">
        <v>21</v>
      </c>
      <c r="G5321" s="283"/>
      <c r="H5321" s="283"/>
    </row>
    <row r="5322" spans="1:8" x14ac:dyDescent="0.25">
      <c r="A5322" s="282">
        <v>338116700</v>
      </c>
      <c r="B5322" s="282" t="s">
        <v>9695</v>
      </c>
      <c r="C5322" s="282" t="e">
        <v>#N/A</v>
      </c>
      <c r="D5322" s="288">
        <v>56.35</v>
      </c>
      <c r="E5322" s="288">
        <v>67.62</v>
      </c>
      <c r="F5322" s="282">
        <v>17</v>
      </c>
      <c r="G5322" s="283"/>
      <c r="H5322" s="283"/>
    </row>
    <row r="5323" spans="1:8" x14ac:dyDescent="0.25">
      <c r="A5323" s="282">
        <v>338116720</v>
      </c>
      <c r="B5323" s="282" t="s">
        <v>9696</v>
      </c>
      <c r="C5323" s="282" t="e">
        <v>#N/A</v>
      </c>
      <c r="D5323" s="288">
        <v>17.885000000000002</v>
      </c>
      <c r="E5323" s="288">
        <v>21.461999999999996</v>
      </c>
      <c r="F5323" s="282">
        <v>12</v>
      </c>
      <c r="G5323" s="283"/>
      <c r="H5323" s="283"/>
    </row>
    <row r="5324" spans="1:8" x14ac:dyDescent="0.25">
      <c r="A5324" s="282">
        <v>338116890</v>
      </c>
      <c r="B5324" s="282" t="s">
        <v>9711</v>
      </c>
      <c r="C5324" s="282" t="e">
        <v>#N/A</v>
      </c>
      <c r="D5324" s="288">
        <v>16.414999999999999</v>
      </c>
      <c r="E5324" s="288">
        <v>19.698</v>
      </c>
      <c r="F5324" s="282">
        <v>11</v>
      </c>
      <c r="G5324" s="283"/>
      <c r="H5324" s="283"/>
    </row>
    <row r="5325" spans="1:8" x14ac:dyDescent="0.25">
      <c r="A5325" s="282">
        <v>338116910</v>
      </c>
      <c r="B5325" s="282" t="s">
        <v>9696</v>
      </c>
      <c r="C5325" s="282" t="e">
        <v>#N/A</v>
      </c>
      <c r="D5325" s="288">
        <v>16.414999999999999</v>
      </c>
      <c r="E5325" s="288">
        <v>19.698</v>
      </c>
      <c r="F5325" s="282">
        <v>11</v>
      </c>
      <c r="G5325" s="283"/>
      <c r="H5325" s="283"/>
    </row>
    <row r="5326" spans="1:8" x14ac:dyDescent="0.25">
      <c r="A5326" s="282">
        <v>338116920</v>
      </c>
      <c r="B5326" s="282" t="s">
        <v>9695</v>
      </c>
      <c r="C5326" s="282" t="e">
        <v>#N/A</v>
      </c>
      <c r="D5326" s="288">
        <v>16.414999999999999</v>
      </c>
      <c r="E5326" s="288">
        <v>19.698</v>
      </c>
      <c r="F5326" s="282">
        <v>11</v>
      </c>
      <c r="G5326" s="283"/>
      <c r="H5326" s="283"/>
    </row>
    <row r="5327" spans="1:8" x14ac:dyDescent="0.25">
      <c r="A5327" s="282">
        <v>338117000</v>
      </c>
      <c r="B5327" s="282" t="s">
        <v>9696</v>
      </c>
      <c r="C5327" s="282" t="e">
        <v>#N/A</v>
      </c>
      <c r="D5327" s="288">
        <v>16.414999999999999</v>
      </c>
      <c r="E5327" s="288">
        <v>19.698</v>
      </c>
      <c r="F5327" s="282">
        <v>11</v>
      </c>
      <c r="G5327" s="283"/>
      <c r="H5327" s="283"/>
    </row>
    <row r="5328" spans="1:8" x14ac:dyDescent="0.25">
      <c r="A5328" s="282">
        <v>338117040</v>
      </c>
      <c r="B5328" s="282" t="s">
        <v>9696</v>
      </c>
      <c r="C5328" s="282" t="s">
        <v>9712</v>
      </c>
      <c r="D5328" s="288">
        <v>16.414999999999999</v>
      </c>
      <c r="E5328" s="288">
        <v>19.698</v>
      </c>
      <c r="F5328" s="282">
        <v>11</v>
      </c>
      <c r="G5328" s="283"/>
      <c r="H5328" s="283"/>
    </row>
    <row r="5329" spans="1:8" x14ac:dyDescent="0.25">
      <c r="A5329" s="282">
        <v>338117060</v>
      </c>
      <c r="B5329" s="282" t="s">
        <v>9696</v>
      </c>
      <c r="C5329" s="282" t="e">
        <v>#N/A</v>
      </c>
      <c r="D5329" s="288">
        <v>78.644999999999996</v>
      </c>
      <c r="E5329" s="288">
        <v>94.373999999999995</v>
      </c>
      <c r="F5329" s="282">
        <v>19</v>
      </c>
      <c r="G5329" s="283"/>
      <c r="H5329" s="283"/>
    </row>
    <row r="5330" spans="1:8" x14ac:dyDescent="0.25">
      <c r="A5330" s="282">
        <v>338117220</v>
      </c>
      <c r="B5330" s="282" t="s">
        <v>9696</v>
      </c>
      <c r="C5330" s="282" t="e">
        <v>#N/A</v>
      </c>
      <c r="D5330" s="288">
        <v>24.5</v>
      </c>
      <c r="E5330" s="288">
        <v>29.4</v>
      </c>
      <c r="F5330" s="282">
        <v>13</v>
      </c>
      <c r="G5330" s="283"/>
      <c r="H5330" s="283"/>
    </row>
    <row r="5331" spans="1:8" x14ac:dyDescent="0.25">
      <c r="A5331" s="282">
        <v>338117240</v>
      </c>
      <c r="B5331" s="282" t="s">
        <v>9713</v>
      </c>
      <c r="C5331" s="282" t="e">
        <v>#N/A</v>
      </c>
      <c r="D5331" s="288">
        <v>16.414999999999999</v>
      </c>
      <c r="E5331" s="288">
        <v>19.698</v>
      </c>
      <c r="F5331" s="282">
        <v>11</v>
      </c>
      <c r="G5331" s="283"/>
      <c r="H5331" s="283"/>
    </row>
    <row r="5332" spans="1:8" x14ac:dyDescent="0.25">
      <c r="A5332" s="282">
        <v>338117280</v>
      </c>
      <c r="B5332" s="282" t="s">
        <v>9708</v>
      </c>
      <c r="C5332" s="282" t="e">
        <v>#N/A</v>
      </c>
      <c r="D5332" s="288">
        <v>16.414999999999999</v>
      </c>
      <c r="E5332" s="288">
        <v>19.698</v>
      </c>
      <c r="F5332" s="282">
        <v>11</v>
      </c>
      <c r="G5332" s="283"/>
      <c r="H5332" s="283"/>
    </row>
    <row r="5333" spans="1:8" x14ac:dyDescent="0.25">
      <c r="A5333" s="282">
        <v>338117330</v>
      </c>
      <c r="B5333" s="282" t="s">
        <v>9696</v>
      </c>
      <c r="C5333" s="282" t="s">
        <v>9714</v>
      </c>
      <c r="D5333" s="288">
        <v>16.414999999999999</v>
      </c>
      <c r="E5333" s="288">
        <v>19.698</v>
      </c>
      <c r="F5333" s="282">
        <v>11</v>
      </c>
      <c r="G5333" s="283"/>
      <c r="H5333" s="283"/>
    </row>
    <row r="5334" spans="1:8" x14ac:dyDescent="0.25">
      <c r="A5334" s="282">
        <v>338117400</v>
      </c>
      <c r="B5334" s="282" t="s">
        <v>9700</v>
      </c>
      <c r="C5334" s="282" t="e">
        <v>#N/A</v>
      </c>
      <c r="D5334" s="288">
        <v>16.414999999999999</v>
      </c>
      <c r="E5334" s="288">
        <v>19.698</v>
      </c>
      <c r="F5334" s="282">
        <v>11</v>
      </c>
      <c r="G5334" s="283"/>
      <c r="H5334" s="283"/>
    </row>
    <row r="5335" spans="1:8" x14ac:dyDescent="0.25">
      <c r="A5335" s="282">
        <v>338117630</v>
      </c>
      <c r="B5335" s="282" t="s">
        <v>9696</v>
      </c>
      <c r="C5335" s="282" t="e">
        <v>#N/A</v>
      </c>
      <c r="D5335" s="288">
        <v>16.414999999999999</v>
      </c>
      <c r="E5335" s="288">
        <v>19.698</v>
      </c>
      <c r="F5335" s="282">
        <v>11</v>
      </c>
      <c r="G5335" s="283"/>
      <c r="H5335" s="283"/>
    </row>
    <row r="5336" spans="1:8" x14ac:dyDescent="0.25">
      <c r="A5336" s="282">
        <v>338117670</v>
      </c>
      <c r="B5336" s="282" t="s">
        <v>9715</v>
      </c>
      <c r="C5336" s="282" t="e">
        <v>#N/A</v>
      </c>
      <c r="D5336" s="288">
        <v>16.414999999999999</v>
      </c>
      <c r="E5336" s="288">
        <v>19.698</v>
      </c>
      <c r="F5336" s="282">
        <v>11</v>
      </c>
      <c r="G5336" s="283"/>
      <c r="H5336" s="283"/>
    </row>
    <row r="5337" spans="1:8" x14ac:dyDescent="0.25">
      <c r="A5337" s="282">
        <v>338118370</v>
      </c>
      <c r="B5337" s="282" t="s">
        <v>9716</v>
      </c>
      <c r="C5337" s="282" t="s">
        <v>9717</v>
      </c>
      <c r="D5337" s="288">
        <v>16.414999999999999</v>
      </c>
      <c r="E5337" s="288">
        <v>19.698</v>
      </c>
      <c r="F5337" s="282">
        <v>11</v>
      </c>
      <c r="G5337" s="283"/>
      <c r="H5337" s="283"/>
    </row>
    <row r="5338" spans="1:8" x14ac:dyDescent="0.25">
      <c r="A5338" s="282">
        <v>338118500</v>
      </c>
      <c r="B5338" s="282" t="s">
        <v>9718</v>
      </c>
      <c r="C5338" s="282" t="e">
        <v>#N/A</v>
      </c>
      <c r="D5338" s="288">
        <v>16.414999999999999</v>
      </c>
      <c r="E5338" s="288">
        <v>19.698</v>
      </c>
      <c r="F5338" s="282">
        <v>11</v>
      </c>
      <c r="G5338" s="283"/>
      <c r="H5338" s="283"/>
    </row>
    <row r="5339" spans="1:8" x14ac:dyDescent="0.25">
      <c r="A5339" s="282">
        <v>338118540</v>
      </c>
      <c r="B5339" s="282" t="s">
        <v>9695</v>
      </c>
      <c r="C5339" s="282" t="e">
        <v>#N/A</v>
      </c>
      <c r="D5339" s="288">
        <v>17.885000000000002</v>
      </c>
      <c r="E5339" s="288">
        <v>21.461999999999996</v>
      </c>
      <c r="F5339" s="282">
        <v>12</v>
      </c>
      <c r="G5339" s="283"/>
      <c r="H5339" s="283"/>
    </row>
    <row r="5340" spans="1:8" x14ac:dyDescent="0.25">
      <c r="A5340" s="219">
        <v>338118560</v>
      </c>
      <c r="B5340" s="219" t="s">
        <v>9698</v>
      </c>
      <c r="C5340" s="219" t="e">
        <v>#N/A</v>
      </c>
      <c r="D5340" s="290">
        <v>24.5</v>
      </c>
      <c r="E5340" s="290">
        <v>29.4</v>
      </c>
      <c r="F5340" s="219">
        <v>13</v>
      </c>
      <c r="G5340" s="221" t="s">
        <v>7557</v>
      </c>
      <c r="H5340" s="221"/>
    </row>
    <row r="5341" spans="1:8" x14ac:dyDescent="0.25">
      <c r="A5341" s="282">
        <v>338118620</v>
      </c>
      <c r="B5341" s="282" t="s">
        <v>9711</v>
      </c>
      <c r="C5341" s="282" t="s">
        <v>9661</v>
      </c>
      <c r="D5341" s="288">
        <v>40.424999999999997</v>
      </c>
      <c r="E5341" s="288">
        <v>48.51</v>
      </c>
      <c r="F5341" s="282">
        <v>15</v>
      </c>
      <c r="G5341" s="283"/>
      <c r="H5341" s="283"/>
    </row>
    <row r="5342" spans="1:8" x14ac:dyDescent="0.25">
      <c r="A5342" s="282">
        <v>338119050</v>
      </c>
      <c r="B5342" s="282" t="s">
        <v>9695</v>
      </c>
      <c r="C5342" s="282" t="e">
        <v>#N/A</v>
      </c>
      <c r="D5342" s="288">
        <v>16.414999999999999</v>
      </c>
      <c r="E5342" s="288">
        <v>19.698</v>
      </c>
      <c r="F5342" s="282">
        <v>11</v>
      </c>
      <c r="G5342" s="283"/>
      <c r="H5342" s="283"/>
    </row>
    <row r="5343" spans="1:8" x14ac:dyDescent="0.25">
      <c r="A5343" s="282">
        <v>338119060</v>
      </c>
      <c r="B5343" s="282" t="s">
        <v>9711</v>
      </c>
      <c r="C5343" s="282" t="e">
        <v>#N/A</v>
      </c>
      <c r="D5343" s="288">
        <v>17.885000000000002</v>
      </c>
      <c r="E5343" s="288">
        <v>21.461999999999996</v>
      </c>
      <c r="F5343" s="282">
        <v>12</v>
      </c>
      <c r="G5343" s="283"/>
      <c r="H5343" s="283"/>
    </row>
    <row r="5344" spans="1:8" x14ac:dyDescent="0.25">
      <c r="A5344" s="219">
        <v>338119120</v>
      </c>
      <c r="B5344" s="219" t="s">
        <v>9716</v>
      </c>
      <c r="C5344" s="219" t="e">
        <v>#N/A</v>
      </c>
      <c r="D5344" s="290">
        <v>17.885000000000002</v>
      </c>
      <c r="E5344" s="290">
        <v>21.461999999999996</v>
      </c>
      <c r="F5344" s="219">
        <v>12</v>
      </c>
      <c r="G5344" s="221" t="s">
        <v>7557</v>
      </c>
      <c r="H5344" s="221"/>
    </row>
    <row r="5345" spans="1:8" x14ac:dyDescent="0.25">
      <c r="A5345" s="282">
        <v>338119150</v>
      </c>
      <c r="B5345" s="282" t="s">
        <v>9716</v>
      </c>
      <c r="C5345" s="282" t="s">
        <v>9719</v>
      </c>
      <c r="D5345" s="288">
        <v>17.885000000000002</v>
      </c>
      <c r="E5345" s="288">
        <v>21.461999999999996</v>
      </c>
      <c r="F5345" s="282">
        <v>12</v>
      </c>
      <c r="G5345" s="283"/>
      <c r="H5345" s="283"/>
    </row>
    <row r="5346" spans="1:8" x14ac:dyDescent="0.25">
      <c r="A5346" s="282">
        <v>338119170</v>
      </c>
      <c r="B5346" s="282" t="s">
        <v>9716</v>
      </c>
      <c r="C5346" s="282" t="e">
        <v>#N/A</v>
      </c>
      <c r="D5346" s="288">
        <v>17.885000000000002</v>
      </c>
      <c r="E5346" s="288">
        <v>21.461999999999996</v>
      </c>
      <c r="F5346" s="282">
        <v>12</v>
      </c>
      <c r="G5346" s="283"/>
      <c r="H5346" s="283"/>
    </row>
    <row r="5347" spans="1:8" x14ac:dyDescent="0.25">
      <c r="A5347" s="282">
        <v>338119200</v>
      </c>
      <c r="B5347" s="282" t="s">
        <v>9716</v>
      </c>
      <c r="C5347" s="282" t="e">
        <v>#N/A</v>
      </c>
      <c r="D5347" s="288">
        <v>17.885000000000002</v>
      </c>
      <c r="E5347" s="288">
        <v>21.461999999999996</v>
      </c>
      <c r="F5347" s="282">
        <v>12</v>
      </c>
      <c r="G5347" s="283"/>
      <c r="H5347" s="283"/>
    </row>
    <row r="5348" spans="1:8" x14ac:dyDescent="0.25">
      <c r="A5348" s="282">
        <v>338119210</v>
      </c>
      <c r="B5348" s="282" t="s">
        <v>9716</v>
      </c>
      <c r="C5348" s="282" t="e">
        <v>#N/A</v>
      </c>
      <c r="D5348" s="288">
        <v>17.885000000000002</v>
      </c>
      <c r="E5348" s="288">
        <v>21.461999999999996</v>
      </c>
      <c r="F5348" s="282">
        <v>12</v>
      </c>
      <c r="G5348" s="283"/>
      <c r="H5348" s="283"/>
    </row>
    <row r="5349" spans="1:8" x14ac:dyDescent="0.25">
      <c r="A5349" s="282">
        <v>338119910</v>
      </c>
      <c r="B5349" s="282" t="s">
        <v>9720</v>
      </c>
      <c r="C5349" s="282" t="e">
        <v>#N/A</v>
      </c>
      <c r="D5349" s="288">
        <v>16.414999999999999</v>
      </c>
      <c r="E5349" s="288">
        <v>19.698</v>
      </c>
      <c r="F5349" s="282">
        <v>11</v>
      </c>
      <c r="G5349" s="283"/>
      <c r="H5349" s="283"/>
    </row>
    <row r="5350" spans="1:8" x14ac:dyDescent="0.25">
      <c r="A5350" s="282">
        <v>338120300</v>
      </c>
      <c r="B5350" s="282" t="s">
        <v>9721</v>
      </c>
      <c r="C5350" s="282" t="e">
        <v>#N/A</v>
      </c>
      <c r="D5350" s="288">
        <v>16.414999999999999</v>
      </c>
      <c r="E5350" s="288">
        <v>19.698</v>
      </c>
      <c r="F5350" s="282">
        <v>11</v>
      </c>
      <c r="G5350" s="283"/>
      <c r="H5350" s="283"/>
    </row>
    <row r="5351" spans="1:8" x14ac:dyDescent="0.25">
      <c r="A5351" s="282">
        <v>338120330</v>
      </c>
      <c r="B5351" s="282" t="s">
        <v>9695</v>
      </c>
      <c r="C5351" s="282" t="e">
        <v>#N/A</v>
      </c>
      <c r="D5351" s="288">
        <v>16.414999999999999</v>
      </c>
      <c r="E5351" s="288">
        <v>19.698</v>
      </c>
      <c r="F5351" s="282">
        <v>11</v>
      </c>
      <c r="G5351" s="283"/>
      <c r="H5351" s="283"/>
    </row>
    <row r="5352" spans="1:8" x14ac:dyDescent="0.25">
      <c r="A5352" s="282">
        <v>338120380</v>
      </c>
      <c r="B5352" s="282" t="s">
        <v>9695</v>
      </c>
      <c r="C5352" s="282" t="e">
        <v>#N/A</v>
      </c>
      <c r="D5352" s="288">
        <v>16.414999999999999</v>
      </c>
      <c r="E5352" s="288">
        <v>19.698</v>
      </c>
      <c r="F5352" s="282">
        <v>11</v>
      </c>
      <c r="G5352" s="283"/>
      <c r="H5352" s="283"/>
    </row>
    <row r="5353" spans="1:8" x14ac:dyDescent="0.25">
      <c r="A5353" s="282">
        <v>338120450</v>
      </c>
      <c r="B5353" s="282" t="s">
        <v>9696</v>
      </c>
      <c r="C5353" s="282" t="e">
        <v>#N/A</v>
      </c>
      <c r="D5353" s="288">
        <v>49</v>
      </c>
      <c r="E5353" s="288">
        <v>58.8</v>
      </c>
      <c r="F5353" s="282">
        <v>16</v>
      </c>
      <c r="G5353" s="283"/>
      <c r="H5353" s="283"/>
    </row>
    <row r="5354" spans="1:8" x14ac:dyDescent="0.25">
      <c r="A5354" s="282">
        <v>338120460</v>
      </c>
      <c r="B5354" s="282" t="s">
        <v>9695</v>
      </c>
      <c r="C5354" s="282" t="e">
        <v>#N/A</v>
      </c>
      <c r="D5354" s="288">
        <v>16.414999999999999</v>
      </c>
      <c r="E5354" s="288">
        <v>19.698</v>
      </c>
      <c r="F5354" s="282">
        <v>11</v>
      </c>
      <c r="G5354" s="283"/>
      <c r="H5354" s="283"/>
    </row>
    <row r="5355" spans="1:8" x14ac:dyDescent="0.25">
      <c r="A5355" s="282">
        <v>338120500</v>
      </c>
      <c r="B5355" s="282" t="s">
        <v>9722</v>
      </c>
      <c r="C5355" s="282" t="e">
        <v>#N/A</v>
      </c>
      <c r="D5355" s="288">
        <v>16.414999999999999</v>
      </c>
      <c r="E5355" s="288">
        <v>19.698</v>
      </c>
      <c r="F5355" s="282">
        <v>11</v>
      </c>
      <c r="G5355" s="283"/>
      <c r="H5355" s="283"/>
    </row>
    <row r="5356" spans="1:8" x14ac:dyDescent="0.25">
      <c r="A5356" s="282">
        <v>338120540</v>
      </c>
      <c r="B5356" s="282" t="s">
        <v>9723</v>
      </c>
      <c r="C5356" s="282" t="s">
        <v>20946</v>
      </c>
      <c r="D5356" s="288">
        <v>16.414999999999999</v>
      </c>
      <c r="E5356" s="288">
        <v>19.698</v>
      </c>
      <c r="F5356" s="282">
        <v>11</v>
      </c>
      <c r="G5356" s="283"/>
      <c r="H5356" s="283"/>
    </row>
    <row r="5357" spans="1:8" x14ac:dyDescent="0.25">
      <c r="A5357" s="282">
        <v>338120560</v>
      </c>
      <c r="B5357" s="282" t="s">
        <v>9696</v>
      </c>
      <c r="C5357" s="282" t="e">
        <v>#N/A</v>
      </c>
      <c r="D5357" s="288">
        <v>16.414999999999999</v>
      </c>
      <c r="E5357" s="288">
        <v>19.698</v>
      </c>
      <c r="F5357" s="282">
        <v>11</v>
      </c>
      <c r="G5357" s="283"/>
      <c r="H5357" s="283"/>
    </row>
    <row r="5358" spans="1:8" x14ac:dyDescent="0.25">
      <c r="A5358" s="282">
        <v>338120670</v>
      </c>
      <c r="B5358" s="282" t="s">
        <v>9695</v>
      </c>
      <c r="C5358" s="282" t="e">
        <v>#N/A</v>
      </c>
      <c r="D5358" s="288">
        <v>16.414999999999999</v>
      </c>
      <c r="E5358" s="288">
        <v>19.698</v>
      </c>
      <c r="F5358" s="282">
        <v>11</v>
      </c>
      <c r="G5358" s="283"/>
      <c r="H5358" s="283"/>
    </row>
    <row r="5359" spans="1:8" x14ac:dyDescent="0.25">
      <c r="A5359" s="282">
        <v>338120680</v>
      </c>
      <c r="B5359" s="282" t="s">
        <v>9724</v>
      </c>
      <c r="C5359" s="282" t="e">
        <v>#N/A</v>
      </c>
      <c r="D5359" s="288">
        <v>16.414999999999999</v>
      </c>
      <c r="E5359" s="288">
        <v>19.698</v>
      </c>
      <c r="F5359" s="282">
        <v>11</v>
      </c>
      <c r="G5359" s="283"/>
      <c r="H5359" s="283"/>
    </row>
    <row r="5360" spans="1:8" x14ac:dyDescent="0.25">
      <c r="A5360" s="282">
        <v>338120690</v>
      </c>
      <c r="B5360" s="282" t="s">
        <v>9725</v>
      </c>
      <c r="C5360" s="282" t="e">
        <v>#N/A</v>
      </c>
      <c r="D5360" s="288">
        <v>16.414999999999999</v>
      </c>
      <c r="E5360" s="288">
        <v>19.698</v>
      </c>
      <c r="F5360" s="282">
        <v>11</v>
      </c>
      <c r="G5360" s="283"/>
      <c r="H5360" s="283"/>
    </row>
    <row r="5361" spans="1:8" x14ac:dyDescent="0.25">
      <c r="A5361" s="282">
        <v>338120740</v>
      </c>
      <c r="B5361" s="282" t="s">
        <v>9726</v>
      </c>
      <c r="C5361" s="282" t="s">
        <v>9727</v>
      </c>
      <c r="D5361" s="288">
        <v>24.5</v>
      </c>
      <c r="E5361" s="288">
        <v>29.4</v>
      </c>
      <c r="F5361" s="282">
        <v>13</v>
      </c>
      <c r="G5361" s="283"/>
      <c r="H5361" s="283"/>
    </row>
    <row r="5362" spans="1:8" x14ac:dyDescent="0.25">
      <c r="A5362" s="282">
        <v>338120750</v>
      </c>
      <c r="B5362" s="282" t="s">
        <v>9728</v>
      </c>
      <c r="C5362" s="282" t="e">
        <v>#N/A</v>
      </c>
      <c r="D5362" s="288">
        <v>16.414999999999999</v>
      </c>
      <c r="E5362" s="288">
        <v>19.698</v>
      </c>
      <c r="F5362" s="282">
        <v>11</v>
      </c>
      <c r="G5362" s="283"/>
      <c r="H5362" s="283"/>
    </row>
    <row r="5363" spans="1:8" x14ac:dyDescent="0.25">
      <c r="A5363" s="282">
        <v>338120800</v>
      </c>
      <c r="B5363" s="282" t="s">
        <v>9729</v>
      </c>
      <c r="C5363" s="282" t="e">
        <v>#N/A</v>
      </c>
      <c r="D5363" s="288">
        <v>16.414999999999999</v>
      </c>
      <c r="E5363" s="288">
        <v>19.698</v>
      </c>
      <c r="F5363" s="282">
        <v>11</v>
      </c>
      <c r="G5363" s="283"/>
      <c r="H5363" s="283"/>
    </row>
    <row r="5364" spans="1:8" x14ac:dyDescent="0.25">
      <c r="A5364" s="282">
        <v>338120940</v>
      </c>
      <c r="B5364" s="282" t="s">
        <v>9701</v>
      </c>
      <c r="C5364" s="282" t="e">
        <v>#N/A</v>
      </c>
      <c r="D5364" s="288">
        <v>40.424999999999997</v>
      </c>
      <c r="E5364" s="288">
        <v>48.51</v>
      </c>
      <c r="F5364" s="282">
        <v>15</v>
      </c>
      <c r="G5364" s="283"/>
      <c r="H5364" s="283"/>
    </row>
    <row r="5365" spans="1:8" x14ac:dyDescent="0.25">
      <c r="A5365" s="282">
        <v>338121050</v>
      </c>
      <c r="B5365" s="282" t="s">
        <v>9696</v>
      </c>
      <c r="C5365" s="282" t="e">
        <v>#N/A</v>
      </c>
      <c r="D5365" s="288">
        <v>16.414999999999999</v>
      </c>
      <c r="E5365" s="288">
        <v>19.698</v>
      </c>
      <c r="F5365" s="282">
        <v>11</v>
      </c>
      <c r="G5365" s="283"/>
      <c r="H5365" s="283"/>
    </row>
    <row r="5366" spans="1:8" x14ac:dyDescent="0.25">
      <c r="A5366" s="282">
        <v>338121060</v>
      </c>
      <c r="B5366" s="282" t="s">
        <v>9696</v>
      </c>
      <c r="C5366" s="282" t="e">
        <v>#N/A</v>
      </c>
      <c r="D5366" s="288">
        <v>16.414999999999999</v>
      </c>
      <c r="E5366" s="288">
        <v>19.698</v>
      </c>
      <c r="F5366" s="282">
        <v>11</v>
      </c>
      <c r="G5366" s="283"/>
      <c r="H5366" s="283"/>
    </row>
    <row r="5367" spans="1:8" x14ac:dyDescent="0.25">
      <c r="A5367" s="282">
        <v>338121090</v>
      </c>
      <c r="B5367" s="282" t="s">
        <v>9695</v>
      </c>
      <c r="C5367" s="282" t="e">
        <v>#N/A</v>
      </c>
      <c r="D5367" s="288">
        <v>40.424999999999997</v>
      </c>
      <c r="E5367" s="288">
        <v>48.51</v>
      </c>
      <c r="F5367" s="282">
        <v>15</v>
      </c>
      <c r="G5367" s="283"/>
      <c r="H5367" s="283"/>
    </row>
    <row r="5368" spans="1:8" x14ac:dyDescent="0.25">
      <c r="A5368" s="282">
        <v>338121100</v>
      </c>
      <c r="B5368" s="282" t="s">
        <v>9695</v>
      </c>
      <c r="C5368" s="282" t="e">
        <v>#N/A</v>
      </c>
      <c r="D5368" s="288">
        <v>40.424999999999997</v>
      </c>
      <c r="E5368" s="288">
        <v>48.51</v>
      </c>
      <c r="F5368" s="282">
        <v>15</v>
      </c>
      <c r="G5368" s="283"/>
      <c r="H5368" s="283"/>
    </row>
    <row r="5369" spans="1:8" x14ac:dyDescent="0.25">
      <c r="A5369" s="282">
        <v>338121110</v>
      </c>
      <c r="B5369" s="282" t="s">
        <v>9695</v>
      </c>
      <c r="C5369" s="282" t="e">
        <v>#N/A</v>
      </c>
      <c r="D5369" s="288">
        <v>40.424999999999997</v>
      </c>
      <c r="E5369" s="288">
        <v>48.51</v>
      </c>
      <c r="F5369" s="282">
        <v>15</v>
      </c>
      <c r="G5369" s="283"/>
      <c r="H5369" s="283"/>
    </row>
    <row r="5370" spans="1:8" x14ac:dyDescent="0.25">
      <c r="A5370" s="282">
        <v>338121120</v>
      </c>
      <c r="B5370" s="282" t="s">
        <v>9695</v>
      </c>
      <c r="C5370" s="282" t="e">
        <v>#N/A</v>
      </c>
      <c r="D5370" s="288">
        <v>40.424999999999997</v>
      </c>
      <c r="E5370" s="288">
        <v>48.51</v>
      </c>
      <c r="F5370" s="282">
        <v>15</v>
      </c>
      <c r="G5370" s="283"/>
      <c r="H5370" s="283"/>
    </row>
    <row r="5371" spans="1:8" x14ac:dyDescent="0.25">
      <c r="A5371" s="282">
        <v>338121130</v>
      </c>
      <c r="B5371" s="282" t="s">
        <v>9730</v>
      </c>
      <c r="C5371" s="282" t="e">
        <v>#N/A</v>
      </c>
      <c r="D5371" s="288">
        <v>49</v>
      </c>
      <c r="E5371" s="288">
        <v>58.8</v>
      </c>
      <c r="F5371" s="282">
        <v>16</v>
      </c>
      <c r="G5371" s="283"/>
      <c r="H5371" s="283"/>
    </row>
    <row r="5372" spans="1:8" x14ac:dyDescent="0.25">
      <c r="A5372" s="282">
        <v>338121150</v>
      </c>
      <c r="B5372" s="282" t="s">
        <v>9731</v>
      </c>
      <c r="C5372" s="282" t="e">
        <v>#N/A</v>
      </c>
      <c r="D5372" s="288">
        <v>40.424999999999997</v>
      </c>
      <c r="E5372" s="288">
        <v>48.51</v>
      </c>
      <c r="F5372" s="282">
        <v>15</v>
      </c>
      <c r="G5372" s="283"/>
      <c r="H5372" s="283"/>
    </row>
    <row r="5373" spans="1:8" x14ac:dyDescent="0.25">
      <c r="A5373" s="282">
        <v>338121160</v>
      </c>
      <c r="B5373" s="282" t="s">
        <v>9695</v>
      </c>
      <c r="C5373" s="282" t="s">
        <v>9732</v>
      </c>
      <c r="D5373" s="288">
        <v>16.414999999999999</v>
      </c>
      <c r="E5373" s="288">
        <v>19.698</v>
      </c>
      <c r="F5373" s="282">
        <v>11</v>
      </c>
      <c r="G5373" s="283"/>
      <c r="H5373" s="283"/>
    </row>
    <row r="5374" spans="1:8" x14ac:dyDescent="0.25">
      <c r="A5374" s="282">
        <v>338121170</v>
      </c>
      <c r="B5374" s="282" t="s">
        <v>9696</v>
      </c>
      <c r="C5374" s="282" t="e">
        <v>#N/A</v>
      </c>
      <c r="D5374" s="288">
        <v>16.414999999999999</v>
      </c>
      <c r="E5374" s="288">
        <v>19.698</v>
      </c>
      <c r="F5374" s="282">
        <v>11</v>
      </c>
      <c r="G5374" s="283"/>
      <c r="H5374" s="283"/>
    </row>
    <row r="5375" spans="1:8" x14ac:dyDescent="0.25">
      <c r="A5375" s="282">
        <v>338121180</v>
      </c>
      <c r="B5375" s="282" t="s">
        <v>9728</v>
      </c>
      <c r="C5375" s="282" t="e">
        <v>#N/A</v>
      </c>
      <c r="D5375" s="288">
        <v>16.414999999999999</v>
      </c>
      <c r="E5375" s="288">
        <v>19.698</v>
      </c>
      <c r="F5375" s="282">
        <v>11</v>
      </c>
      <c r="G5375" s="283"/>
      <c r="H5375" s="283"/>
    </row>
    <row r="5376" spans="1:8" x14ac:dyDescent="0.25">
      <c r="A5376" s="282">
        <v>338121200</v>
      </c>
      <c r="B5376" s="282" t="s">
        <v>9733</v>
      </c>
      <c r="C5376" s="282" t="e">
        <v>#N/A</v>
      </c>
      <c r="D5376" s="288">
        <v>40.424999999999997</v>
      </c>
      <c r="E5376" s="288">
        <v>48.51</v>
      </c>
      <c r="F5376" s="282">
        <v>15</v>
      </c>
      <c r="G5376" s="283"/>
      <c r="H5376" s="283"/>
    </row>
    <row r="5377" spans="1:8" x14ac:dyDescent="0.25">
      <c r="A5377" s="282">
        <v>338121250</v>
      </c>
      <c r="B5377" s="282" t="s">
        <v>9696</v>
      </c>
      <c r="C5377" s="282" t="e">
        <v>#N/A</v>
      </c>
      <c r="D5377" s="288">
        <v>16.414999999999999</v>
      </c>
      <c r="E5377" s="288">
        <v>19.698</v>
      </c>
      <c r="F5377" s="282">
        <v>11</v>
      </c>
      <c r="G5377" s="283"/>
      <c r="H5377" s="283"/>
    </row>
    <row r="5378" spans="1:8" x14ac:dyDescent="0.25">
      <c r="A5378" s="282">
        <v>338121290</v>
      </c>
      <c r="B5378" s="282" t="s">
        <v>9695</v>
      </c>
      <c r="C5378" s="282" t="e">
        <v>#N/A</v>
      </c>
      <c r="D5378" s="288">
        <v>17.885000000000002</v>
      </c>
      <c r="E5378" s="288">
        <v>21.461999999999996</v>
      </c>
      <c r="F5378" s="282">
        <v>12</v>
      </c>
      <c r="G5378" s="283"/>
      <c r="H5378" s="283"/>
    </row>
    <row r="5379" spans="1:8" x14ac:dyDescent="0.25">
      <c r="A5379" s="282">
        <v>338121300</v>
      </c>
      <c r="B5379" s="282" t="s">
        <v>9734</v>
      </c>
      <c r="C5379" s="282" t="e">
        <v>#N/A</v>
      </c>
      <c r="D5379" s="288">
        <v>40.424999999999997</v>
      </c>
      <c r="E5379" s="288">
        <v>48.51</v>
      </c>
      <c r="F5379" s="282">
        <v>15</v>
      </c>
      <c r="G5379" s="283"/>
      <c r="H5379" s="283"/>
    </row>
    <row r="5380" spans="1:8" x14ac:dyDescent="0.25">
      <c r="A5380" s="282">
        <v>338121340</v>
      </c>
      <c r="B5380" s="282" t="s">
        <v>9735</v>
      </c>
      <c r="C5380" s="282" t="e">
        <v>#N/A</v>
      </c>
      <c r="D5380" s="288">
        <v>16.414999999999999</v>
      </c>
      <c r="E5380" s="288">
        <v>19.698</v>
      </c>
      <c r="F5380" s="282">
        <v>11</v>
      </c>
      <c r="G5380" s="283"/>
      <c r="H5380" s="283"/>
    </row>
    <row r="5381" spans="1:8" x14ac:dyDescent="0.25">
      <c r="A5381" s="282">
        <v>338121400</v>
      </c>
      <c r="B5381" s="282" t="s">
        <v>9696</v>
      </c>
      <c r="C5381" s="282" t="e">
        <v>#N/A</v>
      </c>
      <c r="D5381" s="288">
        <v>16.414999999999999</v>
      </c>
      <c r="E5381" s="288">
        <v>19.698</v>
      </c>
      <c r="F5381" s="282">
        <v>11</v>
      </c>
      <c r="G5381" s="283"/>
      <c r="H5381" s="283"/>
    </row>
    <row r="5382" spans="1:8" x14ac:dyDescent="0.25">
      <c r="A5382" s="282">
        <v>338121590</v>
      </c>
      <c r="B5382" s="282" t="s">
        <v>9736</v>
      </c>
      <c r="C5382" s="282" t="e">
        <v>#N/A</v>
      </c>
      <c r="D5382" s="288">
        <v>16.414999999999999</v>
      </c>
      <c r="E5382" s="288">
        <v>19.698</v>
      </c>
      <c r="F5382" s="282">
        <v>11</v>
      </c>
      <c r="G5382" s="283"/>
      <c r="H5382" s="283"/>
    </row>
    <row r="5383" spans="1:8" x14ac:dyDescent="0.25">
      <c r="A5383" s="282">
        <v>338121600</v>
      </c>
      <c r="B5383" s="282" t="s">
        <v>9737</v>
      </c>
      <c r="C5383" s="282" t="e">
        <v>#N/A</v>
      </c>
      <c r="D5383" s="288">
        <v>16.414999999999999</v>
      </c>
      <c r="E5383" s="288">
        <v>19.698</v>
      </c>
      <c r="F5383" s="282">
        <v>11</v>
      </c>
      <c r="G5383" s="283"/>
      <c r="H5383" s="283"/>
    </row>
    <row r="5384" spans="1:8" x14ac:dyDescent="0.25">
      <c r="A5384" s="282">
        <v>338121660</v>
      </c>
      <c r="B5384" s="282" t="s">
        <v>9738</v>
      </c>
      <c r="C5384" s="282" t="e">
        <v>#N/A</v>
      </c>
      <c r="D5384" s="288">
        <v>32.83</v>
      </c>
      <c r="E5384" s="288">
        <v>39.396000000000008</v>
      </c>
      <c r="F5384" s="282">
        <v>14</v>
      </c>
      <c r="G5384" s="283"/>
      <c r="H5384" s="283"/>
    </row>
    <row r="5385" spans="1:8" x14ac:dyDescent="0.25">
      <c r="A5385" s="282">
        <v>338121670</v>
      </c>
      <c r="B5385" s="282" t="s">
        <v>9658</v>
      </c>
      <c r="C5385" s="282" t="e">
        <v>#N/A</v>
      </c>
      <c r="D5385" s="288">
        <v>16.414999999999999</v>
      </c>
      <c r="E5385" s="288">
        <v>19.698</v>
      </c>
      <c r="F5385" s="282">
        <v>11</v>
      </c>
      <c r="G5385" s="283"/>
      <c r="H5385" s="283"/>
    </row>
    <row r="5386" spans="1:8" x14ac:dyDescent="0.25">
      <c r="A5386" s="282">
        <v>338121720</v>
      </c>
      <c r="B5386" s="282" t="s">
        <v>9739</v>
      </c>
      <c r="C5386" s="282" t="e">
        <v>#N/A</v>
      </c>
      <c r="D5386" s="288">
        <v>16.414999999999999</v>
      </c>
      <c r="E5386" s="288">
        <v>19.698</v>
      </c>
      <c r="F5386" s="282">
        <v>11</v>
      </c>
      <c r="G5386" s="283"/>
      <c r="H5386" s="283"/>
    </row>
    <row r="5387" spans="1:8" x14ac:dyDescent="0.25">
      <c r="A5387" s="282">
        <v>338121750</v>
      </c>
      <c r="B5387" s="282" t="s">
        <v>9740</v>
      </c>
      <c r="C5387" s="282" t="e">
        <v>#N/A</v>
      </c>
      <c r="D5387" s="288">
        <v>16.414999999999999</v>
      </c>
      <c r="E5387" s="288">
        <v>19.698</v>
      </c>
      <c r="F5387" s="282">
        <v>11</v>
      </c>
      <c r="G5387" s="283"/>
      <c r="H5387" s="283"/>
    </row>
    <row r="5388" spans="1:8" x14ac:dyDescent="0.25">
      <c r="A5388" s="282">
        <v>338121810</v>
      </c>
      <c r="B5388" s="282" t="s">
        <v>9711</v>
      </c>
      <c r="C5388" s="282" t="e">
        <v>#N/A</v>
      </c>
      <c r="D5388" s="288">
        <v>16.414999999999999</v>
      </c>
      <c r="E5388" s="288">
        <v>19.698</v>
      </c>
      <c r="F5388" s="282">
        <v>11</v>
      </c>
      <c r="G5388" s="283"/>
      <c r="H5388" s="283"/>
    </row>
    <row r="5389" spans="1:8" x14ac:dyDescent="0.25">
      <c r="A5389" s="282">
        <v>338121820</v>
      </c>
      <c r="B5389" s="282" t="s">
        <v>9725</v>
      </c>
      <c r="C5389" s="282" t="e">
        <v>#N/A</v>
      </c>
      <c r="D5389" s="288">
        <v>16.414999999999999</v>
      </c>
      <c r="E5389" s="288">
        <v>19.698</v>
      </c>
      <c r="F5389" s="282">
        <v>11</v>
      </c>
      <c r="G5389" s="283"/>
      <c r="H5389" s="283"/>
    </row>
    <row r="5390" spans="1:8" x14ac:dyDescent="0.25">
      <c r="A5390" s="282">
        <v>338121830</v>
      </c>
      <c r="B5390" s="282" t="s">
        <v>9739</v>
      </c>
      <c r="C5390" s="282" t="e">
        <v>#N/A</v>
      </c>
      <c r="D5390" s="288">
        <v>16.414999999999999</v>
      </c>
      <c r="E5390" s="288">
        <v>19.698</v>
      </c>
      <c r="F5390" s="282">
        <v>11</v>
      </c>
      <c r="G5390" s="283"/>
      <c r="H5390" s="283"/>
    </row>
    <row r="5391" spans="1:8" x14ac:dyDescent="0.25">
      <c r="A5391" s="282">
        <v>338121950</v>
      </c>
      <c r="B5391" s="282" t="s">
        <v>9741</v>
      </c>
      <c r="C5391" s="282" t="e">
        <v>#N/A</v>
      </c>
      <c r="D5391" s="288">
        <v>16.414999999999999</v>
      </c>
      <c r="E5391" s="288">
        <v>19.698</v>
      </c>
      <c r="F5391" s="282">
        <v>11</v>
      </c>
      <c r="G5391" s="283"/>
      <c r="H5391" s="283"/>
    </row>
    <row r="5392" spans="1:8" x14ac:dyDescent="0.25">
      <c r="A5392" s="282">
        <v>338122010</v>
      </c>
      <c r="B5392" s="282" t="s">
        <v>9696</v>
      </c>
      <c r="C5392" s="282" t="e">
        <v>#N/A</v>
      </c>
      <c r="D5392" s="288">
        <v>49</v>
      </c>
      <c r="E5392" s="288">
        <v>58.8</v>
      </c>
      <c r="F5392" s="282">
        <v>16</v>
      </c>
      <c r="G5392" s="283"/>
      <c r="H5392" s="283"/>
    </row>
    <row r="5393" spans="1:8" x14ac:dyDescent="0.25">
      <c r="A5393" s="282">
        <v>338122080</v>
      </c>
      <c r="B5393" s="282" t="s">
        <v>9695</v>
      </c>
      <c r="C5393" s="282" t="s">
        <v>9742</v>
      </c>
      <c r="D5393" s="288">
        <v>32.83</v>
      </c>
      <c r="E5393" s="288">
        <v>39.396000000000008</v>
      </c>
      <c r="F5393" s="282">
        <v>14</v>
      </c>
      <c r="G5393" s="283"/>
      <c r="H5393" s="283"/>
    </row>
    <row r="5394" spans="1:8" x14ac:dyDescent="0.25">
      <c r="A5394" s="282">
        <v>338122090</v>
      </c>
      <c r="B5394" s="282" t="s">
        <v>9743</v>
      </c>
      <c r="C5394" s="282" t="e">
        <v>#N/A</v>
      </c>
      <c r="D5394" s="288">
        <v>16.414999999999999</v>
      </c>
      <c r="E5394" s="288">
        <v>19.698</v>
      </c>
      <c r="F5394" s="282">
        <v>11</v>
      </c>
      <c r="G5394" s="283"/>
      <c r="H5394" s="283"/>
    </row>
    <row r="5395" spans="1:8" x14ac:dyDescent="0.25">
      <c r="A5395" s="282">
        <v>338122160</v>
      </c>
      <c r="B5395" s="282" t="s">
        <v>9744</v>
      </c>
      <c r="C5395" s="282" t="s">
        <v>20947</v>
      </c>
      <c r="D5395" s="288">
        <v>16.414999999999999</v>
      </c>
      <c r="E5395" s="288">
        <v>19.698</v>
      </c>
      <c r="F5395" s="282">
        <v>11</v>
      </c>
      <c r="G5395" s="283"/>
      <c r="H5395" s="283"/>
    </row>
    <row r="5396" spans="1:8" x14ac:dyDescent="0.25">
      <c r="A5396" s="282">
        <v>338122240</v>
      </c>
      <c r="B5396" s="282" t="s">
        <v>9695</v>
      </c>
      <c r="C5396" s="282" t="e">
        <v>#N/A</v>
      </c>
      <c r="D5396" s="288">
        <v>16.414999999999999</v>
      </c>
      <c r="E5396" s="288">
        <v>19.698</v>
      </c>
      <c r="F5396" s="282">
        <v>11</v>
      </c>
      <c r="G5396" s="283"/>
      <c r="H5396" s="283"/>
    </row>
    <row r="5397" spans="1:8" x14ac:dyDescent="0.25">
      <c r="A5397" s="282">
        <v>338122250</v>
      </c>
      <c r="B5397" s="282" t="s">
        <v>9695</v>
      </c>
      <c r="C5397" s="282" t="e">
        <v>#N/A</v>
      </c>
      <c r="D5397" s="288">
        <v>16.414999999999999</v>
      </c>
      <c r="E5397" s="288">
        <v>19.698</v>
      </c>
      <c r="F5397" s="282">
        <v>11</v>
      </c>
      <c r="G5397" s="283"/>
      <c r="H5397" s="283"/>
    </row>
    <row r="5398" spans="1:8" x14ac:dyDescent="0.25">
      <c r="A5398" s="282">
        <v>338122260</v>
      </c>
      <c r="B5398" s="282" t="s">
        <v>9695</v>
      </c>
      <c r="C5398" s="282" t="e">
        <v>#N/A</v>
      </c>
      <c r="D5398" s="288">
        <v>16.414999999999999</v>
      </c>
      <c r="E5398" s="288">
        <v>19.698</v>
      </c>
      <c r="F5398" s="282">
        <v>11</v>
      </c>
      <c r="G5398" s="283"/>
      <c r="H5398" s="283"/>
    </row>
    <row r="5399" spans="1:8" x14ac:dyDescent="0.25">
      <c r="A5399" s="282">
        <v>338122270</v>
      </c>
      <c r="B5399" s="282" t="s">
        <v>9695</v>
      </c>
      <c r="C5399" s="282" t="e">
        <v>#N/A</v>
      </c>
      <c r="D5399" s="288">
        <v>16.414999999999999</v>
      </c>
      <c r="E5399" s="288">
        <v>19.698</v>
      </c>
      <c r="F5399" s="282">
        <v>11</v>
      </c>
      <c r="G5399" s="283"/>
      <c r="H5399" s="283"/>
    </row>
    <row r="5400" spans="1:8" x14ac:dyDescent="0.25">
      <c r="A5400" s="282">
        <v>338122280</v>
      </c>
      <c r="B5400" s="282" t="s">
        <v>9695</v>
      </c>
      <c r="C5400" s="282" t="e">
        <v>#N/A</v>
      </c>
      <c r="D5400" s="288">
        <v>16.414999999999999</v>
      </c>
      <c r="E5400" s="288">
        <v>19.698</v>
      </c>
      <c r="F5400" s="282">
        <v>11</v>
      </c>
      <c r="G5400" s="283"/>
      <c r="H5400" s="283"/>
    </row>
    <row r="5401" spans="1:8" x14ac:dyDescent="0.25">
      <c r="A5401" s="282">
        <v>338122290</v>
      </c>
      <c r="B5401" s="282" t="s">
        <v>9695</v>
      </c>
      <c r="C5401" s="282" t="e">
        <v>#N/A</v>
      </c>
      <c r="D5401" s="288">
        <v>16.414999999999999</v>
      </c>
      <c r="E5401" s="288">
        <v>19.698</v>
      </c>
      <c r="F5401" s="282">
        <v>11</v>
      </c>
      <c r="G5401" s="283"/>
      <c r="H5401" s="283"/>
    </row>
    <row r="5402" spans="1:8" x14ac:dyDescent="0.25">
      <c r="A5402" s="282">
        <v>338122300</v>
      </c>
      <c r="B5402" s="282" t="s">
        <v>9695</v>
      </c>
      <c r="C5402" s="282" t="e">
        <v>#N/A</v>
      </c>
      <c r="D5402" s="288">
        <v>16.414999999999999</v>
      </c>
      <c r="E5402" s="288">
        <v>19.698</v>
      </c>
      <c r="F5402" s="282">
        <v>11</v>
      </c>
      <c r="G5402" s="283"/>
      <c r="H5402" s="283"/>
    </row>
    <row r="5403" spans="1:8" x14ac:dyDescent="0.25">
      <c r="A5403" s="282">
        <v>338122310</v>
      </c>
      <c r="B5403" s="282" t="s">
        <v>9695</v>
      </c>
      <c r="C5403" s="282" t="e">
        <v>#N/A</v>
      </c>
      <c r="D5403" s="288">
        <v>16.414999999999999</v>
      </c>
      <c r="E5403" s="288">
        <v>19.698</v>
      </c>
      <c r="F5403" s="282">
        <v>11</v>
      </c>
      <c r="G5403" s="283"/>
      <c r="H5403" s="283"/>
    </row>
    <row r="5404" spans="1:8" x14ac:dyDescent="0.25">
      <c r="A5404" s="282">
        <v>338122340</v>
      </c>
      <c r="B5404" s="282" t="s">
        <v>9745</v>
      </c>
      <c r="C5404" s="282" t="e">
        <v>#N/A</v>
      </c>
      <c r="D5404" s="288">
        <v>24.5</v>
      </c>
      <c r="E5404" s="288">
        <v>29.4</v>
      </c>
      <c r="F5404" s="282">
        <v>13</v>
      </c>
      <c r="G5404" s="283"/>
      <c r="H5404" s="283"/>
    </row>
    <row r="5405" spans="1:8" x14ac:dyDescent="0.25">
      <c r="A5405" s="282">
        <v>338122350</v>
      </c>
      <c r="B5405" s="282" t="s">
        <v>9708</v>
      </c>
      <c r="C5405" s="282" t="e">
        <v>#N/A</v>
      </c>
      <c r="D5405" s="288">
        <v>16.414999999999999</v>
      </c>
      <c r="E5405" s="288">
        <v>19.698</v>
      </c>
      <c r="F5405" s="282">
        <v>11</v>
      </c>
      <c r="G5405" s="283"/>
      <c r="H5405" s="283"/>
    </row>
    <row r="5406" spans="1:8" x14ac:dyDescent="0.25">
      <c r="A5406" s="282">
        <v>338122370</v>
      </c>
      <c r="B5406" s="282" t="s">
        <v>9746</v>
      </c>
      <c r="C5406" s="282" t="e">
        <v>#N/A</v>
      </c>
      <c r="D5406" s="288">
        <v>17.885000000000002</v>
      </c>
      <c r="E5406" s="288">
        <v>21.461999999999996</v>
      </c>
      <c r="F5406" s="282">
        <v>12</v>
      </c>
      <c r="G5406" s="283"/>
      <c r="H5406" s="283"/>
    </row>
    <row r="5407" spans="1:8" x14ac:dyDescent="0.25">
      <c r="A5407" s="282">
        <v>338122380</v>
      </c>
      <c r="B5407" s="282" t="s">
        <v>9708</v>
      </c>
      <c r="C5407" s="282" t="e">
        <v>#N/A</v>
      </c>
      <c r="D5407" s="288">
        <v>16.414999999999999</v>
      </c>
      <c r="E5407" s="288">
        <v>19.698</v>
      </c>
      <c r="F5407" s="282">
        <v>11</v>
      </c>
      <c r="G5407" s="283"/>
      <c r="H5407" s="283"/>
    </row>
    <row r="5408" spans="1:8" x14ac:dyDescent="0.25">
      <c r="A5408" s="282">
        <v>338122400</v>
      </c>
      <c r="B5408" s="282" t="s">
        <v>9700</v>
      </c>
      <c r="C5408" s="282" t="e">
        <v>#N/A</v>
      </c>
      <c r="D5408" s="288">
        <v>16.414999999999999</v>
      </c>
      <c r="E5408" s="288">
        <v>19.698</v>
      </c>
      <c r="F5408" s="282">
        <v>11</v>
      </c>
      <c r="G5408" s="283"/>
      <c r="H5408" s="283"/>
    </row>
    <row r="5409" spans="1:8" x14ac:dyDescent="0.25">
      <c r="A5409" s="282">
        <v>338122410</v>
      </c>
      <c r="B5409" s="282" t="s">
        <v>9695</v>
      </c>
      <c r="C5409" s="282" t="e">
        <v>#N/A</v>
      </c>
      <c r="D5409" s="288">
        <v>16.414999999999999</v>
      </c>
      <c r="E5409" s="288">
        <v>19.698</v>
      </c>
      <c r="F5409" s="282">
        <v>11</v>
      </c>
      <c r="G5409" s="283"/>
      <c r="H5409" s="283"/>
    </row>
    <row r="5410" spans="1:8" x14ac:dyDescent="0.25">
      <c r="A5410" s="282">
        <v>338122450</v>
      </c>
      <c r="B5410" s="282" t="s">
        <v>9708</v>
      </c>
      <c r="C5410" s="282" t="e">
        <v>#N/A</v>
      </c>
      <c r="D5410" s="288">
        <v>16.414999999999999</v>
      </c>
      <c r="E5410" s="288">
        <v>19.698</v>
      </c>
      <c r="F5410" s="282">
        <v>11</v>
      </c>
      <c r="G5410" s="283"/>
      <c r="H5410" s="283"/>
    </row>
    <row r="5411" spans="1:8" x14ac:dyDescent="0.25">
      <c r="A5411" s="282">
        <v>338122470</v>
      </c>
      <c r="B5411" s="282" t="s">
        <v>9708</v>
      </c>
      <c r="C5411" s="282" t="e">
        <v>#N/A</v>
      </c>
      <c r="D5411" s="288">
        <v>16.414999999999999</v>
      </c>
      <c r="E5411" s="288">
        <v>19.698</v>
      </c>
      <c r="F5411" s="282">
        <v>11</v>
      </c>
      <c r="G5411" s="283"/>
      <c r="H5411" s="283"/>
    </row>
    <row r="5412" spans="1:8" x14ac:dyDescent="0.25">
      <c r="A5412" s="282">
        <v>338122480</v>
      </c>
      <c r="B5412" s="282" t="s">
        <v>9708</v>
      </c>
      <c r="C5412" s="282" t="e">
        <v>#N/A</v>
      </c>
      <c r="D5412" s="288">
        <v>16.414999999999999</v>
      </c>
      <c r="E5412" s="288">
        <v>19.698</v>
      </c>
      <c r="F5412" s="282">
        <v>11</v>
      </c>
      <c r="G5412" s="283"/>
      <c r="H5412" s="283"/>
    </row>
    <row r="5413" spans="1:8" x14ac:dyDescent="0.25">
      <c r="A5413" s="282">
        <v>338122530</v>
      </c>
      <c r="B5413" s="282" t="s">
        <v>9747</v>
      </c>
      <c r="C5413" s="282" t="e">
        <v>#N/A</v>
      </c>
      <c r="D5413" s="288">
        <v>16.414999999999999</v>
      </c>
      <c r="E5413" s="288">
        <v>19.698</v>
      </c>
      <c r="F5413" s="282">
        <v>11</v>
      </c>
      <c r="G5413" s="283"/>
      <c r="H5413" s="283"/>
    </row>
    <row r="5414" spans="1:8" x14ac:dyDescent="0.25">
      <c r="A5414" s="282">
        <v>338122540</v>
      </c>
      <c r="B5414" s="282" t="s">
        <v>9711</v>
      </c>
      <c r="C5414" s="282" t="e">
        <v>#N/A</v>
      </c>
      <c r="D5414" s="288">
        <v>16.414999999999999</v>
      </c>
      <c r="E5414" s="288">
        <v>19.698</v>
      </c>
      <c r="F5414" s="282">
        <v>11</v>
      </c>
      <c r="G5414" s="283"/>
      <c r="H5414" s="283"/>
    </row>
    <row r="5415" spans="1:8" x14ac:dyDescent="0.25">
      <c r="A5415" s="282">
        <v>338122590</v>
      </c>
      <c r="B5415" s="282" t="s">
        <v>9748</v>
      </c>
      <c r="C5415" s="282" t="e">
        <v>#N/A</v>
      </c>
      <c r="D5415" s="288">
        <v>17.885000000000002</v>
      </c>
      <c r="E5415" s="288">
        <v>21.461999999999996</v>
      </c>
      <c r="F5415" s="282">
        <v>12</v>
      </c>
      <c r="G5415" s="283"/>
      <c r="H5415" s="283"/>
    </row>
    <row r="5416" spans="1:8" x14ac:dyDescent="0.25">
      <c r="A5416" s="282">
        <v>338122600</v>
      </c>
      <c r="B5416" s="282" t="s">
        <v>9749</v>
      </c>
      <c r="C5416" s="282" t="e">
        <v>#N/A</v>
      </c>
      <c r="D5416" s="288">
        <v>17.885000000000002</v>
      </c>
      <c r="E5416" s="288">
        <v>21.461999999999996</v>
      </c>
      <c r="F5416" s="282">
        <v>12</v>
      </c>
      <c r="G5416" s="283"/>
      <c r="H5416" s="283"/>
    </row>
    <row r="5417" spans="1:8" x14ac:dyDescent="0.25">
      <c r="A5417" s="282">
        <v>338122630</v>
      </c>
      <c r="B5417" s="282" t="s">
        <v>9750</v>
      </c>
      <c r="C5417" s="282" t="e">
        <v>#N/A</v>
      </c>
      <c r="D5417" s="288">
        <v>16.414999999999999</v>
      </c>
      <c r="E5417" s="288">
        <v>19.698</v>
      </c>
      <c r="F5417" s="282">
        <v>11</v>
      </c>
      <c r="G5417" s="283"/>
      <c r="H5417" s="283"/>
    </row>
    <row r="5418" spans="1:8" x14ac:dyDescent="0.25">
      <c r="A5418" s="282">
        <v>338122640</v>
      </c>
      <c r="B5418" s="282" t="s">
        <v>9751</v>
      </c>
      <c r="C5418" s="282" t="e">
        <v>#N/A</v>
      </c>
      <c r="D5418" s="288">
        <v>16.414999999999999</v>
      </c>
      <c r="E5418" s="288">
        <v>19.698</v>
      </c>
      <c r="F5418" s="282">
        <v>11</v>
      </c>
      <c r="G5418" s="283"/>
      <c r="H5418" s="283"/>
    </row>
    <row r="5419" spans="1:8" x14ac:dyDescent="0.25">
      <c r="A5419" s="282">
        <v>338122800</v>
      </c>
      <c r="B5419" s="282" t="s">
        <v>9752</v>
      </c>
      <c r="C5419" s="282" t="e">
        <v>#N/A</v>
      </c>
      <c r="D5419" s="291">
        <v>16.414999999999999</v>
      </c>
      <c r="E5419" s="291">
        <v>19.698</v>
      </c>
      <c r="F5419" s="282">
        <v>11</v>
      </c>
      <c r="G5419" s="283"/>
      <c r="H5419" s="283">
        <v>338123040</v>
      </c>
    </row>
    <row r="5420" spans="1:8" x14ac:dyDescent="0.25">
      <c r="A5420" s="282">
        <v>338122850</v>
      </c>
      <c r="B5420" s="282" t="s">
        <v>9753</v>
      </c>
      <c r="C5420" s="282" t="e">
        <v>#N/A</v>
      </c>
      <c r="D5420" s="291">
        <v>40.424999999999997</v>
      </c>
      <c r="E5420" s="291">
        <v>48.51</v>
      </c>
      <c r="F5420" s="282">
        <v>15</v>
      </c>
      <c r="G5420" s="283"/>
      <c r="H5420" s="283">
        <v>338123040</v>
      </c>
    </row>
    <row r="5421" spans="1:8" x14ac:dyDescent="0.25">
      <c r="A5421" s="219">
        <v>338122980</v>
      </c>
      <c r="B5421" s="219" t="s">
        <v>9754</v>
      </c>
      <c r="C5421" s="219" t="e">
        <v>#N/A</v>
      </c>
      <c r="D5421" s="289">
        <v>16.414999999999999</v>
      </c>
      <c r="E5421" s="289">
        <v>19.698</v>
      </c>
      <c r="F5421" s="219">
        <v>11</v>
      </c>
      <c r="G5421" s="221" t="s">
        <v>7557</v>
      </c>
      <c r="H5421" s="221">
        <v>338123040</v>
      </c>
    </row>
    <row r="5422" spans="1:8" x14ac:dyDescent="0.25">
      <c r="A5422" s="282">
        <v>338123020</v>
      </c>
      <c r="B5422" s="282" t="s">
        <v>9755</v>
      </c>
      <c r="C5422" s="282" t="e">
        <v>#N/A</v>
      </c>
      <c r="D5422" s="288">
        <v>40.424999999999997</v>
      </c>
      <c r="E5422" s="288">
        <v>48.51</v>
      </c>
      <c r="F5422" s="282">
        <v>15</v>
      </c>
      <c r="G5422" s="283"/>
      <c r="H5422" s="283"/>
    </row>
    <row r="5423" spans="1:8" x14ac:dyDescent="0.25">
      <c r="A5423" s="282">
        <v>338123060</v>
      </c>
      <c r="B5423" s="282" t="s">
        <v>9725</v>
      </c>
      <c r="C5423" s="282" t="e">
        <v>#N/A</v>
      </c>
      <c r="D5423" s="288">
        <v>16.414999999999999</v>
      </c>
      <c r="E5423" s="288">
        <v>19.698</v>
      </c>
      <c r="F5423" s="282">
        <v>11</v>
      </c>
      <c r="G5423" s="283"/>
      <c r="H5423" s="283"/>
    </row>
    <row r="5424" spans="1:8" x14ac:dyDescent="0.25">
      <c r="A5424" s="282">
        <v>338123070</v>
      </c>
      <c r="B5424" s="282" t="s">
        <v>9696</v>
      </c>
      <c r="C5424" s="282" t="e">
        <v>#N/A</v>
      </c>
      <c r="D5424" s="288">
        <v>16.414999999999999</v>
      </c>
      <c r="E5424" s="288">
        <v>19.698</v>
      </c>
      <c r="F5424" s="282">
        <v>11</v>
      </c>
      <c r="G5424" s="283"/>
      <c r="H5424" s="283"/>
    </row>
    <row r="5425" spans="1:8" x14ac:dyDescent="0.25">
      <c r="A5425" s="282">
        <v>338123100</v>
      </c>
      <c r="B5425" s="282" t="s">
        <v>9756</v>
      </c>
      <c r="C5425" s="282" t="e">
        <v>#N/A</v>
      </c>
      <c r="D5425" s="288">
        <v>16.414999999999999</v>
      </c>
      <c r="E5425" s="288">
        <v>19.698</v>
      </c>
      <c r="F5425" s="282">
        <v>11</v>
      </c>
      <c r="G5425" s="283"/>
      <c r="H5425" s="283"/>
    </row>
    <row r="5426" spans="1:8" x14ac:dyDescent="0.25">
      <c r="A5426" s="282">
        <v>338123200</v>
      </c>
      <c r="B5426" s="282" t="s">
        <v>9696</v>
      </c>
      <c r="C5426" s="282" t="e">
        <v>#N/A</v>
      </c>
      <c r="D5426" s="288">
        <v>16.414999999999999</v>
      </c>
      <c r="E5426" s="288">
        <v>19.698</v>
      </c>
      <c r="F5426" s="282">
        <v>11</v>
      </c>
      <c r="G5426" s="283"/>
      <c r="H5426" s="283"/>
    </row>
    <row r="5427" spans="1:8" x14ac:dyDescent="0.25">
      <c r="A5427" s="282">
        <v>338123360</v>
      </c>
      <c r="B5427" s="282" t="s">
        <v>9757</v>
      </c>
      <c r="C5427" s="282" t="e">
        <v>#N/A</v>
      </c>
      <c r="D5427" s="288">
        <v>16.414999999999999</v>
      </c>
      <c r="E5427" s="288">
        <v>19.698</v>
      </c>
      <c r="F5427" s="282">
        <v>11</v>
      </c>
      <c r="G5427" s="283"/>
      <c r="H5427" s="283"/>
    </row>
    <row r="5428" spans="1:8" x14ac:dyDescent="0.25">
      <c r="A5428" s="282">
        <v>338123390</v>
      </c>
      <c r="B5428" s="282" t="s">
        <v>9711</v>
      </c>
      <c r="C5428" s="282" t="e">
        <v>#N/A</v>
      </c>
      <c r="D5428" s="288">
        <v>32.83</v>
      </c>
      <c r="E5428" s="288">
        <v>39.396000000000008</v>
      </c>
      <c r="F5428" s="282">
        <v>14</v>
      </c>
      <c r="G5428" s="283"/>
      <c r="H5428" s="283"/>
    </row>
    <row r="5429" spans="1:8" x14ac:dyDescent="0.25">
      <c r="A5429" s="282">
        <v>338123420</v>
      </c>
      <c r="B5429" s="282" t="s">
        <v>9758</v>
      </c>
      <c r="C5429" s="282" t="e">
        <v>#N/A</v>
      </c>
      <c r="D5429" s="288">
        <v>16.414999999999999</v>
      </c>
      <c r="E5429" s="288">
        <v>19.698</v>
      </c>
      <c r="F5429" s="282">
        <v>11</v>
      </c>
      <c r="G5429" s="283"/>
      <c r="H5429" s="283"/>
    </row>
    <row r="5430" spans="1:8" x14ac:dyDescent="0.25">
      <c r="A5430" s="282">
        <v>338123510</v>
      </c>
      <c r="B5430" s="282" t="s">
        <v>9759</v>
      </c>
      <c r="C5430" s="282" t="e">
        <v>#N/A</v>
      </c>
      <c r="D5430" s="288">
        <v>16.414999999999999</v>
      </c>
      <c r="E5430" s="288">
        <v>19.698</v>
      </c>
      <c r="F5430" s="282">
        <v>11</v>
      </c>
      <c r="G5430" s="283"/>
      <c r="H5430" s="283"/>
    </row>
    <row r="5431" spans="1:8" x14ac:dyDescent="0.25">
      <c r="A5431" s="219">
        <v>338123540</v>
      </c>
      <c r="B5431" s="219" t="s">
        <v>9760</v>
      </c>
      <c r="C5431" s="219" t="e">
        <v>#N/A</v>
      </c>
      <c r="D5431" s="290">
        <v>17.885000000000002</v>
      </c>
      <c r="E5431" s="290">
        <v>21.461999999999996</v>
      </c>
      <c r="F5431" s="219">
        <v>12</v>
      </c>
      <c r="G5431" s="221" t="s">
        <v>7557</v>
      </c>
      <c r="H5431" s="221"/>
    </row>
    <row r="5432" spans="1:8" x14ac:dyDescent="0.25">
      <c r="A5432" s="219">
        <v>338123550</v>
      </c>
      <c r="B5432" s="219" t="s">
        <v>9761</v>
      </c>
      <c r="C5432" s="219" t="e">
        <v>#N/A</v>
      </c>
      <c r="D5432" s="290">
        <v>17.885000000000002</v>
      </c>
      <c r="E5432" s="290">
        <v>21.461999999999996</v>
      </c>
      <c r="F5432" s="219">
        <v>12</v>
      </c>
      <c r="G5432" s="221" t="s">
        <v>7557</v>
      </c>
      <c r="H5432" s="221"/>
    </row>
    <row r="5433" spans="1:8" x14ac:dyDescent="0.25">
      <c r="A5433" s="219">
        <v>338123580</v>
      </c>
      <c r="B5433" s="219" t="s">
        <v>9695</v>
      </c>
      <c r="C5433" s="219" t="e">
        <v>#N/A</v>
      </c>
      <c r="D5433" s="290">
        <v>24.5</v>
      </c>
      <c r="E5433" s="290">
        <v>29.4</v>
      </c>
      <c r="F5433" s="219">
        <v>13</v>
      </c>
      <c r="G5433" s="221" t="s">
        <v>7557</v>
      </c>
      <c r="H5433" s="221"/>
    </row>
    <row r="5434" spans="1:8" x14ac:dyDescent="0.25">
      <c r="A5434" s="282">
        <v>338123670</v>
      </c>
      <c r="B5434" s="282" t="s">
        <v>9701</v>
      </c>
      <c r="C5434" s="282" t="e">
        <v>#N/A</v>
      </c>
      <c r="D5434" s="288">
        <v>40.424999999999997</v>
      </c>
      <c r="E5434" s="288">
        <v>48.51</v>
      </c>
      <c r="F5434" s="282">
        <v>15</v>
      </c>
      <c r="G5434" s="283"/>
      <c r="H5434" s="283"/>
    </row>
    <row r="5435" spans="1:8" x14ac:dyDescent="0.25">
      <c r="A5435" s="282">
        <v>338123700</v>
      </c>
      <c r="B5435" s="282" t="s">
        <v>9762</v>
      </c>
      <c r="C5435" s="282" t="s">
        <v>9763</v>
      </c>
      <c r="D5435" s="288">
        <v>16.414999999999999</v>
      </c>
      <c r="E5435" s="288">
        <v>19.698</v>
      </c>
      <c r="F5435" s="282">
        <v>11</v>
      </c>
      <c r="G5435" s="283"/>
      <c r="H5435" s="283"/>
    </row>
    <row r="5436" spans="1:8" x14ac:dyDescent="0.25">
      <c r="A5436" s="282">
        <v>338123720</v>
      </c>
      <c r="B5436" s="282" t="s">
        <v>9764</v>
      </c>
      <c r="C5436" s="282" t="e">
        <v>#N/A</v>
      </c>
      <c r="D5436" s="288">
        <v>16.414999999999999</v>
      </c>
      <c r="E5436" s="288">
        <v>19.698</v>
      </c>
      <c r="F5436" s="282">
        <v>11</v>
      </c>
      <c r="G5436" s="283"/>
      <c r="H5436" s="283"/>
    </row>
    <row r="5437" spans="1:8" x14ac:dyDescent="0.25">
      <c r="A5437" s="282">
        <v>338123730</v>
      </c>
      <c r="B5437" s="282" t="s">
        <v>9765</v>
      </c>
      <c r="C5437" s="282" t="e">
        <v>#N/A</v>
      </c>
      <c r="D5437" s="288">
        <v>49</v>
      </c>
      <c r="E5437" s="288">
        <v>58.8</v>
      </c>
      <c r="F5437" s="282">
        <v>16</v>
      </c>
      <c r="G5437" s="283"/>
      <c r="H5437" s="283"/>
    </row>
    <row r="5438" spans="1:8" x14ac:dyDescent="0.25">
      <c r="A5438" s="282">
        <v>338123760</v>
      </c>
      <c r="B5438" s="282" t="s">
        <v>9696</v>
      </c>
      <c r="C5438" s="282" t="e">
        <v>#N/A</v>
      </c>
      <c r="D5438" s="288">
        <v>24.5</v>
      </c>
      <c r="E5438" s="288">
        <v>29.4</v>
      </c>
      <c r="F5438" s="282">
        <v>13</v>
      </c>
      <c r="G5438" s="283"/>
      <c r="H5438" s="283"/>
    </row>
    <row r="5439" spans="1:8" x14ac:dyDescent="0.25">
      <c r="A5439" s="282">
        <v>338123790</v>
      </c>
      <c r="B5439" s="282" t="s">
        <v>9696</v>
      </c>
      <c r="C5439" s="282" t="e">
        <v>#N/A</v>
      </c>
      <c r="D5439" s="288">
        <v>16.414999999999999</v>
      </c>
      <c r="E5439" s="288">
        <v>19.698</v>
      </c>
      <c r="F5439" s="282">
        <v>11</v>
      </c>
      <c r="G5439" s="283"/>
      <c r="H5439" s="283"/>
    </row>
    <row r="5440" spans="1:8" x14ac:dyDescent="0.25">
      <c r="A5440" s="282">
        <v>338123870</v>
      </c>
      <c r="B5440" s="282" t="s">
        <v>9766</v>
      </c>
      <c r="C5440" s="282" t="e">
        <v>#N/A</v>
      </c>
      <c r="D5440" s="288">
        <v>16.414999999999999</v>
      </c>
      <c r="E5440" s="288">
        <v>19.698</v>
      </c>
      <c r="F5440" s="282">
        <v>11</v>
      </c>
      <c r="G5440" s="283"/>
      <c r="H5440" s="283"/>
    </row>
    <row r="5441" spans="1:8" x14ac:dyDescent="0.25">
      <c r="A5441" s="282">
        <v>338123980</v>
      </c>
      <c r="B5441" s="282" t="s">
        <v>9696</v>
      </c>
      <c r="C5441" s="282" t="e">
        <v>#N/A</v>
      </c>
      <c r="D5441" s="288">
        <v>24.5</v>
      </c>
      <c r="E5441" s="288">
        <v>29.4</v>
      </c>
      <c r="F5441" s="282">
        <v>13</v>
      </c>
      <c r="G5441" s="283"/>
      <c r="H5441" s="283"/>
    </row>
    <row r="5442" spans="1:8" x14ac:dyDescent="0.25">
      <c r="A5442" s="282">
        <v>338124000</v>
      </c>
      <c r="B5442" s="282" t="s">
        <v>9767</v>
      </c>
      <c r="C5442" s="282" t="e">
        <v>#N/A</v>
      </c>
      <c r="D5442" s="288">
        <v>16.414999999999999</v>
      </c>
      <c r="E5442" s="288">
        <v>19.698</v>
      </c>
      <c r="F5442" s="282">
        <v>11</v>
      </c>
      <c r="G5442" s="283"/>
      <c r="H5442" s="283"/>
    </row>
    <row r="5443" spans="1:8" x14ac:dyDescent="0.25">
      <c r="A5443" s="282">
        <v>338124010</v>
      </c>
      <c r="B5443" s="282" t="s">
        <v>9768</v>
      </c>
      <c r="C5443" s="282" t="e">
        <v>#N/A</v>
      </c>
      <c r="D5443" s="288">
        <v>16.414999999999999</v>
      </c>
      <c r="E5443" s="288">
        <v>19.698</v>
      </c>
      <c r="F5443" s="282">
        <v>11</v>
      </c>
      <c r="G5443" s="283"/>
      <c r="H5443" s="283"/>
    </row>
    <row r="5444" spans="1:8" x14ac:dyDescent="0.25">
      <c r="A5444" s="282">
        <v>338124040</v>
      </c>
      <c r="B5444" s="282" t="s">
        <v>9696</v>
      </c>
      <c r="C5444" s="282" t="e">
        <v>#N/A</v>
      </c>
      <c r="D5444" s="288">
        <v>16.414999999999999</v>
      </c>
      <c r="E5444" s="288">
        <v>19.698</v>
      </c>
      <c r="F5444" s="282">
        <v>11</v>
      </c>
      <c r="G5444" s="283"/>
      <c r="H5444" s="283"/>
    </row>
    <row r="5445" spans="1:8" x14ac:dyDescent="0.25">
      <c r="A5445" s="282">
        <v>338124470</v>
      </c>
      <c r="B5445" s="282" t="s">
        <v>9769</v>
      </c>
      <c r="C5445" s="282" t="e">
        <v>#N/A</v>
      </c>
      <c r="D5445" s="288">
        <v>16.414999999999999</v>
      </c>
      <c r="E5445" s="288">
        <v>19.698</v>
      </c>
      <c r="F5445" s="282">
        <v>11</v>
      </c>
      <c r="G5445" s="283"/>
      <c r="H5445" s="283"/>
    </row>
    <row r="5446" spans="1:8" x14ac:dyDescent="0.25">
      <c r="A5446" s="282">
        <v>338124480</v>
      </c>
      <c r="B5446" s="282" t="s">
        <v>9770</v>
      </c>
      <c r="C5446" s="282" t="e">
        <v>#N/A</v>
      </c>
      <c r="D5446" s="288">
        <v>16.414999999999999</v>
      </c>
      <c r="E5446" s="288">
        <v>19.698</v>
      </c>
      <c r="F5446" s="282">
        <v>11</v>
      </c>
      <c r="G5446" s="283"/>
      <c r="H5446" s="283"/>
    </row>
    <row r="5447" spans="1:8" x14ac:dyDescent="0.25">
      <c r="A5447" s="282">
        <v>338124490</v>
      </c>
      <c r="B5447" s="282" t="s">
        <v>9760</v>
      </c>
      <c r="C5447" s="282" t="e">
        <v>#N/A</v>
      </c>
      <c r="D5447" s="288">
        <v>17.885000000000002</v>
      </c>
      <c r="E5447" s="288">
        <v>21.461999999999996</v>
      </c>
      <c r="F5447" s="282">
        <v>12</v>
      </c>
      <c r="G5447" s="283"/>
      <c r="H5447" s="283"/>
    </row>
    <row r="5448" spans="1:8" x14ac:dyDescent="0.25">
      <c r="A5448" s="282">
        <v>338124500</v>
      </c>
      <c r="B5448" s="282" t="s">
        <v>9771</v>
      </c>
      <c r="C5448" s="282" t="s">
        <v>9772</v>
      </c>
      <c r="D5448" s="288">
        <v>16.414999999999999</v>
      </c>
      <c r="E5448" s="288">
        <v>19.698</v>
      </c>
      <c r="F5448" s="282">
        <v>11</v>
      </c>
      <c r="G5448" s="283"/>
      <c r="H5448" s="283"/>
    </row>
    <row r="5449" spans="1:8" x14ac:dyDescent="0.25">
      <c r="A5449" s="282">
        <v>338124510</v>
      </c>
      <c r="B5449" s="282" t="s">
        <v>9773</v>
      </c>
      <c r="C5449" s="282" t="e">
        <v>#N/A</v>
      </c>
      <c r="D5449" s="288">
        <v>16.414999999999999</v>
      </c>
      <c r="E5449" s="288">
        <v>19.698</v>
      </c>
      <c r="F5449" s="282">
        <v>11</v>
      </c>
      <c r="G5449" s="283"/>
      <c r="H5449" s="283"/>
    </row>
    <row r="5450" spans="1:8" x14ac:dyDescent="0.25">
      <c r="A5450" s="282">
        <v>338124520</v>
      </c>
      <c r="B5450" s="282" t="s">
        <v>9696</v>
      </c>
      <c r="C5450" s="282" t="e">
        <v>#N/A</v>
      </c>
      <c r="D5450" s="288">
        <v>16.414999999999999</v>
      </c>
      <c r="E5450" s="288">
        <v>19.698</v>
      </c>
      <c r="F5450" s="282">
        <v>11</v>
      </c>
      <c r="G5450" s="283"/>
      <c r="H5450" s="283"/>
    </row>
    <row r="5451" spans="1:8" x14ac:dyDescent="0.25">
      <c r="A5451" s="282">
        <v>338124630</v>
      </c>
      <c r="B5451" s="282" t="s">
        <v>9774</v>
      </c>
      <c r="C5451" s="282" t="e">
        <v>#N/A</v>
      </c>
      <c r="D5451" s="288">
        <v>16.414999999999999</v>
      </c>
      <c r="E5451" s="288">
        <v>19.698</v>
      </c>
      <c r="F5451" s="282">
        <v>11</v>
      </c>
      <c r="G5451" s="283"/>
      <c r="H5451" s="283"/>
    </row>
    <row r="5452" spans="1:8" x14ac:dyDescent="0.25">
      <c r="A5452" s="282">
        <v>338124650</v>
      </c>
      <c r="B5452" s="282" t="s">
        <v>9775</v>
      </c>
      <c r="C5452" s="282" t="e">
        <v>#N/A</v>
      </c>
      <c r="D5452" s="288">
        <v>16.414999999999999</v>
      </c>
      <c r="E5452" s="288">
        <v>19.698</v>
      </c>
      <c r="F5452" s="282">
        <v>11</v>
      </c>
      <c r="G5452" s="283"/>
      <c r="H5452" s="283"/>
    </row>
    <row r="5453" spans="1:8" x14ac:dyDescent="0.25">
      <c r="A5453" s="282">
        <v>338124660</v>
      </c>
      <c r="B5453" s="282" t="s">
        <v>9776</v>
      </c>
      <c r="C5453" s="282" t="e">
        <v>#N/A</v>
      </c>
      <c r="D5453" s="288">
        <v>16.414999999999999</v>
      </c>
      <c r="E5453" s="288">
        <v>19.698</v>
      </c>
      <c r="F5453" s="282">
        <v>11</v>
      </c>
      <c r="G5453" s="283"/>
      <c r="H5453" s="283"/>
    </row>
    <row r="5454" spans="1:8" x14ac:dyDescent="0.25">
      <c r="A5454" s="219">
        <v>338124670</v>
      </c>
      <c r="B5454" s="219" t="s">
        <v>9777</v>
      </c>
      <c r="C5454" s="219" t="e">
        <v>#N/A</v>
      </c>
      <c r="D5454" s="290">
        <v>16.414999999999999</v>
      </c>
      <c r="E5454" s="290">
        <v>19.698</v>
      </c>
      <c r="F5454" s="219">
        <v>11</v>
      </c>
      <c r="G5454" s="221" t="s">
        <v>7557</v>
      </c>
      <c r="H5454" s="221"/>
    </row>
    <row r="5455" spans="1:8" x14ac:dyDescent="0.25">
      <c r="A5455" s="282">
        <v>338124680</v>
      </c>
      <c r="B5455" s="282" t="s">
        <v>9778</v>
      </c>
      <c r="C5455" s="282" t="e">
        <v>#N/A</v>
      </c>
      <c r="D5455" s="288">
        <v>16.414999999999999</v>
      </c>
      <c r="E5455" s="288">
        <v>19.698</v>
      </c>
      <c r="F5455" s="282">
        <v>11</v>
      </c>
      <c r="G5455" s="283"/>
      <c r="H5455" s="283"/>
    </row>
    <row r="5456" spans="1:8" x14ac:dyDescent="0.25">
      <c r="A5456" s="282">
        <v>338124690</v>
      </c>
      <c r="B5456" s="282" t="s">
        <v>9779</v>
      </c>
      <c r="C5456" s="282" t="e">
        <v>#N/A</v>
      </c>
      <c r="D5456" s="288">
        <v>16.414999999999999</v>
      </c>
      <c r="E5456" s="288">
        <v>19.698</v>
      </c>
      <c r="F5456" s="282">
        <v>11</v>
      </c>
      <c r="G5456" s="283"/>
      <c r="H5456" s="283"/>
    </row>
    <row r="5457" spans="1:8" x14ac:dyDescent="0.25">
      <c r="A5457" s="282">
        <v>338124700</v>
      </c>
      <c r="B5457" s="282" t="s">
        <v>9780</v>
      </c>
      <c r="C5457" s="282" t="e">
        <v>#N/A</v>
      </c>
      <c r="D5457" s="288">
        <v>16.414999999999999</v>
      </c>
      <c r="E5457" s="288">
        <v>19.698</v>
      </c>
      <c r="F5457" s="282">
        <v>11</v>
      </c>
      <c r="G5457" s="283"/>
      <c r="H5457" s="283"/>
    </row>
    <row r="5458" spans="1:8" x14ac:dyDescent="0.25">
      <c r="A5458" s="282">
        <v>338124710</v>
      </c>
      <c r="B5458" s="282" t="s">
        <v>9781</v>
      </c>
      <c r="C5458" s="282" t="e">
        <v>#N/A</v>
      </c>
      <c r="D5458" s="288">
        <v>16.414999999999999</v>
      </c>
      <c r="E5458" s="288">
        <v>19.698</v>
      </c>
      <c r="F5458" s="282">
        <v>11</v>
      </c>
      <c r="G5458" s="283"/>
      <c r="H5458" s="283"/>
    </row>
    <row r="5459" spans="1:8" x14ac:dyDescent="0.25">
      <c r="A5459" s="282">
        <v>338124750</v>
      </c>
      <c r="B5459" s="282" t="s">
        <v>9782</v>
      </c>
      <c r="C5459" s="282" t="e">
        <v>#N/A</v>
      </c>
      <c r="D5459" s="288">
        <v>16.414999999999999</v>
      </c>
      <c r="E5459" s="288">
        <v>19.698</v>
      </c>
      <c r="F5459" s="282">
        <v>11</v>
      </c>
      <c r="G5459" s="283"/>
      <c r="H5459" s="283"/>
    </row>
    <row r="5460" spans="1:8" x14ac:dyDescent="0.25">
      <c r="A5460" s="282">
        <v>338125160</v>
      </c>
      <c r="B5460" s="282" t="s">
        <v>9783</v>
      </c>
      <c r="C5460" s="282" t="e">
        <v>#N/A</v>
      </c>
      <c r="D5460" s="288">
        <v>16.414999999999999</v>
      </c>
      <c r="E5460" s="288">
        <v>19.698</v>
      </c>
      <c r="F5460" s="282">
        <v>11</v>
      </c>
      <c r="G5460" s="283"/>
      <c r="H5460" s="283"/>
    </row>
    <row r="5461" spans="1:8" x14ac:dyDescent="0.25">
      <c r="A5461" s="282">
        <v>338125170</v>
      </c>
      <c r="B5461" s="282" t="s">
        <v>9701</v>
      </c>
      <c r="C5461" s="282" t="e">
        <v>#N/A</v>
      </c>
      <c r="D5461" s="288">
        <v>16.414999999999999</v>
      </c>
      <c r="E5461" s="288">
        <v>19.698</v>
      </c>
      <c r="F5461" s="282">
        <v>11</v>
      </c>
      <c r="G5461" s="283"/>
      <c r="H5461" s="283"/>
    </row>
    <row r="5462" spans="1:8" x14ac:dyDescent="0.25">
      <c r="A5462" s="282">
        <v>338125180</v>
      </c>
      <c r="B5462" s="282" t="s">
        <v>9701</v>
      </c>
      <c r="C5462" s="282" t="e">
        <v>#N/A</v>
      </c>
      <c r="D5462" s="288">
        <v>40.424999999999997</v>
      </c>
      <c r="E5462" s="288">
        <v>48.51</v>
      </c>
      <c r="F5462" s="282">
        <v>15</v>
      </c>
      <c r="G5462" s="283"/>
      <c r="H5462" s="283"/>
    </row>
    <row r="5463" spans="1:8" x14ac:dyDescent="0.25">
      <c r="A5463" s="282">
        <v>338125260</v>
      </c>
      <c r="B5463" s="282" t="s">
        <v>9696</v>
      </c>
      <c r="C5463" s="282" t="e">
        <v>#N/A</v>
      </c>
      <c r="D5463" s="288">
        <v>16.414999999999999</v>
      </c>
      <c r="E5463" s="288">
        <v>19.698</v>
      </c>
      <c r="F5463" s="282">
        <v>11</v>
      </c>
      <c r="G5463" s="283"/>
      <c r="H5463" s="283"/>
    </row>
    <row r="5464" spans="1:8" x14ac:dyDescent="0.25">
      <c r="A5464" s="282">
        <v>338125590</v>
      </c>
      <c r="B5464" s="282" t="s">
        <v>9784</v>
      </c>
      <c r="C5464" s="282" t="e">
        <v>#N/A</v>
      </c>
      <c r="D5464" s="288">
        <v>16.414999999999999</v>
      </c>
      <c r="E5464" s="288">
        <v>19.698</v>
      </c>
      <c r="F5464" s="282">
        <v>11</v>
      </c>
      <c r="G5464" s="283"/>
      <c r="H5464" s="283"/>
    </row>
    <row r="5465" spans="1:8" x14ac:dyDescent="0.25">
      <c r="A5465" s="282">
        <v>338125790</v>
      </c>
      <c r="B5465" s="282" t="s">
        <v>9785</v>
      </c>
      <c r="C5465" s="282" t="e">
        <v>#N/A</v>
      </c>
      <c r="D5465" s="288">
        <v>16.414999999999999</v>
      </c>
      <c r="E5465" s="288">
        <v>19.698</v>
      </c>
      <c r="F5465" s="282">
        <v>11</v>
      </c>
      <c r="G5465" s="283"/>
      <c r="H5465" s="283"/>
    </row>
    <row r="5466" spans="1:8" x14ac:dyDescent="0.25">
      <c r="A5466" s="282">
        <v>338125800</v>
      </c>
      <c r="B5466" s="282" t="s">
        <v>9770</v>
      </c>
      <c r="C5466" s="282" t="e">
        <v>#N/A</v>
      </c>
      <c r="D5466" s="288">
        <v>16.414999999999999</v>
      </c>
      <c r="E5466" s="288">
        <v>19.698</v>
      </c>
      <c r="F5466" s="282">
        <v>11</v>
      </c>
      <c r="G5466" s="283"/>
      <c r="H5466" s="283"/>
    </row>
    <row r="5467" spans="1:8" x14ac:dyDescent="0.25">
      <c r="A5467" s="282">
        <v>338125810</v>
      </c>
      <c r="B5467" s="282" t="s">
        <v>9770</v>
      </c>
      <c r="C5467" s="282" t="e">
        <v>#N/A</v>
      </c>
      <c r="D5467" s="288">
        <v>16.414999999999999</v>
      </c>
      <c r="E5467" s="288">
        <v>19.698</v>
      </c>
      <c r="F5467" s="282">
        <v>11</v>
      </c>
      <c r="G5467" s="283"/>
      <c r="H5467" s="283"/>
    </row>
    <row r="5468" spans="1:8" x14ac:dyDescent="0.25">
      <c r="A5468" s="282">
        <v>338125820</v>
      </c>
      <c r="B5468" s="282" t="s">
        <v>9770</v>
      </c>
      <c r="C5468" s="282" t="e">
        <v>#N/A</v>
      </c>
      <c r="D5468" s="288">
        <v>32.83</v>
      </c>
      <c r="E5468" s="288">
        <v>39.396000000000008</v>
      </c>
      <c r="F5468" s="282">
        <v>14</v>
      </c>
      <c r="G5468" s="283"/>
      <c r="H5468" s="283"/>
    </row>
    <row r="5469" spans="1:8" x14ac:dyDescent="0.25">
      <c r="A5469" s="282">
        <v>338125830</v>
      </c>
      <c r="B5469" s="282" t="s">
        <v>9770</v>
      </c>
      <c r="C5469" s="282" t="e">
        <v>#N/A</v>
      </c>
      <c r="D5469" s="288">
        <v>32.83</v>
      </c>
      <c r="E5469" s="288">
        <v>39.396000000000008</v>
      </c>
      <c r="F5469" s="282">
        <v>14</v>
      </c>
      <c r="G5469" s="283"/>
      <c r="H5469" s="283"/>
    </row>
    <row r="5470" spans="1:8" x14ac:dyDescent="0.25">
      <c r="A5470" s="282">
        <v>338125840</v>
      </c>
      <c r="B5470" s="282" t="s">
        <v>9770</v>
      </c>
      <c r="C5470" s="282" t="e">
        <v>#N/A</v>
      </c>
      <c r="D5470" s="288">
        <v>32.83</v>
      </c>
      <c r="E5470" s="288">
        <v>39.396000000000008</v>
      </c>
      <c r="F5470" s="282">
        <v>14</v>
      </c>
      <c r="G5470" s="283"/>
      <c r="H5470" s="283"/>
    </row>
    <row r="5471" spans="1:8" x14ac:dyDescent="0.25">
      <c r="A5471" s="282">
        <v>338125850</v>
      </c>
      <c r="B5471" s="282" t="s">
        <v>9770</v>
      </c>
      <c r="C5471" s="282" t="e">
        <v>#N/A</v>
      </c>
      <c r="D5471" s="288">
        <v>32.83</v>
      </c>
      <c r="E5471" s="288">
        <v>39.396000000000008</v>
      </c>
      <c r="F5471" s="282">
        <v>14</v>
      </c>
      <c r="G5471" s="283"/>
      <c r="H5471" s="283"/>
    </row>
    <row r="5472" spans="1:8" x14ac:dyDescent="0.25">
      <c r="A5472" s="282">
        <v>338125860</v>
      </c>
      <c r="B5472" s="282" t="s">
        <v>9770</v>
      </c>
      <c r="C5472" s="282" t="e">
        <v>#N/A</v>
      </c>
      <c r="D5472" s="288">
        <v>32.83</v>
      </c>
      <c r="E5472" s="288">
        <v>39.396000000000008</v>
      </c>
      <c r="F5472" s="282">
        <v>14</v>
      </c>
      <c r="G5472" s="283"/>
      <c r="H5472" s="283"/>
    </row>
    <row r="5473" spans="1:8" x14ac:dyDescent="0.25">
      <c r="A5473" s="282">
        <v>338125870</v>
      </c>
      <c r="B5473" s="282" t="s">
        <v>9770</v>
      </c>
      <c r="C5473" s="282" t="e">
        <v>#N/A</v>
      </c>
      <c r="D5473" s="288">
        <v>32.83</v>
      </c>
      <c r="E5473" s="288">
        <v>39.396000000000008</v>
      </c>
      <c r="F5473" s="282">
        <v>14</v>
      </c>
      <c r="G5473" s="283"/>
      <c r="H5473" s="283"/>
    </row>
    <row r="5474" spans="1:8" x14ac:dyDescent="0.25">
      <c r="A5474" s="282">
        <v>338125880</v>
      </c>
      <c r="B5474" s="282" t="s">
        <v>9770</v>
      </c>
      <c r="C5474" s="282" t="e">
        <v>#N/A</v>
      </c>
      <c r="D5474" s="288">
        <v>32.83</v>
      </c>
      <c r="E5474" s="288">
        <v>39.396000000000008</v>
      </c>
      <c r="F5474" s="282">
        <v>14</v>
      </c>
      <c r="G5474" s="283"/>
      <c r="H5474" s="283"/>
    </row>
    <row r="5475" spans="1:8" x14ac:dyDescent="0.25">
      <c r="A5475" s="282">
        <v>338126420</v>
      </c>
      <c r="B5475" s="282" t="s">
        <v>9786</v>
      </c>
      <c r="C5475" s="282" t="e">
        <v>#N/A</v>
      </c>
      <c r="D5475" s="288">
        <v>16.414999999999999</v>
      </c>
      <c r="E5475" s="288">
        <v>19.698</v>
      </c>
      <c r="F5475" s="282">
        <v>11</v>
      </c>
      <c r="G5475" s="283"/>
      <c r="H5475" s="283"/>
    </row>
    <row r="5476" spans="1:8" x14ac:dyDescent="0.25">
      <c r="A5476" s="282">
        <v>338126430</v>
      </c>
      <c r="B5476" s="282" t="s">
        <v>9787</v>
      </c>
      <c r="C5476" s="282" t="e">
        <v>#N/A</v>
      </c>
      <c r="D5476" s="288">
        <v>16.414999999999999</v>
      </c>
      <c r="E5476" s="288">
        <v>19.698</v>
      </c>
      <c r="F5476" s="282">
        <v>11</v>
      </c>
      <c r="G5476" s="283"/>
      <c r="H5476" s="283"/>
    </row>
    <row r="5477" spans="1:8" x14ac:dyDescent="0.25">
      <c r="A5477" s="282">
        <v>338126600</v>
      </c>
      <c r="B5477" s="282" t="s">
        <v>16330</v>
      </c>
      <c r="C5477" s="282" t="e">
        <v>#N/A</v>
      </c>
      <c r="D5477" s="288">
        <v>16.414999999999999</v>
      </c>
      <c r="E5477" s="288">
        <v>19.698</v>
      </c>
      <c r="F5477" s="282">
        <v>11</v>
      </c>
      <c r="G5477" s="283"/>
      <c r="H5477" s="283"/>
    </row>
    <row r="5478" spans="1:8" x14ac:dyDescent="0.25">
      <c r="A5478" s="282">
        <v>338126610</v>
      </c>
      <c r="B5478" s="282" t="s">
        <v>16331</v>
      </c>
      <c r="C5478" s="282" t="e">
        <v>#N/A</v>
      </c>
      <c r="D5478" s="288">
        <v>16.414999999999999</v>
      </c>
      <c r="E5478" s="288">
        <v>19.698</v>
      </c>
      <c r="F5478" s="282">
        <v>11</v>
      </c>
      <c r="G5478" s="283"/>
      <c r="H5478" s="283"/>
    </row>
    <row r="5479" spans="1:8" x14ac:dyDescent="0.25">
      <c r="A5479" s="282">
        <v>338126750</v>
      </c>
      <c r="B5479" s="282" t="s">
        <v>16332</v>
      </c>
      <c r="C5479" s="282" t="e">
        <v>#N/A</v>
      </c>
      <c r="D5479" s="288">
        <v>16.414999999999999</v>
      </c>
      <c r="E5479" s="288">
        <v>19.698</v>
      </c>
      <c r="F5479" s="282">
        <v>11</v>
      </c>
      <c r="G5479" s="283"/>
      <c r="H5479" s="283"/>
    </row>
    <row r="5480" spans="1:8" x14ac:dyDescent="0.25">
      <c r="A5480" s="282">
        <v>338126760</v>
      </c>
      <c r="B5480" s="282" t="s">
        <v>16333</v>
      </c>
      <c r="C5480" s="282" t="e">
        <v>#N/A</v>
      </c>
      <c r="D5480" s="288">
        <v>16.414999999999999</v>
      </c>
      <c r="E5480" s="288">
        <v>19.698</v>
      </c>
      <c r="F5480" s="282">
        <v>11</v>
      </c>
      <c r="G5480" s="283"/>
      <c r="H5480" s="283"/>
    </row>
    <row r="5481" spans="1:8" x14ac:dyDescent="0.25">
      <c r="A5481" s="282">
        <v>338126770</v>
      </c>
      <c r="B5481" s="282" t="s">
        <v>16334</v>
      </c>
      <c r="C5481" s="282" t="e">
        <v>#N/A</v>
      </c>
      <c r="D5481" s="288">
        <v>16.414999999999999</v>
      </c>
      <c r="E5481" s="288">
        <v>19.698</v>
      </c>
      <c r="F5481" s="282">
        <v>11</v>
      </c>
      <c r="G5481" s="283"/>
      <c r="H5481" s="283"/>
    </row>
    <row r="5482" spans="1:8" x14ac:dyDescent="0.25">
      <c r="A5482" s="282">
        <v>338126780</v>
      </c>
      <c r="B5482" s="282" t="s">
        <v>16335</v>
      </c>
      <c r="C5482" s="282" t="e">
        <v>#N/A</v>
      </c>
      <c r="D5482" s="288">
        <v>16.414999999999999</v>
      </c>
      <c r="E5482" s="288">
        <v>19.698</v>
      </c>
      <c r="F5482" s="282">
        <v>11</v>
      </c>
      <c r="G5482" s="283"/>
      <c r="H5482" s="283"/>
    </row>
    <row r="5483" spans="1:8" x14ac:dyDescent="0.25">
      <c r="A5483" s="282">
        <v>338126790</v>
      </c>
      <c r="B5483" s="282" t="s">
        <v>16336</v>
      </c>
      <c r="C5483" s="282" t="e">
        <v>#N/A</v>
      </c>
      <c r="D5483" s="288">
        <v>16.414999999999999</v>
      </c>
      <c r="E5483" s="288">
        <v>19.698</v>
      </c>
      <c r="F5483" s="282">
        <v>11</v>
      </c>
      <c r="G5483" s="283"/>
      <c r="H5483" s="283"/>
    </row>
    <row r="5484" spans="1:8" x14ac:dyDescent="0.25">
      <c r="A5484" s="282">
        <v>338126800</v>
      </c>
      <c r="B5484" s="282" t="s">
        <v>16337</v>
      </c>
      <c r="C5484" s="282" t="e">
        <v>#N/A</v>
      </c>
      <c r="D5484" s="288">
        <v>16.414999999999999</v>
      </c>
      <c r="E5484" s="288">
        <v>19.698</v>
      </c>
      <c r="F5484" s="282">
        <v>11</v>
      </c>
      <c r="G5484" s="283"/>
      <c r="H5484" s="283"/>
    </row>
    <row r="5485" spans="1:8" x14ac:dyDescent="0.25">
      <c r="A5485" s="282">
        <v>338126810</v>
      </c>
      <c r="B5485" s="282" t="s">
        <v>16338</v>
      </c>
      <c r="C5485" s="282" t="e">
        <v>#N/A</v>
      </c>
      <c r="D5485" s="288">
        <v>16.414999999999999</v>
      </c>
      <c r="E5485" s="288">
        <v>19.698</v>
      </c>
      <c r="F5485" s="282">
        <v>11</v>
      </c>
      <c r="G5485" s="283"/>
      <c r="H5485" s="283"/>
    </row>
    <row r="5486" spans="1:8" x14ac:dyDescent="0.25">
      <c r="A5486" s="282">
        <v>338126820</v>
      </c>
      <c r="B5486" s="282" t="s">
        <v>16339</v>
      </c>
      <c r="C5486" s="282" t="e">
        <v>#N/A</v>
      </c>
      <c r="D5486" s="288">
        <v>16.414999999999999</v>
      </c>
      <c r="E5486" s="288">
        <v>19.698</v>
      </c>
      <c r="F5486" s="282">
        <v>11</v>
      </c>
      <c r="G5486" s="283"/>
      <c r="H5486" s="283"/>
    </row>
    <row r="5487" spans="1:8" x14ac:dyDescent="0.25">
      <c r="A5487" s="282">
        <v>338126830</v>
      </c>
      <c r="B5487" s="282" t="s">
        <v>16340</v>
      </c>
      <c r="C5487" s="282" t="e">
        <v>#N/A</v>
      </c>
      <c r="D5487" s="288">
        <v>16.414999999999999</v>
      </c>
      <c r="E5487" s="288">
        <v>19.698</v>
      </c>
      <c r="F5487" s="282">
        <v>11</v>
      </c>
      <c r="G5487" s="283"/>
      <c r="H5487" s="283"/>
    </row>
    <row r="5488" spans="1:8" x14ac:dyDescent="0.25">
      <c r="A5488" s="282">
        <v>338126860</v>
      </c>
      <c r="B5488" s="282" t="s">
        <v>16341</v>
      </c>
      <c r="C5488" s="282" t="e">
        <v>#N/A</v>
      </c>
      <c r="D5488" s="288">
        <v>16.414999999999999</v>
      </c>
      <c r="E5488" s="288">
        <v>19.698</v>
      </c>
      <c r="F5488" s="282">
        <v>11</v>
      </c>
      <c r="G5488" s="283"/>
      <c r="H5488" s="283"/>
    </row>
    <row r="5489" spans="1:8" x14ac:dyDescent="0.25">
      <c r="A5489" s="282">
        <v>338126870</v>
      </c>
      <c r="B5489" s="282" t="s">
        <v>16342</v>
      </c>
      <c r="C5489" s="282" t="e">
        <v>#N/A</v>
      </c>
      <c r="D5489" s="288">
        <v>16.414999999999999</v>
      </c>
      <c r="E5489" s="288">
        <v>19.698</v>
      </c>
      <c r="F5489" s="282">
        <v>11</v>
      </c>
      <c r="G5489" s="283"/>
      <c r="H5489" s="283"/>
    </row>
    <row r="5490" spans="1:8" x14ac:dyDescent="0.25">
      <c r="A5490" s="282">
        <v>338127220</v>
      </c>
      <c r="B5490" s="282" t="s">
        <v>16343</v>
      </c>
      <c r="C5490" s="282" t="e">
        <v>#N/A</v>
      </c>
      <c r="D5490" s="288">
        <v>40.424999999999997</v>
      </c>
      <c r="E5490" s="288">
        <v>48.51</v>
      </c>
      <c r="F5490" s="282">
        <v>15</v>
      </c>
      <c r="G5490" s="283"/>
      <c r="H5490" s="283"/>
    </row>
    <row r="5491" spans="1:8" x14ac:dyDescent="0.25">
      <c r="A5491" s="219">
        <v>338127270</v>
      </c>
      <c r="B5491" s="219" t="s">
        <v>16344</v>
      </c>
      <c r="C5491" s="219" t="e">
        <v>#N/A</v>
      </c>
      <c r="D5491" s="290">
        <v>16.414999999999999</v>
      </c>
      <c r="E5491" s="290">
        <v>19.698</v>
      </c>
      <c r="F5491" s="219">
        <v>11</v>
      </c>
      <c r="G5491" s="221" t="s">
        <v>7557</v>
      </c>
      <c r="H5491" s="221"/>
    </row>
    <row r="5492" spans="1:8" x14ac:dyDescent="0.25">
      <c r="A5492" s="219">
        <v>338127280</v>
      </c>
      <c r="B5492" s="219" t="s">
        <v>16345</v>
      </c>
      <c r="C5492" s="219" t="e">
        <v>#N/A</v>
      </c>
      <c r="D5492" s="290">
        <v>16.414999999999999</v>
      </c>
      <c r="E5492" s="290">
        <v>19.698</v>
      </c>
      <c r="F5492" s="219">
        <v>11</v>
      </c>
      <c r="G5492" s="221" t="s">
        <v>7557</v>
      </c>
      <c r="H5492" s="221"/>
    </row>
    <row r="5493" spans="1:8" x14ac:dyDescent="0.25">
      <c r="A5493" s="219">
        <v>338127290</v>
      </c>
      <c r="B5493" s="219" t="s">
        <v>16346</v>
      </c>
      <c r="C5493" s="219" t="e">
        <v>#N/A</v>
      </c>
      <c r="D5493" s="290">
        <v>16.414999999999999</v>
      </c>
      <c r="E5493" s="290">
        <v>19.698</v>
      </c>
      <c r="F5493" s="219">
        <v>11</v>
      </c>
      <c r="G5493" s="221" t="s">
        <v>7557</v>
      </c>
      <c r="H5493" s="221"/>
    </row>
    <row r="5494" spans="1:8" x14ac:dyDescent="0.25">
      <c r="A5494" s="219">
        <v>338127300</v>
      </c>
      <c r="B5494" s="219" t="s">
        <v>16347</v>
      </c>
      <c r="C5494" s="219" t="e">
        <v>#N/A</v>
      </c>
      <c r="D5494" s="290">
        <v>16.414999999999999</v>
      </c>
      <c r="E5494" s="290">
        <v>19.698</v>
      </c>
      <c r="F5494" s="219">
        <v>11</v>
      </c>
      <c r="G5494" s="221" t="s">
        <v>7557</v>
      </c>
      <c r="H5494" s="221"/>
    </row>
    <row r="5495" spans="1:8" x14ac:dyDescent="0.25">
      <c r="A5495" s="219">
        <v>338127310</v>
      </c>
      <c r="B5495" s="219" t="s">
        <v>16348</v>
      </c>
      <c r="C5495" s="219" t="e">
        <v>#N/A</v>
      </c>
      <c r="D5495" s="290">
        <v>16.414999999999999</v>
      </c>
      <c r="E5495" s="290">
        <v>19.698</v>
      </c>
      <c r="F5495" s="219">
        <v>11</v>
      </c>
      <c r="G5495" s="221" t="s">
        <v>7557</v>
      </c>
      <c r="H5495" s="221"/>
    </row>
    <row r="5496" spans="1:8" x14ac:dyDescent="0.25">
      <c r="A5496" s="219">
        <v>338127320</v>
      </c>
      <c r="B5496" s="219" t="s">
        <v>16349</v>
      </c>
      <c r="C5496" s="219" t="e">
        <v>#N/A</v>
      </c>
      <c r="D5496" s="290">
        <v>16.414999999999999</v>
      </c>
      <c r="E5496" s="290">
        <v>19.698</v>
      </c>
      <c r="F5496" s="219">
        <v>11</v>
      </c>
      <c r="G5496" s="221" t="s">
        <v>7557</v>
      </c>
      <c r="H5496" s="221"/>
    </row>
    <row r="5497" spans="1:8" x14ac:dyDescent="0.25">
      <c r="A5497" s="219">
        <v>338127330</v>
      </c>
      <c r="B5497" s="219" t="s">
        <v>16350</v>
      </c>
      <c r="C5497" s="219" t="e">
        <v>#N/A</v>
      </c>
      <c r="D5497" s="290">
        <v>16.414999999999999</v>
      </c>
      <c r="E5497" s="290">
        <v>19.698</v>
      </c>
      <c r="F5497" s="219">
        <v>11</v>
      </c>
      <c r="G5497" s="221" t="s">
        <v>7557</v>
      </c>
      <c r="H5497" s="221"/>
    </row>
    <row r="5498" spans="1:8" x14ac:dyDescent="0.25">
      <c r="A5498" s="219">
        <v>338127340</v>
      </c>
      <c r="B5498" s="219" t="s">
        <v>16351</v>
      </c>
      <c r="C5498" s="219" t="e">
        <v>#N/A</v>
      </c>
      <c r="D5498" s="290">
        <v>16.414999999999999</v>
      </c>
      <c r="E5498" s="290">
        <v>19.698</v>
      </c>
      <c r="F5498" s="219">
        <v>11</v>
      </c>
      <c r="G5498" s="221" t="s">
        <v>7557</v>
      </c>
      <c r="H5498" s="221"/>
    </row>
    <row r="5499" spans="1:8" x14ac:dyDescent="0.25">
      <c r="A5499" s="282">
        <v>338300870</v>
      </c>
      <c r="B5499" s="282" t="s">
        <v>9788</v>
      </c>
      <c r="C5499" s="282" t="s">
        <v>9789</v>
      </c>
      <c r="D5499" s="288">
        <v>3534.86</v>
      </c>
      <c r="E5499" s="288">
        <v>4241.8320000000003</v>
      </c>
      <c r="F5499" s="282">
        <v>57</v>
      </c>
      <c r="G5499" s="283"/>
      <c r="H5499" s="283"/>
    </row>
    <row r="5500" spans="1:8" x14ac:dyDescent="0.25">
      <c r="A5500" s="219">
        <v>339000080</v>
      </c>
      <c r="B5500" s="219" t="s">
        <v>7654</v>
      </c>
      <c r="C5500" s="219" t="s">
        <v>7654</v>
      </c>
      <c r="D5500" s="290">
        <v>16.414999999999999</v>
      </c>
      <c r="E5500" s="290">
        <v>19.698</v>
      </c>
      <c r="F5500" s="219">
        <v>11</v>
      </c>
      <c r="G5500" s="221" t="s">
        <v>7557</v>
      </c>
      <c r="H5500" s="221"/>
    </row>
    <row r="5501" spans="1:8" x14ac:dyDescent="0.25">
      <c r="A5501" s="282">
        <v>339000090</v>
      </c>
      <c r="B5501" s="282" t="s">
        <v>7653</v>
      </c>
      <c r="C5501" s="282" t="s">
        <v>7654</v>
      </c>
      <c r="D5501" s="288">
        <v>16.414999999999999</v>
      </c>
      <c r="E5501" s="288">
        <v>19.698</v>
      </c>
      <c r="F5501" s="282">
        <v>11</v>
      </c>
      <c r="G5501" s="283"/>
      <c r="H5501" s="283"/>
    </row>
    <row r="5502" spans="1:8" x14ac:dyDescent="0.25">
      <c r="A5502" s="282">
        <v>339000660</v>
      </c>
      <c r="B5502" s="282" t="s">
        <v>7653</v>
      </c>
      <c r="C5502" s="282" t="s">
        <v>7654</v>
      </c>
      <c r="D5502" s="288">
        <v>32.83</v>
      </c>
      <c r="E5502" s="288">
        <v>39.396000000000008</v>
      </c>
      <c r="F5502" s="282">
        <v>14</v>
      </c>
      <c r="G5502" s="283"/>
      <c r="H5502" s="283"/>
    </row>
    <row r="5503" spans="1:8" x14ac:dyDescent="0.25">
      <c r="A5503" s="282">
        <v>339000770</v>
      </c>
      <c r="B5503" s="282" t="s">
        <v>7653</v>
      </c>
      <c r="C5503" s="282" t="e">
        <v>#N/A</v>
      </c>
      <c r="D5503" s="288">
        <v>16.414999999999999</v>
      </c>
      <c r="E5503" s="288">
        <v>19.698</v>
      </c>
      <c r="F5503" s="282">
        <v>11</v>
      </c>
      <c r="G5503" s="283"/>
      <c r="H5503" s="283"/>
    </row>
    <row r="5504" spans="1:8" x14ac:dyDescent="0.25">
      <c r="A5504" s="282">
        <v>339001110</v>
      </c>
      <c r="B5504" s="282" t="s">
        <v>7653</v>
      </c>
      <c r="C5504" s="282" t="e">
        <v>#N/A</v>
      </c>
      <c r="D5504" s="288">
        <v>16.414999999999999</v>
      </c>
      <c r="E5504" s="288">
        <v>19.698</v>
      </c>
      <c r="F5504" s="282">
        <v>11</v>
      </c>
      <c r="G5504" s="283"/>
      <c r="H5504" s="283"/>
    </row>
    <row r="5505" spans="1:8" x14ac:dyDescent="0.25">
      <c r="A5505" s="282">
        <v>339001290</v>
      </c>
      <c r="B5505" s="282" t="s">
        <v>9790</v>
      </c>
      <c r="C5505" s="282" t="s">
        <v>9791</v>
      </c>
      <c r="D5505" s="288">
        <v>16.414999999999999</v>
      </c>
      <c r="E5505" s="288">
        <v>19.698</v>
      </c>
      <c r="F5505" s="282">
        <v>11</v>
      </c>
      <c r="G5505" s="283"/>
      <c r="H5505" s="283"/>
    </row>
    <row r="5506" spans="1:8" x14ac:dyDescent="0.25">
      <c r="A5506" s="282">
        <v>339002660</v>
      </c>
      <c r="B5506" s="282" t="s">
        <v>9792</v>
      </c>
      <c r="C5506" s="282" t="s">
        <v>9793</v>
      </c>
      <c r="D5506" s="288">
        <v>16.414999999999999</v>
      </c>
      <c r="E5506" s="288">
        <v>19.698</v>
      </c>
      <c r="F5506" s="282">
        <v>11</v>
      </c>
      <c r="G5506" s="283"/>
      <c r="H5506" s="283"/>
    </row>
    <row r="5507" spans="1:8" x14ac:dyDescent="0.25">
      <c r="A5507" s="282">
        <v>339002680</v>
      </c>
      <c r="B5507" s="282" t="s">
        <v>8310</v>
      </c>
      <c r="C5507" s="282" t="s">
        <v>7686</v>
      </c>
      <c r="D5507" s="288">
        <v>32.83</v>
      </c>
      <c r="E5507" s="288">
        <v>39.396000000000008</v>
      </c>
      <c r="F5507" s="282">
        <v>14</v>
      </c>
      <c r="G5507" s="283"/>
      <c r="H5507" s="283"/>
    </row>
    <row r="5508" spans="1:8" x14ac:dyDescent="0.25">
      <c r="A5508" s="219">
        <v>339002720</v>
      </c>
      <c r="B5508" s="219" t="s">
        <v>9794</v>
      </c>
      <c r="C5508" s="219" t="s">
        <v>9795</v>
      </c>
      <c r="D5508" s="290">
        <v>16.414999999999999</v>
      </c>
      <c r="E5508" s="290">
        <v>19.698</v>
      </c>
      <c r="F5508" s="219">
        <v>11</v>
      </c>
      <c r="G5508" s="221" t="s">
        <v>7557</v>
      </c>
      <c r="H5508" s="221"/>
    </row>
    <row r="5509" spans="1:8" x14ac:dyDescent="0.25">
      <c r="A5509" s="282">
        <v>339003480</v>
      </c>
      <c r="B5509" s="282" t="s">
        <v>9796</v>
      </c>
      <c r="C5509" s="282" t="s">
        <v>7654</v>
      </c>
      <c r="D5509" s="288">
        <v>17.885000000000002</v>
      </c>
      <c r="E5509" s="288">
        <v>21.461999999999996</v>
      </c>
      <c r="F5509" s="282">
        <v>12</v>
      </c>
      <c r="G5509" s="283"/>
      <c r="H5509" s="283"/>
    </row>
    <row r="5510" spans="1:8" x14ac:dyDescent="0.25">
      <c r="A5510" s="282">
        <v>339003970</v>
      </c>
      <c r="B5510" s="282" t="s">
        <v>9797</v>
      </c>
      <c r="C5510" s="282" t="e">
        <v>#N/A</v>
      </c>
      <c r="D5510" s="288">
        <v>32.83</v>
      </c>
      <c r="E5510" s="288">
        <v>39.396000000000008</v>
      </c>
      <c r="F5510" s="282">
        <v>14</v>
      </c>
      <c r="G5510" s="283"/>
      <c r="H5510" s="283"/>
    </row>
    <row r="5511" spans="1:8" x14ac:dyDescent="0.25">
      <c r="A5511" s="282">
        <v>339003990</v>
      </c>
      <c r="B5511" s="282" t="s">
        <v>9798</v>
      </c>
      <c r="C5511" s="282" t="s">
        <v>9799</v>
      </c>
      <c r="D5511" s="288">
        <v>224.42</v>
      </c>
      <c r="E5511" s="288">
        <v>269.30400000000003</v>
      </c>
      <c r="F5511" s="282">
        <v>26</v>
      </c>
      <c r="G5511" s="283"/>
      <c r="H5511" s="283"/>
    </row>
    <row r="5512" spans="1:8" x14ac:dyDescent="0.25">
      <c r="A5512" s="282">
        <v>339004010</v>
      </c>
      <c r="B5512" s="282" t="s">
        <v>7653</v>
      </c>
      <c r="C5512" s="282" t="s">
        <v>7654</v>
      </c>
      <c r="D5512" s="288">
        <v>16.414999999999999</v>
      </c>
      <c r="E5512" s="288">
        <v>19.698</v>
      </c>
      <c r="F5512" s="282">
        <v>11</v>
      </c>
      <c r="G5512" s="283"/>
      <c r="H5512" s="283"/>
    </row>
    <row r="5513" spans="1:8" x14ac:dyDescent="0.25">
      <c r="A5513" s="282">
        <v>339004350</v>
      </c>
      <c r="B5513" s="282" t="s">
        <v>7653</v>
      </c>
      <c r="C5513" s="282" t="s">
        <v>7654</v>
      </c>
      <c r="D5513" s="288">
        <v>78.644999999999996</v>
      </c>
      <c r="E5513" s="288">
        <v>94.373999999999995</v>
      </c>
      <c r="F5513" s="282">
        <v>19</v>
      </c>
      <c r="G5513" s="283"/>
      <c r="H5513" s="283"/>
    </row>
    <row r="5514" spans="1:8" x14ac:dyDescent="0.25">
      <c r="A5514" s="282">
        <v>339004870</v>
      </c>
      <c r="B5514" s="282" t="s">
        <v>9800</v>
      </c>
      <c r="C5514" s="282" t="s">
        <v>9801</v>
      </c>
      <c r="D5514" s="288">
        <v>17.885000000000002</v>
      </c>
      <c r="E5514" s="288">
        <v>21.461999999999996</v>
      </c>
      <c r="F5514" s="282">
        <v>12</v>
      </c>
      <c r="G5514" s="283"/>
      <c r="H5514" s="283"/>
    </row>
    <row r="5515" spans="1:8" x14ac:dyDescent="0.25">
      <c r="A5515" s="282">
        <v>339004950</v>
      </c>
      <c r="B5515" s="282" t="s">
        <v>9802</v>
      </c>
      <c r="C5515" s="282" t="s">
        <v>9803</v>
      </c>
      <c r="D5515" s="288">
        <v>17.885000000000002</v>
      </c>
      <c r="E5515" s="288">
        <v>21.461999999999996</v>
      </c>
      <c r="F5515" s="282">
        <v>12</v>
      </c>
      <c r="G5515" s="283"/>
      <c r="H5515" s="283"/>
    </row>
    <row r="5516" spans="1:8" x14ac:dyDescent="0.25">
      <c r="A5516" s="282">
        <v>339005630</v>
      </c>
      <c r="B5516" s="282" t="s">
        <v>9804</v>
      </c>
      <c r="C5516" s="282" t="s">
        <v>9805</v>
      </c>
      <c r="D5516" s="288">
        <v>56.35</v>
      </c>
      <c r="E5516" s="288">
        <v>67.62</v>
      </c>
      <c r="F5516" s="282">
        <v>17</v>
      </c>
      <c r="G5516" s="283"/>
      <c r="H5516" s="283"/>
    </row>
    <row r="5517" spans="1:8" x14ac:dyDescent="0.25">
      <c r="A5517" s="282">
        <v>339005680</v>
      </c>
      <c r="B5517" s="282" t="s">
        <v>9806</v>
      </c>
      <c r="C5517" s="282" t="s">
        <v>7654</v>
      </c>
      <c r="D5517" s="288">
        <v>17.885000000000002</v>
      </c>
      <c r="E5517" s="288">
        <v>21.461999999999996</v>
      </c>
      <c r="F5517" s="282">
        <v>12</v>
      </c>
      <c r="G5517" s="283"/>
      <c r="H5517" s="283"/>
    </row>
    <row r="5518" spans="1:8" x14ac:dyDescent="0.25">
      <c r="A5518" s="282">
        <v>339005870</v>
      </c>
      <c r="B5518" s="282" t="s">
        <v>7653</v>
      </c>
      <c r="C5518" s="282" t="s">
        <v>7654</v>
      </c>
      <c r="D5518" s="288">
        <v>16.414999999999999</v>
      </c>
      <c r="E5518" s="288">
        <v>19.698</v>
      </c>
      <c r="F5518" s="282">
        <v>11</v>
      </c>
      <c r="G5518" s="283"/>
      <c r="H5518" s="283"/>
    </row>
    <row r="5519" spans="1:8" x14ac:dyDescent="0.25">
      <c r="A5519" s="282">
        <v>339005920</v>
      </c>
      <c r="B5519" s="282" t="s">
        <v>8327</v>
      </c>
      <c r="C5519" s="282" t="s">
        <v>9807</v>
      </c>
      <c r="D5519" s="288">
        <v>24.5</v>
      </c>
      <c r="E5519" s="288">
        <v>29.4</v>
      </c>
      <c r="F5519" s="282">
        <v>13</v>
      </c>
      <c r="G5519" s="283"/>
      <c r="H5519" s="283"/>
    </row>
    <row r="5520" spans="1:8" x14ac:dyDescent="0.25">
      <c r="A5520" s="282">
        <v>339006160</v>
      </c>
      <c r="B5520" s="282" t="s">
        <v>7653</v>
      </c>
      <c r="C5520" s="282" t="s">
        <v>7654</v>
      </c>
      <c r="D5520" s="288">
        <v>16.414999999999999</v>
      </c>
      <c r="E5520" s="288">
        <v>19.698</v>
      </c>
      <c r="F5520" s="282">
        <v>11</v>
      </c>
      <c r="G5520" s="283"/>
      <c r="H5520" s="283"/>
    </row>
    <row r="5521" spans="1:8" x14ac:dyDescent="0.25">
      <c r="A5521" s="282">
        <v>339006170</v>
      </c>
      <c r="B5521" s="282" t="s">
        <v>9808</v>
      </c>
      <c r="C5521" s="282" t="s">
        <v>9809</v>
      </c>
      <c r="D5521" s="288">
        <v>113.435</v>
      </c>
      <c r="E5521" s="288">
        <v>136.12199999999999</v>
      </c>
      <c r="F5521" s="282">
        <v>21</v>
      </c>
      <c r="G5521" s="283"/>
      <c r="H5521" s="283"/>
    </row>
    <row r="5522" spans="1:8" x14ac:dyDescent="0.25">
      <c r="A5522" s="219">
        <v>339006190</v>
      </c>
      <c r="B5522" s="219" t="s">
        <v>7653</v>
      </c>
      <c r="C5522" s="219" t="s">
        <v>7654</v>
      </c>
      <c r="D5522" s="290">
        <v>16.414999999999999</v>
      </c>
      <c r="E5522" s="290">
        <v>19.698</v>
      </c>
      <c r="F5522" s="219">
        <v>11</v>
      </c>
      <c r="G5522" s="221" t="s">
        <v>7557</v>
      </c>
      <c r="H5522" s="221"/>
    </row>
    <row r="5523" spans="1:8" x14ac:dyDescent="0.25">
      <c r="A5523" s="282">
        <v>339006210</v>
      </c>
      <c r="B5523" s="282" t="s">
        <v>7708</v>
      </c>
      <c r="C5523" s="282" t="s">
        <v>9810</v>
      </c>
      <c r="D5523" s="288">
        <v>78.644999999999996</v>
      </c>
      <c r="E5523" s="288">
        <v>94.373999999999995</v>
      </c>
      <c r="F5523" s="282">
        <v>19</v>
      </c>
      <c r="G5523" s="283"/>
      <c r="H5523" s="283"/>
    </row>
    <row r="5524" spans="1:8" x14ac:dyDescent="0.25">
      <c r="A5524" s="282">
        <v>339006380</v>
      </c>
      <c r="B5524" s="282" t="s">
        <v>9811</v>
      </c>
      <c r="C5524" s="282" t="e">
        <v>#N/A</v>
      </c>
      <c r="D5524" s="288">
        <v>16.414999999999999</v>
      </c>
      <c r="E5524" s="288">
        <v>19.698</v>
      </c>
      <c r="F5524" s="282">
        <v>11</v>
      </c>
      <c r="G5524" s="283"/>
      <c r="H5524" s="283"/>
    </row>
    <row r="5525" spans="1:8" x14ac:dyDescent="0.25">
      <c r="A5525" s="282">
        <v>339006390</v>
      </c>
      <c r="B5525" s="282" t="s">
        <v>9812</v>
      </c>
      <c r="C5525" s="282" t="s">
        <v>9813</v>
      </c>
      <c r="D5525" s="288">
        <v>16.414999999999999</v>
      </c>
      <c r="E5525" s="288">
        <v>19.698</v>
      </c>
      <c r="F5525" s="282">
        <v>11</v>
      </c>
      <c r="G5525" s="283"/>
      <c r="H5525" s="283"/>
    </row>
    <row r="5526" spans="1:8" x14ac:dyDescent="0.25">
      <c r="A5526" s="282">
        <v>339006470</v>
      </c>
      <c r="B5526" s="282" t="s">
        <v>9814</v>
      </c>
      <c r="C5526" s="282" t="s">
        <v>7654</v>
      </c>
      <c r="D5526" s="288">
        <v>16.414999999999999</v>
      </c>
      <c r="E5526" s="288">
        <v>19.698</v>
      </c>
      <c r="F5526" s="282">
        <v>11</v>
      </c>
      <c r="G5526" s="283"/>
      <c r="H5526" s="283"/>
    </row>
    <row r="5527" spans="1:8" x14ac:dyDescent="0.25">
      <c r="A5527" s="282">
        <v>339006520</v>
      </c>
      <c r="B5527" s="282" t="s">
        <v>9796</v>
      </c>
      <c r="C5527" s="282" t="s">
        <v>9815</v>
      </c>
      <c r="D5527" s="288">
        <v>16.414999999999999</v>
      </c>
      <c r="E5527" s="288">
        <v>19.698</v>
      </c>
      <c r="F5527" s="282">
        <v>11</v>
      </c>
      <c r="G5527" s="283"/>
      <c r="H5527" s="283"/>
    </row>
    <row r="5528" spans="1:8" x14ac:dyDescent="0.25">
      <c r="A5528" s="219">
        <v>339006610</v>
      </c>
      <c r="B5528" s="219" t="s">
        <v>9816</v>
      </c>
      <c r="C5528" s="219" t="e">
        <v>#N/A</v>
      </c>
      <c r="D5528" s="290">
        <v>78.644999999999996</v>
      </c>
      <c r="E5528" s="290">
        <v>94.373999999999995</v>
      </c>
      <c r="F5528" s="219">
        <v>19</v>
      </c>
      <c r="G5528" s="221" t="s">
        <v>7557</v>
      </c>
      <c r="H5528" s="221"/>
    </row>
    <row r="5529" spans="1:8" x14ac:dyDescent="0.25">
      <c r="A5529" s="282">
        <v>339006740</v>
      </c>
      <c r="B5529" s="282" t="s">
        <v>7653</v>
      </c>
      <c r="C5529" s="282" t="s">
        <v>7654</v>
      </c>
      <c r="D5529" s="288">
        <v>16.414999999999999</v>
      </c>
      <c r="E5529" s="288">
        <v>19.698</v>
      </c>
      <c r="F5529" s="282">
        <v>11</v>
      </c>
      <c r="G5529" s="283"/>
      <c r="H5529" s="283"/>
    </row>
    <row r="5530" spans="1:8" x14ac:dyDescent="0.25">
      <c r="A5530" s="282">
        <v>339006750</v>
      </c>
      <c r="B5530" s="282" t="s">
        <v>7723</v>
      </c>
      <c r="C5530" s="282" t="s">
        <v>7751</v>
      </c>
      <c r="D5530" s="288">
        <v>16.414999999999999</v>
      </c>
      <c r="E5530" s="288">
        <v>19.698</v>
      </c>
      <c r="F5530" s="282">
        <v>11</v>
      </c>
      <c r="G5530" s="283"/>
      <c r="H5530" s="283"/>
    </row>
    <row r="5531" spans="1:8" x14ac:dyDescent="0.25">
      <c r="A5531" s="282">
        <v>339006770</v>
      </c>
      <c r="B5531" s="282" t="s">
        <v>7653</v>
      </c>
      <c r="C5531" s="282" t="s">
        <v>7654</v>
      </c>
      <c r="D5531" s="288">
        <v>16.414999999999999</v>
      </c>
      <c r="E5531" s="288">
        <v>19.698</v>
      </c>
      <c r="F5531" s="282">
        <v>11</v>
      </c>
      <c r="G5531" s="283"/>
      <c r="H5531" s="283"/>
    </row>
    <row r="5532" spans="1:8" x14ac:dyDescent="0.25">
      <c r="A5532" s="282">
        <v>339006790</v>
      </c>
      <c r="B5532" s="282" t="s">
        <v>7653</v>
      </c>
      <c r="C5532" s="282" t="s">
        <v>7654</v>
      </c>
      <c r="D5532" s="288">
        <v>16.414999999999999</v>
      </c>
      <c r="E5532" s="288">
        <v>19.698</v>
      </c>
      <c r="F5532" s="282">
        <v>11</v>
      </c>
      <c r="G5532" s="283"/>
      <c r="H5532" s="283"/>
    </row>
    <row r="5533" spans="1:8" x14ac:dyDescent="0.25">
      <c r="A5533" s="282">
        <v>339006810</v>
      </c>
      <c r="B5533" s="282" t="s">
        <v>7653</v>
      </c>
      <c r="C5533" s="282" t="s">
        <v>7654</v>
      </c>
      <c r="D5533" s="288">
        <v>16.414999999999999</v>
      </c>
      <c r="E5533" s="288">
        <v>19.698</v>
      </c>
      <c r="F5533" s="282">
        <v>11</v>
      </c>
      <c r="G5533" s="283"/>
      <c r="H5533" s="283"/>
    </row>
    <row r="5534" spans="1:8" x14ac:dyDescent="0.25">
      <c r="A5534" s="282">
        <v>339006820</v>
      </c>
      <c r="B5534" s="282" t="s">
        <v>7653</v>
      </c>
      <c r="C5534" s="282" t="s">
        <v>7654</v>
      </c>
      <c r="D5534" s="288">
        <v>49</v>
      </c>
      <c r="E5534" s="288">
        <v>58.8</v>
      </c>
      <c r="F5534" s="282">
        <v>16</v>
      </c>
      <c r="G5534" s="283"/>
      <c r="H5534" s="283"/>
    </row>
    <row r="5535" spans="1:8" x14ac:dyDescent="0.25">
      <c r="A5535" s="282">
        <v>339006850</v>
      </c>
      <c r="B5535" s="282" t="s">
        <v>7653</v>
      </c>
      <c r="C5535" s="282" t="e">
        <v>#N/A</v>
      </c>
      <c r="D5535" s="288">
        <v>16.414999999999999</v>
      </c>
      <c r="E5535" s="288">
        <v>19.698</v>
      </c>
      <c r="F5535" s="282">
        <v>11</v>
      </c>
      <c r="G5535" s="283"/>
      <c r="H5535" s="283"/>
    </row>
    <row r="5536" spans="1:8" x14ac:dyDescent="0.25">
      <c r="A5536" s="282">
        <v>339006880</v>
      </c>
      <c r="B5536" s="282" t="s">
        <v>7859</v>
      </c>
      <c r="C5536" s="282" t="e">
        <v>#N/A</v>
      </c>
      <c r="D5536" s="288">
        <v>16.414999999999999</v>
      </c>
      <c r="E5536" s="288">
        <v>19.698</v>
      </c>
      <c r="F5536" s="282">
        <v>11</v>
      </c>
      <c r="G5536" s="283"/>
      <c r="H5536" s="283"/>
    </row>
    <row r="5537" spans="1:8" x14ac:dyDescent="0.25">
      <c r="A5537" s="282">
        <v>339006890</v>
      </c>
      <c r="B5537" s="282" t="s">
        <v>9817</v>
      </c>
      <c r="C5537" s="282" t="e">
        <v>#N/A</v>
      </c>
      <c r="D5537" s="288">
        <v>16.414999999999999</v>
      </c>
      <c r="E5537" s="288">
        <v>19.698</v>
      </c>
      <c r="F5537" s="282">
        <v>11</v>
      </c>
      <c r="G5537" s="283"/>
      <c r="H5537" s="283"/>
    </row>
    <row r="5538" spans="1:8" x14ac:dyDescent="0.25">
      <c r="A5538" s="282">
        <v>339006900</v>
      </c>
      <c r="B5538" s="282" t="s">
        <v>9817</v>
      </c>
      <c r="C5538" s="282" t="e">
        <v>#N/A</v>
      </c>
      <c r="D5538" s="288">
        <v>16.414999999999999</v>
      </c>
      <c r="E5538" s="288">
        <v>19.698</v>
      </c>
      <c r="F5538" s="282">
        <v>11</v>
      </c>
      <c r="G5538" s="283"/>
      <c r="H5538" s="283"/>
    </row>
    <row r="5539" spans="1:8" x14ac:dyDescent="0.25">
      <c r="A5539" s="282">
        <v>339006930</v>
      </c>
      <c r="B5539" s="282" t="s">
        <v>7653</v>
      </c>
      <c r="C5539" s="282" t="e">
        <v>#N/A</v>
      </c>
      <c r="D5539" s="288">
        <v>17.885000000000002</v>
      </c>
      <c r="E5539" s="288">
        <v>21.461999999999996</v>
      </c>
      <c r="F5539" s="282">
        <v>12</v>
      </c>
      <c r="G5539" s="283"/>
      <c r="H5539" s="283"/>
    </row>
    <row r="5540" spans="1:8" x14ac:dyDescent="0.25">
      <c r="A5540" s="282">
        <v>339006940</v>
      </c>
      <c r="B5540" s="282" t="s">
        <v>9818</v>
      </c>
      <c r="C5540" s="282" t="e">
        <v>#N/A</v>
      </c>
      <c r="D5540" s="288">
        <v>56.35</v>
      </c>
      <c r="E5540" s="288">
        <v>67.62</v>
      </c>
      <c r="F5540" s="282">
        <v>17</v>
      </c>
      <c r="G5540" s="283"/>
      <c r="H5540" s="283"/>
    </row>
    <row r="5541" spans="1:8" x14ac:dyDescent="0.25">
      <c r="A5541" s="282">
        <v>339006950</v>
      </c>
      <c r="B5541" s="282" t="s">
        <v>7653</v>
      </c>
      <c r="C5541" s="282" t="s">
        <v>7654</v>
      </c>
      <c r="D5541" s="288">
        <v>16.414999999999999</v>
      </c>
      <c r="E5541" s="288">
        <v>19.698</v>
      </c>
      <c r="F5541" s="282">
        <v>11</v>
      </c>
      <c r="G5541" s="283"/>
      <c r="H5541" s="283"/>
    </row>
    <row r="5542" spans="1:8" x14ac:dyDescent="0.25">
      <c r="A5542" s="282">
        <v>339007020</v>
      </c>
      <c r="B5542" s="282" t="s">
        <v>7653</v>
      </c>
      <c r="C5542" s="282" t="s">
        <v>7654</v>
      </c>
      <c r="D5542" s="288">
        <v>17.885000000000002</v>
      </c>
      <c r="E5542" s="288">
        <v>21.461999999999996</v>
      </c>
      <c r="F5542" s="282">
        <v>12</v>
      </c>
      <c r="G5542" s="283"/>
      <c r="H5542" s="283"/>
    </row>
    <row r="5543" spans="1:8" x14ac:dyDescent="0.25">
      <c r="A5543" s="282">
        <v>339007080</v>
      </c>
      <c r="B5543" s="282" t="s">
        <v>9819</v>
      </c>
      <c r="C5543" s="282" t="s">
        <v>8522</v>
      </c>
      <c r="D5543" s="288">
        <v>321.19499999999999</v>
      </c>
      <c r="E5543" s="288">
        <v>385.43399999999997</v>
      </c>
      <c r="F5543" s="282">
        <v>29</v>
      </c>
      <c r="G5543" s="283"/>
      <c r="H5543" s="283"/>
    </row>
    <row r="5544" spans="1:8" x14ac:dyDescent="0.25">
      <c r="A5544" s="282">
        <v>339007090</v>
      </c>
      <c r="B5544" s="282" t="s">
        <v>9818</v>
      </c>
      <c r="C5544" s="282" t="e">
        <v>#N/A</v>
      </c>
      <c r="D5544" s="288">
        <v>56.35</v>
      </c>
      <c r="E5544" s="288">
        <v>67.62</v>
      </c>
      <c r="F5544" s="282">
        <v>17</v>
      </c>
      <c r="G5544" s="283"/>
      <c r="H5544" s="283"/>
    </row>
    <row r="5545" spans="1:8" x14ac:dyDescent="0.25">
      <c r="A5545" s="282">
        <v>339007120</v>
      </c>
      <c r="B5545" s="282" t="s">
        <v>7653</v>
      </c>
      <c r="C5545" s="282" t="e">
        <v>#N/A</v>
      </c>
      <c r="D5545" s="288">
        <v>17.885000000000002</v>
      </c>
      <c r="E5545" s="288">
        <v>21.461999999999996</v>
      </c>
      <c r="F5545" s="282">
        <v>12</v>
      </c>
      <c r="G5545" s="283"/>
      <c r="H5545" s="283"/>
    </row>
    <row r="5546" spans="1:8" x14ac:dyDescent="0.25">
      <c r="A5546" s="282">
        <v>339007150</v>
      </c>
      <c r="B5546" s="282" t="s">
        <v>7653</v>
      </c>
      <c r="C5546" s="282" t="s">
        <v>7654</v>
      </c>
      <c r="D5546" s="288">
        <v>17.885000000000002</v>
      </c>
      <c r="E5546" s="288">
        <v>21.461999999999996</v>
      </c>
      <c r="F5546" s="282">
        <v>12</v>
      </c>
      <c r="G5546" s="283"/>
      <c r="H5546" s="283"/>
    </row>
    <row r="5547" spans="1:8" x14ac:dyDescent="0.25">
      <c r="A5547" s="282">
        <v>339007170</v>
      </c>
      <c r="B5547" s="282" t="s">
        <v>7653</v>
      </c>
      <c r="C5547" s="282" t="e">
        <v>#N/A</v>
      </c>
      <c r="D5547" s="288">
        <v>17.885000000000002</v>
      </c>
      <c r="E5547" s="288">
        <v>21.461999999999996</v>
      </c>
      <c r="F5547" s="282">
        <v>12</v>
      </c>
      <c r="G5547" s="283"/>
      <c r="H5547" s="283"/>
    </row>
    <row r="5548" spans="1:8" x14ac:dyDescent="0.25">
      <c r="A5548" s="282">
        <v>339007190</v>
      </c>
      <c r="B5548" s="282" t="s">
        <v>7653</v>
      </c>
      <c r="C5548" s="282" t="s">
        <v>7654</v>
      </c>
      <c r="D5548" s="288">
        <v>16.414999999999999</v>
      </c>
      <c r="E5548" s="288">
        <v>19.698</v>
      </c>
      <c r="F5548" s="282">
        <v>11</v>
      </c>
      <c r="G5548" s="283"/>
      <c r="H5548" s="283"/>
    </row>
    <row r="5549" spans="1:8" x14ac:dyDescent="0.25">
      <c r="A5549" s="282">
        <v>339007200</v>
      </c>
      <c r="B5549" s="282" t="s">
        <v>9820</v>
      </c>
      <c r="C5549" s="282" t="e">
        <v>#N/A</v>
      </c>
      <c r="D5549" s="288">
        <v>16.414999999999999</v>
      </c>
      <c r="E5549" s="288">
        <v>19.698</v>
      </c>
      <c r="F5549" s="282">
        <v>11</v>
      </c>
      <c r="G5549" s="283"/>
      <c r="H5549" s="283"/>
    </row>
    <row r="5550" spans="1:8" x14ac:dyDescent="0.25">
      <c r="A5550" s="282">
        <v>339007220</v>
      </c>
      <c r="B5550" s="282" t="s">
        <v>9821</v>
      </c>
      <c r="C5550" s="282" t="e">
        <v>#N/A</v>
      </c>
      <c r="D5550" s="288">
        <v>16.414999999999999</v>
      </c>
      <c r="E5550" s="288">
        <v>19.698</v>
      </c>
      <c r="F5550" s="282">
        <v>11</v>
      </c>
      <c r="G5550" s="283"/>
      <c r="H5550" s="283"/>
    </row>
    <row r="5551" spans="1:8" x14ac:dyDescent="0.25">
      <c r="A5551" s="282">
        <v>339007230</v>
      </c>
      <c r="B5551" s="282" t="s">
        <v>9822</v>
      </c>
      <c r="C5551" s="282" t="e">
        <v>#N/A</v>
      </c>
      <c r="D5551" s="288">
        <v>16.414999999999999</v>
      </c>
      <c r="E5551" s="288">
        <v>19.698</v>
      </c>
      <c r="F5551" s="282">
        <v>11</v>
      </c>
      <c r="G5551" s="283"/>
      <c r="H5551" s="283"/>
    </row>
    <row r="5552" spans="1:8" x14ac:dyDescent="0.25">
      <c r="A5552" s="282">
        <v>339007240</v>
      </c>
      <c r="B5552" s="282" t="s">
        <v>9823</v>
      </c>
      <c r="C5552" s="282" t="s">
        <v>9824</v>
      </c>
      <c r="D5552" s="288">
        <v>16.414999999999999</v>
      </c>
      <c r="E5552" s="288">
        <v>19.698</v>
      </c>
      <c r="F5552" s="282">
        <v>11</v>
      </c>
      <c r="G5552" s="283"/>
      <c r="H5552" s="283"/>
    </row>
    <row r="5553" spans="1:8" x14ac:dyDescent="0.25">
      <c r="A5553" s="282">
        <v>339007250</v>
      </c>
      <c r="B5553" s="282" t="s">
        <v>9825</v>
      </c>
      <c r="C5553" s="282" t="e">
        <v>#N/A</v>
      </c>
      <c r="D5553" s="288">
        <v>16.414999999999999</v>
      </c>
      <c r="E5553" s="288">
        <v>19.698</v>
      </c>
      <c r="F5553" s="282">
        <v>11</v>
      </c>
      <c r="G5553" s="283"/>
      <c r="H5553" s="283"/>
    </row>
    <row r="5554" spans="1:8" x14ac:dyDescent="0.25">
      <c r="A5554" s="282">
        <v>339007260</v>
      </c>
      <c r="B5554" s="282" t="s">
        <v>9826</v>
      </c>
      <c r="C5554" s="282" t="s">
        <v>9827</v>
      </c>
      <c r="D5554" s="288">
        <v>16.414999999999999</v>
      </c>
      <c r="E5554" s="288">
        <v>19.698</v>
      </c>
      <c r="F5554" s="282">
        <v>11</v>
      </c>
      <c r="G5554" s="283"/>
      <c r="H5554" s="283"/>
    </row>
    <row r="5555" spans="1:8" x14ac:dyDescent="0.25">
      <c r="A5555" s="282">
        <v>339007270</v>
      </c>
      <c r="B5555" s="282" t="s">
        <v>9828</v>
      </c>
      <c r="C5555" s="282" t="s">
        <v>9829</v>
      </c>
      <c r="D5555" s="288">
        <v>16.414999999999999</v>
      </c>
      <c r="E5555" s="288">
        <v>19.698</v>
      </c>
      <c r="F5555" s="282">
        <v>11</v>
      </c>
      <c r="G5555" s="283"/>
      <c r="H5555" s="283"/>
    </row>
    <row r="5556" spans="1:8" x14ac:dyDescent="0.25">
      <c r="A5556" s="282">
        <v>339007280</v>
      </c>
      <c r="B5556" s="282" t="s">
        <v>8324</v>
      </c>
      <c r="C5556" s="282" t="s">
        <v>9830</v>
      </c>
      <c r="D5556" s="288">
        <v>32.83</v>
      </c>
      <c r="E5556" s="288">
        <v>39.396000000000008</v>
      </c>
      <c r="F5556" s="282">
        <v>14</v>
      </c>
      <c r="G5556" s="283"/>
      <c r="H5556" s="283"/>
    </row>
    <row r="5557" spans="1:8" x14ac:dyDescent="0.25">
      <c r="A5557" s="282">
        <v>339007290</v>
      </c>
      <c r="B5557" s="282" t="s">
        <v>7653</v>
      </c>
      <c r="C5557" s="282" t="e">
        <v>#N/A</v>
      </c>
      <c r="D5557" s="288">
        <v>1122.835</v>
      </c>
      <c r="E5557" s="288">
        <v>1347.402</v>
      </c>
      <c r="F5557" s="282">
        <v>40</v>
      </c>
      <c r="G5557" s="283"/>
      <c r="H5557" s="283"/>
    </row>
    <row r="5558" spans="1:8" x14ac:dyDescent="0.25">
      <c r="A5558" s="282">
        <v>339007300</v>
      </c>
      <c r="B5558" s="282" t="s">
        <v>7653</v>
      </c>
      <c r="C5558" s="282" t="s">
        <v>7654</v>
      </c>
      <c r="D5558" s="288">
        <v>16.414999999999999</v>
      </c>
      <c r="E5558" s="288">
        <v>19.698</v>
      </c>
      <c r="F5558" s="282">
        <v>11</v>
      </c>
      <c r="G5558" s="283"/>
      <c r="H5558" s="283"/>
    </row>
    <row r="5559" spans="1:8" x14ac:dyDescent="0.25">
      <c r="A5559" s="282">
        <v>339007320</v>
      </c>
      <c r="B5559" s="282" t="s">
        <v>9831</v>
      </c>
      <c r="C5559" s="282" t="s">
        <v>9392</v>
      </c>
      <c r="D5559" s="288">
        <v>17.885000000000002</v>
      </c>
      <c r="E5559" s="288">
        <v>21.461999999999996</v>
      </c>
      <c r="F5559" s="282">
        <v>12</v>
      </c>
      <c r="G5559" s="283"/>
      <c r="H5559" s="283"/>
    </row>
    <row r="5560" spans="1:8" x14ac:dyDescent="0.25">
      <c r="A5560" s="282">
        <v>339007330</v>
      </c>
      <c r="B5560" s="282" t="s">
        <v>7653</v>
      </c>
      <c r="C5560" s="282" t="e">
        <v>#N/A</v>
      </c>
      <c r="D5560" s="288">
        <v>321.19499999999999</v>
      </c>
      <c r="E5560" s="288">
        <v>385.43399999999997</v>
      </c>
      <c r="F5560" s="282">
        <v>29</v>
      </c>
      <c r="G5560" s="283"/>
      <c r="H5560" s="283"/>
    </row>
    <row r="5561" spans="1:8" x14ac:dyDescent="0.25">
      <c r="A5561" s="282">
        <v>339007340</v>
      </c>
      <c r="B5561" s="282" t="s">
        <v>7653</v>
      </c>
      <c r="C5561" s="282" t="s">
        <v>7654</v>
      </c>
      <c r="D5561" s="288">
        <v>16.414999999999999</v>
      </c>
      <c r="E5561" s="288">
        <v>19.698</v>
      </c>
      <c r="F5561" s="282">
        <v>11</v>
      </c>
      <c r="G5561" s="283"/>
      <c r="H5561" s="283"/>
    </row>
    <row r="5562" spans="1:8" x14ac:dyDescent="0.25">
      <c r="A5562" s="282">
        <v>339007360</v>
      </c>
      <c r="B5562" s="282" t="s">
        <v>8324</v>
      </c>
      <c r="C5562" s="282" t="s">
        <v>9807</v>
      </c>
      <c r="D5562" s="288">
        <v>17.885000000000002</v>
      </c>
      <c r="E5562" s="288">
        <v>21.461999999999996</v>
      </c>
      <c r="F5562" s="282">
        <v>12</v>
      </c>
      <c r="G5562" s="283"/>
      <c r="H5562" s="283"/>
    </row>
    <row r="5563" spans="1:8" x14ac:dyDescent="0.25">
      <c r="A5563" s="282">
        <v>339007400</v>
      </c>
      <c r="B5563" s="282" t="s">
        <v>7653</v>
      </c>
      <c r="C5563" s="282" t="s">
        <v>9832</v>
      </c>
      <c r="D5563" s="288">
        <v>16.414999999999999</v>
      </c>
      <c r="E5563" s="288">
        <v>19.698</v>
      </c>
      <c r="F5563" s="282">
        <v>11</v>
      </c>
      <c r="G5563" s="283"/>
      <c r="H5563" s="283"/>
    </row>
    <row r="5564" spans="1:8" x14ac:dyDescent="0.25">
      <c r="A5564" s="282">
        <v>339007420</v>
      </c>
      <c r="B5564" s="282" t="s">
        <v>9833</v>
      </c>
      <c r="C5564" s="282" t="s">
        <v>9834</v>
      </c>
      <c r="D5564" s="288">
        <v>16.414999999999999</v>
      </c>
      <c r="E5564" s="288">
        <v>19.698</v>
      </c>
      <c r="F5564" s="282">
        <v>11</v>
      </c>
      <c r="G5564" s="283"/>
      <c r="H5564" s="283"/>
    </row>
    <row r="5565" spans="1:8" x14ac:dyDescent="0.25">
      <c r="A5565" s="282">
        <v>339007470</v>
      </c>
      <c r="B5565" s="282" t="s">
        <v>9835</v>
      </c>
      <c r="C5565" s="282" t="s">
        <v>20948</v>
      </c>
      <c r="D5565" s="288">
        <v>16.414999999999999</v>
      </c>
      <c r="E5565" s="288">
        <v>19.698</v>
      </c>
      <c r="F5565" s="282">
        <v>11</v>
      </c>
      <c r="G5565" s="283"/>
      <c r="H5565" s="283"/>
    </row>
    <row r="5566" spans="1:8" x14ac:dyDescent="0.25">
      <c r="A5566" s="282">
        <v>339007530</v>
      </c>
      <c r="B5566" s="282" t="s">
        <v>7653</v>
      </c>
      <c r="C5566" s="282" t="e">
        <v>#N/A</v>
      </c>
      <c r="D5566" s="288">
        <v>24.5</v>
      </c>
      <c r="E5566" s="288">
        <v>29.4</v>
      </c>
      <c r="F5566" s="282">
        <v>13</v>
      </c>
      <c r="G5566" s="283"/>
      <c r="H5566" s="283"/>
    </row>
    <row r="5567" spans="1:8" x14ac:dyDescent="0.25">
      <c r="A5567" s="282">
        <v>339007540</v>
      </c>
      <c r="B5567" s="282" t="s">
        <v>9836</v>
      </c>
      <c r="C5567" s="282" t="s">
        <v>9837</v>
      </c>
      <c r="D5567" s="288">
        <v>113.435</v>
      </c>
      <c r="E5567" s="288">
        <v>136.12199999999999</v>
      </c>
      <c r="F5567" s="282">
        <v>21</v>
      </c>
      <c r="G5567" s="283"/>
      <c r="H5567" s="283"/>
    </row>
    <row r="5568" spans="1:8" x14ac:dyDescent="0.25">
      <c r="A5568" s="282">
        <v>339007560</v>
      </c>
      <c r="B5568" s="282" t="s">
        <v>7653</v>
      </c>
      <c r="C5568" s="282" t="s">
        <v>7654</v>
      </c>
      <c r="D5568" s="288">
        <v>16.414999999999999</v>
      </c>
      <c r="E5568" s="288">
        <v>19.698</v>
      </c>
      <c r="F5568" s="282">
        <v>11</v>
      </c>
      <c r="G5568" s="283"/>
      <c r="H5568" s="283"/>
    </row>
    <row r="5569" spans="1:8" x14ac:dyDescent="0.25">
      <c r="A5569" s="282">
        <v>339007590</v>
      </c>
      <c r="B5569" s="282" t="s">
        <v>9838</v>
      </c>
      <c r="C5569" s="282" t="e">
        <v>#N/A</v>
      </c>
      <c r="D5569" s="288">
        <v>56.35</v>
      </c>
      <c r="E5569" s="288">
        <v>67.62</v>
      </c>
      <c r="F5569" s="282">
        <v>17</v>
      </c>
      <c r="G5569" s="283"/>
      <c r="H5569" s="283"/>
    </row>
    <row r="5570" spans="1:8" x14ac:dyDescent="0.25">
      <c r="A5570" s="282">
        <v>339007600</v>
      </c>
      <c r="B5570" s="282" t="s">
        <v>7653</v>
      </c>
      <c r="C5570" s="282" t="e">
        <v>#N/A</v>
      </c>
      <c r="D5570" s="288">
        <v>16.414999999999999</v>
      </c>
      <c r="E5570" s="288">
        <v>19.698</v>
      </c>
      <c r="F5570" s="282">
        <v>11</v>
      </c>
      <c r="G5570" s="283"/>
      <c r="H5570" s="283"/>
    </row>
    <row r="5571" spans="1:8" x14ac:dyDescent="0.25">
      <c r="A5571" s="282">
        <v>339007610</v>
      </c>
      <c r="B5571" s="282" t="s">
        <v>7653</v>
      </c>
      <c r="C5571" s="282" t="e">
        <v>#N/A</v>
      </c>
      <c r="D5571" s="288">
        <v>17.885000000000002</v>
      </c>
      <c r="E5571" s="288">
        <v>21.461999999999996</v>
      </c>
      <c r="F5571" s="282">
        <v>12</v>
      </c>
      <c r="G5571" s="283"/>
      <c r="H5571" s="283"/>
    </row>
    <row r="5572" spans="1:8" x14ac:dyDescent="0.25">
      <c r="A5572" s="282">
        <v>339007620</v>
      </c>
      <c r="B5572" s="282" t="s">
        <v>9839</v>
      </c>
      <c r="C5572" s="282" t="e">
        <v>#N/A</v>
      </c>
      <c r="D5572" s="288">
        <v>40.424999999999997</v>
      </c>
      <c r="E5572" s="288">
        <v>48.51</v>
      </c>
      <c r="F5572" s="282">
        <v>15</v>
      </c>
      <c r="G5572" s="283"/>
      <c r="H5572" s="283"/>
    </row>
    <row r="5573" spans="1:8" x14ac:dyDescent="0.25">
      <c r="A5573" s="282">
        <v>339007630</v>
      </c>
      <c r="B5573" s="282" t="s">
        <v>9840</v>
      </c>
      <c r="C5573" s="282" t="e">
        <v>#N/A</v>
      </c>
      <c r="D5573" s="288">
        <v>1201.48</v>
      </c>
      <c r="E5573" s="288">
        <v>1441.7760000000001</v>
      </c>
      <c r="F5573" s="282">
        <v>41</v>
      </c>
      <c r="G5573" s="283"/>
      <c r="H5573" s="283"/>
    </row>
    <row r="5574" spans="1:8" x14ac:dyDescent="0.25">
      <c r="A5574" s="282">
        <v>339007650</v>
      </c>
      <c r="B5574" s="282" t="s">
        <v>7653</v>
      </c>
      <c r="C5574" s="282" t="s">
        <v>7654</v>
      </c>
      <c r="D5574" s="288">
        <v>16.414999999999999</v>
      </c>
      <c r="E5574" s="288">
        <v>19.698</v>
      </c>
      <c r="F5574" s="282">
        <v>11</v>
      </c>
      <c r="G5574" s="283"/>
      <c r="H5574" s="283"/>
    </row>
    <row r="5575" spans="1:8" x14ac:dyDescent="0.25">
      <c r="A5575" s="282">
        <v>339007660</v>
      </c>
      <c r="B5575" s="282" t="s">
        <v>7713</v>
      </c>
      <c r="C5575" s="282" t="s">
        <v>7932</v>
      </c>
      <c r="D5575" s="288">
        <v>16.414999999999999</v>
      </c>
      <c r="E5575" s="288">
        <v>19.698</v>
      </c>
      <c r="F5575" s="282">
        <v>11</v>
      </c>
      <c r="G5575" s="283"/>
      <c r="H5575" s="283"/>
    </row>
    <row r="5576" spans="1:8" x14ac:dyDescent="0.25">
      <c r="A5576" s="282">
        <v>339007680</v>
      </c>
      <c r="B5576" s="282" t="s">
        <v>7653</v>
      </c>
      <c r="C5576" s="282" t="s">
        <v>7654</v>
      </c>
      <c r="D5576" s="288">
        <v>16.414999999999999</v>
      </c>
      <c r="E5576" s="288">
        <v>19.698</v>
      </c>
      <c r="F5576" s="282">
        <v>11</v>
      </c>
      <c r="G5576" s="283"/>
      <c r="H5576" s="283"/>
    </row>
    <row r="5577" spans="1:8" x14ac:dyDescent="0.25">
      <c r="A5577" s="282">
        <v>339007710</v>
      </c>
      <c r="B5577" s="282" t="s">
        <v>7653</v>
      </c>
      <c r="C5577" s="282" t="e">
        <v>#N/A</v>
      </c>
      <c r="D5577" s="288">
        <v>16.414999999999999</v>
      </c>
      <c r="E5577" s="288">
        <v>19.698</v>
      </c>
      <c r="F5577" s="282">
        <v>11</v>
      </c>
      <c r="G5577" s="283"/>
      <c r="H5577" s="283"/>
    </row>
    <row r="5578" spans="1:8" x14ac:dyDescent="0.25">
      <c r="A5578" s="282">
        <v>339007740</v>
      </c>
      <c r="B5578" s="282" t="s">
        <v>7653</v>
      </c>
      <c r="C5578" s="282" t="e">
        <v>#N/A</v>
      </c>
      <c r="D5578" s="288">
        <v>16.414999999999999</v>
      </c>
      <c r="E5578" s="288">
        <v>19.698</v>
      </c>
      <c r="F5578" s="282">
        <v>11</v>
      </c>
      <c r="G5578" s="283"/>
      <c r="H5578" s="283"/>
    </row>
    <row r="5579" spans="1:8" x14ac:dyDescent="0.25">
      <c r="A5579" s="282">
        <v>339007750</v>
      </c>
      <c r="B5579" s="282" t="s">
        <v>7653</v>
      </c>
      <c r="C5579" s="282" t="e">
        <v>#N/A</v>
      </c>
      <c r="D5579" s="288">
        <v>17.885000000000002</v>
      </c>
      <c r="E5579" s="288">
        <v>21.461999999999996</v>
      </c>
      <c r="F5579" s="282">
        <v>12</v>
      </c>
      <c r="G5579" s="283"/>
      <c r="H5579" s="283"/>
    </row>
    <row r="5580" spans="1:8" x14ac:dyDescent="0.25">
      <c r="A5580" s="282">
        <v>339007790</v>
      </c>
      <c r="B5580" s="282" t="s">
        <v>16039</v>
      </c>
      <c r="C5580" s="282" t="s">
        <v>7654</v>
      </c>
      <c r="D5580" s="288">
        <v>16.414999999999999</v>
      </c>
      <c r="E5580" s="288">
        <v>19.698</v>
      </c>
      <c r="F5580" s="282">
        <v>11</v>
      </c>
      <c r="G5580" s="283"/>
      <c r="H5580" s="283"/>
    </row>
    <row r="5581" spans="1:8" x14ac:dyDescent="0.25">
      <c r="A5581" s="282">
        <v>339007800</v>
      </c>
      <c r="B5581" s="282" t="s">
        <v>7653</v>
      </c>
      <c r="C5581" s="282" t="s">
        <v>7654</v>
      </c>
      <c r="D5581" s="288">
        <v>16.414999999999999</v>
      </c>
      <c r="E5581" s="288">
        <v>19.698</v>
      </c>
      <c r="F5581" s="282">
        <v>11</v>
      </c>
      <c r="G5581" s="283"/>
      <c r="H5581" s="283"/>
    </row>
    <row r="5582" spans="1:8" x14ac:dyDescent="0.25">
      <c r="A5582" s="282">
        <v>339007810</v>
      </c>
      <c r="B5582" s="282" t="s">
        <v>7653</v>
      </c>
      <c r="C5582" s="282" t="e">
        <v>#N/A</v>
      </c>
      <c r="D5582" s="288">
        <v>16.414999999999999</v>
      </c>
      <c r="E5582" s="288">
        <v>19.698</v>
      </c>
      <c r="F5582" s="282">
        <v>11</v>
      </c>
      <c r="G5582" s="283"/>
      <c r="H5582" s="283"/>
    </row>
    <row r="5583" spans="1:8" x14ac:dyDescent="0.25">
      <c r="A5583" s="282">
        <v>339007910</v>
      </c>
      <c r="B5583" s="282" t="s">
        <v>16352</v>
      </c>
      <c r="C5583" s="282" t="s">
        <v>20949</v>
      </c>
      <c r="D5583" s="288">
        <v>32.83</v>
      </c>
      <c r="E5583" s="288">
        <v>39.396000000000008</v>
      </c>
      <c r="F5583" s="282">
        <v>14</v>
      </c>
      <c r="G5583" s="283"/>
      <c r="H5583" s="283"/>
    </row>
    <row r="5584" spans="1:8" x14ac:dyDescent="0.25">
      <c r="A5584" s="282">
        <v>339007920</v>
      </c>
      <c r="B5584" s="282" t="s">
        <v>16353</v>
      </c>
      <c r="C5584" s="282" t="s">
        <v>20949</v>
      </c>
      <c r="D5584" s="288">
        <v>32.83</v>
      </c>
      <c r="E5584" s="288">
        <v>39.396000000000008</v>
      </c>
      <c r="F5584" s="282">
        <v>14</v>
      </c>
      <c r="G5584" s="283"/>
      <c r="H5584" s="283"/>
    </row>
    <row r="5585" spans="1:8" x14ac:dyDescent="0.25">
      <c r="A5585" s="282">
        <v>339009220</v>
      </c>
      <c r="B5585" s="282" t="s">
        <v>7653</v>
      </c>
      <c r="C5585" s="282" t="e">
        <v>#N/A</v>
      </c>
      <c r="D5585" s="288">
        <v>16.414999999999999</v>
      </c>
      <c r="E5585" s="288">
        <v>19.698</v>
      </c>
      <c r="F5585" s="282">
        <v>11</v>
      </c>
      <c r="G5585" s="283"/>
      <c r="H5585" s="283"/>
    </row>
    <row r="5586" spans="1:8" x14ac:dyDescent="0.25">
      <c r="A5586" s="282">
        <v>339009230</v>
      </c>
      <c r="B5586" s="282" t="s">
        <v>7653</v>
      </c>
      <c r="C5586" s="282" t="e">
        <v>#N/A</v>
      </c>
      <c r="D5586" s="288">
        <v>16.414999999999999</v>
      </c>
      <c r="E5586" s="288">
        <v>19.698</v>
      </c>
      <c r="F5586" s="282">
        <v>11</v>
      </c>
      <c r="G5586" s="283"/>
      <c r="H5586" s="283"/>
    </row>
    <row r="5587" spans="1:8" x14ac:dyDescent="0.25">
      <c r="A5587" s="282">
        <v>339009240</v>
      </c>
      <c r="B5587" s="282" t="s">
        <v>7653</v>
      </c>
      <c r="C5587" s="282" t="s">
        <v>7654</v>
      </c>
      <c r="D5587" s="288">
        <v>16.414999999999999</v>
      </c>
      <c r="E5587" s="288">
        <v>19.698</v>
      </c>
      <c r="F5587" s="282">
        <v>11</v>
      </c>
      <c r="G5587" s="283"/>
      <c r="H5587" s="283"/>
    </row>
    <row r="5588" spans="1:8" x14ac:dyDescent="0.25">
      <c r="A5588" s="282">
        <v>339009250</v>
      </c>
      <c r="B5588" s="282" t="s">
        <v>7653</v>
      </c>
      <c r="C5588" s="282" t="e">
        <v>#N/A</v>
      </c>
      <c r="D5588" s="288">
        <v>16.414999999999999</v>
      </c>
      <c r="E5588" s="288">
        <v>19.698</v>
      </c>
      <c r="F5588" s="282">
        <v>11</v>
      </c>
      <c r="G5588" s="283"/>
      <c r="H5588" s="283"/>
    </row>
    <row r="5589" spans="1:8" x14ac:dyDescent="0.25">
      <c r="A5589" s="282">
        <v>339009260</v>
      </c>
      <c r="B5589" s="282" t="s">
        <v>7653</v>
      </c>
      <c r="C5589" s="282" t="e">
        <v>#N/A</v>
      </c>
      <c r="D5589" s="288">
        <v>16.414999999999999</v>
      </c>
      <c r="E5589" s="288">
        <v>19.698</v>
      </c>
      <c r="F5589" s="282">
        <v>11</v>
      </c>
      <c r="G5589" s="283"/>
      <c r="H5589" s="283"/>
    </row>
    <row r="5590" spans="1:8" x14ac:dyDescent="0.25">
      <c r="A5590" s="282">
        <v>339009270</v>
      </c>
      <c r="B5590" s="282" t="s">
        <v>7653</v>
      </c>
      <c r="C5590" s="282" t="e">
        <v>#N/A</v>
      </c>
      <c r="D5590" s="288">
        <v>16.414999999999999</v>
      </c>
      <c r="E5590" s="288">
        <v>19.698</v>
      </c>
      <c r="F5590" s="282">
        <v>11</v>
      </c>
      <c r="G5590" s="283"/>
      <c r="H5590" s="283"/>
    </row>
    <row r="5591" spans="1:8" x14ac:dyDescent="0.25">
      <c r="A5591" s="282">
        <v>339009280</v>
      </c>
      <c r="B5591" s="282" t="s">
        <v>7653</v>
      </c>
      <c r="C5591" s="282" t="e">
        <v>#N/A</v>
      </c>
      <c r="D5591" s="288">
        <v>16.414999999999999</v>
      </c>
      <c r="E5591" s="288">
        <v>19.698</v>
      </c>
      <c r="F5591" s="282">
        <v>11</v>
      </c>
      <c r="G5591" s="283"/>
      <c r="H5591" s="283"/>
    </row>
    <row r="5592" spans="1:8" x14ac:dyDescent="0.25">
      <c r="A5592" s="282">
        <v>339009290</v>
      </c>
      <c r="B5592" s="282" t="s">
        <v>7653</v>
      </c>
      <c r="C5592" s="282" t="e">
        <v>#N/A</v>
      </c>
      <c r="D5592" s="288">
        <v>16.414999999999999</v>
      </c>
      <c r="E5592" s="288">
        <v>19.698</v>
      </c>
      <c r="F5592" s="282">
        <v>11</v>
      </c>
      <c r="G5592" s="283"/>
      <c r="H5592" s="283"/>
    </row>
    <row r="5593" spans="1:8" x14ac:dyDescent="0.25">
      <c r="A5593" s="282">
        <v>339009300</v>
      </c>
      <c r="B5593" s="282" t="s">
        <v>7653</v>
      </c>
      <c r="C5593" s="282" t="e">
        <v>#N/A</v>
      </c>
      <c r="D5593" s="288">
        <v>49</v>
      </c>
      <c r="E5593" s="288">
        <v>58.8</v>
      </c>
      <c r="F5593" s="282">
        <v>16</v>
      </c>
      <c r="G5593" s="283"/>
      <c r="H5593" s="283"/>
    </row>
    <row r="5594" spans="1:8" x14ac:dyDescent="0.25">
      <c r="A5594" s="282">
        <v>339009310</v>
      </c>
      <c r="B5594" s="282" t="s">
        <v>7653</v>
      </c>
      <c r="C5594" s="282" t="e">
        <v>#N/A</v>
      </c>
      <c r="D5594" s="288">
        <v>49</v>
      </c>
      <c r="E5594" s="288">
        <v>58.8</v>
      </c>
      <c r="F5594" s="282">
        <v>16</v>
      </c>
      <c r="G5594" s="283"/>
      <c r="H5594" s="283"/>
    </row>
    <row r="5595" spans="1:8" x14ac:dyDescent="0.25">
      <c r="A5595" s="282">
        <v>339009320</v>
      </c>
      <c r="B5595" s="282" t="s">
        <v>7653</v>
      </c>
      <c r="C5595" s="282" t="e">
        <v>#N/A</v>
      </c>
      <c r="D5595" s="288">
        <v>96.775000000000006</v>
      </c>
      <c r="E5595" s="288">
        <v>116.13</v>
      </c>
      <c r="F5595" s="282">
        <v>20</v>
      </c>
      <c r="G5595" s="283"/>
      <c r="H5595" s="283"/>
    </row>
    <row r="5596" spans="1:8" x14ac:dyDescent="0.25">
      <c r="A5596" s="282">
        <v>339009330</v>
      </c>
      <c r="B5596" s="282" t="s">
        <v>16039</v>
      </c>
      <c r="C5596" s="282" t="e">
        <v>#N/A</v>
      </c>
      <c r="D5596" s="288">
        <v>16.414999999999999</v>
      </c>
      <c r="E5596" s="288">
        <v>19.698</v>
      </c>
      <c r="F5596" s="282">
        <v>11</v>
      </c>
      <c r="G5596" s="283"/>
      <c r="H5596" s="283"/>
    </row>
    <row r="5597" spans="1:8" x14ac:dyDescent="0.25">
      <c r="A5597" s="282">
        <v>339009340</v>
      </c>
      <c r="B5597" s="282" t="s">
        <v>16039</v>
      </c>
      <c r="C5597" s="282" t="e">
        <v>#N/A</v>
      </c>
      <c r="D5597" s="288">
        <v>16.414999999999999</v>
      </c>
      <c r="E5597" s="288">
        <v>19.698</v>
      </c>
      <c r="F5597" s="282">
        <v>11</v>
      </c>
      <c r="G5597" s="283"/>
      <c r="H5597" s="283"/>
    </row>
    <row r="5598" spans="1:8" x14ac:dyDescent="0.25">
      <c r="A5598" s="282">
        <v>339009350</v>
      </c>
      <c r="B5598" s="282" t="s">
        <v>16354</v>
      </c>
      <c r="C5598" s="282" t="s">
        <v>11748</v>
      </c>
      <c r="D5598" s="288">
        <v>32.83</v>
      </c>
      <c r="E5598" s="288">
        <v>39.396000000000008</v>
      </c>
      <c r="F5598" s="282">
        <v>14</v>
      </c>
      <c r="G5598" s="283"/>
      <c r="H5598" s="283"/>
    </row>
    <row r="5599" spans="1:8" x14ac:dyDescent="0.25">
      <c r="A5599" s="282">
        <v>339009360</v>
      </c>
      <c r="B5599" s="282" t="s">
        <v>16039</v>
      </c>
      <c r="C5599" s="282" t="e">
        <v>#N/A</v>
      </c>
      <c r="D5599" s="288">
        <v>8.0850000000000009</v>
      </c>
      <c r="E5599" s="288">
        <v>9.702</v>
      </c>
      <c r="F5599" s="282">
        <v>10</v>
      </c>
      <c r="G5599" s="283"/>
      <c r="H5599" s="283"/>
    </row>
    <row r="5600" spans="1:8" x14ac:dyDescent="0.25">
      <c r="A5600" s="282">
        <v>339009380</v>
      </c>
      <c r="B5600" s="282" t="s">
        <v>16039</v>
      </c>
      <c r="C5600" s="282" t="e">
        <v>#N/A</v>
      </c>
      <c r="D5600" s="288">
        <v>16.414999999999999</v>
      </c>
      <c r="E5600" s="288">
        <v>19.698</v>
      </c>
      <c r="F5600" s="282">
        <v>11</v>
      </c>
      <c r="G5600" s="283"/>
      <c r="H5600" s="283"/>
    </row>
    <row r="5601" spans="1:8" x14ac:dyDescent="0.25">
      <c r="A5601" s="282">
        <v>339009390</v>
      </c>
      <c r="B5601" s="282" t="s">
        <v>16039</v>
      </c>
      <c r="C5601" s="282" t="e">
        <v>#N/A</v>
      </c>
      <c r="D5601" s="288">
        <v>16.414999999999999</v>
      </c>
      <c r="E5601" s="288">
        <v>19.698</v>
      </c>
      <c r="F5601" s="282">
        <v>11</v>
      </c>
      <c r="G5601" s="283"/>
      <c r="H5601" s="283"/>
    </row>
    <row r="5602" spans="1:8" x14ac:dyDescent="0.25">
      <c r="A5602" s="282">
        <v>339009400</v>
      </c>
      <c r="B5602" s="282" t="s">
        <v>16039</v>
      </c>
      <c r="C5602" s="282" t="e">
        <v>#N/A</v>
      </c>
      <c r="D5602" s="288">
        <v>16.414999999999999</v>
      </c>
      <c r="E5602" s="288">
        <v>19.698</v>
      </c>
      <c r="F5602" s="282">
        <v>11</v>
      </c>
      <c r="G5602" s="283"/>
      <c r="H5602" s="283"/>
    </row>
    <row r="5603" spans="1:8" x14ac:dyDescent="0.25">
      <c r="A5603" s="282">
        <v>339010520</v>
      </c>
      <c r="B5603" s="282" t="s">
        <v>9796</v>
      </c>
      <c r="C5603" s="282" t="s">
        <v>9815</v>
      </c>
      <c r="D5603" s="288">
        <v>16.414999999999999</v>
      </c>
      <c r="E5603" s="288">
        <v>19.698</v>
      </c>
      <c r="F5603" s="282">
        <v>11</v>
      </c>
      <c r="G5603" s="283"/>
      <c r="H5603" s="283"/>
    </row>
    <row r="5604" spans="1:8" x14ac:dyDescent="0.25">
      <c r="A5604" s="282">
        <v>339010720</v>
      </c>
      <c r="B5604" s="282" t="s">
        <v>9841</v>
      </c>
      <c r="C5604" s="282" t="s">
        <v>9842</v>
      </c>
      <c r="D5604" s="288">
        <v>16.414999999999999</v>
      </c>
      <c r="E5604" s="288">
        <v>19.698</v>
      </c>
      <c r="F5604" s="282">
        <v>11</v>
      </c>
      <c r="G5604" s="283"/>
      <c r="H5604" s="283"/>
    </row>
    <row r="5605" spans="1:8" x14ac:dyDescent="0.25">
      <c r="A5605" s="282">
        <v>339010750</v>
      </c>
      <c r="B5605" s="282" t="s">
        <v>9843</v>
      </c>
      <c r="C5605" s="282" t="s">
        <v>8286</v>
      </c>
      <c r="D5605" s="288">
        <v>17.885000000000002</v>
      </c>
      <c r="E5605" s="288">
        <v>21.461999999999996</v>
      </c>
      <c r="F5605" s="282">
        <v>12</v>
      </c>
      <c r="G5605" s="283"/>
      <c r="H5605" s="283"/>
    </row>
    <row r="5606" spans="1:8" x14ac:dyDescent="0.25">
      <c r="A5606" s="219">
        <v>339010770</v>
      </c>
      <c r="B5606" s="219" t="s">
        <v>7931</v>
      </c>
      <c r="C5606" s="219" t="s">
        <v>9844</v>
      </c>
      <c r="D5606" s="290">
        <v>17.885000000000002</v>
      </c>
      <c r="E5606" s="290">
        <v>21.461999999999996</v>
      </c>
      <c r="F5606" s="219">
        <v>12</v>
      </c>
      <c r="G5606" s="221" t="s">
        <v>7557</v>
      </c>
      <c r="H5606" s="221"/>
    </row>
    <row r="5607" spans="1:8" x14ac:dyDescent="0.25">
      <c r="A5607" s="282">
        <v>339010870</v>
      </c>
      <c r="B5607" s="282" t="s">
        <v>9841</v>
      </c>
      <c r="C5607" s="282" t="s">
        <v>9842</v>
      </c>
      <c r="D5607" s="288">
        <v>16.414999999999999</v>
      </c>
      <c r="E5607" s="288">
        <v>19.698</v>
      </c>
      <c r="F5607" s="282">
        <v>11</v>
      </c>
      <c r="G5607" s="283"/>
      <c r="H5607" s="283"/>
    </row>
    <row r="5608" spans="1:8" x14ac:dyDescent="0.25">
      <c r="A5608" s="282">
        <v>339011190</v>
      </c>
      <c r="B5608" s="282" t="s">
        <v>7653</v>
      </c>
      <c r="C5608" s="282" t="s">
        <v>7654</v>
      </c>
      <c r="D5608" s="288">
        <v>17.885000000000002</v>
      </c>
      <c r="E5608" s="288">
        <v>21.461999999999996</v>
      </c>
      <c r="F5608" s="282">
        <v>12</v>
      </c>
      <c r="G5608" s="283"/>
      <c r="H5608" s="283"/>
    </row>
    <row r="5609" spans="1:8" x14ac:dyDescent="0.25">
      <c r="A5609" s="282">
        <v>339011340</v>
      </c>
      <c r="B5609" s="282" t="s">
        <v>7653</v>
      </c>
      <c r="C5609" s="282" t="s">
        <v>7654</v>
      </c>
      <c r="D5609" s="288">
        <v>16.414999999999999</v>
      </c>
      <c r="E5609" s="288">
        <v>19.698</v>
      </c>
      <c r="F5609" s="282">
        <v>11</v>
      </c>
      <c r="G5609" s="283"/>
      <c r="H5609" s="283"/>
    </row>
    <row r="5610" spans="1:8" x14ac:dyDescent="0.25">
      <c r="A5610" s="282">
        <v>339011370</v>
      </c>
      <c r="B5610" s="282" t="s">
        <v>9802</v>
      </c>
      <c r="C5610" s="282" t="e">
        <v>#N/A</v>
      </c>
      <c r="D5610" s="288">
        <v>24.5</v>
      </c>
      <c r="E5610" s="288">
        <v>29.4</v>
      </c>
      <c r="F5610" s="282">
        <v>13</v>
      </c>
      <c r="G5610" s="283"/>
      <c r="H5610" s="283"/>
    </row>
    <row r="5611" spans="1:8" x14ac:dyDescent="0.25">
      <c r="A5611" s="282">
        <v>339011380</v>
      </c>
      <c r="B5611" s="282" t="s">
        <v>7931</v>
      </c>
      <c r="C5611" s="282" t="s">
        <v>7932</v>
      </c>
      <c r="D5611" s="288">
        <v>16.414999999999999</v>
      </c>
      <c r="E5611" s="288">
        <v>19.698</v>
      </c>
      <c r="F5611" s="282">
        <v>11</v>
      </c>
      <c r="G5611" s="283"/>
      <c r="H5611" s="283"/>
    </row>
    <row r="5612" spans="1:8" x14ac:dyDescent="0.25">
      <c r="A5612" s="282">
        <v>339011410</v>
      </c>
      <c r="B5612" s="282" t="s">
        <v>9845</v>
      </c>
      <c r="C5612" s="282" t="e">
        <v>#N/A</v>
      </c>
      <c r="D5612" s="288">
        <v>63.945</v>
      </c>
      <c r="E5612" s="288">
        <v>76.733999999999995</v>
      </c>
      <c r="F5612" s="282">
        <v>18</v>
      </c>
      <c r="G5612" s="283"/>
      <c r="H5612" s="283"/>
    </row>
    <row r="5613" spans="1:8" x14ac:dyDescent="0.25">
      <c r="A5613" s="282">
        <v>339011470</v>
      </c>
      <c r="B5613" s="282" t="s">
        <v>9846</v>
      </c>
      <c r="C5613" s="282" t="e">
        <v>#N/A</v>
      </c>
      <c r="D5613" s="288">
        <v>24.5</v>
      </c>
      <c r="E5613" s="288">
        <v>29.4</v>
      </c>
      <c r="F5613" s="282">
        <v>13</v>
      </c>
      <c r="G5613" s="283"/>
      <c r="H5613" s="283"/>
    </row>
    <row r="5614" spans="1:8" x14ac:dyDescent="0.25">
      <c r="A5614" s="282">
        <v>339011510</v>
      </c>
      <c r="B5614" s="282" t="s">
        <v>7931</v>
      </c>
      <c r="C5614" s="282" t="e">
        <v>#N/A</v>
      </c>
      <c r="D5614" s="288">
        <v>16.414999999999999</v>
      </c>
      <c r="E5614" s="288">
        <v>19.698</v>
      </c>
      <c r="F5614" s="282">
        <v>11</v>
      </c>
      <c r="G5614" s="283"/>
      <c r="H5614" s="283"/>
    </row>
    <row r="5615" spans="1:8" x14ac:dyDescent="0.25">
      <c r="A5615" s="282">
        <v>339011520</v>
      </c>
      <c r="B5615" s="282" t="s">
        <v>9847</v>
      </c>
      <c r="C5615" s="282" t="e">
        <v>#N/A</v>
      </c>
      <c r="D5615" s="288">
        <v>16.414999999999999</v>
      </c>
      <c r="E5615" s="288">
        <v>19.698</v>
      </c>
      <c r="F5615" s="282">
        <v>11</v>
      </c>
      <c r="G5615" s="283"/>
      <c r="H5615" s="283"/>
    </row>
    <row r="5616" spans="1:8" x14ac:dyDescent="0.25">
      <c r="A5616" s="282">
        <v>339011570</v>
      </c>
      <c r="B5616" s="282" t="s">
        <v>7931</v>
      </c>
      <c r="C5616" s="282" t="s">
        <v>7932</v>
      </c>
      <c r="D5616" s="288">
        <v>16.414999999999999</v>
      </c>
      <c r="E5616" s="288">
        <v>19.698</v>
      </c>
      <c r="F5616" s="282">
        <v>11</v>
      </c>
      <c r="G5616" s="283"/>
      <c r="H5616" s="283"/>
    </row>
    <row r="5617" spans="1:8" x14ac:dyDescent="0.25">
      <c r="A5617" s="282">
        <v>339011580</v>
      </c>
      <c r="B5617" s="282" t="s">
        <v>9848</v>
      </c>
      <c r="C5617" s="282" t="s">
        <v>9849</v>
      </c>
      <c r="D5617" s="288">
        <v>16.414999999999999</v>
      </c>
      <c r="E5617" s="288">
        <v>19.698</v>
      </c>
      <c r="F5617" s="282">
        <v>11</v>
      </c>
      <c r="G5617" s="283"/>
      <c r="H5617" s="283"/>
    </row>
    <row r="5618" spans="1:8" x14ac:dyDescent="0.25">
      <c r="A5618" s="282">
        <v>339011590</v>
      </c>
      <c r="B5618" s="282" t="s">
        <v>9845</v>
      </c>
      <c r="C5618" s="282" t="s">
        <v>16652</v>
      </c>
      <c r="D5618" s="288">
        <v>78.644999999999996</v>
      </c>
      <c r="E5618" s="288">
        <v>94.373999999999995</v>
      </c>
      <c r="F5618" s="282">
        <v>19</v>
      </c>
      <c r="G5618" s="283"/>
      <c r="H5618" s="283"/>
    </row>
    <row r="5619" spans="1:8" x14ac:dyDescent="0.25">
      <c r="A5619" s="282">
        <v>339011620</v>
      </c>
      <c r="B5619" s="282" t="s">
        <v>7919</v>
      </c>
      <c r="C5619" s="282" t="s">
        <v>7929</v>
      </c>
      <c r="D5619" s="288">
        <v>56.35</v>
      </c>
      <c r="E5619" s="288">
        <v>67.62</v>
      </c>
      <c r="F5619" s="282">
        <v>17</v>
      </c>
      <c r="G5619" s="283"/>
      <c r="H5619" s="283"/>
    </row>
    <row r="5620" spans="1:8" x14ac:dyDescent="0.25">
      <c r="A5620" s="282">
        <v>339011640</v>
      </c>
      <c r="B5620" s="282" t="s">
        <v>9850</v>
      </c>
      <c r="C5620" s="282" t="s">
        <v>9851</v>
      </c>
      <c r="D5620" s="288">
        <v>160.72</v>
      </c>
      <c r="E5620" s="288">
        <v>192.864</v>
      </c>
      <c r="F5620" s="282">
        <v>24</v>
      </c>
      <c r="G5620" s="283"/>
      <c r="H5620" s="283"/>
    </row>
    <row r="5621" spans="1:8" x14ac:dyDescent="0.25">
      <c r="A5621" s="282">
        <v>339011650</v>
      </c>
      <c r="B5621" s="282" t="s">
        <v>7919</v>
      </c>
      <c r="C5621" s="282" t="s">
        <v>7929</v>
      </c>
      <c r="D5621" s="288">
        <v>160.72</v>
      </c>
      <c r="E5621" s="288">
        <v>192.864</v>
      </c>
      <c r="F5621" s="282">
        <v>24</v>
      </c>
      <c r="G5621" s="283"/>
      <c r="H5621" s="283"/>
    </row>
    <row r="5622" spans="1:8" x14ac:dyDescent="0.25">
      <c r="A5622" s="282">
        <v>339011780</v>
      </c>
      <c r="B5622" s="282" t="s">
        <v>9850</v>
      </c>
      <c r="C5622" s="282" t="s">
        <v>9852</v>
      </c>
      <c r="D5622" s="288">
        <v>40.424999999999997</v>
      </c>
      <c r="E5622" s="288">
        <v>48.51</v>
      </c>
      <c r="F5622" s="282">
        <v>15</v>
      </c>
      <c r="G5622" s="283"/>
      <c r="H5622" s="283"/>
    </row>
    <row r="5623" spans="1:8" x14ac:dyDescent="0.25">
      <c r="A5623" s="282">
        <v>339011790</v>
      </c>
      <c r="B5623" s="282" t="s">
        <v>7653</v>
      </c>
      <c r="C5623" s="282" t="e">
        <v>#N/A</v>
      </c>
      <c r="D5623" s="288">
        <v>16.414999999999999</v>
      </c>
      <c r="E5623" s="288">
        <v>19.698</v>
      </c>
      <c r="F5623" s="282">
        <v>11</v>
      </c>
      <c r="G5623" s="283"/>
      <c r="H5623" s="283"/>
    </row>
    <row r="5624" spans="1:8" x14ac:dyDescent="0.25">
      <c r="A5624" s="282">
        <v>339011810</v>
      </c>
      <c r="B5624" s="282" t="s">
        <v>7931</v>
      </c>
      <c r="C5624" s="282" t="s">
        <v>9853</v>
      </c>
      <c r="D5624" s="288">
        <v>16.414999999999999</v>
      </c>
      <c r="E5624" s="288">
        <v>19.698</v>
      </c>
      <c r="F5624" s="282">
        <v>11</v>
      </c>
      <c r="G5624" s="283"/>
      <c r="H5624" s="283"/>
    </row>
    <row r="5625" spans="1:8" x14ac:dyDescent="0.25">
      <c r="A5625" s="282">
        <v>339011820</v>
      </c>
      <c r="B5625" s="282" t="s">
        <v>7653</v>
      </c>
      <c r="C5625" s="282" t="e">
        <v>#N/A</v>
      </c>
      <c r="D5625" s="288">
        <v>16.414999999999999</v>
      </c>
      <c r="E5625" s="288">
        <v>19.698</v>
      </c>
      <c r="F5625" s="282">
        <v>11</v>
      </c>
      <c r="G5625" s="283"/>
      <c r="H5625" s="283"/>
    </row>
    <row r="5626" spans="1:8" x14ac:dyDescent="0.25">
      <c r="A5626" s="282">
        <v>339011840</v>
      </c>
      <c r="B5626" s="282" t="s">
        <v>7931</v>
      </c>
      <c r="C5626" s="282" t="e">
        <v>#N/A</v>
      </c>
      <c r="D5626" s="288">
        <v>24.5</v>
      </c>
      <c r="E5626" s="288">
        <v>29.4</v>
      </c>
      <c r="F5626" s="282">
        <v>13</v>
      </c>
      <c r="G5626" s="283"/>
      <c r="H5626" s="283"/>
    </row>
    <row r="5627" spans="1:8" x14ac:dyDescent="0.25">
      <c r="A5627" s="282">
        <v>339011850</v>
      </c>
      <c r="B5627" s="282" t="s">
        <v>9843</v>
      </c>
      <c r="C5627" s="282" t="e">
        <v>#N/A</v>
      </c>
      <c r="D5627" s="288">
        <v>49</v>
      </c>
      <c r="E5627" s="288">
        <v>58.8</v>
      </c>
      <c r="F5627" s="282">
        <v>16</v>
      </c>
      <c r="G5627" s="283"/>
      <c r="H5627" s="283"/>
    </row>
    <row r="5628" spans="1:8" x14ac:dyDescent="0.25">
      <c r="A5628" s="282">
        <v>339011860</v>
      </c>
      <c r="B5628" s="282" t="s">
        <v>7879</v>
      </c>
      <c r="C5628" s="282" t="s">
        <v>20950</v>
      </c>
      <c r="D5628" s="288">
        <v>16.414999999999999</v>
      </c>
      <c r="E5628" s="288">
        <v>19.698</v>
      </c>
      <c r="F5628" s="282">
        <v>11</v>
      </c>
      <c r="G5628" s="283"/>
      <c r="H5628" s="283"/>
    </row>
    <row r="5629" spans="1:8" x14ac:dyDescent="0.25">
      <c r="A5629" s="282">
        <v>339011880</v>
      </c>
      <c r="B5629" s="282" t="s">
        <v>7879</v>
      </c>
      <c r="C5629" s="282" t="e">
        <v>#N/A</v>
      </c>
      <c r="D5629" s="288">
        <v>24.5</v>
      </c>
      <c r="E5629" s="288">
        <v>29.4</v>
      </c>
      <c r="F5629" s="282">
        <v>13</v>
      </c>
      <c r="G5629" s="283"/>
      <c r="H5629" s="283"/>
    </row>
    <row r="5630" spans="1:8" x14ac:dyDescent="0.25">
      <c r="A5630" s="282">
        <v>339011920</v>
      </c>
      <c r="B5630" s="282" t="s">
        <v>7931</v>
      </c>
      <c r="C5630" s="282" t="e">
        <v>#N/A</v>
      </c>
      <c r="D5630" s="288">
        <v>16.414999999999999</v>
      </c>
      <c r="E5630" s="288">
        <v>19.698</v>
      </c>
      <c r="F5630" s="282">
        <v>11</v>
      </c>
      <c r="G5630" s="283"/>
      <c r="H5630" s="283"/>
    </row>
    <row r="5631" spans="1:8" x14ac:dyDescent="0.25">
      <c r="A5631" s="282">
        <v>339011960</v>
      </c>
      <c r="B5631" s="282" t="s">
        <v>9854</v>
      </c>
      <c r="C5631" s="282" t="e">
        <v>#N/A</v>
      </c>
      <c r="D5631" s="288">
        <v>16.414999999999999</v>
      </c>
      <c r="E5631" s="288">
        <v>19.698</v>
      </c>
      <c r="F5631" s="282">
        <v>11</v>
      </c>
      <c r="G5631" s="283"/>
      <c r="H5631" s="283"/>
    </row>
    <row r="5632" spans="1:8" x14ac:dyDescent="0.25">
      <c r="A5632" s="282">
        <v>339011970</v>
      </c>
      <c r="B5632" s="282" t="s">
        <v>7931</v>
      </c>
      <c r="C5632" s="282" t="s">
        <v>7932</v>
      </c>
      <c r="D5632" s="288">
        <v>16.414999999999999</v>
      </c>
      <c r="E5632" s="288">
        <v>19.698</v>
      </c>
      <c r="F5632" s="282">
        <v>11</v>
      </c>
      <c r="G5632" s="283"/>
      <c r="H5632" s="283"/>
    </row>
    <row r="5633" spans="1:8" x14ac:dyDescent="0.25">
      <c r="A5633" s="282">
        <v>339011980</v>
      </c>
      <c r="B5633" s="282" t="s">
        <v>7723</v>
      </c>
      <c r="C5633" s="282" t="e">
        <v>#N/A</v>
      </c>
      <c r="D5633" s="288">
        <v>17.885000000000002</v>
      </c>
      <c r="E5633" s="288">
        <v>21.461999999999996</v>
      </c>
      <c r="F5633" s="282">
        <v>12</v>
      </c>
      <c r="G5633" s="283"/>
      <c r="H5633" s="283"/>
    </row>
    <row r="5634" spans="1:8" x14ac:dyDescent="0.25">
      <c r="A5634" s="282">
        <v>339012000</v>
      </c>
      <c r="B5634" s="282" t="s">
        <v>7653</v>
      </c>
      <c r="C5634" s="282" t="e">
        <v>#N/A</v>
      </c>
      <c r="D5634" s="288">
        <v>16.414999999999999</v>
      </c>
      <c r="E5634" s="288">
        <v>19.698</v>
      </c>
      <c r="F5634" s="282">
        <v>11</v>
      </c>
      <c r="G5634" s="283"/>
      <c r="H5634" s="283"/>
    </row>
    <row r="5635" spans="1:8" x14ac:dyDescent="0.25">
      <c r="A5635" s="282">
        <v>339012040</v>
      </c>
      <c r="B5635" s="282" t="s">
        <v>7909</v>
      </c>
      <c r="C5635" s="282" t="e">
        <v>#N/A</v>
      </c>
      <c r="D5635" s="288">
        <v>16.414999999999999</v>
      </c>
      <c r="E5635" s="288">
        <v>19.698</v>
      </c>
      <c r="F5635" s="282">
        <v>11</v>
      </c>
      <c r="G5635" s="283"/>
      <c r="H5635" s="283"/>
    </row>
    <row r="5636" spans="1:8" x14ac:dyDescent="0.25">
      <c r="A5636" s="282">
        <v>339012050</v>
      </c>
      <c r="B5636" s="282" t="s">
        <v>7879</v>
      </c>
      <c r="C5636" s="282" t="e">
        <v>#N/A</v>
      </c>
      <c r="D5636" s="288">
        <v>32.83</v>
      </c>
      <c r="E5636" s="288">
        <v>39.396000000000008</v>
      </c>
      <c r="F5636" s="282">
        <v>14</v>
      </c>
      <c r="G5636" s="283"/>
      <c r="H5636" s="283"/>
    </row>
    <row r="5637" spans="1:8" x14ac:dyDescent="0.25">
      <c r="A5637" s="282">
        <v>339012060</v>
      </c>
      <c r="B5637" s="282" t="s">
        <v>7653</v>
      </c>
      <c r="C5637" s="282" t="e">
        <v>#N/A</v>
      </c>
      <c r="D5637" s="288">
        <v>16.414999999999999</v>
      </c>
      <c r="E5637" s="288">
        <v>19.698</v>
      </c>
      <c r="F5637" s="282">
        <v>11</v>
      </c>
      <c r="G5637" s="283"/>
      <c r="H5637" s="283"/>
    </row>
    <row r="5638" spans="1:8" x14ac:dyDescent="0.25">
      <c r="A5638" s="282">
        <v>339012070</v>
      </c>
      <c r="B5638" s="282" t="s">
        <v>7653</v>
      </c>
      <c r="C5638" s="282" t="e">
        <v>#N/A</v>
      </c>
      <c r="D5638" s="288">
        <v>16.414999999999999</v>
      </c>
      <c r="E5638" s="288">
        <v>19.698</v>
      </c>
      <c r="F5638" s="282">
        <v>11</v>
      </c>
      <c r="G5638" s="283"/>
      <c r="H5638" s="283"/>
    </row>
    <row r="5639" spans="1:8" x14ac:dyDescent="0.25">
      <c r="A5639" s="282">
        <v>339012080</v>
      </c>
      <c r="B5639" s="282" t="s">
        <v>7931</v>
      </c>
      <c r="C5639" s="282" t="s">
        <v>7932</v>
      </c>
      <c r="D5639" s="288">
        <v>16.414999999999999</v>
      </c>
      <c r="E5639" s="288">
        <v>19.698</v>
      </c>
      <c r="F5639" s="282">
        <v>11</v>
      </c>
      <c r="G5639" s="283"/>
      <c r="H5639" s="283"/>
    </row>
    <row r="5640" spans="1:8" x14ac:dyDescent="0.25">
      <c r="A5640" s="282">
        <v>339012090</v>
      </c>
      <c r="B5640" s="282" t="s">
        <v>7653</v>
      </c>
      <c r="C5640" s="282" t="e">
        <v>#N/A</v>
      </c>
      <c r="D5640" s="288">
        <v>17.885000000000002</v>
      </c>
      <c r="E5640" s="288">
        <v>21.461999999999996</v>
      </c>
      <c r="F5640" s="282">
        <v>12</v>
      </c>
      <c r="G5640" s="283"/>
      <c r="H5640" s="283"/>
    </row>
    <row r="5641" spans="1:8" x14ac:dyDescent="0.25">
      <c r="A5641" s="282">
        <v>339012130</v>
      </c>
      <c r="B5641" s="282" t="s">
        <v>16355</v>
      </c>
      <c r="C5641" s="282" t="e">
        <v>#N/A</v>
      </c>
      <c r="D5641" s="288">
        <v>32.83</v>
      </c>
      <c r="E5641" s="288">
        <v>39.396000000000008</v>
      </c>
      <c r="F5641" s="282">
        <v>14</v>
      </c>
      <c r="G5641" s="283"/>
      <c r="H5641" s="283"/>
    </row>
    <row r="5642" spans="1:8" x14ac:dyDescent="0.25">
      <c r="A5642" s="282">
        <v>339012140</v>
      </c>
      <c r="B5642" s="282" t="s">
        <v>16355</v>
      </c>
      <c r="C5642" s="282" t="e">
        <v>#N/A</v>
      </c>
      <c r="D5642" s="288">
        <v>24.5</v>
      </c>
      <c r="E5642" s="288">
        <v>29.4</v>
      </c>
      <c r="F5642" s="282">
        <v>13</v>
      </c>
      <c r="G5642" s="283"/>
      <c r="H5642" s="283"/>
    </row>
    <row r="5643" spans="1:8" x14ac:dyDescent="0.25">
      <c r="A5643" s="282">
        <v>339012160</v>
      </c>
      <c r="B5643" s="282" t="s">
        <v>16356</v>
      </c>
      <c r="C5643" s="282" t="s">
        <v>20951</v>
      </c>
      <c r="D5643" s="288">
        <v>16.414999999999999</v>
      </c>
      <c r="E5643" s="288">
        <v>19.698</v>
      </c>
      <c r="F5643" s="282">
        <v>11</v>
      </c>
      <c r="G5643" s="283"/>
      <c r="H5643" s="283"/>
    </row>
    <row r="5644" spans="1:8" x14ac:dyDescent="0.25">
      <c r="A5644" s="282">
        <v>339012930</v>
      </c>
      <c r="B5644" s="282" t="s">
        <v>7931</v>
      </c>
      <c r="C5644" s="282" t="e">
        <v>#N/A</v>
      </c>
      <c r="D5644" s="288">
        <v>193.30500000000001</v>
      </c>
      <c r="E5644" s="288">
        <v>231.96599999999995</v>
      </c>
      <c r="F5644" s="282">
        <v>25</v>
      </c>
      <c r="G5644" s="283"/>
      <c r="H5644" s="283"/>
    </row>
    <row r="5645" spans="1:8" x14ac:dyDescent="0.25">
      <c r="A5645" s="282">
        <v>339012940</v>
      </c>
      <c r="B5645" s="282" t="s">
        <v>7931</v>
      </c>
      <c r="C5645" s="282" t="s">
        <v>7935</v>
      </c>
      <c r="D5645" s="288">
        <v>16.414999999999999</v>
      </c>
      <c r="E5645" s="288">
        <v>19.698</v>
      </c>
      <c r="F5645" s="282">
        <v>11</v>
      </c>
      <c r="G5645" s="283"/>
      <c r="H5645" s="283"/>
    </row>
    <row r="5646" spans="1:8" x14ac:dyDescent="0.25">
      <c r="A5646" s="282">
        <v>339012970</v>
      </c>
      <c r="B5646" s="282" t="s">
        <v>16357</v>
      </c>
      <c r="C5646" s="282" t="e">
        <v>#N/A</v>
      </c>
      <c r="D5646" s="288">
        <v>56.35</v>
      </c>
      <c r="E5646" s="288">
        <v>67.62</v>
      </c>
      <c r="F5646" s="282">
        <v>17</v>
      </c>
      <c r="G5646" s="283"/>
      <c r="H5646" s="283"/>
    </row>
    <row r="5647" spans="1:8" x14ac:dyDescent="0.25">
      <c r="A5647" s="282">
        <v>339013000</v>
      </c>
      <c r="B5647" s="282" t="s">
        <v>16357</v>
      </c>
      <c r="C5647" s="282" t="e">
        <v>#N/A</v>
      </c>
      <c r="D5647" s="288">
        <v>78.644999999999996</v>
      </c>
      <c r="E5647" s="288">
        <v>94.373999999999995</v>
      </c>
      <c r="F5647" s="282">
        <v>19</v>
      </c>
      <c r="G5647" s="283"/>
      <c r="H5647" s="283"/>
    </row>
    <row r="5648" spans="1:8" x14ac:dyDescent="0.25">
      <c r="A5648" s="282">
        <v>339013010</v>
      </c>
      <c r="B5648" s="282" t="s">
        <v>16357</v>
      </c>
      <c r="C5648" s="282" t="e">
        <v>#N/A</v>
      </c>
      <c r="D5648" s="288">
        <v>78.644999999999996</v>
      </c>
      <c r="E5648" s="288">
        <v>94.373999999999995</v>
      </c>
      <c r="F5648" s="282">
        <v>19</v>
      </c>
      <c r="G5648" s="283"/>
      <c r="H5648" s="283"/>
    </row>
    <row r="5649" spans="1:8" x14ac:dyDescent="0.25">
      <c r="A5649" s="282">
        <v>339031530</v>
      </c>
      <c r="B5649" s="282" t="s">
        <v>9838</v>
      </c>
      <c r="C5649" s="282" t="s">
        <v>9855</v>
      </c>
      <c r="D5649" s="288">
        <v>40.424999999999997</v>
      </c>
      <c r="E5649" s="288">
        <v>48.51</v>
      </c>
      <c r="F5649" s="282">
        <v>15</v>
      </c>
      <c r="G5649" s="283"/>
      <c r="H5649" s="283"/>
    </row>
    <row r="5650" spans="1:8" x14ac:dyDescent="0.25">
      <c r="A5650" s="282">
        <v>339032790</v>
      </c>
      <c r="B5650" s="282" t="s">
        <v>9800</v>
      </c>
      <c r="C5650" s="282" t="s">
        <v>9856</v>
      </c>
      <c r="D5650" s="288">
        <v>17.885000000000002</v>
      </c>
      <c r="E5650" s="288">
        <v>21.461999999999996</v>
      </c>
      <c r="F5650" s="282">
        <v>12</v>
      </c>
      <c r="G5650" s="283"/>
      <c r="H5650" s="283"/>
    </row>
    <row r="5651" spans="1:8" x14ac:dyDescent="0.25">
      <c r="A5651" s="282">
        <v>339034150</v>
      </c>
      <c r="B5651" s="282" t="s">
        <v>9800</v>
      </c>
      <c r="C5651" s="282" t="s">
        <v>9856</v>
      </c>
      <c r="D5651" s="288">
        <v>17.885000000000002</v>
      </c>
      <c r="E5651" s="288">
        <v>21.461999999999996</v>
      </c>
      <c r="F5651" s="282">
        <v>12</v>
      </c>
      <c r="G5651" s="283"/>
      <c r="H5651" s="283"/>
    </row>
    <row r="5652" spans="1:8" x14ac:dyDescent="0.25">
      <c r="A5652" s="282">
        <v>339037970</v>
      </c>
      <c r="B5652" s="282" t="s">
        <v>9857</v>
      </c>
      <c r="C5652" s="282" t="e">
        <v>#N/A</v>
      </c>
      <c r="D5652" s="288">
        <v>514.5</v>
      </c>
      <c r="E5652" s="288">
        <v>617.4</v>
      </c>
      <c r="F5652" s="282">
        <v>32</v>
      </c>
      <c r="G5652" s="283"/>
      <c r="H5652" s="283"/>
    </row>
    <row r="5653" spans="1:8" x14ac:dyDescent="0.25">
      <c r="A5653" s="282">
        <v>339038180</v>
      </c>
      <c r="B5653" s="282" t="s">
        <v>9858</v>
      </c>
      <c r="C5653" s="282" t="s">
        <v>7921</v>
      </c>
      <c r="D5653" s="288">
        <v>40.424999999999997</v>
      </c>
      <c r="E5653" s="288">
        <v>48.51</v>
      </c>
      <c r="F5653" s="282">
        <v>15</v>
      </c>
      <c r="G5653" s="283"/>
      <c r="H5653" s="283"/>
    </row>
    <row r="5654" spans="1:8" x14ac:dyDescent="0.25">
      <c r="A5654" s="282">
        <v>339040620</v>
      </c>
      <c r="B5654" s="282" t="s">
        <v>9859</v>
      </c>
      <c r="C5654" s="282" t="s">
        <v>9860</v>
      </c>
      <c r="D5654" s="288">
        <v>17.885000000000002</v>
      </c>
      <c r="E5654" s="288">
        <v>21.461999999999996</v>
      </c>
      <c r="F5654" s="282">
        <v>12</v>
      </c>
      <c r="G5654" s="283"/>
      <c r="H5654" s="283"/>
    </row>
    <row r="5655" spans="1:8" x14ac:dyDescent="0.25">
      <c r="A5655" s="282">
        <v>339040660</v>
      </c>
      <c r="B5655" s="282" t="s">
        <v>9861</v>
      </c>
      <c r="C5655" s="282" t="s">
        <v>9862</v>
      </c>
      <c r="D5655" s="288">
        <v>16.414999999999999</v>
      </c>
      <c r="E5655" s="288">
        <v>19.698</v>
      </c>
      <c r="F5655" s="282">
        <v>11</v>
      </c>
      <c r="G5655" s="283"/>
      <c r="H5655" s="283"/>
    </row>
    <row r="5656" spans="1:8" x14ac:dyDescent="0.25">
      <c r="A5656" s="282">
        <v>339040760</v>
      </c>
      <c r="B5656" s="282" t="s">
        <v>9863</v>
      </c>
      <c r="C5656" s="282" t="s">
        <v>9862</v>
      </c>
      <c r="D5656" s="288">
        <v>16.414999999999999</v>
      </c>
      <c r="E5656" s="288">
        <v>19.698</v>
      </c>
      <c r="F5656" s="282">
        <v>11</v>
      </c>
      <c r="G5656" s="283"/>
      <c r="H5656" s="283"/>
    </row>
    <row r="5657" spans="1:8" x14ac:dyDescent="0.25">
      <c r="A5657" s="282">
        <v>339040870</v>
      </c>
      <c r="B5657" s="282" t="s">
        <v>9859</v>
      </c>
      <c r="C5657" s="282" t="e">
        <v>#N/A</v>
      </c>
      <c r="D5657" s="288">
        <v>16.414999999999999</v>
      </c>
      <c r="E5657" s="288">
        <v>19.698</v>
      </c>
      <c r="F5657" s="282">
        <v>11</v>
      </c>
      <c r="G5657" s="283"/>
      <c r="H5657" s="283"/>
    </row>
    <row r="5658" spans="1:8" x14ac:dyDescent="0.25">
      <c r="A5658" s="282">
        <v>339040930</v>
      </c>
      <c r="B5658" s="282" t="s">
        <v>7577</v>
      </c>
      <c r="C5658" s="282" t="e">
        <v>#N/A</v>
      </c>
      <c r="D5658" s="288">
        <v>16.414999999999999</v>
      </c>
      <c r="E5658" s="288">
        <v>19.698</v>
      </c>
      <c r="F5658" s="282">
        <v>11</v>
      </c>
      <c r="G5658" s="283"/>
      <c r="H5658" s="283"/>
    </row>
    <row r="5659" spans="1:8" x14ac:dyDescent="0.25">
      <c r="A5659" s="282">
        <v>339040940</v>
      </c>
      <c r="B5659" s="282" t="s">
        <v>7577</v>
      </c>
      <c r="C5659" s="282" t="e">
        <v>#N/A</v>
      </c>
      <c r="D5659" s="288">
        <v>16.414999999999999</v>
      </c>
      <c r="E5659" s="288">
        <v>19.698</v>
      </c>
      <c r="F5659" s="282">
        <v>11</v>
      </c>
      <c r="G5659" s="283"/>
      <c r="H5659" s="283"/>
    </row>
    <row r="5660" spans="1:8" x14ac:dyDescent="0.25">
      <c r="A5660" s="282">
        <v>339040960</v>
      </c>
      <c r="B5660" s="282" t="s">
        <v>9864</v>
      </c>
      <c r="C5660" s="282" t="s">
        <v>9865</v>
      </c>
      <c r="D5660" s="288">
        <v>16.414999999999999</v>
      </c>
      <c r="E5660" s="288">
        <v>19.698</v>
      </c>
      <c r="F5660" s="282">
        <v>11</v>
      </c>
      <c r="G5660" s="283"/>
      <c r="H5660" s="283"/>
    </row>
    <row r="5661" spans="1:8" x14ac:dyDescent="0.25">
      <c r="A5661" s="282">
        <v>339040970</v>
      </c>
      <c r="B5661" s="282" t="s">
        <v>9866</v>
      </c>
      <c r="C5661" s="282" t="e">
        <v>#N/A</v>
      </c>
      <c r="D5661" s="288">
        <v>16.414999999999999</v>
      </c>
      <c r="E5661" s="288">
        <v>19.698</v>
      </c>
      <c r="F5661" s="282">
        <v>11</v>
      </c>
      <c r="G5661" s="283"/>
      <c r="H5661" s="283"/>
    </row>
    <row r="5662" spans="1:8" x14ac:dyDescent="0.25">
      <c r="A5662" s="282">
        <v>339041010</v>
      </c>
      <c r="B5662" s="282" t="s">
        <v>16358</v>
      </c>
      <c r="C5662" s="282" t="e">
        <v>#N/A</v>
      </c>
      <c r="D5662" s="288">
        <v>49</v>
      </c>
      <c r="E5662" s="288">
        <v>58.8</v>
      </c>
      <c r="F5662" s="282">
        <v>16</v>
      </c>
      <c r="G5662" s="283"/>
      <c r="H5662" s="283"/>
    </row>
    <row r="5663" spans="1:8" x14ac:dyDescent="0.25">
      <c r="A5663" s="282">
        <v>339041020</v>
      </c>
      <c r="B5663" s="282" t="s">
        <v>16358</v>
      </c>
      <c r="C5663" s="282" t="e">
        <v>#N/A</v>
      </c>
      <c r="D5663" s="288">
        <v>49</v>
      </c>
      <c r="E5663" s="288">
        <v>58.8</v>
      </c>
      <c r="F5663" s="282">
        <v>16</v>
      </c>
      <c r="G5663" s="283"/>
      <c r="H5663" s="283"/>
    </row>
    <row r="5664" spans="1:8" x14ac:dyDescent="0.25">
      <c r="A5664" s="282">
        <v>339041040</v>
      </c>
      <c r="B5664" s="282" t="s">
        <v>16358</v>
      </c>
      <c r="C5664" s="282" t="e">
        <v>#N/A</v>
      </c>
      <c r="D5664" s="288">
        <v>56.35</v>
      </c>
      <c r="E5664" s="288">
        <v>67.62</v>
      </c>
      <c r="F5664" s="282">
        <v>17</v>
      </c>
      <c r="G5664" s="283"/>
      <c r="H5664" s="283"/>
    </row>
    <row r="5665" spans="1:8" x14ac:dyDescent="0.25">
      <c r="A5665" s="282">
        <v>339041050</v>
      </c>
      <c r="B5665" s="282" t="s">
        <v>16358</v>
      </c>
      <c r="C5665" s="282" t="e">
        <v>#N/A</v>
      </c>
      <c r="D5665" s="288">
        <v>56.35</v>
      </c>
      <c r="E5665" s="288">
        <v>67.62</v>
      </c>
      <c r="F5665" s="282">
        <v>17</v>
      </c>
      <c r="G5665" s="283"/>
      <c r="H5665" s="283"/>
    </row>
    <row r="5666" spans="1:8" x14ac:dyDescent="0.25">
      <c r="A5666" s="282">
        <v>339051210</v>
      </c>
      <c r="B5666" s="282" t="s">
        <v>9848</v>
      </c>
      <c r="C5666" s="282" t="s">
        <v>9867</v>
      </c>
      <c r="D5666" s="288">
        <v>17.885000000000002</v>
      </c>
      <c r="E5666" s="288">
        <v>21.461999999999996</v>
      </c>
      <c r="F5666" s="282">
        <v>12</v>
      </c>
      <c r="G5666" s="283"/>
      <c r="H5666" s="283"/>
    </row>
    <row r="5667" spans="1:8" x14ac:dyDescent="0.25">
      <c r="A5667" s="219">
        <v>339060140</v>
      </c>
      <c r="B5667" s="219" t="s">
        <v>7916</v>
      </c>
      <c r="C5667" s="219" t="s">
        <v>9868</v>
      </c>
      <c r="D5667" s="290">
        <v>17.885000000000002</v>
      </c>
      <c r="E5667" s="290">
        <v>21.461999999999996</v>
      </c>
      <c r="F5667" s="219">
        <v>12</v>
      </c>
      <c r="G5667" s="221" t="s">
        <v>7557</v>
      </c>
      <c r="H5667" s="221"/>
    </row>
    <row r="5668" spans="1:8" x14ac:dyDescent="0.25">
      <c r="A5668" s="282">
        <v>339060160</v>
      </c>
      <c r="B5668" s="282" t="s">
        <v>9797</v>
      </c>
      <c r="C5668" s="282" t="s">
        <v>9869</v>
      </c>
      <c r="D5668" s="288">
        <v>17.885000000000002</v>
      </c>
      <c r="E5668" s="288">
        <v>21.461999999999996</v>
      </c>
      <c r="F5668" s="282">
        <v>12</v>
      </c>
      <c r="G5668" s="283"/>
      <c r="H5668" s="283"/>
    </row>
    <row r="5669" spans="1:8" x14ac:dyDescent="0.25">
      <c r="A5669" s="282">
        <v>339060230</v>
      </c>
      <c r="B5669" s="282" t="s">
        <v>7653</v>
      </c>
      <c r="C5669" s="282" t="s">
        <v>7654</v>
      </c>
      <c r="D5669" s="288">
        <v>384.89499999999998</v>
      </c>
      <c r="E5669" s="288">
        <v>461.87400000000002</v>
      </c>
      <c r="F5669" s="282">
        <v>30</v>
      </c>
      <c r="G5669" s="283"/>
      <c r="H5669" s="283"/>
    </row>
    <row r="5670" spans="1:8" x14ac:dyDescent="0.25">
      <c r="A5670" s="282">
        <v>339060320</v>
      </c>
      <c r="B5670" s="282" t="s">
        <v>9797</v>
      </c>
      <c r="C5670" s="282" t="s">
        <v>9870</v>
      </c>
      <c r="D5670" s="288">
        <v>17.885000000000002</v>
      </c>
      <c r="E5670" s="288">
        <v>21.461999999999996</v>
      </c>
      <c r="F5670" s="282">
        <v>12</v>
      </c>
      <c r="G5670" s="283"/>
      <c r="H5670" s="283"/>
    </row>
    <row r="5671" spans="1:8" x14ac:dyDescent="0.25">
      <c r="A5671" s="219">
        <v>339060330</v>
      </c>
      <c r="B5671" s="219" t="s">
        <v>7653</v>
      </c>
      <c r="C5671" s="219" t="s">
        <v>7654</v>
      </c>
      <c r="D5671" s="290">
        <v>24.5</v>
      </c>
      <c r="E5671" s="290">
        <v>29.4</v>
      </c>
      <c r="F5671" s="219">
        <v>13</v>
      </c>
      <c r="G5671" s="221" t="s">
        <v>7557</v>
      </c>
      <c r="H5671" s="221"/>
    </row>
    <row r="5672" spans="1:8" x14ac:dyDescent="0.25">
      <c r="A5672" s="282">
        <v>339060340</v>
      </c>
      <c r="B5672" s="282" t="s">
        <v>9871</v>
      </c>
      <c r="C5672" s="282" t="s">
        <v>9872</v>
      </c>
      <c r="D5672" s="288">
        <v>24.5</v>
      </c>
      <c r="E5672" s="288">
        <v>29.4</v>
      </c>
      <c r="F5672" s="282">
        <v>13</v>
      </c>
      <c r="G5672" s="283"/>
      <c r="H5672" s="283"/>
    </row>
    <row r="5673" spans="1:8" x14ac:dyDescent="0.25">
      <c r="A5673" s="282">
        <v>339070070</v>
      </c>
      <c r="B5673" s="282" t="s">
        <v>9873</v>
      </c>
      <c r="C5673" s="282" t="s">
        <v>9872</v>
      </c>
      <c r="D5673" s="288">
        <v>17.885000000000002</v>
      </c>
      <c r="E5673" s="288">
        <v>21.461999999999996</v>
      </c>
      <c r="F5673" s="282">
        <v>12</v>
      </c>
      <c r="G5673" s="283"/>
      <c r="H5673" s="283"/>
    </row>
    <row r="5674" spans="1:8" x14ac:dyDescent="0.25">
      <c r="A5674" s="219">
        <v>339070080</v>
      </c>
      <c r="B5674" s="219" t="s">
        <v>9873</v>
      </c>
      <c r="C5674" s="219" t="s">
        <v>9872</v>
      </c>
      <c r="D5674" s="290">
        <v>17.885000000000002</v>
      </c>
      <c r="E5674" s="290">
        <v>21.461999999999996</v>
      </c>
      <c r="F5674" s="219">
        <v>12</v>
      </c>
      <c r="G5674" s="221" t="s">
        <v>7557</v>
      </c>
      <c r="H5674" s="221"/>
    </row>
    <row r="5675" spans="1:8" x14ac:dyDescent="0.25">
      <c r="A5675" s="282">
        <v>339073300</v>
      </c>
      <c r="B5675" s="282" t="s">
        <v>9873</v>
      </c>
      <c r="C5675" s="282" t="s">
        <v>9872</v>
      </c>
      <c r="D5675" s="288">
        <v>17.885000000000002</v>
      </c>
      <c r="E5675" s="288">
        <v>21.461999999999996</v>
      </c>
      <c r="F5675" s="282">
        <v>12</v>
      </c>
      <c r="G5675" s="283"/>
      <c r="H5675" s="283"/>
    </row>
    <row r="5676" spans="1:8" x14ac:dyDescent="0.25">
      <c r="A5676" s="282">
        <v>339080310</v>
      </c>
      <c r="B5676" s="282" t="s">
        <v>9874</v>
      </c>
      <c r="C5676" s="282" t="s">
        <v>9875</v>
      </c>
      <c r="D5676" s="288">
        <v>16.414999999999999</v>
      </c>
      <c r="E5676" s="288">
        <v>19.698</v>
      </c>
      <c r="F5676" s="282">
        <v>11</v>
      </c>
      <c r="G5676" s="283"/>
      <c r="H5676" s="283"/>
    </row>
    <row r="5677" spans="1:8" x14ac:dyDescent="0.25">
      <c r="A5677" s="282">
        <v>339080840</v>
      </c>
      <c r="B5677" s="282" t="s">
        <v>9876</v>
      </c>
      <c r="C5677" s="282" t="e">
        <v>#N/A</v>
      </c>
      <c r="D5677" s="288">
        <v>40.424999999999997</v>
      </c>
      <c r="E5677" s="288">
        <v>48.51</v>
      </c>
      <c r="F5677" s="282">
        <v>15</v>
      </c>
      <c r="G5677" s="283"/>
      <c r="H5677" s="283"/>
    </row>
    <row r="5678" spans="1:8" x14ac:dyDescent="0.25">
      <c r="A5678" s="282">
        <v>339081090</v>
      </c>
      <c r="B5678" s="282" t="s">
        <v>16359</v>
      </c>
      <c r="C5678" s="282" t="e">
        <v>#N/A</v>
      </c>
      <c r="D5678" s="288">
        <v>193.30500000000001</v>
      </c>
      <c r="E5678" s="288">
        <v>231.96599999999995</v>
      </c>
      <c r="F5678" s="282">
        <v>25</v>
      </c>
      <c r="G5678" s="283"/>
      <c r="H5678" s="283"/>
    </row>
    <row r="5679" spans="1:8" x14ac:dyDescent="0.25">
      <c r="A5679" s="282">
        <v>339081100</v>
      </c>
      <c r="B5679" s="282" t="s">
        <v>16360</v>
      </c>
      <c r="C5679" s="282" t="e">
        <v>#N/A</v>
      </c>
      <c r="D5679" s="288">
        <v>449.08499999999998</v>
      </c>
      <c r="E5679" s="288">
        <v>538.90199999999993</v>
      </c>
      <c r="F5679" s="282">
        <v>31</v>
      </c>
      <c r="G5679" s="283"/>
      <c r="H5679" s="283"/>
    </row>
    <row r="5680" spans="1:8" x14ac:dyDescent="0.25">
      <c r="A5680" s="282">
        <v>339081110</v>
      </c>
      <c r="B5680" s="282" t="s">
        <v>16361</v>
      </c>
      <c r="C5680" s="282" t="e">
        <v>#N/A</v>
      </c>
      <c r="D5680" s="288">
        <v>145.77500000000001</v>
      </c>
      <c r="E5680" s="288">
        <v>174.93</v>
      </c>
      <c r="F5680" s="282">
        <v>23</v>
      </c>
      <c r="G5680" s="283"/>
      <c r="H5680" s="283"/>
    </row>
    <row r="5681" spans="1:8" x14ac:dyDescent="0.25">
      <c r="A5681" s="282">
        <v>339083710</v>
      </c>
      <c r="B5681" s="282" t="s">
        <v>9877</v>
      </c>
      <c r="C5681" s="282" t="e">
        <v>#N/A</v>
      </c>
      <c r="D5681" s="288">
        <v>321.19499999999999</v>
      </c>
      <c r="E5681" s="288">
        <v>385.43399999999997</v>
      </c>
      <c r="F5681" s="282">
        <v>29</v>
      </c>
      <c r="G5681" s="283"/>
      <c r="H5681" s="283"/>
    </row>
    <row r="5682" spans="1:8" x14ac:dyDescent="0.25">
      <c r="A5682" s="282">
        <v>339083720</v>
      </c>
      <c r="B5682" s="282" t="s">
        <v>9877</v>
      </c>
      <c r="C5682" s="282" t="e">
        <v>#N/A</v>
      </c>
      <c r="D5682" s="288">
        <v>113.435</v>
      </c>
      <c r="E5682" s="288">
        <v>136.12199999999999</v>
      </c>
      <c r="F5682" s="282">
        <v>21</v>
      </c>
      <c r="G5682" s="283"/>
      <c r="H5682" s="283"/>
    </row>
    <row r="5683" spans="1:8" x14ac:dyDescent="0.25">
      <c r="A5683" s="282">
        <v>339083730</v>
      </c>
      <c r="B5683" s="282" t="s">
        <v>9877</v>
      </c>
      <c r="C5683" s="282" t="e">
        <v>#N/A</v>
      </c>
      <c r="D5683" s="288">
        <v>449.08499999999998</v>
      </c>
      <c r="E5683" s="288">
        <v>538.90199999999993</v>
      </c>
      <c r="F5683" s="282">
        <v>31</v>
      </c>
      <c r="G5683" s="283"/>
      <c r="H5683" s="283"/>
    </row>
    <row r="5684" spans="1:8" x14ac:dyDescent="0.25">
      <c r="A5684" s="282">
        <v>339083740</v>
      </c>
      <c r="B5684" s="282" t="s">
        <v>9877</v>
      </c>
      <c r="C5684" s="282" t="e">
        <v>#N/A</v>
      </c>
      <c r="D5684" s="288">
        <v>578.20000000000005</v>
      </c>
      <c r="E5684" s="288">
        <v>693.84</v>
      </c>
      <c r="F5684" s="282">
        <v>33</v>
      </c>
      <c r="G5684" s="283"/>
      <c r="H5684" s="283"/>
    </row>
    <row r="5685" spans="1:8" x14ac:dyDescent="0.25">
      <c r="A5685" s="282">
        <v>339083750</v>
      </c>
      <c r="B5685" s="282" t="s">
        <v>9877</v>
      </c>
      <c r="C5685" s="282" t="e">
        <v>#N/A</v>
      </c>
      <c r="D5685" s="288">
        <v>113.435</v>
      </c>
      <c r="E5685" s="288">
        <v>136.12199999999999</v>
      </c>
      <c r="F5685" s="282">
        <v>21</v>
      </c>
      <c r="G5685" s="283"/>
      <c r="H5685" s="283"/>
    </row>
    <row r="5686" spans="1:8" x14ac:dyDescent="0.25">
      <c r="A5686" s="282">
        <v>339083760</v>
      </c>
      <c r="B5686" s="282" t="s">
        <v>9877</v>
      </c>
      <c r="C5686" s="282" t="e">
        <v>#N/A</v>
      </c>
      <c r="D5686" s="288">
        <v>145.77500000000001</v>
      </c>
      <c r="E5686" s="288">
        <v>174.93</v>
      </c>
      <c r="F5686" s="282">
        <v>23</v>
      </c>
      <c r="G5686" s="283"/>
      <c r="H5686" s="283"/>
    </row>
    <row r="5687" spans="1:8" x14ac:dyDescent="0.25">
      <c r="A5687" s="219">
        <v>339100040</v>
      </c>
      <c r="B5687" s="219" t="s">
        <v>7727</v>
      </c>
      <c r="C5687" s="219" t="s">
        <v>9878</v>
      </c>
      <c r="D5687" s="290">
        <v>449.08499999999998</v>
      </c>
      <c r="E5687" s="290">
        <v>538.90199999999993</v>
      </c>
      <c r="F5687" s="219">
        <v>31</v>
      </c>
      <c r="G5687" s="221" t="s">
        <v>7557</v>
      </c>
      <c r="H5687" s="221"/>
    </row>
    <row r="5688" spans="1:8" x14ac:dyDescent="0.25">
      <c r="A5688" s="282">
        <v>339100050</v>
      </c>
      <c r="B5688" s="282" t="s">
        <v>9879</v>
      </c>
      <c r="C5688" s="282" t="e">
        <v>#N/A</v>
      </c>
      <c r="D5688" s="288">
        <v>16.414999999999999</v>
      </c>
      <c r="E5688" s="288">
        <v>19.698</v>
      </c>
      <c r="F5688" s="282">
        <v>11</v>
      </c>
      <c r="G5688" s="283"/>
      <c r="H5688" s="283"/>
    </row>
    <row r="5689" spans="1:8" x14ac:dyDescent="0.25">
      <c r="A5689" s="282">
        <v>339100060</v>
      </c>
      <c r="B5689" s="282" t="s">
        <v>9879</v>
      </c>
      <c r="C5689" s="282" t="e">
        <v>#N/A</v>
      </c>
      <c r="D5689" s="288">
        <v>16.414999999999999</v>
      </c>
      <c r="E5689" s="288">
        <v>19.698</v>
      </c>
      <c r="F5689" s="282">
        <v>11</v>
      </c>
      <c r="G5689" s="283"/>
      <c r="H5689" s="283"/>
    </row>
    <row r="5690" spans="1:8" x14ac:dyDescent="0.25">
      <c r="A5690" s="282">
        <v>339111020</v>
      </c>
      <c r="B5690" s="282" t="s">
        <v>9843</v>
      </c>
      <c r="C5690" s="282" t="s">
        <v>8286</v>
      </c>
      <c r="D5690" s="288">
        <v>16.414999999999999</v>
      </c>
      <c r="E5690" s="288">
        <v>19.698</v>
      </c>
      <c r="F5690" s="282">
        <v>11</v>
      </c>
      <c r="G5690" s="283"/>
      <c r="H5690" s="283"/>
    </row>
    <row r="5691" spans="1:8" x14ac:dyDescent="0.25">
      <c r="A5691" s="282">
        <v>339111090</v>
      </c>
      <c r="B5691" s="282" t="s">
        <v>7653</v>
      </c>
      <c r="C5691" s="282" t="s">
        <v>7654</v>
      </c>
      <c r="D5691" s="288">
        <v>16.414999999999999</v>
      </c>
      <c r="E5691" s="288">
        <v>19.698</v>
      </c>
      <c r="F5691" s="282">
        <v>11</v>
      </c>
      <c r="G5691" s="283"/>
      <c r="H5691" s="283"/>
    </row>
    <row r="5692" spans="1:8" x14ac:dyDescent="0.25">
      <c r="A5692" s="282">
        <v>339111170</v>
      </c>
      <c r="B5692" s="282" t="s">
        <v>9848</v>
      </c>
      <c r="C5692" s="282" t="s">
        <v>9867</v>
      </c>
      <c r="D5692" s="288">
        <v>16.414999999999999</v>
      </c>
      <c r="E5692" s="288">
        <v>19.698</v>
      </c>
      <c r="F5692" s="282">
        <v>11</v>
      </c>
      <c r="G5692" s="283"/>
      <c r="H5692" s="283"/>
    </row>
    <row r="5693" spans="1:8" x14ac:dyDescent="0.25">
      <c r="A5693" s="219">
        <v>339120500</v>
      </c>
      <c r="B5693" s="219" t="s">
        <v>9880</v>
      </c>
      <c r="C5693" s="219" t="s">
        <v>9881</v>
      </c>
      <c r="D5693" s="290">
        <v>16.414999999999999</v>
      </c>
      <c r="E5693" s="290">
        <v>19.698</v>
      </c>
      <c r="F5693" s="219">
        <v>11</v>
      </c>
      <c r="G5693" s="221" t="s">
        <v>7557</v>
      </c>
      <c r="H5693" s="221"/>
    </row>
    <row r="5694" spans="1:8" x14ac:dyDescent="0.25">
      <c r="A5694" s="282">
        <v>339120730</v>
      </c>
      <c r="B5694" s="282" t="s">
        <v>9882</v>
      </c>
      <c r="C5694" s="282" t="s">
        <v>9883</v>
      </c>
      <c r="D5694" s="288">
        <v>96.775000000000006</v>
      </c>
      <c r="E5694" s="288">
        <v>116.13</v>
      </c>
      <c r="F5694" s="282">
        <v>20</v>
      </c>
      <c r="G5694" s="283"/>
      <c r="H5694" s="283"/>
    </row>
    <row r="5695" spans="1:8" x14ac:dyDescent="0.25">
      <c r="A5695" s="282">
        <v>339120740</v>
      </c>
      <c r="B5695" s="282" t="s">
        <v>9701</v>
      </c>
      <c r="C5695" s="282" t="s">
        <v>9884</v>
      </c>
      <c r="D5695" s="288">
        <v>32.83</v>
      </c>
      <c r="E5695" s="288">
        <v>39.396000000000008</v>
      </c>
      <c r="F5695" s="282">
        <v>14</v>
      </c>
      <c r="G5695" s="283"/>
      <c r="H5695" s="283"/>
    </row>
    <row r="5696" spans="1:8" x14ac:dyDescent="0.25">
      <c r="A5696" s="219">
        <v>339121750</v>
      </c>
      <c r="B5696" s="219" t="s">
        <v>20414</v>
      </c>
      <c r="C5696" s="219" t="s">
        <v>20414</v>
      </c>
      <c r="D5696" s="290">
        <v>32.83</v>
      </c>
      <c r="E5696" s="290">
        <v>39.396000000000008</v>
      </c>
      <c r="F5696" s="219">
        <v>14</v>
      </c>
      <c r="G5696" s="221" t="s">
        <v>7557</v>
      </c>
      <c r="H5696" s="221"/>
    </row>
    <row r="5697" spans="1:8" x14ac:dyDescent="0.25">
      <c r="A5697" s="282">
        <v>339122070</v>
      </c>
      <c r="B5697" s="282" t="s">
        <v>9885</v>
      </c>
      <c r="C5697" s="282" t="e">
        <v>#N/A</v>
      </c>
      <c r="D5697" s="288">
        <v>113.435</v>
      </c>
      <c r="E5697" s="288">
        <v>136.12199999999999</v>
      </c>
      <c r="F5697" s="282">
        <v>21</v>
      </c>
      <c r="G5697" s="283"/>
      <c r="H5697" s="283"/>
    </row>
    <row r="5698" spans="1:8" x14ac:dyDescent="0.25">
      <c r="A5698" s="282">
        <v>339122090</v>
      </c>
      <c r="B5698" s="282" t="s">
        <v>9656</v>
      </c>
      <c r="C5698" s="282" t="e">
        <v>#N/A</v>
      </c>
      <c r="D5698" s="288">
        <v>127.89</v>
      </c>
      <c r="E5698" s="288">
        <v>153.46799999999999</v>
      </c>
      <c r="F5698" s="282">
        <v>22</v>
      </c>
      <c r="G5698" s="283"/>
      <c r="H5698" s="283"/>
    </row>
    <row r="5699" spans="1:8" x14ac:dyDescent="0.25">
      <c r="A5699" s="282">
        <v>339122140</v>
      </c>
      <c r="B5699" s="282" t="s">
        <v>9886</v>
      </c>
      <c r="C5699" s="282" t="e">
        <v>#N/A</v>
      </c>
      <c r="D5699" s="288">
        <v>160.72</v>
      </c>
      <c r="E5699" s="288">
        <v>192.864</v>
      </c>
      <c r="F5699" s="282">
        <v>24</v>
      </c>
      <c r="G5699" s="283"/>
      <c r="H5699" s="283"/>
    </row>
    <row r="5700" spans="1:8" x14ac:dyDescent="0.25">
      <c r="A5700" s="282">
        <v>339122150</v>
      </c>
      <c r="B5700" s="282" t="s">
        <v>9857</v>
      </c>
      <c r="C5700" s="282" t="e">
        <v>#N/A</v>
      </c>
      <c r="D5700" s="288">
        <v>224.42</v>
      </c>
      <c r="E5700" s="288">
        <v>269.30400000000003</v>
      </c>
      <c r="F5700" s="282">
        <v>26</v>
      </c>
      <c r="G5700" s="283"/>
      <c r="H5700" s="283"/>
    </row>
    <row r="5701" spans="1:8" x14ac:dyDescent="0.25">
      <c r="A5701" s="282">
        <v>339122450</v>
      </c>
      <c r="B5701" s="282" t="s">
        <v>9887</v>
      </c>
      <c r="C5701" s="282" t="s">
        <v>9888</v>
      </c>
      <c r="D5701" s="288">
        <v>193.30500000000001</v>
      </c>
      <c r="E5701" s="288">
        <v>231.96599999999995</v>
      </c>
      <c r="F5701" s="282">
        <v>25</v>
      </c>
      <c r="G5701" s="283"/>
      <c r="H5701" s="283"/>
    </row>
    <row r="5702" spans="1:8" x14ac:dyDescent="0.25">
      <c r="A5702" s="282">
        <v>339122590</v>
      </c>
      <c r="B5702" s="282" t="s">
        <v>9889</v>
      </c>
      <c r="C5702" s="282" t="s">
        <v>9890</v>
      </c>
      <c r="D5702" s="288">
        <v>96.775000000000006</v>
      </c>
      <c r="E5702" s="288">
        <v>116.13</v>
      </c>
      <c r="F5702" s="282">
        <v>20</v>
      </c>
      <c r="G5702" s="283"/>
      <c r="H5702" s="283"/>
    </row>
    <row r="5703" spans="1:8" x14ac:dyDescent="0.25">
      <c r="A5703" s="219">
        <v>339122610</v>
      </c>
      <c r="B5703" s="219" t="s">
        <v>8210</v>
      </c>
      <c r="C5703" s="219" t="s">
        <v>8210</v>
      </c>
      <c r="D5703" s="290">
        <v>145.77500000000001</v>
      </c>
      <c r="E5703" s="290">
        <v>174.93</v>
      </c>
      <c r="F5703" s="219">
        <v>23</v>
      </c>
      <c r="G5703" s="221" t="s">
        <v>7557</v>
      </c>
      <c r="H5703" s="221"/>
    </row>
    <row r="5704" spans="1:8" x14ac:dyDescent="0.25">
      <c r="A5704" s="282">
        <v>339122780</v>
      </c>
      <c r="B5704" s="282" t="s">
        <v>8495</v>
      </c>
      <c r="C5704" s="282" t="s">
        <v>9891</v>
      </c>
      <c r="D5704" s="288">
        <v>17.885000000000002</v>
      </c>
      <c r="E5704" s="288">
        <v>21.461999999999996</v>
      </c>
      <c r="F5704" s="282">
        <v>12</v>
      </c>
      <c r="G5704" s="283"/>
      <c r="H5704" s="283"/>
    </row>
    <row r="5705" spans="1:8" x14ac:dyDescent="0.25">
      <c r="A5705" s="282">
        <v>339123290</v>
      </c>
      <c r="B5705" s="282" t="s">
        <v>8310</v>
      </c>
      <c r="C5705" s="282" t="s">
        <v>9892</v>
      </c>
      <c r="D5705" s="288">
        <v>24.5</v>
      </c>
      <c r="E5705" s="288">
        <v>29.4</v>
      </c>
      <c r="F5705" s="282">
        <v>13</v>
      </c>
      <c r="G5705" s="283"/>
      <c r="H5705" s="283"/>
    </row>
    <row r="5706" spans="1:8" x14ac:dyDescent="0.25">
      <c r="A5706" s="219">
        <v>339123780</v>
      </c>
      <c r="B5706" s="219" t="s">
        <v>7653</v>
      </c>
      <c r="C5706" s="219" t="s">
        <v>7654</v>
      </c>
      <c r="D5706" s="290">
        <v>16.414999999999999</v>
      </c>
      <c r="E5706" s="290">
        <v>19.698</v>
      </c>
      <c r="F5706" s="219">
        <v>11</v>
      </c>
      <c r="G5706" s="221" t="s">
        <v>7557</v>
      </c>
      <c r="H5706" s="221"/>
    </row>
    <row r="5707" spans="1:8" x14ac:dyDescent="0.25">
      <c r="A5707" s="282">
        <v>339123910</v>
      </c>
      <c r="B5707" s="282" t="s">
        <v>9089</v>
      </c>
      <c r="C5707" s="282" t="s">
        <v>9893</v>
      </c>
      <c r="D5707" s="288">
        <v>160.72</v>
      </c>
      <c r="E5707" s="288">
        <v>192.864</v>
      </c>
      <c r="F5707" s="282">
        <v>24</v>
      </c>
      <c r="G5707" s="283"/>
      <c r="H5707" s="283"/>
    </row>
    <row r="5708" spans="1:8" x14ac:dyDescent="0.25">
      <c r="A5708" s="219">
        <v>339123930</v>
      </c>
      <c r="B5708" s="219" t="s">
        <v>9843</v>
      </c>
      <c r="C5708" s="219" t="s">
        <v>8443</v>
      </c>
      <c r="D5708" s="290">
        <v>113.435</v>
      </c>
      <c r="E5708" s="290">
        <v>136.12199999999999</v>
      </c>
      <c r="F5708" s="219">
        <v>21</v>
      </c>
      <c r="G5708" s="221" t="s">
        <v>7557</v>
      </c>
      <c r="H5708" s="221"/>
    </row>
    <row r="5709" spans="1:8" x14ac:dyDescent="0.25">
      <c r="A5709" s="219">
        <v>339124280</v>
      </c>
      <c r="B5709" s="219" t="s">
        <v>9894</v>
      </c>
      <c r="C5709" s="219" t="e">
        <v>#N/A</v>
      </c>
      <c r="D5709" s="290">
        <v>113.435</v>
      </c>
      <c r="E5709" s="290">
        <v>136.12199999999999</v>
      </c>
      <c r="F5709" s="219">
        <v>21</v>
      </c>
      <c r="G5709" s="221" t="s">
        <v>7557</v>
      </c>
      <c r="H5709" s="221"/>
    </row>
    <row r="5710" spans="1:8" x14ac:dyDescent="0.25">
      <c r="A5710" s="282">
        <v>339124480</v>
      </c>
      <c r="B5710" s="282" t="s">
        <v>9895</v>
      </c>
      <c r="C5710" s="282" t="s">
        <v>9896</v>
      </c>
      <c r="D5710" s="288">
        <v>49</v>
      </c>
      <c r="E5710" s="288">
        <v>58.8</v>
      </c>
      <c r="F5710" s="282">
        <v>16</v>
      </c>
      <c r="G5710" s="283"/>
      <c r="H5710" s="283"/>
    </row>
    <row r="5711" spans="1:8" x14ac:dyDescent="0.25">
      <c r="A5711" s="282">
        <v>339124490</v>
      </c>
      <c r="B5711" s="282" t="s">
        <v>8289</v>
      </c>
      <c r="C5711" s="282" t="s">
        <v>9897</v>
      </c>
      <c r="D5711" s="288">
        <v>49</v>
      </c>
      <c r="E5711" s="288">
        <v>58.8</v>
      </c>
      <c r="F5711" s="282">
        <v>16</v>
      </c>
      <c r="G5711" s="283"/>
      <c r="H5711" s="283"/>
    </row>
    <row r="5712" spans="1:8" x14ac:dyDescent="0.25">
      <c r="A5712" s="282">
        <v>339124510</v>
      </c>
      <c r="B5712" s="282" t="s">
        <v>9843</v>
      </c>
      <c r="C5712" s="282" t="s">
        <v>8443</v>
      </c>
      <c r="D5712" s="288">
        <v>17.885000000000002</v>
      </c>
      <c r="E5712" s="288">
        <v>21.461999999999996</v>
      </c>
      <c r="F5712" s="282">
        <v>12</v>
      </c>
      <c r="G5712" s="283"/>
      <c r="H5712" s="283"/>
    </row>
    <row r="5713" spans="1:8" x14ac:dyDescent="0.25">
      <c r="A5713" s="282">
        <v>339124520</v>
      </c>
      <c r="B5713" s="282" t="s">
        <v>9794</v>
      </c>
      <c r="C5713" s="282" t="s">
        <v>9795</v>
      </c>
      <c r="D5713" s="288">
        <v>24.5</v>
      </c>
      <c r="E5713" s="288">
        <v>29.4</v>
      </c>
      <c r="F5713" s="282">
        <v>13</v>
      </c>
      <c r="G5713" s="283"/>
      <c r="H5713" s="283"/>
    </row>
    <row r="5714" spans="1:8" x14ac:dyDescent="0.25">
      <c r="A5714" s="282">
        <v>339124560</v>
      </c>
      <c r="B5714" s="282" t="s">
        <v>9656</v>
      </c>
      <c r="C5714" s="282" t="s">
        <v>9898</v>
      </c>
      <c r="D5714" s="288">
        <v>32.83</v>
      </c>
      <c r="E5714" s="288">
        <v>39.396000000000008</v>
      </c>
      <c r="F5714" s="282">
        <v>14</v>
      </c>
      <c r="G5714" s="283"/>
      <c r="H5714" s="283"/>
    </row>
    <row r="5715" spans="1:8" x14ac:dyDescent="0.25">
      <c r="A5715" s="282">
        <v>339124720</v>
      </c>
      <c r="B5715" s="282" t="s">
        <v>8203</v>
      </c>
      <c r="C5715" s="282" t="s">
        <v>8487</v>
      </c>
      <c r="D5715" s="288">
        <v>145.77500000000001</v>
      </c>
      <c r="E5715" s="288">
        <v>174.93</v>
      </c>
      <c r="F5715" s="282">
        <v>23</v>
      </c>
      <c r="G5715" s="283"/>
      <c r="H5715" s="283"/>
    </row>
    <row r="5716" spans="1:8" x14ac:dyDescent="0.25">
      <c r="A5716" s="219">
        <v>339124820</v>
      </c>
      <c r="B5716" s="219" t="s">
        <v>9808</v>
      </c>
      <c r="C5716" s="219" t="e">
        <v>#N/A</v>
      </c>
      <c r="D5716" s="290">
        <v>113.435</v>
      </c>
      <c r="E5716" s="290">
        <v>136.12199999999999</v>
      </c>
      <c r="F5716" s="219">
        <v>21</v>
      </c>
      <c r="G5716" s="221" t="s">
        <v>7557</v>
      </c>
      <c r="H5716" s="221"/>
    </row>
    <row r="5717" spans="1:8" x14ac:dyDescent="0.25">
      <c r="A5717" s="282">
        <v>339124840</v>
      </c>
      <c r="B5717" s="282" t="s">
        <v>9790</v>
      </c>
      <c r="C5717" s="282" t="s">
        <v>9899</v>
      </c>
      <c r="D5717" s="288">
        <v>17.885000000000002</v>
      </c>
      <c r="E5717" s="288">
        <v>21.461999999999996</v>
      </c>
      <c r="F5717" s="282">
        <v>12</v>
      </c>
      <c r="G5717" s="283"/>
      <c r="H5717" s="283"/>
    </row>
    <row r="5718" spans="1:8" x14ac:dyDescent="0.25">
      <c r="A5718" s="282">
        <v>339124880</v>
      </c>
      <c r="B5718" s="282" t="s">
        <v>9900</v>
      </c>
      <c r="C5718" s="282" t="e">
        <v>#N/A</v>
      </c>
      <c r="D5718" s="288">
        <v>63.945</v>
      </c>
      <c r="E5718" s="288">
        <v>76.733999999999995</v>
      </c>
      <c r="F5718" s="282">
        <v>18</v>
      </c>
      <c r="G5718" s="283"/>
      <c r="H5718" s="283"/>
    </row>
    <row r="5719" spans="1:8" x14ac:dyDescent="0.25">
      <c r="A5719" s="282">
        <v>339124930</v>
      </c>
      <c r="B5719" s="282" t="s">
        <v>9790</v>
      </c>
      <c r="C5719" s="282" t="s">
        <v>9901</v>
      </c>
      <c r="D5719" s="288">
        <v>17.885000000000002</v>
      </c>
      <c r="E5719" s="288">
        <v>21.461999999999996</v>
      </c>
      <c r="F5719" s="282">
        <v>12</v>
      </c>
      <c r="G5719" s="283"/>
      <c r="H5719" s="283"/>
    </row>
    <row r="5720" spans="1:8" x14ac:dyDescent="0.25">
      <c r="A5720" s="282">
        <v>339124980</v>
      </c>
      <c r="B5720" s="282" t="s">
        <v>9895</v>
      </c>
      <c r="C5720" s="282" t="s">
        <v>9902</v>
      </c>
      <c r="D5720" s="288">
        <v>17.885000000000002</v>
      </c>
      <c r="E5720" s="288">
        <v>21.461999999999996</v>
      </c>
      <c r="F5720" s="282">
        <v>12</v>
      </c>
      <c r="G5720" s="283"/>
      <c r="H5720" s="283"/>
    </row>
    <row r="5721" spans="1:8" x14ac:dyDescent="0.25">
      <c r="A5721" s="219">
        <v>339125290</v>
      </c>
      <c r="B5721" s="219" t="s">
        <v>7653</v>
      </c>
      <c r="C5721" s="219" t="e">
        <v>#N/A</v>
      </c>
      <c r="D5721" s="290">
        <v>16.414999999999999</v>
      </c>
      <c r="E5721" s="290">
        <v>19.698</v>
      </c>
      <c r="F5721" s="219">
        <v>11</v>
      </c>
      <c r="G5721" s="221" t="s">
        <v>7557</v>
      </c>
      <c r="H5721" s="221"/>
    </row>
    <row r="5722" spans="1:8" x14ac:dyDescent="0.25">
      <c r="A5722" s="219">
        <v>339125320</v>
      </c>
      <c r="B5722" s="219" t="s">
        <v>7653</v>
      </c>
      <c r="C5722" s="219" t="e">
        <v>#N/A</v>
      </c>
      <c r="D5722" s="290">
        <v>24.5</v>
      </c>
      <c r="E5722" s="290">
        <v>29.4</v>
      </c>
      <c r="F5722" s="219">
        <v>13</v>
      </c>
      <c r="G5722" s="221" t="s">
        <v>7557</v>
      </c>
      <c r="H5722" s="221"/>
    </row>
    <row r="5723" spans="1:8" x14ac:dyDescent="0.25">
      <c r="A5723" s="282">
        <v>339125440</v>
      </c>
      <c r="B5723" s="282" t="s">
        <v>9887</v>
      </c>
      <c r="C5723" s="282" t="s">
        <v>9903</v>
      </c>
      <c r="D5723" s="288">
        <v>224.42</v>
      </c>
      <c r="E5723" s="288">
        <v>269.30400000000003</v>
      </c>
      <c r="F5723" s="282">
        <v>26</v>
      </c>
      <c r="G5723" s="283"/>
      <c r="H5723" s="283"/>
    </row>
    <row r="5724" spans="1:8" x14ac:dyDescent="0.25">
      <c r="A5724" s="282">
        <v>339125450</v>
      </c>
      <c r="B5724" s="282" t="s">
        <v>9887</v>
      </c>
      <c r="C5724" s="282" t="s">
        <v>9904</v>
      </c>
      <c r="D5724" s="288">
        <v>224.42</v>
      </c>
      <c r="E5724" s="288">
        <v>269.30400000000003</v>
      </c>
      <c r="F5724" s="282">
        <v>26</v>
      </c>
      <c r="G5724" s="283"/>
      <c r="H5724" s="283"/>
    </row>
    <row r="5725" spans="1:8" x14ac:dyDescent="0.25">
      <c r="A5725" s="282">
        <v>339125460</v>
      </c>
      <c r="B5725" s="282" t="s">
        <v>9887</v>
      </c>
      <c r="C5725" s="282" t="s">
        <v>9904</v>
      </c>
      <c r="D5725" s="288">
        <v>224.42</v>
      </c>
      <c r="E5725" s="288">
        <v>269.30400000000003</v>
      </c>
      <c r="F5725" s="282">
        <v>26</v>
      </c>
      <c r="G5725" s="283"/>
      <c r="H5725" s="283"/>
    </row>
    <row r="5726" spans="1:8" x14ac:dyDescent="0.25">
      <c r="A5726" s="219">
        <v>339125490</v>
      </c>
      <c r="B5726" s="219" t="s">
        <v>7653</v>
      </c>
      <c r="C5726" s="219" t="s">
        <v>7654</v>
      </c>
      <c r="D5726" s="290">
        <v>17.885000000000002</v>
      </c>
      <c r="E5726" s="290">
        <v>21.461999999999996</v>
      </c>
      <c r="F5726" s="219">
        <v>12</v>
      </c>
      <c r="G5726" s="221" t="s">
        <v>7557</v>
      </c>
      <c r="H5726" s="221"/>
    </row>
    <row r="5727" spans="1:8" x14ac:dyDescent="0.25">
      <c r="A5727" s="282">
        <v>339125910</v>
      </c>
      <c r="B5727" s="282" t="s">
        <v>9905</v>
      </c>
      <c r="C5727" s="282" t="s">
        <v>9906</v>
      </c>
      <c r="D5727" s="291">
        <v>127.89</v>
      </c>
      <c r="E5727" s="291">
        <v>153.46799999999999</v>
      </c>
      <c r="F5727" s="282">
        <v>22</v>
      </c>
      <c r="G5727" s="283"/>
      <c r="H5727" s="283">
        <v>341146380</v>
      </c>
    </row>
    <row r="5728" spans="1:8" x14ac:dyDescent="0.25">
      <c r="A5728" s="282">
        <v>339125930</v>
      </c>
      <c r="B5728" s="282" t="s">
        <v>8237</v>
      </c>
      <c r="C5728" s="282" t="s">
        <v>8238</v>
      </c>
      <c r="D5728" s="288">
        <v>17.885000000000002</v>
      </c>
      <c r="E5728" s="288">
        <v>21.461999999999996</v>
      </c>
      <c r="F5728" s="282">
        <v>12</v>
      </c>
      <c r="G5728" s="283"/>
      <c r="H5728" s="283"/>
    </row>
    <row r="5729" spans="1:8" x14ac:dyDescent="0.25">
      <c r="A5729" s="282">
        <v>339125940</v>
      </c>
      <c r="B5729" s="282" t="s">
        <v>9907</v>
      </c>
      <c r="C5729" s="282" t="s">
        <v>9908</v>
      </c>
      <c r="D5729" s="288">
        <v>78.644999999999996</v>
      </c>
      <c r="E5729" s="288">
        <v>94.373999999999995</v>
      </c>
      <c r="F5729" s="282">
        <v>19</v>
      </c>
      <c r="G5729" s="283"/>
      <c r="H5729" s="283"/>
    </row>
    <row r="5730" spans="1:8" x14ac:dyDescent="0.25">
      <c r="A5730" s="282">
        <v>339125950</v>
      </c>
      <c r="B5730" s="282" t="s">
        <v>8329</v>
      </c>
      <c r="C5730" s="282" t="s">
        <v>8481</v>
      </c>
      <c r="D5730" s="288">
        <v>78.644999999999996</v>
      </c>
      <c r="E5730" s="288">
        <v>94.373999999999995</v>
      </c>
      <c r="F5730" s="282">
        <v>19</v>
      </c>
      <c r="G5730" s="283"/>
      <c r="H5730" s="283"/>
    </row>
    <row r="5731" spans="1:8" x14ac:dyDescent="0.25">
      <c r="A5731" s="282">
        <v>339126350</v>
      </c>
      <c r="B5731" s="282" t="s">
        <v>9909</v>
      </c>
      <c r="C5731" s="282" t="s">
        <v>9910</v>
      </c>
      <c r="D5731" s="288">
        <v>24.5</v>
      </c>
      <c r="E5731" s="288">
        <v>29.4</v>
      </c>
      <c r="F5731" s="282">
        <v>13</v>
      </c>
      <c r="G5731" s="283"/>
      <c r="H5731" s="283"/>
    </row>
    <row r="5732" spans="1:8" x14ac:dyDescent="0.25">
      <c r="A5732" s="282">
        <v>339126370</v>
      </c>
      <c r="B5732" s="282" t="s">
        <v>9701</v>
      </c>
      <c r="C5732" s="282" t="s">
        <v>9884</v>
      </c>
      <c r="D5732" s="288">
        <v>63.945</v>
      </c>
      <c r="E5732" s="288">
        <v>76.733999999999995</v>
      </c>
      <c r="F5732" s="282">
        <v>18</v>
      </c>
      <c r="G5732" s="283"/>
      <c r="H5732" s="283"/>
    </row>
    <row r="5733" spans="1:8" x14ac:dyDescent="0.25">
      <c r="A5733" s="282">
        <v>339126420</v>
      </c>
      <c r="B5733" s="282" t="s">
        <v>8651</v>
      </c>
      <c r="C5733" s="282" t="e">
        <v>#N/A</v>
      </c>
      <c r="D5733" s="288">
        <v>578.20000000000005</v>
      </c>
      <c r="E5733" s="288">
        <v>693.84</v>
      </c>
      <c r="F5733" s="282">
        <v>33</v>
      </c>
      <c r="G5733" s="283"/>
      <c r="H5733" s="283"/>
    </row>
    <row r="5734" spans="1:8" x14ac:dyDescent="0.25">
      <c r="A5734" s="282">
        <v>339126430</v>
      </c>
      <c r="B5734" s="282" t="s">
        <v>8242</v>
      </c>
      <c r="C5734" s="282" t="e">
        <v>#N/A</v>
      </c>
      <c r="D5734" s="288">
        <v>321.19499999999999</v>
      </c>
      <c r="E5734" s="288">
        <v>385.43399999999997</v>
      </c>
      <c r="F5734" s="282">
        <v>29</v>
      </c>
      <c r="G5734" s="283"/>
      <c r="H5734" s="283"/>
    </row>
    <row r="5735" spans="1:8" x14ac:dyDescent="0.25">
      <c r="A5735" s="282">
        <v>339126570</v>
      </c>
      <c r="B5735" s="282" t="s">
        <v>9911</v>
      </c>
      <c r="C5735" s="282" t="s">
        <v>9912</v>
      </c>
      <c r="D5735" s="288">
        <v>722.505</v>
      </c>
      <c r="E5735" s="288">
        <v>867.00599999999997</v>
      </c>
      <c r="F5735" s="282">
        <v>35</v>
      </c>
      <c r="G5735" s="283"/>
      <c r="H5735" s="283"/>
    </row>
    <row r="5736" spans="1:8" x14ac:dyDescent="0.25">
      <c r="A5736" s="282">
        <v>339126720</v>
      </c>
      <c r="B5736" s="282" t="s">
        <v>9895</v>
      </c>
      <c r="C5736" s="282" t="e">
        <v>#N/A</v>
      </c>
      <c r="D5736" s="288">
        <v>1122.835</v>
      </c>
      <c r="E5736" s="288">
        <v>1347.402</v>
      </c>
      <c r="F5736" s="282">
        <v>40</v>
      </c>
      <c r="G5736" s="283"/>
      <c r="H5736" s="283"/>
    </row>
    <row r="5737" spans="1:8" x14ac:dyDescent="0.25">
      <c r="A5737" s="219">
        <v>339126740</v>
      </c>
      <c r="B5737" s="219" t="s">
        <v>10814</v>
      </c>
      <c r="C5737" s="219" t="s">
        <v>10814</v>
      </c>
      <c r="D5737" s="290">
        <v>24.5</v>
      </c>
      <c r="E5737" s="290">
        <v>29.4</v>
      </c>
      <c r="F5737" s="219">
        <v>13</v>
      </c>
      <c r="G5737" s="221" t="s">
        <v>7557</v>
      </c>
      <c r="H5737" s="221"/>
    </row>
    <row r="5738" spans="1:8" x14ac:dyDescent="0.25">
      <c r="A5738" s="219">
        <v>339126860</v>
      </c>
      <c r="B5738" s="219" t="s">
        <v>7653</v>
      </c>
      <c r="C5738" s="219" t="s">
        <v>7654</v>
      </c>
      <c r="D5738" s="290">
        <v>32.83</v>
      </c>
      <c r="E5738" s="290">
        <v>39.396000000000008</v>
      </c>
      <c r="F5738" s="219">
        <v>14</v>
      </c>
      <c r="G5738" s="221" t="s">
        <v>7557</v>
      </c>
      <c r="H5738" s="221"/>
    </row>
    <row r="5739" spans="1:8" x14ac:dyDescent="0.25">
      <c r="A5739" s="282">
        <v>339126870</v>
      </c>
      <c r="B5739" s="282" t="s">
        <v>9802</v>
      </c>
      <c r="C5739" s="282" t="e">
        <v>#N/A</v>
      </c>
      <c r="D5739" s="288">
        <v>1285.0250000000001</v>
      </c>
      <c r="E5739" s="288">
        <v>1542.03</v>
      </c>
      <c r="F5739" s="282">
        <v>42</v>
      </c>
      <c r="G5739" s="283"/>
      <c r="H5739" s="283"/>
    </row>
    <row r="5740" spans="1:8" x14ac:dyDescent="0.25">
      <c r="A5740" s="282">
        <v>339127120</v>
      </c>
      <c r="B5740" s="282" t="s">
        <v>9913</v>
      </c>
      <c r="C5740" s="282" t="s">
        <v>9914</v>
      </c>
      <c r="D5740" s="288">
        <v>32.83</v>
      </c>
      <c r="E5740" s="288">
        <v>39.396000000000008</v>
      </c>
      <c r="F5740" s="282">
        <v>14</v>
      </c>
      <c r="G5740" s="283"/>
      <c r="H5740" s="283"/>
    </row>
    <row r="5741" spans="1:8" x14ac:dyDescent="0.25">
      <c r="A5741" s="282">
        <v>339127370</v>
      </c>
      <c r="B5741" s="282" t="s">
        <v>9808</v>
      </c>
      <c r="C5741" s="282" t="s">
        <v>9809</v>
      </c>
      <c r="D5741" s="288">
        <v>78.644999999999996</v>
      </c>
      <c r="E5741" s="288">
        <v>94.373999999999995</v>
      </c>
      <c r="F5741" s="282">
        <v>19</v>
      </c>
      <c r="G5741" s="283"/>
      <c r="H5741" s="283"/>
    </row>
    <row r="5742" spans="1:8" x14ac:dyDescent="0.25">
      <c r="A5742" s="282">
        <v>339127390</v>
      </c>
      <c r="B5742" s="282" t="s">
        <v>8242</v>
      </c>
      <c r="C5742" s="282" t="s">
        <v>9915</v>
      </c>
      <c r="D5742" s="288">
        <v>17.885000000000002</v>
      </c>
      <c r="E5742" s="288">
        <v>21.461999999999996</v>
      </c>
      <c r="F5742" s="282">
        <v>12</v>
      </c>
      <c r="G5742" s="283"/>
      <c r="H5742" s="283"/>
    </row>
    <row r="5743" spans="1:8" x14ac:dyDescent="0.25">
      <c r="A5743" s="282">
        <v>339127410</v>
      </c>
      <c r="B5743" s="282" t="s">
        <v>9916</v>
      </c>
      <c r="C5743" s="282" t="s">
        <v>9917</v>
      </c>
      <c r="D5743" s="288">
        <v>32.83</v>
      </c>
      <c r="E5743" s="288">
        <v>39.396000000000008</v>
      </c>
      <c r="F5743" s="282">
        <v>14</v>
      </c>
      <c r="G5743" s="283"/>
      <c r="H5743" s="283"/>
    </row>
    <row r="5744" spans="1:8" x14ac:dyDescent="0.25">
      <c r="A5744" s="282">
        <v>339127420</v>
      </c>
      <c r="B5744" s="282" t="s">
        <v>9918</v>
      </c>
      <c r="C5744" s="282" t="s">
        <v>7654</v>
      </c>
      <c r="D5744" s="288">
        <v>32.83</v>
      </c>
      <c r="E5744" s="288">
        <v>39.396000000000008</v>
      </c>
      <c r="F5744" s="282">
        <v>14</v>
      </c>
      <c r="G5744" s="283"/>
      <c r="H5744" s="283"/>
    </row>
    <row r="5745" spans="1:8" x14ac:dyDescent="0.25">
      <c r="A5745" s="282">
        <v>339127430</v>
      </c>
      <c r="B5745" s="282" t="s">
        <v>9919</v>
      </c>
      <c r="C5745" s="282" t="s">
        <v>9920</v>
      </c>
      <c r="D5745" s="288">
        <v>78.644999999999996</v>
      </c>
      <c r="E5745" s="288">
        <v>94.373999999999995</v>
      </c>
      <c r="F5745" s="282">
        <v>19</v>
      </c>
      <c r="G5745" s="283"/>
      <c r="H5745" s="283"/>
    </row>
    <row r="5746" spans="1:8" x14ac:dyDescent="0.25">
      <c r="A5746" s="219">
        <v>339127440</v>
      </c>
      <c r="B5746" s="219" t="s">
        <v>20415</v>
      </c>
      <c r="C5746" s="219" t="s">
        <v>20415</v>
      </c>
      <c r="D5746" s="290">
        <v>49</v>
      </c>
      <c r="E5746" s="290">
        <v>58.8</v>
      </c>
      <c r="F5746" s="219">
        <v>16</v>
      </c>
      <c r="G5746" s="221" t="s">
        <v>7557</v>
      </c>
      <c r="H5746" s="221"/>
    </row>
    <row r="5747" spans="1:8" x14ac:dyDescent="0.25">
      <c r="A5747" s="282">
        <v>339127730</v>
      </c>
      <c r="B5747" s="282" t="s">
        <v>8471</v>
      </c>
      <c r="C5747" s="282" t="s">
        <v>8472</v>
      </c>
      <c r="D5747" s="288">
        <v>16.414999999999999</v>
      </c>
      <c r="E5747" s="288">
        <v>19.698</v>
      </c>
      <c r="F5747" s="282">
        <v>11</v>
      </c>
      <c r="G5747" s="283"/>
      <c r="H5747" s="283"/>
    </row>
    <row r="5748" spans="1:8" x14ac:dyDescent="0.25">
      <c r="A5748" s="282">
        <v>339127740</v>
      </c>
      <c r="B5748" s="282" t="s">
        <v>7653</v>
      </c>
      <c r="C5748" s="282" t="e">
        <v>#N/A</v>
      </c>
      <c r="D5748" s="288">
        <v>96.775000000000006</v>
      </c>
      <c r="E5748" s="288">
        <v>116.13</v>
      </c>
      <c r="F5748" s="282">
        <v>20</v>
      </c>
      <c r="G5748" s="283"/>
      <c r="H5748" s="283"/>
    </row>
    <row r="5749" spans="1:8" x14ac:dyDescent="0.25">
      <c r="A5749" s="282">
        <v>339127860</v>
      </c>
      <c r="B5749" s="282" t="s">
        <v>9921</v>
      </c>
      <c r="C5749" s="282" t="s">
        <v>9922</v>
      </c>
      <c r="D5749" s="288">
        <v>17.885000000000002</v>
      </c>
      <c r="E5749" s="288">
        <v>21.461999999999996</v>
      </c>
      <c r="F5749" s="282">
        <v>12</v>
      </c>
      <c r="G5749" s="283"/>
      <c r="H5749" s="283"/>
    </row>
    <row r="5750" spans="1:8" x14ac:dyDescent="0.25">
      <c r="A5750" s="282">
        <v>339127870</v>
      </c>
      <c r="B5750" s="282" t="s">
        <v>9907</v>
      </c>
      <c r="C5750" s="282" t="s">
        <v>9923</v>
      </c>
      <c r="D5750" s="288">
        <v>16.414999999999999</v>
      </c>
      <c r="E5750" s="288">
        <v>19.698</v>
      </c>
      <c r="F5750" s="282">
        <v>11</v>
      </c>
      <c r="G5750" s="283"/>
      <c r="H5750" s="283"/>
    </row>
    <row r="5751" spans="1:8" x14ac:dyDescent="0.25">
      <c r="A5751" s="282">
        <v>339128010</v>
      </c>
      <c r="B5751" s="282" t="s">
        <v>9924</v>
      </c>
      <c r="C5751" s="282" t="s">
        <v>8238</v>
      </c>
      <c r="D5751" s="291">
        <v>803.11</v>
      </c>
      <c r="E5751" s="291">
        <v>963.73199999999997</v>
      </c>
      <c r="F5751" s="282">
        <v>36</v>
      </c>
      <c r="G5751" s="283"/>
      <c r="H5751" s="283">
        <v>316026000</v>
      </c>
    </row>
    <row r="5752" spans="1:8" x14ac:dyDescent="0.25">
      <c r="A5752" s="282">
        <v>339128020</v>
      </c>
      <c r="B5752" s="282" t="s">
        <v>8471</v>
      </c>
      <c r="C5752" s="282" t="s">
        <v>8472</v>
      </c>
      <c r="D5752" s="288">
        <v>24.5</v>
      </c>
      <c r="E5752" s="288">
        <v>29.4</v>
      </c>
      <c r="F5752" s="282">
        <v>13</v>
      </c>
      <c r="G5752" s="283"/>
      <c r="H5752" s="283"/>
    </row>
    <row r="5753" spans="1:8" x14ac:dyDescent="0.25">
      <c r="A5753" s="282">
        <v>339128030</v>
      </c>
      <c r="B5753" s="282" t="s">
        <v>9925</v>
      </c>
      <c r="C5753" s="282" t="s">
        <v>8238</v>
      </c>
      <c r="D5753" s="288">
        <v>803.11</v>
      </c>
      <c r="E5753" s="288">
        <v>963.73199999999997</v>
      </c>
      <c r="F5753" s="282">
        <v>36</v>
      </c>
      <c r="G5753" s="283"/>
      <c r="H5753" s="283"/>
    </row>
    <row r="5754" spans="1:8" x14ac:dyDescent="0.25">
      <c r="A5754" s="282">
        <v>339128040</v>
      </c>
      <c r="B5754" s="282" t="s">
        <v>9926</v>
      </c>
      <c r="C5754" s="282" t="s">
        <v>9927</v>
      </c>
      <c r="D5754" s="288">
        <v>16.414999999999999</v>
      </c>
      <c r="E5754" s="288">
        <v>19.698</v>
      </c>
      <c r="F5754" s="282">
        <v>11</v>
      </c>
      <c r="G5754" s="283"/>
      <c r="H5754" s="283"/>
    </row>
    <row r="5755" spans="1:8" x14ac:dyDescent="0.25">
      <c r="A5755" s="282">
        <v>339128050</v>
      </c>
      <c r="B5755" s="282" t="s">
        <v>8471</v>
      </c>
      <c r="C5755" s="282" t="s">
        <v>8472</v>
      </c>
      <c r="D5755" s="288">
        <v>24.5</v>
      </c>
      <c r="E5755" s="288">
        <v>29.4</v>
      </c>
      <c r="F5755" s="282">
        <v>13</v>
      </c>
      <c r="G5755" s="283"/>
      <c r="H5755" s="283"/>
    </row>
    <row r="5756" spans="1:8" x14ac:dyDescent="0.25">
      <c r="A5756" s="282">
        <v>339128130</v>
      </c>
      <c r="B5756" s="282" t="s">
        <v>9843</v>
      </c>
      <c r="C5756" s="282" t="e">
        <v>#N/A</v>
      </c>
      <c r="D5756" s="288">
        <v>56.35</v>
      </c>
      <c r="E5756" s="288">
        <v>67.62</v>
      </c>
      <c r="F5756" s="282">
        <v>17</v>
      </c>
      <c r="G5756" s="283"/>
      <c r="H5756" s="283"/>
    </row>
    <row r="5757" spans="1:8" x14ac:dyDescent="0.25">
      <c r="A5757" s="282">
        <v>339128410</v>
      </c>
      <c r="B5757" s="282" t="s">
        <v>9924</v>
      </c>
      <c r="C5757" s="282" t="s">
        <v>8238</v>
      </c>
      <c r="D5757" s="288">
        <v>288.61</v>
      </c>
      <c r="E5757" s="288">
        <v>346.33199999999994</v>
      </c>
      <c r="F5757" s="282">
        <v>28</v>
      </c>
      <c r="G5757" s="283"/>
      <c r="H5757" s="283"/>
    </row>
    <row r="5758" spans="1:8" x14ac:dyDescent="0.25">
      <c r="A5758" s="282">
        <v>339128420</v>
      </c>
      <c r="B5758" s="282" t="s">
        <v>9925</v>
      </c>
      <c r="C5758" s="282" t="s">
        <v>8238</v>
      </c>
      <c r="D5758" s="288">
        <v>288.61</v>
      </c>
      <c r="E5758" s="288">
        <v>346.33199999999994</v>
      </c>
      <c r="F5758" s="282">
        <v>28</v>
      </c>
      <c r="G5758" s="283"/>
      <c r="H5758" s="283"/>
    </row>
    <row r="5759" spans="1:8" x14ac:dyDescent="0.25">
      <c r="A5759" s="282">
        <v>339128710</v>
      </c>
      <c r="B5759" s="282" t="s">
        <v>7653</v>
      </c>
      <c r="C5759" s="282" t="s">
        <v>7654</v>
      </c>
      <c r="D5759" s="288">
        <v>40.424999999999997</v>
      </c>
      <c r="E5759" s="288">
        <v>48.51</v>
      </c>
      <c r="F5759" s="282">
        <v>15</v>
      </c>
      <c r="G5759" s="283"/>
      <c r="H5759" s="283"/>
    </row>
    <row r="5760" spans="1:8" x14ac:dyDescent="0.25">
      <c r="A5760" s="282">
        <v>339128720</v>
      </c>
      <c r="B5760" s="282" t="s">
        <v>9928</v>
      </c>
      <c r="C5760" s="282" t="s">
        <v>9929</v>
      </c>
      <c r="D5760" s="288">
        <v>193.30500000000001</v>
      </c>
      <c r="E5760" s="288">
        <v>231.96599999999995</v>
      </c>
      <c r="F5760" s="282">
        <v>25</v>
      </c>
      <c r="G5760" s="283"/>
      <c r="H5760" s="283"/>
    </row>
    <row r="5761" spans="1:8" x14ac:dyDescent="0.25">
      <c r="A5761" s="219">
        <v>339128730</v>
      </c>
      <c r="B5761" s="219" t="s">
        <v>9930</v>
      </c>
      <c r="C5761" s="219" t="e">
        <v>#N/A</v>
      </c>
      <c r="D5761" s="290">
        <v>127.89</v>
      </c>
      <c r="E5761" s="290">
        <v>153.46799999999999</v>
      </c>
      <c r="F5761" s="219">
        <v>22</v>
      </c>
      <c r="G5761" s="221" t="s">
        <v>7557</v>
      </c>
      <c r="H5761" s="221"/>
    </row>
    <row r="5762" spans="1:8" x14ac:dyDescent="0.25">
      <c r="A5762" s="282">
        <v>339128780</v>
      </c>
      <c r="B5762" s="282" t="s">
        <v>9932</v>
      </c>
      <c r="C5762" s="282" t="s">
        <v>9933</v>
      </c>
      <c r="D5762" s="288">
        <v>63.945</v>
      </c>
      <c r="E5762" s="288">
        <v>76.733999999999995</v>
      </c>
      <c r="F5762" s="282">
        <v>18</v>
      </c>
      <c r="G5762" s="283"/>
      <c r="H5762" s="283"/>
    </row>
    <row r="5763" spans="1:8" x14ac:dyDescent="0.25">
      <c r="A5763" s="219">
        <v>339128820</v>
      </c>
      <c r="B5763" s="219" t="s">
        <v>9934</v>
      </c>
      <c r="C5763" s="219" t="e">
        <v>#N/A</v>
      </c>
      <c r="D5763" s="290">
        <v>113.435</v>
      </c>
      <c r="E5763" s="290">
        <v>136.12199999999999</v>
      </c>
      <c r="F5763" s="219">
        <v>21</v>
      </c>
      <c r="G5763" s="221" t="s">
        <v>7557</v>
      </c>
      <c r="H5763" s="221"/>
    </row>
    <row r="5764" spans="1:8" x14ac:dyDescent="0.25">
      <c r="A5764" s="282">
        <v>339128870</v>
      </c>
      <c r="B5764" s="282" t="s">
        <v>9935</v>
      </c>
      <c r="C5764" s="282" t="e">
        <v>#N/A</v>
      </c>
      <c r="D5764" s="288">
        <v>113.435</v>
      </c>
      <c r="E5764" s="288">
        <v>136.12199999999999</v>
      </c>
      <c r="F5764" s="282">
        <v>21</v>
      </c>
      <c r="G5764" s="283"/>
      <c r="H5764" s="283"/>
    </row>
    <row r="5765" spans="1:8" x14ac:dyDescent="0.25">
      <c r="A5765" s="219">
        <v>339129070</v>
      </c>
      <c r="B5765" s="219" t="s">
        <v>20414</v>
      </c>
      <c r="C5765" s="219" t="s">
        <v>20414</v>
      </c>
      <c r="D5765" s="290">
        <v>17.885000000000002</v>
      </c>
      <c r="E5765" s="290">
        <v>21.461999999999996</v>
      </c>
      <c r="F5765" s="219">
        <v>12</v>
      </c>
      <c r="G5765" s="221" t="s">
        <v>7557</v>
      </c>
      <c r="H5765" s="221"/>
    </row>
    <row r="5766" spans="1:8" x14ac:dyDescent="0.25">
      <c r="A5766" s="282">
        <v>339129270</v>
      </c>
      <c r="B5766" s="282" t="s">
        <v>9919</v>
      </c>
      <c r="C5766" s="282" t="s">
        <v>9936</v>
      </c>
      <c r="D5766" s="288">
        <v>17.885000000000002</v>
      </c>
      <c r="E5766" s="288">
        <v>21.461999999999996</v>
      </c>
      <c r="F5766" s="282">
        <v>12</v>
      </c>
      <c r="G5766" s="283"/>
      <c r="H5766" s="283"/>
    </row>
    <row r="5767" spans="1:8" x14ac:dyDescent="0.25">
      <c r="A5767" s="219">
        <v>339129290</v>
      </c>
      <c r="B5767" s="219" t="s">
        <v>9089</v>
      </c>
      <c r="C5767" s="219" t="s">
        <v>9937</v>
      </c>
      <c r="D5767" s="290">
        <v>96.775000000000006</v>
      </c>
      <c r="E5767" s="290">
        <v>116.13</v>
      </c>
      <c r="F5767" s="219">
        <v>20</v>
      </c>
      <c r="G5767" s="221" t="s">
        <v>7557</v>
      </c>
      <c r="H5767" s="221"/>
    </row>
    <row r="5768" spans="1:8" x14ac:dyDescent="0.25">
      <c r="A5768" s="219">
        <v>339129310</v>
      </c>
      <c r="B5768" s="219" t="s">
        <v>9938</v>
      </c>
      <c r="C5768" s="219" t="s">
        <v>9939</v>
      </c>
      <c r="D5768" s="290">
        <v>16.414999999999999</v>
      </c>
      <c r="E5768" s="290">
        <v>19.698</v>
      </c>
      <c r="F5768" s="219">
        <v>11</v>
      </c>
      <c r="G5768" s="221" t="s">
        <v>7557</v>
      </c>
      <c r="H5768" s="221"/>
    </row>
    <row r="5769" spans="1:8" x14ac:dyDescent="0.25">
      <c r="A5769" s="219">
        <v>339129320</v>
      </c>
      <c r="B5769" s="219" t="s">
        <v>9835</v>
      </c>
      <c r="C5769" s="219" t="s">
        <v>9940</v>
      </c>
      <c r="D5769" s="290">
        <v>16.414999999999999</v>
      </c>
      <c r="E5769" s="290">
        <v>19.698</v>
      </c>
      <c r="F5769" s="219">
        <v>11</v>
      </c>
      <c r="G5769" s="221" t="s">
        <v>7557</v>
      </c>
      <c r="H5769" s="221"/>
    </row>
    <row r="5770" spans="1:8" x14ac:dyDescent="0.25">
      <c r="A5770" s="282">
        <v>339129360</v>
      </c>
      <c r="B5770" s="282" t="s">
        <v>8504</v>
      </c>
      <c r="C5770" s="282" t="s">
        <v>8505</v>
      </c>
      <c r="D5770" s="288">
        <v>96.775000000000006</v>
      </c>
      <c r="E5770" s="288">
        <v>116.13</v>
      </c>
      <c r="F5770" s="282">
        <v>20</v>
      </c>
      <c r="G5770" s="283"/>
      <c r="H5770" s="283"/>
    </row>
    <row r="5771" spans="1:8" x14ac:dyDescent="0.25">
      <c r="A5771" s="282">
        <v>339129390</v>
      </c>
      <c r="B5771" s="282" t="s">
        <v>9941</v>
      </c>
      <c r="C5771" s="282" t="s">
        <v>9942</v>
      </c>
      <c r="D5771" s="288">
        <v>32.83</v>
      </c>
      <c r="E5771" s="288">
        <v>39.396000000000008</v>
      </c>
      <c r="F5771" s="282">
        <v>14</v>
      </c>
      <c r="G5771" s="283"/>
      <c r="H5771" s="283"/>
    </row>
    <row r="5772" spans="1:8" x14ac:dyDescent="0.25">
      <c r="A5772" s="282">
        <v>339129420</v>
      </c>
      <c r="B5772" s="282" t="s">
        <v>8280</v>
      </c>
      <c r="C5772" s="282" t="s">
        <v>8281</v>
      </c>
      <c r="D5772" s="288">
        <v>63.945</v>
      </c>
      <c r="E5772" s="288">
        <v>76.733999999999995</v>
      </c>
      <c r="F5772" s="282">
        <v>18</v>
      </c>
      <c r="G5772" s="283"/>
      <c r="H5772" s="283"/>
    </row>
    <row r="5773" spans="1:8" x14ac:dyDescent="0.25">
      <c r="A5773" s="282">
        <v>339129440</v>
      </c>
      <c r="B5773" s="282" t="s">
        <v>8504</v>
      </c>
      <c r="C5773" s="282" t="s">
        <v>8505</v>
      </c>
      <c r="D5773" s="288">
        <v>96.775000000000006</v>
      </c>
      <c r="E5773" s="288">
        <v>116.13</v>
      </c>
      <c r="F5773" s="282">
        <v>20</v>
      </c>
      <c r="G5773" s="283"/>
      <c r="H5773" s="283"/>
    </row>
    <row r="5774" spans="1:8" x14ac:dyDescent="0.25">
      <c r="A5774" s="282">
        <v>339129450</v>
      </c>
      <c r="B5774" s="282" t="s">
        <v>9943</v>
      </c>
      <c r="C5774" s="282" t="s">
        <v>9944</v>
      </c>
      <c r="D5774" s="288">
        <v>17.885000000000002</v>
      </c>
      <c r="E5774" s="288">
        <v>21.461999999999996</v>
      </c>
      <c r="F5774" s="282">
        <v>12</v>
      </c>
      <c r="G5774" s="283"/>
      <c r="H5774" s="283"/>
    </row>
    <row r="5775" spans="1:8" x14ac:dyDescent="0.25">
      <c r="A5775" s="282">
        <v>339129460</v>
      </c>
      <c r="B5775" s="282" t="s">
        <v>9835</v>
      </c>
      <c r="C5775" s="282" t="s">
        <v>9940</v>
      </c>
      <c r="D5775" s="288">
        <v>63.945</v>
      </c>
      <c r="E5775" s="288">
        <v>76.733999999999995</v>
      </c>
      <c r="F5775" s="282">
        <v>18</v>
      </c>
      <c r="G5775" s="283"/>
      <c r="H5775" s="283"/>
    </row>
    <row r="5776" spans="1:8" x14ac:dyDescent="0.25">
      <c r="A5776" s="282">
        <v>339129470</v>
      </c>
      <c r="B5776" s="282" t="s">
        <v>9790</v>
      </c>
      <c r="C5776" s="282" t="s">
        <v>9899</v>
      </c>
      <c r="D5776" s="288">
        <v>16.414999999999999</v>
      </c>
      <c r="E5776" s="288">
        <v>19.698</v>
      </c>
      <c r="F5776" s="282">
        <v>11</v>
      </c>
      <c r="G5776" s="283"/>
      <c r="H5776" s="283"/>
    </row>
    <row r="5777" spans="1:8" x14ac:dyDescent="0.25">
      <c r="A5777" s="282">
        <v>339129480</v>
      </c>
      <c r="B5777" s="282" t="s">
        <v>9089</v>
      </c>
      <c r="C5777" s="282" t="s">
        <v>9937</v>
      </c>
      <c r="D5777" s="288">
        <v>96.775000000000006</v>
      </c>
      <c r="E5777" s="288">
        <v>116.13</v>
      </c>
      <c r="F5777" s="282">
        <v>20</v>
      </c>
      <c r="G5777" s="283"/>
      <c r="H5777" s="283"/>
    </row>
    <row r="5778" spans="1:8" x14ac:dyDescent="0.25">
      <c r="A5778" s="282">
        <v>339129530</v>
      </c>
      <c r="B5778" s="282" t="s">
        <v>9945</v>
      </c>
      <c r="C5778" s="282" t="e">
        <v>#N/A</v>
      </c>
      <c r="D5778" s="288">
        <v>63.945</v>
      </c>
      <c r="E5778" s="288">
        <v>76.733999999999995</v>
      </c>
      <c r="F5778" s="282">
        <v>18</v>
      </c>
      <c r="G5778" s="283"/>
      <c r="H5778" s="283"/>
    </row>
    <row r="5779" spans="1:8" x14ac:dyDescent="0.25">
      <c r="A5779" s="282">
        <v>339129610</v>
      </c>
      <c r="B5779" s="282" t="s">
        <v>7653</v>
      </c>
      <c r="C5779" s="282" t="s">
        <v>7654</v>
      </c>
      <c r="D5779" s="288">
        <v>16.414999999999999</v>
      </c>
      <c r="E5779" s="288">
        <v>19.698</v>
      </c>
      <c r="F5779" s="282">
        <v>11</v>
      </c>
      <c r="G5779" s="283"/>
      <c r="H5779" s="283"/>
    </row>
    <row r="5780" spans="1:8" x14ac:dyDescent="0.25">
      <c r="A5780" s="282">
        <v>339130270</v>
      </c>
      <c r="B5780" s="282" t="s">
        <v>9946</v>
      </c>
      <c r="C5780" s="282" t="e">
        <v>#N/A</v>
      </c>
      <c r="D5780" s="288">
        <v>40.424999999999997</v>
      </c>
      <c r="E5780" s="288">
        <v>48.51</v>
      </c>
      <c r="F5780" s="282">
        <v>15</v>
      </c>
      <c r="G5780" s="283"/>
      <c r="H5780" s="283"/>
    </row>
    <row r="5781" spans="1:8" x14ac:dyDescent="0.25">
      <c r="A5781" s="282">
        <v>339130290</v>
      </c>
      <c r="B5781" s="282" t="s">
        <v>9947</v>
      </c>
      <c r="C5781" s="282" t="e">
        <v>#N/A</v>
      </c>
      <c r="D5781" s="288">
        <v>384.89499999999998</v>
      </c>
      <c r="E5781" s="288">
        <v>461.87400000000002</v>
      </c>
      <c r="F5781" s="282">
        <v>30</v>
      </c>
      <c r="G5781" s="283"/>
      <c r="H5781" s="283"/>
    </row>
    <row r="5782" spans="1:8" x14ac:dyDescent="0.25">
      <c r="A5782" s="282">
        <v>339130350</v>
      </c>
      <c r="B5782" s="282" t="s">
        <v>9948</v>
      </c>
      <c r="C5782" s="282" t="e">
        <v>#N/A</v>
      </c>
      <c r="D5782" s="288">
        <v>127.89</v>
      </c>
      <c r="E5782" s="288">
        <v>153.46799999999999</v>
      </c>
      <c r="F5782" s="282">
        <v>22</v>
      </c>
      <c r="G5782" s="283"/>
      <c r="H5782" s="283"/>
    </row>
    <row r="5783" spans="1:8" x14ac:dyDescent="0.25">
      <c r="A5783" s="282">
        <v>339130520</v>
      </c>
      <c r="B5783" s="282" t="s">
        <v>9949</v>
      </c>
      <c r="C5783" s="282" t="e">
        <v>#N/A</v>
      </c>
      <c r="D5783" s="288">
        <v>193.30500000000001</v>
      </c>
      <c r="E5783" s="288">
        <v>231.96599999999995</v>
      </c>
      <c r="F5783" s="282">
        <v>25</v>
      </c>
      <c r="G5783" s="283"/>
      <c r="H5783" s="283"/>
    </row>
    <row r="5784" spans="1:8" x14ac:dyDescent="0.25">
      <c r="A5784" s="282">
        <v>339130530</v>
      </c>
      <c r="B5784" s="282" t="s">
        <v>9950</v>
      </c>
      <c r="C5784" s="282" t="e">
        <v>#N/A</v>
      </c>
      <c r="D5784" s="288">
        <v>160.72</v>
      </c>
      <c r="E5784" s="288">
        <v>192.864</v>
      </c>
      <c r="F5784" s="282">
        <v>24</v>
      </c>
      <c r="G5784" s="283"/>
      <c r="H5784" s="283"/>
    </row>
    <row r="5785" spans="1:8" x14ac:dyDescent="0.25">
      <c r="A5785" s="282">
        <v>339130540</v>
      </c>
      <c r="B5785" s="282" t="s">
        <v>9951</v>
      </c>
      <c r="C5785" s="282" t="e">
        <v>#N/A</v>
      </c>
      <c r="D5785" s="288">
        <v>32.83</v>
      </c>
      <c r="E5785" s="288">
        <v>39.396000000000008</v>
      </c>
      <c r="F5785" s="282">
        <v>14</v>
      </c>
      <c r="G5785" s="283"/>
      <c r="H5785" s="283"/>
    </row>
    <row r="5786" spans="1:8" x14ac:dyDescent="0.25">
      <c r="A5786" s="282">
        <v>339130620</v>
      </c>
      <c r="B5786" s="282" t="s">
        <v>9952</v>
      </c>
      <c r="C5786" s="282" t="e">
        <v>#N/A</v>
      </c>
      <c r="D5786" s="288">
        <v>193.30500000000001</v>
      </c>
      <c r="E5786" s="288">
        <v>231.96599999999995</v>
      </c>
      <c r="F5786" s="282">
        <v>25</v>
      </c>
      <c r="G5786" s="283"/>
      <c r="H5786" s="283"/>
    </row>
    <row r="5787" spans="1:8" x14ac:dyDescent="0.25">
      <c r="A5787" s="282">
        <v>339130650</v>
      </c>
      <c r="B5787" s="282" t="s">
        <v>9953</v>
      </c>
      <c r="C5787" s="282" t="e">
        <v>#N/A</v>
      </c>
      <c r="D5787" s="288">
        <v>78.644999999999996</v>
      </c>
      <c r="E5787" s="288">
        <v>94.373999999999995</v>
      </c>
      <c r="F5787" s="282">
        <v>19</v>
      </c>
      <c r="G5787" s="283"/>
      <c r="H5787" s="283"/>
    </row>
    <row r="5788" spans="1:8" x14ac:dyDescent="0.25">
      <c r="A5788" s="282">
        <v>339130660</v>
      </c>
      <c r="B5788" s="282" t="s">
        <v>9954</v>
      </c>
      <c r="C5788" s="282" t="e">
        <v>#N/A</v>
      </c>
      <c r="D5788" s="288">
        <v>224.42</v>
      </c>
      <c r="E5788" s="288">
        <v>269.30400000000003</v>
      </c>
      <c r="F5788" s="282">
        <v>26</v>
      </c>
      <c r="G5788" s="283"/>
      <c r="H5788" s="283"/>
    </row>
    <row r="5789" spans="1:8" x14ac:dyDescent="0.25">
      <c r="A5789" s="282">
        <v>339130670</v>
      </c>
      <c r="B5789" s="282" t="s">
        <v>9955</v>
      </c>
      <c r="C5789" s="282" t="e">
        <v>#N/A</v>
      </c>
      <c r="D5789" s="288">
        <v>449.08499999999998</v>
      </c>
      <c r="E5789" s="288">
        <v>538.90199999999993</v>
      </c>
      <c r="F5789" s="282">
        <v>31</v>
      </c>
      <c r="G5789" s="283"/>
      <c r="H5789" s="283"/>
    </row>
    <row r="5790" spans="1:8" x14ac:dyDescent="0.25">
      <c r="A5790" s="282">
        <v>339130690</v>
      </c>
      <c r="B5790" s="282" t="s">
        <v>9956</v>
      </c>
      <c r="C5790" s="282" t="e">
        <v>#N/A</v>
      </c>
      <c r="D5790" s="288">
        <v>514.5</v>
      </c>
      <c r="E5790" s="288">
        <v>617.4</v>
      </c>
      <c r="F5790" s="282">
        <v>32</v>
      </c>
      <c r="G5790" s="283"/>
      <c r="H5790" s="283"/>
    </row>
    <row r="5791" spans="1:8" x14ac:dyDescent="0.25">
      <c r="A5791" s="282">
        <v>339130710</v>
      </c>
      <c r="B5791" s="282" t="s">
        <v>9957</v>
      </c>
      <c r="C5791" s="282" t="e">
        <v>#N/A</v>
      </c>
      <c r="D5791" s="288">
        <v>160.72</v>
      </c>
      <c r="E5791" s="288">
        <v>192.864</v>
      </c>
      <c r="F5791" s="282">
        <v>24</v>
      </c>
      <c r="G5791" s="283"/>
      <c r="H5791" s="283"/>
    </row>
    <row r="5792" spans="1:8" x14ac:dyDescent="0.25">
      <c r="A5792" s="282">
        <v>339130720</v>
      </c>
      <c r="B5792" s="282" t="s">
        <v>9958</v>
      </c>
      <c r="C5792" s="282" t="e">
        <v>#N/A</v>
      </c>
      <c r="D5792" s="288">
        <v>78.644999999999996</v>
      </c>
      <c r="E5792" s="288">
        <v>94.373999999999995</v>
      </c>
      <c r="F5792" s="282">
        <v>19</v>
      </c>
      <c r="G5792" s="283"/>
      <c r="H5792" s="283"/>
    </row>
    <row r="5793" spans="1:8" x14ac:dyDescent="0.25">
      <c r="A5793" s="282">
        <v>339130880</v>
      </c>
      <c r="B5793" s="282" t="s">
        <v>8327</v>
      </c>
      <c r="C5793" s="282" t="s">
        <v>9807</v>
      </c>
      <c r="D5793" s="288">
        <v>32.83</v>
      </c>
      <c r="E5793" s="288">
        <v>39.396000000000008</v>
      </c>
      <c r="F5793" s="282">
        <v>14</v>
      </c>
      <c r="G5793" s="283"/>
      <c r="H5793" s="283"/>
    </row>
    <row r="5794" spans="1:8" x14ac:dyDescent="0.25">
      <c r="A5794" s="282">
        <v>339130910</v>
      </c>
      <c r="B5794" s="282" t="s">
        <v>8408</v>
      </c>
      <c r="C5794" s="282" t="e">
        <v>#N/A</v>
      </c>
      <c r="D5794" s="288">
        <v>642.39</v>
      </c>
      <c r="E5794" s="288">
        <v>770.86799999999994</v>
      </c>
      <c r="F5794" s="282">
        <v>34</v>
      </c>
      <c r="G5794" s="283"/>
      <c r="H5794" s="283"/>
    </row>
    <row r="5795" spans="1:8" x14ac:dyDescent="0.25">
      <c r="A5795" s="282">
        <v>339130920</v>
      </c>
      <c r="B5795" s="282" t="s">
        <v>9959</v>
      </c>
      <c r="C5795" s="282" t="e">
        <v>#N/A</v>
      </c>
      <c r="D5795" s="288">
        <v>193.30500000000001</v>
      </c>
      <c r="E5795" s="288">
        <v>231.96599999999995</v>
      </c>
      <c r="F5795" s="282">
        <v>25</v>
      </c>
      <c r="G5795" s="283"/>
      <c r="H5795" s="283"/>
    </row>
    <row r="5796" spans="1:8" x14ac:dyDescent="0.25">
      <c r="A5796" s="282">
        <v>339130940</v>
      </c>
      <c r="B5796" s="282" t="s">
        <v>9802</v>
      </c>
      <c r="C5796" s="282" t="e">
        <v>#N/A</v>
      </c>
      <c r="D5796" s="288">
        <v>127.89</v>
      </c>
      <c r="E5796" s="288">
        <v>153.46799999999999</v>
      </c>
      <c r="F5796" s="282">
        <v>22</v>
      </c>
      <c r="G5796" s="283"/>
      <c r="H5796" s="283"/>
    </row>
    <row r="5797" spans="1:8" x14ac:dyDescent="0.25">
      <c r="A5797" s="282">
        <v>339130980</v>
      </c>
      <c r="B5797" s="282" t="s">
        <v>9960</v>
      </c>
      <c r="C5797" s="282" t="s">
        <v>9961</v>
      </c>
      <c r="D5797" s="288">
        <v>16.414999999999999</v>
      </c>
      <c r="E5797" s="288">
        <v>19.698</v>
      </c>
      <c r="F5797" s="282">
        <v>11</v>
      </c>
      <c r="G5797" s="283"/>
      <c r="H5797" s="283"/>
    </row>
    <row r="5798" spans="1:8" x14ac:dyDescent="0.25">
      <c r="A5798" s="282">
        <v>339131220</v>
      </c>
      <c r="B5798" s="282" t="s">
        <v>8327</v>
      </c>
      <c r="C5798" s="282" t="s">
        <v>7654</v>
      </c>
      <c r="D5798" s="288">
        <v>17.885000000000002</v>
      </c>
      <c r="E5798" s="288">
        <v>21.461999999999996</v>
      </c>
      <c r="F5798" s="282">
        <v>12</v>
      </c>
      <c r="G5798" s="283"/>
      <c r="H5798" s="283"/>
    </row>
    <row r="5799" spans="1:8" x14ac:dyDescent="0.25">
      <c r="A5799" s="282">
        <v>339131240</v>
      </c>
      <c r="B5799" s="282" t="s">
        <v>9962</v>
      </c>
      <c r="C5799" s="282" t="s">
        <v>7792</v>
      </c>
      <c r="D5799" s="288">
        <v>16.414999999999999</v>
      </c>
      <c r="E5799" s="288">
        <v>19.698</v>
      </c>
      <c r="F5799" s="282">
        <v>11</v>
      </c>
      <c r="G5799" s="283"/>
      <c r="H5799" s="283"/>
    </row>
    <row r="5800" spans="1:8" x14ac:dyDescent="0.25">
      <c r="A5800" s="282">
        <v>339131250</v>
      </c>
      <c r="B5800" s="282" t="s">
        <v>9963</v>
      </c>
      <c r="C5800" s="282" t="s">
        <v>9964</v>
      </c>
      <c r="D5800" s="288">
        <v>257.495</v>
      </c>
      <c r="E5800" s="288">
        <v>308.99399999999997</v>
      </c>
      <c r="F5800" s="282">
        <v>27</v>
      </c>
      <c r="G5800" s="283"/>
      <c r="H5800" s="283"/>
    </row>
    <row r="5801" spans="1:8" x14ac:dyDescent="0.25">
      <c r="A5801" s="282">
        <v>339131320</v>
      </c>
      <c r="B5801" s="282" t="s">
        <v>9965</v>
      </c>
      <c r="C5801" s="282" t="e">
        <v>#N/A</v>
      </c>
      <c r="D5801" s="288">
        <v>16.414999999999999</v>
      </c>
      <c r="E5801" s="288">
        <v>19.698</v>
      </c>
      <c r="F5801" s="282">
        <v>11</v>
      </c>
      <c r="G5801" s="283"/>
      <c r="H5801" s="283"/>
    </row>
    <row r="5802" spans="1:8" x14ac:dyDescent="0.25">
      <c r="A5802" s="282">
        <v>339131340</v>
      </c>
      <c r="B5802" s="282" t="s">
        <v>9966</v>
      </c>
      <c r="C5802" s="282" t="s">
        <v>9967</v>
      </c>
      <c r="D5802" s="288">
        <v>16.414999999999999</v>
      </c>
      <c r="E5802" s="288">
        <v>19.698</v>
      </c>
      <c r="F5802" s="282">
        <v>11</v>
      </c>
      <c r="G5802" s="283"/>
      <c r="H5802" s="283"/>
    </row>
    <row r="5803" spans="1:8" x14ac:dyDescent="0.25">
      <c r="A5803" s="282">
        <v>339131410</v>
      </c>
      <c r="B5803" s="282" t="s">
        <v>8432</v>
      </c>
      <c r="C5803" s="282" t="s">
        <v>8434</v>
      </c>
      <c r="D5803" s="288">
        <v>288.61</v>
      </c>
      <c r="E5803" s="288">
        <v>346.33199999999994</v>
      </c>
      <c r="F5803" s="282">
        <v>28</v>
      </c>
      <c r="G5803" s="283"/>
      <c r="H5803" s="283"/>
    </row>
    <row r="5804" spans="1:8" x14ac:dyDescent="0.25">
      <c r="A5804" s="282">
        <v>339131420</v>
      </c>
      <c r="B5804" s="282" t="s">
        <v>9968</v>
      </c>
      <c r="C5804" s="282" t="s">
        <v>9969</v>
      </c>
      <c r="D5804" s="288">
        <v>49</v>
      </c>
      <c r="E5804" s="288">
        <v>58.8</v>
      </c>
      <c r="F5804" s="282">
        <v>16</v>
      </c>
      <c r="G5804" s="283"/>
      <c r="H5804" s="283"/>
    </row>
    <row r="5805" spans="1:8" x14ac:dyDescent="0.25">
      <c r="A5805" s="282">
        <v>339131430</v>
      </c>
      <c r="B5805" s="282" t="s">
        <v>8204</v>
      </c>
      <c r="C5805" s="282" t="s">
        <v>9970</v>
      </c>
      <c r="D5805" s="288">
        <v>78.644999999999996</v>
      </c>
      <c r="E5805" s="288">
        <v>94.373999999999995</v>
      </c>
      <c r="F5805" s="282">
        <v>19</v>
      </c>
      <c r="G5805" s="283"/>
      <c r="H5805" s="283"/>
    </row>
    <row r="5806" spans="1:8" x14ac:dyDescent="0.25">
      <c r="A5806" s="282">
        <v>339131510</v>
      </c>
      <c r="B5806" s="282" t="s">
        <v>9971</v>
      </c>
      <c r="C5806" s="282" t="s">
        <v>9972</v>
      </c>
      <c r="D5806" s="288">
        <v>24.5</v>
      </c>
      <c r="E5806" s="288">
        <v>29.4</v>
      </c>
      <c r="F5806" s="282">
        <v>13</v>
      </c>
      <c r="G5806" s="283"/>
      <c r="H5806" s="283"/>
    </row>
    <row r="5807" spans="1:8" x14ac:dyDescent="0.25">
      <c r="A5807" s="282">
        <v>339131520</v>
      </c>
      <c r="B5807" s="282" t="s">
        <v>9973</v>
      </c>
      <c r="C5807" s="282" t="s">
        <v>9944</v>
      </c>
      <c r="D5807" s="288">
        <v>127.89</v>
      </c>
      <c r="E5807" s="288">
        <v>153.46799999999999</v>
      </c>
      <c r="F5807" s="282">
        <v>22</v>
      </c>
      <c r="G5807" s="283"/>
      <c r="H5807" s="283"/>
    </row>
    <row r="5808" spans="1:8" x14ac:dyDescent="0.25">
      <c r="A5808" s="282">
        <v>339131540</v>
      </c>
      <c r="B5808" s="282" t="s">
        <v>9974</v>
      </c>
      <c r="C5808" s="282" t="e">
        <v>#N/A</v>
      </c>
      <c r="D5808" s="288">
        <v>78.644999999999996</v>
      </c>
      <c r="E5808" s="288">
        <v>94.373999999999995</v>
      </c>
      <c r="F5808" s="282">
        <v>19</v>
      </c>
      <c r="G5808" s="283"/>
      <c r="H5808" s="283"/>
    </row>
    <row r="5809" spans="1:8" x14ac:dyDescent="0.25">
      <c r="A5809" s="282">
        <v>339131550</v>
      </c>
      <c r="B5809" s="282" t="s">
        <v>9975</v>
      </c>
      <c r="C5809" s="282" t="e">
        <v>#N/A</v>
      </c>
      <c r="D5809" s="288">
        <v>56.35</v>
      </c>
      <c r="E5809" s="288">
        <v>67.62</v>
      </c>
      <c r="F5809" s="282">
        <v>17</v>
      </c>
      <c r="G5809" s="283"/>
      <c r="H5809" s="283"/>
    </row>
    <row r="5810" spans="1:8" x14ac:dyDescent="0.25">
      <c r="A5810" s="282">
        <v>339131570</v>
      </c>
      <c r="B5810" s="282" t="s">
        <v>9968</v>
      </c>
      <c r="C5810" s="282" t="s">
        <v>9976</v>
      </c>
      <c r="D5810" s="288">
        <v>78.644999999999996</v>
      </c>
      <c r="E5810" s="288">
        <v>94.373999999999995</v>
      </c>
      <c r="F5810" s="282">
        <v>19</v>
      </c>
      <c r="G5810" s="283"/>
      <c r="H5810" s="283"/>
    </row>
    <row r="5811" spans="1:8" x14ac:dyDescent="0.25">
      <c r="A5811" s="282">
        <v>339131590</v>
      </c>
      <c r="B5811" s="282" t="s">
        <v>9977</v>
      </c>
      <c r="C5811" s="282" t="e">
        <v>#N/A</v>
      </c>
      <c r="D5811" s="288">
        <v>17.885000000000002</v>
      </c>
      <c r="E5811" s="288">
        <v>21.461999999999996</v>
      </c>
      <c r="F5811" s="282">
        <v>12</v>
      </c>
      <c r="G5811" s="283"/>
      <c r="H5811" s="283"/>
    </row>
    <row r="5812" spans="1:8" x14ac:dyDescent="0.25">
      <c r="A5812" s="282">
        <v>339131680</v>
      </c>
      <c r="B5812" s="282" t="s">
        <v>8495</v>
      </c>
      <c r="C5812" s="282" t="e">
        <v>#N/A</v>
      </c>
      <c r="D5812" s="288">
        <v>17.885000000000002</v>
      </c>
      <c r="E5812" s="288">
        <v>21.461999999999996</v>
      </c>
      <c r="F5812" s="282">
        <v>12</v>
      </c>
      <c r="G5812" s="283"/>
      <c r="H5812" s="283"/>
    </row>
    <row r="5813" spans="1:8" x14ac:dyDescent="0.25">
      <c r="A5813" s="282">
        <v>339131720</v>
      </c>
      <c r="B5813" s="282" t="s">
        <v>9802</v>
      </c>
      <c r="C5813" s="282" t="s">
        <v>9978</v>
      </c>
      <c r="D5813" s="288">
        <v>16.414999999999999</v>
      </c>
      <c r="E5813" s="288">
        <v>19.698</v>
      </c>
      <c r="F5813" s="282">
        <v>11</v>
      </c>
      <c r="G5813" s="283"/>
      <c r="H5813" s="283"/>
    </row>
    <row r="5814" spans="1:8" x14ac:dyDescent="0.25">
      <c r="A5814" s="282">
        <v>339131890</v>
      </c>
      <c r="B5814" s="282" t="s">
        <v>9979</v>
      </c>
      <c r="C5814" s="282" t="e">
        <v>#N/A</v>
      </c>
      <c r="D5814" s="288">
        <v>24.5</v>
      </c>
      <c r="E5814" s="288">
        <v>29.4</v>
      </c>
      <c r="F5814" s="282">
        <v>13</v>
      </c>
      <c r="G5814" s="283"/>
      <c r="H5814" s="283"/>
    </row>
    <row r="5815" spans="1:8" x14ac:dyDescent="0.25">
      <c r="A5815" s="282">
        <v>339131990</v>
      </c>
      <c r="B5815" s="282" t="s">
        <v>9792</v>
      </c>
      <c r="C5815" s="282" t="e">
        <v>#N/A</v>
      </c>
      <c r="D5815" s="288">
        <v>16.414999999999999</v>
      </c>
      <c r="E5815" s="288">
        <v>19.698</v>
      </c>
      <c r="F5815" s="282">
        <v>11</v>
      </c>
      <c r="G5815" s="283"/>
      <c r="H5815" s="283"/>
    </row>
    <row r="5816" spans="1:8" x14ac:dyDescent="0.25">
      <c r="A5816" s="219">
        <v>339132080</v>
      </c>
      <c r="B5816" s="219" t="s">
        <v>9808</v>
      </c>
      <c r="C5816" s="219" t="e">
        <v>#N/A</v>
      </c>
      <c r="D5816" s="290">
        <v>160.72</v>
      </c>
      <c r="E5816" s="290">
        <v>192.864</v>
      </c>
      <c r="F5816" s="219">
        <v>24</v>
      </c>
      <c r="G5816" s="221" t="s">
        <v>7557</v>
      </c>
      <c r="H5816" s="221"/>
    </row>
    <row r="5817" spans="1:8" x14ac:dyDescent="0.25">
      <c r="A5817" s="282">
        <v>339132090</v>
      </c>
      <c r="B5817" s="282" t="s">
        <v>9968</v>
      </c>
      <c r="C5817" s="282" t="e">
        <v>#N/A</v>
      </c>
      <c r="D5817" s="288">
        <v>78.644999999999996</v>
      </c>
      <c r="E5817" s="288">
        <v>94.373999999999995</v>
      </c>
      <c r="F5817" s="282">
        <v>19</v>
      </c>
      <c r="G5817" s="283"/>
      <c r="H5817" s="283"/>
    </row>
    <row r="5818" spans="1:8" x14ac:dyDescent="0.25">
      <c r="A5818" s="282">
        <v>339132120</v>
      </c>
      <c r="B5818" s="282" t="s">
        <v>8495</v>
      </c>
      <c r="C5818" s="282" t="e">
        <v>#N/A</v>
      </c>
      <c r="D5818" s="288">
        <v>40.424999999999997</v>
      </c>
      <c r="E5818" s="288">
        <v>48.51</v>
      </c>
      <c r="F5818" s="282">
        <v>15</v>
      </c>
      <c r="G5818" s="283"/>
      <c r="H5818" s="283"/>
    </row>
    <row r="5819" spans="1:8" x14ac:dyDescent="0.25">
      <c r="A5819" s="282">
        <v>339132170</v>
      </c>
      <c r="B5819" s="282" t="s">
        <v>9980</v>
      </c>
      <c r="C5819" s="282" t="s">
        <v>9981</v>
      </c>
      <c r="D5819" s="288">
        <v>40.424999999999997</v>
      </c>
      <c r="E5819" s="288">
        <v>48.51</v>
      </c>
      <c r="F5819" s="282">
        <v>15</v>
      </c>
      <c r="G5819" s="283"/>
      <c r="H5819" s="283"/>
    </row>
    <row r="5820" spans="1:8" x14ac:dyDescent="0.25">
      <c r="A5820" s="219">
        <v>339132180</v>
      </c>
      <c r="B5820" s="219" t="s">
        <v>20416</v>
      </c>
      <c r="C5820" s="219" t="s">
        <v>20416</v>
      </c>
      <c r="D5820" s="290">
        <v>16.414999999999999</v>
      </c>
      <c r="E5820" s="290">
        <v>19.698</v>
      </c>
      <c r="F5820" s="219">
        <v>11</v>
      </c>
      <c r="G5820" s="221" t="s">
        <v>7557</v>
      </c>
      <c r="H5820" s="221"/>
    </row>
    <row r="5821" spans="1:8" x14ac:dyDescent="0.25">
      <c r="A5821" s="282">
        <v>339132210</v>
      </c>
      <c r="B5821" s="282" t="s">
        <v>8495</v>
      </c>
      <c r="C5821" s="282" t="s">
        <v>9983</v>
      </c>
      <c r="D5821" s="288">
        <v>78.644999999999996</v>
      </c>
      <c r="E5821" s="288">
        <v>94.373999999999995</v>
      </c>
      <c r="F5821" s="282">
        <v>19</v>
      </c>
      <c r="G5821" s="283"/>
      <c r="H5821" s="283"/>
    </row>
    <row r="5822" spans="1:8" x14ac:dyDescent="0.25">
      <c r="A5822" s="282">
        <v>339132220</v>
      </c>
      <c r="B5822" s="282" t="s">
        <v>9984</v>
      </c>
      <c r="C5822" s="282" t="s">
        <v>9985</v>
      </c>
      <c r="D5822" s="288">
        <v>63.945</v>
      </c>
      <c r="E5822" s="288">
        <v>76.733999999999995</v>
      </c>
      <c r="F5822" s="282">
        <v>18</v>
      </c>
      <c r="G5822" s="283"/>
      <c r="H5822" s="283"/>
    </row>
    <row r="5823" spans="1:8" x14ac:dyDescent="0.25">
      <c r="A5823" s="282">
        <v>339132230</v>
      </c>
      <c r="B5823" s="282" t="s">
        <v>7720</v>
      </c>
      <c r="C5823" s="282" t="s">
        <v>7754</v>
      </c>
      <c r="D5823" s="288">
        <v>32.83</v>
      </c>
      <c r="E5823" s="288">
        <v>39.396000000000008</v>
      </c>
      <c r="F5823" s="282">
        <v>14</v>
      </c>
      <c r="G5823" s="283"/>
      <c r="H5823" s="283"/>
    </row>
    <row r="5824" spans="1:8" x14ac:dyDescent="0.25">
      <c r="A5824" s="282">
        <v>339132240</v>
      </c>
      <c r="B5824" s="282" t="s">
        <v>7720</v>
      </c>
      <c r="C5824" s="282" t="s">
        <v>9986</v>
      </c>
      <c r="D5824" s="288">
        <v>16.414999999999999</v>
      </c>
      <c r="E5824" s="288">
        <v>19.698</v>
      </c>
      <c r="F5824" s="282">
        <v>11</v>
      </c>
      <c r="G5824" s="283"/>
      <c r="H5824" s="283"/>
    </row>
    <row r="5825" spans="1:8" x14ac:dyDescent="0.25">
      <c r="A5825" s="282">
        <v>339132250</v>
      </c>
      <c r="B5825" s="282" t="s">
        <v>7715</v>
      </c>
      <c r="C5825" s="282" t="s">
        <v>7654</v>
      </c>
      <c r="D5825" s="288">
        <v>24.5</v>
      </c>
      <c r="E5825" s="288">
        <v>29.4</v>
      </c>
      <c r="F5825" s="282">
        <v>13</v>
      </c>
      <c r="G5825" s="283"/>
      <c r="H5825" s="283"/>
    </row>
    <row r="5826" spans="1:8" x14ac:dyDescent="0.25">
      <c r="A5826" s="282">
        <v>339132280</v>
      </c>
      <c r="B5826" s="282" t="s">
        <v>7653</v>
      </c>
      <c r="C5826" s="282" t="s">
        <v>7654</v>
      </c>
      <c r="D5826" s="288">
        <v>16.414999999999999</v>
      </c>
      <c r="E5826" s="288">
        <v>19.698</v>
      </c>
      <c r="F5826" s="282">
        <v>11</v>
      </c>
      <c r="G5826" s="283"/>
      <c r="H5826" s="283"/>
    </row>
    <row r="5827" spans="1:8" x14ac:dyDescent="0.25">
      <c r="A5827" s="282">
        <v>339132320</v>
      </c>
      <c r="B5827" s="282" t="s">
        <v>9987</v>
      </c>
      <c r="C5827" s="282" t="e">
        <v>#N/A</v>
      </c>
      <c r="D5827" s="288">
        <v>56.35</v>
      </c>
      <c r="E5827" s="288">
        <v>67.62</v>
      </c>
      <c r="F5827" s="282">
        <v>17</v>
      </c>
      <c r="G5827" s="283"/>
      <c r="H5827" s="283"/>
    </row>
    <row r="5828" spans="1:8" x14ac:dyDescent="0.25">
      <c r="A5828" s="282">
        <v>339132330</v>
      </c>
      <c r="B5828" s="282" t="s">
        <v>9843</v>
      </c>
      <c r="C5828" s="282" t="e">
        <v>#N/A</v>
      </c>
      <c r="D5828" s="288">
        <v>96.775000000000006</v>
      </c>
      <c r="E5828" s="288">
        <v>116.13</v>
      </c>
      <c r="F5828" s="282">
        <v>20</v>
      </c>
      <c r="G5828" s="283"/>
      <c r="H5828" s="283"/>
    </row>
    <row r="5829" spans="1:8" x14ac:dyDescent="0.25">
      <c r="A5829" s="282">
        <v>339132370</v>
      </c>
      <c r="B5829" s="282" t="s">
        <v>9988</v>
      </c>
      <c r="C5829" s="282" t="s">
        <v>9989</v>
      </c>
      <c r="D5829" s="288">
        <v>63.945</v>
      </c>
      <c r="E5829" s="288">
        <v>76.733999999999995</v>
      </c>
      <c r="F5829" s="282">
        <v>18</v>
      </c>
      <c r="G5829" s="283"/>
      <c r="H5829" s="283"/>
    </row>
    <row r="5830" spans="1:8" x14ac:dyDescent="0.25">
      <c r="A5830" s="282">
        <v>339132380</v>
      </c>
      <c r="B5830" s="282" t="s">
        <v>9988</v>
      </c>
      <c r="C5830" s="282" t="s">
        <v>9989</v>
      </c>
      <c r="D5830" s="288">
        <v>63.945</v>
      </c>
      <c r="E5830" s="288">
        <v>76.733999999999995</v>
      </c>
      <c r="F5830" s="282">
        <v>18</v>
      </c>
      <c r="G5830" s="283"/>
      <c r="H5830" s="283"/>
    </row>
    <row r="5831" spans="1:8" x14ac:dyDescent="0.25">
      <c r="A5831" s="282">
        <v>339132450</v>
      </c>
      <c r="B5831" s="282" t="s">
        <v>9990</v>
      </c>
      <c r="C5831" s="282" t="e">
        <v>#N/A</v>
      </c>
      <c r="D5831" s="288">
        <v>63.945</v>
      </c>
      <c r="E5831" s="288">
        <v>76.733999999999995</v>
      </c>
      <c r="F5831" s="282">
        <v>18</v>
      </c>
      <c r="G5831" s="283"/>
      <c r="H5831" s="283"/>
    </row>
    <row r="5832" spans="1:8" x14ac:dyDescent="0.25">
      <c r="A5832" s="282">
        <v>339132460</v>
      </c>
      <c r="B5832" s="282" t="s">
        <v>9990</v>
      </c>
      <c r="C5832" s="282" t="e">
        <v>#N/A</v>
      </c>
      <c r="D5832" s="288">
        <v>257.495</v>
      </c>
      <c r="E5832" s="288">
        <v>308.99399999999997</v>
      </c>
      <c r="F5832" s="282">
        <v>27</v>
      </c>
      <c r="G5832" s="283"/>
      <c r="H5832" s="283"/>
    </row>
    <row r="5833" spans="1:8" x14ac:dyDescent="0.25">
      <c r="A5833" s="282">
        <v>339132470</v>
      </c>
      <c r="B5833" s="282" t="s">
        <v>9990</v>
      </c>
      <c r="C5833" s="282" t="e">
        <v>#N/A</v>
      </c>
      <c r="D5833" s="288">
        <v>78.644999999999996</v>
      </c>
      <c r="E5833" s="288">
        <v>94.373999999999995</v>
      </c>
      <c r="F5833" s="282">
        <v>19</v>
      </c>
      <c r="G5833" s="283"/>
      <c r="H5833" s="283"/>
    </row>
    <row r="5834" spans="1:8" x14ac:dyDescent="0.25">
      <c r="A5834" s="282">
        <v>339132560</v>
      </c>
      <c r="B5834" s="282" t="s">
        <v>9919</v>
      </c>
      <c r="C5834" s="282" t="s">
        <v>9991</v>
      </c>
      <c r="D5834" s="288">
        <v>24.5</v>
      </c>
      <c r="E5834" s="288">
        <v>29.4</v>
      </c>
      <c r="F5834" s="282">
        <v>13</v>
      </c>
      <c r="G5834" s="283"/>
      <c r="H5834" s="283"/>
    </row>
    <row r="5835" spans="1:8" x14ac:dyDescent="0.25">
      <c r="A5835" s="282">
        <v>339132570</v>
      </c>
      <c r="B5835" s="282" t="s">
        <v>8327</v>
      </c>
      <c r="C5835" s="282" t="s">
        <v>9992</v>
      </c>
      <c r="D5835" s="288">
        <v>17.885000000000002</v>
      </c>
      <c r="E5835" s="288">
        <v>21.461999999999996</v>
      </c>
      <c r="F5835" s="282">
        <v>12</v>
      </c>
      <c r="G5835" s="283"/>
      <c r="H5835" s="283"/>
    </row>
    <row r="5836" spans="1:8" x14ac:dyDescent="0.25">
      <c r="A5836" s="282">
        <v>339132590</v>
      </c>
      <c r="B5836" s="282" t="s">
        <v>9993</v>
      </c>
      <c r="C5836" s="282" t="e">
        <v>#N/A</v>
      </c>
      <c r="D5836" s="288">
        <v>24.5</v>
      </c>
      <c r="E5836" s="288">
        <v>29.4</v>
      </c>
      <c r="F5836" s="282">
        <v>13</v>
      </c>
      <c r="G5836" s="283"/>
      <c r="H5836" s="283"/>
    </row>
    <row r="5837" spans="1:8" x14ac:dyDescent="0.25">
      <c r="A5837" s="282">
        <v>339132620</v>
      </c>
      <c r="B5837" s="282" t="s">
        <v>9984</v>
      </c>
      <c r="C5837" s="282" t="e">
        <v>#N/A</v>
      </c>
      <c r="D5837" s="288">
        <v>49</v>
      </c>
      <c r="E5837" s="288">
        <v>58.8</v>
      </c>
      <c r="F5837" s="282">
        <v>16</v>
      </c>
      <c r="G5837" s="283"/>
      <c r="H5837" s="283"/>
    </row>
    <row r="5838" spans="1:8" x14ac:dyDescent="0.25">
      <c r="A5838" s="282">
        <v>339132630</v>
      </c>
      <c r="B5838" s="282" t="s">
        <v>9994</v>
      </c>
      <c r="C5838" s="282" t="e">
        <v>#N/A</v>
      </c>
      <c r="D5838" s="288">
        <v>63.945</v>
      </c>
      <c r="E5838" s="288">
        <v>76.733999999999995</v>
      </c>
      <c r="F5838" s="282">
        <v>18</v>
      </c>
      <c r="G5838" s="283"/>
      <c r="H5838" s="283"/>
    </row>
    <row r="5839" spans="1:8" x14ac:dyDescent="0.25">
      <c r="A5839" s="282">
        <v>339132650</v>
      </c>
      <c r="B5839" s="282" t="s">
        <v>9995</v>
      </c>
      <c r="C5839" s="282" t="e">
        <v>#N/A</v>
      </c>
      <c r="D5839" s="288">
        <v>96.775000000000006</v>
      </c>
      <c r="E5839" s="288">
        <v>116.13</v>
      </c>
      <c r="F5839" s="282">
        <v>20</v>
      </c>
      <c r="G5839" s="283"/>
      <c r="H5839" s="283"/>
    </row>
    <row r="5840" spans="1:8" x14ac:dyDescent="0.25">
      <c r="A5840" s="282">
        <v>339132660</v>
      </c>
      <c r="B5840" s="282" t="s">
        <v>9996</v>
      </c>
      <c r="C5840" s="282" t="e">
        <v>#N/A</v>
      </c>
      <c r="D5840" s="288">
        <v>113.435</v>
      </c>
      <c r="E5840" s="288">
        <v>136.12199999999999</v>
      </c>
      <c r="F5840" s="282">
        <v>21</v>
      </c>
      <c r="G5840" s="283"/>
      <c r="H5840" s="283"/>
    </row>
    <row r="5841" spans="1:8" x14ac:dyDescent="0.25">
      <c r="A5841" s="282">
        <v>339132670</v>
      </c>
      <c r="B5841" s="282" t="s">
        <v>9997</v>
      </c>
      <c r="C5841" s="282" t="e">
        <v>#N/A</v>
      </c>
      <c r="D5841" s="288">
        <v>40.424999999999997</v>
      </c>
      <c r="E5841" s="288">
        <v>48.51</v>
      </c>
      <c r="F5841" s="282">
        <v>15</v>
      </c>
      <c r="G5841" s="283"/>
      <c r="H5841" s="283"/>
    </row>
    <row r="5842" spans="1:8" x14ac:dyDescent="0.25">
      <c r="A5842" s="282">
        <v>339132750</v>
      </c>
      <c r="B5842" s="282" t="s">
        <v>9843</v>
      </c>
      <c r="C5842" s="282" t="e">
        <v>#N/A</v>
      </c>
      <c r="D5842" s="288">
        <v>642.39</v>
      </c>
      <c r="E5842" s="288">
        <v>770.86799999999994</v>
      </c>
      <c r="F5842" s="282">
        <v>34</v>
      </c>
      <c r="G5842" s="283"/>
      <c r="H5842" s="283"/>
    </row>
    <row r="5843" spans="1:8" x14ac:dyDescent="0.25">
      <c r="A5843" s="282">
        <v>339132760</v>
      </c>
      <c r="B5843" s="282" t="s">
        <v>7720</v>
      </c>
      <c r="C5843" s="282" t="e">
        <v>#N/A</v>
      </c>
      <c r="D5843" s="288">
        <v>78.644999999999996</v>
      </c>
      <c r="E5843" s="288">
        <v>94.373999999999995</v>
      </c>
      <c r="F5843" s="282">
        <v>19</v>
      </c>
      <c r="G5843" s="283"/>
      <c r="H5843" s="283"/>
    </row>
    <row r="5844" spans="1:8" x14ac:dyDescent="0.25">
      <c r="A5844" s="282">
        <v>339132840</v>
      </c>
      <c r="B5844" s="282" t="s">
        <v>9998</v>
      </c>
      <c r="C5844" s="282" t="e">
        <v>#N/A</v>
      </c>
      <c r="D5844" s="288">
        <v>145.77500000000001</v>
      </c>
      <c r="E5844" s="288">
        <v>174.93</v>
      </c>
      <c r="F5844" s="282">
        <v>23</v>
      </c>
      <c r="G5844" s="283"/>
      <c r="H5844" s="283"/>
    </row>
    <row r="5845" spans="1:8" x14ac:dyDescent="0.25">
      <c r="A5845" s="282">
        <v>339132860</v>
      </c>
      <c r="B5845" s="282" t="s">
        <v>9999</v>
      </c>
      <c r="C5845" s="282" t="s">
        <v>10000</v>
      </c>
      <c r="D5845" s="288">
        <v>24.5</v>
      </c>
      <c r="E5845" s="288">
        <v>29.4</v>
      </c>
      <c r="F5845" s="282">
        <v>13</v>
      </c>
      <c r="G5845" s="283"/>
      <c r="H5845" s="283"/>
    </row>
    <row r="5846" spans="1:8" x14ac:dyDescent="0.25">
      <c r="A5846" s="219">
        <v>339132980</v>
      </c>
      <c r="B5846" s="219" t="s">
        <v>10001</v>
      </c>
      <c r="C5846" s="219" t="s">
        <v>10002</v>
      </c>
      <c r="D5846" s="290">
        <v>32.83</v>
      </c>
      <c r="E5846" s="290">
        <v>39.396000000000008</v>
      </c>
      <c r="F5846" s="219">
        <v>14</v>
      </c>
      <c r="G5846" s="221" t="s">
        <v>7557</v>
      </c>
      <c r="H5846" s="221"/>
    </row>
    <row r="5847" spans="1:8" x14ac:dyDescent="0.25">
      <c r="A5847" s="219">
        <v>339132990</v>
      </c>
      <c r="B5847" s="219" t="s">
        <v>8573</v>
      </c>
      <c r="C5847" s="219" t="s">
        <v>8574</v>
      </c>
      <c r="D5847" s="290">
        <v>49</v>
      </c>
      <c r="E5847" s="290">
        <v>58.8</v>
      </c>
      <c r="F5847" s="219">
        <v>16</v>
      </c>
      <c r="G5847" s="221" t="s">
        <v>7557</v>
      </c>
      <c r="H5847" s="221"/>
    </row>
    <row r="5848" spans="1:8" x14ac:dyDescent="0.25">
      <c r="A5848" s="282">
        <v>339133030</v>
      </c>
      <c r="B5848" s="282" t="s">
        <v>9900</v>
      </c>
      <c r="C5848" s="282" t="e">
        <v>#N/A</v>
      </c>
      <c r="D5848" s="288">
        <v>16.414999999999999</v>
      </c>
      <c r="E5848" s="288">
        <v>19.698</v>
      </c>
      <c r="F5848" s="282">
        <v>11</v>
      </c>
      <c r="G5848" s="283"/>
      <c r="H5848" s="283"/>
    </row>
    <row r="5849" spans="1:8" x14ac:dyDescent="0.25">
      <c r="A5849" s="282">
        <v>339133060</v>
      </c>
      <c r="B5849" s="282" t="s">
        <v>10003</v>
      </c>
      <c r="C5849" s="282" t="s">
        <v>10004</v>
      </c>
      <c r="D5849" s="288">
        <v>16.414999999999999</v>
      </c>
      <c r="E5849" s="288">
        <v>19.698</v>
      </c>
      <c r="F5849" s="282">
        <v>11</v>
      </c>
      <c r="G5849" s="283"/>
      <c r="H5849" s="283"/>
    </row>
    <row r="5850" spans="1:8" x14ac:dyDescent="0.25">
      <c r="A5850" s="282">
        <v>339133070</v>
      </c>
      <c r="B5850" s="282" t="s">
        <v>9919</v>
      </c>
      <c r="C5850" s="282" t="s">
        <v>20952</v>
      </c>
      <c r="D5850" s="288">
        <v>24.5</v>
      </c>
      <c r="E5850" s="288">
        <v>29.4</v>
      </c>
      <c r="F5850" s="282">
        <v>13</v>
      </c>
      <c r="G5850" s="283"/>
      <c r="H5850" s="283"/>
    </row>
    <row r="5851" spans="1:8" x14ac:dyDescent="0.25">
      <c r="A5851" s="282">
        <v>339133150</v>
      </c>
      <c r="B5851" s="282" t="s">
        <v>9919</v>
      </c>
      <c r="C5851" s="282" t="s">
        <v>10005</v>
      </c>
      <c r="D5851" s="288">
        <v>722.505</v>
      </c>
      <c r="E5851" s="288">
        <v>867.00599999999997</v>
      </c>
      <c r="F5851" s="282">
        <v>35</v>
      </c>
      <c r="G5851" s="283"/>
      <c r="H5851" s="283"/>
    </row>
    <row r="5852" spans="1:8" x14ac:dyDescent="0.25">
      <c r="A5852" s="282">
        <v>339133160</v>
      </c>
      <c r="B5852" s="282" t="s">
        <v>9831</v>
      </c>
      <c r="C5852" s="282" t="s">
        <v>9983</v>
      </c>
      <c r="D5852" s="288">
        <v>514.5</v>
      </c>
      <c r="E5852" s="288">
        <v>617.4</v>
      </c>
      <c r="F5852" s="282">
        <v>32</v>
      </c>
      <c r="G5852" s="283"/>
      <c r="H5852" s="283"/>
    </row>
    <row r="5853" spans="1:8" x14ac:dyDescent="0.25">
      <c r="A5853" s="282">
        <v>339133170</v>
      </c>
      <c r="B5853" s="282" t="s">
        <v>10006</v>
      </c>
      <c r="C5853" s="282" t="s">
        <v>10007</v>
      </c>
      <c r="D5853" s="288">
        <v>514.5</v>
      </c>
      <c r="E5853" s="288">
        <v>617.4</v>
      </c>
      <c r="F5853" s="282">
        <v>32</v>
      </c>
      <c r="G5853" s="283"/>
      <c r="H5853" s="283"/>
    </row>
    <row r="5854" spans="1:8" x14ac:dyDescent="0.25">
      <c r="A5854" s="282">
        <v>339133180</v>
      </c>
      <c r="B5854" s="282" t="s">
        <v>9831</v>
      </c>
      <c r="C5854" s="282" t="s">
        <v>9983</v>
      </c>
      <c r="D5854" s="288">
        <v>113.435</v>
      </c>
      <c r="E5854" s="288">
        <v>136.12199999999999</v>
      </c>
      <c r="F5854" s="282">
        <v>21</v>
      </c>
      <c r="G5854" s="283"/>
      <c r="H5854" s="283"/>
    </row>
    <row r="5855" spans="1:8" x14ac:dyDescent="0.25">
      <c r="A5855" s="282">
        <v>339133190</v>
      </c>
      <c r="B5855" s="282" t="s">
        <v>8429</v>
      </c>
      <c r="C5855" s="282" t="e">
        <v>#N/A</v>
      </c>
      <c r="D5855" s="288">
        <v>160.72</v>
      </c>
      <c r="E5855" s="288">
        <v>192.864</v>
      </c>
      <c r="F5855" s="282">
        <v>24</v>
      </c>
      <c r="G5855" s="283"/>
      <c r="H5855" s="283"/>
    </row>
    <row r="5856" spans="1:8" x14ac:dyDescent="0.25">
      <c r="A5856" s="282">
        <v>339133210</v>
      </c>
      <c r="B5856" s="282" t="s">
        <v>9808</v>
      </c>
      <c r="C5856" s="282" t="e">
        <v>#N/A</v>
      </c>
      <c r="D5856" s="288">
        <v>127.89</v>
      </c>
      <c r="E5856" s="288">
        <v>153.46799999999999</v>
      </c>
      <c r="F5856" s="282">
        <v>22</v>
      </c>
      <c r="G5856" s="283"/>
      <c r="H5856" s="283"/>
    </row>
    <row r="5857" spans="1:8" x14ac:dyDescent="0.25">
      <c r="A5857" s="282">
        <v>339133220</v>
      </c>
      <c r="B5857" s="282" t="s">
        <v>9831</v>
      </c>
      <c r="C5857" s="282" t="e">
        <v>#N/A</v>
      </c>
      <c r="D5857" s="288">
        <v>78.644999999999996</v>
      </c>
      <c r="E5857" s="288">
        <v>94.373999999999995</v>
      </c>
      <c r="F5857" s="282">
        <v>19</v>
      </c>
      <c r="G5857" s="283"/>
      <c r="H5857" s="283"/>
    </row>
    <row r="5858" spans="1:8" x14ac:dyDescent="0.25">
      <c r="A5858" s="282">
        <v>339133290</v>
      </c>
      <c r="B5858" s="282" t="s">
        <v>10008</v>
      </c>
      <c r="C5858" s="282" t="s">
        <v>10009</v>
      </c>
      <c r="D5858" s="288">
        <v>127.89</v>
      </c>
      <c r="E5858" s="288">
        <v>153.46799999999999</v>
      </c>
      <c r="F5858" s="282">
        <v>22</v>
      </c>
      <c r="G5858" s="283"/>
      <c r="H5858" s="283"/>
    </row>
    <row r="5859" spans="1:8" x14ac:dyDescent="0.25">
      <c r="A5859" s="282">
        <v>339133310</v>
      </c>
      <c r="B5859" s="282" t="s">
        <v>9835</v>
      </c>
      <c r="C5859" s="282" t="s">
        <v>10010</v>
      </c>
      <c r="D5859" s="288">
        <v>32.83</v>
      </c>
      <c r="E5859" s="288">
        <v>39.396000000000008</v>
      </c>
      <c r="F5859" s="282">
        <v>14</v>
      </c>
      <c r="G5859" s="283"/>
      <c r="H5859" s="283"/>
    </row>
    <row r="5860" spans="1:8" x14ac:dyDescent="0.25">
      <c r="A5860" s="282">
        <v>339133320</v>
      </c>
      <c r="B5860" s="282" t="s">
        <v>9819</v>
      </c>
      <c r="C5860" s="282" t="s">
        <v>10011</v>
      </c>
      <c r="D5860" s="288">
        <v>160.72</v>
      </c>
      <c r="E5860" s="288">
        <v>192.864</v>
      </c>
      <c r="F5860" s="282">
        <v>24</v>
      </c>
      <c r="G5860" s="283"/>
      <c r="H5860" s="283"/>
    </row>
    <row r="5861" spans="1:8" x14ac:dyDescent="0.25">
      <c r="A5861" s="282">
        <v>339133330</v>
      </c>
      <c r="B5861" s="282" t="s">
        <v>9990</v>
      </c>
      <c r="C5861" s="282" t="e">
        <v>#N/A</v>
      </c>
      <c r="D5861" s="288">
        <v>96.775000000000006</v>
      </c>
      <c r="E5861" s="288">
        <v>116.13</v>
      </c>
      <c r="F5861" s="282">
        <v>20</v>
      </c>
      <c r="G5861" s="283"/>
      <c r="H5861" s="283"/>
    </row>
    <row r="5862" spans="1:8" x14ac:dyDescent="0.25">
      <c r="A5862" s="282">
        <v>339133380</v>
      </c>
      <c r="B5862" s="282" t="s">
        <v>10012</v>
      </c>
      <c r="C5862" s="282" t="e">
        <v>#N/A</v>
      </c>
      <c r="D5862" s="288">
        <v>449.08499999999998</v>
      </c>
      <c r="E5862" s="288">
        <v>538.90199999999993</v>
      </c>
      <c r="F5862" s="282">
        <v>31</v>
      </c>
      <c r="G5862" s="283"/>
      <c r="H5862" s="283"/>
    </row>
    <row r="5863" spans="1:8" x14ac:dyDescent="0.25">
      <c r="A5863" s="282">
        <v>339133390</v>
      </c>
      <c r="B5863" s="282" t="s">
        <v>10013</v>
      </c>
      <c r="C5863" s="282" t="s">
        <v>20953</v>
      </c>
      <c r="D5863" s="288">
        <v>96.775000000000006</v>
      </c>
      <c r="E5863" s="288">
        <v>116.13</v>
      </c>
      <c r="F5863" s="282">
        <v>20</v>
      </c>
      <c r="G5863" s="283"/>
      <c r="H5863" s="283"/>
    </row>
    <row r="5864" spans="1:8" x14ac:dyDescent="0.25">
      <c r="A5864" s="282">
        <v>339133410</v>
      </c>
      <c r="B5864" s="282" t="s">
        <v>10014</v>
      </c>
      <c r="C5864" s="282" t="s">
        <v>10015</v>
      </c>
      <c r="D5864" s="288">
        <v>514.5</v>
      </c>
      <c r="E5864" s="288">
        <v>617.4</v>
      </c>
      <c r="F5864" s="282">
        <v>32</v>
      </c>
      <c r="G5864" s="283"/>
      <c r="H5864" s="283"/>
    </row>
    <row r="5865" spans="1:8" x14ac:dyDescent="0.25">
      <c r="A5865" s="282">
        <v>339133420</v>
      </c>
      <c r="B5865" s="282" t="s">
        <v>10016</v>
      </c>
      <c r="C5865" s="282" t="e">
        <v>#N/A</v>
      </c>
      <c r="D5865" s="288">
        <v>16.414999999999999</v>
      </c>
      <c r="E5865" s="288">
        <v>19.698</v>
      </c>
      <c r="F5865" s="282">
        <v>11</v>
      </c>
      <c r="G5865" s="283"/>
      <c r="H5865" s="283"/>
    </row>
    <row r="5866" spans="1:8" x14ac:dyDescent="0.25">
      <c r="A5866" s="282">
        <v>339133450</v>
      </c>
      <c r="B5866" s="282" t="s">
        <v>8299</v>
      </c>
      <c r="C5866" s="282" t="e">
        <v>#N/A</v>
      </c>
      <c r="D5866" s="288">
        <v>96.775000000000006</v>
      </c>
      <c r="E5866" s="288">
        <v>116.13</v>
      </c>
      <c r="F5866" s="282">
        <v>20</v>
      </c>
      <c r="G5866" s="283"/>
      <c r="H5866" s="283"/>
    </row>
    <row r="5867" spans="1:8" x14ac:dyDescent="0.25">
      <c r="A5867" s="282">
        <v>339133460</v>
      </c>
      <c r="B5867" s="282" t="s">
        <v>10017</v>
      </c>
      <c r="C5867" s="282" t="s">
        <v>8505</v>
      </c>
      <c r="D5867" s="288">
        <v>32.83</v>
      </c>
      <c r="E5867" s="288">
        <v>39.396000000000008</v>
      </c>
      <c r="F5867" s="282">
        <v>14</v>
      </c>
      <c r="G5867" s="283"/>
      <c r="H5867" s="283"/>
    </row>
    <row r="5868" spans="1:8" x14ac:dyDescent="0.25">
      <c r="A5868" s="282">
        <v>339133470</v>
      </c>
      <c r="B5868" s="282" t="s">
        <v>9089</v>
      </c>
      <c r="C5868" s="282" t="s">
        <v>10018</v>
      </c>
      <c r="D5868" s="288">
        <v>78.644999999999996</v>
      </c>
      <c r="E5868" s="288">
        <v>94.373999999999995</v>
      </c>
      <c r="F5868" s="282">
        <v>19</v>
      </c>
      <c r="G5868" s="283"/>
      <c r="H5868" s="283"/>
    </row>
    <row r="5869" spans="1:8" x14ac:dyDescent="0.25">
      <c r="A5869" s="282">
        <v>339133640</v>
      </c>
      <c r="B5869" s="282" t="s">
        <v>9900</v>
      </c>
      <c r="C5869" s="282" t="s">
        <v>10019</v>
      </c>
      <c r="D5869" s="288">
        <v>16.414999999999999</v>
      </c>
      <c r="E5869" s="288">
        <v>19.698</v>
      </c>
      <c r="F5869" s="282">
        <v>11</v>
      </c>
      <c r="G5869" s="283"/>
      <c r="H5869" s="283"/>
    </row>
    <row r="5870" spans="1:8" x14ac:dyDescent="0.25">
      <c r="A5870" s="282">
        <v>339133650</v>
      </c>
      <c r="B5870" s="282" t="s">
        <v>9089</v>
      </c>
      <c r="C5870" s="282" t="s">
        <v>9937</v>
      </c>
      <c r="D5870" s="288">
        <v>78.644999999999996</v>
      </c>
      <c r="E5870" s="288">
        <v>94.373999999999995</v>
      </c>
      <c r="F5870" s="282">
        <v>19</v>
      </c>
      <c r="G5870" s="283"/>
      <c r="H5870" s="283"/>
    </row>
    <row r="5871" spans="1:8" x14ac:dyDescent="0.25">
      <c r="A5871" s="282">
        <v>339133890</v>
      </c>
      <c r="B5871" s="282" t="s">
        <v>10020</v>
      </c>
      <c r="C5871" s="282" t="e">
        <v>#N/A</v>
      </c>
      <c r="D5871" s="288">
        <v>24.5</v>
      </c>
      <c r="E5871" s="288">
        <v>29.4</v>
      </c>
      <c r="F5871" s="282">
        <v>13</v>
      </c>
      <c r="G5871" s="283"/>
      <c r="H5871" s="283"/>
    </row>
    <row r="5872" spans="1:8" x14ac:dyDescent="0.25">
      <c r="A5872" s="282">
        <v>339133920</v>
      </c>
      <c r="B5872" s="282" t="s">
        <v>9930</v>
      </c>
      <c r="C5872" s="282" t="s">
        <v>10021</v>
      </c>
      <c r="D5872" s="288">
        <v>16.414999999999999</v>
      </c>
      <c r="E5872" s="288">
        <v>19.698</v>
      </c>
      <c r="F5872" s="282">
        <v>11</v>
      </c>
      <c r="G5872" s="283"/>
      <c r="H5872" s="283"/>
    </row>
    <row r="5873" spans="1:8" x14ac:dyDescent="0.25">
      <c r="A5873" s="282">
        <v>339134150</v>
      </c>
      <c r="B5873" s="282" t="s">
        <v>10022</v>
      </c>
      <c r="C5873" s="282" t="e">
        <v>#N/A</v>
      </c>
      <c r="D5873" s="288">
        <v>16.414999999999999</v>
      </c>
      <c r="E5873" s="288">
        <v>19.698</v>
      </c>
      <c r="F5873" s="282">
        <v>11</v>
      </c>
      <c r="G5873" s="283"/>
      <c r="H5873" s="283"/>
    </row>
    <row r="5874" spans="1:8" x14ac:dyDescent="0.25">
      <c r="A5874" s="282">
        <v>339134160</v>
      </c>
      <c r="B5874" s="282" t="s">
        <v>8471</v>
      </c>
      <c r="C5874" s="282" t="e">
        <v>#N/A</v>
      </c>
      <c r="D5874" s="288">
        <v>16.414999999999999</v>
      </c>
      <c r="E5874" s="288">
        <v>19.698</v>
      </c>
      <c r="F5874" s="282">
        <v>11</v>
      </c>
      <c r="G5874" s="283"/>
      <c r="H5874" s="283"/>
    </row>
    <row r="5875" spans="1:8" x14ac:dyDescent="0.25">
      <c r="A5875" s="282">
        <v>339134220</v>
      </c>
      <c r="B5875" s="282" t="s">
        <v>8237</v>
      </c>
      <c r="C5875" s="282" t="e">
        <v>#N/A</v>
      </c>
      <c r="D5875" s="288">
        <v>96.775000000000006</v>
      </c>
      <c r="E5875" s="288">
        <v>116.13</v>
      </c>
      <c r="F5875" s="282">
        <v>20</v>
      </c>
      <c r="G5875" s="283"/>
      <c r="H5875" s="283"/>
    </row>
    <row r="5876" spans="1:8" x14ac:dyDescent="0.25">
      <c r="A5876" s="282">
        <v>339134240</v>
      </c>
      <c r="B5876" s="282" t="s">
        <v>9843</v>
      </c>
      <c r="C5876" s="282" t="e">
        <v>#N/A</v>
      </c>
      <c r="D5876" s="288">
        <v>321.19499999999999</v>
      </c>
      <c r="E5876" s="288">
        <v>385.43399999999997</v>
      </c>
      <c r="F5876" s="282">
        <v>29</v>
      </c>
      <c r="G5876" s="283"/>
      <c r="H5876" s="283"/>
    </row>
    <row r="5877" spans="1:8" x14ac:dyDescent="0.25">
      <c r="A5877" s="282">
        <v>339134270</v>
      </c>
      <c r="B5877" s="282" t="s">
        <v>9831</v>
      </c>
      <c r="C5877" s="282" t="e">
        <v>#N/A</v>
      </c>
      <c r="D5877" s="288">
        <v>16.414999999999999</v>
      </c>
      <c r="E5877" s="288">
        <v>19.698</v>
      </c>
      <c r="F5877" s="282">
        <v>11</v>
      </c>
      <c r="G5877" s="283"/>
      <c r="H5877" s="283"/>
    </row>
    <row r="5878" spans="1:8" x14ac:dyDescent="0.25">
      <c r="A5878" s="282">
        <v>339134280</v>
      </c>
      <c r="B5878" s="282" t="s">
        <v>9930</v>
      </c>
      <c r="C5878" s="282" t="s">
        <v>10023</v>
      </c>
      <c r="D5878" s="288">
        <v>16.414999999999999</v>
      </c>
      <c r="E5878" s="288">
        <v>19.698</v>
      </c>
      <c r="F5878" s="282">
        <v>11</v>
      </c>
      <c r="G5878" s="283"/>
      <c r="H5878" s="283"/>
    </row>
    <row r="5879" spans="1:8" x14ac:dyDescent="0.25">
      <c r="A5879" s="282">
        <v>339134340</v>
      </c>
      <c r="B5879" s="282" t="s">
        <v>9973</v>
      </c>
      <c r="C5879" s="282" t="e">
        <v>#N/A</v>
      </c>
      <c r="D5879" s="288">
        <v>96.775000000000006</v>
      </c>
      <c r="E5879" s="288">
        <v>116.13</v>
      </c>
      <c r="F5879" s="282">
        <v>20</v>
      </c>
      <c r="G5879" s="283"/>
      <c r="H5879" s="283"/>
    </row>
    <row r="5880" spans="1:8" x14ac:dyDescent="0.25">
      <c r="A5880" s="282">
        <v>339134350</v>
      </c>
      <c r="B5880" s="282" t="s">
        <v>10022</v>
      </c>
      <c r="C5880" s="282" t="s">
        <v>7729</v>
      </c>
      <c r="D5880" s="288">
        <v>16.414999999999999</v>
      </c>
      <c r="E5880" s="288">
        <v>19.698</v>
      </c>
      <c r="F5880" s="282">
        <v>11</v>
      </c>
      <c r="G5880" s="283"/>
      <c r="H5880" s="283"/>
    </row>
    <row r="5881" spans="1:8" x14ac:dyDescent="0.25">
      <c r="A5881" s="282">
        <v>339134390</v>
      </c>
      <c r="B5881" s="282" t="s">
        <v>7653</v>
      </c>
      <c r="C5881" s="282" t="s">
        <v>7654</v>
      </c>
      <c r="D5881" s="288">
        <v>16.414999999999999</v>
      </c>
      <c r="E5881" s="288">
        <v>19.698</v>
      </c>
      <c r="F5881" s="282">
        <v>11</v>
      </c>
      <c r="G5881" s="283"/>
      <c r="H5881" s="283"/>
    </row>
    <row r="5882" spans="1:8" x14ac:dyDescent="0.25">
      <c r="A5882" s="282">
        <v>339134720</v>
      </c>
      <c r="B5882" s="282" t="s">
        <v>10024</v>
      </c>
      <c r="C5882" s="282" t="e">
        <v>#N/A</v>
      </c>
      <c r="D5882" s="288">
        <v>642.39</v>
      </c>
      <c r="E5882" s="288">
        <v>770.86799999999994</v>
      </c>
      <c r="F5882" s="282">
        <v>34</v>
      </c>
      <c r="G5882" s="283"/>
      <c r="H5882" s="283"/>
    </row>
    <row r="5883" spans="1:8" x14ac:dyDescent="0.25">
      <c r="A5883" s="282">
        <v>339134730</v>
      </c>
      <c r="B5883" s="282" t="s">
        <v>10025</v>
      </c>
      <c r="C5883" s="282" t="e">
        <v>#N/A</v>
      </c>
      <c r="D5883" s="288">
        <v>642.39</v>
      </c>
      <c r="E5883" s="288">
        <v>770.86799999999994</v>
      </c>
      <c r="F5883" s="282">
        <v>34</v>
      </c>
      <c r="G5883" s="283"/>
      <c r="H5883" s="283"/>
    </row>
    <row r="5884" spans="1:8" x14ac:dyDescent="0.25">
      <c r="A5884" s="282">
        <v>339134740</v>
      </c>
      <c r="B5884" s="282" t="s">
        <v>10024</v>
      </c>
      <c r="C5884" s="282" t="e">
        <v>#N/A</v>
      </c>
      <c r="D5884" s="288">
        <v>1285.0250000000001</v>
      </c>
      <c r="E5884" s="288">
        <v>1542.03</v>
      </c>
      <c r="F5884" s="282">
        <v>42</v>
      </c>
      <c r="G5884" s="283"/>
      <c r="H5884" s="283"/>
    </row>
    <row r="5885" spans="1:8" x14ac:dyDescent="0.25">
      <c r="A5885" s="282">
        <v>339134790</v>
      </c>
      <c r="B5885" s="282" t="s">
        <v>8471</v>
      </c>
      <c r="C5885" s="282" t="e">
        <v>#N/A</v>
      </c>
      <c r="D5885" s="288">
        <v>127.89</v>
      </c>
      <c r="E5885" s="288">
        <v>153.46799999999999</v>
      </c>
      <c r="F5885" s="282">
        <v>22</v>
      </c>
      <c r="G5885" s="283"/>
      <c r="H5885" s="283"/>
    </row>
    <row r="5886" spans="1:8" x14ac:dyDescent="0.25">
      <c r="A5886" s="282">
        <v>339134840</v>
      </c>
      <c r="B5886" s="282" t="s">
        <v>10026</v>
      </c>
      <c r="C5886" s="282" t="e">
        <v>#N/A</v>
      </c>
      <c r="D5886" s="288">
        <v>16.414999999999999</v>
      </c>
      <c r="E5886" s="288">
        <v>19.698</v>
      </c>
      <c r="F5886" s="282">
        <v>11</v>
      </c>
      <c r="G5886" s="283"/>
      <c r="H5886" s="283"/>
    </row>
    <row r="5887" spans="1:8" x14ac:dyDescent="0.25">
      <c r="A5887" s="282">
        <v>339134850</v>
      </c>
      <c r="B5887" s="282" t="s">
        <v>10017</v>
      </c>
      <c r="C5887" s="282" t="s">
        <v>8505</v>
      </c>
      <c r="D5887" s="288">
        <v>49</v>
      </c>
      <c r="E5887" s="288">
        <v>58.8</v>
      </c>
      <c r="F5887" s="282">
        <v>16</v>
      </c>
      <c r="G5887" s="283"/>
      <c r="H5887" s="283"/>
    </row>
    <row r="5888" spans="1:8" x14ac:dyDescent="0.25">
      <c r="A5888" s="282">
        <v>339134890</v>
      </c>
      <c r="B5888" s="282" t="s">
        <v>9843</v>
      </c>
      <c r="C5888" s="282" t="e">
        <v>#N/A</v>
      </c>
      <c r="D5888" s="288">
        <v>145.77500000000001</v>
      </c>
      <c r="E5888" s="288">
        <v>174.93</v>
      </c>
      <c r="F5888" s="282">
        <v>23</v>
      </c>
      <c r="G5888" s="283"/>
      <c r="H5888" s="283"/>
    </row>
    <row r="5889" spans="1:8" x14ac:dyDescent="0.25">
      <c r="A5889" s="282">
        <v>339134910</v>
      </c>
      <c r="B5889" s="282" t="s">
        <v>8997</v>
      </c>
      <c r="C5889" s="282" t="e">
        <v>#N/A</v>
      </c>
      <c r="D5889" s="288">
        <v>17.885000000000002</v>
      </c>
      <c r="E5889" s="288">
        <v>21.461999999999996</v>
      </c>
      <c r="F5889" s="282">
        <v>12</v>
      </c>
      <c r="G5889" s="283"/>
      <c r="H5889" s="283"/>
    </row>
    <row r="5890" spans="1:8" x14ac:dyDescent="0.25">
      <c r="A5890" s="282">
        <v>339134980</v>
      </c>
      <c r="B5890" s="282" t="s">
        <v>8280</v>
      </c>
      <c r="C5890" s="282" t="e">
        <v>#N/A</v>
      </c>
      <c r="D5890" s="288">
        <v>63.945</v>
      </c>
      <c r="E5890" s="288">
        <v>76.733999999999995</v>
      </c>
      <c r="F5890" s="282">
        <v>18</v>
      </c>
      <c r="G5890" s="283"/>
      <c r="H5890" s="283"/>
    </row>
    <row r="5891" spans="1:8" x14ac:dyDescent="0.25">
      <c r="A5891" s="282">
        <v>339135020</v>
      </c>
      <c r="B5891" s="282" t="s">
        <v>9990</v>
      </c>
      <c r="C5891" s="282" t="e">
        <v>#N/A</v>
      </c>
      <c r="D5891" s="288">
        <v>78.644999999999996</v>
      </c>
      <c r="E5891" s="288">
        <v>94.373999999999995</v>
      </c>
      <c r="F5891" s="282">
        <v>19</v>
      </c>
      <c r="G5891" s="283"/>
      <c r="H5891" s="283"/>
    </row>
    <row r="5892" spans="1:8" x14ac:dyDescent="0.25">
      <c r="A5892" s="282">
        <v>339135030</v>
      </c>
      <c r="B5892" s="282" t="s">
        <v>9990</v>
      </c>
      <c r="C5892" s="282" t="e">
        <v>#N/A</v>
      </c>
      <c r="D5892" s="288">
        <v>96.775000000000006</v>
      </c>
      <c r="E5892" s="288">
        <v>116.13</v>
      </c>
      <c r="F5892" s="282">
        <v>20</v>
      </c>
      <c r="G5892" s="283"/>
      <c r="H5892" s="283"/>
    </row>
    <row r="5893" spans="1:8" x14ac:dyDescent="0.25">
      <c r="A5893" s="282">
        <v>339135040</v>
      </c>
      <c r="B5893" s="282" t="s">
        <v>9990</v>
      </c>
      <c r="C5893" s="282" t="e">
        <v>#N/A</v>
      </c>
      <c r="D5893" s="288">
        <v>113.435</v>
      </c>
      <c r="E5893" s="288">
        <v>136.12199999999999</v>
      </c>
      <c r="F5893" s="282">
        <v>21</v>
      </c>
      <c r="G5893" s="283"/>
      <c r="H5893" s="283"/>
    </row>
    <row r="5894" spans="1:8" x14ac:dyDescent="0.25">
      <c r="A5894" s="282">
        <v>339135110</v>
      </c>
      <c r="B5894" s="282" t="s">
        <v>9831</v>
      </c>
      <c r="C5894" s="282" t="e">
        <v>#N/A</v>
      </c>
      <c r="D5894" s="288">
        <v>16.414999999999999</v>
      </c>
      <c r="E5894" s="288">
        <v>19.698</v>
      </c>
      <c r="F5894" s="282">
        <v>11</v>
      </c>
      <c r="G5894" s="283"/>
      <c r="H5894" s="283"/>
    </row>
    <row r="5895" spans="1:8" x14ac:dyDescent="0.25">
      <c r="A5895" s="282">
        <v>339135120</v>
      </c>
      <c r="B5895" s="282" t="s">
        <v>8997</v>
      </c>
      <c r="C5895" s="282" t="e">
        <v>#N/A</v>
      </c>
      <c r="D5895" s="288">
        <v>17.885000000000002</v>
      </c>
      <c r="E5895" s="288">
        <v>21.461999999999996</v>
      </c>
      <c r="F5895" s="282">
        <v>12</v>
      </c>
      <c r="G5895" s="283"/>
      <c r="H5895" s="283"/>
    </row>
    <row r="5896" spans="1:8" x14ac:dyDescent="0.25">
      <c r="A5896" s="282">
        <v>339135130</v>
      </c>
      <c r="B5896" s="282" t="s">
        <v>10027</v>
      </c>
      <c r="C5896" s="282" t="e">
        <v>#N/A</v>
      </c>
      <c r="D5896" s="288">
        <v>257.495</v>
      </c>
      <c r="E5896" s="288">
        <v>308.99399999999997</v>
      </c>
      <c r="F5896" s="282">
        <v>27</v>
      </c>
      <c r="G5896" s="283"/>
      <c r="H5896" s="283"/>
    </row>
    <row r="5897" spans="1:8" x14ac:dyDescent="0.25">
      <c r="A5897" s="282">
        <v>339135140</v>
      </c>
      <c r="B5897" s="282" t="s">
        <v>9895</v>
      </c>
      <c r="C5897" s="282" t="e">
        <v>#N/A</v>
      </c>
      <c r="D5897" s="288">
        <v>63.945</v>
      </c>
      <c r="E5897" s="288">
        <v>76.733999999999995</v>
      </c>
      <c r="F5897" s="282">
        <v>18</v>
      </c>
      <c r="G5897" s="283"/>
      <c r="H5897" s="283"/>
    </row>
    <row r="5898" spans="1:8" x14ac:dyDescent="0.25">
      <c r="A5898" s="282">
        <v>339135150</v>
      </c>
      <c r="B5898" s="282" t="s">
        <v>9843</v>
      </c>
      <c r="C5898" s="282" t="e">
        <v>#N/A</v>
      </c>
      <c r="D5898" s="288">
        <v>96.775000000000006</v>
      </c>
      <c r="E5898" s="288">
        <v>116.13</v>
      </c>
      <c r="F5898" s="282">
        <v>20</v>
      </c>
      <c r="G5898" s="283"/>
      <c r="H5898" s="283"/>
    </row>
    <row r="5899" spans="1:8" x14ac:dyDescent="0.25">
      <c r="A5899" s="282">
        <v>339135160</v>
      </c>
      <c r="B5899" s="282" t="s">
        <v>8299</v>
      </c>
      <c r="C5899" s="282" t="e">
        <v>#N/A</v>
      </c>
      <c r="D5899" s="288">
        <v>96.775000000000006</v>
      </c>
      <c r="E5899" s="288">
        <v>116.13</v>
      </c>
      <c r="F5899" s="282">
        <v>20</v>
      </c>
      <c r="G5899" s="283"/>
      <c r="H5899" s="283"/>
    </row>
    <row r="5900" spans="1:8" x14ac:dyDescent="0.25">
      <c r="A5900" s="282">
        <v>339135210</v>
      </c>
      <c r="B5900" s="282" t="s">
        <v>9880</v>
      </c>
      <c r="C5900" s="282" t="e">
        <v>#N/A</v>
      </c>
      <c r="D5900" s="288">
        <v>193.30500000000001</v>
      </c>
      <c r="E5900" s="288">
        <v>231.96599999999995</v>
      </c>
      <c r="F5900" s="282">
        <v>25</v>
      </c>
      <c r="G5900" s="283"/>
      <c r="H5900" s="283"/>
    </row>
    <row r="5901" spans="1:8" x14ac:dyDescent="0.25">
      <c r="A5901" s="282">
        <v>339135220</v>
      </c>
      <c r="B5901" s="282" t="s">
        <v>10028</v>
      </c>
      <c r="C5901" s="282" t="e">
        <v>#N/A</v>
      </c>
      <c r="D5901" s="288">
        <v>63.945</v>
      </c>
      <c r="E5901" s="288">
        <v>76.733999999999995</v>
      </c>
      <c r="F5901" s="282">
        <v>18</v>
      </c>
      <c r="G5901" s="283"/>
      <c r="H5901" s="283"/>
    </row>
    <row r="5902" spans="1:8" x14ac:dyDescent="0.25">
      <c r="A5902" s="282">
        <v>339135360</v>
      </c>
      <c r="B5902" s="282" t="s">
        <v>10029</v>
      </c>
      <c r="C5902" s="282" t="s">
        <v>10030</v>
      </c>
      <c r="D5902" s="288">
        <v>24.5</v>
      </c>
      <c r="E5902" s="288">
        <v>29.4</v>
      </c>
      <c r="F5902" s="282">
        <v>13</v>
      </c>
      <c r="G5902" s="283"/>
      <c r="H5902" s="283"/>
    </row>
    <row r="5903" spans="1:8" x14ac:dyDescent="0.25">
      <c r="A5903" s="282">
        <v>339135490</v>
      </c>
      <c r="B5903" s="282" t="s">
        <v>9968</v>
      </c>
      <c r="C5903" s="282" t="e">
        <v>#N/A</v>
      </c>
      <c r="D5903" s="288">
        <v>63.945</v>
      </c>
      <c r="E5903" s="288">
        <v>76.733999999999995</v>
      </c>
      <c r="F5903" s="282">
        <v>18</v>
      </c>
      <c r="G5903" s="283"/>
      <c r="H5903" s="283"/>
    </row>
    <row r="5904" spans="1:8" x14ac:dyDescent="0.25">
      <c r="A5904" s="282">
        <v>339135750</v>
      </c>
      <c r="B5904" s="282" t="s">
        <v>10031</v>
      </c>
      <c r="C5904" s="282" t="s">
        <v>10032</v>
      </c>
      <c r="D5904" s="288">
        <v>16.414999999999999</v>
      </c>
      <c r="E5904" s="288">
        <v>19.698</v>
      </c>
      <c r="F5904" s="282">
        <v>11</v>
      </c>
      <c r="G5904" s="283"/>
      <c r="H5904" s="283"/>
    </row>
    <row r="5905" spans="1:8" x14ac:dyDescent="0.25">
      <c r="A5905" s="282">
        <v>339135770</v>
      </c>
      <c r="B5905" s="282" t="s">
        <v>9059</v>
      </c>
      <c r="C5905" s="282" t="e">
        <v>#N/A</v>
      </c>
      <c r="D5905" s="288">
        <v>5600.21</v>
      </c>
      <c r="E5905" s="288">
        <v>6720.2519999999995</v>
      </c>
      <c r="F5905" s="282">
        <v>62</v>
      </c>
      <c r="G5905" s="283"/>
      <c r="H5905" s="283"/>
    </row>
    <row r="5906" spans="1:8" x14ac:dyDescent="0.25">
      <c r="A5906" s="282">
        <v>339135780</v>
      </c>
      <c r="B5906" s="282" t="s">
        <v>8242</v>
      </c>
      <c r="C5906" s="282" t="e">
        <v>#N/A</v>
      </c>
      <c r="D5906" s="288">
        <v>32.83</v>
      </c>
      <c r="E5906" s="288">
        <v>39.396000000000008</v>
      </c>
      <c r="F5906" s="282">
        <v>14</v>
      </c>
      <c r="G5906" s="283"/>
      <c r="H5906" s="283"/>
    </row>
    <row r="5907" spans="1:8" x14ac:dyDescent="0.25">
      <c r="A5907" s="282">
        <v>339135810</v>
      </c>
      <c r="B5907" s="282" t="s">
        <v>9919</v>
      </c>
      <c r="C5907" s="282" t="s">
        <v>11611</v>
      </c>
      <c r="D5907" s="288">
        <v>16.414999999999999</v>
      </c>
      <c r="E5907" s="288">
        <v>19.698</v>
      </c>
      <c r="F5907" s="282">
        <v>11</v>
      </c>
      <c r="G5907" s="283"/>
      <c r="H5907" s="283"/>
    </row>
    <row r="5908" spans="1:8" x14ac:dyDescent="0.25">
      <c r="A5908" s="282">
        <v>339135870</v>
      </c>
      <c r="B5908" s="282" t="s">
        <v>10028</v>
      </c>
      <c r="C5908" s="282" t="e">
        <v>#N/A</v>
      </c>
      <c r="D5908" s="288">
        <v>16.414999999999999</v>
      </c>
      <c r="E5908" s="288">
        <v>19.698</v>
      </c>
      <c r="F5908" s="282">
        <v>11</v>
      </c>
      <c r="G5908" s="283"/>
      <c r="H5908" s="283"/>
    </row>
    <row r="5909" spans="1:8" x14ac:dyDescent="0.25">
      <c r="A5909" s="282">
        <v>339135910</v>
      </c>
      <c r="B5909" s="282" t="s">
        <v>10033</v>
      </c>
      <c r="C5909" s="282" t="e">
        <v>#N/A</v>
      </c>
      <c r="D5909" s="288">
        <v>224.42</v>
      </c>
      <c r="E5909" s="288">
        <v>269.30400000000003</v>
      </c>
      <c r="F5909" s="282">
        <v>26</v>
      </c>
      <c r="G5909" s="283"/>
      <c r="H5909" s="283"/>
    </row>
    <row r="5910" spans="1:8" x14ac:dyDescent="0.25">
      <c r="A5910" s="282">
        <v>339135930</v>
      </c>
      <c r="B5910" s="282" t="s">
        <v>10034</v>
      </c>
      <c r="C5910" s="282" t="e">
        <v>#N/A</v>
      </c>
      <c r="D5910" s="288">
        <v>78.644999999999996</v>
      </c>
      <c r="E5910" s="288">
        <v>94.373999999999995</v>
      </c>
      <c r="F5910" s="282">
        <v>19</v>
      </c>
      <c r="G5910" s="283"/>
      <c r="H5910" s="283"/>
    </row>
    <row r="5911" spans="1:8" x14ac:dyDescent="0.25">
      <c r="A5911" s="282">
        <v>339135950</v>
      </c>
      <c r="B5911" s="282" t="s">
        <v>10035</v>
      </c>
      <c r="C5911" s="282" t="e">
        <v>#N/A</v>
      </c>
      <c r="D5911" s="288">
        <v>16.414999999999999</v>
      </c>
      <c r="E5911" s="288">
        <v>19.698</v>
      </c>
      <c r="F5911" s="282">
        <v>11</v>
      </c>
      <c r="G5911" s="283"/>
      <c r="H5911" s="283"/>
    </row>
    <row r="5912" spans="1:8" x14ac:dyDescent="0.25">
      <c r="A5912" s="282">
        <v>339135960</v>
      </c>
      <c r="B5912" s="282" t="s">
        <v>8310</v>
      </c>
      <c r="C5912" s="282" t="e">
        <v>#N/A</v>
      </c>
      <c r="D5912" s="288">
        <v>49</v>
      </c>
      <c r="E5912" s="288">
        <v>58.8</v>
      </c>
      <c r="F5912" s="282">
        <v>16</v>
      </c>
      <c r="G5912" s="283"/>
      <c r="H5912" s="283"/>
    </row>
    <row r="5913" spans="1:8" x14ac:dyDescent="0.25">
      <c r="A5913" s="282">
        <v>339136010</v>
      </c>
      <c r="B5913" s="282" t="s">
        <v>8573</v>
      </c>
      <c r="C5913" s="282" t="e">
        <v>#N/A</v>
      </c>
      <c r="D5913" s="288">
        <v>17.885000000000002</v>
      </c>
      <c r="E5913" s="288">
        <v>21.461999999999996</v>
      </c>
      <c r="F5913" s="282">
        <v>12</v>
      </c>
      <c r="G5913" s="283"/>
      <c r="H5913" s="283"/>
    </row>
    <row r="5914" spans="1:8" x14ac:dyDescent="0.25">
      <c r="A5914" s="282">
        <v>339136020</v>
      </c>
      <c r="B5914" s="282" t="s">
        <v>10036</v>
      </c>
      <c r="C5914" s="282" t="e">
        <v>#N/A</v>
      </c>
      <c r="D5914" s="288">
        <v>24.5</v>
      </c>
      <c r="E5914" s="288">
        <v>29.4</v>
      </c>
      <c r="F5914" s="282">
        <v>13</v>
      </c>
      <c r="G5914" s="283"/>
      <c r="H5914" s="283"/>
    </row>
    <row r="5915" spans="1:8" x14ac:dyDescent="0.25">
      <c r="A5915" s="282">
        <v>339136030</v>
      </c>
      <c r="B5915" s="282" t="s">
        <v>10037</v>
      </c>
      <c r="C5915" s="282" t="s">
        <v>10038</v>
      </c>
      <c r="D5915" s="288">
        <v>49</v>
      </c>
      <c r="E5915" s="288">
        <v>58.8</v>
      </c>
      <c r="F5915" s="282">
        <v>16</v>
      </c>
      <c r="G5915" s="283"/>
      <c r="H5915" s="283"/>
    </row>
    <row r="5916" spans="1:8" x14ac:dyDescent="0.25">
      <c r="A5916" s="282">
        <v>339136140</v>
      </c>
      <c r="B5916" s="282" t="s">
        <v>8471</v>
      </c>
      <c r="C5916" s="282" t="e">
        <v>#N/A</v>
      </c>
      <c r="D5916" s="288">
        <v>16.414999999999999</v>
      </c>
      <c r="E5916" s="288">
        <v>19.698</v>
      </c>
      <c r="F5916" s="282">
        <v>11</v>
      </c>
      <c r="G5916" s="283"/>
      <c r="H5916" s="283"/>
    </row>
    <row r="5917" spans="1:8" x14ac:dyDescent="0.25">
      <c r="A5917" s="282">
        <v>339136150</v>
      </c>
      <c r="B5917" s="282" t="s">
        <v>8471</v>
      </c>
      <c r="C5917" s="282" t="e">
        <v>#N/A</v>
      </c>
      <c r="D5917" s="288">
        <v>16.414999999999999</v>
      </c>
      <c r="E5917" s="288">
        <v>19.698</v>
      </c>
      <c r="F5917" s="282">
        <v>11</v>
      </c>
      <c r="G5917" s="283"/>
      <c r="H5917" s="283"/>
    </row>
    <row r="5918" spans="1:8" x14ac:dyDescent="0.25">
      <c r="A5918" s="282">
        <v>339136250</v>
      </c>
      <c r="B5918" s="282" t="s">
        <v>10039</v>
      </c>
      <c r="C5918" s="282" t="e">
        <v>#N/A</v>
      </c>
      <c r="D5918" s="288">
        <v>145.77500000000001</v>
      </c>
      <c r="E5918" s="288">
        <v>174.93</v>
      </c>
      <c r="F5918" s="282">
        <v>23</v>
      </c>
      <c r="G5918" s="283"/>
      <c r="H5918" s="283"/>
    </row>
    <row r="5919" spans="1:8" x14ac:dyDescent="0.25">
      <c r="A5919" s="282">
        <v>339136290</v>
      </c>
      <c r="B5919" s="282" t="s">
        <v>9968</v>
      </c>
      <c r="C5919" s="282" t="e">
        <v>#N/A</v>
      </c>
      <c r="D5919" s="288">
        <v>160.72</v>
      </c>
      <c r="E5919" s="288">
        <v>192.864</v>
      </c>
      <c r="F5919" s="282">
        <v>24</v>
      </c>
      <c r="G5919" s="283"/>
      <c r="H5919" s="283"/>
    </row>
    <row r="5920" spans="1:8" x14ac:dyDescent="0.25">
      <c r="A5920" s="282">
        <v>339136400</v>
      </c>
      <c r="B5920" s="282" t="s">
        <v>10040</v>
      </c>
      <c r="C5920" s="282" t="s">
        <v>10041</v>
      </c>
      <c r="D5920" s="288">
        <v>16.414999999999999</v>
      </c>
      <c r="E5920" s="288">
        <v>19.698</v>
      </c>
      <c r="F5920" s="282">
        <v>11</v>
      </c>
      <c r="G5920" s="283"/>
      <c r="H5920" s="283"/>
    </row>
    <row r="5921" spans="1:8" x14ac:dyDescent="0.25">
      <c r="A5921" s="282">
        <v>339136430</v>
      </c>
      <c r="B5921" s="282" t="s">
        <v>10042</v>
      </c>
      <c r="C5921" s="282" t="e">
        <v>#N/A</v>
      </c>
      <c r="D5921" s="288">
        <v>145.77500000000001</v>
      </c>
      <c r="E5921" s="288">
        <v>174.93</v>
      </c>
      <c r="F5921" s="282">
        <v>23</v>
      </c>
      <c r="G5921" s="283"/>
      <c r="H5921" s="283"/>
    </row>
    <row r="5922" spans="1:8" x14ac:dyDescent="0.25">
      <c r="A5922" s="282">
        <v>339136560</v>
      </c>
      <c r="B5922" s="282" t="s">
        <v>10043</v>
      </c>
      <c r="C5922" s="282" t="s">
        <v>11551</v>
      </c>
      <c r="D5922" s="288">
        <v>32.83</v>
      </c>
      <c r="E5922" s="288">
        <v>39.396000000000008</v>
      </c>
      <c r="F5922" s="282">
        <v>14</v>
      </c>
      <c r="G5922" s="283"/>
      <c r="H5922" s="283"/>
    </row>
    <row r="5923" spans="1:8" x14ac:dyDescent="0.25">
      <c r="A5923" s="282">
        <v>339136580</v>
      </c>
      <c r="B5923" s="282" t="s">
        <v>10044</v>
      </c>
      <c r="C5923" s="282" t="e">
        <v>#N/A</v>
      </c>
      <c r="D5923" s="288">
        <v>32.83</v>
      </c>
      <c r="E5923" s="288">
        <v>39.396000000000008</v>
      </c>
      <c r="F5923" s="282">
        <v>14</v>
      </c>
      <c r="G5923" s="283"/>
      <c r="H5923" s="283"/>
    </row>
    <row r="5924" spans="1:8" x14ac:dyDescent="0.25">
      <c r="A5924" s="282">
        <v>339136590</v>
      </c>
      <c r="B5924" s="282" t="s">
        <v>8233</v>
      </c>
      <c r="C5924" s="282" t="e">
        <v>#N/A</v>
      </c>
      <c r="D5924" s="288">
        <v>40.424999999999997</v>
      </c>
      <c r="E5924" s="288">
        <v>48.51</v>
      </c>
      <c r="F5924" s="282">
        <v>15</v>
      </c>
      <c r="G5924" s="283"/>
      <c r="H5924" s="283"/>
    </row>
    <row r="5925" spans="1:8" x14ac:dyDescent="0.25">
      <c r="A5925" s="282">
        <v>339136600</v>
      </c>
      <c r="B5925" s="282" t="s">
        <v>9831</v>
      </c>
      <c r="C5925" s="282" t="e">
        <v>#N/A</v>
      </c>
      <c r="D5925" s="288">
        <v>40.424999999999997</v>
      </c>
      <c r="E5925" s="288">
        <v>48.51</v>
      </c>
      <c r="F5925" s="282">
        <v>15</v>
      </c>
      <c r="G5925" s="283"/>
      <c r="H5925" s="283"/>
    </row>
    <row r="5926" spans="1:8" x14ac:dyDescent="0.25">
      <c r="A5926" s="282">
        <v>339136610</v>
      </c>
      <c r="B5926" s="282" t="s">
        <v>8324</v>
      </c>
      <c r="C5926" s="282" t="e">
        <v>#N/A</v>
      </c>
      <c r="D5926" s="288">
        <v>16.414999999999999</v>
      </c>
      <c r="E5926" s="288">
        <v>19.698</v>
      </c>
      <c r="F5926" s="282">
        <v>11</v>
      </c>
      <c r="G5926" s="283"/>
      <c r="H5926" s="283"/>
    </row>
    <row r="5927" spans="1:8" x14ac:dyDescent="0.25">
      <c r="A5927" s="282">
        <v>339136680</v>
      </c>
      <c r="B5927" s="282" t="s">
        <v>10045</v>
      </c>
      <c r="C5927" s="282" t="e">
        <v>#N/A</v>
      </c>
      <c r="D5927" s="288">
        <v>16.414999999999999</v>
      </c>
      <c r="E5927" s="288">
        <v>19.698</v>
      </c>
      <c r="F5927" s="282">
        <v>11</v>
      </c>
      <c r="G5927" s="283"/>
      <c r="H5927" s="283"/>
    </row>
    <row r="5928" spans="1:8" x14ac:dyDescent="0.25">
      <c r="A5928" s="282">
        <v>339136690</v>
      </c>
      <c r="B5928" s="282" t="s">
        <v>10045</v>
      </c>
      <c r="C5928" s="282" t="e">
        <v>#N/A</v>
      </c>
      <c r="D5928" s="288">
        <v>16.414999999999999</v>
      </c>
      <c r="E5928" s="288">
        <v>19.698</v>
      </c>
      <c r="F5928" s="282">
        <v>11</v>
      </c>
      <c r="G5928" s="283"/>
      <c r="H5928" s="283"/>
    </row>
    <row r="5929" spans="1:8" x14ac:dyDescent="0.25">
      <c r="A5929" s="282">
        <v>339136700</v>
      </c>
      <c r="B5929" s="282" t="s">
        <v>10045</v>
      </c>
      <c r="C5929" s="282" t="e">
        <v>#N/A</v>
      </c>
      <c r="D5929" s="288">
        <v>16.414999999999999</v>
      </c>
      <c r="E5929" s="288">
        <v>19.698</v>
      </c>
      <c r="F5929" s="282">
        <v>11</v>
      </c>
      <c r="G5929" s="283"/>
      <c r="H5929" s="283"/>
    </row>
    <row r="5930" spans="1:8" x14ac:dyDescent="0.25">
      <c r="A5930" s="282">
        <v>339136750</v>
      </c>
      <c r="B5930" s="282" t="s">
        <v>10046</v>
      </c>
      <c r="C5930" s="282" t="e">
        <v>#N/A</v>
      </c>
      <c r="D5930" s="288">
        <v>16.414999999999999</v>
      </c>
      <c r="E5930" s="288">
        <v>19.698</v>
      </c>
      <c r="F5930" s="282">
        <v>11</v>
      </c>
      <c r="G5930" s="283"/>
      <c r="H5930" s="283"/>
    </row>
    <row r="5931" spans="1:8" x14ac:dyDescent="0.25">
      <c r="A5931" s="282">
        <v>339136800</v>
      </c>
      <c r="B5931" s="282" t="s">
        <v>16362</v>
      </c>
      <c r="C5931" s="282" t="e">
        <v>#N/A</v>
      </c>
      <c r="D5931" s="288">
        <v>160.72</v>
      </c>
      <c r="E5931" s="288">
        <v>192.864</v>
      </c>
      <c r="F5931" s="282">
        <v>24</v>
      </c>
      <c r="G5931" s="283"/>
      <c r="H5931" s="283"/>
    </row>
    <row r="5932" spans="1:8" x14ac:dyDescent="0.25">
      <c r="A5932" s="282">
        <v>339136810</v>
      </c>
      <c r="B5932" s="282" t="s">
        <v>16363</v>
      </c>
      <c r="C5932" s="282" t="e">
        <v>#N/A</v>
      </c>
      <c r="D5932" s="288">
        <v>16.414999999999999</v>
      </c>
      <c r="E5932" s="288">
        <v>19.698</v>
      </c>
      <c r="F5932" s="282">
        <v>11</v>
      </c>
      <c r="G5932" s="283"/>
      <c r="H5932" s="283"/>
    </row>
    <row r="5933" spans="1:8" x14ac:dyDescent="0.25">
      <c r="A5933" s="282">
        <v>339136920</v>
      </c>
      <c r="B5933" s="282" t="s">
        <v>10047</v>
      </c>
      <c r="C5933" s="282" t="e">
        <v>#N/A</v>
      </c>
      <c r="D5933" s="288">
        <v>49</v>
      </c>
      <c r="E5933" s="288">
        <v>58.8</v>
      </c>
      <c r="F5933" s="282">
        <v>16</v>
      </c>
      <c r="G5933" s="283"/>
      <c r="H5933" s="283"/>
    </row>
    <row r="5934" spans="1:8" x14ac:dyDescent="0.25">
      <c r="A5934" s="282">
        <v>339136950</v>
      </c>
      <c r="B5934" s="282" t="s">
        <v>10048</v>
      </c>
      <c r="C5934" s="282" t="e">
        <v>#N/A</v>
      </c>
      <c r="D5934" s="288">
        <v>145.77500000000001</v>
      </c>
      <c r="E5934" s="288">
        <v>174.93</v>
      </c>
      <c r="F5934" s="282">
        <v>23</v>
      </c>
      <c r="G5934" s="283"/>
      <c r="H5934" s="283"/>
    </row>
    <row r="5935" spans="1:8" x14ac:dyDescent="0.25">
      <c r="A5935" s="282">
        <v>339137020</v>
      </c>
      <c r="B5935" s="282" t="s">
        <v>10049</v>
      </c>
      <c r="C5935" s="282" t="e">
        <v>#N/A</v>
      </c>
      <c r="D5935" s="288">
        <v>384.89499999999998</v>
      </c>
      <c r="E5935" s="288">
        <v>461.87400000000002</v>
      </c>
      <c r="F5935" s="282">
        <v>30</v>
      </c>
      <c r="G5935" s="283"/>
      <c r="H5935" s="283"/>
    </row>
    <row r="5936" spans="1:8" x14ac:dyDescent="0.25">
      <c r="A5936" s="282">
        <v>339137030</v>
      </c>
      <c r="B5936" s="282" t="s">
        <v>10049</v>
      </c>
      <c r="C5936" s="282" t="e">
        <v>#N/A</v>
      </c>
      <c r="D5936" s="288">
        <v>321.19499999999999</v>
      </c>
      <c r="E5936" s="288">
        <v>385.43399999999997</v>
      </c>
      <c r="F5936" s="282">
        <v>29</v>
      </c>
      <c r="G5936" s="283"/>
      <c r="H5936" s="283"/>
    </row>
    <row r="5937" spans="1:8" x14ac:dyDescent="0.25">
      <c r="A5937" s="282">
        <v>339137180</v>
      </c>
      <c r="B5937" s="282" t="s">
        <v>20417</v>
      </c>
      <c r="C5937" s="282" t="s">
        <v>20417</v>
      </c>
      <c r="D5937" s="288">
        <v>16.414999999999999</v>
      </c>
      <c r="E5937" s="288">
        <v>19.698</v>
      </c>
      <c r="F5937" s="282">
        <v>11</v>
      </c>
      <c r="G5937" s="283"/>
      <c r="H5937" s="283"/>
    </row>
    <row r="5938" spans="1:8" x14ac:dyDescent="0.25">
      <c r="A5938" s="282">
        <v>339147510</v>
      </c>
      <c r="B5938" s="282" t="s">
        <v>10040</v>
      </c>
      <c r="C5938" s="282" t="e">
        <v>#N/A</v>
      </c>
      <c r="D5938" s="288">
        <v>17.885000000000002</v>
      </c>
      <c r="E5938" s="288">
        <v>21.461999999999996</v>
      </c>
      <c r="F5938" s="282">
        <v>12</v>
      </c>
      <c r="G5938" s="283"/>
      <c r="H5938" s="283"/>
    </row>
    <row r="5939" spans="1:8" x14ac:dyDescent="0.25">
      <c r="A5939" s="282">
        <v>339147530</v>
      </c>
      <c r="B5939" s="282" t="s">
        <v>9792</v>
      </c>
      <c r="C5939" s="282" t="s">
        <v>16653</v>
      </c>
      <c r="D5939" s="288">
        <v>16.414999999999999</v>
      </c>
      <c r="E5939" s="288">
        <v>19.698</v>
      </c>
      <c r="F5939" s="282">
        <v>11</v>
      </c>
      <c r="G5939" s="283"/>
      <c r="H5939" s="283"/>
    </row>
    <row r="5940" spans="1:8" x14ac:dyDescent="0.25">
      <c r="A5940" s="282">
        <v>339147540</v>
      </c>
      <c r="B5940" s="282" t="s">
        <v>7653</v>
      </c>
      <c r="C5940" s="282" t="e">
        <v>#N/A</v>
      </c>
      <c r="D5940" s="288">
        <v>32.83</v>
      </c>
      <c r="E5940" s="288">
        <v>39.396000000000008</v>
      </c>
      <c r="F5940" s="282">
        <v>14</v>
      </c>
      <c r="G5940" s="283"/>
      <c r="H5940" s="283"/>
    </row>
    <row r="5941" spans="1:8" x14ac:dyDescent="0.25">
      <c r="A5941" s="282">
        <v>339147550</v>
      </c>
      <c r="B5941" s="282" t="s">
        <v>7653</v>
      </c>
      <c r="C5941" s="282" t="e">
        <v>#N/A</v>
      </c>
      <c r="D5941" s="288">
        <v>40.424999999999997</v>
      </c>
      <c r="E5941" s="288">
        <v>48.51</v>
      </c>
      <c r="F5941" s="282">
        <v>15</v>
      </c>
      <c r="G5941" s="283"/>
      <c r="H5941" s="283"/>
    </row>
    <row r="5942" spans="1:8" x14ac:dyDescent="0.25">
      <c r="A5942" s="282">
        <v>339147570</v>
      </c>
      <c r="B5942" s="282" t="s">
        <v>8536</v>
      </c>
      <c r="C5942" s="282" t="s">
        <v>10050</v>
      </c>
      <c r="D5942" s="288">
        <v>96.775000000000006</v>
      </c>
      <c r="E5942" s="288">
        <v>116.13</v>
      </c>
      <c r="F5942" s="282">
        <v>20</v>
      </c>
      <c r="G5942" s="283"/>
      <c r="H5942" s="283"/>
    </row>
    <row r="5943" spans="1:8" x14ac:dyDescent="0.25">
      <c r="A5943" s="282">
        <v>339147600</v>
      </c>
      <c r="B5943" s="282" t="s">
        <v>10051</v>
      </c>
      <c r="C5943" s="282" t="e">
        <v>#N/A</v>
      </c>
      <c r="D5943" s="288">
        <v>193.30500000000001</v>
      </c>
      <c r="E5943" s="288">
        <v>231.96599999999995</v>
      </c>
      <c r="F5943" s="282">
        <v>25</v>
      </c>
      <c r="G5943" s="283"/>
      <c r="H5943" s="283"/>
    </row>
    <row r="5944" spans="1:8" x14ac:dyDescent="0.25">
      <c r="A5944" s="282">
        <v>339147610</v>
      </c>
      <c r="B5944" s="282" t="s">
        <v>9831</v>
      </c>
      <c r="C5944" s="282" t="e">
        <v>#N/A</v>
      </c>
      <c r="D5944" s="288">
        <v>56.35</v>
      </c>
      <c r="E5944" s="288">
        <v>67.62</v>
      </c>
      <c r="F5944" s="282">
        <v>17</v>
      </c>
      <c r="G5944" s="283"/>
      <c r="H5944" s="283"/>
    </row>
    <row r="5945" spans="1:8" x14ac:dyDescent="0.25">
      <c r="A5945" s="282">
        <v>339147630</v>
      </c>
      <c r="B5945" s="282" t="s">
        <v>7720</v>
      </c>
      <c r="C5945" s="282" t="s">
        <v>10052</v>
      </c>
      <c r="D5945" s="288">
        <v>56.35</v>
      </c>
      <c r="E5945" s="288">
        <v>67.62</v>
      </c>
      <c r="F5945" s="282">
        <v>17</v>
      </c>
      <c r="G5945" s="283"/>
      <c r="H5945" s="283"/>
    </row>
    <row r="5946" spans="1:8" x14ac:dyDescent="0.25">
      <c r="A5946" s="282">
        <v>339147640</v>
      </c>
      <c r="B5946" s="282" t="s">
        <v>9880</v>
      </c>
      <c r="C5946" s="282" t="e">
        <v>#N/A</v>
      </c>
      <c r="D5946" s="288">
        <v>16.414999999999999</v>
      </c>
      <c r="E5946" s="288">
        <v>19.698</v>
      </c>
      <c r="F5946" s="282">
        <v>11</v>
      </c>
      <c r="G5946" s="283"/>
      <c r="H5946" s="283"/>
    </row>
    <row r="5947" spans="1:8" x14ac:dyDescent="0.25">
      <c r="A5947" s="282">
        <v>339147650</v>
      </c>
      <c r="B5947" s="282" t="s">
        <v>9880</v>
      </c>
      <c r="C5947" s="282" t="e">
        <v>#N/A</v>
      </c>
      <c r="D5947" s="288">
        <v>17.885000000000002</v>
      </c>
      <c r="E5947" s="288">
        <v>21.461999999999996</v>
      </c>
      <c r="F5947" s="282">
        <v>12</v>
      </c>
      <c r="G5947" s="283"/>
      <c r="H5947" s="283"/>
    </row>
    <row r="5948" spans="1:8" x14ac:dyDescent="0.25">
      <c r="A5948" s="282">
        <v>339147660</v>
      </c>
      <c r="B5948" s="282" t="s">
        <v>9880</v>
      </c>
      <c r="C5948" s="282" t="e">
        <v>#N/A</v>
      </c>
      <c r="D5948" s="288">
        <v>24.5</v>
      </c>
      <c r="E5948" s="288">
        <v>29.4</v>
      </c>
      <c r="F5948" s="282">
        <v>13</v>
      </c>
      <c r="G5948" s="283"/>
      <c r="H5948" s="283"/>
    </row>
    <row r="5949" spans="1:8" x14ac:dyDescent="0.25">
      <c r="A5949" s="282">
        <v>339147720</v>
      </c>
      <c r="B5949" s="282" t="s">
        <v>16364</v>
      </c>
      <c r="C5949" s="282" t="e">
        <v>#N/A</v>
      </c>
      <c r="D5949" s="288">
        <v>384.89499999999998</v>
      </c>
      <c r="E5949" s="288">
        <v>461.87400000000002</v>
      </c>
      <c r="F5949" s="282">
        <v>30</v>
      </c>
      <c r="G5949" s="283"/>
      <c r="H5949" s="283"/>
    </row>
    <row r="5950" spans="1:8" x14ac:dyDescent="0.25">
      <c r="A5950" s="282">
        <v>339147740</v>
      </c>
      <c r="B5950" s="282" t="s">
        <v>16365</v>
      </c>
      <c r="C5950" s="282" t="e">
        <v>#N/A</v>
      </c>
      <c r="D5950" s="288">
        <v>1601.81</v>
      </c>
      <c r="E5950" s="288">
        <v>1922.1719999999998</v>
      </c>
      <c r="F5950" s="282">
        <v>46</v>
      </c>
      <c r="G5950" s="283"/>
      <c r="H5950" s="283"/>
    </row>
    <row r="5951" spans="1:8" x14ac:dyDescent="0.25">
      <c r="A5951" s="282">
        <v>339147780</v>
      </c>
      <c r="B5951" s="282" t="s">
        <v>16365</v>
      </c>
      <c r="C5951" s="282" t="e">
        <v>#N/A</v>
      </c>
      <c r="D5951" s="288">
        <v>1601.81</v>
      </c>
      <c r="E5951" s="288">
        <v>1922.1719999999998</v>
      </c>
      <c r="F5951" s="282">
        <v>46</v>
      </c>
      <c r="G5951" s="283"/>
      <c r="H5951" s="283"/>
    </row>
    <row r="5952" spans="1:8" x14ac:dyDescent="0.25">
      <c r="A5952" s="282">
        <v>339147800</v>
      </c>
      <c r="B5952" s="282" t="s">
        <v>16364</v>
      </c>
      <c r="C5952" s="282" t="e">
        <v>#N/A</v>
      </c>
      <c r="D5952" s="288">
        <v>963.83</v>
      </c>
      <c r="E5952" s="288">
        <v>1156.596</v>
      </c>
      <c r="F5952" s="282">
        <v>38</v>
      </c>
      <c r="G5952" s="283"/>
      <c r="H5952" s="283"/>
    </row>
    <row r="5953" spans="1:8" x14ac:dyDescent="0.25">
      <c r="A5953" s="282">
        <v>339147820</v>
      </c>
      <c r="B5953" s="282" t="s">
        <v>16365</v>
      </c>
      <c r="C5953" s="282" t="e">
        <v>#N/A</v>
      </c>
      <c r="D5953" s="288">
        <v>1601.81</v>
      </c>
      <c r="E5953" s="288">
        <v>1922.1719999999998</v>
      </c>
      <c r="F5953" s="282">
        <v>46</v>
      </c>
      <c r="G5953" s="283"/>
      <c r="H5953" s="283"/>
    </row>
    <row r="5954" spans="1:8" x14ac:dyDescent="0.25">
      <c r="A5954" s="282">
        <v>339147830</v>
      </c>
      <c r="B5954" s="282" t="s">
        <v>16366</v>
      </c>
      <c r="C5954" s="282" t="e">
        <v>#N/A</v>
      </c>
      <c r="D5954" s="288">
        <v>514.5</v>
      </c>
      <c r="E5954" s="288">
        <v>617.4</v>
      </c>
      <c r="F5954" s="282">
        <v>32</v>
      </c>
      <c r="G5954" s="283"/>
      <c r="H5954" s="283"/>
    </row>
    <row r="5955" spans="1:8" x14ac:dyDescent="0.25">
      <c r="A5955" s="282">
        <v>339147890</v>
      </c>
      <c r="B5955" s="282" t="s">
        <v>16367</v>
      </c>
      <c r="C5955" s="282" t="e">
        <v>#N/A</v>
      </c>
      <c r="D5955" s="288">
        <v>224.42</v>
      </c>
      <c r="E5955" s="288">
        <v>269.30400000000003</v>
      </c>
      <c r="F5955" s="282">
        <v>26</v>
      </c>
      <c r="G5955" s="283"/>
      <c r="H5955" s="283"/>
    </row>
    <row r="5956" spans="1:8" x14ac:dyDescent="0.25">
      <c r="A5956" s="282">
        <v>339148030</v>
      </c>
      <c r="B5956" s="282" t="s">
        <v>16368</v>
      </c>
      <c r="C5956" s="282" t="e">
        <v>#N/A</v>
      </c>
      <c r="D5956" s="288">
        <v>63.945</v>
      </c>
      <c r="E5956" s="288">
        <v>76.733999999999995</v>
      </c>
      <c r="F5956" s="282">
        <v>18</v>
      </c>
      <c r="G5956" s="283"/>
      <c r="H5956" s="283"/>
    </row>
    <row r="5957" spans="1:8" x14ac:dyDescent="0.25">
      <c r="A5957" s="282">
        <v>339148040</v>
      </c>
      <c r="B5957" s="282" t="s">
        <v>16369</v>
      </c>
      <c r="C5957" s="282" t="s">
        <v>8255</v>
      </c>
      <c r="D5957" s="288">
        <v>63.945</v>
      </c>
      <c r="E5957" s="288">
        <v>76.733999999999995</v>
      </c>
      <c r="F5957" s="282">
        <v>18</v>
      </c>
      <c r="G5957" s="283"/>
      <c r="H5957" s="283"/>
    </row>
    <row r="5958" spans="1:8" x14ac:dyDescent="0.25">
      <c r="A5958" s="282">
        <v>339148050</v>
      </c>
      <c r="B5958" s="282" t="s">
        <v>16370</v>
      </c>
      <c r="C5958" s="282" t="s">
        <v>10019</v>
      </c>
      <c r="D5958" s="288">
        <v>16.414999999999999</v>
      </c>
      <c r="E5958" s="288">
        <v>19.698</v>
      </c>
      <c r="F5958" s="282">
        <v>11</v>
      </c>
      <c r="G5958" s="283"/>
      <c r="H5958" s="283"/>
    </row>
    <row r="5959" spans="1:8" x14ac:dyDescent="0.25">
      <c r="A5959" s="282">
        <v>339148060</v>
      </c>
      <c r="B5959" s="282" t="s">
        <v>16371</v>
      </c>
      <c r="C5959" s="282" t="s">
        <v>10814</v>
      </c>
      <c r="D5959" s="288">
        <v>16.414999999999999</v>
      </c>
      <c r="E5959" s="288">
        <v>19.698</v>
      </c>
      <c r="F5959" s="282">
        <v>11</v>
      </c>
      <c r="G5959" s="283"/>
      <c r="H5959" s="283"/>
    </row>
    <row r="5960" spans="1:8" x14ac:dyDescent="0.25">
      <c r="A5960" s="282">
        <v>339148100</v>
      </c>
      <c r="B5960" s="282" t="s">
        <v>16372</v>
      </c>
      <c r="C5960" s="282" t="s">
        <v>9387</v>
      </c>
      <c r="D5960" s="288">
        <v>96.775000000000006</v>
      </c>
      <c r="E5960" s="288">
        <v>116.13</v>
      </c>
      <c r="F5960" s="282">
        <v>20</v>
      </c>
      <c r="G5960" s="283"/>
      <c r="H5960" s="283"/>
    </row>
    <row r="5961" spans="1:8" x14ac:dyDescent="0.25">
      <c r="A5961" s="282">
        <v>339148110</v>
      </c>
      <c r="B5961" s="282" t="s">
        <v>16078</v>
      </c>
      <c r="C5961" s="282" t="e">
        <v>#N/A</v>
      </c>
      <c r="D5961" s="288">
        <v>288.61</v>
      </c>
      <c r="E5961" s="288">
        <v>346.33199999999994</v>
      </c>
      <c r="F5961" s="282">
        <v>28</v>
      </c>
      <c r="G5961" s="283"/>
      <c r="H5961" s="283"/>
    </row>
    <row r="5962" spans="1:8" x14ac:dyDescent="0.25">
      <c r="A5962" s="282">
        <v>339148120</v>
      </c>
      <c r="B5962" s="282" t="s">
        <v>16373</v>
      </c>
      <c r="C5962" s="282" t="e">
        <v>#N/A</v>
      </c>
      <c r="D5962" s="288">
        <v>16.414999999999999</v>
      </c>
      <c r="E5962" s="288">
        <v>19.698</v>
      </c>
      <c r="F5962" s="282">
        <v>11</v>
      </c>
      <c r="G5962" s="283"/>
      <c r="H5962" s="283"/>
    </row>
    <row r="5963" spans="1:8" x14ac:dyDescent="0.25">
      <c r="A5963" s="282">
        <v>339148130</v>
      </c>
      <c r="B5963" s="282" t="s">
        <v>16374</v>
      </c>
      <c r="C5963" s="282" t="s">
        <v>10032</v>
      </c>
      <c r="D5963" s="288">
        <v>145.77500000000001</v>
      </c>
      <c r="E5963" s="288">
        <v>174.93</v>
      </c>
      <c r="F5963" s="282">
        <v>23</v>
      </c>
      <c r="G5963" s="283"/>
      <c r="H5963" s="283"/>
    </row>
    <row r="5964" spans="1:8" x14ac:dyDescent="0.25">
      <c r="A5964" s="282">
        <v>339150510</v>
      </c>
      <c r="B5964" s="282" t="s">
        <v>8291</v>
      </c>
      <c r="C5964" s="282" t="s">
        <v>10053</v>
      </c>
      <c r="D5964" s="288">
        <v>24.5</v>
      </c>
      <c r="E5964" s="288">
        <v>29.4</v>
      </c>
      <c r="F5964" s="282">
        <v>13</v>
      </c>
      <c r="G5964" s="283"/>
      <c r="H5964" s="283"/>
    </row>
    <row r="5965" spans="1:8" x14ac:dyDescent="0.25">
      <c r="A5965" s="282">
        <v>339150540</v>
      </c>
      <c r="B5965" s="282" t="s">
        <v>8291</v>
      </c>
      <c r="C5965" s="282" t="s">
        <v>10053</v>
      </c>
      <c r="D5965" s="288">
        <v>49</v>
      </c>
      <c r="E5965" s="288">
        <v>58.8</v>
      </c>
      <c r="F5965" s="282">
        <v>16</v>
      </c>
      <c r="G5965" s="283"/>
      <c r="H5965" s="283"/>
    </row>
    <row r="5966" spans="1:8" x14ac:dyDescent="0.25">
      <c r="A5966" s="219">
        <v>339150860</v>
      </c>
      <c r="B5966" s="219" t="s">
        <v>8291</v>
      </c>
      <c r="C5966" s="219" t="e">
        <v>#N/A</v>
      </c>
      <c r="D5966" s="290">
        <v>145.77500000000001</v>
      </c>
      <c r="E5966" s="290">
        <v>174.93</v>
      </c>
      <c r="F5966" s="219">
        <v>23</v>
      </c>
      <c r="G5966" s="221" t="s">
        <v>7557</v>
      </c>
      <c r="H5966" s="221"/>
    </row>
    <row r="5967" spans="1:8" x14ac:dyDescent="0.25">
      <c r="A5967" s="282">
        <v>339150880</v>
      </c>
      <c r="B5967" s="282" t="s">
        <v>8291</v>
      </c>
      <c r="C5967" s="282" t="s">
        <v>10054</v>
      </c>
      <c r="D5967" s="288">
        <v>17.885000000000002</v>
      </c>
      <c r="E5967" s="288">
        <v>21.461999999999996</v>
      </c>
      <c r="F5967" s="282">
        <v>12</v>
      </c>
      <c r="G5967" s="283"/>
      <c r="H5967" s="283"/>
    </row>
    <row r="5968" spans="1:8" x14ac:dyDescent="0.25">
      <c r="A5968" s="282">
        <v>339150890</v>
      </c>
      <c r="B5968" s="282" t="s">
        <v>8291</v>
      </c>
      <c r="C5968" s="282" t="s">
        <v>10055</v>
      </c>
      <c r="D5968" s="288">
        <v>17.885000000000002</v>
      </c>
      <c r="E5968" s="288">
        <v>21.461999999999996</v>
      </c>
      <c r="F5968" s="282">
        <v>12</v>
      </c>
      <c r="G5968" s="283"/>
      <c r="H5968" s="283"/>
    </row>
    <row r="5969" spans="1:8" x14ac:dyDescent="0.25">
      <c r="A5969" s="282">
        <v>339150930</v>
      </c>
      <c r="B5969" s="282" t="s">
        <v>8291</v>
      </c>
      <c r="C5969" s="282" t="s">
        <v>10053</v>
      </c>
      <c r="D5969" s="288">
        <v>17.885000000000002</v>
      </c>
      <c r="E5969" s="288">
        <v>21.461999999999996</v>
      </c>
      <c r="F5969" s="282">
        <v>12</v>
      </c>
      <c r="G5969" s="283"/>
      <c r="H5969" s="283"/>
    </row>
    <row r="5970" spans="1:8" x14ac:dyDescent="0.25">
      <c r="A5970" s="282">
        <v>339150950</v>
      </c>
      <c r="B5970" s="282" t="s">
        <v>8291</v>
      </c>
      <c r="C5970" s="282" t="s">
        <v>10054</v>
      </c>
      <c r="D5970" s="288">
        <v>32.83</v>
      </c>
      <c r="E5970" s="288">
        <v>39.396000000000008</v>
      </c>
      <c r="F5970" s="282">
        <v>14</v>
      </c>
      <c r="G5970" s="283"/>
      <c r="H5970" s="283"/>
    </row>
    <row r="5971" spans="1:8" x14ac:dyDescent="0.25">
      <c r="A5971" s="282">
        <v>339150960</v>
      </c>
      <c r="B5971" s="282" t="s">
        <v>8291</v>
      </c>
      <c r="C5971" s="282" t="s">
        <v>10053</v>
      </c>
      <c r="D5971" s="288">
        <v>24.5</v>
      </c>
      <c r="E5971" s="288">
        <v>29.4</v>
      </c>
      <c r="F5971" s="282">
        <v>13</v>
      </c>
      <c r="G5971" s="283"/>
      <c r="H5971" s="283"/>
    </row>
    <row r="5972" spans="1:8" x14ac:dyDescent="0.25">
      <c r="A5972" s="282">
        <v>339150970</v>
      </c>
      <c r="B5972" s="282" t="s">
        <v>8291</v>
      </c>
      <c r="C5972" s="282" t="s">
        <v>10053</v>
      </c>
      <c r="D5972" s="288">
        <v>63.945</v>
      </c>
      <c r="E5972" s="288">
        <v>76.733999999999995</v>
      </c>
      <c r="F5972" s="282">
        <v>18</v>
      </c>
      <c r="G5972" s="283"/>
      <c r="H5972" s="283"/>
    </row>
    <row r="5973" spans="1:8" x14ac:dyDescent="0.25">
      <c r="A5973" s="282">
        <v>339151030</v>
      </c>
      <c r="B5973" s="282" t="s">
        <v>10056</v>
      </c>
      <c r="C5973" s="282" t="e">
        <v>#N/A</v>
      </c>
      <c r="D5973" s="288">
        <v>32.83</v>
      </c>
      <c r="E5973" s="288">
        <v>39.396000000000008</v>
      </c>
      <c r="F5973" s="282">
        <v>14</v>
      </c>
      <c r="G5973" s="283"/>
      <c r="H5973" s="283"/>
    </row>
    <row r="5974" spans="1:8" x14ac:dyDescent="0.25">
      <c r="A5974" s="282">
        <v>339151040</v>
      </c>
      <c r="B5974" s="282" t="s">
        <v>8291</v>
      </c>
      <c r="C5974" s="282" t="s">
        <v>10057</v>
      </c>
      <c r="D5974" s="288">
        <v>17.885000000000002</v>
      </c>
      <c r="E5974" s="288">
        <v>21.461999999999996</v>
      </c>
      <c r="F5974" s="282">
        <v>12</v>
      </c>
      <c r="G5974" s="283"/>
      <c r="H5974" s="283"/>
    </row>
    <row r="5975" spans="1:8" x14ac:dyDescent="0.25">
      <c r="A5975" s="219">
        <v>339151050</v>
      </c>
      <c r="B5975" s="219" t="s">
        <v>8291</v>
      </c>
      <c r="C5975" s="219" t="s">
        <v>10058</v>
      </c>
      <c r="D5975" s="290">
        <v>16.414999999999999</v>
      </c>
      <c r="E5975" s="290">
        <v>19.698</v>
      </c>
      <c r="F5975" s="219">
        <v>11</v>
      </c>
      <c r="G5975" s="221" t="s">
        <v>7557</v>
      </c>
      <c r="H5975" s="221"/>
    </row>
    <row r="5976" spans="1:8" x14ac:dyDescent="0.25">
      <c r="A5976" s="282">
        <v>339151070</v>
      </c>
      <c r="B5976" s="282" t="s">
        <v>8291</v>
      </c>
      <c r="C5976" s="282" t="s">
        <v>10059</v>
      </c>
      <c r="D5976" s="288">
        <v>32.83</v>
      </c>
      <c r="E5976" s="288">
        <v>39.396000000000008</v>
      </c>
      <c r="F5976" s="282">
        <v>14</v>
      </c>
      <c r="G5976" s="283"/>
      <c r="H5976" s="283"/>
    </row>
    <row r="5977" spans="1:8" x14ac:dyDescent="0.25">
      <c r="A5977" s="282">
        <v>339151080</v>
      </c>
      <c r="B5977" s="282" t="s">
        <v>8291</v>
      </c>
      <c r="C5977" s="282" t="e">
        <v>#N/A</v>
      </c>
      <c r="D5977" s="288">
        <v>63.945</v>
      </c>
      <c r="E5977" s="288">
        <v>76.733999999999995</v>
      </c>
      <c r="F5977" s="282">
        <v>18</v>
      </c>
      <c r="G5977" s="283"/>
      <c r="H5977" s="283"/>
    </row>
    <row r="5978" spans="1:8" x14ac:dyDescent="0.25">
      <c r="A5978" s="282">
        <v>339151090</v>
      </c>
      <c r="B5978" s="282" t="s">
        <v>8291</v>
      </c>
      <c r="C5978" s="282" t="s">
        <v>10060</v>
      </c>
      <c r="D5978" s="288">
        <v>113.435</v>
      </c>
      <c r="E5978" s="288">
        <v>136.12199999999999</v>
      </c>
      <c r="F5978" s="282">
        <v>21</v>
      </c>
      <c r="G5978" s="283"/>
      <c r="H5978" s="283"/>
    </row>
    <row r="5979" spans="1:8" x14ac:dyDescent="0.25">
      <c r="A5979" s="282">
        <v>339151110</v>
      </c>
      <c r="B5979" s="282" t="s">
        <v>8291</v>
      </c>
      <c r="C5979" s="282" t="e">
        <v>#N/A</v>
      </c>
      <c r="D5979" s="288">
        <v>78.644999999999996</v>
      </c>
      <c r="E5979" s="288">
        <v>94.373999999999995</v>
      </c>
      <c r="F5979" s="282">
        <v>19</v>
      </c>
      <c r="G5979" s="283"/>
      <c r="H5979" s="283"/>
    </row>
    <row r="5980" spans="1:8" x14ac:dyDescent="0.25">
      <c r="A5980" s="282">
        <v>339151120</v>
      </c>
      <c r="B5980" s="282" t="s">
        <v>8291</v>
      </c>
      <c r="C5980" s="282" t="e">
        <v>#N/A</v>
      </c>
      <c r="D5980" s="288">
        <v>145.77500000000001</v>
      </c>
      <c r="E5980" s="288">
        <v>174.93</v>
      </c>
      <c r="F5980" s="282">
        <v>23</v>
      </c>
      <c r="G5980" s="283"/>
      <c r="H5980" s="283"/>
    </row>
    <row r="5981" spans="1:8" x14ac:dyDescent="0.25">
      <c r="A5981" s="282">
        <v>339151130</v>
      </c>
      <c r="B5981" s="282" t="s">
        <v>8291</v>
      </c>
      <c r="C5981" s="282" t="s">
        <v>10059</v>
      </c>
      <c r="D5981" s="288">
        <v>16.414999999999999</v>
      </c>
      <c r="E5981" s="288">
        <v>19.698</v>
      </c>
      <c r="F5981" s="282">
        <v>11</v>
      </c>
      <c r="G5981" s="283"/>
      <c r="H5981" s="283"/>
    </row>
    <row r="5982" spans="1:8" x14ac:dyDescent="0.25">
      <c r="A5982" s="282">
        <v>339151150</v>
      </c>
      <c r="B5982" s="282" t="s">
        <v>8291</v>
      </c>
      <c r="C5982" s="282" t="e">
        <v>#N/A</v>
      </c>
      <c r="D5982" s="288">
        <v>257.495</v>
      </c>
      <c r="E5982" s="288">
        <v>308.99399999999997</v>
      </c>
      <c r="F5982" s="282">
        <v>27</v>
      </c>
      <c r="G5982" s="283"/>
      <c r="H5982" s="283"/>
    </row>
    <row r="5983" spans="1:8" x14ac:dyDescent="0.25">
      <c r="A5983" s="219">
        <v>339151160</v>
      </c>
      <c r="B5983" s="219" t="s">
        <v>8291</v>
      </c>
      <c r="C5983" s="219" t="s">
        <v>10059</v>
      </c>
      <c r="D5983" s="290">
        <v>17.885000000000002</v>
      </c>
      <c r="E5983" s="290">
        <v>21.461999999999996</v>
      </c>
      <c r="F5983" s="219">
        <v>12</v>
      </c>
      <c r="G5983" s="221" t="s">
        <v>7557</v>
      </c>
      <c r="H5983" s="221"/>
    </row>
    <row r="5984" spans="1:8" x14ac:dyDescent="0.25">
      <c r="A5984" s="282">
        <v>339151170</v>
      </c>
      <c r="B5984" s="282" t="s">
        <v>8291</v>
      </c>
      <c r="C5984" s="282" t="e">
        <v>#N/A</v>
      </c>
      <c r="D5984" s="288">
        <v>16.414999999999999</v>
      </c>
      <c r="E5984" s="288">
        <v>19.698</v>
      </c>
      <c r="F5984" s="282">
        <v>11</v>
      </c>
      <c r="G5984" s="283"/>
      <c r="H5984" s="283"/>
    </row>
    <row r="5985" spans="1:8" x14ac:dyDescent="0.25">
      <c r="A5985" s="282">
        <v>339151180</v>
      </c>
      <c r="B5985" s="282" t="s">
        <v>8291</v>
      </c>
      <c r="C5985" s="282" t="s">
        <v>8292</v>
      </c>
      <c r="D5985" s="288">
        <v>16.414999999999999</v>
      </c>
      <c r="E5985" s="288">
        <v>19.698</v>
      </c>
      <c r="F5985" s="282">
        <v>11</v>
      </c>
      <c r="G5985" s="283"/>
      <c r="H5985" s="283"/>
    </row>
    <row r="5986" spans="1:8" x14ac:dyDescent="0.25">
      <c r="A5986" s="282">
        <v>339151190</v>
      </c>
      <c r="B5986" s="282" t="s">
        <v>8291</v>
      </c>
      <c r="C5986" s="282" t="s">
        <v>8292</v>
      </c>
      <c r="D5986" s="288">
        <v>16.414999999999999</v>
      </c>
      <c r="E5986" s="288">
        <v>19.698</v>
      </c>
      <c r="F5986" s="282">
        <v>11</v>
      </c>
      <c r="G5986" s="283"/>
      <c r="H5986" s="283"/>
    </row>
    <row r="5987" spans="1:8" x14ac:dyDescent="0.25">
      <c r="A5987" s="282">
        <v>339151200</v>
      </c>
      <c r="B5987" s="282" t="s">
        <v>8291</v>
      </c>
      <c r="C5987" s="282" t="s">
        <v>10061</v>
      </c>
      <c r="D5987" s="288">
        <v>16.414999999999999</v>
      </c>
      <c r="E5987" s="288">
        <v>19.698</v>
      </c>
      <c r="F5987" s="282">
        <v>11</v>
      </c>
      <c r="G5987" s="283"/>
      <c r="H5987" s="283"/>
    </row>
    <row r="5988" spans="1:8" x14ac:dyDescent="0.25">
      <c r="A5988" s="282">
        <v>339151210</v>
      </c>
      <c r="B5988" s="282" t="s">
        <v>8291</v>
      </c>
      <c r="C5988" s="282" t="e">
        <v>#N/A</v>
      </c>
      <c r="D5988" s="288">
        <v>16.414999999999999</v>
      </c>
      <c r="E5988" s="288">
        <v>19.698</v>
      </c>
      <c r="F5988" s="282">
        <v>11</v>
      </c>
      <c r="G5988" s="283"/>
      <c r="H5988" s="283"/>
    </row>
    <row r="5989" spans="1:8" x14ac:dyDescent="0.25">
      <c r="A5989" s="282">
        <v>339151230</v>
      </c>
      <c r="B5989" s="282" t="s">
        <v>16375</v>
      </c>
      <c r="C5989" s="282" t="s">
        <v>20954</v>
      </c>
      <c r="D5989" s="288">
        <v>17.885000000000002</v>
      </c>
      <c r="E5989" s="288">
        <v>21.461999999999996</v>
      </c>
      <c r="F5989" s="282">
        <v>12</v>
      </c>
      <c r="G5989" s="283"/>
      <c r="H5989" s="283"/>
    </row>
    <row r="5990" spans="1:8" x14ac:dyDescent="0.25">
      <c r="A5990" s="282">
        <v>339153120</v>
      </c>
      <c r="B5990" s="282" t="s">
        <v>10062</v>
      </c>
      <c r="C5990" s="282" t="e">
        <v>#N/A</v>
      </c>
      <c r="D5990" s="288">
        <v>40.424999999999997</v>
      </c>
      <c r="E5990" s="288">
        <v>48.51</v>
      </c>
      <c r="F5990" s="282">
        <v>15</v>
      </c>
      <c r="G5990" s="283"/>
      <c r="H5990" s="283"/>
    </row>
    <row r="5991" spans="1:8" x14ac:dyDescent="0.25">
      <c r="A5991" s="282">
        <v>339153130</v>
      </c>
      <c r="B5991" s="282" t="s">
        <v>10062</v>
      </c>
      <c r="C5991" s="282" t="e">
        <v>#N/A</v>
      </c>
      <c r="D5991" s="288">
        <v>40.424999999999997</v>
      </c>
      <c r="E5991" s="288">
        <v>48.51</v>
      </c>
      <c r="F5991" s="282">
        <v>15</v>
      </c>
      <c r="G5991" s="283"/>
      <c r="H5991" s="283"/>
    </row>
    <row r="5992" spans="1:8" x14ac:dyDescent="0.25">
      <c r="A5992" s="282">
        <v>339153510</v>
      </c>
      <c r="B5992" s="282" t="s">
        <v>20418</v>
      </c>
      <c r="C5992" s="282" t="s">
        <v>20418</v>
      </c>
      <c r="D5992" s="288">
        <v>16.414999999999999</v>
      </c>
      <c r="E5992" s="288">
        <v>19.698</v>
      </c>
      <c r="F5992" s="282">
        <v>11</v>
      </c>
      <c r="G5992" s="283"/>
      <c r="H5992" s="283"/>
    </row>
    <row r="5993" spans="1:8" x14ac:dyDescent="0.25">
      <c r="A5993" s="282">
        <v>339160230</v>
      </c>
      <c r="B5993" s="282" t="s">
        <v>10063</v>
      </c>
      <c r="C5993" s="282" t="s">
        <v>8562</v>
      </c>
      <c r="D5993" s="288">
        <v>257.495</v>
      </c>
      <c r="E5993" s="288">
        <v>308.99399999999997</v>
      </c>
      <c r="F5993" s="282">
        <v>27</v>
      </c>
      <c r="G5993" s="283"/>
      <c r="H5993" s="283"/>
    </row>
    <row r="5994" spans="1:8" x14ac:dyDescent="0.25">
      <c r="A5994" s="282">
        <v>339160250</v>
      </c>
      <c r="B5994" s="282" t="s">
        <v>10063</v>
      </c>
      <c r="C5994" s="282" t="s">
        <v>10064</v>
      </c>
      <c r="D5994" s="288">
        <v>321.19499999999999</v>
      </c>
      <c r="E5994" s="288">
        <v>385.43399999999997</v>
      </c>
      <c r="F5994" s="282">
        <v>29</v>
      </c>
      <c r="G5994" s="283"/>
      <c r="H5994" s="283"/>
    </row>
    <row r="5995" spans="1:8" x14ac:dyDescent="0.25">
      <c r="A5995" s="282">
        <v>339160310</v>
      </c>
      <c r="B5995" s="282" t="s">
        <v>10065</v>
      </c>
      <c r="C5995" s="282" t="e">
        <v>#N/A</v>
      </c>
      <c r="D5995" s="288">
        <v>321.19499999999999</v>
      </c>
      <c r="E5995" s="288">
        <v>385.43399999999997</v>
      </c>
      <c r="F5995" s="282">
        <v>29</v>
      </c>
      <c r="G5995" s="283"/>
      <c r="H5995" s="283"/>
    </row>
    <row r="5996" spans="1:8" x14ac:dyDescent="0.25">
      <c r="A5996" s="282">
        <v>339160320</v>
      </c>
      <c r="B5996" s="282" t="s">
        <v>10065</v>
      </c>
      <c r="C5996" s="282" t="e">
        <v>#N/A</v>
      </c>
      <c r="D5996" s="291">
        <v>449.08499999999998</v>
      </c>
      <c r="E5996" s="291">
        <v>538.90199999999993</v>
      </c>
      <c r="F5996" s="282">
        <v>31</v>
      </c>
      <c r="G5996" s="283"/>
      <c r="H5996" s="283">
        <v>624749000</v>
      </c>
    </row>
    <row r="5997" spans="1:8" x14ac:dyDescent="0.25">
      <c r="A5997" s="219">
        <v>339160370</v>
      </c>
      <c r="B5997" s="219" t="s">
        <v>10071</v>
      </c>
      <c r="C5997" s="219" t="s">
        <v>10071</v>
      </c>
      <c r="D5997" s="289">
        <v>160.72</v>
      </c>
      <c r="E5997" s="289">
        <v>192.864</v>
      </c>
      <c r="F5997" s="219">
        <v>24</v>
      </c>
      <c r="G5997" s="221" t="s">
        <v>7557</v>
      </c>
      <c r="H5997" s="221">
        <v>624970000</v>
      </c>
    </row>
    <row r="5998" spans="1:8" x14ac:dyDescent="0.25">
      <c r="A5998" s="282">
        <v>339160410</v>
      </c>
      <c r="B5998" s="282" t="s">
        <v>10066</v>
      </c>
      <c r="C5998" s="282" t="s">
        <v>10067</v>
      </c>
      <c r="D5998" s="288">
        <v>257.495</v>
      </c>
      <c r="E5998" s="288">
        <v>308.99399999999997</v>
      </c>
      <c r="F5998" s="282">
        <v>27</v>
      </c>
      <c r="G5998" s="283"/>
      <c r="H5998" s="283"/>
    </row>
    <row r="5999" spans="1:8" x14ac:dyDescent="0.25">
      <c r="A5999" s="282">
        <v>339160420</v>
      </c>
      <c r="B5999" s="282" t="s">
        <v>16131</v>
      </c>
      <c r="C5999" s="282" t="s">
        <v>10067</v>
      </c>
      <c r="D5999" s="288">
        <v>321.19499999999999</v>
      </c>
      <c r="E5999" s="288">
        <v>385.43399999999997</v>
      </c>
      <c r="F5999" s="282">
        <v>29</v>
      </c>
      <c r="G5999" s="283"/>
      <c r="H5999" s="283"/>
    </row>
    <row r="6000" spans="1:8" x14ac:dyDescent="0.25">
      <c r="A6000" s="282">
        <v>339160430</v>
      </c>
      <c r="B6000" s="282" t="s">
        <v>9843</v>
      </c>
      <c r="C6000" s="282" t="s">
        <v>10068</v>
      </c>
      <c r="D6000" s="288">
        <v>16.414999999999999</v>
      </c>
      <c r="E6000" s="288">
        <v>19.698</v>
      </c>
      <c r="F6000" s="282">
        <v>11</v>
      </c>
      <c r="G6000" s="283"/>
      <c r="H6000" s="283"/>
    </row>
    <row r="6001" spans="1:8" x14ac:dyDescent="0.25">
      <c r="A6001" s="282">
        <v>339160440</v>
      </c>
      <c r="B6001" s="282" t="s">
        <v>10066</v>
      </c>
      <c r="C6001" s="282" t="s">
        <v>10067</v>
      </c>
      <c r="D6001" s="288">
        <v>449.08499999999998</v>
      </c>
      <c r="E6001" s="288">
        <v>538.90199999999993</v>
      </c>
      <c r="F6001" s="282">
        <v>31</v>
      </c>
      <c r="G6001" s="283"/>
      <c r="H6001" s="283"/>
    </row>
    <row r="6002" spans="1:8" x14ac:dyDescent="0.25">
      <c r="A6002" s="282">
        <v>339160460</v>
      </c>
      <c r="B6002" s="282" t="s">
        <v>10069</v>
      </c>
      <c r="C6002" s="282" t="s">
        <v>10070</v>
      </c>
      <c r="D6002" s="288">
        <v>321.19499999999999</v>
      </c>
      <c r="E6002" s="288">
        <v>385.43399999999997</v>
      </c>
      <c r="F6002" s="282">
        <v>29</v>
      </c>
      <c r="G6002" s="283"/>
      <c r="H6002" s="283"/>
    </row>
    <row r="6003" spans="1:8" x14ac:dyDescent="0.25">
      <c r="A6003" s="282">
        <v>339160550</v>
      </c>
      <c r="B6003" s="282" t="s">
        <v>10065</v>
      </c>
      <c r="C6003" s="282" t="s">
        <v>10071</v>
      </c>
      <c r="D6003" s="288">
        <v>145.77500000000001</v>
      </c>
      <c r="E6003" s="288">
        <v>174.93</v>
      </c>
      <c r="F6003" s="282">
        <v>23</v>
      </c>
      <c r="G6003" s="283"/>
      <c r="H6003" s="283"/>
    </row>
    <row r="6004" spans="1:8" x14ac:dyDescent="0.25">
      <c r="A6004" s="282">
        <v>339160630</v>
      </c>
      <c r="B6004" s="282" t="s">
        <v>10072</v>
      </c>
      <c r="C6004" s="282" t="s">
        <v>10073</v>
      </c>
      <c r="D6004" s="288">
        <v>193.30500000000001</v>
      </c>
      <c r="E6004" s="288">
        <v>231.96599999999995</v>
      </c>
      <c r="F6004" s="282">
        <v>25</v>
      </c>
      <c r="G6004" s="283"/>
      <c r="H6004" s="283"/>
    </row>
    <row r="6005" spans="1:8" x14ac:dyDescent="0.25">
      <c r="A6005" s="282">
        <v>339160710</v>
      </c>
      <c r="B6005" s="282" t="s">
        <v>10074</v>
      </c>
      <c r="C6005" s="282" t="s">
        <v>10071</v>
      </c>
      <c r="D6005" s="288">
        <v>224.42</v>
      </c>
      <c r="E6005" s="288">
        <v>269.30400000000003</v>
      </c>
      <c r="F6005" s="282">
        <v>26</v>
      </c>
      <c r="G6005" s="283"/>
      <c r="H6005" s="283"/>
    </row>
    <row r="6006" spans="1:8" x14ac:dyDescent="0.25">
      <c r="A6006" s="282">
        <v>339160720</v>
      </c>
      <c r="B6006" s="282" t="s">
        <v>10069</v>
      </c>
      <c r="C6006" s="282" t="s">
        <v>10070</v>
      </c>
      <c r="D6006" s="288">
        <v>257.495</v>
      </c>
      <c r="E6006" s="288">
        <v>308.99399999999997</v>
      </c>
      <c r="F6006" s="282">
        <v>27</v>
      </c>
      <c r="G6006" s="283"/>
      <c r="H6006" s="283"/>
    </row>
    <row r="6007" spans="1:8" x14ac:dyDescent="0.25">
      <c r="A6007" s="282">
        <v>339160730</v>
      </c>
      <c r="B6007" s="282" t="s">
        <v>10075</v>
      </c>
      <c r="C6007" s="282" t="s">
        <v>10071</v>
      </c>
      <c r="D6007" s="288">
        <v>224.42</v>
      </c>
      <c r="E6007" s="288">
        <v>269.30400000000003</v>
      </c>
      <c r="F6007" s="282">
        <v>26</v>
      </c>
      <c r="G6007" s="283"/>
      <c r="H6007" s="283"/>
    </row>
    <row r="6008" spans="1:8" x14ac:dyDescent="0.25">
      <c r="A6008" s="219">
        <v>339160740</v>
      </c>
      <c r="B6008" s="219" t="s">
        <v>9831</v>
      </c>
      <c r="C6008" s="219" t="s">
        <v>10076</v>
      </c>
      <c r="D6008" s="290">
        <v>16.414999999999999</v>
      </c>
      <c r="E6008" s="290">
        <v>19.698</v>
      </c>
      <c r="F6008" s="219">
        <v>11</v>
      </c>
      <c r="G6008" s="221" t="s">
        <v>7557</v>
      </c>
      <c r="H6008" s="221"/>
    </row>
    <row r="6009" spans="1:8" x14ac:dyDescent="0.25">
      <c r="A6009" s="282">
        <v>339160750</v>
      </c>
      <c r="B6009" s="282" t="s">
        <v>9836</v>
      </c>
      <c r="C6009" s="282" t="e">
        <v>#N/A</v>
      </c>
      <c r="D6009" s="288">
        <v>16.414999999999999</v>
      </c>
      <c r="E6009" s="288">
        <v>19.698</v>
      </c>
      <c r="F6009" s="282">
        <v>11</v>
      </c>
      <c r="G6009" s="283"/>
      <c r="H6009" s="283"/>
    </row>
    <row r="6010" spans="1:8" x14ac:dyDescent="0.25">
      <c r="A6010" s="219">
        <v>339160760</v>
      </c>
      <c r="B6010" s="219" t="s">
        <v>10028</v>
      </c>
      <c r="C6010" s="219" t="s">
        <v>10077</v>
      </c>
      <c r="D6010" s="290">
        <v>17.885000000000002</v>
      </c>
      <c r="E6010" s="290">
        <v>21.461999999999996</v>
      </c>
      <c r="F6010" s="219">
        <v>12</v>
      </c>
      <c r="G6010" s="221" t="s">
        <v>7557</v>
      </c>
      <c r="H6010" s="221"/>
    </row>
    <row r="6011" spans="1:8" x14ac:dyDescent="0.25">
      <c r="A6011" s="282">
        <v>339160780</v>
      </c>
      <c r="B6011" s="282" t="s">
        <v>10078</v>
      </c>
      <c r="C6011" s="282" t="s">
        <v>20955</v>
      </c>
      <c r="D6011" s="288">
        <v>49</v>
      </c>
      <c r="E6011" s="288">
        <v>58.8</v>
      </c>
      <c r="F6011" s="282">
        <v>16</v>
      </c>
      <c r="G6011" s="283"/>
      <c r="H6011" s="283"/>
    </row>
    <row r="6012" spans="1:8" x14ac:dyDescent="0.25">
      <c r="A6012" s="282">
        <v>339160830</v>
      </c>
      <c r="B6012" s="282" t="s">
        <v>10024</v>
      </c>
      <c r="C6012" s="282" t="e">
        <v>#N/A</v>
      </c>
      <c r="D6012" s="288">
        <v>1601.81</v>
      </c>
      <c r="E6012" s="288">
        <v>1922.1719999999998</v>
      </c>
      <c r="F6012" s="282">
        <v>46</v>
      </c>
      <c r="G6012" s="283"/>
      <c r="H6012" s="283"/>
    </row>
    <row r="6013" spans="1:8" x14ac:dyDescent="0.25">
      <c r="A6013" s="282">
        <v>339160850</v>
      </c>
      <c r="B6013" s="282" t="s">
        <v>9965</v>
      </c>
      <c r="C6013" s="282" t="e">
        <v>#N/A</v>
      </c>
      <c r="D6013" s="288">
        <v>16.414999999999999</v>
      </c>
      <c r="E6013" s="288">
        <v>19.698</v>
      </c>
      <c r="F6013" s="282">
        <v>11</v>
      </c>
      <c r="G6013" s="283"/>
      <c r="H6013" s="283"/>
    </row>
    <row r="6014" spans="1:8" x14ac:dyDescent="0.25">
      <c r="A6014" s="282">
        <v>339160880</v>
      </c>
      <c r="B6014" s="282" t="s">
        <v>10079</v>
      </c>
      <c r="C6014" s="282" t="s">
        <v>8434</v>
      </c>
      <c r="D6014" s="288">
        <v>321.19499999999999</v>
      </c>
      <c r="E6014" s="288">
        <v>385.43399999999997</v>
      </c>
      <c r="F6014" s="282">
        <v>29</v>
      </c>
      <c r="G6014" s="283"/>
      <c r="H6014" s="283"/>
    </row>
    <row r="6015" spans="1:8" x14ac:dyDescent="0.25">
      <c r="A6015" s="282">
        <v>339160910</v>
      </c>
      <c r="B6015" s="282" t="s">
        <v>9089</v>
      </c>
      <c r="C6015" s="282" t="s">
        <v>8255</v>
      </c>
      <c r="D6015" s="288">
        <v>63.945</v>
      </c>
      <c r="E6015" s="288">
        <v>76.733999999999995</v>
      </c>
      <c r="F6015" s="282">
        <v>18</v>
      </c>
      <c r="G6015" s="283"/>
      <c r="H6015" s="283"/>
    </row>
    <row r="6016" spans="1:8" x14ac:dyDescent="0.25">
      <c r="A6016" s="282">
        <v>339160920</v>
      </c>
      <c r="B6016" s="282" t="s">
        <v>10017</v>
      </c>
      <c r="C6016" s="282" t="s">
        <v>10080</v>
      </c>
      <c r="D6016" s="288">
        <v>16.414999999999999</v>
      </c>
      <c r="E6016" s="288">
        <v>19.698</v>
      </c>
      <c r="F6016" s="282">
        <v>11</v>
      </c>
      <c r="G6016" s="283"/>
      <c r="H6016" s="283"/>
    </row>
    <row r="6017" spans="1:8" x14ac:dyDescent="0.25">
      <c r="A6017" s="282">
        <v>339160950</v>
      </c>
      <c r="B6017" s="282" t="s">
        <v>9835</v>
      </c>
      <c r="C6017" s="282" t="e">
        <v>#N/A</v>
      </c>
      <c r="D6017" s="288">
        <v>145.77500000000001</v>
      </c>
      <c r="E6017" s="288">
        <v>174.93</v>
      </c>
      <c r="F6017" s="282">
        <v>23</v>
      </c>
      <c r="G6017" s="283"/>
      <c r="H6017" s="283"/>
    </row>
    <row r="6018" spans="1:8" x14ac:dyDescent="0.25">
      <c r="A6018" s="282">
        <v>339160980</v>
      </c>
      <c r="B6018" s="282" t="s">
        <v>10081</v>
      </c>
      <c r="C6018" s="282" t="s">
        <v>10082</v>
      </c>
      <c r="D6018" s="288">
        <v>321.19499999999999</v>
      </c>
      <c r="E6018" s="288">
        <v>385.43399999999997</v>
      </c>
      <c r="F6018" s="282">
        <v>29</v>
      </c>
      <c r="G6018" s="283"/>
      <c r="H6018" s="283"/>
    </row>
    <row r="6019" spans="1:8" x14ac:dyDescent="0.25">
      <c r="A6019" s="282">
        <v>339160990</v>
      </c>
      <c r="B6019" s="282" t="s">
        <v>10083</v>
      </c>
      <c r="C6019" s="282" t="s">
        <v>10084</v>
      </c>
      <c r="D6019" s="288">
        <v>321.19499999999999</v>
      </c>
      <c r="E6019" s="288">
        <v>385.43399999999997</v>
      </c>
      <c r="F6019" s="282">
        <v>29</v>
      </c>
      <c r="G6019" s="283"/>
      <c r="H6019" s="283"/>
    </row>
    <row r="6020" spans="1:8" x14ac:dyDescent="0.25">
      <c r="A6020" s="282">
        <v>339180070</v>
      </c>
      <c r="B6020" s="282" t="s">
        <v>8471</v>
      </c>
      <c r="C6020" s="282" t="s">
        <v>8472</v>
      </c>
      <c r="D6020" s="288">
        <v>17.885000000000002</v>
      </c>
      <c r="E6020" s="288">
        <v>21.461999999999996</v>
      </c>
      <c r="F6020" s="282">
        <v>12</v>
      </c>
      <c r="G6020" s="283"/>
      <c r="H6020" s="283"/>
    </row>
    <row r="6021" spans="1:8" x14ac:dyDescent="0.25">
      <c r="A6021" s="219">
        <v>339180340</v>
      </c>
      <c r="B6021" s="219" t="s">
        <v>8471</v>
      </c>
      <c r="C6021" s="219" t="s">
        <v>10085</v>
      </c>
      <c r="D6021" s="290">
        <v>17.885000000000002</v>
      </c>
      <c r="E6021" s="290">
        <v>21.461999999999996</v>
      </c>
      <c r="F6021" s="219">
        <v>12</v>
      </c>
      <c r="G6021" s="221" t="s">
        <v>7557</v>
      </c>
      <c r="H6021" s="221"/>
    </row>
    <row r="6022" spans="1:8" x14ac:dyDescent="0.25">
      <c r="A6022" s="282">
        <v>339180360</v>
      </c>
      <c r="B6022" s="282" t="s">
        <v>9988</v>
      </c>
      <c r="C6022" s="282" t="s">
        <v>10086</v>
      </c>
      <c r="D6022" s="288">
        <v>63.945</v>
      </c>
      <c r="E6022" s="288">
        <v>76.733999999999995</v>
      </c>
      <c r="F6022" s="282">
        <v>18</v>
      </c>
      <c r="G6022" s="283"/>
      <c r="H6022" s="283"/>
    </row>
    <row r="6023" spans="1:8" x14ac:dyDescent="0.25">
      <c r="A6023" s="282">
        <v>339180370</v>
      </c>
      <c r="B6023" s="282" t="s">
        <v>9988</v>
      </c>
      <c r="C6023" s="282" t="e">
        <v>#N/A</v>
      </c>
      <c r="D6023" s="288">
        <v>63.945</v>
      </c>
      <c r="E6023" s="288">
        <v>76.733999999999995</v>
      </c>
      <c r="F6023" s="282">
        <v>18</v>
      </c>
      <c r="G6023" s="283"/>
      <c r="H6023" s="283"/>
    </row>
    <row r="6024" spans="1:8" x14ac:dyDescent="0.25">
      <c r="A6024" s="282">
        <v>339180380</v>
      </c>
      <c r="B6024" s="282" t="s">
        <v>9988</v>
      </c>
      <c r="C6024" s="282" t="e">
        <v>#N/A</v>
      </c>
      <c r="D6024" s="288">
        <v>63.945</v>
      </c>
      <c r="E6024" s="288">
        <v>76.733999999999995</v>
      </c>
      <c r="F6024" s="282">
        <v>18</v>
      </c>
      <c r="G6024" s="283"/>
      <c r="H6024" s="283"/>
    </row>
    <row r="6025" spans="1:8" x14ac:dyDescent="0.25">
      <c r="A6025" s="282">
        <v>339180390</v>
      </c>
      <c r="B6025" s="282" t="s">
        <v>9988</v>
      </c>
      <c r="C6025" s="282" t="s">
        <v>10086</v>
      </c>
      <c r="D6025" s="288">
        <v>63.945</v>
      </c>
      <c r="E6025" s="288">
        <v>76.733999999999995</v>
      </c>
      <c r="F6025" s="282">
        <v>18</v>
      </c>
      <c r="G6025" s="283"/>
      <c r="H6025" s="283"/>
    </row>
    <row r="6026" spans="1:8" x14ac:dyDescent="0.25">
      <c r="A6026" s="282">
        <v>339187200</v>
      </c>
      <c r="B6026" s="282" t="s">
        <v>8471</v>
      </c>
      <c r="C6026" s="282" t="s">
        <v>8472</v>
      </c>
      <c r="D6026" s="288">
        <v>17.885000000000002</v>
      </c>
      <c r="E6026" s="288">
        <v>21.461999999999996</v>
      </c>
      <c r="F6026" s="282">
        <v>12</v>
      </c>
      <c r="G6026" s="283"/>
      <c r="H6026" s="283"/>
    </row>
    <row r="6027" spans="1:8" x14ac:dyDescent="0.25">
      <c r="A6027" s="282">
        <v>339190630</v>
      </c>
      <c r="B6027" s="282" t="s">
        <v>8327</v>
      </c>
      <c r="C6027" s="282" t="s">
        <v>8294</v>
      </c>
      <c r="D6027" s="288">
        <v>32.83</v>
      </c>
      <c r="E6027" s="288">
        <v>39.396000000000008</v>
      </c>
      <c r="F6027" s="282">
        <v>14</v>
      </c>
      <c r="G6027" s="283"/>
      <c r="H6027" s="283"/>
    </row>
    <row r="6028" spans="1:8" x14ac:dyDescent="0.25">
      <c r="A6028" s="219">
        <v>339191010</v>
      </c>
      <c r="B6028" s="219" t="s">
        <v>10087</v>
      </c>
      <c r="C6028" s="219" t="s">
        <v>10088</v>
      </c>
      <c r="D6028" s="290">
        <v>113.435</v>
      </c>
      <c r="E6028" s="290">
        <v>136.12199999999999</v>
      </c>
      <c r="F6028" s="219">
        <v>21</v>
      </c>
      <c r="G6028" s="221" t="s">
        <v>7557</v>
      </c>
      <c r="H6028" s="221"/>
    </row>
    <row r="6029" spans="1:8" x14ac:dyDescent="0.25">
      <c r="A6029" s="219">
        <v>339191110</v>
      </c>
      <c r="B6029" s="219" t="s">
        <v>20419</v>
      </c>
      <c r="C6029" s="219" t="s">
        <v>20419</v>
      </c>
      <c r="D6029" s="290">
        <v>56.35</v>
      </c>
      <c r="E6029" s="290">
        <v>67.62</v>
      </c>
      <c r="F6029" s="219">
        <v>17</v>
      </c>
      <c r="G6029" s="221" t="s">
        <v>7557</v>
      </c>
      <c r="H6029" s="221"/>
    </row>
    <row r="6030" spans="1:8" x14ac:dyDescent="0.25">
      <c r="A6030" s="282">
        <v>339202580</v>
      </c>
      <c r="B6030" s="282" t="s">
        <v>10089</v>
      </c>
      <c r="C6030" s="282" t="s">
        <v>8433</v>
      </c>
      <c r="D6030" s="288">
        <v>2409.8200000000002</v>
      </c>
      <c r="E6030" s="288">
        <v>2891.7840000000001</v>
      </c>
      <c r="F6030" s="282">
        <v>51</v>
      </c>
      <c r="G6030" s="283"/>
      <c r="H6030" s="283"/>
    </row>
    <row r="6031" spans="1:8" x14ac:dyDescent="0.25">
      <c r="A6031" s="282">
        <v>339202590</v>
      </c>
      <c r="B6031" s="282" t="s">
        <v>10090</v>
      </c>
      <c r="C6031" s="282" t="s">
        <v>10091</v>
      </c>
      <c r="D6031" s="288">
        <v>803.11</v>
      </c>
      <c r="E6031" s="288">
        <v>963.73199999999997</v>
      </c>
      <c r="F6031" s="282">
        <v>36</v>
      </c>
      <c r="G6031" s="283"/>
      <c r="H6031" s="283"/>
    </row>
    <row r="6032" spans="1:8" x14ac:dyDescent="0.25">
      <c r="A6032" s="282">
        <v>339202630</v>
      </c>
      <c r="B6032" s="282" t="s">
        <v>10090</v>
      </c>
      <c r="C6032" s="282" t="s">
        <v>10091</v>
      </c>
      <c r="D6032" s="288">
        <v>884.69500000000005</v>
      </c>
      <c r="E6032" s="288">
        <v>1061.6339999999998</v>
      </c>
      <c r="F6032" s="282">
        <v>37</v>
      </c>
      <c r="G6032" s="283"/>
      <c r="H6032" s="283"/>
    </row>
    <row r="6033" spans="1:8" x14ac:dyDescent="0.25">
      <c r="A6033" s="282">
        <v>339202640</v>
      </c>
      <c r="B6033" s="282" t="s">
        <v>10090</v>
      </c>
      <c r="C6033" s="282" t="s">
        <v>10091</v>
      </c>
      <c r="D6033" s="288">
        <v>803.11</v>
      </c>
      <c r="E6033" s="288">
        <v>963.73199999999997</v>
      </c>
      <c r="F6033" s="282">
        <v>36</v>
      </c>
      <c r="G6033" s="283"/>
      <c r="H6033" s="283"/>
    </row>
    <row r="6034" spans="1:8" x14ac:dyDescent="0.25">
      <c r="A6034" s="282">
        <v>339202650</v>
      </c>
      <c r="B6034" s="282" t="s">
        <v>10089</v>
      </c>
      <c r="C6034" s="282" t="s">
        <v>8433</v>
      </c>
      <c r="D6034" s="288">
        <v>1772.085</v>
      </c>
      <c r="E6034" s="288">
        <v>2126.502</v>
      </c>
      <c r="F6034" s="282">
        <v>47</v>
      </c>
      <c r="G6034" s="283"/>
      <c r="H6034" s="283"/>
    </row>
    <row r="6035" spans="1:8" x14ac:dyDescent="0.25">
      <c r="A6035" s="282">
        <v>339202660</v>
      </c>
      <c r="B6035" s="282" t="s">
        <v>10092</v>
      </c>
      <c r="C6035" s="282" t="s">
        <v>8433</v>
      </c>
      <c r="D6035" s="288">
        <v>1601.81</v>
      </c>
      <c r="E6035" s="288">
        <v>1922.1719999999998</v>
      </c>
      <c r="F6035" s="282">
        <v>46</v>
      </c>
      <c r="G6035" s="283"/>
      <c r="H6035" s="283"/>
    </row>
    <row r="6036" spans="1:8" x14ac:dyDescent="0.25">
      <c r="A6036" s="219">
        <v>339202860</v>
      </c>
      <c r="B6036" s="219" t="s">
        <v>8287</v>
      </c>
      <c r="C6036" s="219" t="e">
        <v>#N/A</v>
      </c>
      <c r="D6036" s="290">
        <v>642.39</v>
      </c>
      <c r="E6036" s="290">
        <v>770.86799999999994</v>
      </c>
      <c r="F6036" s="219">
        <v>34</v>
      </c>
      <c r="G6036" s="221" t="s">
        <v>7557</v>
      </c>
      <c r="H6036" s="221"/>
    </row>
    <row r="6037" spans="1:8" x14ac:dyDescent="0.25">
      <c r="A6037" s="282">
        <v>339202980</v>
      </c>
      <c r="B6037" s="282" t="s">
        <v>10093</v>
      </c>
      <c r="C6037" s="282" t="e">
        <v>#N/A</v>
      </c>
      <c r="D6037" s="288">
        <v>145.77500000000001</v>
      </c>
      <c r="E6037" s="288">
        <v>174.93</v>
      </c>
      <c r="F6037" s="282">
        <v>23</v>
      </c>
      <c r="G6037" s="283"/>
      <c r="H6037" s="283"/>
    </row>
    <row r="6038" spans="1:8" x14ac:dyDescent="0.25">
      <c r="A6038" s="282">
        <v>339202990</v>
      </c>
      <c r="B6038" s="282" t="s">
        <v>10094</v>
      </c>
      <c r="C6038" s="282" t="e">
        <v>#N/A</v>
      </c>
      <c r="D6038" s="288">
        <v>127.89</v>
      </c>
      <c r="E6038" s="288">
        <v>153.46799999999999</v>
      </c>
      <c r="F6038" s="282">
        <v>22</v>
      </c>
      <c r="G6038" s="283"/>
      <c r="H6038" s="283"/>
    </row>
    <row r="6039" spans="1:8" x14ac:dyDescent="0.25">
      <c r="A6039" s="282">
        <v>339203010</v>
      </c>
      <c r="B6039" s="282" t="s">
        <v>10095</v>
      </c>
      <c r="C6039" s="282" t="s">
        <v>10096</v>
      </c>
      <c r="D6039" s="288">
        <v>145.77500000000001</v>
      </c>
      <c r="E6039" s="288">
        <v>174.93</v>
      </c>
      <c r="F6039" s="282">
        <v>23</v>
      </c>
      <c r="G6039" s="283"/>
      <c r="H6039" s="283"/>
    </row>
    <row r="6040" spans="1:8" x14ac:dyDescent="0.25">
      <c r="A6040" s="282">
        <v>339203020</v>
      </c>
      <c r="B6040" s="282" t="s">
        <v>10097</v>
      </c>
      <c r="C6040" s="282" t="s">
        <v>10098</v>
      </c>
      <c r="D6040" s="288">
        <v>145.77500000000001</v>
      </c>
      <c r="E6040" s="288">
        <v>174.93</v>
      </c>
      <c r="F6040" s="282">
        <v>23</v>
      </c>
      <c r="G6040" s="283"/>
      <c r="H6040" s="283"/>
    </row>
    <row r="6041" spans="1:8" x14ac:dyDescent="0.25">
      <c r="A6041" s="282">
        <v>339203110</v>
      </c>
      <c r="B6041" s="282" t="s">
        <v>8882</v>
      </c>
      <c r="C6041" s="282" t="e">
        <v>#N/A</v>
      </c>
      <c r="D6041" s="288">
        <v>578.20000000000005</v>
      </c>
      <c r="E6041" s="288">
        <v>693.84</v>
      </c>
      <c r="F6041" s="282">
        <v>33</v>
      </c>
      <c r="G6041" s="283"/>
      <c r="H6041" s="283"/>
    </row>
    <row r="6042" spans="1:8" x14ac:dyDescent="0.25">
      <c r="A6042" s="282">
        <v>339203480</v>
      </c>
      <c r="B6042" s="282" t="s">
        <v>10099</v>
      </c>
      <c r="C6042" s="282" t="e">
        <v>#N/A</v>
      </c>
      <c r="D6042" s="288">
        <v>321.19499999999999</v>
      </c>
      <c r="E6042" s="288">
        <v>385.43399999999997</v>
      </c>
      <c r="F6042" s="282">
        <v>29</v>
      </c>
      <c r="G6042" s="283"/>
      <c r="H6042" s="283"/>
    </row>
    <row r="6043" spans="1:8" x14ac:dyDescent="0.25">
      <c r="A6043" s="282">
        <v>339203490</v>
      </c>
      <c r="B6043" s="282" t="s">
        <v>10100</v>
      </c>
      <c r="C6043" s="282" t="s">
        <v>20956</v>
      </c>
      <c r="D6043" s="288">
        <v>224.42</v>
      </c>
      <c r="E6043" s="288">
        <v>269.30400000000003</v>
      </c>
      <c r="F6043" s="282">
        <v>26</v>
      </c>
      <c r="G6043" s="283"/>
      <c r="H6043" s="283"/>
    </row>
    <row r="6044" spans="1:8" x14ac:dyDescent="0.25">
      <c r="A6044" s="282">
        <v>339203590</v>
      </c>
      <c r="B6044" s="282" t="s">
        <v>8287</v>
      </c>
      <c r="C6044" s="282" t="e">
        <v>#N/A</v>
      </c>
      <c r="D6044" s="288">
        <v>963.83</v>
      </c>
      <c r="E6044" s="288">
        <v>1156.596</v>
      </c>
      <c r="F6044" s="282">
        <v>38</v>
      </c>
      <c r="G6044" s="283"/>
      <c r="H6044" s="283"/>
    </row>
    <row r="6045" spans="1:8" x14ac:dyDescent="0.25">
      <c r="A6045" s="282">
        <v>339203650</v>
      </c>
      <c r="B6045" s="282" t="s">
        <v>10101</v>
      </c>
      <c r="C6045" s="282" t="e">
        <v>#N/A</v>
      </c>
      <c r="D6045" s="288">
        <v>96.775000000000006</v>
      </c>
      <c r="E6045" s="288">
        <v>116.13</v>
      </c>
      <c r="F6045" s="282">
        <v>20</v>
      </c>
      <c r="G6045" s="283"/>
      <c r="H6045" s="283"/>
    </row>
    <row r="6046" spans="1:8" x14ac:dyDescent="0.25">
      <c r="A6046" s="282">
        <v>339203660</v>
      </c>
      <c r="B6046" s="282" t="s">
        <v>10102</v>
      </c>
      <c r="C6046" s="282" t="e">
        <v>#N/A</v>
      </c>
      <c r="D6046" s="288">
        <v>96.775000000000006</v>
      </c>
      <c r="E6046" s="288">
        <v>116.13</v>
      </c>
      <c r="F6046" s="282">
        <v>20</v>
      </c>
      <c r="G6046" s="283"/>
      <c r="H6046" s="283"/>
    </row>
    <row r="6047" spans="1:8" x14ac:dyDescent="0.25">
      <c r="A6047" s="282">
        <v>339203670</v>
      </c>
      <c r="B6047" s="282" t="s">
        <v>10103</v>
      </c>
      <c r="C6047" s="282" t="s">
        <v>10104</v>
      </c>
      <c r="D6047" s="288">
        <v>113.435</v>
      </c>
      <c r="E6047" s="288">
        <v>136.12199999999999</v>
      </c>
      <c r="F6047" s="282">
        <v>21</v>
      </c>
      <c r="G6047" s="283"/>
      <c r="H6047" s="283"/>
    </row>
    <row r="6048" spans="1:8" x14ac:dyDescent="0.25">
      <c r="A6048" s="282">
        <v>339203680</v>
      </c>
      <c r="B6048" s="282" t="s">
        <v>10105</v>
      </c>
      <c r="C6048" s="282" t="e">
        <v>#N/A</v>
      </c>
      <c r="D6048" s="288">
        <v>96.775000000000006</v>
      </c>
      <c r="E6048" s="288">
        <v>116.13</v>
      </c>
      <c r="F6048" s="282">
        <v>20</v>
      </c>
      <c r="G6048" s="283"/>
      <c r="H6048" s="283"/>
    </row>
    <row r="6049" spans="1:8" x14ac:dyDescent="0.25">
      <c r="A6049" s="282">
        <v>339203820</v>
      </c>
      <c r="B6049" s="282" t="s">
        <v>10106</v>
      </c>
      <c r="C6049" s="282" t="s">
        <v>10107</v>
      </c>
      <c r="D6049" s="288">
        <v>78.644999999999996</v>
      </c>
      <c r="E6049" s="288">
        <v>94.373999999999995</v>
      </c>
      <c r="F6049" s="282">
        <v>19</v>
      </c>
      <c r="G6049" s="283"/>
      <c r="H6049" s="283"/>
    </row>
    <row r="6050" spans="1:8" x14ac:dyDescent="0.25">
      <c r="A6050" s="282">
        <v>339203960</v>
      </c>
      <c r="B6050" s="282" t="s">
        <v>10102</v>
      </c>
      <c r="C6050" s="282" t="e">
        <v>#N/A</v>
      </c>
      <c r="D6050" s="288">
        <v>288.61</v>
      </c>
      <c r="E6050" s="288">
        <v>346.33199999999994</v>
      </c>
      <c r="F6050" s="282">
        <v>28</v>
      </c>
      <c r="G6050" s="283"/>
      <c r="H6050" s="283"/>
    </row>
    <row r="6051" spans="1:8" x14ac:dyDescent="0.25">
      <c r="A6051" s="282">
        <v>339203970</v>
      </c>
      <c r="B6051" s="282" t="s">
        <v>10108</v>
      </c>
      <c r="C6051" s="282" t="s">
        <v>20957</v>
      </c>
      <c r="D6051" s="288">
        <v>257.495</v>
      </c>
      <c r="E6051" s="288">
        <v>308.99399999999997</v>
      </c>
      <c r="F6051" s="282">
        <v>27</v>
      </c>
      <c r="G6051" s="283"/>
      <c r="H6051" s="283"/>
    </row>
    <row r="6052" spans="1:8" x14ac:dyDescent="0.25">
      <c r="A6052" s="282">
        <v>339203990</v>
      </c>
      <c r="B6052" s="282" t="s">
        <v>10109</v>
      </c>
      <c r="C6052" s="282" t="e">
        <v>#N/A</v>
      </c>
      <c r="D6052" s="288">
        <v>257.495</v>
      </c>
      <c r="E6052" s="288">
        <v>308.99399999999997</v>
      </c>
      <c r="F6052" s="282">
        <v>27</v>
      </c>
      <c r="G6052" s="283"/>
      <c r="H6052" s="283"/>
    </row>
    <row r="6053" spans="1:8" x14ac:dyDescent="0.25">
      <c r="A6053" s="282">
        <v>339204250</v>
      </c>
      <c r="B6053" s="282" t="s">
        <v>10110</v>
      </c>
      <c r="C6053" s="282" t="e">
        <v>#N/A</v>
      </c>
      <c r="D6053" s="288">
        <v>288.61</v>
      </c>
      <c r="E6053" s="288">
        <v>346.33199999999994</v>
      </c>
      <c r="F6053" s="282">
        <v>28</v>
      </c>
      <c r="G6053" s="283"/>
      <c r="H6053" s="283"/>
    </row>
    <row r="6054" spans="1:8" x14ac:dyDescent="0.25">
      <c r="A6054" s="282">
        <v>339204330</v>
      </c>
      <c r="B6054" s="282" t="s">
        <v>10111</v>
      </c>
      <c r="C6054" s="282" t="e">
        <v>#N/A</v>
      </c>
      <c r="D6054" s="288">
        <v>224.42</v>
      </c>
      <c r="E6054" s="288">
        <v>269.30400000000003</v>
      </c>
      <c r="F6054" s="282">
        <v>26</v>
      </c>
      <c r="G6054" s="283"/>
      <c r="H6054" s="283"/>
    </row>
    <row r="6055" spans="1:8" x14ac:dyDescent="0.25">
      <c r="A6055" s="282">
        <v>339204340</v>
      </c>
      <c r="B6055" s="282" t="s">
        <v>10112</v>
      </c>
      <c r="C6055" s="282" t="e">
        <v>#N/A</v>
      </c>
      <c r="D6055" s="288">
        <v>193.30500000000001</v>
      </c>
      <c r="E6055" s="288">
        <v>231.96599999999995</v>
      </c>
      <c r="F6055" s="282">
        <v>25</v>
      </c>
      <c r="G6055" s="283"/>
      <c r="H6055" s="283"/>
    </row>
    <row r="6056" spans="1:8" x14ac:dyDescent="0.25">
      <c r="A6056" s="282">
        <v>339204450</v>
      </c>
      <c r="B6056" s="282" t="s">
        <v>10110</v>
      </c>
      <c r="C6056" s="282" t="s">
        <v>10113</v>
      </c>
      <c r="D6056" s="288">
        <v>224.42</v>
      </c>
      <c r="E6056" s="288">
        <v>269.30400000000003</v>
      </c>
      <c r="F6056" s="282">
        <v>26</v>
      </c>
      <c r="G6056" s="283"/>
      <c r="H6056" s="283"/>
    </row>
    <row r="6057" spans="1:8" x14ac:dyDescent="0.25">
      <c r="A6057" s="282">
        <v>339204480</v>
      </c>
      <c r="B6057" s="282" t="s">
        <v>10093</v>
      </c>
      <c r="C6057" s="282" t="e">
        <v>#N/A</v>
      </c>
      <c r="D6057" s="288">
        <v>96.775000000000006</v>
      </c>
      <c r="E6057" s="288">
        <v>116.13</v>
      </c>
      <c r="F6057" s="282">
        <v>20</v>
      </c>
      <c r="G6057" s="283"/>
      <c r="H6057" s="283"/>
    </row>
    <row r="6058" spans="1:8" x14ac:dyDescent="0.25">
      <c r="A6058" s="282">
        <v>339204490</v>
      </c>
      <c r="B6058" s="282" t="s">
        <v>10094</v>
      </c>
      <c r="C6058" s="282" t="s">
        <v>8286</v>
      </c>
      <c r="D6058" s="288">
        <v>96.775000000000006</v>
      </c>
      <c r="E6058" s="288">
        <v>116.13</v>
      </c>
      <c r="F6058" s="282">
        <v>20</v>
      </c>
      <c r="G6058" s="283"/>
      <c r="H6058" s="283"/>
    </row>
    <row r="6059" spans="1:8" x14ac:dyDescent="0.25">
      <c r="A6059" s="282">
        <v>339204500</v>
      </c>
      <c r="B6059" s="282" t="s">
        <v>10095</v>
      </c>
      <c r="C6059" s="282" t="s">
        <v>10114</v>
      </c>
      <c r="D6059" s="288">
        <v>96.775000000000006</v>
      </c>
      <c r="E6059" s="288">
        <v>116.13</v>
      </c>
      <c r="F6059" s="282">
        <v>20</v>
      </c>
      <c r="G6059" s="283"/>
      <c r="H6059" s="283"/>
    </row>
    <row r="6060" spans="1:8" x14ac:dyDescent="0.25">
      <c r="A6060" s="282">
        <v>339204510</v>
      </c>
      <c r="B6060" s="282" t="s">
        <v>10097</v>
      </c>
      <c r="C6060" s="282" t="s">
        <v>10115</v>
      </c>
      <c r="D6060" s="288">
        <v>113.435</v>
      </c>
      <c r="E6060" s="288">
        <v>136.12199999999999</v>
      </c>
      <c r="F6060" s="282">
        <v>21</v>
      </c>
      <c r="G6060" s="283"/>
      <c r="H6060" s="283"/>
    </row>
    <row r="6061" spans="1:8" x14ac:dyDescent="0.25">
      <c r="A6061" s="282">
        <v>339204580</v>
      </c>
      <c r="B6061" s="282" t="s">
        <v>8882</v>
      </c>
      <c r="C6061" s="282" t="e">
        <v>#N/A</v>
      </c>
      <c r="D6061" s="288">
        <v>449.08499999999998</v>
      </c>
      <c r="E6061" s="288">
        <v>538.90199999999993</v>
      </c>
      <c r="F6061" s="282">
        <v>31</v>
      </c>
      <c r="G6061" s="283"/>
      <c r="H6061" s="283"/>
    </row>
    <row r="6062" spans="1:8" x14ac:dyDescent="0.25">
      <c r="A6062" s="282">
        <v>339204590</v>
      </c>
      <c r="B6062" s="282" t="s">
        <v>8287</v>
      </c>
      <c r="C6062" s="282" t="e">
        <v>#N/A</v>
      </c>
      <c r="D6062" s="288">
        <v>449.08499999999998</v>
      </c>
      <c r="E6062" s="288">
        <v>538.90199999999993</v>
      </c>
      <c r="F6062" s="282">
        <v>31</v>
      </c>
      <c r="G6062" s="283"/>
      <c r="H6062" s="283"/>
    </row>
    <row r="6063" spans="1:8" x14ac:dyDescent="0.25">
      <c r="A6063" s="282">
        <v>339204600</v>
      </c>
      <c r="B6063" s="282" t="s">
        <v>16376</v>
      </c>
      <c r="C6063" s="282" t="s">
        <v>20958</v>
      </c>
      <c r="D6063" s="288">
        <v>578.20000000000005</v>
      </c>
      <c r="E6063" s="288">
        <v>693.84</v>
      </c>
      <c r="F6063" s="282">
        <v>33</v>
      </c>
      <c r="G6063" s="283"/>
      <c r="H6063" s="283"/>
    </row>
    <row r="6064" spans="1:8" x14ac:dyDescent="0.25">
      <c r="A6064" s="282">
        <v>339204610</v>
      </c>
      <c r="B6064" s="282" t="s">
        <v>16377</v>
      </c>
      <c r="C6064" s="282" t="s">
        <v>20959</v>
      </c>
      <c r="D6064" s="288">
        <v>514.5</v>
      </c>
      <c r="E6064" s="288">
        <v>617.4</v>
      </c>
      <c r="F6064" s="282">
        <v>32</v>
      </c>
      <c r="G6064" s="283"/>
      <c r="H6064" s="283"/>
    </row>
    <row r="6065" spans="1:8" x14ac:dyDescent="0.25">
      <c r="A6065" s="282">
        <v>339204770</v>
      </c>
      <c r="B6065" s="282" t="s">
        <v>20420</v>
      </c>
      <c r="C6065" s="282" t="s">
        <v>20420</v>
      </c>
      <c r="D6065" s="288">
        <v>224.42</v>
      </c>
      <c r="E6065" s="288">
        <v>269.30400000000003</v>
      </c>
      <c r="F6065" s="282">
        <v>26</v>
      </c>
      <c r="G6065" s="283"/>
      <c r="H6065" s="283"/>
    </row>
    <row r="6066" spans="1:8" x14ac:dyDescent="0.25">
      <c r="A6066" s="282">
        <v>339210270</v>
      </c>
      <c r="B6066" s="282" t="s">
        <v>7931</v>
      </c>
      <c r="C6066" s="282" t="s">
        <v>7932</v>
      </c>
      <c r="D6066" s="288">
        <v>32.83</v>
      </c>
      <c r="E6066" s="288">
        <v>39.396000000000008</v>
      </c>
      <c r="F6066" s="282">
        <v>14</v>
      </c>
      <c r="G6066" s="283"/>
      <c r="H6066" s="283"/>
    </row>
    <row r="6067" spans="1:8" x14ac:dyDescent="0.25">
      <c r="A6067" s="219">
        <v>339210680</v>
      </c>
      <c r="B6067" s="219" t="s">
        <v>7916</v>
      </c>
      <c r="C6067" s="219" t="e">
        <v>#N/A</v>
      </c>
      <c r="D6067" s="290">
        <v>113.435</v>
      </c>
      <c r="E6067" s="290">
        <v>136.12199999999999</v>
      </c>
      <c r="F6067" s="219">
        <v>21</v>
      </c>
      <c r="G6067" s="221" t="s">
        <v>7557</v>
      </c>
      <c r="H6067" s="221"/>
    </row>
    <row r="6068" spans="1:8" x14ac:dyDescent="0.25">
      <c r="A6068" s="219">
        <v>339210690</v>
      </c>
      <c r="B6068" s="219" t="s">
        <v>7916</v>
      </c>
      <c r="C6068" s="219" t="e">
        <v>#N/A</v>
      </c>
      <c r="D6068" s="290">
        <v>145.77500000000001</v>
      </c>
      <c r="E6068" s="290">
        <v>174.93</v>
      </c>
      <c r="F6068" s="219">
        <v>23</v>
      </c>
      <c r="G6068" s="221" t="s">
        <v>7557</v>
      </c>
      <c r="H6068" s="221"/>
    </row>
    <row r="6069" spans="1:8" x14ac:dyDescent="0.25">
      <c r="A6069" s="219">
        <v>339210710</v>
      </c>
      <c r="B6069" s="219" t="s">
        <v>7931</v>
      </c>
      <c r="C6069" s="219" t="e">
        <v>#N/A</v>
      </c>
      <c r="D6069" s="290">
        <v>63.945</v>
      </c>
      <c r="E6069" s="290">
        <v>76.733999999999995</v>
      </c>
      <c r="F6069" s="219">
        <v>18</v>
      </c>
      <c r="G6069" s="221" t="s">
        <v>7557</v>
      </c>
      <c r="H6069" s="221"/>
    </row>
    <row r="6070" spans="1:8" x14ac:dyDescent="0.25">
      <c r="A6070" s="282">
        <v>339210760</v>
      </c>
      <c r="B6070" s="282" t="s">
        <v>7916</v>
      </c>
      <c r="C6070" s="282" t="s">
        <v>10116</v>
      </c>
      <c r="D6070" s="288">
        <v>49</v>
      </c>
      <c r="E6070" s="288">
        <v>58.8</v>
      </c>
      <c r="F6070" s="282">
        <v>16</v>
      </c>
      <c r="G6070" s="283"/>
      <c r="H6070" s="283"/>
    </row>
    <row r="6071" spans="1:8" x14ac:dyDescent="0.25">
      <c r="A6071" s="282">
        <v>339210770</v>
      </c>
      <c r="B6071" s="282" t="s">
        <v>8280</v>
      </c>
      <c r="C6071" s="282" t="s">
        <v>10117</v>
      </c>
      <c r="D6071" s="288">
        <v>127.89</v>
      </c>
      <c r="E6071" s="288">
        <v>153.46799999999999</v>
      </c>
      <c r="F6071" s="282">
        <v>22</v>
      </c>
      <c r="G6071" s="283"/>
      <c r="H6071" s="283"/>
    </row>
    <row r="6072" spans="1:8" x14ac:dyDescent="0.25">
      <c r="A6072" s="282">
        <v>339210790</v>
      </c>
      <c r="B6072" s="282" t="s">
        <v>8280</v>
      </c>
      <c r="C6072" s="282" t="s">
        <v>10117</v>
      </c>
      <c r="D6072" s="288">
        <v>63.945</v>
      </c>
      <c r="E6072" s="288">
        <v>76.733999999999995</v>
      </c>
      <c r="F6072" s="282">
        <v>18</v>
      </c>
      <c r="G6072" s="283"/>
      <c r="H6072" s="283"/>
    </row>
    <row r="6073" spans="1:8" x14ac:dyDescent="0.25">
      <c r="A6073" s="219">
        <v>339210810</v>
      </c>
      <c r="B6073" s="219" t="s">
        <v>7932</v>
      </c>
      <c r="C6073" s="219" t="s">
        <v>7932</v>
      </c>
      <c r="D6073" s="290">
        <v>56.35</v>
      </c>
      <c r="E6073" s="290">
        <v>67.62</v>
      </c>
      <c r="F6073" s="219">
        <v>17</v>
      </c>
      <c r="G6073" s="221" t="s">
        <v>7557</v>
      </c>
      <c r="H6073" s="221"/>
    </row>
    <row r="6074" spans="1:8" x14ac:dyDescent="0.25">
      <c r="A6074" s="219">
        <v>339210840</v>
      </c>
      <c r="B6074" s="219" t="s">
        <v>7931</v>
      </c>
      <c r="C6074" s="219" t="s">
        <v>10118</v>
      </c>
      <c r="D6074" s="290">
        <v>17.885000000000002</v>
      </c>
      <c r="E6074" s="290">
        <v>21.461999999999996</v>
      </c>
      <c r="F6074" s="219">
        <v>12</v>
      </c>
      <c r="G6074" s="221" t="s">
        <v>7557</v>
      </c>
      <c r="H6074" s="221"/>
    </row>
    <row r="6075" spans="1:8" x14ac:dyDescent="0.25">
      <c r="A6075" s="282">
        <v>339210850</v>
      </c>
      <c r="B6075" s="282" t="s">
        <v>7931</v>
      </c>
      <c r="C6075" s="282" t="s">
        <v>7932</v>
      </c>
      <c r="D6075" s="288">
        <v>32.83</v>
      </c>
      <c r="E6075" s="288">
        <v>39.396000000000008</v>
      </c>
      <c r="F6075" s="282">
        <v>14</v>
      </c>
      <c r="G6075" s="283"/>
      <c r="H6075" s="283"/>
    </row>
    <row r="6076" spans="1:8" x14ac:dyDescent="0.25">
      <c r="A6076" s="282">
        <v>339210870</v>
      </c>
      <c r="B6076" s="282" t="s">
        <v>10119</v>
      </c>
      <c r="C6076" s="282" t="s">
        <v>7932</v>
      </c>
      <c r="D6076" s="288">
        <v>16.414999999999999</v>
      </c>
      <c r="E6076" s="288">
        <v>19.698</v>
      </c>
      <c r="F6076" s="282">
        <v>11</v>
      </c>
      <c r="G6076" s="283"/>
      <c r="H6076" s="283"/>
    </row>
    <row r="6077" spans="1:8" x14ac:dyDescent="0.25">
      <c r="A6077" s="282">
        <v>339210910</v>
      </c>
      <c r="B6077" s="282" t="s">
        <v>7931</v>
      </c>
      <c r="C6077" s="282" t="s">
        <v>7932</v>
      </c>
      <c r="D6077" s="288">
        <v>16.414999999999999</v>
      </c>
      <c r="E6077" s="288">
        <v>19.698</v>
      </c>
      <c r="F6077" s="282">
        <v>11</v>
      </c>
      <c r="G6077" s="283"/>
      <c r="H6077" s="283"/>
    </row>
    <row r="6078" spans="1:8" x14ac:dyDescent="0.25">
      <c r="A6078" s="282">
        <v>339210920</v>
      </c>
      <c r="B6078" s="282" t="s">
        <v>7919</v>
      </c>
      <c r="C6078" s="282" t="s">
        <v>7933</v>
      </c>
      <c r="D6078" s="288">
        <v>16.414999999999999</v>
      </c>
      <c r="E6078" s="288">
        <v>19.698</v>
      </c>
      <c r="F6078" s="282">
        <v>11</v>
      </c>
      <c r="G6078" s="283"/>
      <c r="H6078" s="283"/>
    </row>
    <row r="6079" spans="1:8" x14ac:dyDescent="0.25">
      <c r="A6079" s="282">
        <v>339210940</v>
      </c>
      <c r="B6079" s="282" t="s">
        <v>7931</v>
      </c>
      <c r="C6079" s="282" t="e">
        <v>#N/A</v>
      </c>
      <c r="D6079" s="288">
        <v>17.885000000000002</v>
      </c>
      <c r="E6079" s="288">
        <v>21.461999999999996</v>
      </c>
      <c r="F6079" s="282">
        <v>12</v>
      </c>
      <c r="G6079" s="283"/>
      <c r="H6079" s="283"/>
    </row>
    <row r="6080" spans="1:8" x14ac:dyDescent="0.25">
      <c r="A6080" s="282">
        <v>339210960</v>
      </c>
      <c r="B6080" s="282" t="s">
        <v>7931</v>
      </c>
      <c r="C6080" s="282" t="e">
        <v>#N/A</v>
      </c>
      <c r="D6080" s="288">
        <v>56.35</v>
      </c>
      <c r="E6080" s="288">
        <v>67.62</v>
      </c>
      <c r="F6080" s="282">
        <v>17</v>
      </c>
      <c r="G6080" s="283"/>
      <c r="H6080" s="283"/>
    </row>
    <row r="6081" spans="1:8" x14ac:dyDescent="0.25">
      <c r="A6081" s="219">
        <v>340001660</v>
      </c>
      <c r="B6081" s="219" t="s">
        <v>8310</v>
      </c>
      <c r="C6081" s="219" t="s">
        <v>10120</v>
      </c>
      <c r="D6081" s="290">
        <v>449.08499999999998</v>
      </c>
      <c r="E6081" s="290">
        <v>538.90199999999993</v>
      </c>
      <c r="F6081" s="219">
        <v>31</v>
      </c>
      <c r="G6081" s="221" t="s">
        <v>7557</v>
      </c>
      <c r="H6081" s="221"/>
    </row>
    <row r="6082" spans="1:8" x14ac:dyDescent="0.25">
      <c r="A6082" s="282">
        <v>340002030</v>
      </c>
      <c r="B6082" s="282" t="s">
        <v>10121</v>
      </c>
      <c r="C6082" s="282" t="s">
        <v>8570</v>
      </c>
      <c r="D6082" s="288">
        <v>257.495</v>
      </c>
      <c r="E6082" s="288">
        <v>308.99399999999997</v>
      </c>
      <c r="F6082" s="282">
        <v>27</v>
      </c>
      <c r="G6082" s="283"/>
      <c r="H6082" s="283"/>
    </row>
    <row r="6083" spans="1:8" x14ac:dyDescent="0.25">
      <c r="A6083" s="282">
        <v>340002070</v>
      </c>
      <c r="B6083" s="282" t="s">
        <v>8385</v>
      </c>
      <c r="C6083" s="282" t="s">
        <v>10122</v>
      </c>
      <c r="D6083" s="288">
        <v>578.20000000000005</v>
      </c>
      <c r="E6083" s="288">
        <v>693.84</v>
      </c>
      <c r="F6083" s="282">
        <v>33</v>
      </c>
      <c r="G6083" s="283"/>
      <c r="H6083" s="283"/>
    </row>
    <row r="6084" spans="1:8" x14ac:dyDescent="0.25">
      <c r="A6084" s="219">
        <v>340002650</v>
      </c>
      <c r="B6084" s="219" t="s">
        <v>10123</v>
      </c>
      <c r="C6084" s="219" t="s">
        <v>8555</v>
      </c>
      <c r="D6084" s="290">
        <v>160.72</v>
      </c>
      <c r="E6084" s="290">
        <v>192.864</v>
      </c>
      <c r="F6084" s="219">
        <v>24</v>
      </c>
      <c r="G6084" s="221" t="s">
        <v>7557</v>
      </c>
      <c r="H6084" s="221"/>
    </row>
    <row r="6085" spans="1:8" x14ac:dyDescent="0.25">
      <c r="A6085" s="219">
        <v>340002810</v>
      </c>
      <c r="B6085" s="219" t="s">
        <v>8385</v>
      </c>
      <c r="C6085" s="219" t="e">
        <v>#N/A</v>
      </c>
      <c r="D6085" s="290">
        <v>1772.085</v>
      </c>
      <c r="E6085" s="290">
        <v>2126.502</v>
      </c>
      <c r="F6085" s="219">
        <v>47</v>
      </c>
      <c r="G6085" s="221" t="s">
        <v>7557</v>
      </c>
      <c r="H6085" s="221"/>
    </row>
    <row r="6086" spans="1:8" x14ac:dyDescent="0.25">
      <c r="A6086" s="219">
        <v>340002820</v>
      </c>
      <c r="B6086" s="219" t="s">
        <v>8385</v>
      </c>
      <c r="C6086" s="219" t="e">
        <v>#N/A</v>
      </c>
      <c r="D6086" s="290">
        <v>963.83</v>
      </c>
      <c r="E6086" s="290">
        <v>1156.596</v>
      </c>
      <c r="F6086" s="219">
        <v>38</v>
      </c>
      <c r="G6086" s="221" t="s">
        <v>7557</v>
      </c>
      <c r="H6086" s="221"/>
    </row>
    <row r="6087" spans="1:8" x14ac:dyDescent="0.25">
      <c r="A6087" s="219">
        <v>340002830</v>
      </c>
      <c r="B6087" s="219" t="s">
        <v>8385</v>
      </c>
      <c r="C6087" s="219" t="e">
        <v>#N/A</v>
      </c>
      <c r="D6087" s="290">
        <v>1285.0250000000001</v>
      </c>
      <c r="E6087" s="290">
        <v>1542.03</v>
      </c>
      <c r="F6087" s="219">
        <v>42</v>
      </c>
      <c r="G6087" s="221" t="s">
        <v>7557</v>
      </c>
      <c r="H6087" s="221"/>
    </row>
    <row r="6088" spans="1:8" x14ac:dyDescent="0.25">
      <c r="A6088" s="219">
        <v>340003030</v>
      </c>
      <c r="B6088" s="219" t="s">
        <v>8385</v>
      </c>
      <c r="C6088" s="219" t="s">
        <v>10124</v>
      </c>
      <c r="D6088" s="290">
        <v>3205.58</v>
      </c>
      <c r="E6088" s="290">
        <v>3846.6959999999999</v>
      </c>
      <c r="F6088" s="219">
        <v>56</v>
      </c>
      <c r="G6088" s="221" t="s">
        <v>7557</v>
      </c>
      <c r="H6088" s="221"/>
    </row>
    <row r="6089" spans="1:8" x14ac:dyDescent="0.25">
      <c r="A6089" s="282">
        <v>340003050</v>
      </c>
      <c r="B6089" s="282" t="s">
        <v>8385</v>
      </c>
      <c r="C6089" s="282" t="s">
        <v>10124</v>
      </c>
      <c r="D6089" s="288">
        <v>1445.99</v>
      </c>
      <c r="E6089" s="288">
        <v>1735.1879999999999</v>
      </c>
      <c r="F6089" s="282">
        <v>44</v>
      </c>
      <c r="G6089" s="283"/>
      <c r="H6089" s="283"/>
    </row>
    <row r="6090" spans="1:8" x14ac:dyDescent="0.25">
      <c r="A6090" s="219">
        <v>340003110</v>
      </c>
      <c r="B6090" s="219" t="s">
        <v>8570</v>
      </c>
      <c r="C6090" s="219" t="s">
        <v>8570</v>
      </c>
      <c r="D6090" s="290">
        <v>96.775000000000006</v>
      </c>
      <c r="E6090" s="290">
        <v>116.13</v>
      </c>
      <c r="F6090" s="219">
        <v>20</v>
      </c>
      <c r="G6090" s="221" t="s">
        <v>7557</v>
      </c>
      <c r="H6090" s="221"/>
    </row>
    <row r="6091" spans="1:8" x14ac:dyDescent="0.25">
      <c r="A6091" s="219">
        <v>340003120</v>
      </c>
      <c r="B6091" s="219" t="s">
        <v>20421</v>
      </c>
      <c r="C6091" s="219" t="s">
        <v>20421</v>
      </c>
      <c r="D6091" s="289">
        <v>127.89</v>
      </c>
      <c r="E6091" s="289">
        <v>153.46799999999999</v>
      </c>
      <c r="F6091" s="219">
        <v>22</v>
      </c>
      <c r="G6091" s="221" t="s">
        <v>7557</v>
      </c>
      <c r="H6091" s="221">
        <v>340004010</v>
      </c>
    </row>
    <row r="6092" spans="1:8" x14ac:dyDescent="0.25">
      <c r="A6092" s="219">
        <v>340003140</v>
      </c>
      <c r="B6092" s="219" t="s">
        <v>20422</v>
      </c>
      <c r="C6092" s="219" t="s">
        <v>20422</v>
      </c>
      <c r="D6092" s="290">
        <v>1201.48</v>
      </c>
      <c r="E6092" s="290">
        <v>1441.7760000000001</v>
      </c>
      <c r="F6092" s="219">
        <v>41</v>
      </c>
      <c r="G6092" s="221" t="s">
        <v>7557</v>
      </c>
      <c r="H6092" s="221"/>
    </row>
    <row r="6093" spans="1:8" x14ac:dyDescent="0.25">
      <c r="A6093" s="219">
        <v>340003150</v>
      </c>
      <c r="B6093" s="219" t="s">
        <v>8310</v>
      </c>
      <c r="C6093" s="219" t="s">
        <v>8555</v>
      </c>
      <c r="D6093" s="290">
        <v>160.72</v>
      </c>
      <c r="E6093" s="290">
        <v>192.864</v>
      </c>
      <c r="F6093" s="219">
        <v>24</v>
      </c>
      <c r="G6093" s="221" t="s">
        <v>7557</v>
      </c>
      <c r="H6093" s="221"/>
    </row>
    <row r="6094" spans="1:8" x14ac:dyDescent="0.25">
      <c r="A6094" s="282">
        <v>340003220</v>
      </c>
      <c r="B6094" s="282" t="s">
        <v>10125</v>
      </c>
      <c r="C6094" s="282" t="s">
        <v>10126</v>
      </c>
      <c r="D6094" s="288">
        <v>78.644999999999996</v>
      </c>
      <c r="E6094" s="288">
        <v>94.373999999999995</v>
      </c>
      <c r="F6094" s="282">
        <v>19</v>
      </c>
      <c r="G6094" s="283"/>
      <c r="H6094" s="283"/>
    </row>
    <row r="6095" spans="1:8" x14ac:dyDescent="0.25">
      <c r="A6095" s="282">
        <v>340003230</v>
      </c>
      <c r="B6095" s="282" t="s">
        <v>10125</v>
      </c>
      <c r="C6095" s="282" t="s">
        <v>10126</v>
      </c>
      <c r="D6095" s="288">
        <v>160.72</v>
      </c>
      <c r="E6095" s="288">
        <v>192.864</v>
      </c>
      <c r="F6095" s="282">
        <v>24</v>
      </c>
      <c r="G6095" s="283"/>
      <c r="H6095" s="283"/>
    </row>
    <row r="6096" spans="1:8" x14ac:dyDescent="0.25">
      <c r="A6096" s="282">
        <v>340003270</v>
      </c>
      <c r="B6096" s="282" t="s">
        <v>10127</v>
      </c>
      <c r="C6096" s="282" t="s">
        <v>8555</v>
      </c>
      <c r="D6096" s="288">
        <v>16.414999999999999</v>
      </c>
      <c r="E6096" s="288">
        <v>19.698</v>
      </c>
      <c r="F6096" s="282">
        <v>11</v>
      </c>
      <c r="G6096" s="283"/>
      <c r="H6096" s="283"/>
    </row>
    <row r="6097" spans="1:8" x14ac:dyDescent="0.25">
      <c r="A6097" s="219">
        <v>340003310</v>
      </c>
      <c r="B6097" s="219" t="s">
        <v>10128</v>
      </c>
      <c r="C6097" s="219" t="s">
        <v>8555</v>
      </c>
      <c r="D6097" s="290">
        <v>127.89</v>
      </c>
      <c r="E6097" s="290">
        <v>153.46799999999999</v>
      </c>
      <c r="F6097" s="219">
        <v>22</v>
      </c>
      <c r="G6097" s="221" t="s">
        <v>7557</v>
      </c>
      <c r="H6097" s="221"/>
    </row>
    <row r="6098" spans="1:8" x14ac:dyDescent="0.25">
      <c r="A6098" s="282">
        <v>340003370</v>
      </c>
      <c r="B6098" s="282" t="s">
        <v>10129</v>
      </c>
      <c r="C6098" s="282" t="s">
        <v>10130</v>
      </c>
      <c r="D6098" s="288">
        <v>514.5</v>
      </c>
      <c r="E6098" s="288">
        <v>617.4</v>
      </c>
      <c r="F6098" s="282">
        <v>32</v>
      </c>
      <c r="G6098" s="283"/>
      <c r="H6098" s="283"/>
    </row>
    <row r="6099" spans="1:8" x14ac:dyDescent="0.25">
      <c r="A6099" s="282">
        <v>340003380</v>
      </c>
      <c r="B6099" s="282" t="s">
        <v>8385</v>
      </c>
      <c r="C6099" s="282" t="s">
        <v>10131</v>
      </c>
      <c r="D6099" s="288">
        <v>514.5</v>
      </c>
      <c r="E6099" s="288">
        <v>617.4</v>
      </c>
      <c r="F6099" s="282">
        <v>32</v>
      </c>
      <c r="G6099" s="283"/>
      <c r="H6099" s="283"/>
    </row>
    <row r="6100" spans="1:8" x14ac:dyDescent="0.25">
      <c r="A6100" s="282">
        <v>340003410</v>
      </c>
      <c r="B6100" s="282" t="s">
        <v>10132</v>
      </c>
      <c r="C6100" s="282" t="e">
        <v>#N/A</v>
      </c>
      <c r="D6100" s="288">
        <v>642.39</v>
      </c>
      <c r="E6100" s="288">
        <v>770.86799999999994</v>
      </c>
      <c r="F6100" s="282">
        <v>34</v>
      </c>
      <c r="G6100" s="283"/>
      <c r="H6100" s="283"/>
    </row>
    <row r="6101" spans="1:8" x14ac:dyDescent="0.25">
      <c r="A6101" s="282">
        <v>340003420</v>
      </c>
      <c r="B6101" s="282" t="s">
        <v>10133</v>
      </c>
      <c r="C6101" s="282" t="e">
        <v>#N/A</v>
      </c>
      <c r="D6101" s="288">
        <v>722.505</v>
      </c>
      <c r="E6101" s="288">
        <v>867.00599999999997</v>
      </c>
      <c r="F6101" s="282">
        <v>35</v>
      </c>
      <c r="G6101" s="283"/>
      <c r="H6101" s="283"/>
    </row>
    <row r="6102" spans="1:8" x14ac:dyDescent="0.25">
      <c r="A6102" s="282">
        <v>340003430</v>
      </c>
      <c r="B6102" s="282" t="s">
        <v>10129</v>
      </c>
      <c r="C6102" s="282" t="e">
        <v>#N/A</v>
      </c>
      <c r="D6102" s="288">
        <v>514.5</v>
      </c>
      <c r="E6102" s="288">
        <v>617.4</v>
      </c>
      <c r="F6102" s="282">
        <v>32</v>
      </c>
      <c r="G6102" s="283"/>
      <c r="H6102" s="283"/>
    </row>
    <row r="6103" spans="1:8" x14ac:dyDescent="0.25">
      <c r="A6103" s="282">
        <v>340003450</v>
      </c>
      <c r="B6103" s="282" t="s">
        <v>10134</v>
      </c>
      <c r="C6103" s="282" t="s">
        <v>10135</v>
      </c>
      <c r="D6103" s="288">
        <v>384.89499999999998</v>
      </c>
      <c r="E6103" s="288">
        <v>461.87400000000002</v>
      </c>
      <c r="F6103" s="282">
        <v>30</v>
      </c>
      <c r="G6103" s="283"/>
      <c r="H6103" s="283"/>
    </row>
    <row r="6104" spans="1:8" x14ac:dyDescent="0.25">
      <c r="A6104" s="219">
        <v>340003480</v>
      </c>
      <c r="B6104" s="219" t="s">
        <v>10136</v>
      </c>
      <c r="C6104" s="219" t="s">
        <v>8555</v>
      </c>
      <c r="D6104" s="290">
        <v>1045.17</v>
      </c>
      <c r="E6104" s="290">
        <v>1254.2039999999997</v>
      </c>
      <c r="F6104" s="219">
        <v>39</v>
      </c>
      <c r="G6104" s="221" t="s">
        <v>7557</v>
      </c>
      <c r="H6104" s="221"/>
    </row>
    <row r="6105" spans="1:8" x14ac:dyDescent="0.25">
      <c r="A6105" s="219">
        <v>340003490</v>
      </c>
      <c r="B6105" s="219" t="s">
        <v>10136</v>
      </c>
      <c r="C6105" s="219" t="e">
        <v>#N/A</v>
      </c>
      <c r="D6105" s="290">
        <v>1122.835</v>
      </c>
      <c r="E6105" s="290">
        <v>1347.402</v>
      </c>
      <c r="F6105" s="219">
        <v>40</v>
      </c>
      <c r="G6105" s="221" t="s">
        <v>7557</v>
      </c>
      <c r="H6105" s="221"/>
    </row>
    <row r="6106" spans="1:8" x14ac:dyDescent="0.25">
      <c r="A6106" s="282">
        <v>340003520</v>
      </c>
      <c r="B6106" s="282" t="s">
        <v>10137</v>
      </c>
      <c r="C6106" s="282" t="e">
        <v>#N/A</v>
      </c>
      <c r="D6106" s="288">
        <v>96.775000000000006</v>
      </c>
      <c r="E6106" s="288">
        <v>116.13</v>
      </c>
      <c r="F6106" s="282">
        <v>20</v>
      </c>
      <c r="G6106" s="283"/>
      <c r="H6106" s="283"/>
    </row>
    <row r="6107" spans="1:8" x14ac:dyDescent="0.25">
      <c r="A6107" s="282">
        <v>340003550</v>
      </c>
      <c r="B6107" s="282" t="s">
        <v>10138</v>
      </c>
      <c r="C6107" s="282" t="e">
        <v>#N/A</v>
      </c>
      <c r="D6107" s="288">
        <v>145.77500000000001</v>
      </c>
      <c r="E6107" s="288">
        <v>174.93</v>
      </c>
      <c r="F6107" s="282">
        <v>23</v>
      </c>
      <c r="G6107" s="283"/>
      <c r="H6107" s="283"/>
    </row>
    <row r="6108" spans="1:8" x14ac:dyDescent="0.25">
      <c r="A6108" s="282">
        <v>340003570</v>
      </c>
      <c r="B6108" s="282" t="s">
        <v>10121</v>
      </c>
      <c r="C6108" s="282" t="s">
        <v>10139</v>
      </c>
      <c r="D6108" s="288">
        <v>96.775000000000006</v>
      </c>
      <c r="E6108" s="288">
        <v>116.13</v>
      </c>
      <c r="F6108" s="282">
        <v>20</v>
      </c>
      <c r="G6108" s="283"/>
      <c r="H6108" s="283"/>
    </row>
    <row r="6109" spans="1:8" x14ac:dyDescent="0.25">
      <c r="A6109" s="282">
        <v>340003750</v>
      </c>
      <c r="B6109" s="282" t="s">
        <v>10136</v>
      </c>
      <c r="C6109" s="282" t="e">
        <v>#N/A</v>
      </c>
      <c r="D6109" s="288">
        <v>257.495</v>
      </c>
      <c r="E6109" s="288">
        <v>308.99399999999997</v>
      </c>
      <c r="F6109" s="282">
        <v>27</v>
      </c>
      <c r="G6109" s="283"/>
      <c r="H6109" s="283"/>
    </row>
    <row r="6110" spans="1:8" x14ac:dyDescent="0.25">
      <c r="A6110" s="282">
        <v>340003880</v>
      </c>
      <c r="B6110" s="282" t="s">
        <v>10129</v>
      </c>
      <c r="C6110" s="282" t="e">
        <v>#N/A</v>
      </c>
      <c r="D6110" s="288">
        <v>642.39</v>
      </c>
      <c r="E6110" s="288">
        <v>770.86799999999994</v>
      </c>
      <c r="F6110" s="282">
        <v>34</v>
      </c>
      <c r="G6110" s="283"/>
      <c r="H6110" s="283"/>
    </row>
    <row r="6111" spans="1:8" x14ac:dyDescent="0.25">
      <c r="A6111" s="282">
        <v>340003920</v>
      </c>
      <c r="B6111" s="282" t="s">
        <v>10136</v>
      </c>
      <c r="C6111" s="282" t="e">
        <v>#N/A</v>
      </c>
      <c r="D6111" s="288">
        <v>1201.48</v>
      </c>
      <c r="E6111" s="288">
        <v>1441.7760000000001</v>
      </c>
      <c r="F6111" s="282">
        <v>41</v>
      </c>
      <c r="G6111" s="283"/>
      <c r="H6111" s="283"/>
    </row>
    <row r="6112" spans="1:8" x14ac:dyDescent="0.25">
      <c r="A6112" s="282">
        <v>340003930</v>
      </c>
      <c r="B6112" s="282" t="s">
        <v>10136</v>
      </c>
      <c r="C6112" s="282" t="e">
        <v>#N/A</v>
      </c>
      <c r="D6112" s="288">
        <v>1201.48</v>
      </c>
      <c r="E6112" s="288">
        <v>1441.7760000000001</v>
      </c>
      <c r="F6112" s="282">
        <v>41</v>
      </c>
      <c r="G6112" s="283"/>
      <c r="H6112" s="283"/>
    </row>
    <row r="6113" spans="1:8" x14ac:dyDescent="0.25">
      <c r="A6113" s="282">
        <v>340003940</v>
      </c>
      <c r="B6113" s="282" t="s">
        <v>8385</v>
      </c>
      <c r="C6113" s="282" t="e">
        <v>#N/A</v>
      </c>
      <c r="D6113" s="288">
        <v>514.5</v>
      </c>
      <c r="E6113" s="288">
        <v>617.4</v>
      </c>
      <c r="F6113" s="282">
        <v>32</v>
      </c>
      <c r="G6113" s="283"/>
      <c r="H6113" s="283"/>
    </row>
    <row r="6114" spans="1:8" x14ac:dyDescent="0.25">
      <c r="A6114" s="282">
        <v>340003950</v>
      </c>
      <c r="B6114" s="282" t="s">
        <v>8310</v>
      </c>
      <c r="C6114" s="282" t="e">
        <v>#N/A</v>
      </c>
      <c r="D6114" s="288">
        <v>1531.0050000000001</v>
      </c>
      <c r="E6114" s="288">
        <v>1837.2060000000001</v>
      </c>
      <c r="F6114" s="282">
        <v>45</v>
      </c>
      <c r="G6114" s="283"/>
      <c r="H6114" s="283"/>
    </row>
    <row r="6115" spans="1:8" x14ac:dyDescent="0.25">
      <c r="A6115" s="282">
        <v>340003960</v>
      </c>
      <c r="B6115" s="282" t="s">
        <v>10140</v>
      </c>
      <c r="C6115" s="282" t="e">
        <v>#N/A</v>
      </c>
      <c r="D6115" s="288">
        <v>642.39</v>
      </c>
      <c r="E6115" s="288">
        <v>770.86799999999994</v>
      </c>
      <c r="F6115" s="282">
        <v>34</v>
      </c>
      <c r="G6115" s="283"/>
      <c r="H6115" s="283"/>
    </row>
    <row r="6116" spans="1:8" x14ac:dyDescent="0.25">
      <c r="A6116" s="282">
        <v>340003970</v>
      </c>
      <c r="B6116" s="282" t="s">
        <v>10140</v>
      </c>
      <c r="C6116" s="282" t="e">
        <v>#N/A</v>
      </c>
      <c r="D6116" s="288">
        <v>578.20000000000005</v>
      </c>
      <c r="E6116" s="288">
        <v>693.84</v>
      </c>
      <c r="F6116" s="282">
        <v>33</v>
      </c>
      <c r="G6116" s="283"/>
      <c r="H6116" s="283"/>
    </row>
    <row r="6117" spans="1:8" x14ac:dyDescent="0.25">
      <c r="A6117" s="219">
        <v>340004010</v>
      </c>
      <c r="B6117" s="219" t="s">
        <v>8310</v>
      </c>
      <c r="C6117" s="219" t="s">
        <v>10141</v>
      </c>
      <c r="D6117" s="290">
        <v>96.775000000000006</v>
      </c>
      <c r="E6117" s="290">
        <v>116.13</v>
      </c>
      <c r="F6117" s="219">
        <v>20</v>
      </c>
      <c r="G6117" s="221" t="s">
        <v>7557</v>
      </c>
      <c r="H6117" s="221"/>
    </row>
    <row r="6118" spans="1:8" x14ac:dyDescent="0.25">
      <c r="A6118" s="219">
        <v>340004030</v>
      </c>
      <c r="B6118" s="219" t="s">
        <v>8310</v>
      </c>
      <c r="C6118" s="219" t="s">
        <v>10142</v>
      </c>
      <c r="D6118" s="290">
        <v>96.775000000000006</v>
      </c>
      <c r="E6118" s="290">
        <v>116.13</v>
      </c>
      <c r="F6118" s="219">
        <v>20</v>
      </c>
      <c r="G6118" s="221" t="s">
        <v>7557</v>
      </c>
      <c r="H6118" s="221"/>
    </row>
    <row r="6119" spans="1:8" x14ac:dyDescent="0.25">
      <c r="A6119" s="282">
        <v>340004090</v>
      </c>
      <c r="B6119" s="282" t="s">
        <v>10121</v>
      </c>
      <c r="C6119" s="282" t="s">
        <v>10143</v>
      </c>
      <c r="D6119" s="288">
        <v>78.644999999999996</v>
      </c>
      <c r="E6119" s="288">
        <v>94.373999999999995</v>
      </c>
      <c r="F6119" s="282">
        <v>19</v>
      </c>
      <c r="G6119" s="283"/>
      <c r="H6119" s="283"/>
    </row>
    <row r="6120" spans="1:8" x14ac:dyDescent="0.25">
      <c r="A6120" s="282">
        <v>340004120</v>
      </c>
      <c r="B6120" s="282" t="s">
        <v>10121</v>
      </c>
      <c r="C6120" s="282" t="e">
        <v>#N/A</v>
      </c>
      <c r="D6120" s="288">
        <v>578.20000000000005</v>
      </c>
      <c r="E6120" s="288">
        <v>693.84</v>
      </c>
      <c r="F6120" s="282">
        <v>33</v>
      </c>
      <c r="G6120" s="283"/>
      <c r="H6120" s="283"/>
    </row>
    <row r="6121" spans="1:8" x14ac:dyDescent="0.25">
      <c r="A6121" s="282">
        <v>340004130</v>
      </c>
      <c r="B6121" s="282" t="s">
        <v>10140</v>
      </c>
      <c r="C6121" s="282" t="e">
        <v>#N/A</v>
      </c>
      <c r="D6121" s="288">
        <v>1201.48</v>
      </c>
      <c r="E6121" s="288">
        <v>1441.7760000000001</v>
      </c>
      <c r="F6121" s="282">
        <v>41</v>
      </c>
      <c r="G6121" s="283"/>
      <c r="H6121" s="283"/>
    </row>
    <row r="6122" spans="1:8" x14ac:dyDescent="0.25">
      <c r="A6122" s="282">
        <v>340004140</v>
      </c>
      <c r="B6122" s="282" t="s">
        <v>10140</v>
      </c>
      <c r="C6122" s="282" t="e">
        <v>#N/A</v>
      </c>
      <c r="D6122" s="288">
        <v>963.83</v>
      </c>
      <c r="E6122" s="288">
        <v>1156.596</v>
      </c>
      <c r="F6122" s="282">
        <v>38</v>
      </c>
      <c r="G6122" s="283"/>
      <c r="H6122" s="283"/>
    </row>
    <row r="6123" spans="1:8" x14ac:dyDescent="0.25">
      <c r="A6123" s="282">
        <v>340004150</v>
      </c>
      <c r="B6123" s="282" t="s">
        <v>8310</v>
      </c>
      <c r="C6123" s="282" t="e">
        <v>#N/A</v>
      </c>
      <c r="D6123" s="288">
        <v>1601.81</v>
      </c>
      <c r="E6123" s="288">
        <v>1922.1719999999998</v>
      </c>
      <c r="F6123" s="282">
        <v>46</v>
      </c>
      <c r="G6123" s="283"/>
      <c r="H6123" s="283"/>
    </row>
    <row r="6124" spans="1:8" x14ac:dyDescent="0.25">
      <c r="A6124" s="282">
        <v>340004190</v>
      </c>
      <c r="B6124" s="282" t="s">
        <v>10144</v>
      </c>
      <c r="C6124" s="282" t="e">
        <v>#N/A</v>
      </c>
      <c r="D6124" s="288">
        <v>449.08499999999998</v>
      </c>
      <c r="E6124" s="288">
        <v>538.90199999999993</v>
      </c>
      <c r="F6124" s="282">
        <v>31</v>
      </c>
      <c r="G6124" s="283"/>
      <c r="H6124" s="283"/>
    </row>
    <row r="6125" spans="1:8" x14ac:dyDescent="0.25">
      <c r="A6125" s="282">
        <v>340004290</v>
      </c>
      <c r="B6125" s="282" t="s">
        <v>10144</v>
      </c>
      <c r="C6125" s="282" t="s">
        <v>10145</v>
      </c>
      <c r="D6125" s="288">
        <v>514.5</v>
      </c>
      <c r="E6125" s="288">
        <v>617.4</v>
      </c>
      <c r="F6125" s="282">
        <v>32</v>
      </c>
      <c r="G6125" s="283"/>
      <c r="H6125" s="283"/>
    </row>
    <row r="6126" spans="1:8" x14ac:dyDescent="0.25">
      <c r="A6126" s="282">
        <v>340004310</v>
      </c>
      <c r="B6126" s="282" t="s">
        <v>8310</v>
      </c>
      <c r="C6126" s="282" t="s">
        <v>8555</v>
      </c>
      <c r="D6126" s="288">
        <v>66.666666666666671</v>
      </c>
      <c r="E6126" s="288">
        <v>80</v>
      </c>
      <c r="F6126" s="282" t="s">
        <v>18694</v>
      </c>
      <c r="G6126" s="283"/>
      <c r="H6126" s="283"/>
    </row>
    <row r="6127" spans="1:8" x14ac:dyDescent="0.25">
      <c r="A6127" s="282">
        <v>340004360</v>
      </c>
      <c r="B6127" s="282" t="s">
        <v>10146</v>
      </c>
      <c r="C6127" s="282" t="e">
        <v>#N/A</v>
      </c>
      <c r="D6127" s="288">
        <v>722.505</v>
      </c>
      <c r="E6127" s="288">
        <v>867.00599999999997</v>
      </c>
      <c r="F6127" s="282">
        <v>35</v>
      </c>
      <c r="G6127" s="283"/>
      <c r="H6127" s="283"/>
    </row>
    <row r="6128" spans="1:8" x14ac:dyDescent="0.25">
      <c r="A6128" s="282">
        <v>340004370</v>
      </c>
      <c r="B6128" s="282" t="s">
        <v>16378</v>
      </c>
      <c r="C6128" s="282" t="e">
        <v>#N/A</v>
      </c>
      <c r="D6128" s="288">
        <v>63.945</v>
      </c>
      <c r="E6128" s="288">
        <v>76.733999999999995</v>
      </c>
      <c r="F6128" s="282">
        <v>18</v>
      </c>
      <c r="G6128" s="283"/>
      <c r="H6128" s="283"/>
    </row>
    <row r="6129" spans="1:8" x14ac:dyDescent="0.25">
      <c r="A6129" s="282">
        <v>340004380</v>
      </c>
      <c r="B6129" s="282" t="s">
        <v>16379</v>
      </c>
      <c r="C6129" s="282" t="e">
        <v>#N/A</v>
      </c>
      <c r="D6129" s="288">
        <v>40.424999999999997</v>
      </c>
      <c r="E6129" s="288">
        <v>48.51</v>
      </c>
      <c r="F6129" s="282">
        <v>15</v>
      </c>
      <c r="G6129" s="283"/>
      <c r="H6129" s="283"/>
    </row>
    <row r="6130" spans="1:8" x14ac:dyDescent="0.25">
      <c r="A6130" s="282">
        <v>340004450</v>
      </c>
      <c r="B6130" s="282" t="s">
        <v>10131</v>
      </c>
      <c r="C6130" s="282" t="s">
        <v>10131</v>
      </c>
      <c r="D6130" s="288">
        <v>32.83</v>
      </c>
      <c r="E6130" s="288">
        <v>39.396000000000008</v>
      </c>
      <c r="F6130" s="282">
        <v>14</v>
      </c>
      <c r="G6130" s="283"/>
      <c r="H6130" s="283"/>
    </row>
    <row r="6131" spans="1:8" x14ac:dyDescent="0.25">
      <c r="A6131" s="282">
        <v>340004490</v>
      </c>
      <c r="B6131" s="282" t="s">
        <v>20423</v>
      </c>
      <c r="C6131" s="282" t="s">
        <v>20423</v>
      </c>
      <c r="D6131" s="288">
        <v>160.72</v>
      </c>
      <c r="E6131" s="288">
        <v>192.864</v>
      </c>
      <c r="F6131" s="282">
        <v>24</v>
      </c>
      <c r="G6131" s="283"/>
      <c r="H6131" s="283"/>
    </row>
    <row r="6132" spans="1:8" x14ac:dyDescent="0.25">
      <c r="A6132" s="282">
        <v>340004530</v>
      </c>
      <c r="B6132" s="282" t="s">
        <v>20424</v>
      </c>
      <c r="C6132" s="282" t="s">
        <v>20424</v>
      </c>
      <c r="D6132" s="288">
        <v>24.5</v>
      </c>
      <c r="E6132" s="288">
        <v>29.4</v>
      </c>
      <c r="F6132" s="282">
        <v>13</v>
      </c>
      <c r="G6132" s="283"/>
      <c r="H6132" s="283"/>
    </row>
    <row r="6133" spans="1:8" x14ac:dyDescent="0.25">
      <c r="A6133" s="282">
        <v>340011030</v>
      </c>
      <c r="B6133" s="282" t="s">
        <v>10121</v>
      </c>
      <c r="C6133" s="282" t="s">
        <v>8570</v>
      </c>
      <c r="D6133" s="288">
        <v>193.30500000000001</v>
      </c>
      <c r="E6133" s="288">
        <v>231.96599999999995</v>
      </c>
      <c r="F6133" s="282">
        <v>25</v>
      </c>
      <c r="G6133" s="283"/>
      <c r="H6133" s="283"/>
    </row>
    <row r="6134" spans="1:8" x14ac:dyDescent="0.25">
      <c r="A6134" s="282">
        <v>340011040</v>
      </c>
      <c r="B6134" s="282" t="s">
        <v>8385</v>
      </c>
      <c r="C6134" s="282" t="s">
        <v>10147</v>
      </c>
      <c r="D6134" s="288">
        <v>514.5</v>
      </c>
      <c r="E6134" s="288">
        <v>617.4</v>
      </c>
      <c r="F6134" s="282">
        <v>32</v>
      </c>
      <c r="G6134" s="283"/>
      <c r="H6134" s="283"/>
    </row>
    <row r="6135" spans="1:8" x14ac:dyDescent="0.25">
      <c r="A6135" s="219">
        <v>340011050</v>
      </c>
      <c r="B6135" s="219" t="s">
        <v>10121</v>
      </c>
      <c r="C6135" s="219" t="s">
        <v>8399</v>
      </c>
      <c r="D6135" s="290">
        <v>321.19499999999999</v>
      </c>
      <c r="E6135" s="290">
        <v>385.43399999999997</v>
      </c>
      <c r="F6135" s="219">
        <v>29</v>
      </c>
      <c r="G6135" s="221" t="s">
        <v>7557</v>
      </c>
      <c r="H6135" s="221"/>
    </row>
    <row r="6136" spans="1:8" x14ac:dyDescent="0.25">
      <c r="A6136" s="282">
        <v>340011260</v>
      </c>
      <c r="B6136" s="282" t="s">
        <v>8385</v>
      </c>
      <c r="C6136" s="282" t="s">
        <v>10147</v>
      </c>
      <c r="D6136" s="288">
        <v>578.20000000000005</v>
      </c>
      <c r="E6136" s="288">
        <v>693.84</v>
      </c>
      <c r="F6136" s="282">
        <v>33</v>
      </c>
      <c r="G6136" s="283"/>
      <c r="H6136" s="283"/>
    </row>
    <row r="6137" spans="1:8" x14ac:dyDescent="0.25">
      <c r="A6137" s="282">
        <v>340011620</v>
      </c>
      <c r="B6137" s="282" t="s">
        <v>10121</v>
      </c>
      <c r="C6137" s="282" t="s">
        <v>8399</v>
      </c>
      <c r="D6137" s="288">
        <v>321.19499999999999</v>
      </c>
      <c r="E6137" s="288">
        <v>385.43399999999997</v>
      </c>
      <c r="F6137" s="282">
        <v>29</v>
      </c>
      <c r="G6137" s="283"/>
      <c r="H6137" s="283"/>
    </row>
    <row r="6138" spans="1:8" x14ac:dyDescent="0.25">
      <c r="A6138" s="282">
        <v>340011630</v>
      </c>
      <c r="B6138" s="282" t="s">
        <v>10140</v>
      </c>
      <c r="C6138" s="282" t="s">
        <v>10124</v>
      </c>
      <c r="D6138" s="288">
        <v>449.08499999999998</v>
      </c>
      <c r="E6138" s="288">
        <v>538.90199999999993</v>
      </c>
      <c r="F6138" s="282">
        <v>31</v>
      </c>
      <c r="G6138" s="283"/>
      <c r="H6138" s="283"/>
    </row>
    <row r="6139" spans="1:8" x14ac:dyDescent="0.25">
      <c r="A6139" s="282">
        <v>340011640</v>
      </c>
      <c r="B6139" s="282" t="s">
        <v>10121</v>
      </c>
      <c r="C6139" s="282" t="s">
        <v>8399</v>
      </c>
      <c r="D6139" s="288">
        <v>321.19499999999999</v>
      </c>
      <c r="E6139" s="288">
        <v>385.43399999999997</v>
      </c>
      <c r="F6139" s="282">
        <v>29</v>
      </c>
      <c r="G6139" s="283"/>
      <c r="H6139" s="283"/>
    </row>
    <row r="6140" spans="1:8" x14ac:dyDescent="0.25">
      <c r="A6140" s="282">
        <v>340011920</v>
      </c>
      <c r="B6140" s="282" t="s">
        <v>10136</v>
      </c>
      <c r="C6140" s="282" t="s">
        <v>8555</v>
      </c>
      <c r="D6140" s="288">
        <v>1122.835</v>
      </c>
      <c r="E6140" s="288">
        <v>1347.402</v>
      </c>
      <c r="F6140" s="282">
        <v>40</v>
      </c>
      <c r="G6140" s="283"/>
      <c r="H6140" s="283"/>
    </row>
    <row r="6141" spans="1:8" x14ac:dyDescent="0.25">
      <c r="A6141" s="282">
        <v>340012030</v>
      </c>
      <c r="B6141" s="282" t="s">
        <v>8385</v>
      </c>
      <c r="C6141" s="282" t="s">
        <v>10149</v>
      </c>
      <c r="D6141" s="288">
        <v>514.5</v>
      </c>
      <c r="E6141" s="288">
        <v>617.4</v>
      </c>
      <c r="F6141" s="282">
        <v>32</v>
      </c>
      <c r="G6141" s="283"/>
      <c r="H6141" s="283"/>
    </row>
    <row r="6142" spans="1:8" x14ac:dyDescent="0.25">
      <c r="A6142" s="282">
        <v>340012040</v>
      </c>
      <c r="B6142" s="282" t="s">
        <v>8385</v>
      </c>
      <c r="C6142" s="282" t="s">
        <v>8710</v>
      </c>
      <c r="D6142" s="288">
        <v>160.72</v>
      </c>
      <c r="E6142" s="288">
        <v>192.864</v>
      </c>
      <c r="F6142" s="282">
        <v>24</v>
      </c>
      <c r="G6142" s="283"/>
      <c r="H6142" s="283"/>
    </row>
    <row r="6143" spans="1:8" x14ac:dyDescent="0.25">
      <c r="A6143" s="282">
        <v>340012270</v>
      </c>
      <c r="B6143" s="282" t="s">
        <v>10121</v>
      </c>
      <c r="C6143" s="282" t="s">
        <v>8555</v>
      </c>
      <c r="D6143" s="288">
        <v>78.644999999999996</v>
      </c>
      <c r="E6143" s="288">
        <v>94.373999999999995</v>
      </c>
      <c r="F6143" s="282">
        <v>19</v>
      </c>
      <c r="G6143" s="283"/>
      <c r="H6143" s="283"/>
    </row>
    <row r="6144" spans="1:8" x14ac:dyDescent="0.25">
      <c r="A6144" s="282">
        <v>340012440</v>
      </c>
      <c r="B6144" s="282" t="s">
        <v>10148</v>
      </c>
      <c r="C6144" s="282" t="s">
        <v>10149</v>
      </c>
      <c r="D6144" s="288">
        <v>160.72</v>
      </c>
      <c r="E6144" s="288">
        <v>192.864</v>
      </c>
      <c r="F6144" s="282">
        <v>24</v>
      </c>
      <c r="G6144" s="283"/>
      <c r="H6144" s="283"/>
    </row>
    <row r="6145" spans="1:8" x14ac:dyDescent="0.25">
      <c r="A6145" s="282">
        <v>340012450</v>
      </c>
      <c r="B6145" s="282" t="s">
        <v>10121</v>
      </c>
      <c r="C6145" s="282" t="s">
        <v>10149</v>
      </c>
      <c r="D6145" s="288">
        <v>722.505</v>
      </c>
      <c r="E6145" s="288">
        <v>867.00599999999997</v>
      </c>
      <c r="F6145" s="282">
        <v>35</v>
      </c>
      <c r="G6145" s="283"/>
      <c r="H6145" s="283"/>
    </row>
    <row r="6146" spans="1:8" x14ac:dyDescent="0.25">
      <c r="A6146" s="282">
        <v>340012470</v>
      </c>
      <c r="B6146" s="282" t="s">
        <v>10148</v>
      </c>
      <c r="C6146" s="282" t="s">
        <v>10149</v>
      </c>
      <c r="D6146" s="288">
        <v>288.61</v>
      </c>
      <c r="E6146" s="288">
        <v>346.33199999999994</v>
      </c>
      <c r="F6146" s="282">
        <v>28</v>
      </c>
      <c r="G6146" s="283"/>
      <c r="H6146" s="283"/>
    </row>
    <row r="6147" spans="1:8" x14ac:dyDescent="0.25">
      <c r="A6147" s="282">
        <v>340012480</v>
      </c>
      <c r="B6147" s="282" t="s">
        <v>10150</v>
      </c>
      <c r="C6147" s="282" t="s">
        <v>10135</v>
      </c>
      <c r="D6147" s="288">
        <v>96.775000000000006</v>
      </c>
      <c r="E6147" s="288">
        <v>116.13</v>
      </c>
      <c r="F6147" s="282">
        <v>20</v>
      </c>
      <c r="G6147" s="283"/>
      <c r="H6147" s="283"/>
    </row>
    <row r="6148" spans="1:8" x14ac:dyDescent="0.25">
      <c r="A6148" s="282">
        <v>340012490</v>
      </c>
      <c r="B6148" s="282" t="s">
        <v>10150</v>
      </c>
      <c r="C6148" s="282" t="e">
        <v>#N/A</v>
      </c>
      <c r="D6148" s="288">
        <v>96.775000000000006</v>
      </c>
      <c r="E6148" s="288">
        <v>116.13</v>
      </c>
      <c r="F6148" s="282">
        <v>20</v>
      </c>
      <c r="G6148" s="283"/>
      <c r="H6148" s="283"/>
    </row>
    <row r="6149" spans="1:8" x14ac:dyDescent="0.25">
      <c r="A6149" s="219">
        <v>340012550</v>
      </c>
      <c r="B6149" s="219" t="s">
        <v>10121</v>
      </c>
      <c r="C6149" s="219" t="s">
        <v>8555</v>
      </c>
      <c r="D6149" s="289">
        <v>257.495</v>
      </c>
      <c r="E6149" s="289">
        <v>308.99399999999997</v>
      </c>
      <c r="F6149" s="219">
        <v>27</v>
      </c>
      <c r="G6149" s="221" t="s">
        <v>7557</v>
      </c>
      <c r="H6149" s="221">
        <v>340012590</v>
      </c>
    </row>
    <row r="6150" spans="1:8" x14ac:dyDescent="0.25">
      <c r="A6150" s="282">
        <v>340012660</v>
      </c>
      <c r="B6150" s="282" t="s">
        <v>10121</v>
      </c>
      <c r="C6150" s="282" t="e">
        <v>#N/A</v>
      </c>
      <c r="D6150" s="288">
        <v>722.505</v>
      </c>
      <c r="E6150" s="288">
        <v>867.00599999999997</v>
      </c>
      <c r="F6150" s="282">
        <v>35</v>
      </c>
      <c r="G6150" s="283"/>
      <c r="H6150" s="283"/>
    </row>
    <row r="6151" spans="1:8" x14ac:dyDescent="0.25">
      <c r="A6151" s="282">
        <v>340012670</v>
      </c>
      <c r="B6151" s="282" t="s">
        <v>10144</v>
      </c>
      <c r="C6151" s="282" t="e">
        <v>#N/A</v>
      </c>
      <c r="D6151" s="288">
        <v>2888.7950000000001</v>
      </c>
      <c r="E6151" s="288">
        <v>3466.5540000000001</v>
      </c>
      <c r="F6151" s="282">
        <v>54</v>
      </c>
      <c r="G6151" s="283"/>
      <c r="H6151" s="283"/>
    </row>
    <row r="6152" spans="1:8" x14ac:dyDescent="0.25">
      <c r="A6152" s="282">
        <v>340012690</v>
      </c>
      <c r="B6152" s="282" t="s">
        <v>10136</v>
      </c>
      <c r="C6152" s="282" t="e">
        <v>#N/A</v>
      </c>
      <c r="D6152" s="288">
        <v>224.42</v>
      </c>
      <c r="E6152" s="288">
        <v>269.30400000000003</v>
      </c>
      <c r="F6152" s="282">
        <v>26</v>
      </c>
      <c r="G6152" s="283"/>
      <c r="H6152" s="283"/>
    </row>
    <row r="6153" spans="1:8" x14ac:dyDescent="0.25">
      <c r="A6153" s="282">
        <v>340012720</v>
      </c>
      <c r="B6153" s="282" t="s">
        <v>10136</v>
      </c>
      <c r="C6153" s="282" t="e">
        <v>#N/A</v>
      </c>
      <c r="D6153" s="288">
        <v>257.495</v>
      </c>
      <c r="E6153" s="288">
        <v>308.99399999999997</v>
      </c>
      <c r="F6153" s="282">
        <v>27</v>
      </c>
      <c r="G6153" s="283"/>
      <c r="H6153" s="283"/>
    </row>
    <row r="6154" spans="1:8" x14ac:dyDescent="0.25">
      <c r="A6154" s="282">
        <v>340012740</v>
      </c>
      <c r="B6154" s="282" t="s">
        <v>10136</v>
      </c>
      <c r="C6154" s="282" t="e">
        <v>#N/A</v>
      </c>
      <c r="D6154" s="288">
        <v>224.42</v>
      </c>
      <c r="E6154" s="288">
        <v>269.30400000000003</v>
      </c>
      <c r="F6154" s="282">
        <v>26</v>
      </c>
      <c r="G6154" s="283"/>
      <c r="H6154" s="283"/>
    </row>
    <row r="6155" spans="1:8" x14ac:dyDescent="0.25">
      <c r="A6155" s="282">
        <v>340012900</v>
      </c>
      <c r="B6155" s="282" t="s">
        <v>10151</v>
      </c>
      <c r="C6155" s="282" t="e">
        <v>#N/A</v>
      </c>
      <c r="D6155" s="288">
        <v>32.83</v>
      </c>
      <c r="E6155" s="288">
        <v>39.396000000000008</v>
      </c>
      <c r="F6155" s="282">
        <v>14</v>
      </c>
      <c r="G6155" s="283"/>
      <c r="H6155" s="283"/>
    </row>
    <row r="6156" spans="1:8" x14ac:dyDescent="0.25">
      <c r="A6156" s="282">
        <v>340012910</v>
      </c>
      <c r="B6156" s="282" t="s">
        <v>10151</v>
      </c>
      <c r="C6156" s="282" t="e">
        <v>#N/A</v>
      </c>
      <c r="D6156" s="288">
        <v>49</v>
      </c>
      <c r="E6156" s="288">
        <v>58.8</v>
      </c>
      <c r="F6156" s="282">
        <v>16</v>
      </c>
      <c r="G6156" s="283"/>
      <c r="H6156" s="283"/>
    </row>
    <row r="6157" spans="1:8" x14ac:dyDescent="0.25">
      <c r="A6157" s="282">
        <v>340012920</v>
      </c>
      <c r="B6157" s="282" t="s">
        <v>10140</v>
      </c>
      <c r="C6157" s="282" t="e">
        <v>#N/A</v>
      </c>
      <c r="D6157" s="288">
        <v>288.61</v>
      </c>
      <c r="E6157" s="288">
        <v>346.33199999999994</v>
      </c>
      <c r="F6157" s="282">
        <v>28</v>
      </c>
      <c r="G6157" s="283"/>
      <c r="H6157" s="283"/>
    </row>
    <row r="6158" spans="1:8" x14ac:dyDescent="0.25">
      <c r="A6158" s="282">
        <v>340012930</v>
      </c>
      <c r="B6158" s="282" t="s">
        <v>10140</v>
      </c>
      <c r="C6158" s="282" t="e">
        <v>#N/A</v>
      </c>
      <c r="D6158" s="288">
        <v>288.61</v>
      </c>
      <c r="E6158" s="288">
        <v>346.33199999999994</v>
      </c>
      <c r="F6158" s="282">
        <v>28</v>
      </c>
      <c r="G6158" s="283"/>
      <c r="H6158" s="283"/>
    </row>
    <row r="6159" spans="1:8" x14ac:dyDescent="0.25">
      <c r="A6159" s="282">
        <v>340012940</v>
      </c>
      <c r="B6159" s="282" t="s">
        <v>10140</v>
      </c>
      <c r="C6159" s="282" t="e">
        <v>#N/A</v>
      </c>
      <c r="D6159" s="288">
        <v>288.61</v>
      </c>
      <c r="E6159" s="288">
        <v>346.33199999999994</v>
      </c>
      <c r="F6159" s="282">
        <v>28</v>
      </c>
      <c r="G6159" s="283"/>
      <c r="H6159" s="283"/>
    </row>
    <row r="6160" spans="1:8" x14ac:dyDescent="0.25">
      <c r="A6160" s="282">
        <v>340012950</v>
      </c>
      <c r="B6160" s="282" t="s">
        <v>10140</v>
      </c>
      <c r="C6160" s="282" t="e">
        <v>#N/A</v>
      </c>
      <c r="D6160" s="288">
        <v>288.61</v>
      </c>
      <c r="E6160" s="288">
        <v>346.33199999999994</v>
      </c>
      <c r="F6160" s="282">
        <v>28</v>
      </c>
      <c r="G6160" s="283"/>
      <c r="H6160" s="283"/>
    </row>
    <row r="6161" spans="1:8" x14ac:dyDescent="0.25">
      <c r="A6161" s="282">
        <v>340012970</v>
      </c>
      <c r="B6161" s="282" t="s">
        <v>10136</v>
      </c>
      <c r="C6161" s="282" t="e">
        <v>#N/A</v>
      </c>
      <c r="D6161" s="288">
        <v>384.89499999999998</v>
      </c>
      <c r="E6161" s="288">
        <v>461.87400000000002</v>
      </c>
      <c r="F6161" s="282">
        <v>30</v>
      </c>
      <c r="G6161" s="283"/>
      <c r="H6161" s="283"/>
    </row>
    <row r="6162" spans="1:8" x14ac:dyDescent="0.25">
      <c r="A6162" s="282">
        <v>340012980</v>
      </c>
      <c r="B6162" s="282" t="s">
        <v>10136</v>
      </c>
      <c r="C6162" s="282" t="e">
        <v>#N/A</v>
      </c>
      <c r="D6162" s="288">
        <v>449.08499999999998</v>
      </c>
      <c r="E6162" s="288">
        <v>538.90199999999993</v>
      </c>
      <c r="F6162" s="282">
        <v>31</v>
      </c>
      <c r="G6162" s="283"/>
      <c r="H6162" s="283"/>
    </row>
    <row r="6163" spans="1:8" x14ac:dyDescent="0.25">
      <c r="A6163" s="282">
        <v>340012990</v>
      </c>
      <c r="B6163" s="282" t="s">
        <v>10121</v>
      </c>
      <c r="C6163" s="282" t="e">
        <v>#N/A</v>
      </c>
      <c r="D6163" s="288">
        <v>193.30500000000001</v>
      </c>
      <c r="E6163" s="288">
        <v>231.96599999999995</v>
      </c>
      <c r="F6163" s="282">
        <v>25</v>
      </c>
      <c r="G6163" s="283"/>
      <c r="H6163" s="283"/>
    </row>
    <row r="6164" spans="1:8" x14ac:dyDescent="0.25">
      <c r="A6164" s="282">
        <v>340013000</v>
      </c>
      <c r="B6164" s="282" t="s">
        <v>10121</v>
      </c>
      <c r="C6164" s="282" t="e">
        <v>#N/A</v>
      </c>
      <c r="D6164" s="288">
        <v>578.20000000000005</v>
      </c>
      <c r="E6164" s="288">
        <v>693.84</v>
      </c>
      <c r="F6164" s="282">
        <v>33</v>
      </c>
      <c r="G6164" s="283"/>
      <c r="H6164" s="283"/>
    </row>
    <row r="6165" spans="1:8" x14ac:dyDescent="0.25">
      <c r="A6165" s="282">
        <v>340013010</v>
      </c>
      <c r="B6165" s="282" t="s">
        <v>10121</v>
      </c>
      <c r="C6165" s="282" t="s">
        <v>8555</v>
      </c>
      <c r="D6165" s="288">
        <v>384.89499999999998</v>
      </c>
      <c r="E6165" s="288">
        <v>461.87400000000002</v>
      </c>
      <c r="F6165" s="282">
        <v>30</v>
      </c>
      <c r="G6165" s="283"/>
      <c r="H6165" s="283"/>
    </row>
    <row r="6166" spans="1:8" x14ac:dyDescent="0.25">
      <c r="A6166" s="282">
        <v>340013020</v>
      </c>
      <c r="B6166" s="282" t="s">
        <v>10152</v>
      </c>
      <c r="C6166" s="282" t="e">
        <v>#N/A</v>
      </c>
      <c r="D6166" s="288">
        <v>160.72</v>
      </c>
      <c r="E6166" s="288">
        <v>192.864</v>
      </c>
      <c r="F6166" s="282">
        <v>24</v>
      </c>
      <c r="G6166" s="283"/>
      <c r="H6166" s="283"/>
    </row>
    <row r="6167" spans="1:8" x14ac:dyDescent="0.25">
      <c r="A6167" s="282">
        <v>340013030</v>
      </c>
      <c r="B6167" s="282" t="s">
        <v>10152</v>
      </c>
      <c r="C6167" s="282" t="e">
        <v>#N/A</v>
      </c>
      <c r="D6167" s="288">
        <v>160.72</v>
      </c>
      <c r="E6167" s="288">
        <v>192.864</v>
      </c>
      <c r="F6167" s="282">
        <v>24</v>
      </c>
      <c r="G6167" s="283"/>
      <c r="H6167" s="283"/>
    </row>
    <row r="6168" spans="1:8" x14ac:dyDescent="0.25">
      <c r="A6168" s="282">
        <v>340013040</v>
      </c>
      <c r="B6168" s="282" t="s">
        <v>10152</v>
      </c>
      <c r="C6168" s="282" t="e">
        <v>#N/A</v>
      </c>
      <c r="D6168" s="288">
        <v>160.72</v>
      </c>
      <c r="E6168" s="288">
        <v>192.864</v>
      </c>
      <c r="F6168" s="282">
        <v>24</v>
      </c>
      <c r="G6168" s="283"/>
      <c r="H6168" s="283"/>
    </row>
    <row r="6169" spans="1:8" x14ac:dyDescent="0.25">
      <c r="A6169" s="282">
        <v>340013050</v>
      </c>
      <c r="B6169" s="282" t="s">
        <v>10152</v>
      </c>
      <c r="C6169" s="282" t="e">
        <v>#N/A</v>
      </c>
      <c r="D6169" s="288">
        <v>193.30500000000001</v>
      </c>
      <c r="E6169" s="288">
        <v>231.96599999999995</v>
      </c>
      <c r="F6169" s="282">
        <v>25</v>
      </c>
      <c r="G6169" s="283"/>
      <c r="H6169" s="283"/>
    </row>
    <row r="6170" spans="1:8" x14ac:dyDescent="0.25">
      <c r="A6170" s="282">
        <v>340013090</v>
      </c>
      <c r="B6170" s="282" t="s">
        <v>8555</v>
      </c>
      <c r="C6170" s="282" t="s">
        <v>8555</v>
      </c>
      <c r="D6170" s="288">
        <v>49</v>
      </c>
      <c r="E6170" s="288">
        <v>58.8</v>
      </c>
      <c r="F6170" s="282">
        <v>16</v>
      </c>
      <c r="G6170" s="283"/>
      <c r="H6170" s="283"/>
    </row>
    <row r="6171" spans="1:8" x14ac:dyDescent="0.25">
      <c r="A6171" s="282">
        <v>340020080</v>
      </c>
      <c r="B6171" s="282" t="s">
        <v>10121</v>
      </c>
      <c r="C6171" s="282" t="s">
        <v>8555</v>
      </c>
      <c r="D6171" s="288">
        <v>193.30500000000001</v>
      </c>
      <c r="E6171" s="288">
        <v>231.96599999999995</v>
      </c>
      <c r="F6171" s="282">
        <v>25</v>
      </c>
      <c r="G6171" s="283"/>
      <c r="H6171" s="283"/>
    </row>
    <row r="6172" spans="1:8" x14ac:dyDescent="0.25">
      <c r="A6172" s="282">
        <v>340020090</v>
      </c>
      <c r="B6172" s="282" t="s">
        <v>10121</v>
      </c>
      <c r="C6172" s="282" t="s">
        <v>7754</v>
      </c>
      <c r="D6172" s="288">
        <v>257.495</v>
      </c>
      <c r="E6172" s="288">
        <v>308.99399999999997</v>
      </c>
      <c r="F6172" s="282">
        <v>27</v>
      </c>
      <c r="G6172" s="283"/>
      <c r="H6172" s="283"/>
    </row>
    <row r="6173" spans="1:8" x14ac:dyDescent="0.25">
      <c r="A6173" s="219">
        <v>340031960</v>
      </c>
      <c r="B6173" s="219" t="s">
        <v>10123</v>
      </c>
      <c r="C6173" s="219" t="s">
        <v>8555</v>
      </c>
      <c r="D6173" s="290">
        <v>884.69500000000005</v>
      </c>
      <c r="E6173" s="290">
        <v>1061.6339999999998</v>
      </c>
      <c r="F6173" s="219">
        <v>37</v>
      </c>
      <c r="G6173" s="221" t="s">
        <v>7557</v>
      </c>
      <c r="H6173" s="221"/>
    </row>
    <row r="6174" spans="1:8" x14ac:dyDescent="0.25">
      <c r="A6174" s="219">
        <v>340031970</v>
      </c>
      <c r="B6174" s="219" t="s">
        <v>10121</v>
      </c>
      <c r="C6174" s="219" t="e">
        <v>#N/A</v>
      </c>
      <c r="D6174" s="290">
        <v>884.69500000000005</v>
      </c>
      <c r="E6174" s="290">
        <v>1061.6339999999998</v>
      </c>
      <c r="F6174" s="219">
        <v>37</v>
      </c>
      <c r="G6174" s="221" t="s">
        <v>7557</v>
      </c>
      <c r="H6174" s="221"/>
    </row>
    <row r="6175" spans="1:8" x14ac:dyDescent="0.25">
      <c r="A6175" s="219">
        <v>340031990</v>
      </c>
      <c r="B6175" s="219" t="s">
        <v>10121</v>
      </c>
      <c r="C6175" s="219" t="s">
        <v>8399</v>
      </c>
      <c r="D6175" s="290">
        <v>884.69500000000005</v>
      </c>
      <c r="E6175" s="290">
        <v>1061.6339999999998</v>
      </c>
      <c r="F6175" s="219">
        <v>37</v>
      </c>
      <c r="G6175" s="221" t="s">
        <v>7557</v>
      </c>
      <c r="H6175" s="221"/>
    </row>
    <row r="6176" spans="1:8" x14ac:dyDescent="0.25">
      <c r="A6176" s="219">
        <v>340032630</v>
      </c>
      <c r="B6176" s="219" t="s">
        <v>10136</v>
      </c>
      <c r="C6176" s="219" t="s">
        <v>8555</v>
      </c>
      <c r="D6176" s="290">
        <v>321.19499999999999</v>
      </c>
      <c r="E6176" s="290">
        <v>385.43399999999997</v>
      </c>
      <c r="F6176" s="219">
        <v>29</v>
      </c>
      <c r="G6176" s="221" t="s">
        <v>7557</v>
      </c>
      <c r="H6176" s="221"/>
    </row>
    <row r="6177" spans="1:8" x14ac:dyDescent="0.25">
      <c r="A6177" s="219">
        <v>340032720</v>
      </c>
      <c r="B6177" s="219" t="s">
        <v>8394</v>
      </c>
      <c r="C6177" s="219" t="s">
        <v>8555</v>
      </c>
      <c r="D6177" s="290">
        <v>1601.81</v>
      </c>
      <c r="E6177" s="290">
        <v>1922.1719999999998</v>
      </c>
      <c r="F6177" s="219">
        <v>46</v>
      </c>
      <c r="G6177" s="221" t="s">
        <v>7557</v>
      </c>
      <c r="H6177" s="221"/>
    </row>
    <row r="6178" spans="1:8" x14ac:dyDescent="0.25">
      <c r="A6178" s="219">
        <v>340032790</v>
      </c>
      <c r="B6178" s="219" t="s">
        <v>8555</v>
      </c>
      <c r="C6178" s="219" t="s">
        <v>8555</v>
      </c>
      <c r="D6178" s="289">
        <v>1601.81</v>
      </c>
      <c r="E6178" s="289">
        <v>1922.1719999999998</v>
      </c>
      <c r="F6178" s="219">
        <v>46</v>
      </c>
      <c r="G6178" s="221" t="s">
        <v>7557</v>
      </c>
      <c r="H6178" s="221">
        <v>340033210</v>
      </c>
    </row>
    <row r="6179" spans="1:8" x14ac:dyDescent="0.25">
      <c r="A6179" s="282">
        <v>340032810</v>
      </c>
      <c r="B6179" s="282" t="s">
        <v>8394</v>
      </c>
      <c r="C6179" s="282" t="s">
        <v>8555</v>
      </c>
      <c r="D6179" s="288">
        <v>321.19499999999999</v>
      </c>
      <c r="E6179" s="288">
        <v>385.43399999999997</v>
      </c>
      <c r="F6179" s="282">
        <v>29</v>
      </c>
      <c r="G6179" s="283"/>
      <c r="H6179" s="283"/>
    </row>
    <row r="6180" spans="1:8" x14ac:dyDescent="0.25">
      <c r="A6180" s="282">
        <v>340033140</v>
      </c>
      <c r="B6180" s="282" t="s">
        <v>10121</v>
      </c>
      <c r="C6180" s="282" t="e">
        <v>#N/A</v>
      </c>
      <c r="D6180" s="288">
        <v>96.775000000000006</v>
      </c>
      <c r="E6180" s="288">
        <v>116.13</v>
      </c>
      <c r="F6180" s="282">
        <v>20</v>
      </c>
      <c r="G6180" s="283"/>
      <c r="H6180" s="283"/>
    </row>
    <row r="6181" spans="1:8" x14ac:dyDescent="0.25">
      <c r="A6181" s="282">
        <v>340033150</v>
      </c>
      <c r="B6181" s="282" t="s">
        <v>10121</v>
      </c>
      <c r="C6181" s="282" t="e">
        <v>#N/A</v>
      </c>
      <c r="D6181" s="288">
        <v>127.89</v>
      </c>
      <c r="E6181" s="288">
        <v>153.46799999999999</v>
      </c>
      <c r="F6181" s="282">
        <v>22</v>
      </c>
      <c r="G6181" s="283"/>
      <c r="H6181" s="283"/>
    </row>
    <row r="6182" spans="1:8" x14ac:dyDescent="0.25">
      <c r="A6182" s="282">
        <v>340033220</v>
      </c>
      <c r="B6182" s="282" t="s">
        <v>10123</v>
      </c>
      <c r="C6182" s="282" t="e">
        <v>#N/A</v>
      </c>
      <c r="D6182" s="288">
        <v>321.19499999999999</v>
      </c>
      <c r="E6182" s="288">
        <v>385.43399999999997</v>
      </c>
      <c r="F6182" s="282">
        <v>29</v>
      </c>
      <c r="G6182" s="283"/>
      <c r="H6182" s="283"/>
    </row>
    <row r="6183" spans="1:8" x14ac:dyDescent="0.25">
      <c r="A6183" s="282">
        <v>340033470</v>
      </c>
      <c r="B6183" s="282" t="s">
        <v>10123</v>
      </c>
      <c r="C6183" s="282" t="e">
        <v>#N/A</v>
      </c>
      <c r="D6183" s="288">
        <v>96.775000000000006</v>
      </c>
      <c r="E6183" s="288">
        <v>116.13</v>
      </c>
      <c r="F6183" s="282">
        <v>20</v>
      </c>
      <c r="G6183" s="283"/>
      <c r="H6183" s="283"/>
    </row>
    <row r="6184" spans="1:8" x14ac:dyDescent="0.25">
      <c r="A6184" s="282">
        <v>340033540</v>
      </c>
      <c r="B6184" s="282" t="s">
        <v>8394</v>
      </c>
      <c r="C6184" s="282" t="e">
        <v>#N/A</v>
      </c>
      <c r="D6184" s="288">
        <v>321.19499999999999</v>
      </c>
      <c r="E6184" s="288">
        <v>385.43399999999997</v>
      </c>
      <c r="F6184" s="282">
        <v>29</v>
      </c>
      <c r="G6184" s="283"/>
      <c r="H6184" s="283"/>
    </row>
    <row r="6185" spans="1:8" x14ac:dyDescent="0.25">
      <c r="A6185" s="282">
        <v>340033550</v>
      </c>
      <c r="B6185" s="282" t="s">
        <v>10153</v>
      </c>
      <c r="C6185" s="282" t="s">
        <v>20960</v>
      </c>
      <c r="D6185" s="288">
        <v>193.30500000000001</v>
      </c>
      <c r="E6185" s="288">
        <v>231.96599999999995</v>
      </c>
      <c r="F6185" s="282">
        <v>25</v>
      </c>
      <c r="G6185" s="283"/>
      <c r="H6185" s="283"/>
    </row>
    <row r="6186" spans="1:8" x14ac:dyDescent="0.25">
      <c r="A6186" s="282">
        <v>340033560</v>
      </c>
      <c r="B6186" s="282" t="s">
        <v>10154</v>
      </c>
      <c r="C6186" s="282" t="e">
        <v>#N/A</v>
      </c>
      <c r="D6186" s="288">
        <v>96.775000000000006</v>
      </c>
      <c r="E6186" s="288">
        <v>116.13</v>
      </c>
      <c r="F6186" s="282">
        <v>20</v>
      </c>
      <c r="G6186" s="283"/>
      <c r="H6186" s="283"/>
    </row>
    <row r="6187" spans="1:8" x14ac:dyDescent="0.25">
      <c r="A6187" s="282">
        <v>340033720</v>
      </c>
      <c r="B6187" s="282" t="s">
        <v>10153</v>
      </c>
      <c r="C6187" s="282" t="s">
        <v>20961</v>
      </c>
      <c r="D6187" s="288">
        <v>63.945</v>
      </c>
      <c r="E6187" s="288">
        <v>76.733999999999995</v>
      </c>
      <c r="F6187" s="282">
        <v>18</v>
      </c>
      <c r="G6187" s="283"/>
      <c r="H6187" s="283"/>
    </row>
    <row r="6188" spans="1:8" x14ac:dyDescent="0.25">
      <c r="A6188" s="282">
        <v>340033740</v>
      </c>
      <c r="B6188" s="282" t="s">
        <v>8394</v>
      </c>
      <c r="C6188" s="282" t="e">
        <v>#N/A</v>
      </c>
      <c r="D6188" s="288">
        <v>2097.9349999999999</v>
      </c>
      <c r="E6188" s="288">
        <v>2517.5219999999999</v>
      </c>
      <c r="F6188" s="282">
        <v>49</v>
      </c>
      <c r="G6188" s="283"/>
      <c r="H6188" s="283"/>
    </row>
    <row r="6189" spans="1:8" x14ac:dyDescent="0.25">
      <c r="A6189" s="282">
        <v>340037390</v>
      </c>
      <c r="B6189" s="282" t="s">
        <v>8394</v>
      </c>
      <c r="C6189" s="282" t="s">
        <v>16654</v>
      </c>
      <c r="D6189" s="288">
        <v>1601.81</v>
      </c>
      <c r="E6189" s="288">
        <v>1922.1719999999998</v>
      </c>
      <c r="F6189" s="282">
        <v>46</v>
      </c>
      <c r="G6189" s="283"/>
      <c r="H6189" s="283"/>
    </row>
    <row r="6190" spans="1:8" x14ac:dyDescent="0.25">
      <c r="A6190" s="282">
        <v>340037400</v>
      </c>
      <c r="B6190" s="282" t="s">
        <v>16380</v>
      </c>
      <c r="C6190" s="282" t="s">
        <v>8555</v>
      </c>
      <c r="D6190" s="288">
        <v>113.435</v>
      </c>
      <c r="E6190" s="288">
        <v>136.12199999999999</v>
      </c>
      <c r="F6190" s="282">
        <v>21</v>
      </c>
      <c r="G6190" s="283"/>
      <c r="H6190" s="283"/>
    </row>
    <row r="6191" spans="1:8" x14ac:dyDescent="0.25">
      <c r="A6191" s="282">
        <v>340037410</v>
      </c>
      <c r="B6191" s="282" t="s">
        <v>16381</v>
      </c>
      <c r="C6191" s="282" t="s">
        <v>10130</v>
      </c>
      <c r="D6191" s="288">
        <v>66.666666666666671</v>
      </c>
      <c r="E6191" s="288">
        <v>80</v>
      </c>
      <c r="F6191" s="282" t="s">
        <v>18694</v>
      </c>
      <c r="G6191" s="283"/>
      <c r="H6191" s="283"/>
    </row>
    <row r="6192" spans="1:8" x14ac:dyDescent="0.25">
      <c r="A6192" s="282">
        <v>340050020</v>
      </c>
      <c r="B6192" s="282" t="s">
        <v>10155</v>
      </c>
      <c r="C6192" s="282" t="s">
        <v>10156</v>
      </c>
      <c r="D6192" s="288">
        <v>963.83</v>
      </c>
      <c r="E6192" s="288">
        <v>1156.596</v>
      </c>
      <c r="F6192" s="282">
        <v>38</v>
      </c>
      <c r="G6192" s="283"/>
      <c r="H6192" s="283"/>
    </row>
    <row r="6193" spans="1:8" x14ac:dyDescent="0.25">
      <c r="A6193" s="282">
        <v>340050030</v>
      </c>
      <c r="B6193" s="282" t="s">
        <v>10157</v>
      </c>
      <c r="C6193" s="282" t="s">
        <v>10158</v>
      </c>
      <c r="D6193" s="288">
        <v>722.505</v>
      </c>
      <c r="E6193" s="288">
        <v>867.00599999999997</v>
      </c>
      <c r="F6193" s="282">
        <v>35</v>
      </c>
      <c r="G6193" s="283"/>
      <c r="H6193" s="283"/>
    </row>
    <row r="6194" spans="1:8" x14ac:dyDescent="0.25">
      <c r="A6194" s="219">
        <v>340050050</v>
      </c>
      <c r="B6194" s="219" t="s">
        <v>10159</v>
      </c>
      <c r="C6194" s="219" t="s">
        <v>10160</v>
      </c>
      <c r="D6194" s="290">
        <v>193.30500000000001</v>
      </c>
      <c r="E6194" s="290">
        <v>231.96599999999995</v>
      </c>
      <c r="F6194" s="219">
        <v>25</v>
      </c>
      <c r="G6194" s="221" t="s">
        <v>7557</v>
      </c>
      <c r="H6194" s="221"/>
    </row>
    <row r="6195" spans="1:8" x14ac:dyDescent="0.25">
      <c r="A6195" s="282">
        <v>340050060</v>
      </c>
      <c r="B6195" s="282" t="s">
        <v>8385</v>
      </c>
      <c r="C6195" s="282" t="s">
        <v>10161</v>
      </c>
      <c r="D6195" s="288">
        <v>160.72</v>
      </c>
      <c r="E6195" s="288">
        <v>192.864</v>
      </c>
      <c r="F6195" s="282">
        <v>24</v>
      </c>
      <c r="G6195" s="283"/>
      <c r="H6195" s="283"/>
    </row>
    <row r="6196" spans="1:8" x14ac:dyDescent="0.25">
      <c r="A6196" s="282">
        <v>340050440</v>
      </c>
      <c r="B6196" s="282" t="s">
        <v>10155</v>
      </c>
      <c r="C6196" s="282" t="s">
        <v>10156</v>
      </c>
      <c r="D6196" s="288">
        <v>2551.6750000000002</v>
      </c>
      <c r="E6196" s="288">
        <v>3062.01</v>
      </c>
      <c r="F6196" s="282">
        <v>52</v>
      </c>
      <c r="G6196" s="283"/>
      <c r="H6196" s="283"/>
    </row>
    <row r="6197" spans="1:8" x14ac:dyDescent="0.25">
      <c r="A6197" s="282">
        <v>341001980</v>
      </c>
      <c r="B6197" s="282" t="s">
        <v>10162</v>
      </c>
      <c r="C6197" s="282" t="s">
        <v>10163</v>
      </c>
      <c r="D6197" s="288">
        <v>514.5</v>
      </c>
      <c r="E6197" s="288">
        <v>617.4</v>
      </c>
      <c r="F6197" s="282">
        <v>32</v>
      </c>
      <c r="G6197" s="283"/>
      <c r="H6197" s="283"/>
    </row>
    <row r="6198" spans="1:8" x14ac:dyDescent="0.25">
      <c r="A6198" s="282">
        <v>341001990</v>
      </c>
      <c r="B6198" s="282" t="s">
        <v>10162</v>
      </c>
      <c r="C6198" s="282" t="s">
        <v>10163</v>
      </c>
      <c r="D6198" s="288">
        <v>63.945</v>
      </c>
      <c r="E6198" s="288">
        <v>76.733999999999995</v>
      </c>
      <c r="F6198" s="282">
        <v>18</v>
      </c>
      <c r="G6198" s="283"/>
      <c r="H6198" s="283"/>
    </row>
    <row r="6199" spans="1:8" x14ac:dyDescent="0.25">
      <c r="A6199" s="282">
        <v>341002050</v>
      </c>
      <c r="B6199" s="282" t="s">
        <v>10164</v>
      </c>
      <c r="C6199" s="282" t="e">
        <v>#N/A</v>
      </c>
      <c r="D6199" s="288">
        <v>2409.8200000000002</v>
      </c>
      <c r="E6199" s="288">
        <v>2891.7840000000001</v>
      </c>
      <c r="F6199" s="282">
        <v>51</v>
      </c>
      <c r="G6199" s="283"/>
      <c r="H6199" s="283"/>
    </row>
    <row r="6200" spans="1:8" x14ac:dyDescent="0.25">
      <c r="A6200" s="282">
        <v>341002610</v>
      </c>
      <c r="B6200" s="282" t="s">
        <v>7849</v>
      </c>
      <c r="C6200" s="282" t="s">
        <v>7782</v>
      </c>
      <c r="D6200" s="288">
        <v>145.77500000000001</v>
      </c>
      <c r="E6200" s="288">
        <v>174.93</v>
      </c>
      <c r="F6200" s="282">
        <v>23</v>
      </c>
      <c r="G6200" s="283"/>
      <c r="H6200" s="283"/>
    </row>
    <row r="6201" spans="1:8" x14ac:dyDescent="0.25">
      <c r="A6201" s="282">
        <v>341002660</v>
      </c>
      <c r="B6201" s="282" t="s">
        <v>10164</v>
      </c>
      <c r="C6201" s="282" t="s">
        <v>7763</v>
      </c>
      <c r="D6201" s="288">
        <v>17.885000000000002</v>
      </c>
      <c r="E6201" s="288">
        <v>21.461999999999996</v>
      </c>
      <c r="F6201" s="282">
        <v>12</v>
      </c>
      <c r="G6201" s="283"/>
      <c r="H6201" s="283"/>
    </row>
    <row r="6202" spans="1:8" x14ac:dyDescent="0.25">
      <c r="A6202" s="219">
        <v>341003210</v>
      </c>
      <c r="B6202" s="219" t="s">
        <v>10162</v>
      </c>
      <c r="C6202" s="219" t="e">
        <v>#N/A</v>
      </c>
      <c r="D6202" s="290">
        <v>56.35</v>
      </c>
      <c r="E6202" s="290">
        <v>67.62</v>
      </c>
      <c r="F6202" s="219">
        <v>17</v>
      </c>
      <c r="G6202" s="221" t="s">
        <v>7557</v>
      </c>
      <c r="H6202" s="221"/>
    </row>
    <row r="6203" spans="1:8" x14ac:dyDescent="0.25">
      <c r="A6203" s="282">
        <v>341003260</v>
      </c>
      <c r="B6203" s="282" t="s">
        <v>10165</v>
      </c>
      <c r="C6203" s="282" t="s">
        <v>10166</v>
      </c>
      <c r="D6203" s="288">
        <v>17.885000000000002</v>
      </c>
      <c r="E6203" s="288">
        <v>21.461999999999996</v>
      </c>
      <c r="F6203" s="282">
        <v>12</v>
      </c>
      <c r="G6203" s="283"/>
      <c r="H6203" s="283"/>
    </row>
    <row r="6204" spans="1:8" x14ac:dyDescent="0.25">
      <c r="A6204" s="282">
        <v>341003570</v>
      </c>
      <c r="B6204" s="282" t="s">
        <v>10165</v>
      </c>
      <c r="C6204" s="282" t="s">
        <v>10166</v>
      </c>
      <c r="D6204" s="288">
        <v>24.5</v>
      </c>
      <c r="E6204" s="288">
        <v>29.4</v>
      </c>
      <c r="F6204" s="282">
        <v>13</v>
      </c>
      <c r="G6204" s="283"/>
      <c r="H6204" s="283"/>
    </row>
    <row r="6205" spans="1:8" x14ac:dyDescent="0.25">
      <c r="A6205" s="282">
        <v>341003580</v>
      </c>
      <c r="B6205" s="282" t="s">
        <v>10165</v>
      </c>
      <c r="C6205" s="282" t="s">
        <v>10166</v>
      </c>
      <c r="D6205" s="288">
        <v>17.885000000000002</v>
      </c>
      <c r="E6205" s="288">
        <v>21.461999999999996</v>
      </c>
      <c r="F6205" s="282">
        <v>12</v>
      </c>
      <c r="G6205" s="283"/>
      <c r="H6205" s="283"/>
    </row>
    <row r="6206" spans="1:8" x14ac:dyDescent="0.25">
      <c r="A6206" s="282">
        <v>341003670</v>
      </c>
      <c r="B6206" s="282" t="s">
        <v>10167</v>
      </c>
      <c r="C6206" s="282" t="s">
        <v>10168</v>
      </c>
      <c r="D6206" s="288">
        <v>32.83</v>
      </c>
      <c r="E6206" s="288">
        <v>39.396000000000008</v>
      </c>
      <c r="F6206" s="282">
        <v>14</v>
      </c>
      <c r="G6206" s="283"/>
      <c r="H6206" s="283"/>
    </row>
    <row r="6207" spans="1:8" x14ac:dyDescent="0.25">
      <c r="A6207" s="282">
        <v>341003970</v>
      </c>
      <c r="B6207" s="282" t="s">
        <v>10169</v>
      </c>
      <c r="C6207" s="282" t="s">
        <v>10170</v>
      </c>
      <c r="D6207" s="288">
        <v>40.424999999999997</v>
      </c>
      <c r="E6207" s="288">
        <v>48.51</v>
      </c>
      <c r="F6207" s="282">
        <v>15</v>
      </c>
      <c r="G6207" s="283"/>
      <c r="H6207" s="283"/>
    </row>
    <row r="6208" spans="1:8" x14ac:dyDescent="0.25">
      <c r="A6208" s="282">
        <v>341004430</v>
      </c>
      <c r="B6208" s="282" t="s">
        <v>10164</v>
      </c>
      <c r="C6208" s="282" t="e">
        <v>#N/A</v>
      </c>
      <c r="D6208" s="288">
        <v>17.885000000000002</v>
      </c>
      <c r="E6208" s="288">
        <v>21.461999999999996</v>
      </c>
      <c r="F6208" s="282">
        <v>12</v>
      </c>
      <c r="G6208" s="283"/>
      <c r="H6208" s="283"/>
    </row>
    <row r="6209" spans="1:8" x14ac:dyDescent="0.25">
      <c r="A6209" s="282">
        <v>341004460</v>
      </c>
      <c r="B6209" s="282" t="s">
        <v>10167</v>
      </c>
      <c r="C6209" s="282" t="s">
        <v>10171</v>
      </c>
      <c r="D6209" s="288">
        <v>722.505</v>
      </c>
      <c r="E6209" s="288">
        <v>867.00599999999997</v>
      </c>
      <c r="F6209" s="282">
        <v>35</v>
      </c>
      <c r="G6209" s="283"/>
      <c r="H6209" s="283"/>
    </row>
    <row r="6210" spans="1:8" x14ac:dyDescent="0.25">
      <c r="A6210" s="282">
        <v>341004530</v>
      </c>
      <c r="B6210" s="282" t="s">
        <v>10165</v>
      </c>
      <c r="C6210" s="282" t="s">
        <v>10166</v>
      </c>
      <c r="D6210" s="288">
        <v>24.5</v>
      </c>
      <c r="E6210" s="288">
        <v>29.4</v>
      </c>
      <c r="F6210" s="282">
        <v>13</v>
      </c>
      <c r="G6210" s="283"/>
      <c r="H6210" s="283"/>
    </row>
    <row r="6211" spans="1:8" x14ac:dyDescent="0.25">
      <c r="A6211" s="282">
        <v>341004660</v>
      </c>
      <c r="B6211" s="282" t="s">
        <v>10172</v>
      </c>
      <c r="C6211" s="282" t="s">
        <v>10173</v>
      </c>
      <c r="D6211" s="288">
        <v>24.5</v>
      </c>
      <c r="E6211" s="288">
        <v>29.4</v>
      </c>
      <c r="F6211" s="282">
        <v>13</v>
      </c>
      <c r="G6211" s="283"/>
      <c r="H6211" s="283"/>
    </row>
    <row r="6212" spans="1:8" x14ac:dyDescent="0.25">
      <c r="A6212" s="282">
        <v>341004730</v>
      </c>
      <c r="B6212" s="282" t="s">
        <v>10165</v>
      </c>
      <c r="C6212" s="282" t="s">
        <v>10166</v>
      </c>
      <c r="D6212" s="288">
        <v>321.19499999999999</v>
      </c>
      <c r="E6212" s="288">
        <v>385.43399999999997</v>
      </c>
      <c r="F6212" s="282">
        <v>29</v>
      </c>
      <c r="G6212" s="283"/>
      <c r="H6212" s="283"/>
    </row>
    <row r="6213" spans="1:8" x14ac:dyDescent="0.25">
      <c r="A6213" s="282">
        <v>341004740</v>
      </c>
      <c r="B6213" s="282" t="s">
        <v>10174</v>
      </c>
      <c r="C6213" s="282" t="s">
        <v>10175</v>
      </c>
      <c r="D6213" s="288">
        <v>321.19499999999999</v>
      </c>
      <c r="E6213" s="288">
        <v>385.43399999999997</v>
      </c>
      <c r="F6213" s="282">
        <v>29</v>
      </c>
      <c r="G6213" s="283"/>
      <c r="H6213" s="283"/>
    </row>
    <row r="6214" spans="1:8" x14ac:dyDescent="0.25">
      <c r="A6214" s="282">
        <v>341004790</v>
      </c>
      <c r="B6214" s="282" t="s">
        <v>10167</v>
      </c>
      <c r="C6214" s="282" t="s">
        <v>10171</v>
      </c>
      <c r="D6214" s="288">
        <v>113.435</v>
      </c>
      <c r="E6214" s="288">
        <v>136.12199999999999</v>
      </c>
      <c r="F6214" s="282">
        <v>21</v>
      </c>
      <c r="G6214" s="283"/>
      <c r="H6214" s="283"/>
    </row>
    <row r="6215" spans="1:8" x14ac:dyDescent="0.25">
      <c r="A6215" s="282">
        <v>341004810</v>
      </c>
      <c r="B6215" s="282" t="s">
        <v>10176</v>
      </c>
      <c r="C6215" s="282" t="s">
        <v>10177</v>
      </c>
      <c r="D6215" s="288">
        <v>193.30500000000001</v>
      </c>
      <c r="E6215" s="288">
        <v>231.96599999999995</v>
      </c>
      <c r="F6215" s="282">
        <v>25</v>
      </c>
      <c r="G6215" s="283"/>
      <c r="H6215" s="283"/>
    </row>
    <row r="6216" spans="1:8" x14ac:dyDescent="0.25">
      <c r="A6216" s="282">
        <v>341004820</v>
      </c>
      <c r="B6216" s="282" t="s">
        <v>10178</v>
      </c>
      <c r="C6216" s="282" t="s">
        <v>8470</v>
      </c>
      <c r="D6216" s="288">
        <v>160.72</v>
      </c>
      <c r="E6216" s="288">
        <v>192.864</v>
      </c>
      <c r="F6216" s="282">
        <v>24</v>
      </c>
      <c r="G6216" s="283"/>
      <c r="H6216" s="283"/>
    </row>
    <row r="6217" spans="1:8" x14ac:dyDescent="0.25">
      <c r="A6217" s="282">
        <v>341004880</v>
      </c>
      <c r="B6217" s="282" t="s">
        <v>10164</v>
      </c>
      <c r="C6217" s="282" t="s">
        <v>7763</v>
      </c>
      <c r="D6217" s="288">
        <v>16.414999999999999</v>
      </c>
      <c r="E6217" s="288">
        <v>19.698</v>
      </c>
      <c r="F6217" s="282">
        <v>11</v>
      </c>
      <c r="G6217" s="283"/>
      <c r="H6217" s="283"/>
    </row>
    <row r="6218" spans="1:8" x14ac:dyDescent="0.25">
      <c r="A6218" s="282">
        <v>341004920</v>
      </c>
      <c r="B6218" s="282" t="s">
        <v>10179</v>
      </c>
      <c r="C6218" s="282" t="e">
        <v>#N/A</v>
      </c>
      <c r="D6218" s="288">
        <v>17.885000000000002</v>
      </c>
      <c r="E6218" s="288">
        <v>21.461999999999996</v>
      </c>
      <c r="F6218" s="282">
        <v>12</v>
      </c>
      <c r="G6218" s="283"/>
      <c r="H6218" s="283"/>
    </row>
    <row r="6219" spans="1:8" x14ac:dyDescent="0.25">
      <c r="A6219" s="282">
        <v>341004930</v>
      </c>
      <c r="B6219" s="282" t="s">
        <v>10164</v>
      </c>
      <c r="C6219" s="282" t="e">
        <v>#N/A</v>
      </c>
      <c r="D6219" s="288">
        <v>24.5</v>
      </c>
      <c r="E6219" s="288">
        <v>29.4</v>
      </c>
      <c r="F6219" s="282">
        <v>13</v>
      </c>
      <c r="G6219" s="283"/>
      <c r="H6219" s="283"/>
    </row>
    <row r="6220" spans="1:8" x14ac:dyDescent="0.25">
      <c r="A6220" s="282">
        <v>341005220</v>
      </c>
      <c r="B6220" s="282" t="s">
        <v>10162</v>
      </c>
      <c r="C6220" s="282" t="s">
        <v>10180</v>
      </c>
      <c r="D6220" s="288">
        <v>17.885000000000002</v>
      </c>
      <c r="E6220" s="288">
        <v>21.461999999999996</v>
      </c>
      <c r="F6220" s="282">
        <v>12</v>
      </c>
      <c r="G6220" s="283"/>
      <c r="H6220" s="283"/>
    </row>
    <row r="6221" spans="1:8" x14ac:dyDescent="0.25">
      <c r="A6221" s="282">
        <v>341005350</v>
      </c>
      <c r="B6221" s="282" t="s">
        <v>10181</v>
      </c>
      <c r="C6221" s="282" t="s">
        <v>7792</v>
      </c>
      <c r="D6221" s="288">
        <v>321.19499999999999</v>
      </c>
      <c r="E6221" s="288">
        <v>385.43399999999997</v>
      </c>
      <c r="F6221" s="282">
        <v>29</v>
      </c>
      <c r="G6221" s="283"/>
      <c r="H6221" s="283"/>
    </row>
    <row r="6222" spans="1:8" x14ac:dyDescent="0.25">
      <c r="A6222" s="282">
        <v>341005380</v>
      </c>
      <c r="B6222" s="282" t="s">
        <v>10179</v>
      </c>
      <c r="C6222" s="282" t="s">
        <v>7792</v>
      </c>
      <c r="D6222" s="288">
        <v>17.885000000000002</v>
      </c>
      <c r="E6222" s="288">
        <v>21.461999999999996</v>
      </c>
      <c r="F6222" s="282">
        <v>12</v>
      </c>
      <c r="G6222" s="283"/>
      <c r="H6222" s="283"/>
    </row>
    <row r="6223" spans="1:8" x14ac:dyDescent="0.25">
      <c r="A6223" s="219">
        <v>341005510</v>
      </c>
      <c r="B6223" s="219" t="s">
        <v>10164</v>
      </c>
      <c r="C6223" s="219" t="s">
        <v>7792</v>
      </c>
      <c r="D6223" s="290">
        <v>193.30500000000001</v>
      </c>
      <c r="E6223" s="290">
        <v>231.96599999999995</v>
      </c>
      <c r="F6223" s="219">
        <v>25</v>
      </c>
      <c r="G6223" s="221" t="s">
        <v>7557</v>
      </c>
      <c r="H6223" s="221"/>
    </row>
    <row r="6224" spans="1:8" x14ac:dyDescent="0.25">
      <c r="A6224" s="219">
        <v>341005520</v>
      </c>
      <c r="B6224" s="219" t="s">
        <v>10164</v>
      </c>
      <c r="C6224" s="219" t="s">
        <v>7792</v>
      </c>
      <c r="D6224" s="290">
        <v>642.39</v>
      </c>
      <c r="E6224" s="290">
        <v>770.86799999999994</v>
      </c>
      <c r="F6224" s="219">
        <v>34</v>
      </c>
      <c r="G6224" s="221" t="s">
        <v>7557</v>
      </c>
      <c r="H6224" s="221"/>
    </row>
    <row r="6225" spans="1:8" x14ac:dyDescent="0.25">
      <c r="A6225" s="219">
        <v>341005530</v>
      </c>
      <c r="B6225" s="219" t="s">
        <v>10182</v>
      </c>
      <c r="C6225" s="219" t="s">
        <v>10183</v>
      </c>
      <c r="D6225" s="290">
        <v>642.39</v>
      </c>
      <c r="E6225" s="290">
        <v>770.86799999999994</v>
      </c>
      <c r="F6225" s="219">
        <v>34</v>
      </c>
      <c r="G6225" s="221" t="s">
        <v>7557</v>
      </c>
      <c r="H6225" s="221"/>
    </row>
    <row r="6226" spans="1:8" x14ac:dyDescent="0.25">
      <c r="A6226" s="219">
        <v>341005540</v>
      </c>
      <c r="B6226" s="219" t="s">
        <v>10164</v>
      </c>
      <c r="C6226" s="219" t="s">
        <v>7792</v>
      </c>
      <c r="D6226" s="290">
        <v>160.72</v>
      </c>
      <c r="E6226" s="290">
        <v>192.864</v>
      </c>
      <c r="F6226" s="219">
        <v>24</v>
      </c>
      <c r="G6226" s="221" t="s">
        <v>7557</v>
      </c>
      <c r="H6226" s="221"/>
    </row>
    <row r="6227" spans="1:8" x14ac:dyDescent="0.25">
      <c r="A6227" s="219">
        <v>341005570</v>
      </c>
      <c r="B6227" s="219" t="s">
        <v>10167</v>
      </c>
      <c r="C6227" s="219" t="e">
        <v>#N/A</v>
      </c>
      <c r="D6227" s="290">
        <v>113.435</v>
      </c>
      <c r="E6227" s="290">
        <v>136.12199999999999</v>
      </c>
      <c r="F6227" s="219">
        <v>21</v>
      </c>
      <c r="G6227" s="221" t="s">
        <v>7557</v>
      </c>
      <c r="H6227" s="221"/>
    </row>
    <row r="6228" spans="1:8" x14ac:dyDescent="0.25">
      <c r="A6228" s="282">
        <v>341005590</v>
      </c>
      <c r="B6228" s="282" t="s">
        <v>10184</v>
      </c>
      <c r="C6228" s="282" t="e">
        <v>#N/A</v>
      </c>
      <c r="D6228" s="288">
        <v>113.435</v>
      </c>
      <c r="E6228" s="288">
        <v>136.12199999999999</v>
      </c>
      <c r="F6228" s="282">
        <v>21</v>
      </c>
      <c r="G6228" s="283"/>
      <c r="H6228" s="283"/>
    </row>
    <row r="6229" spans="1:8" x14ac:dyDescent="0.25">
      <c r="A6229" s="282">
        <v>341005670</v>
      </c>
      <c r="B6229" s="282" t="s">
        <v>10164</v>
      </c>
      <c r="C6229" s="282" t="s">
        <v>7792</v>
      </c>
      <c r="D6229" s="288">
        <v>16.414999999999999</v>
      </c>
      <c r="E6229" s="288">
        <v>19.698</v>
      </c>
      <c r="F6229" s="282">
        <v>11</v>
      </c>
      <c r="G6229" s="283"/>
      <c r="H6229" s="283"/>
    </row>
    <row r="6230" spans="1:8" x14ac:dyDescent="0.25">
      <c r="A6230" s="282">
        <v>341005680</v>
      </c>
      <c r="B6230" s="282" t="s">
        <v>10185</v>
      </c>
      <c r="C6230" s="282" t="e">
        <v>#N/A</v>
      </c>
      <c r="D6230" s="288">
        <v>16.414999999999999</v>
      </c>
      <c r="E6230" s="288">
        <v>19.698</v>
      </c>
      <c r="F6230" s="282">
        <v>11</v>
      </c>
      <c r="G6230" s="283"/>
      <c r="H6230" s="283"/>
    </row>
    <row r="6231" spans="1:8" x14ac:dyDescent="0.25">
      <c r="A6231" s="282">
        <v>341005710</v>
      </c>
      <c r="B6231" s="282" t="s">
        <v>10186</v>
      </c>
      <c r="C6231" s="282" t="s">
        <v>10187</v>
      </c>
      <c r="D6231" s="288">
        <v>40.424999999999997</v>
      </c>
      <c r="E6231" s="288">
        <v>48.51</v>
      </c>
      <c r="F6231" s="282">
        <v>15</v>
      </c>
      <c r="G6231" s="283"/>
      <c r="H6231" s="283"/>
    </row>
    <row r="6232" spans="1:8" x14ac:dyDescent="0.25">
      <c r="A6232" s="282">
        <v>341005750</v>
      </c>
      <c r="B6232" s="282" t="s">
        <v>10186</v>
      </c>
      <c r="C6232" s="282" t="s">
        <v>10188</v>
      </c>
      <c r="D6232" s="288">
        <v>16.414999999999999</v>
      </c>
      <c r="E6232" s="288">
        <v>19.698</v>
      </c>
      <c r="F6232" s="282">
        <v>11</v>
      </c>
      <c r="G6232" s="283"/>
      <c r="H6232" s="283"/>
    </row>
    <row r="6233" spans="1:8" x14ac:dyDescent="0.25">
      <c r="A6233" s="282">
        <v>341005760</v>
      </c>
      <c r="B6233" s="282" t="s">
        <v>10186</v>
      </c>
      <c r="C6233" s="282" t="s">
        <v>10188</v>
      </c>
      <c r="D6233" s="288">
        <v>24.5</v>
      </c>
      <c r="E6233" s="288">
        <v>29.4</v>
      </c>
      <c r="F6233" s="282">
        <v>13</v>
      </c>
      <c r="G6233" s="283"/>
      <c r="H6233" s="283"/>
    </row>
    <row r="6234" spans="1:8" x14ac:dyDescent="0.25">
      <c r="A6234" s="282">
        <v>341005780</v>
      </c>
      <c r="B6234" s="282" t="s">
        <v>10164</v>
      </c>
      <c r="C6234" s="282" t="e">
        <v>#N/A</v>
      </c>
      <c r="D6234" s="288">
        <v>160.72</v>
      </c>
      <c r="E6234" s="288">
        <v>192.864</v>
      </c>
      <c r="F6234" s="282">
        <v>24</v>
      </c>
      <c r="G6234" s="283"/>
      <c r="H6234" s="283"/>
    </row>
    <row r="6235" spans="1:8" x14ac:dyDescent="0.25">
      <c r="A6235" s="282">
        <v>341005810</v>
      </c>
      <c r="B6235" s="282" t="s">
        <v>10185</v>
      </c>
      <c r="C6235" s="282" t="s">
        <v>7792</v>
      </c>
      <c r="D6235" s="288">
        <v>145.77500000000001</v>
      </c>
      <c r="E6235" s="288">
        <v>174.93</v>
      </c>
      <c r="F6235" s="282">
        <v>23</v>
      </c>
      <c r="G6235" s="283"/>
      <c r="H6235" s="283"/>
    </row>
    <row r="6236" spans="1:8" x14ac:dyDescent="0.25">
      <c r="A6236" s="282">
        <v>341005820</v>
      </c>
      <c r="B6236" s="282" t="s">
        <v>10189</v>
      </c>
      <c r="C6236" s="282" t="e">
        <v>#N/A</v>
      </c>
      <c r="D6236" s="288">
        <v>32.83</v>
      </c>
      <c r="E6236" s="288">
        <v>39.396000000000008</v>
      </c>
      <c r="F6236" s="282">
        <v>14</v>
      </c>
      <c r="G6236" s="283"/>
      <c r="H6236" s="283"/>
    </row>
    <row r="6237" spans="1:8" x14ac:dyDescent="0.25">
      <c r="A6237" s="282">
        <v>341005830</v>
      </c>
      <c r="B6237" s="282" t="s">
        <v>10169</v>
      </c>
      <c r="C6237" s="282" t="s">
        <v>10190</v>
      </c>
      <c r="D6237" s="288">
        <v>40.424999999999997</v>
      </c>
      <c r="E6237" s="288">
        <v>48.51</v>
      </c>
      <c r="F6237" s="282">
        <v>15</v>
      </c>
      <c r="G6237" s="283"/>
      <c r="H6237" s="283"/>
    </row>
    <row r="6238" spans="1:8" x14ac:dyDescent="0.25">
      <c r="A6238" s="282">
        <v>341005860</v>
      </c>
      <c r="B6238" s="282" t="s">
        <v>10181</v>
      </c>
      <c r="C6238" s="282" t="e">
        <v>#N/A</v>
      </c>
      <c r="D6238" s="288">
        <v>17.885000000000002</v>
      </c>
      <c r="E6238" s="288">
        <v>21.461999999999996</v>
      </c>
      <c r="F6238" s="282">
        <v>12</v>
      </c>
      <c r="G6238" s="283"/>
      <c r="H6238" s="283"/>
    </row>
    <row r="6239" spans="1:8" x14ac:dyDescent="0.25">
      <c r="A6239" s="282">
        <v>341005880</v>
      </c>
      <c r="B6239" s="282" t="s">
        <v>10185</v>
      </c>
      <c r="C6239" s="282" t="e">
        <v>#N/A</v>
      </c>
      <c r="D6239" s="288">
        <v>32.83</v>
      </c>
      <c r="E6239" s="288">
        <v>39.396000000000008</v>
      </c>
      <c r="F6239" s="282">
        <v>14</v>
      </c>
      <c r="G6239" s="283"/>
      <c r="H6239" s="283"/>
    </row>
    <row r="6240" spans="1:8" x14ac:dyDescent="0.25">
      <c r="A6240" s="282">
        <v>341005910</v>
      </c>
      <c r="B6240" s="282" t="s">
        <v>10191</v>
      </c>
      <c r="C6240" s="282" t="s">
        <v>10192</v>
      </c>
      <c r="D6240" s="288">
        <v>145.77500000000001</v>
      </c>
      <c r="E6240" s="288">
        <v>174.93</v>
      </c>
      <c r="F6240" s="282">
        <v>23</v>
      </c>
      <c r="G6240" s="283"/>
      <c r="H6240" s="283"/>
    </row>
    <row r="6241" spans="1:8" x14ac:dyDescent="0.25">
      <c r="A6241" s="282">
        <v>341005920</v>
      </c>
      <c r="B6241" s="282" t="s">
        <v>10193</v>
      </c>
      <c r="C6241" s="282" t="s">
        <v>10194</v>
      </c>
      <c r="D6241" s="288">
        <v>127.89</v>
      </c>
      <c r="E6241" s="288">
        <v>153.46799999999999</v>
      </c>
      <c r="F6241" s="282">
        <v>22</v>
      </c>
      <c r="G6241" s="283"/>
      <c r="H6241" s="283"/>
    </row>
    <row r="6242" spans="1:8" x14ac:dyDescent="0.25">
      <c r="A6242" s="282">
        <v>341005950</v>
      </c>
      <c r="B6242" s="282" t="s">
        <v>10185</v>
      </c>
      <c r="C6242" s="282" t="s">
        <v>7792</v>
      </c>
      <c r="D6242" s="288">
        <v>56.35</v>
      </c>
      <c r="E6242" s="288">
        <v>67.62</v>
      </c>
      <c r="F6242" s="282">
        <v>17</v>
      </c>
      <c r="G6242" s="283"/>
      <c r="H6242" s="283"/>
    </row>
    <row r="6243" spans="1:8" x14ac:dyDescent="0.25">
      <c r="A6243" s="282">
        <v>341005970</v>
      </c>
      <c r="B6243" s="282" t="s">
        <v>10164</v>
      </c>
      <c r="C6243" s="282" t="e">
        <v>#N/A</v>
      </c>
      <c r="D6243" s="288">
        <v>24.5</v>
      </c>
      <c r="E6243" s="288">
        <v>29.4</v>
      </c>
      <c r="F6243" s="282">
        <v>13</v>
      </c>
      <c r="G6243" s="283"/>
      <c r="H6243" s="283"/>
    </row>
    <row r="6244" spans="1:8" x14ac:dyDescent="0.25">
      <c r="A6244" s="282">
        <v>341006020</v>
      </c>
      <c r="B6244" s="282" t="s">
        <v>10182</v>
      </c>
      <c r="C6244" s="282" t="e">
        <v>#N/A</v>
      </c>
      <c r="D6244" s="288">
        <v>17.885000000000002</v>
      </c>
      <c r="E6244" s="288">
        <v>21.461999999999996</v>
      </c>
      <c r="F6244" s="282">
        <v>12</v>
      </c>
      <c r="G6244" s="283"/>
      <c r="H6244" s="283"/>
    </row>
    <row r="6245" spans="1:8" x14ac:dyDescent="0.25">
      <c r="A6245" s="282">
        <v>341006030</v>
      </c>
      <c r="B6245" s="282" t="s">
        <v>10185</v>
      </c>
      <c r="C6245" s="282" t="s">
        <v>10195</v>
      </c>
      <c r="D6245" s="288">
        <v>63.945</v>
      </c>
      <c r="E6245" s="288">
        <v>76.733999999999995</v>
      </c>
      <c r="F6245" s="282">
        <v>18</v>
      </c>
      <c r="G6245" s="283"/>
      <c r="H6245" s="283"/>
    </row>
    <row r="6246" spans="1:8" x14ac:dyDescent="0.25">
      <c r="A6246" s="282">
        <v>341006050</v>
      </c>
      <c r="B6246" s="282" t="s">
        <v>10186</v>
      </c>
      <c r="C6246" s="282" t="s">
        <v>7792</v>
      </c>
      <c r="D6246" s="288">
        <v>40.424999999999997</v>
      </c>
      <c r="E6246" s="288">
        <v>48.51</v>
      </c>
      <c r="F6246" s="282">
        <v>15</v>
      </c>
      <c r="G6246" s="283"/>
      <c r="H6246" s="283"/>
    </row>
    <row r="6247" spans="1:8" x14ac:dyDescent="0.25">
      <c r="A6247" s="282">
        <v>341006070</v>
      </c>
      <c r="B6247" s="282" t="s">
        <v>10162</v>
      </c>
      <c r="C6247" s="282" t="e">
        <v>#N/A</v>
      </c>
      <c r="D6247" s="288">
        <v>127.89</v>
      </c>
      <c r="E6247" s="288">
        <v>153.46799999999999</v>
      </c>
      <c r="F6247" s="282">
        <v>22</v>
      </c>
      <c r="G6247" s="283"/>
      <c r="H6247" s="283"/>
    </row>
    <row r="6248" spans="1:8" x14ac:dyDescent="0.25">
      <c r="A6248" s="282">
        <v>341006090</v>
      </c>
      <c r="B6248" s="282" t="s">
        <v>10162</v>
      </c>
      <c r="C6248" s="282" t="s">
        <v>10196</v>
      </c>
      <c r="D6248" s="288">
        <v>16.414999999999999</v>
      </c>
      <c r="E6248" s="288">
        <v>19.698</v>
      </c>
      <c r="F6248" s="282">
        <v>11</v>
      </c>
      <c r="G6248" s="283"/>
      <c r="H6248" s="283"/>
    </row>
    <row r="6249" spans="1:8" x14ac:dyDescent="0.25">
      <c r="A6249" s="282">
        <v>341006120</v>
      </c>
      <c r="B6249" s="282" t="s">
        <v>16382</v>
      </c>
      <c r="C6249" s="282" t="e">
        <v>#N/A</v>
      </c>
      <c r="D6249" s="288">
        <v>40.424999999999997</v>
      </c>
      <c r="E6249" s="288">
        <v>48.51</v>
      </c>
      <c r="F6249" s="282">
        <v>15</v>
      </c>
      <c r="G6249" s="283"/>
      <c r="H6249" s="283"/>
    </row>
    <row r="6250" spans="1:8" x14ac:dyDescent="0.25">
      <c r="A6250" s="282">
        <v>341006130</v>
      </c>
      <c r="B6250" s="282" t="s">
        <v>10162</v>
      </c>
      <c r="C6250" s="282" t="e">
        <v>#N/A</v>
      </c>
      <c r="D6250" s="288">
        <v>40.424999999999997</v>
      </c>
      <c r="E6250" s="288">
        <v>48.51</v>
      </c>
      <c r="F6250" s="282">
        <v>15</v>
      </c>
      <c r="G6250" s="283"/>
      <c r="H6250" s="283"/>
    </row>
    <row r="6251" spans="1:8" x14ac:dyDescent="0.25">
      <c r="A6251" s="282">
        <v>341006140</v>
      </c>
      <c r="B6251" s="282" t="s">
        <v>10162</v>
      </c>
      <c r="C6251" s="282" t="e">
        <v>#N/A</v>
      </c>
      <c r="D6251" s="288">
        <v>56.35</v>
      </c>
      <c r="E6251" s="288">
        <v>67.62</v>
      </c>
      <c r="F6251" s="282">
        <v>17</v>
      </c>
      <c r="G6251" s="283"/>
      <c r="H6251" s="283"/>
    </row>
    <row r="6252" spans="1:8" x14ac:dyDescent="0.25">
      <c r="A6252" s="282">
        <v>341006160</v>
      </c>
      <c r="B6252" s="282" t="s">
        <v>10185</v>
      </c>
      <c r="C6252" s="282" t="e">
        <v>#N/A</v>
      </c>
      <c r="D6252" s="288">
        <v>16.414999999999999</v>
      </c>
      <c r="E6252" s="288">
        <v>19.698</v>
      </c>
      <c r="F6252" s="282">
        <v>11</v>
      </c>
      <c r="G6252" s="283"/>
      <c r="H6252" s="283"/>
    </row>
    <row r="6253" spans="1:8" x14ac:dyDescent="0.25">
      <c r="A6253" s="282">
        <v>341006180</v>
      </c>
      <c r="B6253" s="282" t="s">
        <v>10185</v>
      </c>
      <c r="C6253" s="282" t="s">
        <v>7792</v>
      </c>
      <c r="D6253" s="288">
        <v>40.424999999999997</v>
      </c>
      <c r="E6253" s="288">
        <v>48.51</v>
      </c>
      <c r="F6253" s="282">
        <v>15</v>
      </c>
      <c r="G6253" s="283"/>
      <c r="H6253" s="283"/>
    </row>
    <row r="6254" spans="1:8" x14ac:dyDescent="0.25">
      <c r="A6254" s="282">
        <v>341006190</v>
      </c>
      <c r="B6254" s="282" t="s">
        <v>10197</v>
      </c>
      <c r="C6254" s="282" t="e">
        <v>#N/A</v>
      </c>
      <c r="D6254" s="288">
        <v>145.77500000000001</v>
      </c>
      <c r="E6254" s="288">
        <v>174.93</v>
      </c>
      <c r="F6254" s="282">
        <v>23</v>
      </c>
      <c r="G6254" s="283"/>
      <c r="H6254" s="283"/>
    </row>
    <row r="6255" spans="1:8" x14ac:dyDescent="0.25">
      <c r="A6255" s="282">
        <v>341006210</v>
      </c>
      <c r="B6255" s="282" t="s">
        <v>10198</v>
      </c>
      <c r="C6255" s="282" t="e">
        <v>#N/A</v>
      </c>
      <c r="D6255" s="288">
        <v>3066.1750000000002</v>
      </c>
      <c r="E6255" s="288">
        <v>3679.41</v>
      </c>
      <c r="F6255" s="282">
        <v>55</v>
      </c>
      <c r="G6255" s="283"/>
      <c r="H6255" s="283"/>
    </row>
    <row r="6256" spans="1:8" x14ac:dyDescent="0.25">
      <c r="A6256" s="282">
        <v>341006240</v>
      </c>
      <c r="B6256" s="282" t="s">
        <v>10164</v>
      </c>
      <c r="C6256" s="282" t="e">
        <v>#N/A</v>
      </c>
      <c r="D6256" s="288">
        <v>78.644999999999996</v>
      </c>
      <c r="E6256" s="288">
        <v>94.373999999999995</v>
      </c>
      <c r="F6256" s="282">
        <v>19</v>
      </c>
      <c r="G6256" s="283"/>
      <c r="H6256" s="283"/>
    </row>
    <row r="6257" spans="1:8" x14ac:dyDescent="0.25">
      <c r="A6257" s="282">
        <v>341006270</v>
      </c>
      <c r="B6257" s="282" t="s">
        <v>16383</v>
      </c>
      <c r="C6257" s="282" t="e">
        <v>#N/A</v>
      </c>
      <c r="D6257" s="288">
        <v>16.414999999999999</v>
      </c>
      <c r="E6257" s="288">
        <v>19.698</v>
      </c>
      <c r="F6257" s="282">
        <v>11</v>
      </c>
      <c r="G6257" s="283"/>
      <c r="H6257" s="283"/>
    </row>
    <row r="6258" spans="1:8" x14ac:dyDescent="0.25">
      <c r="A6258" s="282">
        <v>341006280</v>
      </c>
      <c r="B6258" s="282" t="s">
        <v>16383</v>
      </c>
      <c r="C6258" s="282" t="e">
        <v>#N/A</v>
      </c>
      <c r="D6258" s="288">
        <v>16.414999999999999</v>
      </c>
      <c r="E6258" s="288">
        <v>19.698</v>
      </c>
      <c r="F6258" s="282">
        <v>11</v>
      </c>
      <c r="G6258" s="283"/>
      <c r="H6258" s="283"/>
    </row>
    <row r="6259" spans="1:8" x14ac:dyDescent="0.25">
      <c r="A6259" s="282">
        <v>341006290</v>
      </c>
      <c r="B6259" s="282" t="s">
        <v>16383</v>
      </c>
      <c r="C6259" s="282" t="e">
        <v>#N/A</v>
      </c>
      <c r="D6259" s="288">
        <v>16.414999999999999</v>
      </c>
      <c r="E6259" s="288">
        <v>19.698</v>
      </c>
      <c r="F6259" s="282">
        <v>11</v>
      </c>
      <c r="G6259" s="283"/>
      <c r="H6259" s="283"/>
    </row>
    <row r="6260" spans="1:8" x14ac:dyDescent="0.25">
      <c r="A6260" s="282">
        <v>341006300</v>
      </c>
      <c r="B6260" s="282" t="s">
        <v>20425</v>
      </c>
      <c r="C6260" s="282" t="s">
        <v>20425</v>
      </c>
      <c r="D6260" s="288">
        <v>40.424999999999997</v>
      </c>
      <c r="E6260" s="288">
        <v>48.51</v>
      </c>
      <c r="F6260" s="282">
        <v>15</v>
      </c>
      <c r="G6260" s="283"/>
      <c r="H6260" s="283"/>
    </row>
    <row r="6261" spans="1:8" x14ac:dyDescent="0.25">
      <c r="A6261" s="282">
        <v>341006310</v>
      </c>
      <c r="B6261" s="282" t="s">
        <v>16384</v>
      </c>
      <c r="C6261" s="282" t="e">
        <v>#N/A</v>
      </c>
      <c r="D6261" s="288">
        <v>1601.81</v>
      </c>
      <c r="E6261" s="288">
        <v>1922.1719999999998</v>
      </c>
      <c r="F6261" s="282">
        <v>46</v>
      </c>
      <c r="G6261" s="283"/>
      <c r="H6261" s="283"/>
    </row>
    <row r="6262" spans="1:8" x14ac:dyDescent="0.25">
      <c r="A6262" s="282">
        <v>341006320</v>
      </c>
      <c r="B6262" s="282" t="s">
        <v>16384</v>
      </c>
      <c r="C6262" s="282" t="s">
        <v>16385</v>
      </c>
      <c r="D6262" s="288">
        <v>2551.6750000000002</v>
      </c>
      <c r="E6262" s="288">
        <v>3062.01</v>
      </c>
      <c r="F6262" s="282">
        <v>52</v>
      </c>
      <c r="G6262" s="283"/>
      <c r="H6262" s="283"/>
    </row>
    <row r="6263" spans="1:8" x14ac:dyDescent="0.25">
      <c r="A6263" s="282">
        <v>341006330</v>
      </c>
      <c r="B6263" s="282" t="s">
        <v>16386</v>
      </c>
      <c r="C6263" s="282" t="s">
        <v>7792</v>
      </c>
      <c r="D6263" s="288">
        <v>40.424999999999997</v>
      </c>
      <c r="E6263" s="288">
        <v>48.51</v>
      </c>
      <c r="F6263" s="282">
        <v>15</v>
      </c>
      <c r="G6263" s="283"/>
      <c r="H6263" s="283"/>
    </row>
    <row r="6264" spans="1:8" x14ac:dyDescent="0.25">
      <c r="A6264" s="282">
        <v>341006350</v>
      </c>
      <c r="B6264" s="282" t="s">
        <v>16386</v>
      </c>
      <c r="C6264" s="282" t="s">
        <v>7792</v>
      </c>
      <c r="D6264" s="288">
        <v>78.644999999999996</v>
      </c>
      <c r="E6264" s="288">
        <v>94.373999999999995</v>
      </c>
      <c r="F6264" s="282">
        <v>19</v>
      </c>
      <c r="G6264" s="283"/>
      <c r="H6264" s="283"/>
    </row>
    <row r="6265" spans="1:8" x14ac:dyDescent="0.25">
      <c r="A6265" s="282">
        <v>341006360</v>
      </c>
      <c r="B6265" s="282" t="s">
        <v>16387</v>
      </c>
      <c r="C6265" s="282" t="e">
        <v>#N/A</v>
      </c>
      <c r="D6265" s="288">
        <v>32.83</v>
      </c>
      <c r="E6265" s="288">
        <v>39.396000000000008</v>
      </c>
      <c r="F6265" s="282">
        <v>14</v>
      </c>
      <c r="G6265" s="283"/>
      <c r="H6265" s="283"/>
    </row>
    <row r="6266" spans="1:8" x14ac:dyDescent="0.25">
      <c r="A6266" s="282">
        <v>341011270</v>
      </c>
      <c r="B6266" s="282" t="s">
        <v>10199</v>
      </c>
      <c r="C6266" s="282" t="s">
        <v>10200</v>
      </c>
      <c r="D6266" s="288">
        <v>145.77500000000001</v>
      </c>
      <c r="E6266" s="288">
        <v>174.93</v>
      </c>
      <c r="F6266" s="282">
        <v>23</v>
      </c>
      <c r="G6266" s="283"/>
      <c r="H6266" s="283"/>
    </row>
    <row r="6267" spans="1:8" x14ac:dyDescent="0.25">
      <c r="A6267" s="282">
        <v>341011310</v>
      </c>
      <c r="B6267" s="282" t="s">
        <v>10201</v>
      </c>
      <c r="C6267" s="282" t="e">
        <v>#N/A</v>
      </c>
      <c r="D6267" s="288">
        <v>96.775000000000006</v>
      </c>
      <c r="E6267" s="288">
        <v>116.13</v>
      </c>
      <c r="F6267" s="282">
        <v>20</v>
      </c>
      <c r="G6267" s="283"/>
      <c r="H6267" s="283"/>
    </row>
    <row r="6268" spans="1:8" x14ac:dyDescent="0.25">
      <c r="A6268" s="282">
        <v>341011320</v>
      </c>
      <c r="B6268" s="282" t="s">
        <v>9843</v>
      </c>
      <c r="C6268" s="282" t="s">
        <v>9890</v>
      </c>
      <c r="D6268" s="288">
        <v>63.945</v>
      </c>
      <c r="E6268" s="288">
        <v>76.733999999999995</v>
      </c>
      <c r="F6268" s="282">
        <v>18</v>
      </c>
      <c r="G6268" s="283"/>
      <c r="H6268" s="283"/>
    </row>
    <row r="6269" spans="1:8" x14ac:dyDescent="0.25">
      <c r="A6269" s="282">
        <v>341011510</v>
      </c>
      <c r="B6269" s="282" t="s">
        <v>10189</v>
      </c>
      <c r="C6269" s="282" t="s">
        <v>20962</v>
      </c>
      <c r="D6269" s="288">
        <v>56.35</v>
      </c>
      <c r="E6269" s="288">
        <v>67.62</v>
      </c>
      <c r="F6269" s="282">
        <v>17</v>
      </c>
      <c r="G6269" s="283"/>
      <c r="H6269" s="283"/>
    </row>
    <row r="6270" spans="1:8" x14ac:dyDescent="0.25">
      <c r="A6270" s="282">
        <v>341012140</v>
      </c>
      <c r="B6270" s="282" t="s">
        <v>10189</v>
      </c>
      <c r="C6270" s="282" t="s">
        <v>10203</v>
      </c>
      <c r="D6270" s="288">
        <v>32.83</v>
      </c>
      <c r="E6270" s="288">
        <v>39.396000000000008</v>
      </c>
      <c r="F6270" s="282">
        <v>14</v>
      </c>
      <c r="G6270" s="283"/>
      <c r="H6270" s="283"/>
    </row>
    <row r="6271" spans="1:8" x14ac:dyDescent="0.25">
      <c r="A6271" s="282">
        <v>341012330</v>
      </c>
      <c r="B6271" s="282" t="s">
        <v>7653</v>
      </c>
      <c r="C6271" s="282" t="s">
        <v>7654</v>
      </c>
      <c r="D6271" s="288">
        <v>145.77500000000001</v>
      </c>
      <c r="E6271" s="288">
        <v>174.93</v>
      </c>
      <c r="F6271" s="282">
        <v>23</v>
      </c>
      <c r="G6271" s="283"/>
      <c r="H6271" s="283"/>
    </row>
    <row r="6272" spans="1:8" x14ac:dyDescent="0.25">
      <c r="A6272" s="282">
        <v>341012340</v>
      </c>
      <c r="B6272" s="282" t="s">
        <v>10006</v>
      </c>
      <c r="C6272" s="282" t="s">
        <v>10204</v>
      </c>
      <c r="D6272" s="288">
        <v>1772.085</v>
      </c>
      <c r="E6272" s="288">
        <v>2126.502</v>
      </c>
      <c r="F6272" s="282">
        <v>47</v>
      </c>
      <c r="G6272" s="283"/>
      <c r="H6272" s="283"/>
    </row>
    <row r="6273" spans="1:8" x14ac:dyDescent="0.25">
      <c r="A6273" s="282">
        <v>341012410</v>
      </c>
      <c r="B6273" s="282" t="s">
        <v>10189</v>
      </c>
      <c r="C6273" s="282" t="s">
        <v>10202</v>
      </c>
      <c r="D6273" s="288">
        <v>49</v>
      </c>
      <c r="E6273" s="288">
        <v>58.8</v>
      </c>
      <c r="F6273" s="282">
        <v>16</v>
      </c>
      <c r="G6273" s="283"/>
      <c r="H6273" s="283"/>
    </row>
    <row r="6274" spans="1:8" x14ac:dyDescent="0.25">
      <c r="A6274" s="282">
        <v>341012460</v>
      </c>
      <c r="B6274" s="282" t="s">
        <v>10205</v>
      </c>
      <c r="C6274" s="282" t="s">
        <v>7654</v>
      </c>
      <c r="D6274" s="288">
        <v>40.424999999999997</v>
      </c>
      <c r="E6274" s="288">
        <v>48.51</v>
      </c>
      <c r="F6274" s="282">
        <v>15</v>
      </c>
      <c r="G6274" s="283"/>
      <c r="H6274" s="283"/>
    </row>
    <row r="6275" spans="1:8" x14ac:dyDescent="0.25">
      <c r="A6275" s="282">
        <v>341012480</v>
      </c>
      <c r="B6275" s="282" t="s">
        <v>7653</v>
      </c>
      <c r="C6275" s="282" t="s">
        <v>7654</v>
      </c>
      <c r="D6275" s="288">
        <v>32.83</v>
      </c>
      <c r="E6275" s="288">
        <v>39.396000000000008</v>
      </c>
      <c r="F6275" s="282">
        <v>14</v>
      </c>
      <c r="G6275" s="283"/>
      <c r="H6275" s="283"/>
    </row>
    <row r="6276" spans="1:8" x14ac:dyDescent="0.25">
      <c r="A6276" s="282">
        <v>341012490</v>
      </c>
      <c r="B6276" s="282" t="s">
        <v>10206</v>
      </c>
      <c r="C6276" s="282" t="s">
        <v>10207</v>
      </c>
      <c r="D6276" s="288">
        <v>49</v>
      </c>
      <c r="E6276" s="288">
        <v>58.8</v>
      </c>
      <c r="F6276" s="282">
        <v>16</v>
      </c>
      <c r="G6276" s="283"/>
      <c r="H6276" s="283"/>
    </row>
    <row r="6277" spans="1:8" x14ac:dyDescent="0.25">
      <c r="A6277" s="282">
        <v>341012550</v>
      </c>
      <c r="B6277" s="282" t="s">
        <v>10208</v>
      </c>
      <c r="C6277" s="282" t="s">
        <v>8549</v>
      </c>
      <c r="D6277" s="288">
        <v>32.83</v>
      </c>
      <c r="E6277" s="288">
        <v>39.396000000000008</v>
      </c>
      <c r="F6277" s="282">
        <v>14</v>
      </c>
      <c r="G6277" s="283"/>
      <c r="H6277" s="283"/>
    </row>
    <row r="6278" spans="1:8" x14ac:dyDescent="0.25">
      <c r="A6278" s="282">
        <v>341012610</v>
      </c>
      <c r="B6278" s="282" t="s">
        <v>10208</v>
      </c>
      <c r="C6278" s="282" t="s">
        <v>10209</v>
      </c>
      <c r="D6278" s="288">
        <v>40.424999999999997</v>
      </c>
      <c r="E6278" s="288">
        <v>48.51</v>
      </c>
      <c r="F6278" s="282">
        <v>15</v>
      </c>
      <c r="G6278" s="283"/>
      <c r="H6278" s="283"/>
    </row>
    <row r="6279" spans="1:8" x14ac:dyDescent="0.25">
      <c r="A6279" s="219">
        <v>341012630</v>
      </c>
      <c r="B6279" s="219" t="s">
        <v>7723</v>
      </c>
      <c r="C6279" s="219" t="s">
        <v>7921</v>
      </c>
      <c r="D6279" s="290">
        <v>17.885000000000002</v>
      </c>
      <c r="E6279" s="290">
        <v>21.461999999999996</v>
      </c>
      <c r="F6279" s="219">
        <v>12</v>
      </c>
      <c r="G6279" s="221" t="s">
        <v>7557</v>
      </c>
      <c r="H6279" s="221"/>
    </row>
    <row r="6280" spans="1:8" x14ac:dyDescent="0.25">
      <c r="A6280" s="282">
        <v>341012640</v>
      </c>
      <c r="B6280" s="282" t="s">
        <v>10208</v>
      </c>
      <c r="C6280" s="282" t="s">
        <v>8549</v>
      </c>
      <c r="D6280" s="288">
        <v>49</v>
      </c>
      <c r="E6280" s="288">
        <v>58.8</v>
      </c>
      <c r="F6280" s="282">
        <v>16</v>
      </c>
      <c r="G6280" s="283"/>
      <c r="H6280" s="283"/>
    </row>
    <row r="6281" spans="1:8" x14ac:dyDescent="0.25">
      <c r="A6281" s="219">
        <v>341012650</v>
      </c>
      <c r="B6281" s="219" t="s">
        <v>10210</v>
      </c>
      <c r="C6281" s="219" t="s">
        <v>7921</v>
      </c>
      <c r="D6281" s="290">
        <v>32.83</v>
      </c>
      <c r="E6281" s="290">
        <v>39.396000000000008</v>
      </c>
      <c r="F6281" s="219">
        <v>14</v>
      </c>
      <c r="G6281" s="221" t="s">
        <v>7557</v>
      </c>
      <c r="H6281" s="221"/>
    </row>
    <row r="6282" spans="1:8" x14ac:dyDescent="0.25">
      <c r="A6282" s="282">
        <v>341012710</v>
      </c>
      <c r="B6282" s="282" t="s">
        <v>7653</v>
      </c>
      <c r="C6282" s="282" t="s">
        <v>7654</v>
      </c>
      <c r="D6282" s="288">
        <v>96.775000000000006</v>
      </c>
      <c r="E6282" s="288">
        <v>116.13</v>
      </c>
      <c r="F6282" s="282">
        <v>20</v>
      </c>
      <c r="G6282" s="283"/>
      <c r="H6282" s="283"/>
    </row>
    <row r="6283" spans="1:8" x14ac:dyDescent="0.25">
      <c r="A6283" s="219">
        <v>341012720</v>
      </c>
      <c r="B6283" s="219" t="s">
        <v>7653</v>
      </c>
      <c r="C6283" s="219" t="s">
        <v>7932</v>
      </c>
      <c r="D6283" s="290">
        <v>160.72</v>
      </c>
      <c r="E6283" s="290">
        <v>192.864</v>
      </c>
      <c r="F6283" s="219">
        <v>24</v>
      </c>
      <c r="G6283" s="221" t="s">
        <v>7557</v>
      </c>
      <c r="H6283" s="221"/>
    </row>
    <row r="6284" spans="1:8" x14ac:dyDescent="0.25">
      <c r="A6284" s="219">
        <v>341012730</v>
      </c>
      <c r="B6284" s="219" t="s">
        <v>10201</v>
      </c>
      <c r="C6284" s="219" t="e">
        <v>#N/A</v>
      </c>
      <c r="D6284" s="290">
        <v>578.20000000000005</v>
      </c>
      <c r="E6284" s="290">
        <v>693.84</v>
      </c>
      <c r="F6284" s="219">
        <v>33</v>
      </c>
      <c r="G6284" s="221" t="s">
        <v>7557</v>
      </c>
      <c r="H6284" s="221"/>
    </row>
    <row r="6285" spans="1:8" x14ac:dyDescent="0.25">
      <c r="A6285" s="219">
        <v>341012740</v>
      </c>
      <c r="B6285" s="219" t="s">
        <v>10189</v>
      </c>
      <c r="C6285" s="219" t="s">
        <v>7929</v>
      </c>
      <c r="D6285" s="290">
        <v>49</v>
      </c>
      <c r="E6285" s="290">
        <v>58.8</v>
      </c>
      <c r="F6285" s="219">
        <v>16</v>
      </c>
      <c r="G6285" s="221" t="s">
        <v>7557</v>
      </c>
      <c r="H6285" s="221"/>
    </row>
    <row r="6286" spans="1:8" x14ac:dyDescent="0.25">
      <c r="A6286" s="282">
        <v>341012770</v>
      </c>
      <c r="B6286" s="282" t="s">
        <v>10186</v>
      </c>
      <c r="C6286" s="282" t="e">
        <v>#N/A</v>
      </c>
      <c r="D6286" s="288">
        <v>127.89</v>
      </c>
      <c r="E6286" s="288">
        <v>153.46799999999999</v>
      </c>
      <c r="F6286" s="282">
        <v>22</v>
      </c>
      <c r="G6286" s="283"/>
      <c r="H6286" s="283"/>
    </row>
    <row r="6287" spans="1:8" x14ac:dyDescent="0.25">
      <c r="A6287" s="282">
        <v>341012790</v>
      </c>
      <c r="B6287" s="282" t="s">
        <v>10186</v>
      </c>
      <c r="C6287" s="282" t="e">
        <v>#N/A</v>
      </c>
      <c r="D6287" s="288">
        <v>32.83</v>
      </c>
      <c r="E6287" s="288">
        <v>39.396000000000008</v>
      </c>
      <c r="F6287" s="282">
        <v>14</v>
      </c>
      <c r="G6287" s="283"/>
      <c r="H6287" s="283"/>
    </row>
    <row r="6288" spans="1:8" x14ac:dyDescent="0.25">
      <c r="A6288" s="282">
        <v>341012810</v>
      </c>
      <c r="B6288" s="282" t="s">
        <v>10211</v>
      </c>
      <c r="C6288" s="282" t="s">
        <v>10212</v>
      </c>
      <c r="D6288" s="288">
        <v>288.61</v>
      </c>
      <c r="E6288" s="288">
        <v>346.33199999999994</v>
      </c>
      <c r="F6288" s="282">
        <v>28</v>
      </c>
      <c r="G6288" s="283"/>
      <c r="H6288" s="283"/>
    </row>
    <row r="6289" spans="1:8" x14ac:dyDescent="0.25">
      <c r="A6289" s="282">
        <v>341012820</v>
      </c>
      <c r="B6289" s="282" t="s">
        <v>9818</v>
      </c>
      <c r="C6289" s="282" t="e">
        <v>#N/A</v>
      </c>
      <c r="D6289" s="288">
        <v>160.72</v>
      </c>
      <c r="E6289" s="288">
        <v>192.864</v>
      </c>
      <c r="F6289" s="282">
        <v>24</v>
      </c>
      <c r="G6289" s="283"/>
      <c r="H6289" s="283"/>
    </row>
    <row r="6290" spans="1:8" x14ac:dyDescent="0.25">
      <c r="A6290" s="282">
        <v>341012830</v>
      </c>
      <c r="B6290" s="282" t="s">
        <v>9818</v>
      </c>
      <c r="C6290" s="282" t="e">
        <v>#N/A</v>
      </c>
      <c r="D6290" s="288">
        <v>224.42</v>
      </c>
      <c r="E6290" s="288">
        <v>269.30400000000003</v>
      </c>
      <c r="F6290" s="282">
        <v>26</v>
      </c>
      <c r="G6290" s="283"/>
      <c r="H6290" s="283"/>
    </row>
    <row r="6291" spans="1:8" x14ac:dyDescent="0.25">
      <c r="A6291" s="282">
        <v>341012840</v>
      </c>
      <c r="B6291" s="282" t="s">
        <v>7723</v>
      </c>
      <c r="C6291" s="282" t="s">
        <v>7921</v>
      </c>
      <c r="D6291" s="288">
        <v>257.495</v>
      </c>
      <c r="E6291" s="288">
        <v>308.99399999999997</v>
      </c>
      <c r="F6291" s="282">
        <v>27</v>
      </c>
      <c r="G6291" s="283"/>
      <c r="H6291" s="283"/>
    </row>
    <row r="6292" spans="1:8" x14ac:dyDescent="0.25">
      <c r="A6292" s="282">
        <v>341012850</v>
      </c>
      <c r="B6292" s="282" t="s">
        <v>7723</v>
      </c>
      <c r="C6292" s="282" t="s">
        <v>7921</v>
      </c>
      <c r="D6292" s="288">
        <v>321.19499999999999</v>
      </c>
      <c r="E6292" s="288">
        <v>385.43399999999997</v>
      </c>
      <c r="F6292" s="282">
        <v>29</v>
      </c>
      <c r="G6292" s="283"/>
      <c r="H6292" s="283"/>
    </row>
    <row r="6293" spans="1:8" x14ac:dyDescent="0.25">
      <c r="A6293" s="282">
        <v>341012860</v>
      </c>
      <c r="B6293" s="282" t="s">
        <v>9818</v>
      </c>
      <c r="C6293" s="282" t="s">
        <v>7179</v>
      </c>
      <c r="D6293" s="288">
        <v>160.72</v>
      </c>
      <c r="E6293" s="288">
        <v>192.864</v>
      </c>
      <c r="F6293" s="282">
        <v>24</v>
      </c>
      <c r="G6293" s="283"/>
      <c r="H6293" s="283"/>
    </row>
    <row r="6294" spans="1:8" x14ac:dyDescent="0.25">
      <c r="A6294" s="282">
        <v>341012870</v>
      </c>
      <c r="B6294" s="282" t="s">
        <v>9818</v>
      </c>
      <c r="C6294" s="282" t="s">
        <v>7724</v>
      </c>
      <c r="D6294" s="288">
        <v>160.72</v>
      </c>
      <c r="E6294" s="288">
        <v>192.864</v>
      </c>
      <c r="F6294" s="282">
        <v>24</v>
      </c>
      <c r="G6294" s="283"/>
      <c r="H6294" s="283"/>
    </row>
    <row r="6295" spans="1:8" x14ac:dyDescent="0.25">
      <c r="A6295" s="282">
        <v>341012880</v>
      </c>
      <c r="B6295" s="282" t="s">
        <v>7653</v>
      </c>
      <c r="C6295" s="282" t="s">
        <v>7654</v>
      </c>
      <c r="D6295" s="288">
        <v>24.5</v>
      </c>
      <c r="E6295" s="288">
        <v>29.4</v>
      </c>
      <c r="F6295" s="282">
        <v>13</v>
      </c>
      <c r="G6295" s="283"/>
      <c r="H6295" s="283"/>
    </row>
    <row r="6296" spans="1:8" x14ac:dyDescent="0.25">
      <c r="A6296" s="219">
        <v>341012890</v>
      </c>
      <c r="B6296" s="219" t="s">
        <v>7708</v>
      </c>
      <c r="C6296" s="219" t="s">
        <v>10213</v>
      </c>
      <c r="D6296" s="289">
        <v>24.5</v>
      </c>
      <c r="E6296" s="289">
        <v>29.4</v>
      </c>
      <c r="F6296" s="219">
        <v>13</v>
      </c>
      <c r="G6296" s="221" t="s">
        <v>7557</v>
      </c>
      <c r="H6296" s="221">
        <v>341012880</v>
      </c>
    </row>
    <row r="6297" spans="1:8" x14ac:dyDescent="0.25">
      <c r="A6297" s="282">
        <v>341012910</v>
      </c>
      <c r="B6297" s="282" t="s">
        <v>7653</v>
      </c>
      <c r="C6297" s="282" t="e">
        <v>#N/A</v>
      </c>
      <c r="D6297" s="288">
        <v>16.414999999999999</v>
      </c>
      <c r="E6297" s="288">
        <v>19.698</v>
      </c>
      <c r="F6297" s="282">
        <v>11</v>
      </c>
      <c r="G6297" s="283"/>
      <c r="H6297" s="283"/>
    </row>
    <row r="6298" spans="1:8" x14ac:dyDescent="0.25">
      <c r="A6298" s="282">
        <v>341012920</v>
      </c>
      <c r="B6298" s="282" t="s">
        <v>7653</v>
      </c>
      <c r="C6298" s="282" t="s">
        <v>10214</v>
      </c>
      <c r="D6298" s="288">
        <v>49</v>
      </c>
      <c r="E6298" s="288">
        <v>58.8</v>
      </c>
      <c r="F6298" s="282">
        <v>16</v>
      </c>
      <c r="G6298" s="283"/>
      <c r="H6298" s="283"/>
    </row>
    <row r="6299" spans="1:8" x14ac:dyDescent="0.25">
      <c r="A6299" s="282">
        <v>341012930</v>
      </c>
      <c r="B6299" s="282" t="s">
        <v>7653</v>
      </c>
      <c r="C6299" s="282" t="e">
        <v>#N/A</v>
      </c>
      <c r="D6299" s="288">
        <v>127.89</v>
      </c>
      <c r="E6299" s="288">
        <v>153.46799999999999</v>
      </c>
      <c r="F6299" s="282">
        <v>22</v>
      </c>
      <c r="G6299" s="283"/>
      <c r="H6299" s="283"/>
    </row>
    <row r="6300" spans="1:8" x14ac:dyDescent="0.25">
      <c r="A6300" s="282">
        <v>341012940</v>
      </c>
      <c r="B6300" s="282" t="s">
        <v>7653</v>
      </c>
      <c r="C6300" s="282" t="s">
        <v>7654</v>
      </c>
      <c r="D6300" s="288">
        <v>63.945</v>
      </c>
      <c r="E6300" s="288">
        <v>76.733999999999995</v>
      </c>
      <c r="F6300" s="282">
        <v>18</v>
      </c>
      <c r="G6300" s="283"/>
      <c r="H6300" s="283"/>
    </row>
    <row r="6301" spans="1:8" x14ac:dyDescent="0.25">
      <c r="A6301" s="282">
        <v>341012950</v>
      </c>
      <c r="B6301" s="282" t="s">
        <v>7653</v>
      </c>
      <c r="C6301" s="282" t="e">
        <v>#N/A</v>
      </c>
      <c r="D6301" s="288">
        <v>40.424999999999997</v>
      </c>
      <c r="E6301" s="288">
        <v>48.51</v>
      </c>
      <c r="F6301" s="282">
        <v>15</v>
      </c>
      <c r="G6301" s="283"/>
      <c r="H6301" s="283"/>
    </row>
    <row r="6302" spans="1:8" x14ac:dyDescent="0.25">
      <c r="A6302" s="282">
        <v>341012960</v>
      </c>
      <c r="B6302" s="282" t="s">
        <v>10215</v>
      </c>
      <c r="C6302" s="282" t="s">
        <v>7792</v>
      </c>
      <c r="D6302" s="288">
        <v>257.495</v>
      </c>
      <c r="E6302" s="288">
        <v>308.99399999999997</v>
      </c>
      <c r="F6302" s="282">
        <v>27</v>
      </c>
      <c r="G6302" s="283"/>
      <c r="H6302" s="283"/>
    </row>
    <row r="6303" spans="1:8" x14ac:dyDescent="0.25">
      <c r="A6303" s="282">
        <v>341012980</v>
      </c>
      <c r="B6303" s="282" t="s">
        <v>10216</v>
      </c>
      <c r="C6303" s="282" t="s">
        <v>10217</v>
      </c>
      <c r="D6303" s="288">
        <v>40.424999999999997</v>
      </c>
      <c r="E6303" s="288">
        <v>48.51</v>
      </c>
      <c r="F6303" s="282">
        <v>15</v>
      </c>
      <c r="G6303" s="283"/>
      <c r="H6303" s="283"/>
    </row>
    <row r="6304" spans="1:8" x14ac:dyDescent="0.25">
      <c r="A6304" s="282">
        <v>341012990</v>
      </c>
      <c r="B6304" s="282" t="s">
        <v>7708</v>
      </c>
      <c r="C6304" s="282" t="s">
        <v>20963</v>
      </c>
      <c r="D6304" s="288">
        <v>16.414999999999999</v>
      </c>
      <c r="E6304" s="288">
        <v>19.698</v>
      </c>
      <c r="F6304" s="282">
        <v>11</v>
      </c>
      <c r="G6304" s="283"/>
      <c r="H6304" s="283"/>
    </row>
    <row r="6305" spans="1:8" x14ac:dyDescent="0.25">
      <c r="A6305" s="282">
        <v>341013050</v>
      </c>
      <c r="B6305" s="282" t="s">
        <v>7723</v>
      </c>
      <c r="C6305" s="282" t="s">
        <v>10213</v>
      </c>
      <c r="D6305" s="288">
        <v>160.72</v>
      </c>
      <c r="E6305" s="288">
        <v>192.864</v>
      </c>
      <c r="F6305" s="282">
        <v>24</v>
      </c>
      <c r="G6305" s="283"/>
      <c r="H6305" s="283"/>
    </row>
    <row r="6306" spans="1:8" x14ac:dyDescent="0.25">
      <c r="A6306" s="282">
        <v>341013060</v>
      </c>
      <c r="B6306" s="282" t="s">
        <v>10216</v>
      </c>
      <c r="C6306" s="282" t="s">
        <v>10218</v>
      </c>
      <c r="D6306" s="288">
        <v>49</v>
      </c>
      <c r="E6306" s="288">
        <v>58.8</v>
      </c>
      <c r="F6306" s="282">
        <v>16</v>
      </c>
      <c r="G6306" s="283"/>
      <c r="H6306" s="283"/>
    </row>
    <row r="6307" spans="1:8" x14ac:dyDescent="0.25">
      <c r="A6307" s="282">
        <v>341013070</v>
      </c>
      <c r="B6307" s="282" t="s">
        <v>9913</v>
      </c>
      <c r="C6307" s="282" t="e">
        <v>#N/A</v>
      </c>
      <c r="D6307" s="288">
        <v>40.424999999999997</v>
      </c>
      <c r="E6307" s="288">
        <v>48.51</v>
      </c>
      <c r="F6307" s="282">
        <v>15</v>
      </c>
      <c r="G6307" s="283"/>
      <c r="H6307" s="283"/>
    </row>
    <row r="6308" spans="1:8" x14ac:dyDescent="0.25">
      <c r="A6308" s="282">
        <v>341013140</v>
      </c>
      <c r="B6308" s="282" t="s">
        <v>10186</v>
      </c>
      <c r="C6308" s="282" t="e">
        <v>#N/A</v>
      </c>
      <c r="D6308" s="288">
        <v>17.885000000000002</v>
      </c>
      <c r="E6308" s="288">
        <v>21.461999999999996</v>
      </c>
      <c r="F6308" s="282">
        <v>12</v>
      </c>
      <c r="G6308" s="283"/>
      <c r="H6308" s="283"/>
    </row>
    <row r="6309" spans="1:8" x14ac:dyDescent="0.25">
      <c r="A6309" s="282">
        <v>341013150</v>
      </c>
      <c r="B6309" s="282" t="s">
        <v>10189</v>
      </c>
      <c r="C6309" s="282" t="e">
        <v>#N/A</v>
      </c>
      <c r="D6309" s="288">
        <v>96.775000000000006</v>
      </c>
      <c r="E6309" s="288">
        <v>116.13</v>
      </c>
      <c r="F6309" s="282">
        <v>20</v>
      </c>
      <c r="G6309" s="283"/>
      <c r="H6309" s="283"/>
    </row>
    <row r="6310" spans="1:8" x14ac:dyDescent="0.25">
      <c r="A6310" s="282">
        <v>341013170</v>
      </c>
      <c r="B6310" s="282" t="s">
        <v>10216</v>
      </c>
      <c r="C6310" s="282" t="e">
        <v>#N/A</v>
      </c>
      <c r="D6310" s="288">
        <v>40.424999999999997</v>
      </c>
      <c r="E6310" s="288">
        <v>48.51</v>
      </c>
      <c r="F6310" s="282">
        <v>15</v>
      </c>
      <c r="G6310" s="283"/>
      <c r="H6310" s="283"/>
    </row>
    <row r="6311" spans="1:8" x14ac:dyDescent="0.25">
      <c r="A6311" s="282">
        <v>341013180</v>
      </c>
      <c r="B6311" s="282" t="s">
        <v>10216</v>
      </c>
      <c r="C6311" s="282" t="s">
        <v>10219</v>
      </c>
      <c r="D6311" s="288">
        <v>32.83</v>
      </c>
      <c r="E6311" s="288">
        <v>39.396000000000008</v>
      </c>
      <c r="F6311" s="282">
        <v>14</v>
      </c>
      <c r="G6311" s="283"/>
      <c r="H6311" s="283"/>
    </row>
    <row r="6312" spans="1:8" x14ac:dyDescent="0.25">
      <c r="A6312" s="282">
        <v>341013210</v>
      </c>
      <c r="B6312" s="282" t="s">
        <v>7708</v>
      </c>
      <c r="C6312" s="282" t="e">
        <v>#N/A</v>
      </c>
      <c r="D6312" s="288">
        <v>16.414999999999999</v>
      </c>
      <c r="E6312" s="288">
        <v>19.698</v>
      </c>
      <c r="F6312" s="282">
        <v>11</v>
      </c>
      <c r="G6312" s="283"/>
      <c r="H6312" s="283"/>
    </row>
    <row r="6313" spans="1:8" x14ac:dyDescent="0.25">
      <c r="A6313" s="282">
        <v>341013220</v>
      </c>
      <c r="B6313" s="282" t="s">
        <v>7653</v>
      </c>
      <c r="C6313" s="282" t="e">
        <v>#N/A</v>
      </c>
      <c r="D6313" s="288">
        <v>24.5</v>
      </c>
      <c r="E6313" s="288">
        <v>29.4</v>
      </c>
      <c r="F6313" s="282">
        <v>13</v>
      </c>
      <c r="G6313" s="283"/>
      <c r="H6313" s="283"/>
    </row>
    <row r="6314" spans="1:8" x14ac:dyDescent="0.25">
      <c r="A6314" s="282">
        <v>341013230</v>
      </c>
      <c r="B6314" s="282" t="s">
        <v>7931</v>
      </c>
      <c r="C6314" s="282" t="s">
        <v>7935</v>
      </c>
      <c r="D6314" s="288">
        <v>16.414999999999999</v>
      </c>
      <c r="E6314" s="288">
        <v>19.698</v>
      </c>
      <c r="F6314" s="282">
        <v>11</v>
      </c>
      <c r="G6314" s="283"/>
      <c r="H6314" s="283"/>
    </row>
    <row r="6315" spans="1:8" x14ac:dyDescent="0.25">
      <c r="A6315" s="282">
        <v>341013270</v>
      </c>
      <c r="B6315" s="282" t="s">
        <v>7708</v>
      </c>
      <c r="C6315" s="282" t="s">
        <v>10220</v>
      </c>
      <c r="D6315" s="288">
        <v>16.414999999999999</v>
      </c>
      <c r="E6315" s="288">
        <v>19.698</v>
      </c>
      <c r="F6315" s="282">
        <v>11</v>
      </c>
      <c r="G6315" s="283"/>
      <c r="H6315" s="283"/>
    </row>
    <row r="6316" spans="1:8" x14ac:dyDescent="0.25">
      <c r="A6316" s="282">
        <v>341013280</v>
      </c>
      <c r="B6316" s="282" t="s">
        <v>10221</v>
      </c>
      <c r="C6316" s="282" t="e">
        <v>#N/A</v>
      </c>
      <c r="D6316" s="288">
        <v>578.20000000000005</v>
      </c>
      <c r="E6316" s="288">
        <v>693.84</v>
      </c>
      <c r="F6316" s="282">
        <v>33</v>
      </c>
      <c r="G6316" s="283"/>
      <c r="H6316" s="283"/>
    </row>
    <row r="6317" spans="1:8" x14ac:dyDescent="0.25">
      <c r="A6317" s="282">
        <v>341013290</v>
      </c>
      <c r="B6317" s="282" t="s">
        <v>16039</v>
      </c>
      <c r="C6317" s="282" t="s">
        <v>7654</v>
      </c>
      <c r="D6317" s="288">
        <v>16.414999999999999</v>
      </c>
      <c r="E6317" s="288">
        <v>19.698</v>
      </c>
      <c r="F6317" s="282">
        <v>11</v>
      </c>
      <c r="G6317" s="283"/>
      <c r="H6317" s="283"/>
    </row>
    <row r="6318" spans="1:8" x14ac:dyDescent="0.25">
      <c r="A6318" s="282">
        <v>341013310</v>
      </c>
      <c r="B6318" s="282" t="s">
        <v>7653</v>
      </c>
      <c r="C6318" s="282" t="s">
        <v>7654</v>
      </c>
      <c r="D6318" s="288">
        <v>32.83</v>
      </c>
      <c r="E6318" s="288">
        <v>39.396000000000008</v>
      </c>
      <c r="F6318" s="282">
        <v>14</v>
      </c>
      <c r="G6318" s="283"/>
      <c r="H6318" s="283"/>
    </row>
    <row r="6319" spans="1:8" x14ac:dyDescent="0.25">
      <c r="A6319" s="282">
        <v>341013320</v>
      </c>
      <c r="B6319" s="282" t="s">
        <v>10222</v>
      </c>
      <c r="C6319" s="282" t="s">
        <v>16655</v>
      </c>
      <c r="D6319" s="288">
        <v>49</v>
      </c>
      <c r="E6319" s="288">
        <v>58.8</v>
      </c>
      <c r="F6319" s="282">
        <v>16</v>
      </c>
      <c r="G6319" s="283"/>
      <c r="H6319" s="283"/>
    </row>
    <row r="6320" spans="1:8" x14ac:dyDescent="0.25">
      <c r="A6320" s="282">
        <v>341013330</v>
      </c>
      <c r="B6320" s="282" t="s">
        <v>10216</v>
      </c>
      <c r="C6320" s="282" t="e">
        <v>#N/A</v>
      </c>
      <c r="D6320" s="288">
        <v>63.945</v>
      </c>
      <c r="E6320" s="288">
        <v>76.733999999999995</v>
      </c>
      <c r="F6320" s="282">
        <v>18</v>
      </c>
      <c r="G6320" s="283"/>
      <c r="H6320" s="283"/>
    </row>
    <row r="6321" spans="1:8" x14ac:dyDescent="0.25">
      <c r="A6321" s="282">
        <v>341013340</v>
      </c>
      <c r="B6321" s="282" t="s">
        <v>10216</v>
      </c>
      <c r="C6321" s="282" t="e">
        <v>#N/A</v>
      </c>
      <c r="D6321" s="288">
        <v>642.39</v>
      </c>
      <c r="E6321" s="288">
        <v>770.86799999999994</v>
      </c>
      <c r="F6321" s="282">
        <v>34</v>
      </c>
      <c r="G6321" s="283"/>
      <c r="H6321" s="283"/>
    </row>
    <row r="6322" spans="1:8" x14ac:dyDescent="0.25">
      <c r="A6322" s="282">
        <v>341013350</v>
      </c>
      <c r="B6322" s="282" t="s">
        <v>10199</v>
      </c>
      <c r="C6322" s="282" t="s">
        <v>7654</v>
      </c>
      <c r="D6322" s="288">
        <v>96.775000000000006</v>
      </c>
      <c r="E6322" s="288">
        <v>116.13</v>
      </c>
      <c r="F6322" s="282">
        <v>20</v>
      </c>
      <c r="G6322" s="283"/>
      <c r="H6322" s="283"/>
    </row>
    <row r="6323" spans="1:8" x14ac:dyDescent="0.25">
      <c r="A6323" s="282">
        <v>341013360</v>
      </c>
      <c r="B6323" s="282" t="s">
        <v>10199</v>
      </c>
      <c r="C6323" s="282" t="e">
        <v>#N/A</v>
      </c>
      <c r="D6323" s="288">
        <v>17.885000000000002</v>
      </c>
      <c r="E6323" s="288">
        <v>21.461999999999996</v>
      </c>
      <c r="F6323" s="282">
        <v>12</v>
      </c>
      <c r="G6323" s="283"/>
      <c r="H6323" s="283"/>
    </row>
    <row r="6324" spans="1:8" x14ac:dyDescent="0.25">
      <c r="A6324" s="282">
        <v>341013380</v>
      </c>
      <c r="B6324" s="282" t="s">
        <v>10199</v>
      </c>
      <c r="C6324" s="282" t="s">
        <v>20964</v>
      </c>
      <c r="D6324" s="288">
        <v>17.885000000000002</v>
      </c>
      <c r="E6324" s="288">
        <v>21.461999999999996</v>
      </c>
      <c r="F6324" s="282">
        <v>12</v>
      </c>
      <c r="G6324" s="283"/>
      <c r="H6324" s="283"/>
    </row>
    <row r="6325" spans="1:8" x14ac:dyDescent="0.25">
      <c r="A6325" s="282">
        <v>341013390</v>
      </c>
      <c r="B6325" s="282" t="s">
        <v>10199</v>
      </c>
      <c r="C6325" s="282" t="s">
        <v>20964</v>
      </c>
      <c r="D6325" s="288">
        <v>17.885000000000002</v>
      </c>
      <c r="E6325" s="288">
        <v>21.461999999999996</v>
      </c>
      <c r="F6325" s="282">
        <v>12</v>
      </c>
      <c r="G6325" s="283"/>
      <c r="H6325" s="283"/>
    </row>
    <row r="6326" spans="1:8" x14ac:dyDescent="0.25">
      <c r="A6326" s="282">
        <v>341013400</v>
      </c>
      <c r="B6326" s="282" t="s">
        <v>10216</v>
      </c>
      <c r="C6326" s="282" t="e">
        <v>#N/A</v>
      </c>
      <c r="D6326" s="288">
        <v>160.72</v>
      </c>
      <c r="E6326" s="288">
        <v>192.864</v>
      </c>
      <c r="F6326" s="282">
        <v>24</v>
      </c>
      <c r="G6326" s="283"/>
      <c r="H6326" s="283"/>
    </row>
    <row r="6327" spans="1:8" x14ac:dyDescent="0.25">
      <c r="A6327" s="282">
        <v>341013410</v>
      </c>
      <c r="B6327" s="282" t="s">
        <v>10216</v>
      </c>
      <c r="C6327" s="282" t="e">
        <v>#N/A</v>
      </c>
      <c r="D6327" s="288">
        <v>449.08499999999998</v>
      </c>
      <c r="E6327" s="288">
        <v>538.90199999999993</v>
      </c>
      <c r="F6327" s="282">
        <v>31</v>
      </c>
      <c r="G6327" s="283"/>
      <c r="H6327" s="283"/>
    </row>
    <row r="6328" spans="1:8" x14ac:dyDescent="0.25">
      <c r="A6328" s="282">
        <v>341013420</v>
      </c>
      <c r="B6328" s="282" t="s">
        <v>10199</v>
      </c>
      <c r="C6328" s="282" t="e">
        <v>#N/A</v>
      </c>
      <c r="D6328" s="288">
        <v>40.424999999999997</v>
      </c>
      <c r="E6328" s="288">
        <v>48.51</v>
      </c>
      <c r="F6328" s="282">
        <v>15</v>
      </c>
      <c r="G6328" s="283"/>
      <c r="H6328" s="283"/>
    </row>
    <row r="6329" spans="1:8" x14ac:dyDescent="0.25">
      <c r="A6329" s="282">
        <v>341013450</v>
      </c>
      <c r="B6329" s="282" t="s">
        <v>16388</v>
      </c>
      <c r="C6329" s="282" t="e">
        <v>#N/A</v>
      </c>
      <c r="D6329" s="288">
        <v>257.495</v>
      </c>
      <c r="E6329" s="288">
        <v>308.99399999999997</v>
      </c>
      <c r="F6329" s="282">
        <v>27</v>
      </c>
      <c r="G6329" s="283"/>
      <c r="H6329" s="283"/>
    </row>
    <row r="6330" spans="1:8" x14ac:dyDescent="0.25">
      <c r="A6330" s="282">
        <v>341013470</v>
      </c>
      <c r="B6330" s="282" t="s">
        <v>10209</v>
      </c>
      <c r="C6330" s="282" t="s">
        <v>10209</v>
      </c>
      <c r="D6330" s="288">
        <v>40.424999999999997</v>
      </c>
      <c r="E6330" s="288">
        <v>48.51</v>
      </c>
      <c r="F6330" s="282">
        <v>15</v>
      </c>
      <c r="G6330" s="283"/>
      <c r="H6330" s="283"/>
    </row>
    <row r="6331" spans="1:8" x14ac:dyDescent="0.25">
      <c r="A6331" s="282">
        <v>341020090</v>
      </c>
      <c r="B6331" s="282" t="s">
        <v>7723</v>
      </c>
      <c r="C6331" s="282" t="s">
        <v>10681</v>
      </c>
      <c r="D6331" s="288">
        <v>49</v>
      </c>
      <c r="E6331" s="288">
        <v>58.8</v>
      </c>
      <c r="F6331" s="282">
        <v>16</v>
      </c>
      <c r="G6331" s="283"/>
      <c r="H6331" s="283"/>
    </row>
    <row r="6332" spans="1:8" x14ac:dyDescent="0.25">
      <c r="A6332" s="282">
        <v>341020100</v>
      </c>
      <c r="B6332" s="282" t="s">
        <v>10199</v>
      </c>
      <c r="C6332" s="282" t="e">
        <v>#N/A</v>
      </c>
      <c r="D6332" s="288">
        <v>17.885000000000002</v>
      </c>
      <c r="E6332" s="288">
        <v>21.461999999999996</v>
      </c>
      <c r="F6332" s="282">
        <v>12</v>
      </c>
      <c r="G6332" s="283"/>
      <c r="H6332" s="283"/>
    </row>
    <row r="6333" spans="1:8" x14ac:dyDescent="0.25">
      <c r="A6333" s="282">
        <v>341020130</v>
      </c>
      <c r="B6333" s="282" t="s">
        <v>16039</v>
      </c>
      <c r="C6333" s="282" t="s">
        <v>7654</v>
      </c>
      <c r="D6333" s="288">
        <v>17.885000000000002</v>
      </c>
      <c r="E6333" s="288">
        <v>21.461999999999996</v>
      </c>
      <c r="F6333" s="282">
        <v>12</v>
      </c>
      <c r="G6333" s="283"/>
      <c r="H6333" s="283"/>
    </row>
    <row r="6334" spans="1:8" x14ac:dyDescent="0.25">
      <c r="A6334" s="282">
        <v>341020180</v>
      </c>
      <c r="B6334" s="282" t="s">
        <v>16386</v>
      </c>
      <c r="C6334" s="282" t="s">
        <v>8434</v>
      </c>
      <c r="D6334" s="288">
        <v>514.5</v>
      </c>
      <c r="E6334" s="288">
        <v>617.4</v>
      </c>
      <c r="F6334" s="282">
        <v>32</v>
      </c>
      <c r="G6334" s="283"/>
      <c r="H6334" s="283"/>
    </row>
    <row r="6335" spans="1:8" x14ac:dyDescent="0.25">
      <c r="A6335" s="282">
        <v>341031030</v>
      </c>
      <c r="B6335" s="282" t="s">
        <v>8262</v>
      </c>
      <c r="C6335" s="282" t="e">
        <v>#N/A</v>
      </c>
      <c r="D6335" s="288">
        <v>514.5</v>
      </c>
      <c r="E6335" s="288">
        <v>617.4</v>
      </c>
      <c r="F6335" s="282">
        <v>32</v>
      </c>
      <c r="G6335" s="283"/>
      <c r="H6335" s="283"/>
    </row>
    <row r="6336" spans="1:8" x14ac:dyDescent="0.25">
      <c r="A6336" s="282">
        <v>341031160</v>
      </c>
      <c r="B6336" s="282" t="s">
        <v>8262</v>
      </c>
      <c r="C6336" s="282" t="s">
        <v>10223</v>
      </c>
      <c r="D6336" s="288">
        <v>58.333333333333336</v>
      </c>
      <c r="E6336" s="288">
        <v>70</v>
      </c>
      <c r="F6336" s="282" t="s">
        <v>18700</v>
      </c>
      <c r="G6336" s="283"/>
      <c r="H6336" s="283"/>
    </row>
    <row r="6337" spans="1:8" x14ac:dyDescent="0.25">
      <c r="A6337" s="282">
        <v>341031290</v>
      </c>
      <c r="B6337" s="282" t="s">
        <v>8262</v>
      </c>
      <c r="C6337" s="282" t="s">
        <v>8205</v>
      </c>
      <c r="D6337" s="288">
        <v>78.644999999999996</v>
      </c>
      <c r="E6337" s="288">
        <v>94.373999999999995</v>
      </c>
      <c r="F6337" s="282">
        <v>19</v>
      </c>
      <c r="G6337" s="283"/>
      <c r="H6337" s="283"/>
    </row>
    <row r="6338" spans="1:8" x14ac:dyDescent="0.25">
      <c r="A6338" s="282">
        <v>341031670</v>
      </c>
      <c r="B6338" s="282" t="s">
        <v>8262</v>
      </c>
      <c r="C6338" s="282" t="e">
        <v>#N/A</v>
      </c>
      <c r="D6338" s="288">
        <v>321.19499999999999</v>
      </c>
      <c r="E6338" s="288">
        <v>385.43399999999997</v>
      </c>
      <c r="F6338" s="282">
        <v>29</v>
      </c>
      <c r="G6338" s="283"/>
      <c r="H6338" s="283"/>
    </row>
    <row r="6339" spans="1:8" x14ac:dyDescent="0.25">
      <c r="A6339" s="282">
        <v>341031680</v>
      </c>
      <c r="B6339" s="282" t="s">
        <v>8262</v>
      </c>
      <c r="C6339" s="282" t="e">
        <v>#N/A</v>
      </c>
      <c r="D6339" s="288">
        <v>578.20000000000005</v>
      </c>
      <c r="E6339" s="288">
        <v>693.84</v>
      </c>
      <c r="F6339" s="282">
        <v>33</v>
      </c>
      <c r="G6339" s="283"/>
      <c r="H6339" s="283"/>
    </row>
    <row r="6340" spans="1:8" x14ac:dyDescent="0.25">
      <c r="A6340" s="282">
        <v>341031750</v>
      </c>
      <c r="B6340" s="282" t="s">
        <v>8203</v>
      </c>
      <c r="C6340" s="282" t="e">
        <v>#N/A</v>
      </c>
      <c r="D6340" s="288">
        <v>384.89499999999998</v>
      </c>
      <c r="E6340" s="288">
        <v>461.87400000000002</v>
      </c>
      <c r="F6340" s="282">
        <v>30</v>
      </c>
      <c r="G6340" s="283"/>
      <c r="H6340" s="283"/>
    </row>
    <row r="6341" spans="1:8" x14ac:dyDescent="0.25">
      <c r="A6341" s="282">
        <v>341031780</v>
      </c>
      <c r="B6341" s="282" t="s">
        <v>8262</v>
      </c>
      <c r="C6341" s="282" t="s">
        <v>10224</v>
      </c>
      <c r="D6341" s="288">
        <v>78.644999999999996</v>
      </c>
      <c r="E6341" s="288">
        <v>94.373999999999995</v>
      </c>
      <c r="F6341" s="282">
        <v>19</v>
      </c>
      <c r="G6341" s="283"/>
      <c r="H6341" s="283"/>
    </row>
    <row r="6342" spans="1:8" x14ac:dyDescent="0.25">
      <c r="A6342" s="282">
        <v>341031790</v>
      </c>
      <c r="B6342" s="282" t="s">
        <v>8262</v>
      </c>
      <c r="C6342" s="282" t="s">
        <v>8205</v>
      </c>
      <c r="D6342" s="288">
        <v>193.30500000000001</v>
      </c>
      <c r="E6342" s="288">
        <v>231.96599999999995</v>
      </c>
      <c r="F6342" s="282">
        <v>25</v>
      </c>
      <c r="G6342" s="283"/>
      <c r="H6342" s="283"/>
    </row>
    <row r="6343" spans="1:8" x14ac:dyDescent="0.25">
      <c r="A6343" s="282">
        <v>341031850</v>
      </c>
      <c r="B6343" s="282" t="s">
        <v>8262</v>
      </c>
      <c r="C6343" s="282" t="e">
        <v>#N/A</v>
      </c>
      <c r="D6343" s="288">
        <v>257.495</v>
      </c>
      <c r="E6343" s="288">
        <v>308.99399999999997</v>
      </c>
      <c r="F6343" s="282">
        <v>27</v>
      </c>
      <c r="G6343" s="283"/>
      <c r="H6343" s="283"/>
    </row>
    <row r="6344" spans="1:8" x14ac:dyDescent="0.25">
      <c r="A6344" s="282">
        <v>341031860</v>
      </c>
      <c r="B6344" s="282" t="s">
        <v>8262</v>
      </c>
      <c r="C6344" s="282" t="e">
        <v>#N/A</v>
      </c>
      <c r="D6344" s="288">
        <v>63.945</v>
      </c>
      <c r="E6344" s="288">
        <v>76.733999999999995</v>
      </c>
      <c r="F6344" s="282">
        <v>18</v>
      </c>
      <c r="G6344" s="283"/>
      <c r="H6344" s="283"/>
    </row>
    <row r="6345" spans="1:8" x14ac:dyDescent="0.25">
      <c r="A6345" s="282">
        <v>341031870</v>
      </c>
      <c r="B6345" s="282" t="s">
        <v>8262</v>
      </c>
      <c r="C6345" s="282" t="e">
        <v>#N/A</v>
      </c>
      <c r="D6345" s="288">
        <v>56.35</v>
      </c>
      <c r="E6345" s="288">
        <v>67.62</v>
      </c>
      <c r="F6345" s="282">
        <v>17</v>
      </c>
      <c r="G6345" s="283"/>
      <c r="H6345" s="283"/>
    </row>
    <row r="6346" spans="1:8" x14ac:dyDescent="0.25">
      <c r="A6346" s="282">
        <v>341031890</v>
      </c>
      <c r="B6346" s="282" t="s">
        <v>8262</v>
      </c>
      <c r="C6346" s="282" t="e">
        <v>#N/A</v>
      </c>
      <c r="D6346" s="288">
        <v>32.83</v>
      </c>
      <c r="E6346" s="288">
        <v>39.396000000000008</v>
      </c>
      <c r="F6346" s="282">
        <v>14</v>
      </c>
      <c r="G6346" s="283"/>
      <c r="H6346" s="283"/>
    </row>
    <row r="6347" spans="1:8" x14ac:dyDescent="0.25">
      <c r="A6347" s="282">
        <v>341031930</v>
      </c>
      <c r="B6347" s="282" t="s">
        <v>10225</v>
      </c>
      <c r="C6347" s="282" t="e">
        <v>#N/A</v>
      </c>
      <c r="D6347" s="288">
        <v>32.83</v>
      </c>
      <c r="E6347" s="288">
        <v>39.396000000000008</v>
      </c>
      <c r="F6347" s="282">
        <v>14</v>
      </c>
      <c r="G6347" s="283"/>
      <c r="H6347" s="283"/>
    </row>
    <row r="6348" spans="1:8" x14ac:dyDescent="0.25">
      <c r="A6348" s="282">
        <v>341031940</v>
      </c>
      <c r="B6348" s="282" t="s">
        <v>10226</v>
      </c>
      <c r="C6348" s="282" t="e">
        <v>#N/A</v>
      </c>
      <c r="D6348" s="288">
        <v>32.83</v>
      </c>
      <c r="E6348" s="288">
        <v>39.396000000000008</v>
      </c>
      <c r="F6348" s="282">
        <v>14</v>
      </c>
      <c r="G6348" s="283"/>
      <c r="H6348" s="283"/>
    </row>
    <row r="6349" spans="1:8" x14ac:dyDescent="0.25">
      <c r="A6349" s="282">
        <v>341031970</v>
      </c>
      <c r="B6349" s="282" t="s">
        <v>8262</v>
      </c>
      <c r="C6349" s="282" t="e">
        <v>#N/A</v>
      </c>
      <c r="D6349" s="288">
        <v>24.5</v>
      </c>
      <c r="E6349" s="288">
        <v>29.4</v>
      </c>
      <c r="F6349" s="282">
        <v>13</v>
      </c>
      <c r="G6349" s="283"/>
      <c r="H6349" s="283"/>
    </row>
    <row r="6350" spans="1:8" x14ac:dyDescent="0.25">
      <c r="A6350" s="282">
        <v>341031980</v>
      </c>
      <c r="B6350" s="282" t="s">
        <v>8204</v>
      </c>
      <c r="C6350" s="282" t="s">
        <v>10224</v>
      </c>
      <c r="D6350" s="288">
        <v>63.945</v>
      </c>
      <c r="E6350" s="288">
        <v>76.733999999999995</v>
      </c>
      <c r="F6350" s="282">
        <v>18</v>
      </c>
      <c r="G6350" s="283"/>
      <c r="H6350" s="283"/>
    </row>
    <row r="6351" spans="1:8" x14ac:dyDescent="0.25">
      <c r="A6351" s="282">
        <v>341032010</v>
      </c>
      <c r="B6351" s="282" t="s">
        <v>10227</v>
      </c>
      <c r="C6351" s="282" t="e">
        <v>#N/A</v>
      </c>
      <c r="D6351" s="288">
        <v>16.414999999999999</v>
      </c>
      <c r="E6351" s="288">
        <v>19.698</v>
      </c>
      <c r="F6351" s="282">
        <v>11</v>
      </c>
      <c r="G6351" s="283"/>
      <c r="H6351" s="283"/>
    </row>
    <row r="6352" spans="1:8" x14ac:dyDescent="0.25">
      <c r="A6352" s="282">
        <v>341032020</v>
      </c>
      <c r="B6352" s="282" t="s">
        <v>8204</v>
      </c>
      <c r="C6352" s="282" t="e">
        <v>#N/A</v>
      </c>
      <c r="D6352" s="288">
        <v>63.945</v>
      </c>
      <c r="E6352" s="288">
        <v>76.733999999999995</v>
      </c>
      <c r="F6352" s="282">
        <v>18</v>
      </c>
      <c r="G6352" s="283"/>
      <c r="H6352" s="283"/>
    </row>
    <row r="6353" spans="1:8" x14ac:dyDescent="0.25">
      <c r="A6353" s="282">
        <v>341032040</v>
      </c>
      <c r="B6353" s="282" t="s">
        <v>10228</v>
      </c>
      <c r="C6353" s="282" t="e">
        <v>#N/A</v>
      </c>
      <c r="D6353" s="288">
        <v>16.414999999999999</v>
      </c>
      <c r="E6353" s="288">
        <v>19.698</v>
      </c>
      <c r="F6353" s="282">
        <v>11</v>
      </c>
      <c r="G6353" s="283"/>
      <c r="H6353" s="283"/>
    </row>
    <row r="6354" spans="1:8" x14ac:dyDescent="0.25">
      <c r="A6354" s="282">
        <v>341032090</v>
      </c>
      <c r="B6354" s="282" t="s">
        <v>8201</v>
      </c>
      <c r="C6354" s="282" t="s">
        <v>10229</v>
      </c>
      <c r="D6354" s="288">
        <v>321.19499999999999</v>
      </c>
      <c r="E6354" s="288">
        <v>385.43399999999997</v>
      </c>
      <c r="F6354" s="282">
        <v>29</v>
      </c>
      <c r="G6354" s="283"/>
      <c r="H6354" s="283"/>
    </row>
    <row r="6355" spans="1:8" x14ac:dyDescent="0.25">
      <c r="A6355" s="282">
        <v>341032120</v>
      </c>
      <c r="B6355" s="282" t="s">
        <v>8201</v>
      </c>
      <c r="C6355" s="282" t="s">
        <v>10230</v>
      </c>
      <c r="D6355" s="288">
        <v>288.61</v>
      </c>
      <c r="E6355" s="288">
        <v>346.33199999999994</v>
      </c>
      <c r="F6355" s="282">
        <v>28</v>
      </c>
      <c r="G6355" s="283"/>
      <c r="H6355" s="283"/>
    </row>
    <row r="6356" spans="1:8" x14ac:dyDescent="0.25">
      <c r="A6356" s="219">
        <v>341032130</v>
      </c>
      <c r="B6356" s="219" t="s">
        <v>8201</v>
      </c>
      <c r="C6356" s="219" t="s">
        <v>10231</v>
      </c>
      <c r="D6356" s="289">
        <v>224.42</v>
      </c>
      <c r="E6356" s="289">
        <v>269.30400000000003</v>
      </c>
      <c r="F6356" s="219">
        <v>26</v>
      </c>
      <c r="G6356" s="221" t="s">
        <v>7557</v>
      </c>
      <c r="H6356" s="221">
        <v>341032210</v>
      </c>
    </row>
    <row r="6357" spans="1:8" x14ac:dyDescent="0.25">
      <c r="A6357" s="282">
        <v>341032160</v>
      </c>
      <c r="B6357" s="282" t="s">
        <v>8201</v>
      </c>
      <c r="C6357" s="282" t="s">
        <v>10232</v>
      </c>
      <c r="D6357" s="288">
        <v>449.08499999999998</v>
      </c>
      <c r="E6357" s="288">
        <v>538.90199999999993</v>
      </c>
      <c r="F6357" s="282">
        <v>31</v>
      </c>
      <c r="G6357" s="283"/>
      <c r="H6357" s="283"/>
    </row>
    <row r="6358" spans="1:8" x14ac:dyDescent="0.25">
      <c r="A6358" s="282">
        <v>341032190</v>
      </c>
      <c r="B6358" s="282" t="s">
        <v>8201</v>
      </c>
      <c r="C6358" s="282" t="e">
        <v>#N/A</v>
      </c>
      <c r="D6358" s="288">
        <v>384.89499999999998</v>
      </c>
      <c r="E6358" s="288">
        <v>461.87400000000002</v>
      </c>
      <c r="F6358" s="282">
        <v>30</v>
      </c>
      <c r="G6358" s="283"/>
      <c r="H6358" s="283"/>
    </row>
    <row r="6359" spans="1:8" x14ac:dyDescent="0.25">
      <c r="A6359" s="282">
        <v>341032210</v>
      </c>
      <c r="B6359" s="282" t="s">
        <v>8201</v>
      </c>
      <c r="C6359" s="282" t="s">
        <v>10230</v>
      </c>
      <c r="D6359" s="288">
        <v>514.5</v>
      </c>
      <c r="E6359" s="288">
        <v>617.4</v>
      </c>
      <c r="F6359" s="282">
        <v>32</v>
      </c>
      <c r="G6359" s="283"/>
      <c r="H6359" s="283"/>
    </row>
    <row r="6360" spans="1:8" x14ac:dyDescent="0.25">
      <c r="A6360" s="282">
        <v>341032230</v>
      </c>
      <c r="B6360" s="282" t="s">
        <v>8201</v>
      </c>
      <c r="C6360" s="282" t="s">
        <v>10230</v>
      </c>
      <c r="D6360" s="288">
        <v>449.08499999999998</v>
      </c>
      <c r="E6360" s="288">
        <v>538.90199999999993</v>
      </c>
      <c r="F6360" s="282">
        <v>31</v>
      </c>
      <c r="G6360" s="283"/>
      <c r="H6360" s="283"/>
    </row>
    <row r="6361" spans="1:8" x14ac:dyDescent="0.25">
      <c r="A6361" s="282">
        <v>341032240</v>
      </c>
      <c r="B6361" s="282" t="s">
        <v>8201</v>
      </c>
      <c r="C6361" s="282" t="e">
        <v>#N/A</v>
      </c>
      <c r="D6361" s="288">
        <v>449.08499999999998</v>
      </c>
      <c r="E6361" s="288">
        <v>538.90199999999993</v>
      </c>
      <c r="F6361" s="282">
        <v>31</v>
      </c>
      <c r="G6361" s="283"/>
      <c r="H6361" s="283"/>
    </row>
    <row r="6362" spans="1:8" x14ac:dyDescent="0.25">
      <c r="A6362" s="282">
        <v>341032280</v>
      </c>
      <c r="B6362" s="282" t="s">
        <v>8201</v>
      </c>
      <c r="C6362" s="282" t="s">
        <v>8205</v>
      </c>
      <c r="D6362" s="288">
        <v>384.89499999999998</v>
      </c>
      <c r="E6362" s="288">
        <v>461.87400000000002</v>
      </c>
      <c r="F6362" s="282">
        <v>30</v>
      </c>
      <c r="G6362" s="283"/>
      <c r="H6362" s="283"/>
    </row>
    <row r="6363" spans="1:8" x14ac:dyDescent="0.25">
      <c r="A6363" s="282">
        <v>341032310</v>
      </c>
      <c r="B6363" s="282" t="s">
        <v>8262</v>
      </c>
      <c r="C6363" s="282" t="e">
        <v>#N/A</v>
      </c>
      <c r="D6363" s="288">
        <v>193.30500000000001</v>
      </c>
      <c r="E6363" s="288">
        <v>231.96599999999995</v>
      </c>
      <c r="F6363" s="282">
        <v>25</v>
      </c>
      <c r="G6363" s="283"/>
      <c r="H6363" s="283"/>
    </row>
    <row r="6364" spans="1:8" x14ac:dyDescent="0.25">
      <c r="A6364" s="282">
        <v>341039610</v>
      </c>
      <c r="B6364" s="282" t="s">
        <v>8204</v>
      </c>
      <c r="C6364" s="282" t="s">
        <v>8205</v>
      </c>
      <c r="D6364" s="288">
        <v>193.30500000000001</v>
      </c>
      <c r="E6364" s="288">
        <v>231.96599999999995</v>
      </c>
      <c r="F6364" s="282">
        <v>25</v>
      </c>
      <c r="G6364" s="283"/>
      <c r="H6364" s="283"/>
    </row>
    <row r="6365" spans="1:8" x14ac:dyDescent="0.25">
      <c r="A6365" s="282">
        <v>341047050</v>
      </c>
      <c r="B6365" s="282" t="s">
        <v>8379</v>
      </c>
      <c r="C6365" s="282" t="s">
        <v>10233</v>
      </c>
      <c r="D6365" s="288">
        <v>884.69500000000005</v>
      </c>
      <c r="E6365" s="288">
        <v>1061.6339999999998</v>
      </c>
      <c r="F6365" s="282">
        <v>37</v>
      </c>
      <c r="G6365" s="283"/>
      <c r="H6365" s="283"/>
    </row>
    <row r="6366" spans="1:8" x14ac:dyDescent="0.25">
      <c r="A6366" s="282">
        <v>341047060</v>
      </c>
      <c r="B6366" s="282" t="s">
        <v>10234</v>
      </c>
      <c r="C6366" s="282" t="e">
        <v>#N/A</v>
      </c>
      <c r="D6366" s="288">
        <v>1045.17</v>
      </c>
      <c r="E6366" s="288">
        <v>1254.2039999999997</v>
      </c>
      <c r="F6366" s="282">
        <v>39</v>
      </c>
      <c r="G6366" s="283"/>
      <c r="H6366" s="283"/>
    </row>
    <row r="6367" spans="1:8" x14ac:dyDescent="0.25">
      <c r="A6367" s="282">
        <v>341047180</v>
      </c>
      <c r="B6367" s="282" t="s">
        <v>10235</v>
      </c>
      <c r="C6367" s="282" t="e">
        <v>#N/A</v>
      </c>
      <c r="D6367" s="288">
        <v>4155.9349999999995</v>
      </c>
      <c r="E6367" s="288">
        <v>4987.1219999999994</v>
      </c>
      <c r="F6367" s="282">
        <v>59</v>
      </c>
      <c r="G6367" s="283"/>
      <c r="H6367" s="283"/>
    </row>
    <row r="6368" spans="1:8" x14ac:dyDescent="0.25">
      <c r="A6368" s="282">
        <v>341048130</v>
      </c>
      <c r="B6368" s="282" t="s">
        <v>8379</v>
      </c>
      <c r="C6368" s="282" t="e">
        <v>#N/A</v>
      </c>
      <c r="D6368" s="288">
        <v>224.42</v>
      </c>
      <c r="E6368" s="288">
        <v>269.30400000000003</v>
      </c>
      <c r="F6368" s="282">
        <v>26</v>
      </c>
      <c r="G6368" s="283"/>
      <c r="H6368" s="283"/>
    </row>
    <row r="6369" spans="1:8" x14ac:dyDescent="0.25">
      <c r="A6369" s="282">
        <v>341050390</v>
      </c>
      <c r="B6369" s="282" t="s">
        <v>10236</v>
      </c>
      <c r="C6369" s="282" t="s">
        <v>10237</v>
      </c>
      <c r="D6369" s="288">
        <v>40.424999999999997</v>
      </c>
      <c r="E6369" s="288">
        <v>48.51</v>
      </c>
      <c r="F6369" s="282">
        <v>15</v>
      </c>
      <c r="G6369" s="283"/>
      <c r="H6369" s="283"/>
    </row>
    <row r="6370" spans="1:8" x14ac:dyDescent="0.25">
      <c r="A6370" s="282">
        <v>341050860</v>
      </c>
      <c r="B6370" s="282" t="s">
        <v>9895</v>
      </c>
      <c r="C6370" s="282" t="e">
        <v>#N/A</v>
      </c>
      <c r="D6370" s="288">
        <v>642.39</v>
      </c>
      <c r="E6370" s="288">
        <v>770.86799999999994</v>
      </c>
      <c r="F6370" s="282">
        <v>34</v>
      </c>
      <c r="G6370" s="283"/>
      <c r="H6370" s="283"/>
    </row>
    <row r="6371" spans="1:8" x14ac:dyDescent="0.25">
      <c r="A6371" s="282">
        <v>341051160</v>
      </c>
      <c r="B6371" s="282" t="s">
        <v>10235</v>
      </c>
      <c r="C6371" s="282" t="e">
        <v>#N/A</v>
      </c>
      <c r="D6371" s="288">
        <v>2551.6750000000002</v>
      </c>
      <c r="E6371" s="288">
        <v>3062.01</v>
      </c>
      <c r="F6371" s="282">
        <v>52</v>
      </c>
      <c r="G6371" s="283"/>
      <c r="H6371" s="283"/>
    </row>
    <row r="6372" spans="1:8" x14ac:dyDescent="0.25">
      <c r="A6372" s="282">
        <v>341051480</v>
      </c>
      <c r="B6372" s="282" t="s">
        <v>10238</v>
      </c>
      <c r="C6372" s="282" t="s">
        <v>10239</v>
      </c>
      <c r="D6372" s="288">
        <v>24.5</v>
      </c>
      <c r="E6372" s="288">
        <v>29.4</v>
      </c>
      <c r="F6372" s="282">
        <v>13</v>
      </c>
      <c r="G6372" s="283"/>
      <c r="H6372" s="283"/>
    </row>
    <row r="6373" spans="1:8" x14ac:dyDescent="0.25">
      <c r="A6373" s="282">
        <v>341051890</v>
      </c>
      <c r="B6373" s="282" t="s">
        <v>10240</v>
      </c>
      <c r="C6373" s="282" t="s">
        <v>10241</v>
      </c>
      <c r="D6373" s="288">
        <v>63.945</v>
      </c>
      <c r="E6373" s="288">
        <v>76.733999999999995</v>
      </c>
      <c r="F6373" s="282">
        <v>18</v>
      </c>
      <c r="G6373" s="283"/>
      <c r="H6373" s="283"/>
    </row>
    <row r="6374" spans="1:8" x14ac:dyDescent="0.25">
      <c r="A6374" s="282">
        <v>341052270</v>
      </c>
      <c r="B6374" s="282" t="s">
        <v>10235</v>
      </c>
      <c r="C6374" s="282" t="s">
        <v>3530</v>
      </c>
      <c r="D6374" s="288">
        <v>642.39</v>
      </c>
      <c r="E6374" s="288">
        <v>770.86799999999994</v>
      </c>
      <c r="F6374" s="282">
        <v>34</v>
      </c>
      <c r="G6374" s="283"/>
      <c r="H6374" s="283"/>
    </row>
    <row r="6375" spans="1:8" x14ac:dyDescent="0.25">
      <c r="A6375" s="282">
        <v>341052560</v>
      </c>
      <c r="B6375" s="282" t="s">
        <v>7740</v>
      </c>
      <c r="C6375" s="282" t="s">
        <v>10242</v>
      </c>
      <c r="D6375" s="288">
        <v>16.414999999999999</v>
      </c>
      <c r="E6375" s="288">
        <v>19.698</v>
      </c>
      <c r="F6375" s="282">
        <v>11</v>
      </c>
      <c r="G6375" s="283"/>
      <c r="H6375" s="283"/>
    </row>
    <row r="6376" spans="1:8" x14ac:dyDescent="0.25">
      <c r="A6376" s="282">
        <v>341052650</v>
      </c>
      <c r="B6376" s="282" t="s">
        <v>10164</v>
      </c>
      <c r="C6376" s="282" t="s">
        <v>7763</v>
      </c>
      <c r="D6376" s="288">
        <v>96.775000000000006</v>
      </c>
      <c r="E6376" s="288">
        <v>116.13</v>
      </c>
      <c r="F6376" s="282">
        <v>20</v>
      </c>
      <c r="G6376" s="283"/>
      <c r="H6376" s="283"/>
    </row>
    <row r="6377" spans="1:8" x14ac:dyDescent="0.25">
      <c r="A6377" s="282">
        <v>341052660</v>
      </c>
      <c r="B6377" s="282" t="s">
        <v>10234</v>
      </c>
      <c r="C6377" s="282" t="s">
        <v>10243</v>
      </c>
      <c r="D6377" s="288">
        <v>17.885000000000002</v>
      </c>
      <c r="E6377" s="288">
        <v>21.461999999999996</v>
      </c>
      <c r="F6377" s="282">
        <v>12</v>
      </c>
      <c r="G6377" s="283"/>
      <c r="H6377" s="283"/>
    </row>
    <row r="6378" spans="1:8" x14ac:dyDescent="0.25">
      <c r="A6378" s="282">
        <v>341052670</v>
      </c>
      <c r="B6378" s="282" t="s">
        <v>7740</v>
      </c>
      <c r="C6378" s="282" t="s">
        <v>10244</v>
      </c>
      <c r="D6378" s="288">
        <v>17.885000000000002</v>
      </c>
      <c r="E6378" s="288">
        <v>21.461999999999996</v>
      </c>
      <c r="F6378" s="282">
        <v>12</v>
      </c>
      <c r="G6378" s="283"/>
      <c r="H6378" s="283"/>
    </row>
    <row r="6379" spans="1:8" x14ac:dyDescent="0.25">
      <c r="A6379" s="282">
        <v>341052710</v>
      </c>
      <c r="B6379" s="282" t="s">
        <v>10245</v>
      </c>
      <c r="C6379" s="282" t="e">
        <v>#N/A</v>
      </c>
      <c r="D6379" s="288">
        <v>803.11</v>
      </c>
      <c r="E6379" s="288">
        <v>963.73199999999997</v>
      </c>
      <c r="F6379" s="282">
        <v>36</v>
      </c>
      <c r="G6379" s="283"/>
      <c r="H6379" s="283"/>
    </row>
    <row r="6380" spans="1:8" x14ac:dyDescent="0.25">
      <c r="A6380" s="282">
        <v>341052720</v>
      </c>
      <c r="B6380" s="282" t="s">
        <v>10246</v>
      </c>
      <c r="C6380" s="282" t="e">
        <v>#N/A</v>
      </c>
      <c r="D6380" s="288">
        <v>384.89499999999998</v>
      </c>
      <c r="E6380" s="288">
        <v>461.87400000000002</v>
      </c>
      <c r="F6380" s="282">
        <v>30</v>
      </c>
      <c r="G6380" s="283"/>
      <c r="H6380" s="283"/>
    </row>
    <row r="6381" spans="1:8" x14ac:dyDescent="0.25">
      <c r="A6381" s="282">
        <v>341052920</v>
      </c>
      <c r="B6381" s="282" t="s">
        <v>10247</v>
      </c>
      <c r="C6381" s="282" t="s">
        <v>10248</v>
      </c>
      <c r="D6381" s="288">
        <v>40.424999999999997</v>
      </c>
      <c r="E6381" s="288">
        <v>48.51</v>
      </c>
      <c r="F6381" s="282">
        <v>15</v>
      </c>
      <c r="G6381" s="283"/>
      <c r="H6381" s="283"/>
    </row>
    <row r="6382" spans="1:8" x14ac:dyDescent="0.25">
      <c r="A6382" s="282">
        <v>341052990</v>
      </c>
      <c r="B6382" s="282" t="s">
        <v>9186</v>
      </c>
      <c r="C6382" s="282" t="s">
        <v>10249</v>
      </c>
      <c r="D6382" s="288">
        <v>288.61</v>
      </c>
      <c r="E6382" s="288">
        <v>346.33199999999994</v>
      </c>
      <c r="F6382" s="282">
        <v>28</v>
      </c>
      <c r="G6382" s="283"/>
      <c r="H6382" s="283"/>
    </row>
    <row r="6383" spans="1:8" x14ac:dyDescent="0.25">
      <c r="A6383" s="219">
        <v>341053340</v>
      </c>
      <c r="B6383" s="219" t="s">
        <v>10250</v>
      </c>
      <c r="C6383" s="219" t="e">
        <v>#N/A</v>
      </c>
      <c r="D6383" s="290">
        <v>96.775000000000006</v>
      </c>
      <c r="E6383" s="290">
        <v>116.13</v>
      </c>
      <c r="F6383" s="219">
        <v>20</v>
      </c>
      <c r="G6383" s="221" t="s">
        <v>7557</v>
      </c>
      <c r="H6383" s="221"/>
    </row>
    <row r="6384" spans="1:8" x14ac:dyDescent="0.25">
      <c r="A6384" s="282">
        <v>341053350</v>
      </c>
      <c r="B6384" s="282" t="s">
        <v>10235</v>
      </c>
      <c r="C6384" s="282" t="s">
        <v>3530</v>
      </c>
      <c r="D6384" s="288">
        <v>2409.8200000000002</v>
      </c>
      <c r="E6384" s="288">
        <v>2891.7840000000001</v>
      </c>
      <c r="F6384" s="282">
        <v>51</v>
      </c>
      <c r="G6384" s="283"/>
      <c r="H6384" s="283"/>
    </row>
    <row r="6385" spans="1:8" x14ac:dyDescent="0.25">
      <c r="A6385" s="219">
        <v>341053420</v>
      </c>
      <c r="B6385" s="219" t="s">
        <v>8379</v>
      </c>
      <c r="C6385" s="219" t="e">
        <v>#N/A</v>
      </c>
      <c r="D6385" s="290">
        <v>257.495</v>
      </c>
      <c r="E6385" s="290">
        <v>308.99399999999997</v>
      </c>
      <c r="F6385" s="219">
        <v>27</v>
      </c>
      <c r="G6385" s="221" t="s">
        <v>7557</v>
      </c>
      <c r="H6385" s="221"/>
    </row>
    <row r="6386" spans="1:8" x14ac:dyDescent="0.25">
      <c r="A6386" s="282">
        <v>341053570</v>
      </c>
      <c r="B6386" s="282" t="s">
        <v>10251</v>
      </c>
      <c r="C6386" s="282" t="s">
        <v>10252</v>
      </c>
      <c r="D6386" s="288">
        <v>578.20000000000005</v>
      </c>
      <c r="E6386" s="288">
        <v>693.84</v>
      </c>
      <c r="F6386" s="282">
        <v>33</v>
      </c>
      <c r="G6386" s="283"/>
      <c r="H6386" s="283"/>
    </row>
    <row r="6387" spans="1:8" x14ac:dyDescent="0.25">
      <c r="A6387" s="282">
        <v>341053850</v>
      </c>
      <c r="B6387" s="282" t="s">
        <v>9656</v>
      </c>
      <c r="C6387" s="282" t="s">
        <v>9898</v>
      </c>
      <c r="D6387" s="288">
        <v>384.89499999999998</v>
      </c>
      <c r="E6387" s="288">
        <v>461.87400000000002</v>
      </c>
      <c r="F6387" s="282">
        <v>30</v>
      </c>
      <c r="G6387" s="283"/>
      <c r="H6387" s="283"/>
    </row>
    <row r="6388" spans="1:8" x14ac:dyDescent="0.25">
      <c r="A6388" s="282">
        <v>341053860</v>
      </c>
      <c r="B6388" s="282" t="s">
        <v>7740</v>
      </c>
      <c r="C6388" s="282" t="s">
        <v>10253</v>
      </c>
      <c r="D6388" s="288">
        <v>514.5</v>
      </c>
      <c r="E6388" s="288">
        <v>617.4</v>
      </c>
      <c r="F6388" s="282">
        <v>32</v>
      </c>
      <c r="G6388" s="283"/>
      <c r="H6388" s="283"/>
    </row>
    <row r="6389" spans="1:8" x14ac:dyDescent="0.25">
      <c r="A6389" s="282">
        <v>341053920</v>
      </c>
      <c r="B6389" s="282" t="s">
        <v>10254</v>
      </c>
      <c r="C6389" s="282" t="s">
        <v>10255</v>
      </c>
      <c r="D6389" s="288">
        <v>449.08499999999998</v>
      </c>
      <c r="E6389" s="288">
        <v>538.90199999999993</v>
      </c>
      <c r="F6389" s="282">
        <v>31</v>
      </c>
      <c r="G6389" s="283"/>
      <c r="H6389" s="283"/>
    </row>
    <row r="6390" spans="1:8" x14ac:dyDescent="0.25">
      <c r="A6390" s="219">
        <v>341054030</v>
      </c>
      <c r="B6390" s="219" t="s">
        <v>10256</v>
      </c>
      <c r="C6390" s="219" t="s">
        <v>8470</v>
      </c>
      <c r="D6390" s="290">
        <v>288.61</v>
      </c>
      <c r="E6390" s="290">
        <v>346.33199999999994</v>
      </c>
      <c r="F6390" s="219">
        <v>28</v>
      </c>
      <c r="G6390" s="221" t="s">
        <v>7557</v>
      </c>
      <c r="H6390" s="221"/>
    </row>
    <row r="6391" spans="1:8" x14ac:dyDescent="0.25">
      <c r="A6391" s="219">
        <v>341054150</v>
      </c>
      <c r="B6391" s="219" t="s">
        <v>9186</v>
      </c>
      <c r="C6391" s="219" t="s">
        <v>10272</v>
      </c>
      <c r="D6391" s="290">
        <v>288.61</v>
      </c>
      <c r="E6391" s="290">
        <v>346.33199999999994</v>
      </c>
      <c r="F6391" s="219">
        <v>28</v>
      </c>
      <c r="G6391" s="221" t="s">
        <v>7557</v>
      </c>
      <c r="H6391" s="221"/>
    </row>
    <row r="6392" spans="1:8" x14ac:dyDescent="0.25">
      <c r="A6392" s="282">
        <v>341054190</v>
      </c>
      <c r="B6392" s="282" t="s">
        <v>10257</v>
      </c>
      <c r="C6392" s="282" t="s">
        <v>10258</v>
      </c>
      <c r="D6392" s="288">
        <v>56.35</v>
      </c>
      <c r="E6392" s="288">
        <v>67.62</v>
      </c>
      <c r="F6392" s="282">
        <v>17</v>
      </c>
      <c r="G6392" s="283"/>
      <c r="H6392" s="283"/>
    </row>
    <row r="6393" spans="1:8" x14ac:dyDescent="0.25">
      <c r="A6393" s="219">
        <v>341054210</v>
      </c>
      <c r="B6393" s="219" t="s">
        <v>10259</v>
      </c>
      <c r="C6393" s="219" t="s">
        <v>8635</v>
      </c>
      <c r="D6393" s="290">
        <v>1201.48</v>
      </c>
      <c r="E6393" s="290">
        <v>1441.7760000000001</v>
      </c>
      <c r="F6393" s="219">
        <v>41</v>
      </c>
      <c r="G6393" s="221" t="s">
        <v>7557</v>
      </c>
      <c r="H6393" s="221"/>
    </row>
    <row r="6394" spans="1:8" x14ac:dyDescent="0.25">
      <c r="A6394" s="282">
        <v>341054380</v>
      </c>
      <c r="B6394" s="282" t="s">
        <v>10260</v>
      </c>
      <c r="C6394" s="282" t="s">
        <v>10608</v>
      </c>
      <c r="D6394" s="288">
        <v>49</v>
      </c>
      <c r="E6394" s="288">
        <v>58.8</v>
      </c>
      <c r="F6394" s="282">
        <v>16</v>
      </c>
      <c r="G6394" s="283"/>
      <c r="H6394" s="283"/>
    </row>
    <row r="6395" spans="1:8" x14ac:dyDescent="0.25">
      <c r="A6395" s="282">
        <v>341054540</v>
      </c>
      <c r="B6395" s="282" t="s">
        <v>7744</v>
      </c>
      <c r="C6395" s="282" t="s">
        <v>7745</v>
      </c>
      <c r="D6395" s="288">
        <v>32.83</v>
      </c>
      <c r="E6395" s="288">
        <v>39.396000000000008</v>
      </c>
      <c r="F6395" s="282">
        <v>14</v>
      </c>
      <c r="G6395" s="283"/>
      <c r="H6395" s="283"/>
    </row>
    <row r="6396" spans="1:8" x14ac:dyDescent="0.25">
      <c r="A6396" s="219">
        <v>341054580</v>
      </c>
      <c r="B6396" s="219" t="s">
        <v>10355</v>
      </c>
      <c r="C6396" s="219" t="s">
        <v>10355</v>
      </c>
      <c r="D6396" s="290">
        <v>1601.81</v>
      </c>
      <c r="E6396" s="290">
        <v>1922.1719999999998</v>
      </c>
      <c r="F6396" s="219">
        <v>46</v>
      </c>
      <c r="G6396" s="221" t="s">
        <v>7557</v>
      </c>
      <c r="H6396" s="221"/>
    </row>
    <row r="6397" spans="1:8" x14ac:dyDescent="0.25">
      <c r="A6397" s="282">
        <v>341054590</v>
      </c>
      <c r="B6397" s="282" t="s">
        <v>10261</v>
      </c>
      <c r="C6397" s="282" t="s">
        <v>10262</v>
      </c>
      <c r="D6397" s="288">
        <v>63.945</v>
      </c>
      <c r="E6397" s="288">
        <v>76.733999999999995</v>
      </c>
      <c r="F6397" s="282">
        <v>18</v>
      </c>
      <c r="G6397" s="283"/>
      <c r="H6397" s="283"/>
    </row>
    <row r="6398" spans="1:8" x14ac:dyDescent="0.25">
      <c r="A6398" s="219">
        <v>341054630</v>
      </c>
      <c r="B6398" s="219" t="s">
        <v>20426</v>
      </c>
      <c r="C6398" s="219" t="s">
        <v>20426</v>
      </c>
      <c r="D6398" s="290">
        <v>884.69500000000005</v>
      </c>
      <c r="E6398" s="290">
        <v>1061.6339999999998</v>
      </c>
      <c r="F6398" s="219">
        <v>37</v>
      </c>
      <c r="G6398" s="221" t="s">
        <v>7557</v>
      </c>
      <c r="H6398" s="221"/>
    </row>
    <row r="6399" spans="1:8" x14ac:dyDescent="0.25">
      <c r="A6399" s="282">
        <v>341054650</v>
      </c>
      <c r="B6399" s="282" t="s">
        <v>10121</v>
      </c>
      <c r="C6399" s="282" t="s">
        <v>10263</v>
      </c>
      <c r="D6399" s="288">
        <v>160.72</v>
      </c>
      <c r="E6399" s="288">
        <v>192.864</v>
      </c>
      <c r="F6399" s="282">
        <v>24</v>
      </c>
      <c r="G6399" s="283"/>
      <c r="H6399" s="283"/>
    </row>
    <row r="6400" spans="1:8" x14ac:dyDescent="0.25">
      <c r="A6400" s="219">
        <v>341054970</v>
      </c>
      <c r="B6400" s="219" t="s">
        <v>20427</v>
      </c>
      <c r="C6400" s="219" t="s">
        <v>20427</v>
      </c>
      <c r="D6400" s="289">
        <v>257.495</v>
      </c>
      <c r="E6400" s="289">
        <v>308.99399999999997</v>
      </c>
      <c r="F6400" s="219">
        <v>27</v>
      </c>
      <c r="G6400" s="221" t="s">
        <v>7557</v>
      </c>
      <c r="H6400" s="221">
        <v>1385695230</v>
      </c>
    </row>
    <row r="6401" spans="1:8" x14ac:dyDescent="0.25">
      <c r="A6401" s="282">
        <v>341055040</v>
      </c>
      <c r="B6401" s="282" t="s">
        <v>9977</v>
      </c>
      <c r="C6401" s="282" t="s">
        <v>10264</v>
      </c>
      <c r="D6401" s="288">
        <v>96.775000000000006</v>
      </c>
      <c r="E6401" s="288">
        <v>116.13</v>
      </c>
      <c r="F6401" s="282">
        <v>20</v>
      </c>
      <c r="G6401" s="283"/>
      <c r="H6401" s="283"/>
    </row>
    <row r="6402" spans="1:8" x14ac:dyDescent="0.25">
      <c r="A6402" s="219">
        <v>341055080</v>
      </c>
      <c r="B6402" s="219" t="s">
        <v>10257</v>
      </c>
      <c r="C6402" s="219" t="s">
        <v>10265</v>
      </c>
      <c r="D6402" s="290">
        <v>63.945</v>
      </c>
      <c r="E6402" s="290">
        <v>76.733999999999995</v>
      </c>
      <c r="F6402" s="219">
        <v>18</v>
      </c>
      <c r="G6402" s="221" t="s">
        <v>7557</v>
      </c>
      <c r="H6402" s="221"/>
    </row>
    <row r="6403" spans="1:8" x14ac:dyDescent="0.25">
      <c r="A6403" s="282">
        <v>341055110</v>
      </c>
      <c r="B6403" s="282" t="s">
        <v>10266</v>
      </c>
      <c r="C6403" s="282" t="e">
        <v>#N/A</v>
      </c>
      <c r="D6403" s="288">
        <v>16.414999999999999</v>
      </c>
      <c r="E6403" s="288">
        <v>19.698</v>
      </c>
      <c r="F6403" s="282">
        <v>11</v>
      </c>
      <c r="G6403" s="283"/>
      <c r="H6403" s="283"/>
    </row>
    <row r="6404" spans="1:8" x14ac:dyDescent="0.25">
      <c r="A6404" s="282">
        <v>341055170</v>
      </c>
      <c r="B6404" s="282" t="s">
        <v>7653</v>
      </c>
      <c r="C6404" s="282" t="s">
        <v>7654</v>
      </c>
      <c r="D6404" s="288">
        <v>17.885000000000002</v>
      </c>
      <c r="E6404" s="288">
        <v>21.461999999999996</v>
      </c>
      <c r="F6404" s="282">
        <v>12</v>
      </c>
      <c r="G6404" s="283"/>
      <c r="H6404" s="283"/>
    </row>
    <row r="6405" spans="1:8" x14ac:dyDescent="0.25">
      <c r="A6405" s="282">
        <v>341055290</v>
      </c>
      <c r="B6405" s="282" t="s">
        <v>10162</v>
      </c>
      <c r="C6405" s="282" t="e">
        <v>#N/A</v>
      </c>
      <c r="D6405" s="288">
        <v>17.885000000000002</v>
      </c>
      <c r="E6405" s="288">
        <v>21.461999999999996</v>
      </c>
      <c r="F6405" s="282">
        <v>12</v>
      </c>
      <c r="G6405" s="283"/>
      <c r="H6405" s="283"/>
    </row>
    <row r="6406" spans="1:8" x14ac:dyDescent="0.25">
      <c r="A6406" s="219">
        <v>341055340</v>
      </c>
      <c r="B6406" s="219" t="s">
        <v>10186</v>
      </c>
      <c r="C6406" s="219" t="e">
        <v>#N/A</v>
      </c>
      <c r="D6406" s="290">
        <v>78.644999999999996</v>
      </c>
      <c r="E6406" s="290">
        <v>94.373999999999995</v>
      </c>
      <c r="F6406" s="219">
        <v>19</v>
      </c>
      <c r="G6406" s="221" t="s">
        <v>7557</v>
      </c>
      <c r="H6406" s="221"/>
    </row>
    <row r="6407" spans="1:8" x14ac:dyDescent="0.25">
      <c r="A6407" s="219">
        <v>341055450</v>
      </c>
      <c r="B6407" s="219" t="s">
        <v>20428</v>
      </c>
      <c r="C6407" s="219" t="s">
        <v>20428</v>
      </c>
      <c r="D6407" s="289">
        <v>40.424999999999997</v>
      </c>
      <c r="E6407" s="289">
        <v>48.51</v>
      </c>
      <c r="F6407" s="219">
        <v>15</v>
      </c>
      <c r="G6407" s="221" t="s">
        <v>7557</v>
      </c>
      <c r="H6407" s="221">
        <v>341005590</v>
      </c>
    </row>
    <row r="6408" spans="1:8" x14ac:dyDescent="0.25">
      <c r="A6408" s="282">
        <v>341055460</v>
      </c>
      <c r="B6408" s="282" t="s">
        <v>8385</v>
      </c>
      <c r="C6408" s="282" t="s">
        <v>10124</v>
      </c>
      <c r="D6408" s="288">
        <v>193.30500000000001</v>
      </c>
      <c r="E6408" s="288">
        <v>231.96599999999995</v>
      </c>
      <c r="F6408" s="282">
        <v>25</v>
      </c>
      <c r="G6408" s="283"/>
      <c r="H6408" s="283"/>
    </row>
    <row r="6409" spans="1:8" x14ac:dyDescent="0.25">
      <c r="A6409" s="282">
        <v>341055470</v>
      </c>
      <c r="B6409" s="282" t="s">
        <v>10267</v>
      </c>
      <c r="C6409" s="282" t="s">
        <v>20965</v>
      </c>
      <c r="D6409" s="288">
        <v>193.30500000000001</v>
      </c>
      <c r="E6409" s="288">
        <v>231.96599999999995</v>
      </c>
      <c r="F6409" s="282">
        <v>25</v>
      </c>
      <c r="G6409" s="283"/>
      <c r="H6409" s="283"/>
    </row>
    <row r="6410" spans="1:8" x14ac:dyDescent="0.25">
      <c r="A6410" s="282">
        <v>341055590</v>
      </c>
      <c r="B6410" s="282" t="s">
        <v>8276</v>
      </c>
      <c r="C6410" s="282" t="s">
        <v>5166</v>
      </c>
      <c r="D6410" s="288">
        <v>8007.335</v>
      </c>
      <c r="E6410" s="288">
        <v>9608.8019999999997</v>
      </c>
      <c r="F6410" s="282">
        <v>65</v>
      </c>
      <c r="G6410" s="283"/>
      <c r="H6410" s="283"/>
    </row>
    <row r="6411" spans="1:8" x14ac:dyDescent="0.25">
      <c r="A6411" s="219">
        <v>341055640</v>
      </c>
      <c r="B6411" s="219" t="s">
        <v>10189</v>
      </c>
      <c r="C6411" s="219" t="s">
        <v>10202</v>
      </c>
      <c r="D6411" s="290">
        <v>49</v>
      </c>
      <c r="E6411" s="290">
        <v>58.8</v>
      </c>
      <c r="F6411" s="219">
        <v>16</v>
      </c>
      <c r="G6411" s="221" t="s">
        <v>7557</v>
      </c>
      <c r="H6411" s="221"/>
    </row>
    <row r="6412" spans="1:8" x14ac:dyDescent="0.25">
      <c r="A6412" s="282">
        <v>341055650</v>
      </c>
      <c r="B6412" s="282" t="s">
        <v>10268</v>
      </c>
      <c r="C6412" s="282" t="s">
        <v>9972</v>
      </c>
      <c r="D6412" s="288">
        <v>40.424999999999997</v>
      </c>
      <c r="E6412" s="288">
        <v>48.51</v>
      </c>
      <c r="F6412" s="282">
        <v>15</v>
      </c>
      <c r="G6412" s="283"/>
      <c r="H6412" s="283"/>
    </row>
    <row r="6413" spans="1:8" x14ac:dyDescent="0.25">
      <c r="A6413" s="282">
        <v>341055670</v>
      </c>
      <c r="B6413" s="282" t="s">
        <v>10269</v>
      </c>
      <c r="C6413" s="282" t="s">
        <v>10270</v>
      </c>
      <c r="D6413" s="288">
        <v>884.69500000000005</v>
      </c>
      <c r="E6413" s="288">
        <v>1061.6339999999998</v>
      </c>
      <c r="F6413" s="282">
        <v>37</v>
      </c>
      <c r="G6413" s="283"/>
      <c r="H6413" s="283"/>
    </row>
    <row r="6414" spans="1:8" x14ac:dyDescent="0.25">
      <c r="A6414" s="282">
        <v>341055740</v>
      </c>
      <c r="B6414" s="282" t="s">
        <v>10267</v>
      </c>
      <c r="C6414" s="282" t="s">
        <v>10271</v>
      </c>
      <c r="D6414" s="288">
        <v>160.72</v>
      </c>
      <c r="E6414" s="288">
        <v>192.864</v>
      </c>
      <c r="F6414" s="282">
        <v>24</v>
      </c>
      <c r="G6414" s="283"/>
      <c r="H6414" s="283"/>
    </row>
    <row r="6415" spans="1:8" x14ac:dyDescent="0.25">
      <c r="A6415" s="282">
        <v>341055770</v>
      </c>
      <c r="B6415" s="282" t="s">
        <v>9186</v>
      </c>
      <c r="C6415" s="282" t="s">
        <v>10272</v>
      </c>
      <c r="D6415" s="288">
        <v>257.495</v>
      </c>
      <c r="E6415" s="288">
        <v>308.99399999999997</v>
      </c>
      <c r="F6415" s="282">
        <v>27</v>
      </c>
      <c r="G6415" s="283"/>
      <c r="H6415" s="283"/>
    </row>
    <row r="6416" spans="1:8" x14ac:dyDescent="0.25">
      <c r="A6416" s="282">
        <v>341055810</v>
      </c>
      <c r="B6416" s="282" t="s">
        <v>10273</v>
      </c>
      <c r="C6416" s="282" t="s">
        <v>10274</v>
      </c>
      <c r="D6416" s="288">
        <v>384.89499999999998</v>
      </c>
      <c r="E6416" s="288">
        <v>461.87400000000002</v>
      </c>
      <c r="F6416" s="282">
        <v>30</v>
      </c>
      <c r="G6416" s="283"/>
      <c r="H6416" s="283"/>
    </row>
    <row r="6417" spans="1:8" x14ac:dyDescent="0.25">
      <c r="A6417" s="282">
        <v>341055850</v>
      </c>
      <c r="B6417" s="282" t="s">
        <v>10275</v>
      </c>
      <c r="C6417" s="282" t="s">
        <v>10276</v>
      </c>
      <c r="D6417" s="288">
        <v>193.30500000000001</v>
      </c>
      <c r="E6417" s="288">
        <v>231.96599999999995</v>
      </c>
      <c r="F6417" s="282">
        <v>25</v>
      </c>
      <c r="G6417" s="283"/>
      <c r="H6417" s="283"/>
    </row>
    <row r="6418" spans="1:8" x14ac:dyDescent="0.25">
      <c r="A6418" s="219">
        <v>341055860</v>
      </c>
      <c r="B6418" s="219" t="s">
        <v>10159</v>
      </c>
      <c r="C6418" s="219" t="s">
        <v>10277</v>
      </c>
      <c r="D6418" s="290">
        <v>63.945</v>
      </c>
      <c r="E6418" s="290">
        <v>76.733999999999995</v>
      </c>
      <c r="F6418" s="219">
        <v>18</v>
      </c>
      <c r="G6418" s="221" t="s">
        <v>7557</v>
      </c>
      <c r="H6418" s="221"/>
    </row>
    <row r="6419" spans="1:8" x14ac:dyDescent="0.25">
      <c r="A6419" s="282">
        <v>341055890</v>
      </c>
      <c r="B6419" s="282" t="s">
        <v>10235</v>
      </c>
      <c r="C6419" s="282" t="s">
        <v>10278</v>
      </c>
      <c r="D6419" s="288">
        <v>321.19499999999999</v>
      </c>
      <c r="E6419" s="288">
        <v>385.43399999999997</v>
      </c>
      <c r="F6419" s="282">
        <v>29</v>
      </c>
      <c r="G6419" s="283"/>
      <c r="H6419" s="283"/>
    </row>
    <row r="6420" spans="1:8" x14ac:dyDescent="0.25">
      <c r="A6420" s="282">
        <v>341055960</v>
      </c>
      <c r="B6420" s="282" t="s">
        <v>9850</v>
      </c>
      <c r="C6420" s="282" t="s">
        <v>9852</v>
      </c>
      <c r="D6420" s="288">
        <v>40.424999999999997</v>
      </c>
      <c r="E6420" s="288">
        <v>48.51</v>
      </c>
      <c r="F6420" s="282">
        <v>15</v>
      </c>
      <c r="G6420" s="283"/>
      <c r="H6420" s="283"/>
    </row>
    <row r="6421" spans="1:8" x14ac:dyDescent="0.25">
      <c r="A6421" s="282">
        <v>341056030</v>
      </c>
      <c r="B6421" s="282" t="s">
        <v>10279</v>
      </c>
      <c r="C6421" s="282" t="s">
        <v>10280</v>
      </c>
      <c r="D6421" s="288">
        <v>96.775000000000006</v>
      </c>
      <c r="E6421" s="288">
        <v>116.13</v>
      </c>
      <c r="F6421" s="282">
        <v>20</v>
      </c>
      <c r="G6421" s="283"/>
      <c r="H6421" s="283"/>
    </row>
    <row r="6422" spans="1:8" x14ac:dyDescent="0.25">
      <c r="A6422" s="282">
        <v>341056040</v>
      </c>
      <c r="B6422" s="282" t="s">
        <v>10281</v>
      </c>
      <c r="C6422" s="282" t="s">
        <v>10282</v>
      </c>
      <c r="D6422" s="288">
        <v>127.89</v>
      </c>
      <c r="E6422" s="288">
        <v>153.46799999999999</v>
      </c>
      <c r="F6422" s="282">
        <v>22</v>
      </c>
      <c r="G6422" s="283"/>
      <c r="H6422" s="283"/>
    </row>
    <row r="6423" spans="1:8" x14ac:dyDescent="0.25">
      <c r="A6423" s="282">
        <v>341056050</v>
      </c>
      <c r="B6423" s="282" t="s">
        <v>9186</v>
      </c>
      <c r="C6423" s="282" t="s">
        <v>10283</v>
      </c>
      <c r="D6423" s="288">
        <v>288.61</v>
      </c>
      <c r="E6423" s="288">
        <v>346.33199999999994</v>
      </c>
      <c r="F6423" s="282">
        <v>28</v>
      </c>
      <c r="G6423" s="283"/>
      <c r="H6423" s="283"/>
    </row>
    <row r="6424" spans="1:8" x14ac:dyDescent="0.25">
      <c r="A6424" s="282">
        <v>341056060</v>
      </c>
      <c r="B6424" s="282" t="s">
        <v>10273</v>
      </c>
      <c r="C6424" s="282" t="s">
        <v>10284</v>
      </c>
      <c r="D6424" s="288">
        <v>722.505</v>
      </c>
      <c r="E6424" s="288">
        <v>867.00599999999997</v>
      </c>
      <c r="F6424" s="282">
        <v>35</v>
      </c>
      <c r="G6424" s="283"/>
      <c r="H6424" s="283"/>
    </row>
    <row r="6425" spans="1:8" x14ac:dyDescent="0.25">
      <c r="A6425" s="282">
        <v>341056120</v>
      </c>
      <c r="B6425" s="282" t="s">
        <v>10235</v>
      </c>
      <c r="C6425" s="282" t="s">
        <v>10278</v>
      </c>
      <c r="D6425" s="288">
        <v>288.61</v>
      </c>
      <c r="E6425" s="288">
        <v>346.33199999999994</v>
      </c>
      <c r="F6425" s="282">
        <v>28</v>
      </c>
      <c r="G6425" s="283"/>
      <c r="H6425" s="283"/>
    </row>
    <row r="6426" spans="1:8" x14ac:dyDescent="0.25">
      <c r="A6426" s="282">
        <v>341056130</v>
      </c>
      <c r="B6426" s="282" t="s">
        <v>10235</v>
      </c>
      <c r="C6426" s="282" t="s">
        <v>10285</v>
      </c>
      <c r="D6426" s="288">
        <v>321.19499999999999</v>
      </c>
      <c r="E6426" s="288">
        <v>385.43399999999997</v>
      </c>
      <c r="F6426" s="282">
        <v>29</v>
      </c>
      <c r="G6426" s="283"/>
      <c r="H6426" s="283"/>
    </row>
    <row r="6427" spans="1:8" x14ac:dyDescent="0.25">
      <c r="A6427" s="282">
        <v>341056150</v>
      </c>
      <c r="B6427" s="282" t="s">
        <v>9186</v>
      </c>
      <c r="C6427" s="282" t="s">
        <v>10283</v>
      </c>
      <c r="D6427" s="288">
        <v>288.61</v>
      </c>
      <c r="E6427" s="288">
        <v>346.33199999999994</v>
      </c>
      <c r="F6427" s="282">
        <v>28</v>
      </c>
      <c r="G6427" s="283"/>
      <c r="H6427" s="283"/>
    </row>
    <row r="6428" spans="1:8" x14ac:dyDescent="0.25">
      <c r="A6428" s="282">
        <v>341056930</v>
      </c>
      <c r="B6428" s="282" t="s">
        <v>10254</v>
      </c>
      <c r="C6428" s="282" t="s">
        <v>7725</v>
      </c>
      <c r="D6428" s="288">
        <v>193.30500000000001</v>
      </c>
      <c r="E6428" s="288">
        <v>231.96599999999995</v>
      </c>
      <c r="F6428" s="282">
        <v>25</v>
      </c>
      <c r="G6428" s="283"/>
      <c r="H6428" s="283"/>
    </row>
    <row r="6429" spans="1:8" x14ac:dyDescent="0.25">
      <c r="A6429" s="282">
        <v>341056940</v>
      </c>
      <c r="B6429" s="282" t="s">
        <v>10286</v>
      </c>
      <c r="C6429" s="282" t="s">
        <v>10287</v>
      </c>
      <c r="D6429" s="288">
        <v>78.644999999999996</v>
      </c>
      <c r="E6429" s="288">
        <v>94.373999999999995</v>
      </c>
      <c r="F6429" s="282">
        <v>19</v>
      </c>
      <c r="G6429" s="283"/>
      <c r="H6429" s="283"/>
    </row>
    <row r="6430" spans="1:8" x14ac:dyDescent="0.25">
      <c r="A6430" s="282">
        <v>341056960</v>
      </c>
      <c r="B6430" s="282" t="s">
        <v>10288</v>
      </c>
      <c r="C6430" s="282" t="s">
        <v>10289</v>
      </c>
      <c r="D6430" s="288">
        <v>56.35</v>
      </c>
      <c r="E6430" s="288">
        <v>67.62</v>
      </c>
      <c r="F6430" s="282">
        <v>17</v>
      </c>
      <c r="G6430" s="283"/>
      <c r="H6430" s="283"/>
    </row>
    <row r="6431" spans="1:8" x14ac:dyDescent="0.25">
      <c r="A6431" s="282">
        <v>341056970</v>
      </c>
      <c r="B6431" s="282" t="s">
        <v>10290</v>
      </c>
      <c r="C6431" s="282" t="s">
        <v>10161</v>
      </c>
      <c r="D6431" s="288">
        <v>193.30500000000001</v>
      </c>
      <c r="E6431" s="288">
        <v>231.96599999999995</v>
      </c>
      <c r="F6431" s="282">
        <v>25</v>
      </c>
      <c r="G6431" s="283"/>
      <c r="H6431" s="283"/>
    </row>
    <row r="6432" spans="1:8" x14ac:dyDescent="0.25">
      <c r="A6432" s="282">
        <v>341056990</v>
      </c>
      <c r="B6432" s="282" t="s">
        <v>10121</v>
      </c>
      <c r="C6432" s="282" t="s">
        <v>10149</v>
      </c>
      <c r="D6432" s="288">
        <v>193.30500000000001</v>
      </c>
      <c r="E6432" s="288">
        <v>231.96599999999995</v>
      </c>
      <c r="F6432" s="282">
        <v>25</v>
      </c>
      <c r="G6432" s="283"/>
      <c r="H6432" s="283"/>
    </row>
    <row r="6433" spans="1:8" x14ac:dyDescent="0.25">
      <c r="A6433" s="282">
        <v>341057010</v>
      </c>
      <c r="B6433" s="282" t="s">
        <v>10290</v>
      </c>
      <c r="C6433" s="282" t="s">
        <v>10161</v>
      </c>
      <c r="D6433" s="288">
        <v>193.30500000000001</v>
      </c>
      <c r="E6433" s="288">
        <v>231.96599999999995</v>
      </c>
      <c r="F6433" s="282">
        <v>25</v>
      </c>
      <c r="G6433" s="283"/>
      <c r="H6433" s="283"/>
    </row>
    <row r="6434" spans="1:8" x14ac:dyDescent="0.25">
      <c r="A6434" s="282">
        <v>341057020</v>
      </c>
      <c r="B6434" s="282" t="s">
        <v>10121</v>
      </c>
      <c r="C6434" s="282" t="s">
        <v>8555</v>
      </c>
      <c r="D6434" s="288">
        <v>257.495</v>
      </c>
      <c r="E6434" s="288">
        <v>308.99399999999997</v>
      </c>
      <c r="F6434" s="282">
        <v>27</v>
      </c>
      <c r="G6434" s="283"/>
      <c r="H6434" s="283"/>
    </row>
    <row r="6435" spans="1:8" x14ac:dyDescent="0.25">
      <c r="A6435" s="282">
        <v>341057050</v>
      </c>
      <c r="B6435" s="282" t="s">
        <v>10291</v>
      </c>
      <c r="C6435" s="282" t="s">
        <v>10292</v>
      </c>
      <c r="D6435" s="288">
        <v>127.89</v>
      </c>
      <c r="E6435" s="288">
        <v>153.46799999999999</v>
      </c>
      <c r="F6435" s="282">
        <v>22</v>
      </c>
      <c r="G6435" s="283"/>
      <c r="H6435" s="283"/>
    </row>
    <row r="6436" spans="1:8" x14ac:dyDescent="0.25">
      <c r="A6436" s="282">
        <v>341057060</v>
      </c>
      <c r="B6436" s="282" t="s">
        <v>10234</v>
      </c>
      <c r="C6436" s="282" t="s">
        <v>10293</v>
      </c>
      <c r="D6436" s="288">
        <v>56.35</v>
      </c>
      <c r="E6436" s="288">
        <v>67.62</v>
      </c>
      <c r="F6436" s="282">
        <v>17</v>
      </c>
      <c r="G6436" s="283"/>
      <c r="H6436" s="283"/>
    </row>
    <row r="6437" spans="1:8" x14ac:dyDescent="0.25">
      <c r="A6437" s="282">
        <v>341057080</v>
      </c>
      <c r="B6437" s="282" t="s">
        <v>10273</v>
      </c>
      <c r="C6437" s="282" t="s">
        <v>8470</v>
      </c>
      <c r="D6437" s="288">
        <v>884.69500000000005</v>
      </c>
      <c r="E6437" s="288">
        <v>1061.6339999999998</v>
      </c>
      <c r="F6437" s="282">
        <v>37</v>
      </c>
      <c r="G6437" s="283"/>
      <c r="H6437" s="283"/>
    </row>
    <row r="6438" spans="1:8" x14ac:dyDescent="0.25">
      <c r="A6438" s="282">
        <v>341057190</v>
      </c>
      <c r="B6438" s="282" t="s">
        <v>10294</v>
      </c>
      <c r="C6438" s="282" t="s">
        <v>10295</v>
      </c>
      <c r="D6438" s="288">
        <v>321.19499999999999</v>
      </c>
      <c r="E6438" s="288">
        <v>385.43399999999997</v>
      </c>
      <c r="F6438" s="282">
        <v>29</v>
      </c>
      <c r="G6438" s="283"/>
      <c r="H6438" s="283"/>
    </row>
    <row r="6439" spans="1:8" x14ac:dyDescent="0.25">
      <c r="A6439" s="282">
        <v>341057250</v>
      </c>
      <c r="B6439" s="282" t="s">
        <v>10235</v>
      </c>
      <c r="C6439" s="282" t="s">
        <v>9487</v>
      </c>
      <c r="D6439" s="288">
        <v>321.19499999999999</v>
      </c>
      <c r="E6439" s="288">
        <v>385.43399999999997</v>
      </c>
      <c r="F6439" s="282">
        <v>29</v>
      </c>
      <c r="G6439" s="283"/>
      <c r="H6439" s="283"/>
    </row>
    <row r="6440" spans="1:8" x14ac:dyDescent="0.25">
      <c r="A6440" s="219">
        <v>341057330</v>
      </c>
      <c r="B6440" s="219" t="s">
        <v>10296</v>
      </c>
      <c r="C6440" s="219" t="s">
        <v>10297</v>
      </c>
      <c r="D6440" s="290">
        <v>2097.9349999999999</v>
      </c>
      <c r="E6440" s="290">
        <v>2517.5219999999999</v>
      </c>
      <c r="F6440" s="219">
        <v>49</v>
      </c>
      <c r="G6440" s="221" t="s">
        <v>7557</v>
      </c>
      <c r="H6440" s="221"/>
    </row>
    <row r="6441" spans="1:8" x14ac:dyDescent="0.25">
      <c r="A6441" s="219">
        <v>341057340</v>
      </c>
      <c r="B6441" s="219" t="s">
        <v>10298</v>
      </c>
      <c r="C6441" s="219" t="s">
        <v>8620</v>
      </c>
      <c r="D6441" s="290">
        <v>3839.15</v>
      </c>
      <c r="E6441" s="290">
        <v>4606.9799999999996</v>
      </c>
      <c r="F6441" s="219">
        <v>58</v>
      </c>
      <c r="G6441" s="221" t="s">
        <v>7557</v>
      </c>
      <c r="H6441" s="221"/>
    </row>
    <row r="6442" spans="1:8" x14ac:dyDescent="0.25">
      <c r="A6442" s="219">
        <v>341057350</v>
      </c>
      <c r="B6442" s="219" t="s">
        <v>10281</v>
      </c>
      <c r="C6442" s="219" t="e">
        <v>#N/A</v>
      </c>
      <c r="D6442" s="290">
        <v>722.505</v>
      </c>
      <c r="E6442" s="290">
        <v>867.00599999999997</v>
      </c>
      <c r="F6442" s="219">
        <v>35</v>
      </c>
      <c r="G6442" s="221" t="s">
        <v>7557</v>
      </c>
      <c r="H6442" s="221"/>
    </row>
    <row r="6443" spans="1:8" x14ac:dyDescent="0.25">
      <c r="A6443" s="219">
        <v>341057360</v>
      </c>
      <c r="B6443" s="219" t="s">
        <v>10299</v>
      </c>
      <c r="C6443" s="219" t="s">
        <v>10300</v>
      </c>
      <c r="D6443" s="290">
        <v>722.505</v>
      </c>
      <c r="E6443" s="290">
        <v>867.00599999999997</v>
      </c>
      <c r="F6443" s="219">
        <v>35</v>
      </c>
      <c r="G6443" s="221" t="s">
        <v>7557</v>
      </c>
      <c r="H6443" s="221"/>
    </row>
    <row r="6444" spans="1:8" x14ac:dyDescent="0.25">
      <c r="A6444" s="282">
        <v>341057430</v>
      </c>
      <c r="B6444" s="282" t="s">
        <v>10301</v>
      </c>
      <c r="C6444" s="282" t="s">
        <v>10302</v>
      </c>
      <c r="D6444" s="288">
        <v>1601.81</v>
      </c>
      <c r="E6444" s="288">
        <v>1922.1719999999998</v>
      </c>
      <c r="F6444" s="282">
        <v>46</v>
      </c>
      <c r="G6444" s="283"/>
      <c r="H6444" s="283"/>
    </row>
    <row r="6445" spans="1:8" x14ac:dyDescent="0.25">
      <c r="A6445" s="282">
        <v>341057440</v>
      </c>
      <c r="B6445" s="282" t="s">
        <v>10296</v>
      </c>
      <c r="C6445" s="282" t="s">
        <v>10297</v>
      </c>
      <c r="D6445" s="288">
        <v>1285.0250000000001</v>
      </c>
      <c r="E6445" s="288">
        <v>1542.03</v>
      </c>
      <c r="F6445" s="282">
        <v>42</v>
      </c>
      <c r="G6445" s="283"/>
      <c r="H6445" s="283"/>
    </row>
    <row r="6446" spans="1:8" x14ac:dyDescent="0.25">
      <c r="A6446" s="282">
        <v>341057450</v>
      </c>
      <c r="B6446" s="282" t="s">
        <v>10299</v>
      </c>
      <c r="C6446" s="282" t="s">
        <v>10303</v>
      </c>
      <c r="D6446" s="288">
        <v>642.39</v>
      </c>
      <c r="E6446" s="288">
        <v>770.86799999999994</v>
      </c>
      <c r="F6446" s="282">
        <v>34</v>
      </c>
      <c r="G6446" s="283"/>
      <c r="H6446" s="283"/>
    </row>
    <row r="6447" spans="1:8" x14ac:dyDescent="0.25">
      <c r="A6447" s="282">
        <v>341057460</v>
      </c>
      <c r="B6447" s="282" t="s">
        <v>10299</v>
      </c>
      <c r="C6447" s="282" t="s">
        <v>8451</v>
      </c>
      <c r="D6447" s="288">
        <v>884.69500000000005</v>
      </c>
      <c r="E6447" s="288">
        <v>1061.6339999999998</v>
      </c>
      <c r="F6447" s="282">
        <v>37</v>
      </c>
      <c r="G6447" s="283"/>
      <c r="H6447" s="283"/>
    </row>
    <row r="6448" spans="1:8" x14ac:dyDescent="0.25">
      <c r="A6448" s="282">
        <v>341057490</v>
      </c>
      <c r="B6448" s="282" t="s">
        <v>10304</v>
      </c>
      <c r="C6448" s="282" t="s">
        <v>10305</v>
      </c>
      <c r="D6448" s="288">
        <v>449.08499999999998</v>
      </c>
      <c r="E6448" s="288">
        <v>538.90199999999993</v>
      </c>
      <c r="F6448" s="282">
        <v>31</v>
      </c>
      <c r="G6448" s="283"/>
      <c r="H6448" s="283"/>
    </row>
    <row r="6449" spans="1:8" x14ac:dyDescent="0.25">
      <c r="A6449" s="282">
        <v>341057500</v>
      </c>
      <c r="B6449" s="282" t="s">
        <v>10198</v>
      </c>
      <c r="C6449" s="282" t="e">
        <v>#N/A</v>
      </c>
      <c r="D6449" s="288">
        <v>1772.085</v>
      </c>
      <c r="E6449" s="288">
        <v>2126.502</v>
      </c>
      <c r="F6449" s="282">
        <v>47</v>
      </c>
      <c r="G6449" s="283"/>
      <c r="H6449" s="283"/>
    </row>
    <row r="6450" spans="1:8" x14ac:dyDescent="0.25">
      <c r="A6450" s="282">
        <v>341057510</v>
      </c>
      <c r="B6450" s="282" t="s">
        <v>10306</v>
      </c>
      <c r="C6450" s="282" t="s">
        <v>10307</v>
      </c>
      <c r="D6450" s="288">
        <v>16.414999999999999</v>
      </c>
      <c r="E6450" s="288">
        <v>19.698</v>
      </c>
      <c r="F6450" s="282">
        <v>11</v>
      </c>
      <c r="G6450" s="283"/>
      <c r="H6450" s="283"/>
    </row>
    <row r="6451" spans="1:8" x14ac:dyDescent="0.25">
      <c r="A6451" s="282">
        <v>341057520</v>
      </c>
      <c r="B6451" s="282" t="s">
        <v>10308</v>
      </c>
      <c r="C6451" s="282" t="s">
        <v>10309</v>
      </c>
      <c r="D6451" s="288">
        <v>884.69500000000005</v>
      </c>
      <c r="E6451" s="288">
        <v>1061.6339999999998</v>
      </c>
      <c r="F6451" s="282">
        <v>37</v>
      </c>
      <c r="G6451" s="283"/>
      <c r="H6451" s="283"/>
    </row>
    <row r="6452" spans="1:8" x14ac:dyDescent="0.25">
      <c r="A6452" s="219">
        <v>341057530</v>
      </c>
      <c r="B6452" s="219" t="s">
        <v>10221</v>
      </c>
      <c r="C6452" s="219" t="s">
        <v>10310</v>
      </c>
      <c r="D6452" s="290">
        <v>321.19499999999999</v>
      </c>
      <c r="E6452" s="290">
        <v>385.43399999999997</v>
      </c>
      <c r="F6452" s="219">
        <v>29</v>
      </c>
      <c r="G6452" s="221" t="s">
        <v>7557</v>
      </c>
      <c r="H6452" s="221"/>
    </row>
    <row r="6453" spans="1:8" x14ac:dyDescent="0.25">
      <c r="A6453" s="219">
        <v>341057540</v>
      </c>
      <c r="B6453" s="219" t="s">
        <v>10161</v>
      </c>
      <c r="C6453" s="219" t="e">
        <v>#N/A</v>
      </c>
      <c r="D6453" s="290">
        <v>1445.99</v>
      </c>
      <c r="E6453" s="290">
        <v>1735.1879999999999</v>
      </c>
      <c r="F6453" s="219">
        <v>44</v>
      </c>
      <c r="G6453" s="221" t="s">
        <v>7557</v>
      </c>
      <c r="H6453" s="221"/>
    </row>
    <row r="6454" spans="1:8" x14ac:dyDescent="0.25">
      <c r="A6454" s="219">
        <v>341057550</v>
      </c>
      <c r="B6454" s="219" t="s">
        <v>10197</v>
      </c>
      <c r="C6454" s="219" t="s">
        <v>10311</v>
      </c>
      <c r="D6454" s="290">
        <v>63.945</v>
      </c>
      <c r="E6454" s="290">
        <v>76.733999999999995</v>
      </c>
      <c r="F6454" s="219">
        <v>18</v>
      </c>
      <c r="G6454" s="221" t="s">
        <v>7557</v>
      </c>
      <c r="H6454" s="221"/>
    </row>
    <row r="6455" spans="1:8" x14ac:dyDescent="0.25">
      <c r="A6455" s="282">
        <v>341057740</v>
      </c>
      <c r="B6455" s="282" t="s">
        <v>8597</v>
      </c>
      <c r="C6455" s="282" t="s">
        <v>10312</v>
      </c>
      <c r="D6455" s="288">
        <v>384.89499999999998</v>
      </c>
      <c r="E6455" s="288">
        <v>461.87400000000002</v>
      </c>
      <c r="F6455" s="282">
        <v>30</v>
      </c>
      <c r="G6455" s="283"/>
      <c r="H6455" s="283"/>
    </row>
    <row r="6456" spans="1:8" x14ac:dyDescent="0.25">
      <c r="A6456" s="282">
        <v>341057750</v>
      </c>
      <c r="B6456" s="282" t="s">
        <v>10294</v>
      </c>
      <c r="C6456" s="282" t="e">
        <v>#N/A</v>
      </c>
      <c r="D6456" s="288">
        <v>257.495</v>
      </c>
      <c r="E6456" s="288">
        <v>308.99399999999997</v>
      </c>
      <c r="F6456" s="282">
        <v>27</v>
      </c>
      <c r="G6456" s="283"/>
      <c r="H6456" s="283"/>
    </row>
    <row r="6457" spans="1:8" x14ac:dyDescent="0.25">
      <c r="A6457" s="282">
        <v>341057770</v>
      </c>
      <c r="B6457" s="282" t="s">
        <v>7723</v>
      </c>
      <c r="C6457" s="282" t="e">
        <v>#N/A</v>
      </c>
      <c r="D6457" s="288">
        <v>96.775000000000006</v>
      </c>
      <c r="E6457" s="288">
        <v>116.13</v>
      </c>
      <c r="F6457" s="282">
        <v>20</v>
      </c>
      <c r="G6457" s="283"/>
      <c r="H6457" s="283"/>
    </row>
    <row r="6458" spans="1:8" x14ac:dyDescent="0.25">
      <c r="A6458" s="282">
        <v>341057790</v>
      </c>
      <c r="B6458" s="282" t="s">
        <v>10313</v>
      </c>
      <c r="C6458" s="282" t="s">
        <v>10314</v>
      </c>
      <c r="D6458" s="288">
        <v>257.495</v>
      </c>
      <c r="E6458" s="288">
        <v>308.99399999999997</v>
      </c>
      <c r="F6458" s="282">
        <v>27</v>
      </c>
      <c r="G6458" s="283"/>
      <c r="H6458" s="283"/>
    </row>
    <row r="6459" spans="1:8" x14ac:dyDescent="0.25">
      <c r="A6459" s="282">
        <v>341058080</v>
      </c>
      <c r="B6459" s="282" t="s">
        <v>10315</v>
      </c>
      <c r="C6459" s="282" t="e">
        <v>#N/A</v>
      </c>
      <c r="D6459" s="288">
        <v>56.35</v>
      </c>
      <c r="E6459" s="288">
        <v>67.62</v>
      </c>
      <c r="F6459" s="282">
        <v>17</v>
      </c>
      <c r="G6459" s="283"/>
      <c r="H6459" s="283"/>
    </row>
    <row r="6460" spans="1:8" x14ac:dyDescent="0.25">
      <c r="A6460" s="282">
        <v>341058090</v>
      </c>
      <c r="B6460" s="282" t="s">
        <v>10316</v>
      </c>
      <c r="C6460" s="282" t="e">
        <v>#N/A</v>
      </c>
      <c r="D6460" s="288">
        <v>16.414999999999999</v>
      </c>
      <c r="E6460" s="288">
        <v>19.698</v>
      </c>
      <c r="F6460" s="282">
        <v>11</v>
      </c>
      <c r="G6460" s="283"/>
      <c r="H6460" s="283"/>
    </row>
    <row r="6461" spans="1:8" x14ac:dyDescent="0.25">
      <c r="A6461" s="282">
        <v>341058160</v>
      </c>
      <c r="B6461" s="282" t="s">
        <v>10317</v>
      </c>
      <c r="C6461" s="282" t="s">
        <v>10283</v>
      </c>
      <c r="D6461" s="288">
        <v>257.495</v>
      </c>
      <c r="E6461" s="288">
        <v>308.99399999999997</v>
      </c>
      <c r="F6461" s="282">
        <v>27</v>
      </c>
      <c r="G6461" s="283"/>
      <c r="H6461" s="283"/>
    </row>
    <row r="6462" spans="1:8" x14ac:dyDescent="0.25">
      <c r="A6462" s="282">
        <v>341058510</v>
      </c>
      <c r="B6462" s="282" t="s">
        <v>10266</v>
      </c>
      <c r="C6462" s="282" t="e">
        <v>#N/A</v>
      </c>
      <c r="D6462" s="288">
        <v>16.414999999999999</v>
      </c>
      <c r="E6462" s="288">
        <v>19.698</v>
      </c>
      <c r="F6462" s="282">
        <v>11</v>
      </c>
      <c r="G6462" s="283"/>
      <c r="H6462" s="283"/>
    </row>
    <row r="6463" spans="1:8" x14ac:dyDescent="0.25">
      <c r="A6463" s="282">
        <v>341058620</v>
      </c>
      <c r="B6463" s="282" t="s">
        <v>10234</v>
      </c>
      <c r="C6463" s="282" t="s">
        <v>10318</v>
      </c>
      <c r="D6463" s="288">
        <v>3066.1750000000002</v>
      </c>
      <c r="E6463" s="288">
        <v>3679.41</v>
      </c>
      <c r="F6463" s="282">
        <v>55</v>
      </c>
      <c r="G6463" s="283"/>
      <c r="H6463" s="283"/>
    </row>
    <row r="6464" spans="1:8" x14ac:dyDescent="0.25">
      <c r="A6464" s="282">
        <v>341058630</v>
      </c>
      <c r="B6464" s="282" t="s">
        <v>10273</v>
      </c>
      <c r="C6464" s="282" t="s">
        <v>10318</v>
      </c>
      <c r="D6464" s="288">
        <v>1772.085</v>
      </c>
      <c r="E6464" s="288">
        <v>2126.502</v>
      </c>
      <c r="F6464" s="282">
        <v>47</v>
      </c>
      <c r="G6464" s="283"/>
      <c r="H6464" s="283"/>
    </row>
    <row r="6465" spans="1:8" x14ac:dyDescent="0.25">
      <c r="A6465" s="282">
        <v>341058640</v>
      </c>
      <c r="B6465" s="282" t="s">
        <v>10319</v>
      </c>
      <c r="C6465" s="282" t="s">
        <v>10320</v>
      </c>
      <c r="D6465" s="288">
        <v>24.5</v>
      </c>
      <c r="E6465" s="288">
        <v>29.4</v>
      </c>
      <c r="F6465" s="282">
        <v>13</v>
      </c>
      <c r="G6465" s="283"/>
      <c r="H6465" s="283"/>
    </row>
    <row r="6466" spans="1:8" x14ac:dyDescent="0.25">
      <c r="A6466" s="282">
        <v>341058650</v>
      </c>
      <c r="B6466" s="282" t="s">
        <v>10234</v>
      </c>
      <c r="C6466" s="282" t="s">
        <v>7792</v>
      </c>
      <c r="D6466" s="288">
        <v>803.11</v>
      </c>
      <c r="E6466" s="288">
        <v>963.73199999999997</v>
      </c>
      <c r="F6466" s="282">
        <v>36</v>
      </c>
      <c r="G6466" s="283"/>
      <c r="H6466" s="283"/>
    </row>
    <row r="6467" spans="1:8" x14ac:dyDescent="0.25">
      <c r="A6467" s="282">
        <v>341058660</v>
      </c>
      <c r="B6467" s="282" t="s">
        <v>10273</v>
      </c>
      <c r="C6467" s="282" t="s">
        <v>7792</v>
      </c>
      <c r="D6467" s="288">
        <v>3205.58</v>
      </c>
      <c r="E6467" s="288">
        <v>3846.6959999999999</v>
      </c>
      <c r="F6467" s="282">
        <v>56</v>
      </c>
      <c r="G6467" s="283"/>
      <c r="H6467" s="283"/>
    </row>
    <row r="6468" spans="1:8" x14ac:dyDescent="0.25">
      <c r="A6468" s="282">
        <v>341058670</v>
      </c>
      <c r="B6468" s="282" t="s">
        <v>10234</v>
      </c>
      <c r="C6468" s="282" t="e">
        <v>#N/A</v>
      </c>
      <c r="D6468" s="288">
        <v>321.19499999999999</v>
      </c>
      <c r="E6468" s="288">
        <v>385.43399999999997</v>
      </c>
      <c r="F6468" s="282">
        <v>29</v>
      </c>
      <c r="G6468" s="283"/>
      <c r="H6468" s="283"/>
    </row>
    <row r="6469" spans="1:8" x14ac:dyDescent="0.25">
      <c r="A6469" s="282">
        <v>341058680</v>
      </c>
      <c r="B6469" s="282" t="s">
        <v>10321</v>
      </c>
      <c r="C6469" s="282" t="s">
        <v>10322</v>
      </c>
      <c r="D6469" s="288">
        <v>257.495</v>
      </c>
      <c r="E6469" s="288">
        <v>308.99399999999997</v>
      </c>
      <c r="F6469" s="282">
        <v>27</v>
      </c>
      <c r="G6469" s="283"/>
      <c r="H6469" s="283"/>
    </row>
    <row r="6470" spans="1:8" x14ac:dyDescent="0.25">
      <c r="A6470" s="282">
        <v>341058690</v>
      </c>
      <c r="B6470" s="282" t="s">
        <v>10323</v>
      </c>
      <c r="C6470" s="282" t="s">
        <v>10324</v>
      </c>
      <c r="D6470" s="288">
        <v>193.30500000000001</v>
      </c>
      <c r="E6470" s="288">
        <v>231.96599999999995</v>
      </c>
      <c r="F6470" s="282">
        <v>25</v>
      </c>
      <c r="G6470" s="283"/>
      <c r="H6470" s="283"/>
    </row>
    <row r="6471" spans="1:8" x14ac:dyDescent="0.25">
      <c r="A6471" s="282">
        <v>341058850</v>
      </c>
      <c r="B6471" s="282" t="s">
        <v>10325</v>
      </c>
      <c r="C6471" s="282" t="e">
        <v>#N/A</v>
      </c>
      <c r="D6471" s="288">
        <v>514.5</v>
      </c>
      <c r="E6471" s="288">
        <v>617.4</v>
      </c>
      <c r="F6471" s="282">
        <v>32</v>
      </c>
      <c r="G6471" s="283"/>
      <c r="H6471" s="283"/>
    </row>
    <row r="6472" spans="1:8" x14ac:dyDescent="0.25">
      <c r="A6472" s="282">
        <v>341058950</v>
      </c>
      <c r="B6472" s="282" t="s">
        <v>10257</v>
      </c>
      <c r="C6472" s="282" t="s">
        <v>10326</v>
      </c>
      <c r="D6472" s="288">
        <v>40.424999999999997</v>
      </c>
      <c r="E6472" s="288">
        <v>48.51</v>
      </c>
      <c r="F6472" s="282">
        <v>15</v>
      </c>
      <c r="G6472" s="283"/>
      <c r="H6472" s="283"/>
    </row>
    <row r="6473" spans="1:8" x14ac:dyDescent="0.25">
      <c r="A6473" s="282">
        <v>341059030</v>
      </c>
      <c r="B6473" s="282" t="s">
        <v>10299</v>
      </c>
      <c r="C6473" s="282" t="s">
        <v>8451</v>
      </c>
      <c r="D6473" s="288">
        <v>127.89</v>
      </c>
      <c r="E6473" s="288">
        <v>153.46799999999999</v>
      </c>
      <c r="F6473" s="282">
        <v>22</v>
      </c>
      <c r="G6473" s="283"/>
      <c r="H6473" s="283"/>
    </row>
    <row r="6474" spans="1:8" x14ac:dyDescent="0.25">
      <c r="A6474" s="282">
        <v>341059070</v>
      </c>
      <c r="B6474" s="282" t="s">
        <v>10234</v>
      </c>
      <c r="C6474" s="282" t="e">
        <v>#N/A</v>
      </c>
      <c r="D6474" s="288">
        <v>145.77500000000001</v>
      </c>
      <c r="E6474" s="288">
        <v>174.93</v>
      </c>
      <c r="F6474" s="282">
        <v>23</v>
      </c>
      <c r="G6474" s="283"/>
      <c r="H6474" s="283"/>
    </row>
    <row r="6475" spans="1:8" x14ac:dyDescent="0.25">
      <c r="A6475" s="282">
        <v>341059080</v>
      </c>
      <c r="B6475" s="282" t="s">
        <v>9819</v>
      </c>
      <c r="C6475" s="282" t="s">
        <v>10318</v>
      </c>
      <c r="D6475" s="288">
        <v>2551.6750000000002</v>
      </c>
      <c r="E6475" s="288">
        <v>3062.01</v>
      </c>
      <c r="F6475" s="282">
        <v>52</v>
      </c>
      <c r="G6475" s="283"/>
      <c r="H6475" s="283"/>
    </row>
    <row r="6476" spans="1:8" x14ac:dyDescent="0.25">
      <c r="A6476" s="282">
        <v>341059090</v>
      </c>
      <c r="B6476" s="282" t="s">
        <v>10273</v>
      </c>
      <c r="C6476" s="282" t="s">
        <v>10327</v>
      </c>
      <c r="D6476" s="288">
        <v>3066.1750000000002</v>
      </c>
      <c r="E6476" s="288">
        <v>3679.41</v>
      </c>
      <c r="F6476" s="282">
        <v>55</v>
      </c>
      <c r="G6476" s="283"/>
      <c r="H6476" s="283"/>
    </row>
    <row r="6477" spans="1:8" x14ac:dyDescent="0.25">
      <c r="A6477" s="282">
        <v>341059110</v>
      </c>
      <c r="B6477" s="282" t="s">
        <v>7653</v>
      </c>
      <c r="C6477" s="282" t="s">
        <v>7654</v>
      </c>
      <c r="D6477" s="288">
        <v>160.72</v>
      </c>
      <c r="E6477" s="288">
        <v>192.864</v>
      </c>
      <c r="F6477" s="282">
        <v>24</v>
      </c>
      <c r="G6477" s="283"/>
      <c r="H6477" s="283"/>
    </row>
    <row r="6478" spans="1:8" x14ac:dyDescent="0.25">
      <c r="A6478" s="282">
        <v>341059120</v>
      </c>
      <c r="B6478" s="282" t="s">
        <v>10128</v>
      </c>
      <c r="C6478" s="282" t="e">
        <v>#N/A</v>
      </c>
      <c r="D6478" s="288">
        <v>321.19499999999999</v>
      </c>
      <c r="E6478" s="288">
        <v>385.43399999999997</v>
      </c>
      <c r="F6478" s="282">
        <v>29</v>
      </c>
      <c r="G6478" s="283"/>
      <c r="H6478" s="283"/>
    </row>
    <row r="6479" spans="1:8" x14ac:dyDescent="0.25">
      <c r="A6479" s="282">
        <v>341059150</v>
      </c>
      <c r="B6479" s="282" t="s">
        <v>10273</v>
      </c>
      <c r="C6479" s="282" t="s">
        <v>10318</v>
      </c>
      <c r="D6479" s="288">
        <v>2721.7049999999999</v>
      </c>
      <c r="E6479" s="288">
        <v>3266.0459999999998</v>
      </c>
      <c r="F6479" s="282">
        <v>53</v>
      </c>
      <c r="G6479" s="283"/>
      <c r="H6479" s="283"/>
    </row>
    <row r="6480" spans="1:8" x14ac:dyDescent="0.25">
      <c r="A6480" s="282">
        <v>341059160</v>
      </c>
      <c r="B6480" s="282" t="s">
        <v>9819</v>
      </c>
      <c r="C6480" s="282" t="e">
        <v>#N/A</v>
      </c>
      <c r="D6480" s="288">
        <v>2721.7049999999999</v>
      </c>
      <c r="E6480" s="288">
        <v>3266.0459999999998</v>
      </c>
      <c r="F6480" s="282">
        <v>53</v>
      </c>
      <c r="G6480" s="283"/>
      <c r="H6480" s="283"/>
    </row>
    <row r="6481" spans="1:8" x14ac:dyDescent="0.25">
      <c r="A6481" s="282">
        <v>341059170</v>
      </c>
      <c r="B6481" s="282" t="s">
        <v>10328</v>
      </c>
      <c r="C6481" s="282" t="e">
        <v>#N/A</v>
      </c>
      <c r="D6481" s="288">
        <v>49</v>
      </c>
      <c r="E6481" s="288">
        <v>58.8</v>
      </c>
      <c r="F6481" s="282">
        <v>16</v>
      </c>
      <c r="G6481" s="283"/>
      <c r="H6481" s="283"/>
    </row>
    <row r="6482" spans="1:8" x14ac:dyDescent="0.25">
      <c r="A6482" s="282">
        <v>341059230</v>
      </c>
      <c r="B6482" s="282" t="s">
        <v>10329</v>
      </c>
      <c r="C6482" s="282" t="e">
        <v>#N/A</v>
      </c>
      <c r="D6482" s="288">
        <v>193.30500000000001</v>
      </c>
      <c r="E6482" s="288">
        <v>231.96599999999995</v>
      </c>
      <c r="F6482" s="282">
        <v>25</v>
      </c>
      <c r="G6482" s="283"/>
      <c r="H6482" s="283"/>
    </row>
    <row r="6483" spans="1:8" x14ac:dyDescent="0.25">
      <c r="A6483" s="219">
        <v>341059270</v>
      </c>
      <c r="B6483" s="219" t="s">
        <v>10330</v>
      </c>
      <c r="C6483" s="219" t="s">
        <v>10330</v>
      </c>
      <c r="D6483" s="289">
        <v>127.89</v>
      </c>
      <c r="E6483" s="289">
        <v>153.46799999999999</v>
      </c>
      <c r="F6483" s="219">
        <v>22</v>
      </c>
      <c r="G6483" s="221" t="s">
        <v>7557</v>
      </c>
      <c r="H6483" s="221">
        <v>316050650</v>
      </c>
    </row>
    <row r="6484" spans="1:8" x14ac:dyDescent="0.25">
      <c r="A6484" s="282">
        <v>341059310</v>
      </c>
      <c r="B6484" s="282" t="s">
        <v>10257</v>
      </c>
      <c r="C6484" s="282" t="s">
        <v>10330</v>
      </c>
      <c r="D6484" s="288">
        <v>49</v>
      </c>
      <c r="E6484" s="288">
        <v>58.8</v>
      </c>
      <c r="F6484" s="282">
        <v>16</v>
      </c>
      <c r="G6484" s="283"/>
      <c r="H6484" s="283"/>
    </row>
    <row r="6485" spans="1:8" x14ac:dyDescent="0.25">
      <c r="A6485" s="282">
        <v>341059410</v>
      </c>
      <c r="B6485" s="282" t="s">
        <v>9186</v>
      </c>
      <c r="C6485" s="282" t="e">
        <v>#N/A</v>
      </c>
      <c r="D6485" s="288">
        <v>224.42</v>
      </c>
      <c r="E6485" s="288">
        <v>269.30400000000003</v>
      </c>
      <c r="F6485" s="282">
        <v>26</v>
      </c>
      <c r="G6485" s="283"/>
      <c r="H6485" s="283"/>
    </row>
    <row r="6486" spans="1:8" x14ac:dyDescent="0.25">
      <c r="A6486" s="282">
        <v>341059420</v>
      </c>
      <c r="B6486" s="282" t="s">
        <v>9877</v>
      </c>
      <c r="C6486" s="282" t="s">
        <v>10331</v>
      </c>
      <c r="D6486" s="288">
        <v>96.775000000000006</v>
      </c>
      <c r="E6486" s="288">
        <v>116.13</v>
      </c>
      <c r="F6486" s="282">
        <v>20</v>
      </c>
      <c r="G6486" s="283"/>
      <c r="H6486" s="283"/>
    </row>
    <row r="6487" spans="1:8" x14ac:dyDescent="0.25">
      <c r="A6487" s="282">
        <v>341059430</v>
      </c>
      <c r="B6487" s="282" t="s">
        <v>8242</v>
      </c>
      <c r="C6487" s="282" t="e">
        <v>#N/A</v>
      </c>
      <c r="D6487" s="288">
        <v>884.69500000000005</v>
      </c>
      <c r="E6487" s="288">
        <v>1061.6339999999998</v>
      </c>
      <c r="F6487" s="282">
        <v>37</v>
      </c>
      <c r="G6487" s="283"/>
      <c r="H6487" s="283"/>
    </row>
    <row r="6488" spans="1:8" x14ac:dyDescent="0.25">
      <c r="A6488" s="282">
        <v>341059450</v>
      </c>
      <c r="B6488" s="282" t="s">
        <v>10275</v>
      </c>
      <c r="C6488" s="282" t="s">
        <v>10130</v>
      </c>
      <c r="D6488" s="288">
        <v>288.61</v>
      </c>
      <c r="E6488" s="288">
        <v>346.33199999999994</v>
      </c>
      <c r="F6488" s="282">
        <v>28</v>
      </c>
      <c r="G6488" s="283"/>
      <c r="H6488" s="283"/>
    </row>
    <row r="6489" spans="1:8" x14ac:dyDescent="0.25">
      <c r="A6489" s="282">
        <v>341059460</v>
      </c>
      <c r="B6489" s="282" t="s">
        <v>10275</v>
      </c>
      <c r="C6489" s="282" t="e">
        <v>#N/A</v>
      </c>
      <c r="D6489" s="288">
        <v>884.69500000000005</v>
      </c>
      <c r="E6489" s="288">
        <v>1061.6339999999998</v>
      </c>
      <c r="F6489" s="282">
        <v>37</v>
      </c>
      <c r="G6489" s="283"/>
      <c r="H6489" s="283"/>
    </row>
    <row r="6490" spans="1:8" x14ac:dyDescent="0.25">
      <c r="A6490" s="282">
        <v>341059520</v>
      </c>
      <c r="B6490" s="282" t="s">
        <v>10281</v>
      </c>
      <c r="C6490" s="282" t="s">
        <v>8451</v>
      </c>
      <c r="D6490" s="288">
        <v>127.89</v>
      </c>
      <c r="E6490" s="288">
        <v>153.46799999999999</v>
      </c>
      <c r="F6490" s="282">
        <v>22</v>
      </c>
      <c r="G6490" s="283"/>
      <c r="H6490" s="283"/>
    </row>
    <row r="6491" spans="1:8" x14ac:dyDescent="0.25">
      <c r="A6491" s="282">
        <v>341059620</v>
      </c>
      <c r="B6491" s="282" t="s">
        <v>10332</v>
      </c>
      <c r="C6491" s="282" t="s">
        <v>10333</v>
      </c>
      <c r="D6491" s="288">
        <v>193.30500000000001</v>
      </c>
      <c r="E6491" s="288">
        <v>231.96599999999995</v>
      </c>
      <c r="F6491" s="282">
        <v>25</v>
      </c>
      <c r="G6491" s="283"/>
      <c r="H6491" s="283"/>
    </row>
    <row r="6492" spans="1:8" x14ac:dyDescent="0.25">
      <c r="A6492" s="282">
        <v>341059660</v>
      </c>
      <c r="B6492" s="282" t="s">
        <v>10275</v>
      </c>
      <c r="C6492" s="282" t="e">
        <v>#N/A</v>
      </c>
      <c r="D6492" s="288">
        <v>145.77500000000001</v>
      </c>
      <c r="E6492" s="288">
        <v>174.93</v>
      </c>
      <c r="F6492" s="282">
        <v>23</v>
      </c>
      <c r="G6492" s="283"/>
      <c r="H6492" s="283"/>
    </row>
    <row r="6493" spans="1:8" x14ac:dyDescent="0.25">
      <c r="A6493" s="282">
        <v>341059720</v>
      </c>
      <c r="B6493" s="282" t="s">
        <v>10334</v>
      </c>
      <c r="C6493" s="282" t="e">
        <v>#N/A</v>
      </c>
      <c r="D6493" s="288">
        <v>1201.48</v>
      </c>
      <c r="E6493" s="288">
        <v>1441.7760000000001</v>
      </c>
      <c r="F6493" s="282">
        <v>41</v>
      </c>
      <c r="G6493" s="283"/>
      <c r="H6493" s="283"/>
    </row>
    <row r="6494" spans="1:8" x14ac:dyDescent="0.25">
      <c r="A6494" s="282">
        <v>341059730</v>
      </c>
      <c r="B6494" s="282" t="s">
        <v>10335</v>
      </c>
      <c r="C6494" s="282" t="e">
        <v>#N/A</v>
      </c>
      <c r="D6494" s="288">
        <v>1201.48</v>
      </c>
      <c r="E6494" s="288">
        <v>1441.7760000000001</v>
      </c>
      <c r="F6494" s="282">
        <v>41</v>
      </c>
      <c r="G6494" s="283"/>
      <c r="H6494" s="283"/>
    </row>
    <row r="6495" spans="1:8" x14ac:dyDescent="0.25">
      <c r="A6495" s="219">
        <v>341059740</v>
      </c>
      <c r="B6495" s="219" t="s">
        <v>10299</v>
      </c>
      <c r="C6495" s="219" t="e">
        <v>#N/A</v>
      </c>
      <c r="D6495" s="289">
        <v>113.435</v>
      </c>
      <c r="E6495" s="289">
        <v>136.12199999999999</v>
      </c>
      <c r="F6495" s="219">
        <v>21</v>
      </c>
      <c r="G6495" s="221" t="s">
        <v>7557</v>
      </c>
      <c r="H6495" s="221">
        <v>341212200</v>
      </c>
    </row>
    <row r="6496" spans="1:8" x14ac:dyDescent="0.25">
      <c r="A6496" s="282">
        <v>341059760</v>
      </c>
      <c r="B6496" s="282" t="s">
        <v>10257</v>
      </c>
      <c r="C6496" s="282" t="s">
        <v>20966</v>
      </c>
      <c r="D6496" s="288">
        <v>40.424999999999997</v>
      </c>
      <c r="E6496" s="288">
        <v>48.51</v>
      </c>
      <c r="F6496" s="282">
        <v>15</v>
      </c>
      <c r="G6496" s="283"/>
      <c r="H6496" s="283"/>
    </row>
    <row r="6497" spans="1:8" x14ac:dyDescent="0.25">
      <c r="A6497" s="282">
        <v>341059770</v>
      </c>
      <c r="B6497" s="282" t="s">
        <v>7744</v>
      </c>
      <c r="C6497" s="282" t="e">
        <v>#N/A</v>
      </c>
      <c r="D6497" s="288">
        <v>40.424999999999997</v>
      </c>
      <c r="E6497" s="288">
        <v>48.51</v>
      </c>
      <c r="F6497" s="282">
        <v>15</v>
      </c>
      <c r="G6497" s="283"/>
      <c r="H6497" s="283"/>
    </row>
    <row r="6498" spans="1:8" x14ac:dyDescent="0.25">
      <c r="A6498" s="282">
        <v>341059810</v>
      </c>
      <c r="B6498" s="282" t="s">
        <v>9977</v>
      </c>
      <c r="C6498" s="282" t="e">
        <v>#N/A</v>
      </c>
      <c r="D6498" s="288">
        <v>78.644999999999996</v>
      </c>
      <c r="E6498" s="288">
        <v>94.373999999999995</v>
      </c>
      <c r="F6498" s="282">
        <v>19</v>
      </c>
      <c r="G6498" s="283"/>
      <c r="H6498" s="283"/>
    </row>
    <row r="6499" spans="1:8" x14ac:dyDescent="0.25">
      <c r="A6499" s="282">
        <v>341059840</v>
      </c>
      <c r="B6499" s="282" t="s">
        <v>10299</v>
      </c>
      <c r="C6499" s="282" t="e">
        <v>#N/A</v>
      </c>
      <c r="D6499" s="288">
        <v>127.89</v>
      </c>
      <c r="E6499" s="288">
        <v>153.46799999999999</v>
      </c>
      <c r="F6499" s="282">
        <v>22</v>
      </c>
      <c r="G6499" s="283"/>
      <c r="H6499" s="283"/>
    </row>
    <row r="6500" spans="1:8" x14ac:dyDescent="0.25">
      <c r="A6500" s="282">
        <v>341059890</v>
      </c>
      <c r="B6500" s="282" t="s">
        <v>10240</v>
      </c>
      <c r="C6500" s="282" t="e">
        <v>#N/A</v>
      </c>
      <c r="D6500" s="288">
        <v>32.83</v>
      </c>
      <c r="E6500" s="288">
        <v>39.396000000000008</v>
      </c>
      <c r="F6500" s="282">
        <v>14</v>
      </c>
      <c r="G6500" s="283"/>
      <c r="H6500" s="283"/>
    </row>
    <row r="6501" spans="1:8" x14ac:dyDescent="0.25">
      <c r="A6501" s="282">
        <v>341059960</v>
      </c>
      <c r="B6501" s="282" t="s">
        <v>10164</v>
      </c>
      <c r="C6501" s="282" t="e">
        <v>#N/A</v>
      </c>
      <c r="D6501" s="288">
        <v>16.414999999999999</v>
      </c>
      <c r="E6501" s="288">
        <v>19.698</v>
      </c>
      <c r="F6501" s="282">
        <v>11</v>
      </c>
      <c r="G6501" s="283"/>
      <c r="H6501" s="283"/>
    </row>
    <row r="6502" spans="1:8" x14ac:dyDescent="0.25">
      <c r="A6502" s="282">
        <v>341060030</v>
      </c>
      <c r="B6502" s="282" t="s">
        <v>10162</v>
      </c>
      <c r="C6502" s="282" t="s">
        <v>10188</v>
      </c>
      <c r="D6502" s="288">
        <v>17.885000000000002</v>
      </c>
      <c r="E6502" s="288">
        <v>21.461999999999996</v>
      </c>
      <c r="F6502" s="282">
        <v>12</v>
      </c>
      <c r="G6502" s="283"/>
      <c r="H6502" s="283"/>
    </row>
    <row r="6503" spans="1:8" x14ac:dyDescent="0.25">
      <c r="A6503" s="282">
        <v>341060250</v>
      </c>
      <c r="B6503" s="282" t="s">
        <v>10182</v>
      </c>
      <c r="C6503" s="282" t="s">
        <v>10183</v>
      </c>
      <c r="D6503" s="288">
        <v>40.424999999999997</v>
      </c>
      <c r="E6503" s="288">
        <v>48.51</v>
      </c>
      <c r="F6503" s="282">
        <v>15</v>
      </c>
      <c r="G6503" s="283"/>
      <c r="H6503" s="283"/>
    </row>
    <row r="6504" spans="1:8" x14ac:dyDescent="0.25">
      <c r="A6504" s="282">
        <v>341070260</v>
      </c>
      <c r="B6504" s="282" t="s">
        <v>8227</v>
      </c>
      <c r="C6504" s="282" t="s">
        <v>10336</v>
      </c>
      <c r="D6504" s="288">
        <v>96.775000000000006</v>
      </c>
      <c r="E6504" s="288">
        <v>116.13</v>
      </c>
      <c r="F6504" s="282">
        <v>20</v>
      </c>
      <c r="G6504" s="283"/>
      <c r="H6504" s="283"/>
    </row>
    <row r="6505" spans="1:8" x14ac:dyDescent="0.25">
      <c r="A6505" s="282">
        <v>341070280</v>
      </c>
      <c r="B6505" s="282" t="s">
        <v>8329</v>
      </c>
      <c r="C6505" s="282" t="s">
        <v>8336</v>
      </c>
      <c r="D6505" s="288">
        <v>113.435</v>
      </c>
      <c r="E6505" s="288">
        <v>136.12199999999999</v>
      </c>
      <c r="F6505" s="282">
        <v>21</v>
      </c>
      <c r="G6505" s="283"/>
      <c r="H6505" s="283"/>
    </row>
    <row r="6506" spans="1:8" x14ac:dyDescent="0.25">
      <c r="A6506" s="282">
        <v>341070310</v>
      </c>
      <c r="B6506" s="282" t="s">
        <v>8248</v>
      </c>
      <c r="C6506" s="282" t="s">
        <v>10337</v>
      </c>
      <c r="D6506" s="288">
        <v>24.5</v>
      </c>
      <c r="E6506" s="288">
        <v>29.4</v>
      </c>
      <c r="F6506" s="282">
        <v>13</v>
      </c>
      <c r="G6506" s="283"/>
      <c r="H6506" s="283"/>
    </row>
    <row r="6507" spans="1:8" x14ac:dyDescent="0.25">
      <c r="A6507" s="282">
        <v>341070410</v>
      </c>
      <c r="B6507" s="282" t="s">
        <v>10338</v>
      </c>
      <c r="C6507" s="282" t="e">
        <v>#N/A</v>
      </c>
      <c r="D6507" s="288">
        <v>40.424999999999997</v>
      </c>
      <c r="E6507" s="288">
        <v>48.51</v>
      </c>
      <c r="F6507" s="282">
        <v>15</v>
      </c>
      <c r="G6507" s="283"/>
      <c r="H6507" s="283"/>
    </row>
    <row r="6508" spans="1:8" x14ac:dyDescent="0.25">
      <c r="A6508" s="282">
        <v>341070420</v>
      </c>
      <c r="B6508" s="282" t="s">
        <v>10339</v>
      </c>
      <c r="C6508" s="282" t="e">
        <v>#N/A</v>
      </c>
      <c r="D6508" s="288">
        <v>24.5</v>
      </c>
      <c r="E6508" s="288">
        <v>29.4</v>
      </c>
      <c r="F6508" s="282">
        <v>13</v>
      </c>
      <c r="G6508" s="283"/>
      <c r="H6508" s="283"/>
    </row>
    <row r="6509" spans="1:8" x14ac:dyDescent="0.25">
      <c r="A6509" s="282">
        <v>341070440</v>
      </c>
      <c r="B6509" s="282" t="s">
        <v>9930</v>
      </c>
      <c r="C6509" s="282" t="s">
        <v>10340</v>
      </c>
      <c r="D6509" s="288">
        <v>32.83</v>
      </c>
      <c r="E6509" s="288">
        <v>39.396000000000008</v>
      </c>
      <c r="F6509" s="282">
        <v>14</v>
      </c>
      <c r="G6509" s="283"/>
      <c r="H6509" s="283"/>
    </row>
    <row r="6510" spans="1:8" x14ac:dyDescent="0.25">
      <c r="A6510" s="282">
        <v>341070570</v>
      </c>
      <c r="B6510" s="282" t="s">
        <v>7708</v>
      </c>
      <c r="C6510" s="282" t="e">
        <v>#N/A</v>
      </c>
      <c r="D6510" s="288">
        <v>63.945</v>
      </c>
      <c r="E6510" s="288">
        <v>76.733999999999995</v>
      </c>
      <c r="F6510" s="282">
        <v>18</v>
      </c>
      <c r="G6510" s="283"/>
      <c r="H6510" s="283"/>
    </row>
    <row r="6511" spans="1:8" x14ac:dyDescent="0.25">
      <c r="A6511" s="282">
        <v>341070580</v>
      </c>
      <c r="B6511" s="282" t="s">
        <v>7723</v>
      </c>
      <c r="C6511" s="282" t="e">
        <v>#N/A</v>
      </c>
      <c r="D6511" s="288">
        <v>288.61</v>
      </c>
      <c r="E6511" s="288">
        <v>346.33199999999994</v>
      </c>
      <c r="F6511" s="282">
        <v>28</v>
      </c>
      <c r="G6511" s="283"/>
      <c r="H6511" s="283"/>
    </row>
    <row r="6512" spans="1:8" x14ac:dyDescent="0.25">
      <c r="A6512" s="282">
        <v>341070590</v>
      </c>
      <c r="B6512" s="282" t="s">
        <v>7723</v>
      </c>
      <c r="C6512" s="282" t="e">
        <v>#N/A</v>
      </c>
      <c r="D6512" s="288">
        <v>96.775000000000006</v>
      </c>
      <c r="E6512" s="288">
        <v>116.13</v>
      </c>
      <c r="F6512" s="282">
        <v>20</v>
      </c>
      <c r="G6512" s="283"/>
      <c r="H6512" s="283"/>
    </row>
    <row r="6513" spans="1:8" x14ac:dyDescent="0.25">
      <c r="A6513" s="219">
        <v>341070610</v>
      </c>
      <c r="B6513" s="219" t="s">
        <v>10341</v>
      </c>
      <c r="C6513" s="219" t="s">
        <v>10342</v>
      </c>
      <c r="D6513" s="289">
        <v>24.5</v>
      </c>
      <c r="E6513" s="289">
        <v>29.4</v>
      </c>
      <c r="F6513" s="219">
        <v>13</v>
      </c>
      <c r="G6513" s="221" t="s">
        <v>7557</v>
      </c>
      <c r="H6513" s="221">
        <v>316064060</v>
      </c>
    </row>
    <row r="6514" spans="1:8" x14ac:dyDescent="0.25">
      <c r="A6514" s="219">
        <v>341070620</v>
      </c>
      <c r="B6514" s="219" t="s">
        <v>10341</v>
      </c>
      <c r="C6514" s="219" t="s">
        <v>10343</v>
      </c>
      <c r="D6514" s="290">
        <v>32.83</v>
      </c>
      <c r="E6514" s="290">
        <v>39.396000000000008</v>
      </c>
      <c r="F6514" s="219">
        <v>14</v>
      </c>
      <c r="G6514" s="221" t="s">
        <v>7557</v>
      </c>
      <c r="H6514" s="221"/>
    </row>
    <row r="6515" spans="1:8" x14ac:dyDescent="0.25">
      <c r="A6515" s="282">
        <v>341070660</v>
      </c>
      <c r="B6515" s="282" t="s">
        <v>10344</v>
      </c>
      <c r="C6515" s="282" t="s">
        <v>10345</v>
      </c>
      <c r="D6515" s="288">
        <v>16.414999999999999</v>
      </c>
      <c r="E6515" s="288">
        <v>19.698</v>
      </c>
      <c r="F6515" s="282">
        <v>11</v>
      </c>
      <c r="G6515" s="283"/>
      <c r="H6515" s="283"/>
    </row>
    <row r="6516" spans="1:8" x14ac:dyDescent="0.25">
      <c r="A6516" s="282">
        <v>341070690</v>
      </c>
      <c r="B6516" s="282" t="s">
        <v>10346</v>
      </c>
      <c r="C6516" s="282" t="e">
        <v>#N/A</v>
      </c>
      <c r="D6516" s="288">
        <v>40.424999999999997</v>
      </c>
      <c r="E6516" s="288">
        <v>48.51</v>
      </c>
      <c r="F6516" s="282">
        <v>15</v>
      </c>
      <c r="G6516" s="283"/>
      <c r="H6516" s="283"/>
    </row>
    <row r="6517" spans="1:8" x14ac:dyDescent="0.25">
      <c r="A6517" s="282">
        <v>341070720</v>
      </c>
      <c r="B6517" s="282" t="s">
        <v>8227</v>
      </c>
      <c r="C6517" s="282" t="s">
        <v>10347</v>
      </c>
      <c r="D6517" s="288">
        <v>78.644999999999996</v>
      </c>
      <c r="E6517" s="288">
        <v>94.373999999999995</v>
      </c>
      <c r="F6517" s="282">
        <v>19</v>
      </c>
      <c r="G6517" s="283"/>
      <c r="H6517" s="283"/>
    </row>
    <row r="6518" spans="1:8" x14ac:dyDescent="0.25">
      <c r="A6518" s="282">
        <v>341070830</v>
      </c>
      <c r="B6518" s="282" t="s">
        <v>8227</v>
      </c>
      <c r="C6518" s="282" t="s">
        <v>10348</v>
      </c>
      <c r="D6518" s="288">
        <v>96.775000000000006</v>
      </c>
      <c r="E6518" s="288">
        <v>116.13</v>
      </c>
      <c r="F6518" s="282">
        <v>20</v>
      </c>
      <c r="G6518" s="283"/>
      <c r="H6518" s="283"/>
    </row>
    <row r="6519" spans="1:8" x14ac:dyDescent="0.25">
      <c r="A6519" s="219">
        <v>341070910</v>
      </c>
      <c r="B6519" s="219" t="s">
        <v>10341</v>
      </c>
      <c r="C6519" s="219" t="s">
        <v>16656</v>
      </c>
      <c r="D6519" s="289">
        <v>32.83</v>
      </c>
      <c r="E6519" s="289">
        <v>39.396000000000008</v>
      </c>
      <c r="F6519" s="219">
        <v>14</v>
      </c>
      <c r="G6519" s="221" t="s">
        <v>7557</v>
      </c>
      <c r="H6519" s="221">
        <v>316064060</v>
      </c>
    </row>
    <row r="6520" spans="1:8" x14ac:dyDescent="0.25">
      <c r="A6520" s="282">
        <v>341070990</v>
      </c>
      <c r="B6520" s="282" t="s">
        <v>10268</v>
      </c>
      <c r="C6520" s="282" t="e">
        <v>#N/A</v>
      </c>
      <c r="D6520" s="288">
        <v>16.414999999999999</v>
      </c>
      <c r="E6520" s="288">
        <v>19.698</v>
      </c>
      <c r="F6520" s="282">
        <v>11</v>
      </c>
      <c r="G6520" s="283"/>
      <c r="H6520" s="283"/>
    </row>
    <row r="6521" spans="1:8" x14ac:dyDescent="0.25">
      <c r="A6521" s="282">
        <v>341071110</v>
      </c>
      <c r="B6521" s="282" t="s">
        <v>9819</v>
      </c>
      <c r="C6521" s="282" t="s">
        <v>9915</v>
      </c>
      <c r="D6521" s="288">
        <v>160.72</v>
      </c>
      <c r="E6521" s="288">
        <v>192.864</v>
      </c>
      <c r="F6521" s="282">
        <v>24</v>
      </c>
      <c r="G6521" s="283"/>
      <c r="H6521" s="283"/>
    </row>
    <row r="6522" spans="1:8" x14ac:dyDescent="0.25">
      <c r="A6522" s="282">
        <v>341071120</v>
      </c>
      <c r="B6522" s="282" t="s">
        <v>10349</v>
      </c>
      <c r="C6522" s="282" t="s">
        <v>10350</v>
      </c>
      <c r="D6522" s="288">
        <v>578.20000000000005</v>
      </c>
      <c r="E6522" s="288">
        <v>693.84</v>
      </c>
      <c r="F6522" s="282">
        <v>33</v>
      </c>
      <c r="G6522" s="283"/>
      <c r="H6522" s="283"/>
    </row>
    <row r="6523" spans="1:8" x14ac:dyDescent="0.25">
      <c r="A6523" s="282">
        <v>341071240</v>
      </c>
      <c r="B6523" s="282" t="s">
        <v>10268</v>
      </c>
      <c r="C6523" s="282" t="e">
        <v>#N/A</v>
      </c>
      <c r="D6523" s="288">
        <v>145.77500000000001</v>
      </c>
      <c r="E6523" s="288">
        <v>174.93</v>
      </c>
      <c r="F6523" s="282">
        <v>23</v>
      </c>
      <c r="G6523" s="283"/>
      <c r="H6523" s="283"/>
    </row>
    <row r="6524" spans="1:8" x14ac:dyDescent="0.25">
      <c r="A6524" s="282">
        <v>341071250</v>
      </c>
      <c r="B6524" s="282" t="s">
        <v>10351</v>
      </c>
      <c r="C6524" s="282" t="e">
        <v>#N/A</v>
      </c>
      <c r="D6524" s="288">
        <v>32.83</v>
      </c>
      <c r="E6524" s="288">
        <v>39.396000000000008</v>
      </c>
      <c r="F6524" s="282">
        <v>14</v>
      </c>
      <c r="G6524" s="283"/>
      <c r="H6524" s="283"/>
    </row>
    <row r="6525" spans="1:8" x14ac:dyDescent="0.25">
      <c r="A6525" s="282">
        <v>341071300</v>
      </c>
      <c r="B6525" s="282" t="s">
        <v>10256</v>
      </c>
      <c r="C6525" s="282" t="s">
        <v>10352</v>
      </c>
      <c r="D6525" s="288">
        <v>63.945</v>
      </c>
      <c r="E6525" s="288">
        <v>76.733999999999995</v>
      </c>
      <c r="F6525" s="282">
        <v>18</v>
      </c>
      <c r="G6525" s="283"/>
      <c r="H6525" s="283"/>
    </row>
    <row r="6526" spans="1:8" x14ac:dyDescent="0.25">
      <c r="A6526" s="282">
        <v>341071350</v>
      </c>
      <c r="B6526" s="282" t="s">
        <v>9819</v>
      </c>
      <c r="C6526" s="282" t="e">
        <v>#N/A</v>
      </c>
      <c r="D6526" s="288">
        <v>78.644999999999996</v>
      </c>
      <c r="E6526" s="288">
        <v>94.373999999999995</v>
      </c>
      <c r="F6526" s="282">
        <v>19</v>
      </c>
      <c r="G6526" s="283"/>
      <c r="H6526" s="283"/>
    </row>
    <row r="6527" spans="1:8" x14ac:dyDescent="0.25">
      <c r="A6527" s="282">
        <v>341071380</v>
      </c>
      <c r="B6527" s="282" t="s">
        <v>10353</v>
      </c>
      <c r="C6527" s="282" t="e">
        <v>#N/A</v>
      </c>
      <c r="D6527" s="288">
        <v>16.414999999999999</v>
      </c>
      <c r="E6527" s="288">
        <v>19.698</v>
      </c>
      <c r="F6527" s="282">
        <v>11</v>
      </c>
      <c r="G6527" s="283"/>
      <c r="H6527" s="283"/>
    </row>
    <row r="6528" spans="1:8" x14ac:dyDescent="0.25">
      <c r="A6528" s="282">
        <v>341071410</v>
      </c>
      <c r="B6528" s="282" t="s">
        <v>10136</v>
      </c>
      <c r="C6528" s="282" t="e">
        <v>#N/A</v>
      </c>
      <c r="D6528" s="288">
        <v>32.83</v>
      </c>
      <c r="E6528" s="288">
        <v>39.396000000000008</v>
      </c>
      <c r="F6528" s="282">
        <v>14</v>
      </c>
      <c r="G6528" s="283"/>
      <c r="H6528" s="283"/>
    </row>
    <row r="6529" spans="1:8" x14ac:dyDescent="0.25">
      <c r="A6529" s="282">
        <v>341071510</v>
      </c>
      <c r="B6529" s="282" t="s">
        <v>10186</v>
      </c>
      <c r="C6529" s="282" t="e">
        <v>#N/A</v>
      </c>
      <c r="D6529" s="288">
        <v>145.77500000000001</v>
      </c>
      <c r="E6529" s="288">
        <v>174.93</v>
      </c>
      <c r="F6529" s="282">
        <v>23</v>
      </c>
      <c r="G6529" s="283"/>
      <c r="H6529" s="283"/>
    </row>
    <row r="6530" spans="1:8" x14ac:dyDescent="0.25">
      <c r="A6530" s="282">
        <v>341071590</v>
      </c>
      <c r="B6530" s="282" t="s">
        <v>16389</v>
      </c>
      <c r="C6530" s="282" t="e">
        <v>#N/A</v>
      </c>
      <c r="D6530" s="288">
        <v>578.20000000000005</v>
      </c>
      <c r="E6530" s="288">
        <v>693.84</v>
      </c>
      <c r="F6530" s="282">
        <v>33</v>
      </c>
      <c r="G6530" s="283"/>
      <c r="H6530" s="283"/>
    </row>
    <row r="6531" spans="1:8" x14ac:dyDescent="0.25">
      <c r="A6531" s="282">
        <v>341071630</v>
      </c>
      <c r="B6531" s="282" t="s">
        <v>16390</v>
      </c>
      <c r="C6531" s="282" t="s">
        <v>20967</v>
      </c>
      <c r="D6531" s="288">
        <v>32.83</v>
      </c>
      <c r="E6531" s="288">
        <v>39.396000000000008</v>
      </c>
      <c r="F6531" s="282">
        <v>14</v>
      </c>
      <c r="G6531" s="283"/>
      <c r="H6531" s="283"/>
    </row>
    <row r="6532" spans="1:8" x14ac:dyDescent="0.25">
      <c r="A6532" s="282">
        <v>341071640</v>
      </c>
      <c r="B6532" s="282" t="s">
        <v>16391</v>
      </c>
      <c r="C6532" s="282" t="s">
        <v>20968</v>
      </c>
      <c r="D6532" s="288">
        <v>78.644999999999996</v>
      </c>
      <c r="E6532" s="288">
        <v>94.373999999999995</v>
      </c>
      <c r="F6532" s="282">
        <v>19</v>
      </c>
      <c r="G6532" s="283"/>
      <c r="H6532" s="283"/>
    </row>
    <row r="6533" spans="1:8" x14ac:dyDescent="0.25">
      <c r="A6533" s="282">
        <v>341071680</v>
      </c>
      <c r="B6533" s="282" t="s">
        <v>16392</v>
      </c>
      <c r="C6533" s="282" t="e">
        <v>#N/A</v>
      </c>
      <c r="D6533" s="288">
        <v>32.83</v>
      </c>
      <c r="E6533" s="288">
        <v>39.396000000000008</v>
      </c>
      <c r="F6533" s="282">
        <v>14</v>
      </c>
      <c r="G6533" s="283"/>
      <c r="H6533" s="283"/>
    </row>
    <row r="6534" spans="1:8" x14ac:dyDescent="0.25">
      <c r="A6534" s="282">
        <v>341071690</v>
      </c>
      <c r="B6534" s="282" t="s">
        <v>16392</v>
      </c>
      <c r="C6534" s="282" t="s">
        <v>11044</v>
      </c>
      <c r="D6534" s="288">
        <v>40.424999999999997</v>
      </c>
      <c r="E6534" s="288">
        <v>48.51</v>
      </c>
      <c r="F6534" s="282">
        <v>15</v>
      </c>
      <c r="G6534" s="283"/>
      <c r="H6534" s="283"/>
    </row>
    <row r="6535" spans="1:8" x14ac:dyDescent="0.25">
      <c r="A6535" s="282">
        <v>341071700</v>
      </c>
      <c r="B6535" s="282" t="s">
        <v>16393</v>
      </c>
      <c r="C6535" s="282" t="e">
        <v>#N/A</v>
      </c>
      <c r="D6535" s="288">
        <v>24.5</v>
      </c>
      <c r="E6535" s="288">
        <v>29.4</v>
      </c>
      <c r="F6535" s="282">
        <v>13</v>
      </c>
      <c r="G6535" s="283"/>
      <c r="H6535" s="283"/>
    </row>
    <row r="6536" spans="1:8" x14ac:dyDescent="0.25">
      <c r="A6536" s="282">
        <v>341071740</v>
      </c>
      <c r="B6536" s="282" t="s">
        <v>16394</v>
      </c>
      <c r="C6536" s="282" t="e">
        <v>#N/A</v>
      </c>
      <c r="D6536" s="288">
        <v>16.414999999999999</v>
      </c>
      <c r="E6536" s="288">
        <v>19.698</v>
      </c>
      <c r="F6536" s="282">
        <v>11</v>
      </c>
      <c r="G6536" s="283"/>
      <c r="H6536" s="283"/>
    </row>
    <row r="6537" spans="1:8" x14ac:dyDescent="0.25">
      <c r="A6537" s="282">
        <v>341071750</v>
      </c>
      <c r="B6537" s="282" t="s">
        <v>20429</v>
      </c>
      <c r="C6537" s="282" t="s">
        <v>20429</v>
      </c>
      <c r="D6537" s="288">
        <v>17.885000000000002</v>
      </c>
      <c r="E6537" s="288">
        <v>21.461999999999996</v>
      </c>
      <c r="F6537" s="282">
        <v>12</v>
      </c>
      <c r="G6537" s="283"/>
      <c r="H6537" s="283"/>
    </row>
    <row r="6538" spans="1:8" x14ac:dyDescent="0.25">
      <c r="A6538" s="282">
        <v>341071770</v>
      </c>
      <c r="B6538" s="282" t="s">
        <v>16395</v>
      </c>
      <c r="C6538" s="282" t="e">
        <v>#N/A</v>
      </c>
      <c r="D6538" s="288">
        <v>24.5</v>
      </c>
      <c r="E6538" s="288">
        <v>29.4</v>
      </c>
      <c r="F6538" s="282">
        <v>13</v>
      </c>
      <c r="G6538" s="283"/>
      <c r="H6538" s="283"/>
    </row>
    <row r="6539" spans="1:8" x14ac:dyDescent="0.25">
      <c r="A6539" s="282">
        <v>341071820</v>
      </c>
      <c r="B6539" s="282" t="s">
        <v>16396</v>
      </c>
      <c r="C6539" s="282" t="s">
        <v>16397</v>
      </c>
      <c r="D6539" s="288">
        <v>16.414999999999999</v>
      </c>
      <c r="E6539" s="288">
        <v>19.698</v>
      </c>
      <c r="F6539" s="282">
        <v>11</v>
      </c>
      <c r="G6539" s="283"/>
      <c r="H6539" s="283"/>
    </row>
    <row r="6540" spans="1:8" x14ac:dyDescent="0.25">
      <c r="A6540" s="282">
        <v>341071830</v>
      </c>
      <c r="B6540" s="282" t="s">
        <v>20430</v>
      </c>
      <c r="C6540" s="282" t="s">
        <v>20430</v>
      </c>
      <c r="D6540" s="288">
        <v>40.424999999999997</v>
      </c>
      <c r="E6540" s="288">
        <v>48.51</v>
      </c>
      <c r="F6540" s="282">
        <v>15</v>
      </c>
      <c r="G6540" s="283"/>
      <c r="H6540" s="283"/>
    </row>
    <row r="6541" spans="1:8" x14ac:dyDescent="0.25">
      <c r="A6541" s="282">
        <v>341071840</v>
      </c>
      <c r="B6541" s="282" t="s">
        <v>16398</v>
      </c>
      <c r="C6541" s="282" t="s">
        <v>16399</v>
      </c>
      <c r="D6541" s="288">
        <v>16.414999999999999</v>
      </c>
      <c r="E6541" s="288">
        <v>19.698</v>
      </c>
      <c r="F6541" s="282">
        <v>11</v>
      </c>
      <c r="G6541" s="283"/>
      <c r="H6541" s="283"/>
    </row>
    <row r="6542" spans="1:8" x14ac:dyDescent="0.25">
      <c r="A6542" s="282">
        <v>341080170</v>
      </c>
      <c r="B6542" s="282" t="s">
        <v>10164</v>
      </c>
      <c r="C6542" s="282" t="e">
        <v>#N/A</v>
      </c>
      <c r="D6542" s="288">
        <v>78.644999999999996</v>
      </c>
      <c r="E6542" s="288">
        <v>94.373999999999995</v>
      </c>
      <c r="F6542" s="282">
        <v>19</v>
      </c>
      <c r="G6542" s="283"/>
      <c r="H6542" s="283"/>
    </row>
    <row r="6543" spans="1:8" x14ac:dyDescent="0.25">
      <c r="A6543" s="282">
        <v>341080180</v>
      </c>
      <c r="B6543" s="282" t="s">
        <v>7723</v>
      </c>
      <c r="C6543" s="282" t="e">
        <v>#N/A</v>
      </c>
      <c r="D6543" s="288">
        <v>32.83</v>
      </c>
      <c r="E6543" s="288">
        <v>39.396000000000008</v>
      </c>
      <c r="F6543" s="282">
        <v>14</v>
      </c>
      <c r="G6543" s="283"/>
      <c r="H6543" s="283"/>
    </row>
    <row r="6544" spans="1:8" x14ac:dyDescent="0.25">
      <c r="A6544" s="282">
        <v>341080230</v>
      </c>
      <c r="B6544" s="282" t="s">
        <v>9790</v>
      </c>
      <c r="C6544" s="282" t="e">
        <v>#N/A</v>
      </c>
      <c r="D6544" s="288">
        <v>16.414999999999999</v>
      </c>
      <c r="E6544" s="288">
        <v>19.698</v>
      </c>
      <c r="F6544" s="282">
        <v>11</v>
      </c>
      <c r="G6544" s="283"/>
      <c r="H6544" s="283"/>
    </row>
    <row r="6545" spans="1:8" x14ac:dyDescent="0.25">
      <c r="A6545" s="282">
        <v>341090030</v>
      </c>
      <c r="B6545" s="282" t="s">
        <v>10354</v>
      </c>
      <c r="C6545" s="282" t="s">
        <v>10355</v>
      </c>
      <c r="D6545" s="288">
        <v>884.69500000000005</v>
      </c>
      <c r="E6545" s="288">
        <v>1061.6339999999998</v>
      </c>
      <c r="F6545" s="282">
        <v>37</v>
      </c>
      <c r="G6545" s="283"/>
      <c r="H6545" s="283"/>
    </row>
    <row r="6546" spans="1:8" x14ac:dyDescent="0.25">
      <c r="A6546" s="282">
        <v>341100660</v>
      </c>
      <c r="B6546" s="282" t="s">
        <v>10356</v>
      </c>
      <c r="C6546" s="282" t="s">
        <v>7680</v>
      </c>
      <c r="D6546" s="288">
        <v>32.83</v>
      </c>
      <c r="E6546" s="288">
        <v>39.396000000000008</v>
      </c>
      <c r="F6546" s="282">
        <v>14</v>
      </c>
      <c r="G6546" s="283"/>
      <c r="H6546" s="283"/>
    </row>
    <row r="6547" spans="1:8" x14ac:dyDescent="0.25">
      <c r="A6547" s="282">
        <v>341100870</v>
      </c>
      <c r="B6547" s="282" t="s">
        <v>7676</v>
      </c>
      <c r="C6547" s="282" t="s">
        <v>10357</v>
      </c>
      <c r="D6547" s="288">
        <v>449.08499999999998</v>
      </c>
      <c r="E6547" s="288">
        <v>538.90199999999993</v>
      </c>
      <c r="F6547" s="282">
        <v>31</v>
      </c>
      <c r="G6547" s="283"/>
      <c r="H6547" s="283"/>
    </row>
    <row r="6548" spans="1:8" x14ac:dyDescent="0.25">
      <c r="A6548" s="282">
        <v>341100880</v>
      </c>
      <c r="B6548" s="282" t="s">
        <v>10358</v>
      </c>
      <c r="C6548" s="282" t="e">
        <v>#N/A</v>
      </c>
      <c r="D6548" s="288">
        <v>449.08499999999998</v>
      </c>
      <c r="E6548" s="288">
        <v>538.90199999999993</v>
      </c>
      <c r="F6548" s="282">
        <v>31</v>
      </c>
      <c r="G6548" s="283"/>
      <c r="H6548" s="283"/>
    </row>
    <row r="6549" spans="1:8" x14ac:dyDescent="0.25">
      <c r="A6549" s="282">
        <v>341100940</v>
      </c>
      <c r="B6549" s="282" t="s">
        <v>10359</v>
      </c>
      <c r="C6549" s="282" t="s">
        <v>7680</v>
      </c>
      <c r="D6549" s="288">
        <v>17.885000000000002</v>
      </c>
      <c r="E6549" s="288">
        <v>21.461999999999996</v>
      </c>
      <c r="F6549" s="282">
        <v>12</v>
      </c>
      <c r="G6549" s="283"/>
      <c r="H6549" s="283"/>
    </row>
    <row r="6550" spans="1:8" x14ac:dyDescent="0.25">
      <c r="A6550" s="282">
        <v>341101380</v>
      </c>
      <c r="B6550" s="282" t="s">
        <v>10360</v>
      </c>
      <c r="C6550" s="282" t="s">
        <v>10361</v>
      </c>
      <c r="D6550" s="288">
        <v>49</v>
      </c>
      <c r="E6550" s="288">
        <v>58.8</v>
      </c>
      <c r="F6550" s="282">
        <v>16</v>
      </c>
      <c r="G6550" s="283"/>
      <c r="H6550" s="283"/>
    </row>
    <row r="6551" spans="1:8" x14ac:dyDescent="0.25">
      <c r="A6551" s="282">
        <v>341101480</v>
      </c>
      <c r="B6551" s="282" t="s">
        <v>10362</v>
      </c>
      <c r="C6551" s="282" t="e">
        <v>#N/A</v>
      </c>
      <c r="D6551" s="288">
        <v>96.775000000000006</v>
      </c>
      <c r="E6551" s="288">
        <v>116.13</v>
      </c>
      <c r="F6551" s="282">
        <v>20</v>
      </c>
      <c r="G6551" s="283"/>
      <c r="H6551" s="283"/>
    </row>
    <row r="6552" spans="1:8" x14ac:dyDescent="0.25">
      <c r="A6552" s="282">
        <v>341101500</v>
      </c>
      <c r="B6552" s="282" t="s">
        <v>10362</v>
      </c>
      <c r="C6552" s="282" t="s">
        <v>10363</v>
      </c>
      <c r="D6552" s="288">
        <v>49</v>
      </c>
      <c r="E6552" s="288">
        <v>58.8</v>
      </c>
      <c r="F6552" s="282">
        <v>16</v>
      </c>
      <c r="G6552" s="283"/>
      <c r="H6552" s="283"/>
    </row>
    <row r="6553" spans="1:8" x14ac:dyDescent="0.25">
      <c r="A6553" s="282">
        <v>341101570</v>
      </c>
      <c r="B6553" s="282" t="s">
        <v>10364</v>
      </c>
      <c r="C6553" s="282" t="s">
        <v>10365</v>
      </c>
      <c r="D6553" s="288">
        <v>224.42</v>
      </c>
      <c r="E6553" s="288">
        <v>269.30400000000003</v>
      </c>
      <c r="F6553" s="282">
        <v>26</v>
      </c>
      <c r="G6553" s="283"/>
      <c r="H6553" s="283"/>
    </row>
    <row r="6554" spans="1:8" x14ac:dyDescent="0.25">
      <c r="A6554" s="282">
        <v>341101580</v>
      </c>
      <c r="B6554" s="282" t="s">
        <v>10360</v>
      </c>
      <c r="C6554" s="282" t="s">
        <v>10361</v>
      </c>
      <c r="D6554" s="288">
        <v>32.83</v>
      </c>
      <c r="E6554" s="288">
        <v>39.396000000000008</v>
      </c>
      <c r="F6554" s="282">
        <v>14</v>
      </c>
      <c r="G6554" s="283"/>
      <c r="H6554" s="283"/>
    </row>
    <row r="6555" spans="1:8" x14ac:dyDescent="0.25">
      <c r="A6555" s="282">
        <v>341101590</v>
      </c>
      <c r="B6555" s="282" t="s">
        <v>10366</v>
      </c>
      <c r="C6555" s="282" t="s">
        <v>10367</v>
      </c>
      <c r="D6555" s="288">
        <v>321.19499999999999</v>
      </c>
      <c r="E6555" s="288">
        <v>385.43399999999997</v>
      </c>
      <c r="F6555" s="282">
        <v>29</v>
      </c>
      <c r="G6555" s="283"/>
      <c r="H6555" s="283"/>
    </row>
    <row r="6556" spans="1:8" x14ac:dyDescent="0.25">
      <c r="A6556" s="282">
        <v>341101620</v>
      </c>
      <c r="B6556" s="282" t="s">
        <v>10360</v>
      </c>
      <c r="C6556" s="282" t="s">
        <v>10361</v>
      </c>
      <c r="D6556" s="288">
        <v>49</v>
      </c>
      <c r="E6556" s="288">
        <v>58.8</v>
      </c>
      <c r="F6556" s="282">
        <v>16</v>
      </c>
      <c r="G6556" s="283"/>
      <c r="H6556" s="283"/>
    </row>
    <row r="6557" spans="1:8" x14ac:dyDescent="0.25">
      <c r="A6557" s="282">
        <v>341101650</v>
      </c>
      <c r="B6557" s="282" t="s">
        <v>10368</v>
      </c>
      <c r="C6557" s="282" t="s">
        <v>10369</v>
      </c>
      <c r="D6557" s="288">
        <v>145.77500000000001</v>
      </c>
      <c r="E6557" s="288">
        <v>174.93</v>
      </c>
      <c r="F6557" s="282">
        <v>23</v>
      </c>
      <c r="G6557" s="283"/>
      <c r="H6557" s="283"/>
    </row>
    <row r="6558" spans="1:8" x14ac:dyDescent="0.25">
      <c r="A6558" s="282">
        <v>341101740</v>
      </c>
      <c r="B6558" s="282" t="s">
        <v>7681</v>
      </c>
      <c r="C6558" s="282" t="s">
        <v>10370</v>
      </c>
      <c r="D6558" s="288">
        <v>24.5</v>
      </c>
      <c r="E6558" s="288">
        <v>29.4</v>
      </c>
      <c r="F6558" s="282">
        <v>13</v>
      </c>
      <c r="G6558" s="283"/>
      <c r="H6558" s="283"/>
    </row>
    <row r="6559" spans="1:8" x14ac:dyDescent="0.25">
      <c r="A6559" s="282">
        <v>341101840</v>
      </c>
      <c r="B6559" s="282" t="s">
        <v>7675</v>
      </c>
      <c r="C6559" s="282" t="s">
        <v>7687</v>
      </c>
      <c r="D6559" s="288">
        <v>24.5</v>
      </c>
      <c r="E6559" s="288">
        <v>29.4</v>
      </c>
      <c r="F6559" s="282">
        <v>13</v>
      </c>
      <c r="G6559" s="283"/>
      <c r="H6559" s="283"/>
    </row>
    <row r="6560" spans="1:8" x14ac:dyDescent="0.25">
      <c r="A6560" s="282">
        <v>341102030</v>
      </c>
      <c r="B6560" s="282" t="s">
        <v>10371</v>
      </c>
      <c r="C6560" s="282" t="e">
        <v>#N/A</v>
      </c>
      <c r="D6560" s="288">
        <v>49</v>
      </c>
      <c r="E6560" s="288">
        <v>58.8</v>
      </c>
      <c r="F6560" s="282">
        <v>16</v>
      </c>
      <c r="G6560" s="283"/>
      <c r="H6560" s="283"/>
    </row>
    <row r="6561" spans="1:8" x14ac:dyDescent="0.25">
      <c r="A6561" s="282">
        <v>341102050</v>
      </c>
      <c r="B6561" s="282" t="s">
        <v>10371</v>
      </c>
      <c r="C6561" s="282" t="e">
        <v>#N/A</v>
      </c>
      <c r="D6561" s="288">
        <v>56.35</v>
      </c>
      <c r="E6561" s="288">
        <v>67.62</v>
      </c>
      <c r="F6561" s="282">
        <v>17</v>
      </c>
      <c r="G6561" s="283"/>
      <c r="H6561" s="283"/>
    </row>
    <row r="6562" spans="1:8" x14ac:dyDescent="0.25">
      <c r="A6562" s="282">
        <v>341102070</v>
      </c>
      <c r="B6562" s="282" t="s">
        <v>10372</v>
      </c>
      <c r="C6562" s="282" t="e">
        <v>#N/A</v>
      </c>
      <c r="D6562" s="288">
        <v>16.414999999999999</v>
      </c>
      <c r="E6562" s="288">
        <v>19.698</v>
      </c>
      <c r="F6562" s="282">
        <v>11</v>
      </c>
      <c r="G6562" s="283"/>
      <c r="H6562" s="283"/>
    </row>
    <row r="6563" spans="1:8" x14ac:dyDescent="0.25">
      <c r="A6563" s="282">
        <v>341102080</v>
      </c>
      <c r="B6563" s="282" t="s">
        <v>7681</v>
      </c>
      <c r="C6563" s="282" t="e">
        <v>#N/A</v>
      </c>
      <c r="D6563" s="288">
        <v>16.414999999999999</v>
      </c>
      <c r="E6563" s="288">
        <v>19.698</v>
      </c>
      <c r="F6563" s="282">
        <v>11</v>
      </c>
      <c r="G6563" s="283"/>
      <c r="H6563" s="283"/>
    </row>
    <row r="6564" spans="1:8" x14ac:dyDescent="0.25">
      <c r="A6564" s="282">
        <v>341102140</v>
      </c>
      <c r="B6564" s="282" t="s">
        <v>10359</v>
      </c>
      <c r="C6564" s="282" t="s">
        <v>7686</v>
      </c>
      <c r="D6564" s="288">
        <v>16.414999999999999</v>
      </c>
      <c r="E6564" s="288">
        <v>19.698</v>
      </c>
      <c r="F6564" s="282">
        <v>11</v>
      </c>
      <c r="G6564" s="283"/>
      <c r="H6564" s="283"/>
    </row>
    <row r="6565" spans="1:8" x14ac:dyDescent="0.25">
      <c r="A6565" s="282">
        <v>341102160</v>
      </c>
      <c r="B6565" s="282" t="s">
        <v>10373</v>
      </c>
      <c r="C6565" s="282" t="e">
        <v>#N/A</v>
      </c>
      <c r="D6565" s="288">
        <v>16.414999999999999</v>
      </c>
      <c r="E6565" s="288">
        <v>19.698</v>
      </c>
      <c r="F6565" s="282">
        <v>11</v>
      </c>
      <c r="G6565" s="283"/>
      <c r="H6565" s="283"/>
    </row>
    <row r="6566" spans="1:8" x14ac:dyDescent="0.25">
      <c r="A6566" s="282">
        <v>341102170</v>
      </c>
      <c r="B6566" s="282" t="s">
        <v>10374</v>
      </c>
      <c r="C6566" s="282" t="e">
        <v>#N/A</v>
      </c>
      <c r="D6566" s="288">
        <v>16.414999999999999</v>
      </c>
      <c r="E6566" s="288">
        <v>19.698</v>
      </c>
      <c r="F6566" s="282">
        <v>11</v>
      </c>
      <c r="G6566" s="283"/>
      <c r="H6566" s="283"/>
    </row>
    <row r="6567" spans="1:8" x14ac:dyDescent="0.25">
      <c r="A6567" s="282">
        <v>341102180</v>
      </c>
      <c r="B6567" s="282" t="s">
        <v>7678</v>
      </c>
      <c r="C6567" s="282" t="e">
        <v>#N/A</v>
      </c>
      <c r="D6567" s="288">
        <v>24.5</v>
      </c>
      <c r="E6567" s="288">
        <v>29.4</v>
      </c>
      <c r="F6567" s="282">
        <v>13</v>
      </c>
      <c r="G6567" s="283"/>
      <c r="H6567" s="283"/>
    </row>
    <row r="6568" spans="1:8" x14ac:dyDescent="0.25">
      <c r="A6568" s="282">
        <v>341102220</v>
      </c>
      <c r="B6568" s="282" t="s">
        <v>10362</v>
      </c>
      <c r="C6568" s="282" t="e">
        <v>#N/A</v>
      </c>
      <c r="D6568" s="288">
        <v>96.775000000000006</v>
      </c>
      <c r="E6568" s="288">
        <v>116.13</v>
      </c>
      <c r="F6568" s="282">
        <v>20</v>
      </c>
      <c r="G6568" s="283"/>
      <c r="H6568" s="283"/>
    </row>
    <row r="6569" spans="1:8" x14ac:dyDescent="0.25">
      <c r="A6569" s="282">
        <v>341102260</v>
      </c>
      <c r="B6569" s="282" t="s">
        <v>10359</v>
      </c>
      <c r="C6569" s="282" t="e">
        <v>#N/A</v>
      </c>
      <c r="D6569" s="288">
        <v>24.5</v>
      </c>
      <c r="E6569" s="288">
        <v>29.4</v>
      </c>
      <c r="F6569" s="282">
        <v>13</v>
      </c>
      <c r="G6569" s="283"/>
      <c r="H6569" s="283"/>
    </row>
    <row r="6570" spans="1:8" x14ac:dyDescent="0.25">
      <c r="A6570" s="282">
        <v>341102270</v>
      </c>
      <c r="B6570" s="282" t="s">
        <v>10375</v>
      </c>
      <c r="C6570" s="282" t="e">
        <v>#N/A</v>
      </c>
      <c r="D6570" s="288">
        <v>384.89499999999998</v>
      </c>
      <c r="E6570" s="288">
        <v>461.87400000000002</v>
      </c>
      <c r="F6570" s="282">
        <v>30</v>
      </c>
      <c r="G6570" s="283"/>
      <c r="H6570" s="283"/>
    </row>
    <row r="6571" spans="1:8" x14ac:dyDescent="0.25">
      <c r="A6571" s="282">
        <v>341102280</v>
      </c>
      <c r="B6571" s="282" t="s">
        <v>10371</v>
      </c>
      <c r="C6571" s="282" t="e">
        <v>#N/A</v>
      </c>
      <c r="D6571" s="288">
        <v>449.08499999999998</v>
      </c>
      <c r="E6571" s="288">
        <v>538.90199999999993</v>
      </c>
      <c r="F6571" s="282">
        <v>31</v>
      </c>
      <c r="G6571" s="283"/>
      <c r="H6571" s="283"/>
    </row>
    <row r="6572" spans="1:8" x14ac:dyDescent="0.25">
      <c r="A6572" s="282">
        <v>341102310</v>
      </c>
      <c r="B6572" s="282" t="s">
        <v>10376</v>
      </c>
      <c r="C6572" s="282" t="e">
        <v>#N/A</v>
      </c>
      <c r="D6572" s="288">
        <v>449.08499999999998</v>
      </c>
      <c r="E6572" s="288">
        <v>538.90199999999993</v>
      </c>
      <c r="F6572" s="282">
        <v>31</v>
      </c>
      <c r="G6572" s="283"/>
      <c r="H6572" s="283"/>
    </row>
    <row r="6573" spans="1:8" x14ac:dyDescent="0.25">
      <c r="A6573" s="282">
        <v>341102350</v>
      </c>
      <c r="B6573" s="282" t="s">
        <v>7676</v>
      </c>
      <c r="C6573" s="282" t="e">
        <v>#N/A</v>
      </c>
      <c r="D6573" s="288">
        <v>96.775000000000006</v>
      </c>
      <c r="E6573" s="288">
        <v>116.13</v>
      </c>
      <c r="F6573" s="282">
        <v>20</v>
      </c>
      <c r="G6573" s="283"/>
      <c r="H6573" s="283"/>
    </row>
    <row r="6574" spans="1:8" x14ac:dyDescent="0.25">
      <c r="A6574" s="282">
        <v>341102370</v>
      </c>
      <c r="B6574" s="282" t="s">
        <v>10377</v>
      </c>
      <c r="C6574" s="282" t="e">
        <v>#N/A</v>
      </c>
      <c r="D6574" s="288">
        <v>16.414999999999999</v>
      </c>
      <c r="E6574" s="288">
        <v>19.698</v>
      </c>
      <c r="F6574" s="282">
        <v>11</v>
      </c>
      <c r="G6574" s="283"/>
      <c r="H6574" s="283"/>
    </row>
    <row r="6575" spans="1:8" x14ac:dyDescent="0.25">
      <c r="A6575" s="282">
        <v>341102410</v>
      </c>
      <c r="B6575" s="282" t="s">
        <v>10378</v>
      </c>
      <c r="C6575" s="282" t="e">
        <v>#N/A</v>
      </c>
      <c r="D6575" s="288">
        <v>78.644999999999996</v>
      </c>
      <c r="E6575" s="288">
        <v>94.373999999999995</v>
      </c>
      <c r="F6575" s="282">
        <v>19</v>
      </c>
      <c r="G6575" s="283"/>
      <c r="H6575" s="283"/>
    </row>
    <row r="6576" spans="1:8" x14ac:dyDescent="0.25">
      <c r="A6576" s="282">
        <v>341102430</v>
      </c>
      <c r="B6576" s="282" t="s">
        <v>10360</v>
      </c>
      <c r="C6576" s="282" t="e">
        <v>#N/A</v>
      </c>
      <c r="D6576" s="288">
        <v>16.414999999999999</v>
      </c>
      <c r="E6576" s="288">
        <v>19.698</v>
      </c>
      <c r="F6576" s="282">
        <v>11</v>
      </c>
      <c r="G6576" s="283"/>
      <c r="H6576" s="283"/>
    </row>
    <row r="6577" spans="1:8" x14ac:dyDescent="0.25">
      <c r="A6577" s="282">
        <v>341102460</v>
      </c>
      <c r="B6577" s="282" t="s">
        <v>10360</v>
      </c>
      <c r="C6577" s="282" t="s">
        <v>7686</v>
      </c>
      <c r="D6577" s="288">
        <v>24.5</v>
      </c>
      <c r="E6577" s="288">
        <v>29.4</v>
      </c>
      <c r="F6577" s="282">
        <v>13</v>
      </c>
      <c r="G6577" s="283"/>
      <c r="H6577" s="283"/>
    </row>
    <row r="6578" spans="1:8" x14ac:dyDescent="0.25">
      <c r="A6578" s="282">
        <v>341102470</v>
      </c>
      <c r="B6578" s="282" t="s">
        <v>10379</v>
      </c>
      <c r="C6578" s="282" t="e">
        <v>#N/A</v>
      </c>
      <c r="D6578" s="288">
        <v>78.644999999999996</v>
      </c>
      <c r="E6578" s="288">
        <v>94.373999999999995</v>
      </c>
      <c r="F6578" s="282">
        <v>19</v>
      </c>
      <c r="G6578" s="283"/>
      <c r="H6578" s="283"/>
    </row>
    <row r="6579" spans="1:8" x14ac:dyDescent="0.25">
      <c r="A6579" s="282">
        <v>341102480</v>
      </c>
      <c r="B6579" s="282" t="s">
        <v>10358</v>
      </c>
      <c r="C6579" s="282" t="s">
        <v>20969</v>
      </c>
      <c r="D6579" s="288">
        <v>145.77500000000001</v>
      </c>
      <c r="E6579" s="288">
        <v>174.93</v>
      </c>
      <c r="F6579" s="282">
        <v>23</v>
      </c>
      <c r="G6579" s="283"/>
      <c r="H6579" s="283"/>
    </row>
    <row r="6580" spans="1:8" x14ac:dyDescent="0.25">
      <c r="A6580" s="282">
        <v>341102490</v>
      </c>
      <c r="B6580" s="282" t="s">
        <v>10380</v>
      </c>
      <c r="C6580" s="282" t="e">
        <v>#N/A</v>
      </c>
      <c r="D6580" s="288">
        <v>145.77500000000001</v>
      </c>
      <c r="E6580" s="288">
        <v>174.93</v>
      </c>
      <c r="F6580" s="282">
        <v>23</v>
      </c>
      <c r="G6580" s="283"/>
      <c r="H6580" s="283"/>
    </row>
    <row r="6581" spans="1:8" x14ac:dyDescent="0.25">
      <c r="A6581" s="282">
        <v>341102500</v>
      </c>
      <c r="B6581" s="282" t="s">
        <v>10381</v>
      </c>
      <c r="C6581" s="282" t="e">
        <v>#N/A</v>
      </c>
      <c r="D6581" s="288">
        <v>257.495</v>
      </c>
      <c r="E6581" s="288">
        <v>308.99399999999997</v>
      </c>
      <c r="F6581" s="282">
        <v>27</v>
      </c>
      <c r="G6581" s="283"/>
      <c r="H6581" s="283"/>
    </row>
    <row r="6582" spans="1:8" x14ac:dyDescent="0.25">
      <c r="A6582" s="282">
        <v>341102510</v>
      </c>
      <c r="B6582" s="282" t="s">
        <v>10381</v>
      </c>
      <c r="C6582" s="282" t="e">
        <v>#N/A</v>
      </c>
      <c r="D6582" s="288">
        <v>642.39</v>
      </c>
      <c r="E6582" s="288">
        <v>770.86799999999994</v>
      </c>
      <c r="F6582" s="282">
        <v>34</v>
      </c>
      <c r="G6582" s="283"/>
      <c r="H6582" s="283"/>
    </row>
    <row r="6583" spans="1:8" x14ac:dyDescent="0.25">
      <c r="A6583" s="282">
        <v>341102520</v>
      </c>
      <c r="B6583" s="282" t="s">
        <v>10371</v>
      </c>
      <c r="C6583" s="282" t="e">
        <v>#N/A</v>
      </c>
      <c r="D6583" s="288">
        <v>224.42</v>
      </c>
      <c r="E6583" s="288">
        <v>269.30400000000003</v>
      </c>
      <c r="F6583" s="282">
        <v>26</v>
      </c>
      <c r="G6583" s="283"/>
      <c r="H6583" s="283"/>
    </row>
    <row r="6584" spans="1:8" x14ac:dyDescent="0.25">
      <c r="A6584" s="282">
        <v>341102530</v>
      </c>
      <c r="B6584" s="282" t="s">
        <v>10382</v>
      </c>
      <c r="C6584" s="282" t="e">
        <v>#N/A</v>
      </c>
      <c r="D6584" s="288">
        <v>16.414999999999999</v>
      </c>
      <c r="E6584" s="288">
        <v>19.698</v>
      </c>
      <c r="F6584" s="282">
        <v>11</v>
      </c>
      <c r="G6584" s="283"/>
      <c r="H6584" s="283"/>
    </row>
    <row r="6585" spans="1:8" x14ac:dyDescent="0.25">
      <c r="A6585" s="282">
        <v>341106900</v>
      </c>
      <c r="B6585" s="282" t="s">
        <v>10362</v>
      </c>
      <c r="C6585" s="282" t="s">
        <v>10383</v>
      </c>
      <c r="D6585" s="288">
        <v>58.333333333333336</v>
      </c>
      <c r="E6585" s="288">
        <v>70</v>
      </c>
      <c r="F6585" s="282" t="s">
        <v>18700</v>
      </c>
      <c r="G6585" s="283"/>
      <c r="H6585" s="283"/>
    </row>
    <row r="6586" spans="1:8" x14ac:dyDescent="0.25">
      <c r="A6586" s="282">
        <v>341109010</v>
      </c>
      <c r="B6586" s="282" t="s">
        <v>10360</v>
      </c>
      <c r="C6586" s="282" t="e">
        <v>#N/A</v>
      </c>
      <c r="D6586" s="288">
        <v>16.414999999999999</v>
      </c>
      <c r="E6586" s="288">
        <v>19.698</v>
      </c>
      <c r="F6586" s="282">
        <v>11</v>
      </c>
      <c r="G6586" s="283"/>
      <c r="H6586" s="283"/>
    </row>
    <row r="6587" spans="1:8" x14ac:dyDescent="0.25">
      <c r="A6587" s="282">
        <v>341109030</v>
      </c>
      <c r="B6587" s="282" t="s">
        <v>16039</v>
      </c>
      <c r="C6587" s="282" t="e">
        <v>#N/A</v>
      </c>
      <c r="D6587" s="288">
        <v>16.414999999999999</v>
      </c>
      <c r="E6587" s="288">
        <v>19.698</v>
      </c>
      <c r="F6587" s="282">
        <v>11</v>
      </c>
      <c r="G6587" s="283"/>
      <c r="H6587" s="283"/>
    </row>
    <row r="6588" spans="1:8" x14ac:dyDescent="0.25">
      <c r="A6588" s="282">
        <v>341110800</v>
      </c>
      <c r="B6588" s="282" t="s">
        <v>10384</v>
      </c>
      <c r="C6588" s="282" t="s">
        <v>10385</v>
      </c>
      <c r="D6588" s="288">
        <v>24.5</v>
      </c>
      <c r="E6588" s="288">
        <v>29.4</v>
      </c>
      <c r="F6588" s="282">
        <v>13</v>
      </c>
      <c r="G6588" s="283"/>
      <c r="H6588" s="283"/>
    </row>
    <row r="6589" spans="1:8" x14ac:dyDescent="0.25">
      <c r="A6589" s="282">
        <v>341110810</v>
      </c>
      <c r="B6589" s="282" t="s">
        <v>10384</v>
      </c>
      <c r="C6589" s="282" t="s">
        <v>10385</v>
      </c>
      <c r="D6589" s="288">
        <v>24.5</v>
      </c>
      <c r="E6589" s="288">
        <v>29.4</v>
      </c>
      <c r="F6589" s="282">
        <v>13</v>
      </c>
      <c r="G6589" s="283"/>
      <c r="H6589" s="283"/>
    </row>
    <row r="6590" spans="1:8" x14ac:dyDescent="0.25">
      <c r="A6590" s="282">
        <v>341110820</v>
      </c>
      <c r="B6590" s="282" t="s">
        <v>10384</v>
      </c>
      <c r="C6590" s="282" t="s">
        <v>10385</v>
      </c>
      <c r="D6590" s="288">
        <v>32.83</v>
      </c>
      <c r="E6590" s="288">
        <v>39.396000000000008</v>
      </c>
      <c r="F6590" s="282">
        <v>14</v>
      </c>
      <c r="G6590" s="283"/>
      <c r="H6590" s="283"/>
    </row>
    <row r="6591" spans="1:8" x14ac:dyDescent="0.25">
      <c r="A6591" s="282">
        <v>341111030</v>
      </c>
      <c r="B6591" s="282" t="s">
        <v>10384</v>
      </c>
      <c r="C6591" s="282" t="s">
        <v>10385</v>
      </c>
      <c r="D6591" s="288">
        <v>24.5</v>
      </c>
      <c r="E6591" s="288">
        <v>29.4</v>
      </c>
      <c r="F6591" s="282">
        <v>13</v>
      </c>
      <c r="G6591" s="283"/>
      <c r="H6591" s="283"/>
    </row>
    <row r="6592" spans="1:8" x14ac:dyDescent="0.25">
      <c r="A6592" s="219">
        <v>341111320</v>
      </c>
      <c r="B6592" s="219" t="s">
        <v>10386</v>
      </c>
      <c r="C6592" s="219" t="s">
        <v>10387</v>
      </c>
      <c r="D6592" s="289">
        <v>63.945</v>
      </c>
      <c r="E6592" s="289">
        <v>76.733999999999995</v>
      </c>
      <c r="F6592" s="219">
        <v>18</v>
      </c>
      <c r="G6592" s="221" t="s">
        <v>7557</v>
      </c>
      <c r="H6592" s="221">
        <v>1388660046</v>
      </c>
    </row>
    <row r="6593" spans="1:8" x14ac:dyDescent="0.25">
      <c r="A6593" s="219">
        <v>341111470</v>
      </c>
      <c r="B6593" s="219" t="s">
        <v>10384</v>
      </c>
      <c r="C6593" s="219" t="e">
        <v>#N/A</v>
      </c>
      <c r="D6593" s="290">
        <v>17.885000000000002</v>
      </c>
      <c r="E6593" s="290">
        <v>21.461999999999996</v>
      </c>
      <c r="F6593" s="219">
        <v>12</v>
      </c>
      <c r="G6593" s="221" t="s">
        <v>7557</v>
      </c>
      <c r="H6593" s="221"/>
    </row>
    <row r="6594" spans="1:8" x14ac:dyDescent="0.25">
      <c r="A6594" s="282">
        <v>341111480</v>
      </c>
      <c r="B6594" s="282" t="s">
        <v>8657</v>
      </c>
      <c r="C6594" s="282" t="s">
        <v>10388</v>
      </c>
      <c r="D6594" s="288">
        <v>78.644999999999996</v>
      </c>
      <c r="E6594" s="288">
        <v>94.373999999999995</v>
      </c>
      <c r="F6594" s="282">
        <v>19</v>
      </c>
      <c r="G6594" s="283"/>
      <c r="H6594" s="283"/>
    </row>
    <row r="6595" spans="1:8" x14ac:dyDescent="0.25">
      <c r="A6595" s="282">
        <v>341111560</v>
      </c>
      <c r="B6595" s="282" t="s">
        <v>10386</v>
      </c>
      <c r="C6595" s="282" t="s">
        <v>10389</v>
      </c>
      <c r="D6595" s="288">
        <v>56.35</v>
      </c>
      <c r="E6595" s="288">
        <v>67.62</v>
      </c>
      <c r="F6595" s="282">
        <v>17</v>
      </c>
      <c r="G6595" s="283"/>
      <c r="H6595" s="283"/>
    </row>
    <row r="6596" spans="1:8" x14ac:dyDescent="0.25">
      <c r="A6596" s="282">
        <v>341111630</v>
      </c>
      <c r="B6596" s="282" t="s">
        <v>10384</v>
      </c>
      <c r="C6596" s="282" t="s">
        <v>10385</v>
      </c>
      <c r="D6596" s="288">
        <v>17.885000000000002</v>
      </c>
      <c r="E6596" s="288">
        <v>21.461999999999996</v>
      </c>
      <c r="F6596" s="282">
        <v>12</v>
      </c>
      <c r="G6596" s="283"/>
      <c r="H6596" s="283"/>
    </row>
    <row r="6597" spans="1:8" x14ac:dyDescent="0.25">
      <c r="A6597" s="282">
        <v>341111640</v>
      </c>
      <c r="B6597" s="282" t="s">
        <v>10384</v>
      </c>
      <c r="C6597" s="282" t="s">
        <v>10385</v>
      </c>
      <c r="D6597" s="288">
        <v>17.885000000000002</v>
      </c>
      <c r="E6597" s="288">
        <v>21.461999999999996</v>
      </c>
      <c r="F6597" s="282">
        <v>12</v>
      </c>
      <c r="G6597" s="283"/>
      <c r="H6597" s="283"/>
    </row>
    <row r="6598" spans="1:8" x14ac:dyDescent="0.25">
      <c r="A6598" s="282">
        <v>341111650</v>
      </c>
      <c r="B6598" s="282" t="s">
        <v>10384</v>
      </c>
      <c r="C6598" s="282" t="s">
        <v>10385</v>
      </c>
      <c r="D6598" s="288">
        <v>17.885000000000002</v>
      </c>
      <c r="E6598" s="288">
        <v>21.461999999999996</v>
      </c>
      <c r="F6598" s="282">
        <v>12</v>
      </c>
      <c r="G6598" s="283"/>
      <c r="H6598" s="283"/>
    </row>
    <row r="6599" spans="1:8" x14ac:dyDescent="0.25">
      <c r="A6599" s="282">
        <v>341111660</v>
      </c>
      <c r="B6599" s="282" t="s">
        <v>10384</v>
      </c>
      <c r="C6599" s="282" t="s">
        <v>10385</v>
      </c>
      <c r="D6599" s="288">
        <v>24.5</v>
      </c>
      <c r="E6599" s="288">
        <v>29.4</v>
      </c>
      <c r="F6599" s="282">
        <v>13</v>
      </c>
      <c r="G6599" s="283"/>
      <c r="H6599" s="283"/>
    </row>
    <row r="6600" spans="1:8" x14ac:dyDescent="0.25">
      <c r="A6600" s="282">
        <v>341111670</v>
      </c>
      <c r="B6600" s="282" t="s">
        <v>10384</v>
      </c>
      <c r="C6600" s="282" t="s">
        <v>10385</v>
      </c>
      <c r="D6600" s="288">
        <v>17.885000000000002</v>
      </c>
      <c r="E6600" s="288">
        <v>21.461999999999996</v>
      </c>
      <c r="F6600" s="282">
        <v>12</v>
      </c>
      <c r="G6600" s="283"/>
      <c r="H6600" s="283"/>
    </row>
    <row r="6601" spans="1:8" x14ac:dyDescent="0.25">
      <c r="A6601" s="282">
        <v>341111790</v>
      </c>
      <c r="B6601" s="282" t="s">
        <v>8657</v>
      </c>
      <c r="C6601" s="282" t="s">
        <v>10390</v>
      </c>
      <c r="D6601" s="288">
        <v>40.424999999999997</v>
      </c>
      <c r="E6601" s="288">
        <v>48.51</v>
      </c>
      <c r="F6601" s="282">
        <v>15</v>
      </c>
      <c r="G6601" s="283"/>
      <c r="H6601" s="283"/>
    </row>
    <row r="6602" spans="1:8" x14ac:dyDescent="0.25">
      <c r="A6602" s="282">
        <v>341111870</v>
      </c>
      <c r="B6602" s="282" t="s">
        <v>7678</v>
      </c>
      <c r="C6602" s="282" t="s">
        <v>10391</v>
      </c>
      <c r="D6602" s="288">
        <v>24.5</v>
      </c>
      <c r="E6602" s="288">
        <v>29.4</v>
      </c>
      <c r="F6602" s="282">
        <v>13</v>
      </c>
      <c r="G6602" s="283"/>
      <c r="H6602" s="283"/>
    </row>
    <row r="6603" spans="1:8" x14ac:dyDescent="0.25">
      <c r="A6603" s="282">
        <v>341111890</v>
      </c>
      <c r="B6603" s="282" t="s">
        <v>7678</v>
      </c>
      <c r="C6603" s="282" t="s">
        <v>10391</v>
      </c>
      <c r="D6603" s="288">
        <v>17.885000000000002</v>
      </c>
      <c r="E6603" s="288">
        <v>21.461999999999996</v>
      </c>
      <c r="F6603" s="282">
        <v>12</v>
      </c>
      <c r="G6603" s="283"/>
      <c r="H6603" s="283"/>
    </row>
    <row r="6604" spans="1:8" x14ac:dyDescent="0.25">
      <c r="A6604" s="282">
        <v>341111920</v>
      </c>
      <c r="B6604" s="282" t="s">
        <v>10384</v>
      </c>
      <c r="C6604" s="282" t="s">
        <v>7591</v>
      </c>
      <c r="D6604" s="288">
        <v>24.5</v>
      </c>
      <c r="E6604" s="288">
        <v>29.4</v>
      </c>
      <c r="F6604" s="282">
        <v>13</v>
      </c>
      <c r="G6604" s="283"/>
      <c r="H6604" s="283"/>
    </row>
    <row r="6605" spans="1:8" x14ac:dyDescent="0.25">
      <c r="A6605" s="282">
        <v>341111960</v>
      </c>
      <c r="B6605" s="282" t="s">
        <v>8329</v>
      </c>
      <c r="C6605" s="282" t="s">
        <v>8481</v>
      </c>
      <c r="D6605" s="288">
        <v>224.42</v>
      </c>
      <c r="E6605" s="288">
        <v>269.30400000000003</v>
      </c>
      <c r="F6605" s="282">
        <v>26</v>
      </c>
      <c r="G6605" s="283"/>
      <c r="H6605" s="283"/>
    </row>
    <row r="6606" spans="1:8" x14ac:dyDescent="0.25">
      <c r="A6606" s="219">
        <v>341112160</v>
      </c>
      <c r="B6606" s="219" t="s">
        <v>10392</v>
      </c>
      <c r="C6606" s="219" t="e">
        <v>#N/A</v>
      </c>
      <c r="D6606" s="290">
        <v>32.83</v>
      </c>
      <c r="E6606" s="290">
        <v>39.396000000000008</v>
      </c>
      <c r="F6606" s="219">
        <v>14</v>
      </c>
      <c r="G6606" s="221" t="s">
        <v>7557</v>
      </c>
      <c r="H6606" s="221"/>
    </row>
    <row r="6607" spans="1:8" x14ac:dyDescent="0.25">
      <c r="A6607" s="282">
        <v>341112280</v>
      </c>
      <c r="B6607" s="282" t="s">
        <v>10393</v>
      </c>
      <c r="C6607" s="282" t="s">
        <v>10394</v>
      </c>
      <c r="D6607" s="288">
        <v>257.495</v>
      </c>
      <c r="E6607" s="288">
        <v>308.99399999999997</v>
      </c>
      <c r="F6607" s="282">
        <v>27</v>
      </c>
      <c r="G6607" s="283"/>
      <c r="H6607" s="283"/>
    </row>
    <row r="6608" spans="1:8" x14ac:dyDescent="0.25">
      <c r="A6608" s="282">
        <v>341112290</v>
      </c>
      <c r="B6608" s="282" t="s">
        <v>10395</v>
      </c>
      <c r="C6608" s="282" t="s">
        <v>8458</v>
      </c>
      <c r="D6608" s="288">
        <v>384.89499999999998</v>
      </c>
      <c r="E6608" s="288">
        <v>461.87400000000002</v>
      </c>
      <c r="F6608" s="282">
        <v>30</v>
      </c>
      <c r="G6608" s="283"/>
      <c r="H6608" s="283"/>
    </row>
    <row r="6609" spans="1:8" x14ac:dyDescent="0.25">
      <c r="A6609" s="282">
        <v>341112370</v>
      </c>
      <c r="B6609" s="282" t="s">
        <v>7633</v>
      </c>
      <c r="C6609" s="282" t="e">
        <v>#N/A</v>
      </c>
      <c r="D6609" s="288">
        <v>224.42</v>
      </c>
      <c r="E6609" s="288">
        <v>269.30400000000003</v>
      </c>
      <c r="F6609" s="282">
        <v>26</v>
      </c>
      <c r="G6609" s="283"/>
      <c r="H6609" s="283"/>
    </row>
    <row r="6610" spans="1:8" x14ac:dyDescent="0.25">
      <c r="A6610" s="282">
        <v>341112390</v>
      </c>
      <c r="B6610" s="282" t="s">
        <v>10384</v>
      </c>
      <c r="C6610" s="282" t="e">
        <v>#N/A</v>
      </c>
      <c r="D6610" s="288">
        <v>193.30500000000001</v>
      </c>
      <c r="E6610" s="288">
        <v>231.96599999999995</v>
      </c>
      <c r="F6610" s="282">
        <v>25</v>
      </c>
      <c r="G6610" s="283"/>
      <c r="H6610" s="283"/>
    </row>
    <row r="6611" spans="1:8" x14ac:dyDescent="0.25">
      <c r="A6611" s="282">
        <v>341112450</v>
      </c>
      <c r="B6611" s="282" t="s">
        <v>8298</v>
      </c>
      <c r="C6611" s="282" t="s">
        <v>7903</v>
      </c>
      <c r="D6611" s="288">
        <v>384.89499999999998</v>
      </c>
      <c r="E6611" s="288">
        <v>461.87400000000002</v>
      </c>
      <c r="F6611" s="282">
        <v>30</v>
      </c>
      <c r="G6611" s="283"/>
      <c r="H6611" s="283"/>
    </row>
    <row r="6612" spans="1:8" x14ac:dyDescent="0.25">
      <c r="A6612" s="219">
        <v>341112590</v>
      </c>
      <c r="B6612" s="219" t="s">
        <v>10396</v>
      </c>
      <c r="C6612" s="219" t="e">
        <v>#N/A</v>
      </c>
      <c r="D6612" s="290">
        <v>96.775000000000006</v>
      </c>
      <c r="E6612" s="290">
        <v>116.13</v>
      </c>
      <c r="F6612" s="219">
        <v>20</v>
      </c>
      <c r="G6612" s="221" t="s">
        <v>7557</v>
      </c>
      <c r="H6612" s="221"/>
    </row>
    <row r="6613" spans="1:8" x14ac:dyDescent="0.25">
      <c r="A6613" s="219">
        <v>341112630</v>
      </c>
      <c r="B6613" s="219" t="s">
        <v>10325</v>
      </c>
      <c r="C6613" s="219" t="e">
        <v>#N/A</v>
      </c>
      <c r="D6613" s="290">
        <v>193.30500000000001</v>
      </c>
      <c r="E6613" s="290">
        <v>231.96599999999995</v>
      </c>
      <c r="F6613" s="219">
        <v>25</v>
      </c>
      <c r="G6613" s="221" t="s">
        <v>7557</v>
      </c>
      <c r="H6613" s="221"/>
    </row>
    <row r="6614" spans="1:8" x14ac:dyDescent="0.25">
      <c r="A6614" s="282">
        <v>341112640</v>
      </c>
      <c r="B6614" s="282" t="s">
        <v>10397</v>
      </c>
      <c r="C6614" s="282" t="e">
        <v>#N/A</v>
      </c>
      <c r="D6614" s="288">
        <v>63.945</v>
      </c>
      <c r="E6614" s="288">
        <v>76.733999999999995</v>
      </c>
      <c r="F6614" s="282">
        <v>18</v>
      </c>
      <c r="G6614" s="283"/>
      <c r="H6614" s="283"/>
    </row>
    <row r="6615" spans="1:8" x14ac:dyDescent="0.25">
      <c r="A6615" s="282">
        <v>341112650</v>
      </c>
      <c r="B6615" s="282" t="s">
        <v>10398</v>
      </c>
      <c r="C6615" s="282" t="e">
        <v>#N/A</v>
      </c>
      <c r="D6615" s="288">
        <v>17.885000000000002</v>
      </c>
      <c r="E6615" s="288">
        <v>21.461999999999996</v>
      </c>
      <c r="F6615" s="282">
        <v>12</v>
      </c>
      <c r="G6615" s="283"/>
      <c r="H6615" s="283"/>
    </row>
    <row r="6616" spans="1:8" x14ac:dyDescent="0.25">
      <c r="A6616" s="282">
        <v>341112670</v>
      </c>
      <c r="B6616" s="282" t="s">
        <v>10399</v>
      </c>
      <c r="C6616" s="282" t="e">
        <v>#N/A</v>
      </c>
      <c r="D6616" s="288">
        <v>32.83</v>
      </c>
      <c r="E6616" s="288">
        <v>39.396000000000008</v>
      </c>
      <c r="F6616" s="282">
        <v>14</v>
      </c>
      <c r="G6616" s="283"/>
      <c r="H6616" s="283"/>
    </row>
    <row r="6617" spans="1:8" x14ac:dyDescent="0.25">
      <c r="A6617" s="282">
        <v>341112690</v>
      </c>
      <c r="B6617" s="282" t="s">
        <v>10398</v>
      </c>
      <c r="C6617" s="282" t="e">
        <v>#N/A</v>
      </c>
      <c r="D6617" s="288">
        <v>16.414999999999999</v>
      </c>
      <c r="E6617" s="288">
        <v>19.698</v>
      </c>
      <c r="F6617" s="282">
        <v>11</v>
      </c>
      <c r="G6617" s="283"/>
      <c r="H6617" s="283"/>
    </row>
    <row r="6618" spans="1:8" x14ac:dyDescent="0.25">
      <c r="A6618" s="282">
        <v>341112750</v>
      </c>
      <c r="B6618" s="282" t="s">
        <v>10400</v>
      </c>
      <c r="C6618" s="282" t="e">
        <v>#N/A</v>
      </c>
      <c r="D6618" s="288">
        <v>16.414999999999999</v>
      </c>
      <c r="E6618" s="288">
        <v>19.698</v>
      </c>
      <c r="F6618" s="282">
        <v>11</v>
      </c>
      <c r="G6618" s="283"/>
      <c r="H6618" s="283"/>
    </row>
    <row r="6619" spans="1:8" x14ac:dyDescent="0.25">
      <c r="A6619" s="282">
        <v>341112820</v>
      </c>
      <c r="B6619" s="282" t="s">
        <v>10401</v>
      </c>
      <c r="C6619" s="282" t="e">
        <v>#N/A</v>
      </c>
      <c r="D6619" s="288">
        <v>24.5</v>
      </c>
      <c r="E6619" s="288">
        <v>29.4</v>
      </c>
      <c r="F6619" s="282">
        <v>13</v>
      </c>
      <c r="G6619" s="283"/>
      <c r="H6619" s="283"/>
    </row>
    <row r="6620" spans="1:8" x14ac:dyDescent="0.25">
      <c r="A6620" s="282">
        <v>341112840</v>
      </c>
      <c r="B6620" s="282" t="s">
        <v>7633</v>
      </c>
      <c r="C6620" s="282" t="e">
        <v>#N/A</v>
      </c>
      <c r="D6620" s="288">
        <v>224.42</v>
      </c>
      <c r="E6620" s="288">
        <v>269.30400000000003</v>
      </c>
      <c r="F6620" s="282">
        <v>26</v>
      </c>
      <c r="G6620" s="283"/>
      <c r="H6620" s="283"/>
    </row>
    <row r="6621" spans="1:8" x14ac:dyDescent="0.25">
      <c r="A6621" s="282">
        <v>341112850</v>
      </c>
      <c r="B6621" s="282" t="s">
        <v>10398</v>
      </c>
      <c r="C6621" s="282" t="e">
        <v>#N/A</v>
      </c>
      <c r="D6621" s="288">
        <v>24.5</v>
      </c>
      <c r="E6621" s="288">
        <v>29.4</v>
      </c>
      <c r="F6621" s="282">
        <v>13</v>
      </c>
      <c r="G6621" s="283"/>
      <c r="H6621" s="283"/>
    </row>
    <row r="6622" spans="1:8" x14ac:dyDescent="0.25">
      <c r="A6622" s="282">
        <v>341112870</v>
      </c>
      <c r="B6622" s="282" t="s">
        <v>16400</v>
      </c>
      <c r="C6622" s="282" t="e">
        <v>#N/A</v>
      </c>
      <c r="D6622" s="288">
        <v>321.19499999999999</v>
      </c>
      <c r="E6622" s="288">
        <v>385.43399999999997</v>
      </c>
      <c r="F6622" s="282">
        <v>29</v>
      </c>
      <c r="G6622" s="283"/>
      <c r="H6622" s="283"/>
    </row>
    <row r="6623" spans="1:8" x14ac:dyDescent="0.25">
      <c r="A6623" s="282">
        <v>341112880</v>
      </c>
      <c r="B6623" s="282" t="s">
        <v>16400</v>
      </c>
      <c r="C6623" s="282" t="e">
        <v>#N/A</v>
      </c>
      <c r="D6623" s="288">
        <v>384.89499999999998</v>
      </c>
      <c r="E6623" s="288">
        <v>461.87400000000002</v>
      </c>
      <c r="F6623" s="282">
        <v>30</v>
      </c>
      <c r="G6623" s="283"/>
      <c r="H6623" s="283"/>
    </row>
    <row r="6624" spans="1:8" x14ac:dyDescent="0.25">
      <c r="A6624" s="282">
        <v>341112890</v>
      </c>
      <c r="B6624" s="282" t="s">
        <v>16400</v>
      </c>
      <c r="C6624" s="282" t="e">
        <v>#N/A</v>
      </c>
      <c r="D6624" s="288">
        <v>514.5</v>
      </c>
      <c r="E6624" s="288">
        <v>617.4</v>
      </c>
      <c r="F6624" s="282">
        <v>32</v>
      </c>
      <c r="G6624" s="283"/>
      <c r="H6624" s="283"/>
    </row>
    <row r="6625" spans="1:8" x14ac:dyDescent="0.25">
      <c r="A6625" s="282">
        <v>341131110</v>
      </c>
      <c r="B6625" s="282" t="s">
        <v>10371</v>
      </c>
      <c r="C6625" s="282" t="e">
        <v>#N/A</v>
      </c>
      <c r="D6625" s="288">
        <v>96.775000000000006</v>
      </c>
      <c r="E6625" s="288">
        <v>116.13</v>
      </c>
      <c r="F6625" s="282">
        <v>20</v>
      </c>
      <c r="G6625" s="283"/>
      <c r="H6625" s="283"/>
    </row>
    <row r="6626" spans="1:8" x14ac:dyDescent="0.25">
      <c r="A6626" s="219">
        <v>341140580</v>
      </c>
      <c r="B6626" s="219" t="s">
        <v>8266</v>
      </c>
      <c r="C6626" s="219" t="e">
        <v>#N/A</v>
      </c>
      <c r="D6626" s="290">
        <v>384.89499999999998</v>
      </c>
      <c r="E6626" s="290">
        <v>461.87400000000002</v>
      </c>
      <c r="F6626" s="219">
        <v>30</v>
      </c>
      <c r="G6626" s="221" t="s">
        <v>7557</v>
      </c>
      <c r="H6626" s="221"/>
    </row>
    <row r="6627" spans="1:8" x14ac:dyDescent="0.25">
      <c r="A6627" s="282">
        <v>341140990</v>
      </c>
      <c r="B6627" s="282" t="s">
        <v>10402</v>
      </c>
      <c r="C6627" s="282" t="s">
        <v>10403</v>
      </c>
      <c r="D6627" s="288">
        <v>1285.0250000000001</v>
      </c>
      <c r="E6627" s="288">
        <v>1542.03</v>
      </c>
      <c r="F6627" s="282">
        <v>42</v>
      </c>
      <c r="G6627" s="283"/>
      <c r="H6627" s="283"/>
    </row>
    <row r="6628" spans="1:8" x14ac:dyDescent="0.25">
      <c r="A6628" s="282">
        <v>341141010</v>
      </c>
      <c r="B6628" s="282" t="s">
        <v>9988</v>
      </c>
      <c r="C6628" s="282" t="e">
        <v>#N/A</v>
      </c>
      <c r="D6628" s="288">
        <v>2721.7049999999999</v>
      </c>
      <c r="E6628" s="288">
        <v>3266.0459999999998</v>
      </c>
      <c r="F6628" s="282">
        <v>53</v>
      </c>
      <c r="G6628" s="283"/>
      <c r="H6628" s="283"/>
    </row>
    <row r="6629" spans="1:8" x14ac:dyDescent="0.25">
      <c r="A6629" s="282">
        <v>341141040</v>
      </c>
      <c r="B6629" s="282" t="s">
        <v>10404</v>
      </c>
      <c r="C6629" s="282" t="s">
        <v>10170</v>
      </c>
      <c r="D6629" s="288">
        <v>1445.99</v>
      </c>
      <c r="E6629" s="288">
        <v>1735.1879999999999</v>
      </c>
      <c r="F6629" s="282">
        <v>44</v>
      </c>
      <c r="G6629" s="283"/>
      <c r="H6629" s="283"/>
    </row>
    <row r="6630" spans="1:8" x14ac:dyDescent="0.25">
      <c r="A6630" s="282">
        <v>341141350</v>
      </c>
      <c r="B6630" s="282" t="s">
        <v>10405</v>
      </c>
      <c r="C6630" s="282" t="e">
        <v>#N/A</v>
      </c>
      <c r="D6630" s="288">
        <v>40.424999999999997</v>
      </c>
      <c r="E6630" s="288">
        <v>48.51</v>
      </c>
      <c r="F6630" s="282">
        <v>15</v>
      </c>
      <c r="G6630" s="283"/>
      <c r="H6630" s="283"/>
    </row>
    <row r="6631" spans="1:8" x14ac:dyDescent="0.25">
      <c r="A6631" s="282">
        <v>341142040</v>
      </c>
      <c r="B6631" s="282" t="s">
        <v>9988</v>
      </c>
      <c r="C6631" s="282" t="e">
        <v>#N/A</v>
      </c>
      <c r="D6631" s="288">
        <v>2409.8200000000002</v>
      </c>
      <c r="E6631" s="288">
        <v>2891.7840000000001</v>
      </c>
      <c r="F6631" s="282">
        <v>51</v>
      </c>
      <c r="G6631" s="283"/>
      <c r="H6631" s="283"/>
    </row>
    <row r="6632" spans="1:8" x14ac:dyDescent="0.25">
      <c r="A6632" s="219">
        <v>341142270</v>
      </c>
      <c r="B6632" s="219" t="s">
        <v>10406</v>
      </c>
      <c r="C6632" s="219" t="s">
        <v>10407</v>
      </c>
      <c r="D6632" s="290">
        <v>257.495</v>
      </c>
      <c r="E6632" s="290">
        <v>308.99399999999997</v>
      </c>
      <c r="F6632" s="219">
        <v>27</v>
      </c>
      <c r="G6632" s="221" t="s">
        <v>7557</v>
      </c>
      <c r="H6632" s="221"/>
    </row>
    <row r="6633" spans="1:8" x14ac:dyDescent="0.25">
      <c r="A6633" s="219">
        <v>341142470</v>
      </c>
      <c r="B6633" s="219" t="s">
        <v>20431</v>
      </c>
      <c r="C6633" s="219" t="s">
        <v>20431</v>
      </c>
      <c r="D6633" s="290">
        <v>113.435</v>
      </c>
      <c r="E6633" s="290">
        <v>136.12199999999999</v>
      </c>
      <c r="F6633" s="219">
        <v>21</v>
      </c>
      <c r="G6633" s="221" t="s">
        <v>7557</v>
      </c>
      <c r="H6633" s="221"/>
    </row>
    <row r="6634" spans="1:8" x14ac:dyDescent="0.25">
      <c r="A6634" s="282">
        <v>341142480</v>
      </c>
      <c r="B6634" s="282" t="s">
        <v>10408</v>
      </c>
      <c r="C6634" s="282" t="s">
        <v>10409</v>
      </c>
      <c r="D6634" s="288">
        <v>127.89</v>
      </c>
      <c r="E6634" s="288">
        <v>153.46799999999999</v>
      </c>
      <c r="F6634" s="282">
        <v>22</v>
      </c>
      <c r="G6634" s="283"/>
      <c r="H6634" s="283"/>
    </row>
    <row r="6635" spans="1:8" x14ac:dyDescent="0.25">
      <c r="A6635" s="282">
        <v>341142770</v>
      </c>
      <c r="B6635" s="282" t="s">
        <v>10410</v>
      </c>
      <c r="C6635" s="282" t="s">
        <v>10411</v>
      </c>
      <c r="D6635" s="288">
        <v>1928.15</v>
      </c>
      <c r="E6635" s="288">
        <v>2313.7800000000002</v>
      </c>
      <c r="F6635" s="282">
        <v>48</v>
      </c>
      <c r="G6635" s="283"/>
      <c r="H6635" s="283"/>
    </row>
    <row r="6636" spans="1:8" x14ac:dyDescent="0.25">
      <c r="A6636" s="282">
        <v>341142780</v>
      </c>
      <c r="B6636" s="282" t="s">
        <v>7715</v>
      </c>
      <c r="C6636" s="282" t="s">
        <v>7714</v>
      </c>
      <c r="D6636" s="288">
        <v>17.885000000000002</v>
      </c>
      <c r="E6636" s="288">
        <v>21.461999999999996</v>
      </c>
      <c r="F6636" s="282">
        <v>12</v>
      </c>
      <c r="G6636" s="283"/>
      <c r="H6636" s="283"/>
    </row>
    <row r="6637" spans="1:8" x14ac:dyDescent="0.25">
      <c r="A6637" s="282">
        <v>341142810</v>
      </c>
      <c r="B6637" s="282" t="s">
        <v>10412</v>
      </c>
      <c r="C6637" s="282" t="s">
        <v>10270</v>
      </c>
      <c r="D6637" s="288">
        <v>193.30500000000001</v>
      </c>
      <c r="E6637" s="288">
        <v>231.96599999999995</v>
      </c>
      <c r="F6637" s="282">
        <v>25</v>
      </c>
      <c r="G6637" s="283"/>
      <c r="H6637" s="283"/>
    </row>
    <row r="6638" spans="1:8" x14ac:dyDescent="0.25">
      <c r="A6638" s="282">
        <v>341142820</v>
      </c>
      <c r="B6638" s="282" t="s">
        <v>10413</v>
      </c>
      <c r="C6638" s="282" t="s">
        <v>10411</v>
      </c>
      <c r="D6638" s="288">
        <v>2409.8200000000002</v>
      </c>
      <c r="E6638" s="288">
        <v>2891.7840000000001</v>
      </c>
      <c r="F6638" s="282">
        <v>51</v>
      </c>
      <c r="G6638" s="283"/>
      <c r="H6638" s="283"/>
    </row>
    <row r="6639" spans="1:8" x14ac:dyDescent="0.25">
      <c r="A6639" s="282">
        <v>341142830</v>
      </c>
      <c r="B6639" s="282" t="s">
        <v>8379</v>
      </c>
      <c r="C6639" s="282" t="s">
        <v>8390</v>
      </c>
      <c r="D6639" s="288">
        <v>16.414999999999999</v>
      </c>
      <c r="E6639" s="288">
        <v>19.698</v>
      </c>
      <c r="F6639" s="282">
        <v>11</v>
      </c>
      <c r="G6639" s="283"/>
      <c r="H6639" s="283"/>
    </row>
    <row r="6640" spans="1:8" x14ac:dyDescent="0.25">
      <c r="A6640" s="219">
        <v>341142960</v>
      </c>
      <c r="B6640" s="219" t="s">
        <v>10467</v>
      </c>
      <c r="C6640" s="219" t="s">
        <v>10467</v>
      </c>
      <c r="D6640" s="290">
        <v>321.19499999999999</v>
      </c>
      <c r="E6640" s="290">
        <v>385.43399999999997</v>
      </c>
      <c r="F6640" s="219">
        <v>29</v>
      </c>
      <c r="G6640" s="221" t="s">
        <v>7557</v>
      </c>
      <c r="H6640" s="221"/>
    </row>
    <row r="6641" spans="1:8" x14ac:dyDescent="0.25">
      <c r="A6641" s="282">
        <v>341143180</v>
      </c>
      <c r="B6641" s="282" t="s">
        <v>10414</v>
      </c>
      <c r="C6641" s="282" t="s">
        <v>10415</v>
      </c>
      <c r="D6641" s="288">
        <v>193.30500000000001</v>
      </c>
      <c r="E6641" s="288">
        <v>231.96599999999995</v>
      </c>
      <c r="F6641" s="282">
        <v>25</v>
      </c>
      <c r="G6641" s="283"/>
      <c r="H6641" s="283"/>
    </row>
    <row r="6642" spans="1:8" x14ac:dyDescent="0.25">
      <c r="A6642" s="282">
        <v>341143190</v>
      </c>
      <c r="B6642" s="282" t="s">
        <v>10416</v>
      </c>
      <c r="C6642" s="282" t="s">
        <v>10417</v>
      </c>
      <c r="D6642" s="288">
        <v>49</v>
      </c>
      <c r="E6642" s="288">
        <v>58.8</v>
      </c>
      <c r="F6642" s="282">
        <v>16</v>
      </c>
      <c r="G6642" s="283"/>
      <c r="H6642" s="283"/>
    </row>
    <row r="6643" spans="1:8" x14ac:dyDescent="0.25">
      <c r="A6643" s="282">
        <v>341143880</v>
      </c>
      <c r="B6643" s="282" t="s">
        <v>8440</v>
      </c>
      <c r="C6643" s="282" t="e">
        <v>#N/A</v>
      </c>
      <c r="D6643" s="288">
        <v>384.89499999999998</v>
      </c>
      <c r="E6643" s="288">
        <v>461.87400000000002</v>
      </c>
      <c r="F6643" s="282">
        <v>30</v>
      </c>
      <c r="G6643" s="283"/>
      <c r="H6643" s="283"/>
    </row>
    <row r="6644" spans="1:8" x14ac:dyDescent="0.25">
      <c r="A6644" s="219">
        <v>341144070</v>
      </c>
      <c r="B6644" s="219" t="s">
        <v>8356</v>
      </c>
      <c r="C6644" s="219" t="e">
        <v>#N/A</v>
      </c>
      <c r="D6644" s="290">
        <v>722.505</v>
      </c>
      <c r="E6644" s="290">
        <v>867.00599999999997</v>
      </c>
      <c r="F6644" s="219">
        <v>35</v>
      </c>
      <c r="G6644" s="221" t="s">
        <v>7557</v>
      </c>
      <c r="H6644" s="221"/>
    </row>
    <row r="6645" spans="1:8" x14ac:dyDescent="0.25">
      <c r="A6645" s="282">
        <v>341144110</v>
      </c>
      <c r="B6645" s="282" t="s">
        <v>9654</v>
      </c>
      <c r="C6645" s="282" t="s">
        <v>10417</v>
      </c>
      <c r="D6645" s="288">
        <v>1122.835</v>
      </c>
      <c r="E6645" s="288">
        <v>1347.402</v>
      </c>
      <c r="F6645" s="282">
        <v>40</v>
      </c>
      <c r="G6645" s="283"/>
      <c r="H6645" s="283"/>
    </row>
    <row r="6646" spans="1:8" x14ac:dyDescent="0.25">
      <c r="A6646" s="282">
        <v>341144130</v>
      </c>
      <c r="B6646" s="282" t="s">
        <v>10418</v>
      </c>
      <c r="C6646" s="282" t="e">
        <v>#N/A</v>
      </c>
      <c r="D6646" s="288">
        <v>4480.07</v>
      </c>
      <c r="E6646" s="288">
        <v>5376.0840000000007</v>
      </c>
      <c r="F6646" s="282">
        <v>60</v>
      </c>
      <c r="G6646" s="283"/>
      <c r="H6646" s="283"/>
    </row>
    <row r="6647" spans="1:8" x14ac:dyDescent="0.25">
      <c r="A6647" s="282">
        <v>341144140</v>
      </c>
      <c r="B6647" s="282" t="s">
        <v>10235</v>
      </c>
      <c r="C6647" s="282" t="e">
        <v>#N/A</v>
      </c>
      <c r="D6647" s="288">
        <v>3205.58</v>
      </c>
      <c r="E6647" s="288">
        <v>3846.6959999999999</v>
      </c>
      <c r="F6647" s="282">
        <v>56</v>
      </c>
      <c r="G6647" s="283"/>
      <c r="H6647" s="283"/>
    </row>
    <row r="6648" spans="1:8" x14ac:dyDescent="0.25">
      <c r="A6648" s="282">
        <v>341144150</v>
      </c>
      <c r="B6648" s="282" t="s">
        <v>9988</v>
      </c>
      <c r="C6648" s="282" t="e">
        <v>#N/A</v>
      </c>
      <c r="D6648" s="288">
        <v>1445.99</v>
      </c>
      <c r="E6648" s="288">
        <v>1735.1879999999999</v>
      </c>
      <c r="F6648" s="282">
        <v>44</v>
      </c>
      <c r="G6648" s="283"/>
      <c r="H6648" s="283"/>
    </row>
    <row r="6649" spans="1:8" x14ac:dyDescent="0.25">
      <c r="A6649" s="282">
        <v>341144160</v>
      </c>
      <c r="B6649" s="282" t="s">
        <v>10419</v>
      </c>
      <c r="C6649" s="282" t="e">
        <v>#N/A</v>
      </c>
      <c r="D6649" s="288">
        <v>1201.48</v>
      </c>
      <c r="E6649" s="288">
        <v>1441.7760000000001</v>
      </c>
      <c r="F6649" s="282">
        <v>41</v>
      </c>
      <c r="G6649" s="283"/>
      <c r="H6649" s="283"/>
    </row>
    <row r="6650" spans="1:8" x14ac:dyDescent="0.25">
      <c r="A6650" s="282">
        <v>341144170</v>
      </c>
      <c r="B6650" s="282" t="s">
        <v>10164</v>
      </c>
      <c r="C6650" s="282" t="e">
        <v>#N/A</v>
      </c>
      <c r="D6650" s="288">
        <v>803.11</v>
      </c>
      <c r="E6650" s="288">
        <v>963.73199999999997</v>
      </c>
      <c r="F6650" s="282">
        <v>36</v>
      </c>
      <c r="G6650" s="283"/>
      <c r="H6650" s="283"/>
    </row>
    <row r="6651" spans="1:8" x14ac:dyDescent="0.25">
      <c r="A6651" s="282">
        <v>341144270</v>
      </c>
      <c r="B6651" s="282" t="s">
        <v>10420</v>
      </c>
      <c r="C6651" s="282" t="s">
        <v>10421</v>
      </c>
      <c r="D6651" s="288">
        <v>1201.48</v>
      </c>
      <c r="E6651" s="288">
        <v>1441.7760000000001</v>
      </c>
      <c r="F6651" s="282">
        <v>41</v>
      </c>
      <c r="G6651" s="283"/>
      <c r="H6651" s="283"/>
    </row>
    <row r="6652" spans="1:8" x14ac:dyDescent="0.25">
      <c r="A6652" s="282">
        <v>341144410</v>
      </c>
      <c r="B6652" s="282" t="s">
        <v>10419</v>
      </c>
      <c r="C6652" s="282" t="e">
        <v>#N/A</v>
      </c>
      <c r="D6652" s="288">
        <v>384.89499999999998</v>
      </c>
      <c r="E6652" s="288">
        <v>461.87400000000002</v>
      </c>
      <c r="F6652" s="282">
        <v>30</v>
      </c>
      <c r="G6652" s="283"/>
      <c r="H6652" s="283"/>
    </row>
    <row r="6653" spans="1:8" x14ac:dyDescent="0.25">
      <c r="A6653" s="282">
        <v>341144420</v>
      </c>
      <c r="B6653" s="282" t="s">
        <v>9988</v>
      </c>
      <c r="C6653" s="282" t="e">
        <v>#N/A</v>
      </c>
      <c r="D6653" s="288">
        <v>1122.835</v>
      </c>
      <c r="E6653" s="288">
        <v>1347.402</v>
      </c>
      <c r="F6653" s="282">
        <v>40</v>
      </c>
      <c r="G6653" s="283"/>
      <c r="H6653" s="283"/>
    </row>
    <row r="6654" spans="1:8" x14ac:dyDescent="0.25">
      <c r="A6654" s="282">
        <v>341144430</v>
      </c>
      <c r="B6654" s="282" t="s">
        <v>10418</v>
      </c>
      <c r="C6654" s="282" t="e">
        <v>#N/A</v>
      </c>
      <c r="D6654" s="288">
        <v>3534.86</v>
      </c>
      <c r="E6654" s="288">
        <v>4241.8320000000003</v>
      </c>
      <c r="F6654" s="282">
        <v>57</v>
      </c>
      <c r="G6654" s="283"/>
      <c r="H6654" s="283"/>
    </row>
    <row r="6655" spans="1:8" x14ac:dyDescent="0.25">
      <c r="A6655" s="282">
        <v>341144640</v>
      </c>
      <c r="B6655" s="282" t="s">
        <v>9990</v>
      </c>
      <c r="C6655" s="282" t="s">
        <v>10422</v>
      </c>
      <c r="D6655" s="288">
        <v>145.77500000000001</v>
      </c>
      <c r="E6655" s="288">
        <v>174.93</v>
      </c>
      <c r="F6655" s="282">
        <v>23</v>
      </c>
      <c r="G6655" s="283"/>
      <c r="H6655" s="283"/>
    </row>
    <row r="6656" spans="1:8" x14ac:dyDescent="0.25">
      <c r="A6656" s="282">
        <v>341144650</v>
      </c>
      <c r="B6656" s="282" t="s">
        <v>9911</v>
      </c>
      <c r="C6656" s="282" t="s">
        <v>9912</v>
      </c>
      <c r="D6656" s="288">
        <v>722.505</v>
      </c>
      <c r="E6656" s="288">
        <v>867.00599999999997</v>
      </c>
      <c r="F6656" s="282">
        <v>35</v>
      </c>
      <c r="G6656" s="283"/>
      <c r="H6656" s="283"/>
    </row>
    <row r="6657" spans="1:8" x14ac:dyDescent="0.25">
      <c r="A6657" s="282">
        <v>341144660</v>
      </c>
      <c r="B6657" s="282" t="s">
        <v>8334</v>
      </c>
      <c r="C6657" s="282" t="s">
        <v>10423</v>
      </c>
      <c r="D6657" s="288">
        <v>1928.15</v>
      </c>
      <c r="E6657" s="288">
        <v>2313.7800000000002</v>
      </c>
      <c r="F6657" s="282">
        <v>48</v>
      </c>
      <c r="G6657" s="283"/>
      <c r="H6657" s="283"/>
    </row>
    <row r="6658" spans="1:8" x14ac:dyDescent="0.25">
      <c r="A6658" s="219">
        <v>341144720</v>
      </c>
      <c r="B6658" s="219" t="s">
        <v>9129</v>
      </c>
      <c r="C6658" s="219" t="s">
        <v>10424</v>
      </c>
      <c r="D6658" s="290">
        <v>78.644999999999996</v>
      </c>
      <c r="E6658" s="290">
        <v>94.373999999999995</v>
      </c>
      <c r="F6658" s="219">
        <v>19</v>
      </c>
      <c r="G6658" s="221" t="s">
        <v>7557</v>
      </c>
      <c r="H6658" s="221"/>
    </row>
    <row r="6659" spans="1:8" x14ac:dyDescent="0.25">
      <c r="A6659" s="282">
        <v>341144780</v>
      </c>
      <c r="B6659" s="282" t="s">
        <v>10414</v>
      </c>
      <c r="C6659" s="282" t="s">
        <v>9487</v>
      </c>
      <c r="D6659" s="288">
        <v>288.61</v>
      </c>
      <c r="E6659" s="288">
        <v>346.33199999999994</v>
      </c>
      <c r="F6659" s="282">
        <v>28</v>
      </c>
      <c r="G6659" s="283"/>
      <c r="H6659" s="283"/>
    </row>
    <row r="6660" spans="1:8" x14ac:dyDescent="0.25">
      <c r="A6660" s="282">
        <v>341144790</v>
      </c>
      <c r="B6660" s="282" t="s">
        <v>10425</v>
      </c>
      <c r="C6660" s="282" t="s">
        <v>10426</v>
      </c>
      <c r="D6660" s="288">
        <v>96.775000000000006</v>
      </c>
      <c r="E6660" s="288">
        <v>116.13</v>
      </c>
      <c r="F6660" s="282">
        <v>20</v>
      </c>
      <c r="G6660" s="283"/>
      <c r="H6660" s="283"/>
    </row>
    <row r="6661" spans="1:8" x14ac:dyDescent="0.25">
      <c r="A6661" s="282">
        <v>341144810</v>
      </c>
      <c r="B6661" s="282" t="s">
        <v>10427</v>
      </c>
      <c r="C6661" s="282" t="e">
        <v>#N/A</v>
      </c>
      <c r="D6661" s="288">
        <v>384.89499999999998</v>
      </c>
      <c r="E6661" s="288">
        <v>461.87400000000002</v>
      </c>
      <c r="F6661" s="282">
        <v>30</v>
      </c>
      <c r="G6661" s="283"/>
      <c r="H6661" s="283"/>
    </row>
    <row r="6662" spans="1:8" x14ac:dyDescent="0.25">
      <c r="A6662" s="282">
        <v>341144830</v>
      </c>
      <c r="B6662" s="282" t="s">
        <v>8260</v>
      </c>
      <c r="C6662" s="282" t="e">
        <v>#N/A</v>
      </c>
      <c r="D6662" s="288">
        <v>384.89499999999998</v>
      </c>
      <c r="E6662" s="288">
        <v>461.87400000000002</v>
      </c>
      <c r="F6662" s="282">
        <v>30</v>
      </c>
      <c r="G6662" s="283"/>
      <c r="H6662" s="283"/>
    </row>
    <row r="6663" spans="1:8" x14ac:dyDescent="0.25">
      <c r="A6663" s="282">
        <v>341144840</v>
      </c>
      <c r="B6663" s="282" t="s">
        <v>10428</v>
      </c>
      <c r="C6663" s="282" t="e">
        <v>#N/A</v>
      </c>
      <c r="D6663" s="288">
        <v>321.19499999999999</v>
      </c>
      <c r="E6663" s="288">
        <v>385.43399999999997</v>
      </c>
      <c r="F6663" s="282">
        <v>29</v>
      </c>
      <c r="G6663" s="283"/>
      <c r="H6663" s="283"/>
    </row>
    <row r="6664" spans="1:8" x14ac:dyDescent="0.25">
      <c r="A6664" s="282">
        <v>341144870</v>
      </c>
      <c r="B6664" s="282" t="s">
        <v>8334</v>
      </c>
      <c r="C6664" s="282" t="s">
        <v>10423</v>
      </c>
      <c r="D6664" s="288">
        <v>1445.99</v>
      </c>
      <c r="E6664" s="288">
        <v>1735.1879999999999</v>
      </c>
      <c r="F6664" s="282">
        <v>44</v>
      </c>
      <c r="G6664" s="283"/>
      <c r="H6664" s="283"/>
    </row>
    <row r="6665" spans="1:8" x14ac:dyDescent="0.25">
      <c r="A6665" s="282">
        <v>341144880</v>
      </c>
      <c r="B6665" s="282" t="s">
        <v>9990</v>
      </c>
      <c r="C6665" s="282" t="s">
        <v>10422</v>
      </c>
      <c r="D6665" s="288">
        <v>224.42</v>
      </c>
      <c r="E6665" s="288">
        <v>269.30400000000003</v>
      </c>
      <c r="F6665" s="282">
        <v>26</v>
      </c>
      <c r="G6665" s="283"/>
      <c r="H6665" s="283"/>
    </row>
    <row r="6666" spans="1:8" x14ac:dyDescent="0.25">
      <c r="A6666" s="282">
        <v>341144890</v>
      </c>
      <c r="B6666" s="282" t="s">
        <v>9109</v>
      </c>
      <c r="C6666" s="282" t="s">
        <v>10429</v>
      </c>
      <c r="D6666" s="288">
        <v>11225.655000000001</v>
      </c>
      <c r="E6666" s="288">
        <v>13470.786</v>
      </c>
      <c r="F6666" s="282">
        <v>68</v>
      </c>
      <c r="G6666" s="283"/>
      <c r="H6666" s="283"/>
    </row>
    <row r="6667" spans="1:8" x14ac:dyDescent="0.25">
      <c r="A6667" s="282">
        <v>341144980</v>
      </c>
      <c r="B6667" s="282" t="s">
        <v>9109</v>
      </c>
      <c r="C6667" s="282" t="e">
        <v>#N/A</v>
      </c>
      <c r="D6667" s="288">
        <v>11225.655000000001</v>
      </c>
      <c r="E6667" s="288">
        <v>13470.786</v>
      </c>
      <c r="F6667" s="282">
        <v>68</v>
      </c>
      <c r="G6667" s="283"/>
      <c r="H6667" s="283"/>
    </row>
    <row r="6668" spans="1:8" x14ac:dyDescent="0.25">
      <c r="A6668" s="219">
        <v>341145150</v>
      </c>
      <c r="B6668" s="219" t="s">
        <v>10430</v>
      </c>
      <c r="C6668" s="219" t="s">
        <v>10431</v>
      </c>
      <c r="D6668" s="290">
        <v>257.495</v>
      </c>
      <c r="E6668" s="290">
        <v>308.99399999999997</v>
      </c>
      <c r="F6668" s="219">
        <v>27</v>
      </c>
      <c r="G6668" s="221" t="s">
        <v>7557</v>
      </c>
      <c r="H6668" s="221"/>
    </row>
    <row r="6669" spans="1:8" x14ac:dyDescent="0.25">
      <c r="A6669" s="219">
        <v>341145160</v>
      </c>
      <c r="B6669" s="219" t="s">
        <v>10432</v>
      </c>
      <c r="C6669" s="219" t="e">
        <v>#N/A</v>
      </c>
      <c r="D6669" s="290">
        <v>4155.9349999999995</v>
      </c>
      <c r="E6669" s="290">
        <v>4987.1219999999994</v>
      </c>
      <c r="F6669" s="219">
        <v>59</v>
      </c>
      <c r="G6669" s="221" t="s">
        <v>7557</v>
      </c>
      <c r="H6669" s="221"/>
    </row>
    <row r="6670" spans="1:8" x14ac:dyDescent="0.25">
      <c r="A6670" s="282">
        <v>341145190</v>
      </c>
      <c r="B6670" s="282" t="s">
        <v>10434</v>
      </c>
      <c r="C6670" s="282" t="s">
        <v>10433</v>
      </c>
      <c r="D6670" s="288">
        <v>7196.63</v>
      </c>
      <c r="E6670" s="288">
        <v>8635.9560000000001</v>
      </c>
      <c r="F6670" s="282">
        <v>64</v>
      </c>
      <c r="G6670" s="283"/>
      <c r="H6670" s="283"/>
    </row>
    <row r="6671" spans="1:8" x14ac:dyDescent="0.25">
      <c r="A6671" s="219">
        <v>341145230</v>
      </c>
      <c r="B6671" s="219" t="s">
        <v>20432</v>
      </c>
      <c r="C6671" s="219" t="s">
        <v>20432</v>
      </c>
      <c r="D6671" s="290">
        <v>1357.79</v>
      </c>
      <c r="E6671" s="290">
        <v>1629.348</v>
      </c>
      <c r="F6671" s="219">
        <v>43</v>
      </c>
      <c r="G6671" s="221" t="s">
        <v>7557</v>
      </c>
      <c r="H6671" s="221"/>
    </row>
    <row r="6672" spans="1:8" x14ac:dyDescent="0.25">
      <c r="A6672" s="219">
        <v>341145380</v>
      </c>
      <c r="B6672" s="219" t="s">
        <v>10435</v>
      </c>
      <c r="C6672" s="219" t="e">
        <v>#N/A</v>
      </c>
      <c r="D6672" s="290">
        <v>257.495</v>
      </c>
      <c r="E6672" s="290">
        <v>308.99399999999997</v>
      </c>
      <c r="F6672" s="219">
        <v>27</v>
      </c>
      <c r="G6672" s="221" t="s">
        <v>7557</v>
      </c>
      <c r="H6672" s="221"/>
    </row>
    <row r="6673" spans="1:8" x14ac:dyDescent="0.25">
      <c r="A6673" s="282">
        <v>341145430</v>
      </c>
      <c r="B6673" s="282" t="s">
        <v>10436</v>
      </c>
      <c r="C6673" s="282" t="s">
        <v>10437</v>
      </c>
      <c r="D6673" s="288">
        <v>24.5</v>
      </c>
      <c r="E6673" s="288">
        <v>29.4</v>
      </c>
      <c r="F6673" s="282">
        <v>13</v>
      </c>
      <c r="G6673" s="283"/>
      <c r="H6673" s="283"/>
    </row>
    <row r="6674" spans="1:8" x14ac:dyDescent="0.25">
      <c r="A6674" s="282">
        <v>341145450</v>
      </c>
      <c r="B6674" s="282" t="s">
        <v>10438</v>
      </c>
      <c r="C6674" s="282" t="s">
        <v>10439</v>
      </c>
      <c r="D6674" s="288">
        <v>127.89</v>
      </c>
      <c r="E6674" s="288">
        <v>153.46799999999999</v>
      </c>
      <c r="F6674" s="282">
        <v>22</v>
      </c>
      <c r="G6674" s="283"/>
      <c r="H6674" s="283"/>
    </row>
    <row r="6675" spans="1:8" x14ac:dyDescent="0.25">
      <c r="A6675" s="219">
        <v>341145480</v>
      </c>
      <c r="B6675" s="219" t="s">
        <v>20433</v>
      </c>
      <c r="C6675" s="219" t="s">
        <v>20433</v>
      </c>
      <c r="D6675" s="289">
        <v>884.69500000000005</v>
      </c>
      <c r="E6675" s="289">
        <v>1061.6339999999998</v>
      </c>
      <c r="F6675" s="219">
        <v>37</v>
      </c>
      <c r="G6675" s="221" t="s">
        <v>7557</v>
      </c>
      <c r="H6675" s="221">
        <v>1383698746</v>
      </c>
    </row>
    <row r="6676" spans="1:8" x14ac:dyDescent="0.25">
      <c r="A6676" s="219">
        <v>341145490</v>
      </c>
      <c r="B6676" s="219" t="s">
        <v>20433</v>
      </c>
      <c r="C6676" s="219" t="s">
        <v>20433</v>
      </c>
      <c r="D6676" s="290">
        <v>578.20000000000005</v>
      </c>
      <c r="E6676" s="290">
        <v>693.84</v>
      </c>
      <c r="F6676" s="219">
        <v>33</v>
      </c>
      <c r="G6676" s="221" t="s">
        <v>7557</v>
      </c>
      <c r="H6676" s="221"/>
    </row>
    <row r="6677" spans="1:8" x14ac:dyDescent="0.25">
      <c r="A6677" s="282">
        <v>341145770</v>
      </c>
      <c r="B6677" s="282" t="s">
        <v>10440</v>
      </c>
      <c r="C6677" s="282" t="s">
        <v>10441</v>
      </c>
      <c r="D6677" s="288">
        <v>24.5</v>
      </c>
      <c r="E6677" s="288">
        <v>29.4</v>
      </c>
      <c r="F6677" s="282">
        <v>13</v>
      </c>
      <c r="G6677" s="283"/>
      <c r="H6677" s="283"/>
    </row>
    <row r="6678" spans="1:8" x14ac:dyDescent="0.25">
      <c r="A6678" s="282">
        <v>341146110</v>
      </c>
      <c r="B6678" s="282" t="s">
        <v>10442</v>
      </c>
      <c r="C6678" s="282" t="e">
        <v>#N/A</v>
      </c>
      <c r="D6678" s="288">
        <v>40.424999999999997</v>
      </c>
      <c r="E6678" s="288">
        <v>48.51</v>
      </c>
      <c r="F6678" s="282">
        <v>15</v>
      </c>
      <c r="G6678" s="283"/>
      <c r="H6678" s="283"/>
    </row>
    <row r="6679" spans="1:8" x14ac:dyDescent="0.25">
      <c r="A6679" s="282">
        <v>341146340</v>
      </c>
      <c r="B6679" s="282" t="s">
        <v>9109</v>
      </c>
      <c r="C6679" s="282" t="s">
        <v>10443</v>
      </c>
      <c r="D6679" s="288">
        <v>11225.655000000001</v>
      </c>
      <c r="E6679" s="288">
        <v>13470.786</v>
      </c>
      <c r="F6679" s="282">
        <v>68</v>
      </c>
      <c r="G6679" s="283"/>
      <c r="H6679" s="283"/>
    </row>
    <row r="6680" spans="1:8" x14ac:dyDescent="0.25">
      <c r="A6680" s="282">
        <v>341146350</v>
      </c>
      <c r="B6680" s="282" t="s">
        <v>9109</v>
      </c>
      <c r="C6680" s="282" t="e">
        <v>#N/A</v>
      </c>
      <c r="D6680" s="288">
        <v>8007.335</v>
      </c>
      <c r="E6680" s="288">
        <v>9608.8019999999997</v>
      </c>
      <c r="F6680" s="282">
        <v>65</v>
      </c>
      <c r="G6680" s="283"/>
      <c r="H6680" s="283"/>
    </row>
    <row r="6681" spans="1:8" x14ac:dyDescent="0.25">
      <c r="A6681" s="282">
        <v>341146370</v>
      </c>
      <c r="B6681" s="282" t="s">
        <v>8334</v>
      </c>
      <c r="C6681" s="282" t="e">
        <v>#N/A</v>
      </c>
      <c r="D6681" s="288">
        <v>2409.8200000000002</v>
      </c>
      <c r="E6681" s="288">
        <v>2891.7840000000001</v>
      </c>
      <c r="F6681" s="282">
        <v>51</v>
      </c>
      <c r="G6681" s="283"/>
      <c r="H6681" s="283"/>
    </row>
    <row r="6682" spans="1:8" x14ac:dyDescent="0.25">
      <c r="A6682" s="282">
        <v>341146380</v>
      </c>
      <c r="B6682" s="282" t="s">
        <v>10444</v>
      </c>
      <c r="C6682" s="282" t="s">
        <v>10445</v>
      </c>
      <c r="D6682" s="288">
        <v>803.11</v>
      </c>
      <c r="E6682" s="288">
        <v>963.73199999999997</v>
      </c>
      <c r="F6682" s="282">
        <v>36</v>
      </c>
      <c r="G6682" s="283"/>
      <c r="H6682" s="283"/>
    </row>
    <row r="6683" spans="1:8" x14ac:dyDescent="0.25">
      <c r="A6683" s="282">
        <v>341146410</v>
      </c>
      <c r="B6683" s="282" t="s">
        <v>10446</v>
      </c>
      <c r="C6683" s="282" t="s">
        <v>10447</v>
      </c>
      <c r="D6683" s="288">
        <v>32.83</v>
      </c>
      <c r="E6683" s="288">
        <v>39.396000000000008</v>
      </c>
      <c r="F6683" s="282">
        <v>14</v>
      </c>
      <c r="G6683" s="283"/>
      <c r="H6683" s="283"/>
    </row>
    <row r="6684" spans="1:8" x14ac:dyDescent="0.25">
      <c r="A6684" s="282">
        <v>341146820</v>
      </c>
      <c r="B6684" s="282" t="s">
        <v>10448</v>
      </c>
      <c r="C6684" s="282" t="s">
        <v>10449</v>
      </c>
      <c r="D6684" s="288">
        <v>963.83</v>
      </c>
      <c r="E6684" s="288">
        <v>1156.596</v>
      </c>
      <c r="F6684" s="282">
        <v>38</v>
      </c>
      <c r="G6684" s="283"/>
      <c r="H6684" s="283"/>
    </row>
    <row r="6685" spans="1:8" x14ac:dyDescent="0.25">
      <c r="A6685" s="282">
        <v>341146830</v>
      </c>
      <c r="B6685" s="282" t="s">
        <v>10448</v>
      </c>
      <c r="C6685" s="282" t="s">
        <v>10450</v>
      </c>
      <c r="D6685" s="288">
        <v>1357.79</v>
      </c>
      <c r="E6685" s="288">
        <v>1629.348</v>
      </c>
      <c r="F6685" s="282">
        <v>43</v>
      </c>
      <c r="G6685" s="283"/>
      <c r="H6685" s="283"/>
    </row>
    <row r="6686" spans="1:8" x14ac:dyDescent="0.25">
      <c r="A6686" s="219">
        <v>341146840</v>
      </c>
      <c r="B6686" s="219" t="s">
        <v>10451</v>
      </c>
      <c r="C6686" s="219" t="e">
        <v>#N/A</v>
      </c>
      <c r="D6686" s="290">
        <v>1445.99</v>
      </c>
      <c r="E6686" s="290">
        <v>1735.1879999999999</v>
      </c>
      <c r="F6686" s="219">
        <v>44</v>
      </c>
      <c r="G6686" s="221" t="s">
        <v>7557</v>
      </c>
      <c r="H6686" s="221"/>
    </row>
    <row r="6687" spans="1:8" x14ac:dyDescent="0.25">
      <c r="A6687" s="282">
        <v>341146850</v>
      </c>
      <c r="B6687" s="282" t="s">
        <v>10451</v>
      </c>
      <c r="C6687" s="282" t="s">
        <v>10452</v>
      </c>
      <c r="D6687" s="288">
        <v>1122.835</v>
      </c>
      <c r="E6687" s="288">
        <v>1347.402</v>
      </c>
      <c r="F6687" s="282">
        <v>40</v>
      </c>
      <c r="G6687" s="283"/>
      <c r="H6687" s="283"/>
    </row>
    <row r="6688" spans="1:8" x14ac:dyDescent="0.25">
      <c r="A6688" s="219">
        <v>341146860</v>
      </c>
      <c r="B6688" s="219" t="s">
        <v>10451</v>
      </c>
      <c r="C6688" s="219" t="e">
        <v>#N/A</v>
      </c>
      <c r="D6688" s="290">
        <v>1285.0250000000001</v>
      </c>
      <c r="E6688" s="290">
        <v>1542.03</v>
      </c>
      <c r="F6688" s="219">
        <v>42</v>
      </c>
      <c r="G6688" s="221" t="s">
        <v>7557</v>
      </c>
      <c r="H6688" s="221"/>
    </row>
    <row r="6689" spans="1:8" x14ac:dyDescent="0.25">
      <c r="A6689" s="282">
        <v>341146870</v>
      </c>
      <c r="B6689" s="282" t="s">
        <v>10448</v>
      </c>
      <c r="C6689" s="282" t="s">
        <v>10449</v>
      </c>
      <c r="D6689" s="288">
        <v>1357.79</v>
      </c>
      <c r="E6689" s="288">
        <v>1629.348</v>
      </c>
      <c r="F6689" s="282">
        <v>43</v>
      </c>
      <c r="G6689" s="283"/>
      <c r="H6689" s="283"/>
    </row>
    <row r="6690" spans="1:8" x14ac:dyDescent="0.25">
      <c r="A6690" s="282">
        <v>341147160</v>
      </c>
      <c r="B6690" s="282" t="s">
        <v>10453</v>
      </c>
      <c r="C6690" s="282" t="e">
        <v>#N/A</v>
      </c>
      <c r="D6690" s="288">
        <v>224.42</v>
      </c>
      <c r="E6690" s="288">
        <v>269.30400000000003</v>
      </c>
      <c r="F6690" s="282">
        <v>26</v>
      </c>
      <c r="G6690" s="283"/>
      <c r="H6690" s="283"/>
    </row>
    <row r="6691" spans="1:8" x14ac:dyDescent="0.25">
      <c r="A6691" s="282">
        <v>341147310</v>
      </c>
      <c r="B6691" s="282" t="s">
        <v>10454</v>
      </c>
      <c r="C6691" s="282" t="e">
        <v>#N/A</v>
      </c>
      <c r="D6691" s="288">
        <v>193.30500000000001</v>
      </c>
      <c r="E6691" s="288">
        <v>231.96599999999995</v>
      </c>
      <c r="F6691" s="282">
        <v>25</v>
      </c>
      <c r="G6691" s="283"/>
      <c r="H6691" s="283"/>
    </row>
    <row r="6692" spans="1:8" x14ac:dyDescent="0.25">
      <c r="A6692" s="282">
        <v>341147510</v>
      </c>
      <c r="B6692" s="282" t="s">
        <v>10455</v>
      </c>
      <c r="C6692" s="282" t="s">
        <v>20970</v>
      </c>
      <c r="D6692" s="288">
        <v>49</v>
      </c>
      <c r="E6692" s="288">
        <v>58.8</v>
      </c>
      <c r="F6692" s="282">
        <v>16</v>
      </c>
      <c r="G6692" s="283"/>
      <c r="H6692" s="283"/>
    </row>
    <row r="6693" spans="1:8" x14ac:dyDescent="0.25">
      <c r="A6693" s="282">
        <v>341147520</v>
      </c>
      <c r="B6693" s="282" t="s">
        <v>10451</v>
      </c>
      <c r="C6693" s="282" t="s">
        <v>20971</v>
      </c>
      <c r="D6693" s="288">
        <v>384.89499999999998</v>
      </c>
      <c r="E6693" s="288">
        <v>461.87400000000002</v>
      </c>
      <c r="F6693" s="282">
        <v>30</v>
      </c>
      <c r="G6693" s="283"/>
      <c r="H6693" s="283"/>
    </row>
    <row r="6694" spans="1:8" x14ac:dyDescent="0.25">
      <c r="A6694" s="282">
        <v>341147530</v>
      </c>
      <c r="B6694" s="282" t="s">
        <v>10456</v>
      </c>
      <c r="C6694" s="282" t="s">
        <v>7792</v>
      </c>
      <c r="D6694" s="288">
        <v>24.5</v>
      </c>
      <c r="E6694" s="288">
        <v>29.4</v>
      </c>
      <c r="F6694" s="282">
        <v>13</v>
      </c>
      <c r="G6694" s="283"/>
      <c r="H6694" s="283"/>
    </row>
    <row r="6695" spans="1:8" x14ac:dyDescent="0.25">
      <c r="A6695" s="282">
        <v>341147560</v>
      </c>
      <c r="B6695" s="282" t="s">
        <v>9977</v>
      </c>
      <c r="C6695" s="282" t="s">
        <v>10264</v>
      </c>
      <c r="D6695" s="288">
        <v>16.414999999999999</v>
      </c>
      <c r="E6695" s="288">
        <v>19.698</v>
      </c>
      <c r="F6695" s="282">
        <v>11</v>
      </c>
      <c r="G6695" s="283"/>
      <c r="H6695" s="283"/>
    </row>
    <row r="6696" spans="1:8" x14ac:dyDescent="0.25">
      <c r="A6696" s="282">
        <v>341147570</v>
      </c>
      <c r="B6696" s="282" t="s">
        <v>8379</v>
      </c>
      <c r="C6696" s="282" t="s">
        <v>10457</v>
      </c>
      <c r="D6696" s="288">
        <v>32.83</v>
      </c>
      <c r="E6696" s="288">
        <v>39.396000000000008</v>
      </c>
      <c r="F6696" s="282">
        <v>14</v>
      </c>
      <c r="G6696" s="283"/>
      <c r="H6696" s="283"/>
    </row>
    <row r="6697" spans="1:8" x14ac:dyDescent="0.25">
      <c r="A6697" s="282">
        <v>341147580</v>
      </c>
      <c r="B6697" s="282" t="s">
        <v>7653</v>
      </c>
      <c r="C6697" s="282" t="s">
        <v>7654</v>
      </c>
      <c r="D6697" s="288">
        <v>16.414999999999999</v>
      </c>
      <c r="E6697" s="288">
        <v>19.698</v>
      </c>
      <c r="F6697" s="282">
        <v>11</v>
      </c>
      <c r="G6697" s="283"/>
      <c r="H6697" s="283"/>
    </row>
    <row r="6698" spans="1:8" x14ac:dyDescent="0.25">
      <c r="A6698" s="282">
        <v>341147590</v>
      </c>
      <c r="B6698" s="282" t="s">
        <v>10458</v>
      </c>
      <c r="C6698" s="282" t="e">
        <v>#N/A</v>
      </c>
      <c r="D6698" s="288">
        <v>32.83</v>
      </c>
      <c r="E6698" s="288">
        <v>39.396000000000008</v>
      </c>
      <c r="F6698" s="282">
        <v>14</v>
      </c>
      <c r="G6698" s="283"/>
      <c r="H6698" s="283"/>
    </row>
    <row r="6699" spans="1:8" x14ac:dyDescent="0.25">
      <c r="A6699" s="282">
        <v>341147620</v>
      </c>
      <c r="B6699" s="282" t="s">
        <v>8379</v>
      </c>
      <c r="C6699" s="282" t="e">
        <v>#N/A</v>
      </c>
      <c r="D6699" s="288">
        <v>16.414999999999999</v>
      </c>
      <c r="E6699" s="288">
        <v>19.698</v>
      </c>
      <c r="F6699" s="282">
        <v>11</v>
      </c>
      <c r="G6699" s="283"/>
      <c r="H6699" s="283"/>
    </row>
    <row r="6700" spans="1:8" x14ac:dyDescent="0.25">
      <c r="A6700" s="282">
        <v>341147630</v>
      </c>
      <c r="B6700" s="282" t="s">
        <v>10459</v>
      </c>
      <c r="C6700" s="282" t="s">
        <v>10080</v>
      </c>
      <c r="D6700" s="288">
        <v>17.885000000000002</v>
      </c>
      <c r="E6700" s="288">
        <v>21.461999999999996</v>
      </c>
      <c r="F6700" s="282">
        <v>12</v>
      </c>
      <c r="G6700" s="283"/>
      <c r="H6700" s="283"/>
    </row>
    <row r="6701" spans="1:8" x14ac:dyDescent="0.25">
      <c r="A6701" s="282">
        <v>341147640</v>
      </c>
      <c r="B6701" s="282" t="s">
        <v>9928</v>
      </c>
      <c r="C6701" s="282" t="s">
        <v>10460</v>
      </c>
      <c r="D6701" s="288">
        <v>963.83</v>
      </c>
      <c r="E6701" s="288">
        <v>1156.596</v>
      </c>
      <c r="F6701" s="282">
        <v>38</v>
      </c>
      <c r="G6701" s="283"/>
      <c r="H6701" s="283"/>
    </row>
    <row r="6702" spans="1:8" x14ac:dyDescent="0.25">
      <c r="A6702" s="282">
        <v>341147650</v>
      </c>
      <c r="B6702" s="282" t="s">
        <v>10461</v>
      </c>
      <c r="C6702" s="282" t="s">
        <v>10462</v>
      </c>
      <c r="D6702" s="288">
        <v>96.775000000000006</v>
      </c>
      <c r="E6702" s="288">
        <v>116.13</v>
      </c>
      <c r="F6702" s="282">
        <v>20</v>
      </c>
      <c r="G6702" s="283"/>
      <c r="H6702" s="283"/>
    </row>
    <row r="6703" spans="1:8" x14ac:dyDescent="0.25">
      <c r="A6703" s="282">
        <v>341147670</v>
      </c>
      <c r="B6703" s="282" t="s">
        <v>10459</v>
      </c>
      <c r="C6703" s="282" t="s">
        <v>10463</v>
      </c>
      <c r="D6703" s="288">
        <v>1201.48</v>
      </c>
      <c r="E6703" s="288">
        <v>1441.7760000000001</v>
      </c>
      <c r="F6703" s="282">
        <v>41</v>
      </c>
      <c r="G6703" s="283"/>
      <c r="H6703" s="283"/>
    </row>
    <row r="6704" spans="1:8" x14ac:dyDescent="0.25">
      <c r="A6704" s="282">
        <v>341147680</v>
      </c>
      <c r="B6704" s="282" t="s">
        <v>7653</v>
      </c>
      <c r="C6704" s="282" t="e">
        <v>#N/A</v>
      </c>
      <c r="D6704" s="288">
        <v>16.414999999999999</v>
      </c>
      <c r="E6704" s="288">
        <v>19.698</v>
      </c>
      <c r="F6704" s="282">
        <v>11</v>
      </c>
      <c r="G6704" s="283"/>
      <c r="H6704" s="283"/>
    </row>
    <row r="6705" spans="1:8" x14ac:dyDescent="0.25">
      <c r="A6705" s="282">
        <v>341147740</v>
      </c>
      <c r="B6705" s="282" t="s">
        <v>10428</v>
      </c>
      <c r="C6705" s="282" t="e">
        <v>#N/A</v>
      </c>
      <c r="D6705" s="288">
        <v>78.644999999999996</v>
      </c>
      <c r="E6705" s="288">
        <v>94.373999999999995</v>
      </c>
      <c r="F6705" s="282">
        <v>19</v>
      </c>
      <c r="G6705" s="283"/>
      <c r="H6705" s="283"/>
    </row>
    <row r="6706" spans="1:8" x14ac:dyDescent="0.25">
      <c r="A6706" s="282">
        <v>341147750</v>
      </c>
      <c r="B6706" s="282" t="s">
        <v>10464</v>
      </c>
      <c r="C6706" s="282" t="e">
        <v>#N/A</v>
      </c>
      <c r="D6706" s="288">
        <v>24.5</v>
      </c>
      <c r="E6706" s="288">
        <v>29.4</v>
      </c>
      <c r="F6706" s="282">
        <v>13</v>
      </c>
      <c r="G6706" s="283"/>
      <c r="H6706" s="283"/>
    </row>
    <row r="6707" spans="1:8" x14ac:dyDescent="0.25">
      <c r="A6707" s="282">
        <v>341147820</v>
      </c>
      <c r="B6707" s="282" t="s">
        <v>10465</v>
      </c>
      <c r="C6707" s="282" t="e">
        <v>#N/A</v>
      </c>
      <c r="D6707" s="288">
        <v>4480.07</v>
      </c>
      <c r="E6707" s="288">
        <v>5376.0840000000007</v>
      </c>
      <c r="F6707" s="282">
        <v>60</v>
      </c>
      <c r="G6707" s="283"/>
      <c r="H6707" s="283"/>
    </row>
    <row r="6708" spans="1:8" x14ac:dyDescent="0.25">
      <c r="A6708" s="282">
        <v>341147840</v>
      </c>
      <c r="B6708" s="282" t="s">
        <v>8379</v>
      </c>
      <c r="C6708" s="282" t="s">
        <v>10466</v>
      </c>
      <c r="D6708" s="288">
        <v>78.644999999999996</v>
      </c>
      <c r="E6708" s="288">
        <v>94.373999999999995</v>
      </c>
      <c r="F6708" s="282">
        <v>19</v>
      </c>
      <c r="G6708" s="283"/>
      <c r="H6708" s="283"/>
    </row>
    <row r="6709" spans="1:8" x14ac:dyDescent="0.25">
      <c r="A6709" s="219">
        <v>341147850</v>
      </c>
      <c r="B6709" s="219" t="s">
        <v>10236</v>
      </c>
      <c r="C6709" s="219" t="s">
        <v>10467</v>
      </c>
      <c r="D6709" s="289">
        <v>16.414999999999999</v>
      </c>
      <c r="E6709" s="289">
        <v>19.698</v>
      </c>
      <c r="F6709" s="219">
        <v>11</v>
      </c>
      <c r="G6709" s="221" t="s">
        <v>7557</v>
      </c>
      <c r="H6709" s="221">
        <v>316043710</v>
      </c>
    </row>
    <row r="6710" spans="1:8" x14ac:dyDescent="0.25">
      <c r="A6710" s="219">
        <v>341147860</v>
      </c>
      <c r="B6710" s="219" t="s">
        <v>20434</v>
      </c>
      <c r="C6710" s="219" t="s">
        <v>20434</v>
      </c>
      <c r="D6710" s="289">
        <v>113.435</v>
      </c>
      <c r="E6710" s="289">
        <v>136.12199999999999</v>
      </c>
      <c r="F6710" s="219">
        <v>21</v>
      </c>
      <c r="G6710" s="221" t="s">
        <v>7557</v>
      </c>
      <c r="H6710" s="221">
        <v>316043710</v>
      </c>
    </row>
    <row r="6711" spans="1:8" x14ac:dyDescent="0.25">
      <c r="A6711" s="219">
        <v>341147870</v>
      </c>
      <c r="B6711" s="219" t="s">
        <v>10468</v>
      </c>
      <c r="C6711" s="219" t="s">
        <v>10469</v>
      </c>
      <c r="D6711" s="290">
        <v>578.20000000000005</v>
      </c>
      <c r="E6711" s="290">
        <v>693.84</v>
      </c>
      <c r="F6711" s="219">
        <v>33</v>
      </c>
      <c r="G6711" s="221" t="s">
        <v>7557</v>
      </c>
      <c r="H6711" s="221"/>
    </row>
    <row r="6712" spans="1:8" x14ac:dyDescent="0.25">
      <c r="A6712" s="282">
        <v>341147920</v>
      </c>
      <c r="B6712" s="282" t="s">
        <v>9864</v>
      </c>
      <c r="C6712" s="282" t="s">
        <v>10470</v>
      </c>
      <c r="D6712" s="288">
        <v>96.775000000000006</v>
      </c>
      <c r="E6712" s="288">
        <v>116.13</v>
      </c>
      <c r="F6712" s="282">
        <v>20</v>
      </c>
      <c r="G6712" s="283"/>
      <c r="H6712" s="283"/>
    </row>
    <row r="6713" spans="1:8" x14ac:dyDescent="0.25">
      <c r="A6713" s="282">
        <v>341147930</v>
      </c>
      <c r="B6713" s="282" t="s">
        <v>8588</v>
      </c>
      <c r="C6713" s="282" t="e">
        <v>#N/A</v>
      </c>
      <c r="D6713" s="288">
        <v>2551.6750000000002</v>
      </c>
      <c r="E6713" s="288">
        <v>3062.01</v>
      </c>
      <c r="F6713" s="282">
        <v>52</v>
      </c>
      <c r="G6713" s="283"/>
      <c r="H6713" s="283"/>
    </row>
    <row r="6714" spans="1:8" x14ac:dyDescent="0.25">
      <c r="A6714" s="282">
        <v>341147940</v>
      </c>
      <c r="B6714" s="282" t="s">
        <v>8379</v>
      </c>
      <c r="C6714" s="282" t="s">
        <v>10471</v>
      </c>
      <c r="D6714" s="288">
        <v>113.435</v>
      </c>
      <c r="E6714" s="288">
        <v>136.12199999999999</v>
      </c>
      <c r="F6714" s="282">
        <v>21</v>
      </c>
      <c r="G6714" s="283"/>
      <c r="H6714" s="283"/>
    </row>
    <row r="6715" spans="1:8" x14ac:dyDescent="0.25">
      <c r="A6715" s="282">
        <v>341147950</v>
      </c>
      <c r="B6715" s="282" t="s">
        <v>9109</v>
      </c>
      <c r="C6715" s="282" t="e">
        <v>#N/A</v>
      </c>
      <c r="D6715" s="288">
        <v>11225.655000000001</v>
      </c>
      <c r="E6715" s="288">
        <v>13470.786</v>
      </c>
      <c r="F6715" s="282">
        <v>68</v>
      </c>
      <c r="G6715" s="283"/>
      <c r="H6715" s="283"/>
    </row>
    <row r="6716" spans="1:8" x14ac:dyDescent="0.25">
      <c r="A6716" s="282">
        <v>341147960</v>
      </c>
      <c r="B6716" s="282" t="s">
        <v>8334</v>
      </c>
      <c r="C6716" s="282" t="e">
        <v>#N/A</v>
      </c>
      <c r="D6716" s="288">
        <v>14443.73</v>
      </c>
      <c r="E6716" s="288">
        <v>17332.475999999999</v>
      </c>
      <c r="F6716" s="282">
        <v>70</v>
      </c>
      <c r="G6716" s="283"/>
      <c r="H6716" s="283"/>
    </row>
    <row r="6717" spans="1:8" x14ac:dyDescent="0.25">
      <c r="A6717" s="282">
        <v>341147970</v>
      </c>
      <c r="B6717" s="282" t="s">
        <v>9911</v>
      </c>
      <c r="C6717" s="282" t="e">
        <v>#N/A</v>
      </c>
      <c r="D6717" s="288">
        <v>578.20000000000005</v>
      </c>
      <c r="E6717" s="288">
        <v>693.84</v>
      </c>
      <c r="F6717" s="282">
        <v>33</v>
      </c>
      <c r="G6717" s="283"/>
      <c r="H6717" s="283"/>
    </row>
    <row r="6718" spans="1:8" x14ac:dyDescent="0.25">
      <c r="A6718" s="282">
        <v>341147980</v>
      </c>
      <c r="B6718" s="282" t="s">
        <v>10472</v>
      </c>
      <c r="C6718" s="282" t="e">
        <v>#N/A</v>
      </c>
      <c r="D6718" s="288">
        <v>96.775000000000006</v>
      </c>
      <c r="E6718" s="288">
        <v>116.13</v>
      </c>
      <c r="F6718" s="282">
        <v>20</v>
      </c>
      <c r="G6718" s="283"/>
      <c r="H6718" s="283"/>
    </row>
    <row r="6719" spans="1:8" x14ac:dyDescent="0.25">
      <c r="A6719" s="282">
        <v>341147990</v>
      </c>
      <c r="B6719" s="282" t="s">
        <v>10405</v>
      </c>
      <c r="C6719" s="282" t="e">
        <v>#N/A</v>
      </c>
      <c r="D6719" s="288">
        <v>803.11</v>
      </c>
      <c r="E6719" s="288">
        <v>963.73199999999997</v>
      </c>
      <c r="F6719" s="282">
        <v>36</v>
      </c>
      <c r="G6719" s="283"/>
      <c r="H6719" s="283"/>
    </row>
    <row r="6720" spans="1:8" x14ac:dyDescent="0.25">
      <c r="A6720" s="282">
        <v>341148030</v>
      </c>
      <c r="B6720" s="282" t="s">
        <v>10473</v>
      </c>
      <c r="C6720" s="282" t="s">
        <v>10474</v>
      </c>
      <c r="D6720" s="288">
        <v>63.945</v>
      </c>
      <c r="E6720" s="288">
        <v>76.733999999999995</v>
      </c>
      <c r="F6720" s="282">
        <v>18</v>
      </c>
      <c r="G6720" s="283"/>
      <c r="H6720" s="283"/>
    </row>
    <row r="6721" spans="1:8" x14ac:dyDescent="0.25">
      <c r="A6721" s="282">
        <v>341148040</v>
      </c>
      <c r="B6721" s="282" t="s">
        <v>9109</v>
      </c>
      <c r="C6721" s="282" t="s">
        <v>10475</v>
      </c>
      <c r="D6721" s="288">
        <v>3839.15</v>
      </c>
      <c r="E6721" s="288">
        <v>4606.9799999999996</v>
      </c>
      <c r="F6721" s="282">
        <v>58</v>
      </c>
      <c r="G6721" s="283"/>
      <c r="H6721" s="283"/>
    </row>
    <row r="6722" spans="1:8" x14ac:dyDescent="0.25">
      <c r="A6722" s="282">
        <v>341148050</v>
      </c>
      <c r="B6722" s="282" t="s">
        <v>8334</v>
      </c>
      <c r="C6722" s="282" t="e">
        <v>#N/A</v>
      </c>
      <c r="D6722" s="288">
        <v>1122.835</v>
      </c>
      <c r="E6722" s="288">
        <v>1347.402</v>
      </c>
      <c r="F6722" s="282">
        <v>40</v>
      </c>
      <c r="G6722" s="283"/>
      <c r="H6722" s="283"/>
    </row>
    <row r="6723" spans="1:8" x14ac:dyDescent="0.25">
      <c r="A6723" s="282">
        <v>341148070</v>
      </c>
      <c r="B6723" s="282" t="s">
        <v>9911</v>
      </c>
      <c r="C6723" s="282" t="e">
        <v>#N/A</v>
      </c>
      <c r="D6723" s="288">
        <v>1357.79</v>
      </c>
      <c r="E6723" s="288">
        <v>1629.348</v>
      </c>
      <c r="F6723" s="282">
        <v>43</v>
      </c>
      <c r="G6723" s="283"/>
      <c r="H6723" s="283"/>
    </row>
    <row r="6724" spans="1:8" x14ac:dyDescent="0.25">
      <c r="A6724" s="282">
        <v>341148080</v>
      </c>
      <c r="B6724" s="282" t="s">
        <v>9911</v>
      </c>
      <c r="C6724" s="282" t="e">
        <v>#N/A</v>
      </c>
      <c r="D6724" s="288">
        <v>1357.79</v>
      </c>
      <c r="E6724" s="288">
        <v>1629.348</v>
      </c>
      <c r="F6724" s="282">
        <v>43</v>
      </c>
      <c r="G6724" s="283"/>
      <c r="H6724" s="283"/>
    </row>
    <row r="6725" spans="1:8" x14ac:dyDescent="0.25">
      <c r="A6725" s="282">
        <v>341148090</v>
      </c>
      <c r="B6725" s="282" t="s">
        <v>10476</v>
      </c>
      <c r="C6725" s="282" t="e">
        <v>#N/A</v>
      </c>
      <c r="D6725" s="288">
        <v>1601.81</v>
      </c>
      <c r="E6725" s="288">
        <v>1922.1719999999998</v>
      </c>
      <c r="F6725" s="282">
        <v>46</v>
      </c>
      <c r="G6725" s="283"/>
      <c r="H6725" s="283"/>
    </row>
    <row r="6726" spans="1:8" x14ac:dyDescent="0.25">
      <c r="A6726" s="282">
        <v>341148140</v>
      </c>
      <c r="B6726" s="282" t="s">
        <v>10477</v>
      </c>
      <c r="C6726" s="282" t="e">
        <v>#N/A</v>
      </c>
      <c r="D6726" s="288">
        <v>514.5</v>
      </c>
      <c r="E6726" s="288">
        <v>617.4</v>
      </c>
      <c r="F6726" s="282">
        <v>32</v>
      </c>
      <c r="G6726" s="283"/>
      <c r="H6726" s="283"/>
    </row>
    <row r="6727" spans="1:8" x14ac:dyDescent="0.25">
      <c r="A6727" s="282">
        <v>341148150</v>
      </c>
      <c r="B6727" s="282" t="s">
        <v>10478</v>
      </c>
      <c r="C6727" s="282" t="e">
        <v>#N/A</v>
      </c>
      <c r="D6727" s="288">
        <v>224.42</v>
      </c>
      <c r="E6727" s="288">
        <v>269.30400000000003</v>
      </c>
      <c r="F6727" s="282">
        <v>26</v>
      </c>
      <c r="G6727" s="283"/>
      <c r="H6727" s="283"/>
    </row>
    <row r="6728" spans="1:8" x14ac:dyDescent="0.25">
      <c r="A6728" s="282">
        <v>341148160</v>
      </c>
      <c r="B6728" s="282" t="s">
        <v>10468</v>
      </c>
      <c r="C6728" s="282" t="s">
        <v>10479</v>
      </c>
      <c r="D6728" s="288">
        <v>963.83</v>
      </c>
      <c r="E6728" s="288">
        <v>1156.596</v>
      </c>
      <c r="F6728" s="282">
        <v>38</v>
      </c>
      <c r="G6728" s="283"/>
      <c r="H6728" s="283"/>
    </row>
    <row r="6729" spans="1:8" x14ac:dyDescent="0.25">
      <c r="A6729" s="282">
        <v>341148180</v>
      </c>
      <c r="B6729" s="282" t="s">
        <v>10480</v>
      </c>
      <c r="C6729" s="282" t="e">
        <v>#N/A</v>
      </c>
      <c r="D6729" s="288">
        <v>2409.8200000000002</v>
      </c>
      <c r="E6729" s="288">
        <v>2891.7840000000001</v>
      </c>
      <c r="F6729" s="282">
        <v>51</v>
      </c>
      <c r="G6729" s="283"/>
      <c r="H6729" s="283"/>
    </row>
    <row r="6730" spans="1:8" x14ac:dyDescent="0.25">
      <c r="A6730" s="282">
        <v>341148190</v>
      </c>
      <c r="B6730" s="282" t="s">
        <v>10451</v>
      </c>
      <c r="C6730" s="282" t="s">
        <v>10481</v>
      </c>
      <c r="D6730" s="288">
        <v>1122.835</v>
      </c>
      <c r="E6730" s="288">
        <v>1347.402</v>
      </c>
      <c r="F6730" s="282">
        <v>40</v>
      </c>
      <c r="G6730" s="283"/>
      <c r="H6730" s="283"/>
    </row>
    <row r="6731" spans="1:8" x14ac:dyDescent="0.25">
      <c r="A6731" s="282">
        <v>341148210</v>
      </c>
      <c r="B6731" s="282" t="s">
        <v>10451</v>
      </c>
      <c r="C6731" s="282" t="s">
        <v>10482</v>
      </c>
      <c r="D6731" s="288">
        <v>1122.835</v>
      </c>
      <c r="E6731" s="288">
        <v>1347.402</v>
      </c>
      <c r="F6731" s="282">
        <v>40</v>
      </c>
      <c r="G6731" s="283"/>
      <c r="H6731" s="283"/>
    </row>
    <row r="6732" spans="1:8" x14ac:dyDescent="0.25">
      <c r="A6732" s="282">
        <v>341148220</v>
      </c>
      <c r="B6732" s="282" t="s">
        <v>8334</v>
      </c>
      <c r="C6732" s="282" t="e">
        <v>#N/A</v>
      </c>
      <c r="D6732" s="288">
        <v>384.89499999999998</v>
      </c>
      <c r="E6732" s="288">
        <v>461.87400000000002</v>
      </c>
      <c r="F6732" s="282">
        <v>30</v>
      </c>
      <c r="G6732" s="283"/>
      <c r="H6732" s="283"/>
    </row>
    <row r="6733" spans="1:8" x14ac:dyDescent="0.25">
      <c r="A6733" s="282">
        <v>341148230</v>
      </c>
      <c r="B6733" s="282" t="s">
        <v>8242</v>
      </c>
      <c r="C6733" s="282" t="e">
        <v>#N/A</v>
      </c>
      <c r="D6733" s="288">
        <v>63.945</v>
      </c>
      <c r="E6733" s="288">
        <v>76.733999999999995</v>
      </c>
      <c r="F6733" s="282">
        <v>18</v>
      </c>
      <c r="G6733" s="283"/>
      <c r="H6733" s="283"/>
    </row>
    <row r="6734" spans="1:8" x14ac:dyDescent="0.25">
      <c r="A6734" s="282">
        <v>341148240</v>
      </c>
      <c r="B6734" s="282" t="s">
        <v>9911</v>
      </c>
      <c r="C6734" s="282" t="e">
        <v>#N/A</v>
      </c>
      <c r="D6734" s="288">
        <v>722.505</v>
      </c>
      <c r="E6734" s="288">
        <v>867.00599999999997</v>
      </c>
      <c r="F6734" s="282">
        <v>35</v>
      </c>
      <c r="G6734" s="283"/>
      <c r="H6734" s="283"/>
    </row>
    <row r="6735" spans="1:8" x14ac:dyDescent="0.25">
      <c r="A6735" s="282">
        <v>341148250</v>
      </c>
      <c r="B6735" s="282" t="s">
        <v>9060</v>
      </c>
      <c r="C6735" s="282" t="e">
        <v>#N/A</v>
      </c>
      <c r="D6735" s="288">
        <v>78.644999999999996</v>
      </c>
      <c r="E6735" s="288">
        <v>94.373999999999995</v>
      </c>
      <c r="F6735" s="282">
        <v>19</v>
      </c>
      <c r="G6735" s="283"/>
      <c r="H6735" s="283"/>
    </row>
    <row r="6736" spans="1:8" x14ac:dyDescent="0.25">
      <c r="A6736" s="282">
        <v>341148260</v>
      </c>
      <c r="B6736" s="282" t="s">
        <v>10483</v>
      </c>
      <c r="C6736" s="282" t="e">
        <v>#N/A</v>
      </c>
      <c r="D6736" s="288">
        <v>17.885000000000002</v>
      </c>
      <c r="E6736" s="288">
        <v>21.461999999999996</v>
      </c>
      <c r="F6736" s="282">
        <v>12</v>
      </c>
      <c r="G6736" s="283"/>
      <c r="H6736" s="283"/>
    </row>
    <row r="6737" spans="1:8" x14ac:dyDescent="0.25">
      <c r="A6737" s="282">
        <v>341148270</v>
      </c>
      <c r="B6737" s="282" t="s">
        <v>9928</v>
      </c>
      <c r="C6737" s="282" t="e">
        <v>#N/A</v>
      </c>
      <c r="D6737" s="288">
        <v>722.505</v>
      </c>
      <c r="E6737" s="288">
        <v>867.00599999999997</v>
      </c>
      <c r="F6737" s="282">
        <v>35</v>
      </c>
      <c r="G6737" s="283"/>
      <c r="H6737" s="283"/>
    </row>
    <row r="6738" spans="1:8" x14ac:dyDescent="0.25">
      <c r="A6738" s="282">
        <v>341148280</v>
      </c>
      <c r="B6738" s="282" t="s">
        <v>10484</v>
      </c>
      <c r="C6738" s="282" t="e">
        <v>#N/A</v>
      </c>
      <c r="D6738" s="288">
        <v>2888.7950000000001</v>
      </c>
      <c r="E6738" s="288">
        <v>3466.5540000000001</v>
      </c>
      <c r="F6738" s="282">
        <v>54</v>
      </c>
      <c r="G6738" s="283"/>
      <c r="H6738" s="283"/>
    </row>
    <row r="6739" spans="1:8" x14ac:dyDescent="0.25">
      <c r="A6739" s="282">
        <v>341148320</v>
      </c>
      <c r="B6739" s="282" t="s">
        <v>10451</v>
      </c>
      <c r="C6739" s="282" t="e">
        <v>#N/A</v>
      </c>
      <c r="D6739" s="288">
        <v>1122.835</v>
      </c>
      <c r="E6739" s="288">
        <v>1347.402</v>
      </c>
      <c r="F6739" s="282">
        <v>40</v>
      </c>
      <c r="G6739" s="283"/>
      <c r="H6739" s="283"/>
    </row>
    <row r="6740" spans="1:8" x14ac:dyDescent="0.25">
      <c r="A6740" s="282">
        <v>341148330</v>
      </c>
      <c r="B6740" s="282" t="s">
        <v>10451</v>
      </c>
      <c r="C6740" s="282" t="e">
        <v>#N/A</v>
      </c>
      <c r="D6740" s="288">
        <v>1122.835</v>
      </c>
      <c r="E6740" s="288">
        <v>1347.402</v>
      </c>
      <c r="F6740" s="282">
        <v>40</v>
      </c>
      <c r="G6740" s="283"/>
      <c r="H6740" s="283"/>
    </row>
    <row r="6741" spans="1:8" x14ac:dyDescent="0.25">
      <c r="A6741" s="282">
        <v>341148340</v>
      </c>
      <c r="B6741" s="282" t="s">
        <v>10451</v>
      </c>
      <c r="C6741" s="282" t="s">
        <v>10485</v>
      </c>
      <c r="D6741" s="288">
        <v>1122.835</v>
      </c>
      <c r="E6741" s="288">
        <v>1347.402</v>
      </c>
      <c r="F6741" s="282">
        <v>40</v>
      </c>
      <c r="G6741" s="283"/>
      <c r="H6741" s="283"/>
    </row>
    <row r="6742" spans="1:8" x14ac:dyDescent="0.25">
      <c r="A6742" s="282">
        <v>341148350</v>
      </c>
      <c r="B6742" s="282" t="s">
        <v>10451</v>
      </c>
      <c r="C6742" s="282" t="e">
        <v>#N/A</v>
      </c>
      <c r="D6742" s="288">
        <v>1122.835</v>
      </c>
      <c r="E6742" s="288">
        <v>1347.402</v>
      </c>
      <c r="F6742" s="282">
        <v>40</v>
      </c>
      <c r="G6742" s="283"/>
      <c r="H6742" s="283"/>
    </row>
    <row r="6743" spans="1:8" x14ac:dyDescent="0.25">
      <c r="A6743" s="282">
        <v>341148400</v>
      </c>
      <c r="B6743" s="282" t="s">
        <v>10486</v>
      </c>
      <c r="C6743" s="282" t="e">
        <v>#N/A</v>
      </c>
      <c r="D6743" s="288">
        <v>5600.21</v>
      </c>
      <c r="E6743" s="288">
        <v>6720.2519999999995</v>
      </c>
      <c r="F6743" s="282">
        <v>62</v>
      </c>
      <c r="G6743" s="283"/>
      <c r="H6743" s="283"/>
    </row>
    <row r="6744" spans="1:8" x14ac:dyDescent="0.25">
      <c r="A6744" s="282">
        <v>341148410</v>
      </c>
      <c r="B6744" s="282" t="s">
        <v>9467</v>
      </c>
      <c r="C6744" s="282" t="s">
        <v>10487</v>
      </c>
      <c r="D6744" s="288">
        <v>1201.48</v>
      </c>
      <c r="E6744" s="288">
        <v>1441.7760000000001</v>
      </c>
      <c r="F6744" s="282">
        <v>41</v>
      </c>
      <c r="G6744" s="283"/>
      <c r="H6744" s="283"/>
    </row>
    <row r="6745" spans="1:8" x14ac:dyDescent="0.25">
      <c r="A6745" s="282">
        <v>341148420</v>
      </c>
      <c r="B6745" s="282" t="s">
        <v>10488</v>
      </c>
      <c r="C6745" s="282" t="e">
        <v>#N/A</v>
      </c>
      <c r="D6745" s="288">
        <v>3839.15</v>
      </c>
      <c r="E6745" s="288">
        <v>4606.9799999999996</v>
      </c>
      <c r="F6745" s="282">
        <v>58</v>
      </c>
      <c r="G6745" s="283"/>
      <c r="H6745" s="283"/>
    </row>
    <row r="6746" spans="1:8" x14ac:dyDescent="0.25">
      <c r="A6746" s="282">
        <v>341148450</v>
      </c>
      <c r="B6746" s="282" t="s">
        <v>10489</v>
      </c>
      <c r="C6746" s="282" t="s">
        <v>10490</v>
      </c>
      <c r="D6746" s="288">
        <v>3066.1750000000002</v>
      </c>
      <c r="E6746" s="288">
        <v>3679.41</v>
      </c>
      <c r="F6746" s="282">
        <v>55</v>
      </c>
      <c r="G6746" s="283"/>
      <c r="H6746" s="283"/>
    </row>
    <row r="6747" spans="1:8" x14ac:dyDescent="0.25">
      <c r="A6747" s="282">
        <v>341148470</v>
      </c>
      <c r="B6747" s="282" t="s">
        <v>10491</v>
      </c>
      <c r="C6747" s="282" t="e">
        <v>#N/A</v>
      </c>
      <c r="D6747" s="288">
        <v>722.505</v>
      </c>
      <c r="E6747" s="288">
        <v>867.00599999999997</v>
      </c>
      <c r="F6747" s="282">
        <v>35</v>
      </c>
      <c r="G6747" s="283"/>
      <c r="H6747" s="283"/>
    </row>
    <row r="6748" spans="1:8" x14ac:dyDescent="0.25">
      <c r="A6748" s="282">
        <v>341148490</v>
      </c>
      <c r="B6748" s="282" t="s">
        <v>9109</v>
      </c>
      <c r="C6748" s="282" t="s">
        <v>10492</v>
      </c>
      <c r="D6748" s="288">
        <v>4839.9750000000004</v>
      </c>
      <c r="E6748" s="288">
        <v>5807.97</v>
      </c>
      <c r="F6748" s="282">
        <v>61</v>
      </c>
      <c r="G6748" s="283"/>
      <c r="H6748" s="283"/>
    </row>
    <row r="6749" spans="1:8" x14ac:dyDescent="0.25">
      <c r="A6749" s="282">
        <v>341148500</v>
      </c>
      <c r="B6749" s="282" t="s">
        <v>16401</v>
      </c>
      <c r="C6749" s="282" t="e">
        <v>#N/A</v>
      </c>
      <c r="D6749" s="288">
        <v>1357.79</v>
      </c>
      <c r="E6749" s="288">
        <v>1629.348</v>
      </c>
      <c r="F6749" s="282">
        <v>43</v>
      </c>
      <c r="G6749" s="283"/>
      <c r="H6749" s="283"/>
    </row>
    <row r="6750" spans="1:8" x14ac:dyDescent="0.25">
      <c r="A6750" s="282">
        <v>341148510</v>
      </c>
      <c r="B6750" s="282" t="s">
        <v>16401</v>
      </c>
      <c r="C6750" s="282" t="e">
        <v>#N/A</v>
      </c>
      <c r="D6750" s="288">
        <v>1601.81</v>
      </c>
      <c r="E6750" s="288">
        <v>1922.1719999999998</v>
      </c>
      <c r="F6750" s="282">
        <v>46</v>
      </c>
      <c r="G6750" s="283"/>
      <c r="H6750" s="283"/>
    </row>
    <row r="6751" spans="1:8" x14ac:dyDescent="0.25">
      <c r="A6751" s="282">
        <v>341150060</v>
      </c>
      <c r="B6751" s="282" t="s">
        <v>10493</v>
      </c>
      <c r="C6751" s="282" t="e">
        <v>#N/A</v>
      </c>
      <c r="D6751" s="288">
        <v>16.414999999999999</v>
      </c>
      <c r="E6751" s="288">
        <v>19.698</v>
      </c>
      <c r="F6751" s="282">
        <v>11</v>
      </c>
      <c r="G6751" s="283"/>
      <c r="H6751" s="283"/>
    </row>
    <row r="6752" spans="1:8" x14ac:dyDescent="0.25">
      <c r="A6752" s="282">
        <v>341150070</v>
      </c>
      <c r="B6752" s="282" t="s">
        <v>10493</v>
      </c>
      <c r="C6752" s="282" t="e">
        <v>#N/A</v>
      </c>
      <c r="D6752" s="288">
        <v>16.414999999999999</v>
      </c>
      <c r="E6752" s="288">
        <v>19.698</v>
      </c>
      <c r="F6752" s="282">
        <v>11</v>
      </c>
      <c r="G6752" s="283"/>
      <c r="H6752" s="283"/>
    </row>
    <row r="6753" spans="1:8" x14ac:dyDescent="0.25">
      <c r="A6753" s="282">
        <v>341150080</v>
      </c>
      <c r="B6753" s="282" t="s">
        <v>10493</v>
      </c>
      <c r="C6753" s="282" t="e">
        <v>#N/A</v>
      </c>
      <c r="D6753" s="288">
        <v>16.414999999999999</v>
      </c>
      <c r="E6753" s="288">
        <v>19.698</v>
      </c>
      <c r="F6753" s="282">
        <v>11</v>
      </c>
      <c r="G6753" s="283"/>
      <c r="H6753" s="283"/>
    </row>
    <row r="6754" spans="1:8" x14ac:dyDescent="0.25">
      <c r="A6754" s="282">
        <v>341150090</v>
      </c>
      <c r="B6754" s="282" t="s">
        <v>10494</v>
      </c>
      <c r="C6754" s="282" t="e">
        <v>#N/A</v>
      </c>
      <c r="D6754" s="288">
        <v>16.414999999999999</v>
      </c>
      <c r="E6754" s="288">
        <v>19.698</v>
      </c>
      <c r="F6754" s="282">
        <v>11</v>
      </c>
      <c r="G6754" s="283"/>
      <c r="H6754" s="283"/>
    </row>
    <row r="6755" spans="1:8" x14ac:dyDescent="0.25">
      <c r="A6755" s="282">
        <v>341150110</v>
      </c>
      <c r="B6755" s="282" t="s">
        <v>10494</v>
      </c>
      <c r="C6755" s="282" t="e">
        <v>#N/A</v>
      </c>
      <c r="D6755" s="288">
        <v>16.414999999999999</v>
      </c>
      <c r="E6755" s="288">
        <v>19.698</v>
      </c>
      <c r="F6755" s="282">
        <v>11</v>
      </c>
      <c r="G6755" s="283"/>
      <c r="H6755" s="283"/>
    </row>
    <row r="6756" spans="1:8" x14ac:dyDescent="0.25">
      <c r="A6756" s="282">
        <v>341150120</v>
      </c>
      <c r="B6756" s="282" t="s">
        <v>10495</v>
      </c>
      <c r="C6756" s="282" t="e">
        <v>#N/A</v>
      </c>
      <c r="D6756" s="288">
        <v>16.414999999999999</v>
      </c>
      <c r="E6756" s="288">
        <v>19.698</v>
      </c>
      <c r="F6756" s="282">
        <v>11</v>
      </c>
      <c r="G6756" s="283"/>
      <c r="H6756" s="283"/>
    </row>
    <row r="6757" spans="1:8" x14ac:dyDescent="0.25">
      <c r="A6757" s="282">
        <v>341160160</v>
      </c>
      <c r="B6757" s="282" t="s">
        <v>9819</v>
      </c>
      <c r="C6757" s="282" t="e">
        <v>#N/A</v>
      </c>
      <c r="D6757" s="288">
        <v>257.495</v>
      </c>
      <c r="E6757" s="288">
        <v>308.99399999999997</v>
      </c>
      <c r="F6757" s="282">
        <v>27</v>
      </c>
      <c r="G6757" s="283"/>
      <c r="H6757" s="283"/>
    </row>
    <row r="6758" spans="1:8" x14ac:dyDescent="0.25">
      <c r="A6758" s="282">
        <v>341160590</v>
      </c>
      <c r="B6758" s="282" t="s">
        <v>8379</v>
      </c>
      <c r="C6758" s="282" t="s">
        <v>10496</v>
      </c>
      <c r="D6758" s="288">
        <v>803.11</v>
      </c>
      <c r="E6758" s="288">
        <v>963.73199999999997</v>
      </c>
      <c r="F6758" s="282">
        <v>36</v>
      </c>
      <c r="G6758" s="283"/>
      <c r="H6758" s="283"/>
    </row>
    <row r="6759" spans="1:8" x14ac:dyDescent="0.25">
      <c r="A6759" s="282">
        <v>341160730</v>
      </c>
      <c r="B6759" s="282" t="s">
        <v>10497</v>
      </c>
      <c r="C6759" s="282" t="s">
        <v>10498</v>
      </c>
      <c r="D6759" s="288">
        <v>578.20000000000005</v>
      </c>
      <c r="E6759" s="288">
        <v>693.84</v>
      </c>
      <c r="F6759" s="282">
        <v>33</v>
      </c>
      <c r="G6759" s="283"/>
      <c r="H6759" s="283"/>
    </row>
    <row r="6760" spans="1:8" x14ac:dyDescent="0.25">
      <c r="A6760" s="282">
        <v>341160750</v>
      </c>
      <c r="B6760" s="282" t="s">
        <v>10275</v>
      </c>
      <c r="C6760" s="282" t="e">
        <v>#N/A</v>
      </c>
      <c r="D6760" s="288">
        <v>56.35</v>
      </c>
      <c r="E6760" s="288">
        <v>67.62</v>
      </c>
      <c r="F6760" s="282">
        <v>17</v>
      </c>
      <c r="G6760" s="283"/>
      <c r="H6760" s="283"/>
    </row>
    <row r="6761" spans="1:8" x14ac:dyDescent="0.25">
      <c r="A6761" s="282">
        <v>341160820</v>
      </c>
      <c r="B6761" s="282" t="s">
        <v>10499</v>
      </c>
      <c r="C6761" s="282" t="e">
        <v>#N/A</v>
      </c>
      <c r="D6761" s="291">
        <v>288.61</v>
      </c>
      <c r="E6761" s="291">
        <v>346.33199999999994</v>
      </c>
      <c r="F6761" s="282">
        <v>28</v>
      </c>
      <c r="G6761" s="283"/>
      <c r="H6761" s="283">
        <v>341161050</v>
      </c>
    </row>
    <row r="6762" spans="1:8" x14ac:dyDescent="0.25">
      <c r="A6762" s="219">
        <v>341160850</v>
      </c>
      <c r="B6762" s="219" t="s">
        <v>8379</v>
      </c>
      <c r="C6762" s="219" t="e">
        <v>#N/A</v>
      </c>
      <c r="D6762" s="290">
        <v>514.5</v>
      </c>
      <c r="E6762" s="290">
        <v>617.4</v>
      </c>
      <c r="F6762" s="219">
        <v>32</v>
      </c>
      <c r="G6762" s="221" t="s">
        <v>7557</v>
      </c>
      <c r="H6762" s="221"/>
    </row>
    <row r="6763" spans="1:8" x14ac:dyDescent="0.25">
      <c r="A6763" s="219">
        <v>341160880</v>
      </c>
      <c r="B6763" s="219" t="s">
        <v>8379</v>
      </c>
      <c r="C6763" s="219" t="e">
        <v>#N/A</v>
      </c>
      <c r="D6763" s="290">
        <v>145.77500000000001</v>
      </c>
      <c r="E6763" s="290">
        <v>174.93</v>
      </c>
      <c r="F6763" s="219">
        <v>23</v>
      </c>
      <c r="G6763" s="221" t="s">
        <v>7557</v>
      </c>
      <c r="H6763" s="221"/>
    </row>
    <row r="6764" spans="1:8" x14ac:dyDescent="0.25">
      <c r="A6764" s="282">
        <v>341160960</v>
      </c>
      <c r="B6764" s="282" t="s">
        <v>8379</v>
      </c>
      <c r="C6764" s="282" t="s">
        <v>10500</v>
      </c>
      <c r="D6764" s="288">
        <v>514.5</v>
      </c>
      <c r="E6764" s="288">
        <v>617.4</v>
      </c>
      <c r="F6764" s="282">
        <v>32</v>
      </c>
      <c r="G6764" s="283"/>
      <c r="H6764" s="283"/>
    </row>
    <row r="6765" spans="1:8" x14ac:dyDescent="0.25">
      <c r="A6765" s="282">
        <v>341160980</v>
      </c>
      <c r="B6765" s="282" t="s">
        <v>8379</v>
      </c>
      <c r="C6765" s="282" t="e">
        <v>#N/A</v>
      </c>
      <c r="D6765" s="288">
        <v>63.945</v>
      </c>
      <c r="E6765" s="288">
        <v>76.733999999999995</v>
      </c>
      <c r="F6765" s="282">
        <v>18</v>
      </c>
      <c r="G6765" s="283"/>
      <c r="H6765" s="283"/>
    </row>
    <row r="6766" spans="1:8" x14ac:dyDescent="0.25">
      <c r="A6766" s="219">
        <v>341161010</v>
      </c>
      <c r="B6766" s="219" t="s">
        <v>8379</v>
      </c>
      <c r="C6766" s="219" t="s">
        <v>10496</v>
      </c>
      <c r="D6766" s="290">
        <v>78.644999999999996</v>
      </c>
      <c r="E6766" s="290">
        <v>94.373999999999995</v>
      </c>
      <c r="F6766" s="219">
        <v>19</v>
      </c>
      <c r="G6766" s="221" t="s">
        <v>7557</v>
      </c>
      <c r="H6766" s="221"/>
    </row>
    <row r="6767" spans="1:8" x14ac:dyDescent="0.25">
      <c r="A6767" s="282">
        <v>341161020</v>
      </c>
      <c r="B6767" s="282" t="s">
        <v>8379</v>
      </c>
      <c r="C6767" s="282" t="e">
        <v>#N/A</v>
      </c>
      <c r="D6767" s="288">
        <v>78.644999999999996</v>
      </c>
      <c r="E6767" s="288">
        <v>94.373999999999995</v>
      </c>
      <c r="F6767" s="282">
        <v>19</v>
      </c>
      <c r="G6767" s="283"/>
      <c r="H6767" s="283"/>
    </row>
    <row r="6768" spans="1:8" x14ac:dyDescent="0.25">
      <c r="A6768" s="282">
        <v>341161030</v>
      </c>
      <c r="B6768" s="282" t="s">
        <v>10499</v>
      </c>
      <c r="C6768" s="282" t="s">
        <v>8703</v>
      </c>
      <c r="D6768" s="288">
        <v>166.66666666666669</v>
      </c>
      <c r="E6768" s="288">
        <v>200</v>
      </c>
      <c r="F6768" s="282" t="s">
        <v>18692</v>
      </c>
      <c r="G6768" s="283"/>
      <c r="H6768" s="283"/>
    </row>
    <row r="6769" spans="1:8" x14ac:dyDescent="0.25">
      <c r="A6769" s="282">
        <v>341161040</v>
      </c>
      <c r="B6769" s="282" t="s">
        <v>10499</v>
      </c>
      <c r="C6769" s="282" t="e">
        <v>#N/A</v>
      </c>
      <c r="D6769" s="288">
        <v>257.495</v>
      </c>
      <c r="E6769" s="288">
        <v>308.99399999999997</v>
      </c>
      <c r="F6769" s="282">
        <v>27</v>
      </c>
      <c r="G6769" s="283"/>
      <c r="H6769" s="283"/>
    </row>
    <row r="6770" spans="1:8" x14ac:dyDescent="0.25">
      <c r="A6770" s="219">
        <v>341161060</v>
      </c>
      <c r="B6770" s="219" t="s">
        <v>10499</v>
      </c>
      <c r="C6770" s="219" t="s">
        <v>10496</v>
      </c>
      <c r="D6770" s="290">
        <v>160.72</v>
      </c>
      <c r="E6770" s="290">
        <v>192.864</v>
      </c>
      <c r="F6770" s="219">
        <v>24</v>
      </c>
      <c r="G6770" s="221" t="s">
        <v>7557</v>
      </c>
      <c r="H6770" s="221"/>
    </row>
    <row r="6771" spans="1:8" x14ac:dyDescent="0.25">
      <c r="A6771" s="219">
        <v>341161070</v>
      </c>
      <c r="B6771" s="219" t="s">
        <v>10499</v>
      </c>
      <c r="C6771" s="219" t="s">
        <v>10496</v>
      </c>
      <c r="D6771" s="290">
        <v>224.42</v>
      </c>
      <c r="E6771" s="290">
        <v>269.30400000000003</v>
      </c>
      <c r="F6771" s="219">
        <v>26</v>
      </c>
      <c r="G6771" s="221" t="s">
        <v>7557</v>
      </c>
      <c r="H6771" s="221"/>
    </row>
    <row r="6772" spans="1:8" x14ac:dyDescent="0.25">
      <c r="A6772" s="282">
        <v>341161140</v>
      </c>
      <c r="B6772" s="282" t="s">
        <v>10501</v>
      </c>
      <c r="C6772" s="282" t="e">
        <v>#N/A</v>
      </c>
      <c r="D6772" s="288">
        <v>514.5</v>
      </c>
      <c r="E6772" s="288">
        <v>617.4</v>
      </c>
      <c r="F6772" s="282">
        <v>32</v>
      </c>
      <c r="G6772" s="283"/>
      <c r="H6772" s="283"/>
    </row>
    <row r="6773" spans="1:8" x14ac:dyDescent="0.25">
      <c r="A6773" s="282">
        <v>341161150</v>
      </c>
      <c r="B6773" s="282" t="s">
        <v>10502</v>
      </c>
      <c r="C6773" s="282" t="s">
        <v>10503</v>
      </c>
      <c r="D6773" s="288">
        <v>78.644999999999996</v>
      </c>
      <c r="E6773" s="288">
        <v>94.373999999999995</v>
      </c>
      <c r="F6773" s="282">
        <v>19</v>
      </c>
      <c r="G6773" s="283"/>
      <c r="H6773" s="283"/>
    </row>
    <row r="6774" spans="1:8" x14ac:dyDescent="0.25">
      <c r="A6774" s="282">
        <v>341161160</v>
      </c>
      <c r="B6774" s="282" t="s">
        <v>8379</v>
      </c>
      <c r="C6774" s="282" t="e">
        <v>#N/A</v>
      </c>
      <c r="D6774" s="288">
        <v>63.945</v>
      </c>
      <c r="E6774" s="288">
        <v>76.733999999999995</v>
      </c>
      <c r="F6774" s="282">
        <v>18</v>
      </c>
      <c r="G6774" s="283"/>
      <c r="H6774" s="283"/>
    </row>
    <row r="6775" spans="1:8" x14ac:dyDescent="0.25">
      <c r="A6775" s="282">
        <v>341161170</v>
      </c>
      <c r="B6775" s="282" t="s">
        <v>10504</v>
      </c>
      <c r="C6775" s="282" t="s">
        <v>10505</v>
      </c>
      <c r="D6775" s="288">
        <v>514.5</v>
      </c>
      <c r="E6775" s="288">
        <v>617.4</v>
      </c>
      <c r="F6775" s="282">
        <v>32</v>
      </c>
      <c r="G6775" s="283"/>
      <c r="H6775" s="283"/>
    </row>
    <row r="6776" spans="1:8" x14ac:dyDescent="0.25">
      <c r="A6776" s="282">
        <v>341161230</v>
      </c>
      <c r="B6776" s="282" t="s">
        <v>8379</v>
      </c>
      <c r="C6776" s="282" t="e">
        <v>#N/A</v>
      </c>
      <c r="D6776" s="288">
        <v>127.89</v>
      </c>
      <c r="E6776" s="288">
        <v>153.46799999999999</v>
      </c>
      <c r="F6776" s="282">
        <v>22</v>
      </c>
      <c r="G6776" s="283"/>
      <c r="H6776" s="283"/>
    </row>
    <row r="6777" spans="1:8" x14ac:dyDescent="0.25">
      <c r="A6777" s="282">
        <v>341161240</v>
      </c>
      <c r="B6777" s="282" t="s">
        <v>10506</v>
      </c>
      <c r="C6777" s="282" t="e">
        <v>#N/A</v>
      </c>
      <c r="D6777" s="288">
        <v>722.505</v>
      </c>
      <c r="E6777" s="288">
        <v>867.00599999999997</v>
      </c>
      <c r="F6777" s="282">
        <v>35</v>
      </c>
      <c r="G6777" s="283"/>
      <c r="H6777" s="283"/>
    </row>
    <row r="6778" spans="1:8" x14ac:dyDescent="0.25">
      <c r="A6778" s="282">
        <v>341161250</v>
      </c>
      <c r="B6778" s="282" t="s">
        <v>10499</v>
      </c>
      <c r="C6778" s="282" t="e">
        <v>#N/A</v>
      </c>
      <c r="D6778" s="288">
        <v>384.89499999999998</v>
      </c>
      <c r="E6778" s="288">
        <v>461.87400000000002</v>
      </c>
      <c r="F6778" s="282">
        <v>30</v>
      </c>
      <c r="G6778" s="283"/>
      <c r="H6778" s="283"/>
    </row>
    <row r="6779" spans="1:8" x14ac:dyDescent="0.25">
      <c r="A6779" s="282">
        <v>341161290</v>
      </c>
      <c r="B6779" s="282" t="s">
        <v>10507</v>
      </c>
      <c r="C6779" s="282" t="e">
        <v>#N/A</v>
      </c>
      <c r="D6779" s="288">
        <v>1601.81</v>
      </c>
      <c r="E6779" s="288">
        <v>1922.1719999999998</v>
      </c>
      <c r="F6779" s="282">
        <v>46</v>
      </c>
      <c r="G6779" s="283"/>
      <c r="H6779" s="283"/>
    </row>
    <row r="6780" spans="1:8" x14ac:dyDescent="0.25">
      <c r="A6780" s="282">
        <v>341161330</v>
      </c>
      <c r="B6780" s="282" t="s">
        <v>10508</v>
      </c>
      <c r="C6780" s="282" t="e">
        <v>#N/A</v>
      </c>
      <c r="D6780" s="288">
        <v>384.89499999999998</v>
      </c>
      <c r="E6780" s="288">
        <v>461.87400000000002</v>
      </c>
      <c r="F6780" s="282">
        <v>30</v>
      </c>
      <c r="G6780" s="283"/>
      <c r="H6780" s="283"/>
    </row>
    <row r="6781" spans="1:8" x14ac:dyDescent="0.25">
      <c r="A6781" s="282">
        <v>341161350</v>
      </c>
      <c r="B6781" s="282" t="s">
        <v>10509</v>
      </c>
      <c r="C6781" s="282" t="e">
        <v>#N/A</v>
      </c>
      <c r="D6781" s="288">
        <v>96.775000000000006</v>
      </c>
      <c r="E6781" s="288">
        <v>116.13</v>
      </c>
      <c r="F6781" s="282">
        <v>20</v>
      </c>
      <c r="G6781" s="283"/>
      <c r="H6781" s="283"/>
    </row>
    <row r="6782" spans="1:8" x14ac:dyDescent="0.25">
      <c r="A6782" s="282">
        <v>341161360</v>
      </c>
      <c r="B6782" s="282" t="s">
        <v>10499</v>
      </c>
      <c r="C6782" s="282" t="s">
        <v>10510</v>
      </c>
      <c r="D6782" s="288">
        <v>514.5</v>
      </c>
      <c r="E6782" s="288">
        <v>617.4</v>
      </c>
      <c r="F6782" s="282">
        <v>32</v>
      </c>
      <c r="G6782" s="283"/>
      <c r="H6782" s="283"/>
    </row>
    <row r="6783" spans="1:8" x14ac:dyDescent="0.25">
      <c r="A6783" s="282">
        <v>341161370</v>
      </c>
      <c r="B6783" s="282" t="s">
        <v>10511</v>
      </c>
      <c r="C6783" s="282" t="e">
        <v>#N/A</v>
      </c>
      <c r="D6783" s="288">
        <v>1285.0250000000001</v>
      </c>
      <c r="E6783" s="288">
        <v>1542.03</v>
      </c>
      <c r="F6783" s="282">
        <v>42</v>
      </c>
      <c r="G6783" s="283"/>
      <c r="H6783" s="283"/>
    </row>
    <row r="6784" spans="1:8" x14ac:dyDescent="0.25">
      <c r="A6784" s="282">
        <v>341161380</v>
      </c>
      <c r="B6784" s="282" t="s">
        <v>10512</v>
      </c>
      <c r="C6784" s="282" t="e">
        <v>#N/A</v>
      </c>
      <c r="D6784" s="288">
        <v>884.69500000000005</v>
      </c>
      <c r="E6784" s="288">
        <v>1061.6339999999998</v>
      </c>
      <c r="F6784" s="282">
        <v>37</v>
      </c>
      <c r="G6784" s="283"/>
      <c r="H6784" s="283"/>
    </row>
    <row r="6785" spans="1:8" x14ac:dyDescent="0.25">
      <c r="A6785" s="282">
        <v>341161410</v>
      </c>
      <c r="B6785" s="282" t="s">
        <v>8952</v>
      </c>
      <c r="C6785" s="282" t="e">
        <v>#N/A</v>
      </c>
      <c r="D6785" s="288">
        <v>1285.0250000000001</v>
      </c>
      <c r="E6785" s="288">
        <v>1542.03</v>
      </c>
      <c r="F6785" s="282">
        <v>42</v>
      </c>
      <c r="G6785" s="283"/>
      <c r="H6785" s="283"/>
    </row>
    <row r="6786" spans="1:8" x14ac:dyDescent="0.25">
      <c r="A6786" s="282">
        <v>341161440</v>
      </c>
      <c r="B6786" s="282" t="s">
        <v>10491</v>
      </c>
      <c r="C6786" s="282" t="e">
        <v>#N/A</v>
      </c>
      <c r="D6786" s="288">
        <v>514.5</v>
      </c>
      <c r="E6786" s="288">
        <v>617.4</v>
      </c>
      <c r="F6786" s="282">
        <v>32</v>
      </c>
      <c r="G6786" s="283"/>
      <c r="H6786" s="283"/>
    </row>
    <row r="6787" spans="1:8" x14ac:dyDescent="0.25">
      <c r="A6787" s="282">
        <v>341161460</v>
      </c>
      <c r="B6787" s="282" t="s">
        <v>8441</v>
      </c>
      <c r="C6787" s="282" t="e">
        <v>#N/A</v>
      </c>
      <c r="D6787" s="288">
        <v>384.89499999999998</v>
      </c>
      <c r="E6787" s="288">
        <v>461.87400000000002</v>
      </c>
      <c r="F6787" s="282">
        <v>30</v>
      </c>
      <c r="G6787" s="283"/>
      <c r="H6787" s="283"/>
    </row>
    <row r="6788" spans="1:8" x14ac:dyDescent="0.25">
      <c r="A6788" s="282">
        <v>341161490</v>
      </c>
      <c r="B6788" s="282" t="s">
        <v>8956</v>
      </c>
      <c r="C6788" s="282" t="e">
        <v>#N/A</v>
      </c>
      <c r="D6788" s="288">
        <v>16.414999999999999</v>
      </c>
      <c r="E6788" s="288">
        <v>19.698</v>
      </c>
      <c r="F6788" s="282">
        <v>11</v>
      </c>
      <c r="G6788" s="283"/>
      <c r="H6788" s="283"/>
    </row>
    <row r="6789" spans="1:8" x14ac:dyDescent="0.25">
      <c r="A6789" s="282">
        <v>341161520</v>
      </c>
      <c r="B6789" s="282" t="s">
        <v>9543</v>
      </c>
      <c r="C6789" s="282" t="s">
        <v>10513</v>
      </c>
      <c r="D6789" s="288">
        <v>642.39</v>
      </c>
      <c r="E6789" s="288">
        <v>770.86799999999994</v>
      </c>
      <c r="F6789" s="282">
        <v>34</v>
      </c>
      <c r="G6789" s="283"/>
      <c r="H6789" s="283"/>
    </row>
    <row r="6790" spans="1:8" x14ac:dyDescent="0.25">
      <c r="A6790" s="282">
        <v>341161530</v>
      </c>
      <c r="B6790" s="282" t="s">
        <v>9543</v>
      </c>
      <c r="C6790" s="282" t="s">
        <v>10131</v>
      </c>
      <c r="D6790" s="288">
        <v>803.11</v>
      </c>
      <c r="E6790" s="288">
        <v>963.73199999999997</v>
      </c>
      <c r="F6790" s="282">
        <v>36</v>
      </c>
      <c r="G6790" s="283"/>
      <c r="H6790" s="283"/>
    </row>
    <row r="6791" spans="1:8" x14ac:dyDescent="0.25">
      <c r="A6791" s="282">
        <v>341161540</v>
      </c>
      <c r="B6791" s="282" t="s">
        <v>10514</v>
      </c>
      <c r="C6791" s="282" t="e">
        <v>#N/A</v>
      </c>
      <c r="D6791" s="288">
        <v>49</v>
      </c>
      <c r="E6791" s="288">
        <v>58.8</v>
      </c>
      <c r="F6791" s="282">
        <v>16</v>
      </c>
      <c r="G6791" s="283"/>
      <c r="H6791" s="283"/>
    </row>
    <row r="6792" spans="1:8" x14ac:dyDescent="0.25">
      <c r="A6792" s="282">
        <v>341161550</v>
      </c>
      <c r="B6792" s="282" t="s">
        <v>10515</v>
      </c>
      <c r="C6792" s="282" t="e">
        <v>#N/A</v>
      </c>
      <c r="D6792" s="288">
        <v>384.89499999999998</v>
      </c>
      <c r="E6792" s="288">
        <v>461.87400000000002</v>
      </c>
      <c r="F6792" s="282">
        <v>30</v>
      </c>
      <c r="G6792" s="283"/>
      <c r="H6792" s="283"/>
    </row>
    <row r="6793" spans="1:8" x14ac:dyDescent="0.25">
      <c r="A6793" s="282">
        <v>341161560</v>
      </c>
      <c r="B6793" s="282" t="s">
        <v>10516</v>
      </c>
      <c r="C6793" s="282" t="s">
        <v>10517</v>
      </c>
      <c r="D6793" s="288">
        <v>16.414999999999999</v>
      </c>
      <c r="E6793" s="288">
        <v>19.698</v>
      </c>
      <c r="F6793" s="282">
        <v>11</v>
      </c>
      <c r="G6793" s="283"/>
      <c r="H6793" s="283"/>
    </row>
    <row r="6794" spans="1:8" x14ac:dyDescent="0.25">
      <c r="A6794" s="282">
        <v>341161570</v>
      </c>
      <c r="B6794" s="282" t="s">
        <v>10518</v>
      </c>
      <c r="C6794" s="282" t="e">
        <v>#N/A</v>
      </c>
      <c r="D6794" s="288">
        <v>127.89</v>
      </c>
      <c r="E6794" s="288">
        <v>153.46799999999999</v>
      </c>
      <c r="F6794" s="282">
        <v>22</v>
      </c>
      <c r="G6794" s="283"/>
      <c r="H6794" s="283"/>
    </row>
    <row r="6795" spans="1:8" x14ac:dyDescent="0.25">
      <c r="A6795" s="282">
        <v>341161620</v>
      </c>
      <c r="B6795" s="282" t="s">
        <v>8242</v>
      </c>
      <c r="C6795" s="282" t="e">
        <v>#N/A</v>
      </c>
      <c r="D6795" s="288">
        <v>193.30500000000001</v>
      </c>
      <c r="E6795" s="288">
        <v>231.96599999999995</v>
      </c>
      <c r="F6795" s="282">
        <v>25</v>
      </c>
      <c r="G6795" s="283"/>
      <c r="H6795" s="283"/>
    </row>
    <row r="6796" spans="1:8" x14ac:dyDescent="0.25">
      <c r="A6796" s="282">
        <v>341161630</v>
      </c>
      <c r="B6796" s="282" t="s">
        <v>10519</v>
      </c>
      <c r="C6796" s="282" t="s">
        <v>20435</v>
      </c>
      <c r="D6796" s="288">
        <v>288.61</v>
      </c>
      <c r="E6796" s="288">
        <v>346.33199999999994</v>
      </c>
      <c r="F6796" s="282">
        <v>28</v>
      </c>
      <c r="G6796" s="283"/>
      <c r="H6796" s="283"/>
    </row>
    <row r="6797" spans="1:8" x14ac:dyDescent="0.25">
      <c r="A6797" s="282">
        <v>341161640</v>
      </c>
      <c r="B6797" s="282" t="s">
        <v>10520</v>
      </c>
      <c r="C6797" s="282" t="e">
        <v>#N/A</v>
      </c>
      <c r="D6797" s="288">
        <v>1357.79</v>
      </c>
      <c r="E6797" s="288">
        <v>1629.348</v>
      </c>
      <c r="F6797" s="282">
        <v>43</v>
      </c>
      <c r="G6797" s="283"/>
      <c r="H6797" s="283"/>
    </row>
    <row r="6798" spans="1:8" x14ac:dyDescent="0.25">
      <c r="A6798" s="282">
        <v>341161680</v>
      </c>
      <c r="B6798" s="282" t="s">
        <v>10521</v>
      </c>
      <c r="C6798" s="282" t="e">
        <v>#N/A</v>
      </c>
      <c r="D6798" s="288">
        <v>722.505</v>
      </c>
      <c r="E6798" s="288">
        <v>867.00599999999997</v>
      </c>
      <c r="F6798" s="282">
        <v>35</v>
      </c>
      <c r="G6798" s="283"/>
      <c r="H6798" s="283"/>
    </row>
    <row r="6799" spans="1:8" x14ac:dyDescent="0.25">
      <c r="A6799" s="282">
        <v>341161690</v>
      </c>
      <c r="B6799" s="282" t="s">
        <v>10455</v>
      </c>
      <c r="C6799" s="282" t="e">
        <v>#N/A</v>
      </c>
      <c r="D6799" s="288">
        <v>16.414999999999999</v>
      </c>
      <c r="E6799" s="288">
        <v>19.698</v>
      </c>
      <c r="F6799" s="282">
        <v>11</v>
      </c>
      <c r="G6799" s="283"/>
      <c r="H6799" s="283"/>
    </row>
    <row r="6800" spans="1:8" x14ac:dyDescent="0.25">
      <c r="A6800" s="282">
        <v>341161700</v>
      </c>
      <c r="B6800" s="282" t="s">
        <v>10455</v>
      </c>
      <c r="C6800" s="282" t="e">
        <v>#N/A</v>
      </c>
      <c r="D6800" s="288">
        <v>16.414999999999999</v>
      </c>
      <c r="E6800" s="288">
        <v>19.698</v>
      </c>
      <c r="F6800" s="282">
        <v>11</v>
      </c>
      <c r="G6800" s="283"/>
      <c r="H6800" s="283"/>
    </row>
    <row r="6801" spans="1:8" x14ac:dyDescent="0.25">
      <c r="A6801" s="282">
        <v>341161710</v>
      </c>
      <c r="B6801" s="282" t="s">
        <v>10455</v>
      </c>
      <c r="C6801" s="282" t="e">
        <v>#N/A</v>
      </c>
      <c r="D6801" s="288">
        <v>16.414999999999999</v>
      </c>
      <c r="E6801" s="288">
        <v>19.698</v>
      </c>
      <c r="F6801" s="282">
        <v>11</v>
      </c>
      <c r="G6801" s="283"/>
      <c r="H6801" s="283"/>
    </row>
    <row r="6802" spans="1:8" x14ac:dyDescent="0.25">
      <c r="A6802" s="282">
        <v>341161720</v>
      </c>
      <c r="B6802" s="282" t="s">
        <v>10522</v>
      </c>
      <c r="C6802" s="282" t="e">
        <v>#N/A</v>
      </c>
      <c r="D6802" s="288">
        <v>127.89</v>
      </c>
      <c r="E6802" s="288">
        <v>153.46799999999999</v>
      </c>
      <c r="F6802" s="282">
        <v>22</v>
      </c>
      <c r="G6802" s="283"/>
      <c r="H6802" s="283"/>
    </row>
    <row r="6803" spans="1:8" x14ac:dyDescent="0.25">
      <c r="A6803" s="282">
        <v>341161730</v>
      </c>
      <c r="B6803" s="282" t="s">
        <v>8356</v>
      </c>
      <c r="C6803" s="282" t="s">
        <v>10059</v>
      </c>
      <c r="D6803" s="288">
        <v>56.35</v>
      </c>
      <c r="E6803" s="288">
        <v>67.62</v>
      </c>
      <c r="F6803" s="282">
        <v>17</v>
      </c>
      <c r="G6803" s="283"/>
      <c r="H6803" s="283"/>
    </row>
    <row r="6804" spans="1:8" x14ac:dyDescent="0.25">
      <c r="A6804" s="282">
        <v>341161740</v>
      </c>
      <c r="B6804" s="282" t="s">
        <v>8356</v>
      </c>
      <c r="C6804" s="282" t="s">
        <v>10523</v>
      </c>
      <c r="D6804" s="288">
        <v>56.35</v>
      </c>
      <c r="E6804" s="288">
        <v>67.62</v>
      </c>
      <c r="F6804" s="282">
        <v>17</v>
      </c>
      <c r="G6804" s="283"/>
      <c r="H6804" s="283"/>
    </row>
    <row r="6805" spans="1:8" x14ac:dyDescent="0.25">
      <c r="A6805" s="282">
        <v>341161750</v>
      </c>
      <c r="B6805" s="282" t="s">
        <v>8356</v>
      </c>
      <c r="C6805" s="282" t="s">
        <v>10523</v>
      </c>
      <c r="D6805" s="288">
        <v>56.35</v>
      </c>
      <c r="E6805" s="288">
        <v>67.62</v>
      </c>
      <c r="F6805" s="282">
        <v>17</v>
      </c>
      <c r="G6805" s="283"/>
      <c r="H6805" s="283"/>
    </row>
    <row r="6806" spans="1:8" x14ac:dyDescent="0.25">
      <c r="A6806" s="282">
        <v>341161760</v>
      </c>
      <c r="B6806" s="282" t="s">
        <v>9217</v>
      </c>
      <c r="C6806" s="282" t="e">
        <v>#N/A</v>
      </c>
      <c r="D6806" s="288">
        <v>193.30500000000001</v>
      </c>
      <c r="E6806" s="288">
        <v>231.96599999999995</v>
      </c>
      <c r="F6806" s="282">
        <v>25</v>
      </c>
      <c r="G6806" s="283"/>
      <c r="H6806" s="283"/>
    </row>
    <row r="6807" spans="1:8" x14ac:dyDescent="0.25">
      <c r="A6807" s="282">
        <v>341161770</v>
      </c>
      <c r="B6807" s="282" t="s">
        <v>8469</v>
      </c>
      <c r="C6807" s="282" t="e">
        <v>#N/A</v>
      </c>
      <c r="D6807" s="288">
        <v>32.83</v>
      </c>
      <c r="E6807" s="288">
        <v>39.396000000000008</v>
      </c>
      <c r="F6807" s="282">
        <v>14</v>
      </c>
      <c r="G6807" s="283"/>
      <c r="H6807" s="283"/>
    </row>
    <row r="6808" spans="1:8" x14ac:dyDescent="0.25">
      <c r="A6808" s="282">
        <v>341161780</v>
      </c>
      <c r="B6808" s="282" t="s">
        <v>9129</v>
      </c>
      <c r="C6808" s="282" t="e">
        <v>#N/A</v>
      </c>
      <c r="D6808" s="288">
        <v>1122.835</v>
      </c>
      <c r="E6808" s="288">
        <v>1347.402</v>
      </c>
      <c r="F6808" s="282">
        <v>40</v>
      </c>
      <c r="G6808" s="283"/>
      <c r="H6808" s="283"/>
    </row>
    <row r="6809" spans="1:8" x14ac:dyDescent="0.25">
      <c r="A6809" s="282">
        <v>341161790</v>
      </c>
      <c r="B6809" s="282" t="s">
        <v>10524</v>
      </c>
      <c r="C6809" s="282" t="e">
        <v>#N/A</v>
      </c>
      <c r="D6809" s="288">
        <v>56.35</v>
      </c>
      <c r="E6809" s="288">
        <v>67.62</v>
      </c>
      <c r="F6809" s="282">
        <v>17</v>
      </c>
      <c r="G6809" s="283"/>
      <c r="H6809" s="283"/>
    </row>
    <row r="6810" spans="1:8" x14ac:dyDescent="0.25">
      <c r="A6810" s="282">
        <v>341161810</v>
      </c>
      <c r="B6810" s="282" t="s">
        <v>10525</v>
      </c>
      <c r="C6810" s="282" t="e">
        <v>#N/A</v>
      </c>
      <c r="D6810" s="288">
        <v>56.35</v>
      </c>
      <c r="E6810" s="288">
        <v>67.62</v>
      </c>
      <c r="F6810" s="282">
        <v>17</v>
      </c>
      <c r="G6810" s="283"/>
      <c r="H6810" s="283"/>
    </row>
    <row r="6811" spans="1:8" x14ac:dyDescent="0.25">
      <c r="A6811" s="282">
        <v>341161820</v>
      </c>
      <c r="B6811" s="282" t="s">
        <v>10296</v>
      </c>
      <c r="C6811" s="282" t="e">
        <v>#N/A</v>
      </c>
      <c r="D6811" s="288">
        <v>963.83</v>
      </c>
      <c r="E6811" s="288">
        <v>1156.596</v>
      </c>
      <c r="F6811" s="282">
        <v>38</v>
      </c>
      <c r="G6811" s="283"/>
      <c r="H6811" s="283"/>
    </row>
    <row r="6812" spans="1:8" x14ac:dyDescent="0.25">
      <c r="A6812" s="282">
        <v>341161830</v>
      </c>
      <c r="B6812" s="282" t="s">
        <v>10526</v>
      </c>
      <c r="C6812" s="282" t="e">
        <v>#N/A</v>
      </c>
      <c r="D6812" s="288">
        <v>884.69500000000005</v>
      </c>
      <c r="E6812" s="288">
        <v>1061.6339999999998</v>
      </c>
      <c r="F6812" s="282">
        <v>37</v>
      </c>
      <c r="G6812" s="283"/>
      <c r="H6812" s="283"/>
    </row>
    <row r="6813" spans="1:8" x14ac:dyDescent="0.25">
      <c r="A6813" s="282">
        <v>341161840</v>
      </c>
      <c r="B6813" s="282" t="s">
        <v>10527</v>
      </c>
      <c r="C6813" s="282" t="e">
        <v>#N/A</v>
      </c>
      <c r="D6813" s="288">
        <v>321.19499999999999</v>
      </c>
      <c r="E6813" s="288">
        <v>385.43399999999997</v>
      </c>
      <c r="F6813" s="282">
        <v>29</v>
      </c>
      <c r="G6813" s="283"/>
      <c r="H6813" s="283"/>
    </row>
    <row r="6814" spans="1:8" x14ac:dyDescent="0.25">
      <c r="A6814" s="282">
        <v>341161850</v>
      </c>
      <c r="B6814" s="282" t="s">
        <v>8327</v>
      </c>
      <c r="C6814" s="282" t="e">
        <v>#N/A</v>
      </c>
      <c r="D6814" s="288">
        <v>578.20000000000005</v>
      </c>
      <c r="E6814" s="288">
        <v>693.84</v>
      </c>
      <c r="F6814" s="282">
        <v>33</v>
      </c>
      <c r="G6814" s="283"/>
      <c r="H6814" s="283"/>
    </row>
    <row r="6815" spans="1:8" x14ac:dyDescent="0.25">
      <c r="A6815" s="282">
        <v>341161860</v>
      </c>
      <c r="B6815" s="282" t="s">
        <v>10528</v>
      </c>
      <c r="C6815" s="282" t="e">
        <v>#N/A</v>
      </c>
      <c r="D6815" s="288">
        <v>113.435</v>
      </c>
      <c r="E6815" s="288">
        <v>136.12199999999999</v>
      </c>
      <c r="F6815" s="282">
        <v>21</v>
      </c>
      <c r="G6815" s="283"/>
      <c r="H6815" s="283"/>
    </row>
    <row r="6816" spans="1:8" x14ac:dyDescent="0.25">
      <c r="A6816" s="282">
        <v>341161870</v>
      </c>
      <c r="B6816" s="282" t="s">
        <v>10529</v>
      </c>
      <c r="C6816" s="282" t="e">
        <v>#N/A</v>
      </c>
      <c r="D6816" s="288">
        <v>224.42</v>
      </c>
      <c r="E6816" s="288">
        <v>269.30400000000003</v>
      </c>
      <c r="F6816" s="282">
        <v>26</v>
      </c>
      <c r="G6816" s="283"/>
      <c r="H6816" s="283"/>
    </row>
    <row r="6817" spans="1:8" x14ac:dyDescent="0.25">
      <c r="A6817" s="282">
        <v>341161880</v>
      </c>
      <c r="B6817" s="282" t="s">
        <v>10530</v>
      </c>
      <c r="C6817" s="282" t="e">
        <v>#N/A</v>
      </c>
      <c r="D6817" s="288">
        <v>288.61</v>
      </c>
      <c r="E6817" s="288">
        <v>346.33199999999994</v>
      </c>
      <c r="F6817" s="282">
        <v>28</v>
      </c>
      <c r="G6817" s="283"/>
      <c r="H6817" s="283"/>
    </row>
    <row r="6818" spans="1:8" x14ac:dyDescent="0.25">
      <c r="A6818" s="282">
        <v>341161890</v>
      </c>
      <c r="B6818" s="282" t="s">
        <v>10530</v>
      </c>
      <c r="C6818" s="282" t="e">
        <v>#N/A</v>
      </c>
      <c r="D6818" s="288">
        <v>224.42</v>
      </c>
      <c r="E6818" s="288">
        <v>269.30400000000003</v>
      </c>
      <c r="F6818" s="282">
        <v>26</v>
      </c>
      <c r="G6818" s="283"/>
      <c r="H6818" s="283"/>
    </row>
    <row r="6819" spans="1:8" x14ac:dyDescent="0.25">
      <c r="A6819" s="282">
        <v>341161900</v>
      </c>
      <c r="B6819" s="282" t="s">
        <v>10531</v>
      </c>
      <c r="C6819" s="282" t="e">
        <v>#N/A</v>
      </c>
      <c r="D6819" s="288">
        <v>63.945</v>
      </c>
      <c r="E6819" s="288">
        <v>76.733999999999995</v>
      </c>
      <c r="F6819" s="282">
        <v>18</v>
      </c>
      <c r="G6819" s="283"/>
      <c r="H6819" s="283"/>
    </row>
    <row r="6820" spans="1:8" x14ac:dyDescent="0.25">
      <c r="A6820" s="282">
        <v>341161910</v>
      </c>
      <c r="B6820" s="282" t="s">
        <v>10531</v>
      </c>
      <c r="C6820" s="282" t="e">
        <v>#N/A</v>
      </c>
      <c r="D6820" s="288">
        <v>24.5</v>
      </c>
      <c r="E6820" s="288">
        <v>29.4</v>
      </c>
      <c r="F6820" s="282">
        <v>13</v>
      </c>
      <c r="G6820" s="283"/>
      <c r="H6820" s="283"/>
    </row>
    <row r="6821" spans="1:8" x14ac:dyDescent="0.25">
      <c r="A6821" s="282">
        <v>341161920</v>
      </c>
      <c r="B6821" s="282" t="s">
        <v>10531</v>
      </c>
      <c r="C6821" s="282" t="e">
        <v>#N/A</v>
      </c>
      <c r="D6821" s="288">
        <v>56.35</v>
      </c>
      <c r="E6821" s="288">
        <v>67.62</v>
      </c>
      <c r="F6821" s="282">
        <v>17</v>
      </c>
      <c r="G6821" s="283"/>
      <c r="H6821" s="283"/>
    </row>
    <row r="6822" spans="1:8" x14ac:dyDescent="0.25">
      <c r="A6822" s="282">
        <v>341161930</v>
      </c>
      <c r="B6822" s="282" t="s">
        <v>10532</v>
      </c>
      <c r="C6822" s="282" t="e">
        <v>#N/A</v>
      </c>
      <c r="D6822" s="288">
        <v>257.495</v>
      </c>
      <c r="E6822" s="288">
        <v>308.99399999999997</v>
      </c>
      <c r="F6822" s="282">
        <v>27</v>
      </c>
      <c r="G6822" s="283"/>
      <c r="H6822" s="283"/>
    </row>
    <row r="6823" spans="1:8" x14ac:dyDescent="0.25">
      <c r="A6823" s="282">
        <v>341161940</v>
      </c>
      <c r="B6823" s="282" t="s">
        <v>10532</v>
      </c>
      <c r="C6823" s="282" t="e">
        <v>#N/A</v>
      </c>
      <c r="D6823" s="288">
        <v>224.42</v>
      </c>
      <c r="E6823" s="288">
        <v>269.30400000000003</v>
      </c>
      <c r="F6823" s="282">
        <v>26</v>
      </c>
      <c r="G6823" s="283"/>
      <c r="H6823" s="283"/>
    </row>
    <row r="6824" spans="1:8" x14ac:dyDescent="0.25">
      <c r="A6824" s="282">
        <v>341162000</v>
      </c>
      <c r="B6824" s="282" t="s">
        <v>10533</v>
      </c>
      <c r="C6824" s="282" t="e">
        <v>#N/A</v>
      </c>
      <c r="D6824" s="288">
        <v>321.19499999999999</v>
      </c>
      <c r="E6824" s="288">
        <v>385.43399999999997</v>
      </c>
      <c r="F6824" s="282">
        <v>29</v>
      </c>
      <c r="G6824" s="283"/>
      <c r="H6824" s="283"/>
    </row>
    <row r="6825" spans="1:8" x14ac:dyDescent="0.25">
      <c r="A6825" s="282">
        <v>341162010</v>
      </c>
      <c r="B6825" s="282" t="s">
        <v>16402</v>
      </c>
      <c r="C6825" s="282" t="e">
        <v>#N/A</v>
      </c>
      <c r="D6825" s="288">
        <v>803.11</v>
      </c>
      <c r="E6825" s="288">
        <v>963.73199999999997</v>
      </c>
      <c r="F6825" s="282">
        <v>36</v>
      </c>
      <c r="G6825" s="283"/>
      <c r="H6825" s="283"/>
    </row>
    <row r="6826" spans="1:8" x14ac:dyDescent="0.25">
      <c r="A6826" s="282">
        <v>341162020</v>
      </c>
      <c r="B6826" s="282" t="s">
        <v>16403</v>
      </c>
      <c r="C6826" s="282" t="e">
        <v>#N/A</v>
      </c>
      <c r="D6826" s="288">
        <v>1601.81</v>
      </c>
      <c r="E6826" s="288">
        <v>1922.1719999999998</v>
      </c>
      <c r="F6826" s="282">
        <v>46</v>
      </c>
      <c r="G6826" s="283"/>
      <c r="H6826" s="283"/>
    </row>
    <row r="6827" spans="1:8" x14ac:dyDescent="0.25">
      <c r="A6827" s="282">
        <v>341162030</v>
      </c>
      <c r="B6827" s="282" t="s">
        <v>16403</v>
      </c>
      <c r="C6827" s="282" t="e">
        <v>#N/A</v>
      </c>
      <c r="D6827" s="288">
        <v>1601.81</v>
      </c>
      <c r="E6827" s="288">
        <v>1922.1719999999998</v>
      </c>
      <c r="F6827" s="282">
        <v>46</v>
      </c>
      <c r="G6827" s="283"/>
      <c r="H6827" s="283"/>
    </row>
    <row r="6828" spans="1:8" x14ac:dyDescent="0.25">
      <c r="A6828" s="282">
        <v>341162040</v>
      </c>
      <c r="B6828" s="282" t="s">
        <v>16404</v>
      </c>
      <c r="C6828" s="282" t="e">
        <v>#N/A</v>
      </c>
      <c r="D6828" s="288">
        <v>160.72</v>
      </c>
      <c r="E6828" s="288">
        <v>192.864</v>
      </c>
      <c r="F6828" s="282">
        <v>24</v>
      </c>
      <c r="G6828" s="283"/>
      <c r="H6828" s="283"/>
    </row>
    <row r="6829" spans="1:8" x14ac:dyDescent="0.25">
      <c r="A6829" s="282">
        <v>341164620</v>
      </c>
      <c r="B6829" s="282" t="s">
        <v>10508</v>
      </c>
      <c r="C6829" s="282" t="s">
        <v>10534</v>
      </c>
      <c r="D6829" s="288">
        <v>78.644999999999996</v>
      </c>
      <c r="E6829" s="288">
        <v>94.373999999999995</v>
      </c>
      <c r="F6829" s="282">
        <v>19</v>
      </c>
      <c r="G6829" s="283"/>
      <c r="H6829" s="283"/>
    </row>
    <row r="6830" spans="1:8" x14ac:dyDescent="0.25">
      <c r="A6830" s="282">
        <v>341164630</v>
      </c>
      <c r="B6830" s="282" t="s">
        <v>10296</v>
      </c>
      <c r="C6830" s="282" t="s">
        <v>10535</v>
      </c>
      <c r="D6830" s="288">
        <v>224.42</v>
      </c>
      <c r="E6830" s="288">
        <v>269.30400000000003</v>
      </c>
      <c r="F6830" s="282">
        <v>26</v>
      </c>
      <c r="G6830" s="283"/>
      <c r="H6830" s="283"/>
    </row>
    <row r="6831" spans="1:8" x14ac:dyDescent="0.25">
      <c r="A6831" s="282">
        <v>341164640</v>
      </c>
      <c r="B6831" s="282" t="s">
        <v>10536</v>
      </c>
      <c r="C6831" s="282" t="s">
        <v>10537</v>
      </c>
      <c r="D6831" s="288">
        <v>17.885000000000002</v>
      </c>
      <c r="E6831" s="288">
        <v>21.461999999999996</v>
      </c>
      <c r="F6831" s="282">
        <v>12</v>
      </c>
      <c r="G6831" s="283"/>
      <c r="H6831" s="283"/>
    </row>
    <row r="6832" spans="1:8" x14ac:dyDescent="0.25">
      <c r="A6832" s="282">
        <v>341164650</v>
      </c>
      <c r="B6832" s="282" t="s">
        <v>10538</v>
      </c>
      <c r="C6832" s="282" t="s">
        <v>10539</v>
      </c>
      <c r="D6832" s="288">
        <v>96.775000000000006</v>
      </c>
      <c r="E6832" s="288">
        <v>116.13</v>
      </c>
      <c r="F6832" s="282">
        <v>20</v>
      </c>
      <c r="G6832" s="283"/>
      <c r="H6832" s="283"/>
    </row>
    <row r="6833" spans="1:8" x14ac:dyDescent="0.25">
      <c r="A6833" s="219">
        <v>341164660</v>
      </c>
      <c r="B6833" s="219" t="s">
        <v>10540</v>
      </c>
      <c r="C6833" s="219" t="s">
        <v>10541</v>
      </c>
      <c r="D6833" s="289">
        <v>514.5</v>
      </c>
      <c r="E6833" s="289">
        <v>617.4</v>
      </c>
      <c r="F6833" s="219">
        <v>32</v>
      </c>
      <c r="G6833" s="221" t="s">
        <v>7557</v>
      </c>
      <c r="H6833" s="221">
        <v>343411060</v>
      </c>
    </row>
    <row r="6834" spans="1:8" x14ac:dyDescent="0.25">
      <c r="A6834" s="282">
        <v>341164670</v>
      </c>
      <c r="B6834" s="282" t="s">
        <v>10542</v>
      </c>
      <c r="C6834" s="282" t="s">
        <v>10543</v>
      </c>
      <c r="D6834" s="288">
        <v>113.435</v>
      </c>
      <c r="E6834" s="288">
        <v>136.12199999999999</v>
      </c>
      <c r="F6834" s="282">
        <v>21</v>
      </c>
      <c r="G6834" s="283"/>
      <c r="H6834" s="283"/>
    </row>
    <row r="6835" spans="1:8" x14ac:dyDescent="0.25">
      <c r="A6835" s="282">
        <v>341164680</v>
      </c>
      <c r="B6835" s="282" t="s">
        <v>10544</v>
      </c>
      <c r="C6835" s="282" t="s">
        <v>10545</v>
      </c>
      <c r="D6835" s="291">
        <v>78.644999999999996</v>
      </c>
      <c r="E6835" s="291">
        <v>94.373999999999995</v>
      </c>
      <c r="F6835" s="282">
        <v>19</v>
      </c>
      <c r="G6835" s="283"/>
      <c r="H6835" s="283">
        <v>7823088510</v>
      </c>
    </row>
    <row r="6836" spans="1:8" x14ac:dyDescent="0.25">
      <c r="A6836" s="282">
        <v>341164690</v>
      </c>
      <c r="B6836" s="282" t="s">
        <v>10546</v>
      </c>
      <c r="C6836" s="282" t="s">
        <v>10547</v>
      </c>
      <c r="D6836" s="291">
        <v>96.775000000000006</v>
      </c>
      <c r="E6836" s="291">
        <v>116.13</v>
      </c>
      <c r="F6836" s="282">
        <v>20</v>
      </c>
      <c r="G6836" s="283"/>
      <c r="H6836" s="283">
        <v>7823088501</v>
      </c>
    </row>
    <row r="6837" spans="1:8" x14ac:dyDescent="0.25">
      <c r="A6837" s="282">
        <v>341164760</v>
      </c>
      <c r="B6837" s="282" t="s">
        <v>10548</v>
      </c>
      <c r="C6837" s="282" t="e">
        <v>#N/A</v>
      </c>
      <c r="D6837" s="288">
        <v>384.89499999999998</v>
      </c>
      <c r="E6837" s="288">
        <v>461.87400000000002</v>
      </c>
      <c r="F6837" s="282">
        <v>30</v>
      </c>
      <c r="G6837" s="283"/>
      <c r="H6837" s="283"/>
    </row>
    <row r="6838" spans="1:8" x14ac:dyDescent="0.25">
      <c r="A6838" s="282">
        <v>341164770</v>
      </c>
      <c r="B6838" s="282" t="s">
        <v>10548</v>
      </c>
      <c r="C6838" s="282" t="s">
        <v>8179</v>
      </c>
      <c r="D6838" s="288">
        <v>449.08499999999998</v>
      </c>
      <c r="E6838" s="288">
        <v>538.90199999999993</v>
      </c>
      <c r="F6838" s="282">
        <v>31</v>
      </c>
      <c r="G6838" s="283"/>
      <c r="H6838" s="283"/>
    </row>
    <row r="6839" spans="1:8" x14ac:dyDescent="0.25">
      <c r="A6839" s="282">
        <v>341164780</v>
      </c>
      <c r="B6839" s="282" t="s">
        <v>10548</v>
      </c>
      <c r="C6839" s="282" t="e">
        <v>#N/A</v>
      </c>
      <c r="D6839" s="288">
        <v>642.39</v>
      </c>
      <c r="E6839" s="288">
        <v>770.86799999999994</v>
      </c>
      <c r="F6839" s="282">
        <v>34</v>
      </c>
      <c r="G6839" s="283"/>
      <c r="H6839" s="283"/>
    </row>
    <row r="6840" spans="1:8" x14ac:dyDescent="0.25">
      <c r="A6840" s="282">
        <v>341164790</v>
      </c>
      <c r="B6840" s="282" t="s">
        <v>10549</v>
      </c>
      <c r="C6840" s="282" t="s">
        <v>10550</v>
      </c>
      <c r="D6840" s="288">
        <v>32.83</v>
      </c>
      <c r="E6840" s="288">
        <v>39.396000000000008</v>
      </c>
      <c r="F6840" s="282">
        <v>14</v>
      </c>
      <c r="G6840" s="283"/>
      <c r="H6840" s="283"/>
    </row>
    <row r="6841" spans="1:8" x14ac:dyDescent="0.25">
      <c r="A6841" s="282">
        <v>341164800</v>
      </c>
      <c r="B6841" s="282" t="s">
        <v>10551</v>
      </c>
      <c r="C6841" s="282" t="s">
        <v>20972</v>
      </c>
      <c r="D6841" s="288">
        <v>63.945</v>
      </c>
      <c r="E6841" s="288">
        <v>76.733999999999995</v>
      </c>
      <c r="F6841" s="282">
        <v>18</v>
      </c>
      <c r="G6841" s="283"/>
      <c r="H6841" s="283"/>
    </row>
    <row r="6842" spans="1:8" x14ac:dyDescent="0.25">
      <c r="A6842" s="282">
        <v>341164810</v>
      </c>
      <c r="B6842" s="282" t="s">
        <v>10552</v>
      </c>
      <c r="C6842" s="282" t="s">
        <v>20973</v>
      </c>
      <c r="D6842" s="288">
        <v>24.5</v>
      </c>
      <c r="E6842" s="288">
        <v>29.4</v>
      </c>
      <c r="F6842" s="282">
        <v>13</v>
      </c>
      <c r="G6842" s="283"/>
      <c r="H6842" s="283"/>
    </row>
    <row r="6843" spans="1:8" x14ac:dyDescent="0.25">
      <c r="A6843" s="282">
        <v>341164820</v>
      </c>
      <c r="B6843" s="282" t="s">
        <v>10532</v>
      </c>
      <c r="C6843" s="282" t="s">
        <v>20974</v>
      </c>
      <c r="D6843" s="288">
        <v>1772.085</v>
      </c>
      <c r="E6843" s="288">
        <v>2126.502</v>
      </c>
      <c r="F6843" s="282">
        <v>47</v>
      </c>
      <c r="G6843" s="283"/>
      <c r="H6843" s="283"/>
    </row>
    <row r="6844" spans="1:8" x14ac:dyDescent="0.25">
      <c r="A6844" s="282">
        <v>341164830</v>
      </c>
      <c r="B6844" s="282" t="s">
        <v>10532</v>
      </c>
      <c r="C6844" s="282" t="s">
        <v>8580</v>
      </c>
      <c r="D6844" s="288">
        <v>2551.6750000000002</v>
      </c>
      <c r="E6844" s="288">
        <v>3062.01</v>
      </c>
      <c r="F6844" s="282">
        <v>52</v>
      </c>
      <c r="G6844" s="283"/>
      <c r="H6844" s="283"/>
    </row>
    <row r="6845" spans="1:8" x14ac:dyDescent="0.25">
      <c r="A6845" s="282">
        <v>341164840</v>
      </c>
      <c r="B6845" s="282" t="s">
        <v>10553</v>
      </c>
      <c r="C6845" s="282" t="e">
        <v>#N/A</v>
      </c>
      <c r="D6845" s="288">
        <v>384.89499999999998</v>
      </c>
      <c r="E6845" s="288">
        <v>461.87400000000002</v>
      </c>
      <c r="F6845" s="282">
        <v>30</v>
      </c>
      <c r="G6845" s="283"/>
      <c r="H6845" s="283"/>
    </row>
    <row r="6846" spans="1:8" x14ac:dyDescent="0.25">
      <c r="A6846" s="282">
        <v>341164850</v>
      </c>
      <c r="B6846" s="282" t="s">
        <v>10553</v>
      </c>
      <c r="C6846" s="282" t="e">
        <v>#N/A</v>
      </c>
      <c r="D6846" s="288">
        <v>514.5</v>
      </c>
      <c r="E6846" s="288">
        <v>617.4</v>
      </c>
      <c r="F6846" s="282">
        <v>32</v>
      </c>
      <c r="G6846" s="283"/>
      <c r="H6846" s="283"/>
    </row>
    <row r="6847" spans="1:8" x14ac:dyDescent="0.25">
      <c r="A6847" s="282">
        <v>341164860</v>
      </c>
      <c r="B6847" s="282" t="s">
        <v>10553</v>
      </c>
      <c r="C6847" s="282" t="e">
        <v>#N/A</v>
      </c>
      <c r="D6847" s="288">
        <v>642.39</v>
      </c>
      <c r="E6847" s="288">
        <v>770.86799999999994</v>
      </c>
      <c r="F6847" s="282">
        <v>34</v>
      </c>
      <c r="G6847" s="283"/>
      <c r="H6847" s="283"/>
    </row>
    <row r="6848" spans="1:8" x14ac:dyDescent="0.25">
      <c r="A6848" s="282">
        <v>341164870</v>
      </c>
      <c r="B6848" s="282" t="s">
        <v>10553</v>
      </c>
      <c r="C6848" s="282" t="e">
        <v>#N/A</v>
      </c>
      <c r="D6848" s="288">
        <v>722.505</v>
      </c>
      <c r="E6848" s="288">
        <v>867.00599999999997</v>
      </c>
      <c r="F6848" s="282">
        <v>35</v>
      </c>
      <c r="G6848" s="283"/>
      <c r="H6848" s="283"/>
    </row>
    <row r="6849" spans="1:8" x14ac:dyDescent="0.25">
      <c r="A6849" s="282">
        <v>341164890</v>
      </c>
      <c r="B6849" s="282" t="s">
        <v>10508</v>
      </c>
      <c r="C6849" s="282" t="s">
        <v>9526</v>
      </c>
      <c r="D6849" s="288">
        <v>722.505</v>
      </c>
      <c r="E6849" s="288">
        <v>867.00599999999997</v>
      </c>
      <c r="F6849" s="282">
        <v>35</v>
      </c>
      <c r="G6849" s="283"/>
      <c r="H6849" s="283"/>
    </row>
    <row r="6850" spans="1:8" x14ac:dyDescent="0.25">
      <c r="A6850" s="282">
        <v>341164900</v>
      </c>
      <c r="B6850" s="282" t="s">
        <v>10508</v>
      </c>
      <c r="C6850" s="282" t="s">
        <v>9526</v>
      </c>
      <c r="D6850" s="288">
        <v>1045.17</v>
      </c>
      <c r="E6850" s="288">
        <v>1254.2039999999997</v>
      </c>
      <c r="F6850" s="282">
        <v>39</v>
      </c>
      <c r="G6850" s="283"/>
      <c r="H6850" s="283"/>
    </row>
    <row r="6851" spans="1:8" x14ac:dyDescent="0.25">
      <c r="A6851" s="282">
        <v>341164910</v>
      </c>
      <c r="B6851" s="282" t="s">
        <v>10508</v>
      </c>
      <c r="C6851" s="282" t="e">
        <v>#N/A</v>
      </c>
      <c r="D6851" s="288">
        <v>884.69500000000005</v>
      </c>
      <c r="E6851" s="288">
        <v>1061.6339999999998</v>
      </c>
      <c r="F6851" s="282">
        <v>37</v>
      </c>
      <c r="G6851" s="283"/>
      <c r="H6851" s="283"/>
    </row>
    <row r="6852" spans="1:8" x14ac:dyDescent="0.25">
      <c r="A6852" s="282">
        <v>341164920</v>
      </c>
      <c r="B6852" s="282" t="s">
        <v>10508</v>
      </c>
      <c r="C6852" s="282" t="e">
        <v>#N/A</v>
      </c>
      <c r="D6852" s="288">
        <v>1045.17</v>
      </c>
      <c r="E6852" s="288">
        <v>1254.2039999999997</v>
      </c>
      <c r="F6852" s="282">
        <v>39</v>
      </c>
      <c r="G6852" s="283"/>
      <c r="H6852" s="283"/>
    </row>
    <row r="6853" spans="1:8" x14ac:dyDescent="0.25">
      <c r="A6853" s="282">
        <v>341164930</v>
      </c>
      <c r="B6853" s="282" t="s">
        <v>8469</v>
      </c>
      <c r="C6853" s="282" t="e">
        <v>#N/A</v>
      </c>
      <c r="D6853" s="288">
        <v>193.30500000000001</v>
      </c>
      <c r="E6853" s="288">
        <v>231.96599999999995</v>
      </c>
      <c r="F6853" s="282">
        <v>25</v>
      </c>
      <c r="G6853" s="283"/>
      <c r="H6853" s="283"/>
    </row>
    <row r="6854" spans="1:8" x14ac:dyDescent="0.25">
      <c r="A6854" s="282">
        <v>341164940</v>
      </c>
      <c r="B6854" s="282" t="s">
        <v>10554</v>
      </c>
      <c r="C6854" s="282" t="s">
        <v>10555</v>
      </c>
      <c r="D6854" s="288">
        <v>2097.9349999999999</v>
      </c>
      <c r="E6854" s="288">
        <v>2517.5219999999999</v>
      </c>
      <c r="F6854" s="282">
        <v>49</v>
      </c>
      <c r="G6854" s="283"/>
      <c r="H6854" s="283"/>
    </row>
    <row r="6855" spans="1:8" x14ac:dyDescent="0.25">
      <c r="A6855" s="282">
        <v>341164950</v>
      </c>
      <c r="B6855" s="282" t="s">
        <v>10554</v>
      </c>
      <c r="C6855" s="282" t="s">
        <v>10555</v>
      </c>
      <c r="D6855" s="288">
        <v>2409.8200000000002</v>
      </c>
      <c r="E6855" s="288">
        <v>2891.7840000000001</v>
      </c>
      <c r="F6855" s="282">
        <v>51</v>
      </c>
      <c r="G6855" s="283"/>
      <c r="H6855" s="283"/>
    </row>
    <row r="6856" spans="1:8" x14ac:dyDescent="0.25">
      <c r="A6856" s="282">
        <v>341164960</v>
      </c>
      <c r="B6856" s="282" t="s">
        <v>16405</v>
      </c>
      <c r="C6856" s="282" t="s">
        <v>10555</v>
      </c>
      <c r="D6856" s="288">
        <v>4480.07</v>
      </c>
      <c r="E6856" s="288">
        <v>5376.0840000000007</v>
      </c>
      <c r="F6856" s="282">
        <v>60</v>
      </c>
      <c r="G6856" s="283"/>
      <c r="H6856" s="283"/>
    </row>
    <row r="6857" spans="1:8" x14ac:dyDescent="0.25">
      <c r="A6857" s="282">
        <v>341164970</v>
      </c>
      <c r="B6857" s="282" t="s">
        <v>10556</v>
      </c>
      <c r="C6857" s="282" t="s">
        <v>10557</v>
      </c>
      <c r="D6857" s="288">
        <v>193.30500000000001</v>
      </c>
      <c r="E6857" s="288">
        <v>231.96599999999995</v>
      </c>
      <c r="F6857" s="282">
        <v>25</v>
      </c>
      <c r="G6857" s="283"/>
      <c r="H6857" s="283"/>
    </row>
    <row r="6858" spans="1:8" x14ac:dyDescent="0.25">
      <c r="A6858" s="282">
        <v>341164980</v>
      </c>
      <c r="B6858" s="282" t="s">
        <v>10556</v>
      </c>
      <c r="C6858" s="282" t="e">
        <v>#N/A</v>
      </c>
      <c r="D6858" s="288">
        <v>884.69500000000005</v>
      </c>
      <c r="E6858" s="288">
        <v>1061.6339999999998</v>
      </c>
      <c r="F6858" s="282">
        <v>37</v>
      </c>
      <c r="G6858" s="283"/>
      <c r="H6858" s="283"/>
    </row>
    <row r="6859" spans="1:8" x14ac:dyDescent="0.25">
      <c r="A6859" s="282">
        <v>341164990</v>
      </c>
      <c r="B6859" s="282" t="s">
        <v>10558</v>
      </c>
      <c r="C6859" s="282" t="e">
        <v>#N/A</v>
      </c>
      <c r="D6859" s="288">
        <v>63.945</v>
      </c>
      <c r="E6859" s="288">
        <v>76.733999999999995</v>
      </c>
      <c r="F6859" s="282">
        <v>18</v>
      </c>
      <c r="G6859" s="283"/>
      <c r="H6859" s="283"/>
    </row>
    <row r="6860" spans="1:8" x14ac:dyDescent="0.25">
      <c r="A6860" s="282">
        <v>341165010</v>
      </c>
      <c r="B6860" s="282" t="s">
        <v>10559</v>
      </c>
      <c r="C6860" s="282" t="e">
        <v>#N/A</v>
      </c>
      <c r="D6860" s="288">
        <v>288.61</v>
      </c>
      <c r="E6860" s="288">
        <v>346.33199999999994</v>
      </c>
      <c r="F6860" s="282">
        <v>28</v>
      </c>
      <c r="G6860" s="283"/>
      <c r="H6860" s="283"/>
    </row>
    <row r="6861" spans="1:8" x14ac:dyDescent="0.25">
      <c r="A6861" s="282">
        <v>341165020</v>
      </c>
      <c r="B6861" s="282" t="s">
        <v>16406</v>
      </c>
      <c r="C6861" s="282" t="e">
        <v>#N/A</v>
      </c>
      <c r="D6861" s="288">
        <v>1601.81</v>
      </c>
      <c r="E6861" s="288">
        <v>1922.1719999999998</v>
      </c>
      <c r="F6861" s="282">
        <v>46</v>
      </c>
      <c r="G6861" s="283"/>
      <c r="H6861" s="283"/>
    </row>
    <row r="6862" spans="1:8" x14ac:dyDescent="0.25">
      <c r="A6862" s="282">
        <v>341165030</v>
      </c>
      <c r="B6862" s="282" t="s">
        <v>16407</v>
      </c>
      <c r="C6862" s="282" t="e">
        <v>#N/A</v>
      </c>
      <c r="D6862" s="288">
        <v>1601.81</v>
      </c>
      <c r="E6862" s="288">
        <v>1922.1719999999998</v>
      </c>
      <c r="F6862" s="282">
        <v>46</v>
      </c>
      <c r="G6862" s="283"/>
      <c r="H6862" s="283"/>
    </row>
    <row r="6863" spans="1:8" x14ac:dyDescent="0.25">
      <c r="A6863" s="282">
        <v>341165040</v>
      </c>
      <c r="B6863" s="282" t="s">
        <v>16408</v>
      </c>
      <c r="C6863" s="282" t="e">
        <v>#N/A</v>
      </c>
      <c r="D6863" s="288">
        <v>1601.81</v>
      </c>
      <c r="E6863" s="288">
        <v>1922.1719999999998</v>
      </c>
      <c r="F6863" s="282">
        <v>46</v>
      </c>
      <c r="G6863" s="283"/>
      <c r="H6863" s="283"/>
    </row>
    <row r="6864" spans="1:8" x14ac:dyDescent="0.25">
      <c r="A6864" s="282">
        <v>341165050</v>
      </c>
      <c r="B6864" s="282" t="s">
        <v>16409</v>
      </c>
      <c r="C6864" s="282" t="e">
        <v>#N/A</v>
      </c>
      <c r="D6864" s="288">
        <v>1601.81</v>
      </c>
      <c r="E6864" s="288">
        <v>1922.1719999999998</v>
      </c>
      <c r="F6864" s="282">
        <v>46</v>
      </c>
      <c r="G6864" s="283"/>
      <c r="H6864" s="283"/>
    </row>
    <row r="6865" spans="1:8" x14ac:dyDescent="0.25">
      <c r="A6865" s="282">
        <v>341165060</v>
      </c>
      <c r="B6865" s="282" t="s">
        <v>16410</v>
      </c>
      <c r="C6865" s="282" t="e">
        <v>#N/A</v>
      </c>
      <c r="D6865" s="288">
        <v>1601.81</v>
      </c>
      <c r="E6865" s="288">
        <v>1922.1719999999998</v>
      </c>
      <c r="F6865" s="282">
        <v>46</v>
      </c>
      <c r="G6865" s="283"/>
      <c r="H6865" s="283"/>
    </row>
    <row r="6866" spans="1:8" x14ac:dyDescent="0.25">
      <c r="A6866" s="282">
        <v>341165070</v>
      </c>
      <c r="B6866" s="282" t="s">
        <v>16411</v>
      </c>
      <c r="C6866" s="282" t="e">
        <v>#N/A</v>
      </c>
      <c r="D6866" s="288">
        <v>1601.81</v>
      </c>
      <c r="E6866" s="288">
        <v>1922.1719999999998</v>
      </c>
      <c r="F6866" s="282">
        <v>46</v>
      </c>
      <c r="G6866" s="283"/>
      <c r="H6866" s="283"/>
    </row>
    <row r="6867" spans="1:8" x14ac:dyDescent="0.25">
      <c r="A6867" s="282">
        <v>341165080</v>
      </c>
      <c r="B6867" s="282" t="s">
        <v>10560</v>
      </c>
      <c r="C6867" s="282" t="e">
        <v>#N/A</v>
      </c>
      <c r="D6867" s="288">
        <v>2097.9349999999999</v>
      </c>
      <c r="E6867" s="288">
        <v>2517.5219999999999</v>
      </c>
      <c r="F6867" s="282">
        <v>49</v>
      </c>
      <c r="G6867" s="283"/>
      <c r="H6867" s="283"/>
    </row>
    <row r="6868" spans="1:8" x14ac:dyDescent="0.25">
      <c r="A6868" s="282">
        <v>341165110</v>
      </c>
      <c r="B6868" s="282" t="s">
        <v>10561</v>
      </c>
      <c r="C6868" s="282" t="e">
        <v>#N/A</v>
      </c>
      <c r="D6868" s="288">
        <v>321.19499999999999</v>
      </c>
      <c r="E6868" s="288">
        <v>385.43399999999997</v>
      </c>
      <c r="F6868" s="282">
        <v>29</v>
      </c>
      <c r="G6868" s="283"/>
      <c r="H6868" s="283"/>
    </row>
    <row r="6869" spans="1:8" x14ac:dyDescent="0.25">
      <c r="A6869" s="282">
        <v>341165120</v>
      </c>
      <c r="B6869" s="282" t="s">
        <v>10561</v>
      </c>
      <c r="C6869" s="282" t="e">
        <v>#N/A</v>
      </c>
      <c r="D6869" s="288">
        <v>321.19499999999999</v>
      </c>
      <c r="E6869" s="288">
        <v>385.43399999999997</v>
      </c>
      <c r="F6869" s="282">
        <v>29</v>
      </c>
      <c r="G6869" s="283"/>
      <c r="H6869" s="283"/>
    </row>
    <row r="6870" spans="1:8" x14ac:dyDescent="0.25">
      <c r="A6870" s="282">
        <v>341165130</v>
      </c>
      <c r="B6870" s="282" t="s">
        <v>16403</v>
      </c>
      <c r="C6870" s="282" t="e">
        <v>#N/A</v>
      </c>
      <c r="D6870" s="288">
        <v>1601.81</v>
      </c>
      <c r="E6870" s="288">
        <v>1922.1719999999998</v>
      </c>
      <c r="F6870" s="282">
        <v>46</v>
      </c>
      <c r="G6870" s="283"/>
      <c r="H6870" s="283"/>
    </row>
    <row r="6871" spans="1:8" x14ac:dyDescent="0.25">
      <c r="A6871" s="282">
        <v>341165150</v>
      </c>
      <c r="B6871" s="282" t="s">
        <v>8356</v>
      </c>
      <c r="C6871" s="282" t="e">
        <v>#N/A</v>
      </c>
      <c r="D6871" s="288">
        <v>16.414999999999999</v>
      </c>
      <c r="E6871" s="288">
        <v>19.698</v>
      </c>
      <c r="F6871" s="282">
        <v>11</v>
      </c>
      <c r="G6871" s="283"/>
      <c r="H6871" s="283"/>
    </row>
    <row r="6872" spans="1:8" x14ac:dyDescent="0.25">
      <c r="A6872" s="282">
        <v>341165160</v>
      </c>
      <c r="B6872" s="282" t="s">
        <v>8356</v>
      </c>
      <c r="C6872" s="282" t="e">
        <v>#N/A</v>
      </c>
      <c r="D6872" s="288">
        <v>16.414999999999999</v>
      </c>
      <c r="E6872" s="288">
        <v>19.698</v>
      </c>
      <c r="F6872" s="282">
        <v>11</v>
      </c>
      <c r="G6872" s="283"/>
      <c r="H6872" s="283"/>
    </row>
    <row r="6873" spans="1:8" x14ac:dyDescent="0.25">
      <c r="A6873" s="282">
        <v>341165170</v>
      </c>
      <c r="B6873" s="282" t="s">
        <v>10562</v>
      </c>
      <c r="C6873" s="282" t="e">
        <v>#N/A</v>
      </c>
      <c r="D6873" s="288">
        <v>722.505</v>
      </c>
      <c r="E6873" s="288">
        <v>867.00599999999997</v>
      </c>
      <c r="F6873" s="282">
        <v>35</v>
      </c>
      <c r="G6873" s="283"/>
      <c r="H6873" s="283"/>
    </row>
    <row r="6874" spans="1:8" x14ac:dyDescent="0.25">
      <c r="A6874" s="282">
        <v>341165180</v>
      </c>
      <c r="B6874" s="282" t="s">
        <v>10562</v>
      </c>
      <c r="C6874" s="282" t="s">
        <v>10568</v>
      </c>
      <c r="D6874" s="288">
        <v>1201.48</v>
      </c>
      <c r="E6874" s="288">
        <v>1441.7760000000001</v>
      </c>
      <c r="F6874" s="282">
        <v>41</v>
      </c>
      <c r="G6874" s="283"/>
      <c r="H6874" s="283"/>
    </row>
    <row r="6875" spans="1:8" x14ac:dyDescent="0.25">
      <c r="A6875" s="282">
        <v>341165190</v>
      </c>
      <c r="B6875" s="282" t="s">
        <v>10562</v>
      </c>
      <c r="C6875" s="282" t="s">
        <v>8181</v>
      </c>
      <c r="D6875" s="288">
        <v>803.11</v>
      </c>
      <c r="E6875" s="288">
        <v>963.73199999999997</v>
      </c>
      <c r="F6875" s="282">
        <v>36</v>
      </c>
      <c r="G6875" s="283"/>
      <c r="H6875" s="283"/>
    </row>
    <row r="6876" spans="1:8" x14ac:dyDescent="0.25">
      <c r="A6876" s="282">
        <v>341165200</v>
      </c>
      <c r="B6876" s="282" t="s">
        <v>10562</v>
      </c>
      <c r="C6876" s="282" t="s">
        <v>8181</v>
      </c>
      <c r="D6876" s="288">
        <v>1201.48</v>
      </c>
      <c r="E6876" s="288">
        <v>1441.7760000000001</v>
      </c>
      <c r="F6876" s="282">
        <v>41</v>
      </c>
      <c r="G6876" s="283"/>
      <c r="H6876" s="283"/>
    </row>
    <row r="6877" spans="1:8" x14ac:dyDescent="0.25">
      <c r="A6877" s="282">
        <v>341165210</v>
      </c>
      <c r="B6877" s="282" t="s">
        <v>10562</v>
      </c>
      <c r="C6877" s="282" t="e">
        <v>#N/A</v>
      </c>
      <c r="D6877" s="288">
        <v>1201.48</v>
      </c>
      <c r="E6877" s="288">
        <v>1441.7760000000001</v>
      </c>
      <c r="F6877" s="282">
        <v>41</v>
      </c>
      <c r="G6877" s="283"/>
      <c r="H6877" s="283"/>
    </row>
    <row r="6878" spans="1:8" x14ac:dyDescent="0.25">
      <c r="A6878" s="282">
        <v>341165220</v>
      </c>
      <c r="B6878" s="282" t="s">
        <v>10563</v>
      </c>
      <c r="C6878" s="282" t="e">
        <v>#N/A</v>
      </c>
      <c r="D6878" s="288">
        <v>16.414999999999999</v>
      </c>
      <c r="E6878" s="288">
        <v>19.698</v>
      </c>
      <c r="F6878" s="282">
        <v>11</v>
      </c>
      <c r="G6878" s="283"/>
      <c r="H6878" s="283"/>
    </row>
    <row r="6879" spans="1:8" x14ac:dyDescent="0.25">
      <c r="A6879" s="282">
        <v>341165230</v>
      </c>
      <c r="B6879" s="282" t="s">
        <v>10522</v>
      </c>
      <c r="C6879" s="282" t="e">
        <v>#N/A</v>
      </c>
      <c r="D6879" s="288">
        <v>145.77500000000001</v>
      </c>
      <c r="E6879" s="288">
        <v>174.93</v>
      </c>
      <c r="F6879" s="282">
        <v>23</v>
      </c>
      <c r="G6879" s="283"/>
      <c r="H6879" s="283"/>
    </row>
    <row r="6880" spans="1:8" x14ac:dyDescent="0.25">
      <c r="A6880" s="282">
        <v>341165250</v>
      </c>
      <c r="B6880" s="282" t="s">
        <v>10564</v>
      </c>
      <c r="C6880" s="282" t="e">
        <v>#N/A</v>
      </c>
      <c r="D6880" s="288">
        <v>160.72</v>
      </c>
      <c r="E6880" s="288">
        <v>192.864</v>
      </c>
      <c r="F6880" s="282">
        <v>24</v>
      </c>
      <c r="G6880" s="283"/>
      <c r="H6880" s="283"/>
    </row>
    <row r="6881" spans="1:8" x14ac:dyDescent="0.25">
      <c r="A6881" s="282">
        <v>341165260</v>
      </c>
      <c r="B6881" s="282" t="s">
        <v>10565</v>
      </c>
      <c r="C6881" s="282" t="e">
        <v>#N/A</v>
      </c>
      <c r="D6881" s="288">
        <v>24.5</v>
      </c>
      <c r="E6881" s="288">
        <v>29.4</v>
      </c>
      <c r="F6881" s="282">
        <v>13</v>
      </c>
      <c r="G6881" s="283"/>
      <c r="H6881" s="283"/>
    </row>
    <row r="6882" spans="1:8" x14ac:dyDescent="0.25">
      <c r="A6882" s="282">
        <v>341165270</v>
      </c>
      <c r="B6882" s="282" t="s">
        <v>8237</v>
      </c>
      <c r="C6882" s="282" t="s">
        <v>10566</v>
      </c>
      <c r="D6882" s="288">
        <v>16.414999999999999</v>
      </c>
      <c r="E6882" s="288">
        <v>19.698</v>
      </c>
      <c r="F6882" s="282">
        <v>11</v>
      </c>
      <c r="G6882" s="283"/>
      <c r="H6882" s="283"/>
    </row>
    <row r="6883" spans="1:8" x14ac:dyDescent="0.25">
      <c r="A6883" s="282">
        <v>341165290</v>
      </c>
      <c r="B6883" s="282" t="s">
        <v>10567</v>
      </c>
      <c r="C6883" s="282" t="s">
        <v>10568</v>
      </c>
      <c r="D6883" s="288">
        <v>224.42</v>
      </c>
      <c r="E6883" s="288">
        <v>269.30400000000003</v>
      </c>
      <c r="F6883" s="282">
        <v>26</v>
      </c>
      <c r="G6883" s="283"/>
      <c r="H6883" s="283"/>
    </row>
    <row r="6884" spans="1:8" x14ac:dyDescent="0.25">
      <c r="A6884" s="282">
        <v>341165300</v>
      </c>
      <c r="B6884" s="282" t="s">
        <v>8237</v>
      </c>
      <c r="C6884" s="282" t="s">
        <v>10569</v>
      </c>
      <c r="D6884" s="288">
        <v>16.414999999999999</v>
      </c>
      <c r="E6884" s="288">
        <v>19.698</v>
      </c>
      <c r="F6884" s="282">
        <v>11</v>
      </c>
      <c r="G6884" s="283"/>
      <c r="H6884" s="283"/>
    </row>
    <row r="6885" spans="1:8" x14ac:dyDescent="0.25">
      <c r="A6885" s="282">
        <v>341165310</v>
      </c>
      <c r="B6885" s="282" t="s">
        <v>8341</v>
      </c>
      <c r="C6885" s="282" t="e">
        <v>#N/A</v>
      </c>
      <c r="D6885" s="288">
        <v>193.30500000000001</v>
      </c>
      <c r="E6885" s="288">
        <v>231.96599999999995</v>
      </c>
      <c r="F6885" s="282">
        <v>25</v>
      </c>
      <c r="G6885" s="283"/>
      <c r="H6885" s="283"/>
    </row>
    <row r="6886" spans="1:8" x14ac:dyDescent="0.25">
      <c r="A6886" s="282">
        <v>341165330</v>
      </c>
      <c r="B6886" s="282" t="s">
        <v>10570</v>
      </c>
      <c r="C6886" s="282" t="e">
        <v>#N/A</v>
      </c>
      <c r="D6886" s="288">
        <v>2409.8200000000002</v>
      </c>
      <c r="E6886" s="288">
        <v>2891.7840000000001</v>
      </c>
      <c r="F6886" s="282">
        <v>51</v>
      </c>
      <c r="G6886" s="283"/>
      <c r="H6886" s="283"/>
    </row>
    <row r="6887" spans="1:8" x14ac:dyDescent="0.25">
      <c r="A6887" s="282">
        <v>341165340</v>
      </c>
      <c r="B6887" s="282" t="s">
        <v>8260</v>
      </c>
      <c r="C6887" s="282" t="e">
        <v>#N/A</v>
      </c>
      <c r="D6887" s="288">
        <v>78.644999999999996</v>
      </c>
      <c r="E6887" s="288">
        <v>94.373999999999995</v>
      </c>
      <c r="F6887" s="282">
        <v>19</v>
      </c>
      <c r="G6887" s="283"/>
      <c r="H6887" s="283"/>
    </row>
    <row r="6888" spans="1:8" x14ac:dyDescent="0.25">
      <c r="A6888" s="282">
        <v>341165350</v>
      </c>
      <c r="B6888" s="282" t="s">
        <v>8260</v>
      </c>
      <c r="C6888" s="282" t="e">
        <v>#N/A</v>
      </c>
      <c r="D6888" s="288">
        <v>127.89</v>
      </c>
      <c r="E6888" s="288">
        <v>153.46799999999999</v>
      </c>
      <c r="F6888" s="282">
        <v>22</v>
      </c>
      <c r="G6888" s="283"/>
      <c r="H6888" s="283"/>
    </row>
    <row r="6889" spans="1:8" x14ac:dyDescent="0.25">
      <c r="A6889" s="282">
        <v>341165360</v>
      </c>
      <c r="B6889" s="282" t="s">
        <v>10571</v>
      </c>
      <c r="C6889" s="282" t="e">
        <v>#N/A</v>
      </c>
      <c r="D6889" s="288">
        <v>1601.81</v>
      </c>
      <c r="E6889" s="288">
        <v>1922.1719999999998</v>
      </c>
      <c r="F6889" s="282">
        <v>46</v>
      </c>
      <c r="G6889" s="283"/>
      <c r="H6889" s="283"/>
    </row>
    <row r="6890" spans="1:8" x14ac:dyDescent="0.25">
      <c r="A6890" s="282">
        <v>341165370</v>
      </c>
      <c r="B6890" s="282" t="s">
        <v>10570</v>
      </c>
      <c r="C6890" s="282" t="e">
        <v>#N/A</v>
      </c>
      <c r="D6890" s="288">
        <v>1445.99</v>
      </c>
      <c r="E6890" s="288">
        <v>1735.1879999999999</v>
      </c>
      <c r="F6890" s="282">
        <v>44</v>
      </c>
      <c r="G6890" s="283"/>
      <c r="H6890" s="283"/>
    </row>
    <row r="6891" spans="1:8" x14ac:dyDescent="0.25">
      <c r="A6891" s="282">
        <v>341165420</v>
      </c>
      <c r="B6891" s="282" t="s">
        <v>16412</v>
      </c>
      <c r="C6891" s="282" t="e">
        <v>#N/A</v>
      </c>
      <c r="D6891" s="288">
        <v>145.77500000000001</v>
      </c>
      <c r="E6891" s="288">
        <v>174.93</v>
      </c>
      <c r="F6891" s="282">
        <v>23</v>
      </c>
      <c r="G6891" s="283"/>
      <c r="H6891" s="283"/>
    </row>
    <row r="6892" spans="1:8" x14ac:dyDescent="0.25">
      <c r="A6892" s="282">
        <v>341165440</v>
      </c>
      <c r="B6892" s="282" t="s">
        <v>16413</v>
      </c>
      <c r="C6892" s="282" t="e">
        <v>#N/A</v>
      </c>
      <c r="D6892" s="288">
        <v>288.61</v>
      </c>
      <c r="E6892" s="288">
        <v>346.33199999999994</v>
      </c>
      <c r="F6892" s="282">
        <v>28</v>
      </c>
      <c r="G6892" s="283"/>
      <c r="H6892" s="283"/>
    </row>
    <row r="6893" spans="1:8" x14ac:dyDescent="0.25">
      <c r="A6893" s="282">
        <v>341165450</v>
      </c>
      <c r="B6893" s="282" t="s">
        <v>16413</v>
      </c>
      <c r="C6893" s="282" t="e">
        <v>#N/A</v>
      </c>
      <c r="D6893" s="288">
        <v>321.19499999999999</v>
      </c>
      <c r="E6893" s="288">
        <v>385.43399999999997</v>
      </c>
      <c r="F6893" s="282">
        <v>29</v>
      </c>
      <c r="G6893" s="283"/>
      <c r="H6893" s="283"/>
    </row>
    <row r="6894" spans="1:8" x14ac:dyDescent="0.25">
      <c r="A6894" s="282">
        <v>341165460</v>
      </c>
      <c r="B6894" s="282" t="s">
        <v>16414</v>
      </c>
      <c r="C6894" s="282" t="e">
        <v>#N/A</v>
      </c>
      <c r="D6894" s="288">
        <v>16.414999999999999</v>
      </c>
      <c r="E6894" s="288">
        <v>19.698</v>
      </c>
      <c r="F6894" s="282">
        <v>11</v>
      </c>
      <c r="G6894" s="283"/>
      <c r="H6894" s="283"/>
    </row>
    <row r="6895" spans="1:8" x14ac:dyDescent="0.25">
      <c r="A6895" s="282">
        <v>341165470</v>
      </c>
      <c r="B6895" s="282" t="s">
        <v>16414</v>
      </c>
      <c r="C6895" s="282" t="e">
        <v>#N/A</v>
      </c>
      <c r="D6895" s="288">
        <v>16.414999999999999</v>
      </c>
      <c r="E6895" s="288">
        <v>19.698</v>
      </c>
      <c r="F6895" s="282">
        <v>11</v>
      </c>
      <c r="G6895" s="283"/>
      <c r="H6895" s="283"/>
    </row>
    <row r="6896" spans="1:8" x14ac:dyDescent="0.25">
      <c r="A6896" s="282">
        <v>341165480</v>
      </c>
      <c r="B6896" s="282" t="s">
        <v>16402</v>
      </c>
      <c r="C6896" s="282" t="e">
        <v>#N/A</v>
      </c>
      <c r="D6896" s="288">
        <v>113.435</v>
      </c>
      <c r="E6896" s="288">
        <v>136.12199999999999</v>
      </c>
      <c r="F6896" s="282">
        <v>21</v>
      </c>
      <c r="G6896" s="283"/>
      <c r="H6896" s="283"/>
    </row>
    <row r="6897" spans="1:8" x14ac:dyDescent="0.25">
      <c r="A6897" s="282">
        <v>341165490</v>
      </c>
      <c r="B6897" s="282" t="s">
        <v>16415</v>
      </c>
      <c r="C6897" s="282" t="e">
        <v>#N/A</v>
      </c>
      <c r="D6897" s="288">
        <v>113.435</v>
      </c>
      <c r="E6897" s="288">
        <v>136.12199999999999</v>
      </c>
      <c r="F6897" s="282">
        <v>21</v>
      </c>
      <c r="G6897" s="283"/>
      <c r="H6897" s="283"/>
    </row>
    <row r="6898" spans="1:8" x14ac:dyDescent="0.25">
      <c r="A6898" s="282">
        <v>341165500</v>
      </c>
      <c r="B6898" s="282" t="s">
        <v>16412</v>
      </c>
      <c r="C6898" s="282" t="e">
        <v>#N/A</v>
      </c>
      <c r="D6898" s="288">
        <v>145.77500000000001</v>
      </c>
      <c r="E6898" s="288">
        <v>174.93</v>
      </c>
      <c r="F6898" s="282">
        <v>23</v>
      </c>
      <c r="G6898" s="283"/>
      <c r="H6898" s="283"/>
    </row>
    <row r="6899" spans="1:8" x14ac:dyDescent="0.25">
      <c r="A6899" s="282">
        <v>341165520</v>
      </c>
      <c r="B6899" s="282" t="s">
        <v>16416</v>
      </c>
      <c r="C6899" s="282" t="e">
        <v>#N/A</v>
      </c>
      <c r="D6899" s="288">
        <v>288.61</v>
      </c>
      <c r="E6899" s="288">
        <v>346.33199999999994</v>
      </c>
      <c r="F6899" s="282">
        <v>28</v>
      </c>
      <c r="G6899" s="283"/>
      <c r="H6899" s="283"/>
    </row>
    <row r="6900" spans="1:8" x14ac:dyDescent="0.25">
      <c r="A6900" s="282">
        <v>341165540</v>
      </c>
      <c r="B6900" s="282" t="s">
        <v>16417</v>
      </c>
      <c r="C6900" s="282" t="e">
        <v>#N/A</v>
      </c>
      <c r="D6900" s="288">
        <v>96.775000000000006</v>
      </c>
      <c r="E6900" s="288">
        <v>116.13</v>
      </c>
      <c r="F6900" s="282">
        <v>20</v>
      </c>
      <c r="G6900" s="283"/>
      <c r="H6900" s="283"/>
    </row>
    <row r="6901" spans="1:8" x14ac:dyDescent="0.25">
      <c r="A6901" s="282">
        <v>341165550</v>
      </c>
      <c r="B6901" s="282" t="s">
        <v>16416</v>
      </c>
      <c r="C6901" s="282" t="e">
        <v>#N/A</v>
      </c>
      <c r="D6901" s="288">
        <v>257.495</v>
      </c>
      <c r="E6901" s="288">
        <v>308.99399999999997</v>
      </c>
      <c r="F6901" s="282">
        <v>27</v>
      </c>
      <c r="G6901" s="283"/>
      <c r="H6901" s="283"/>
    </row>
    <row r="6902" spans="1:8" x14ac:dyDescent="0.25">
      <c r="A6902" s="282">
        <v>341165590</v>
      </c>
      <c r="B6902" s="282" t="s">
        <v>16413</v>
      </c>
      <c r="C6902" s="282" t="e">
        <v>#N/A</v>
      </c>
      <c r="D6902" s="288">
        <v>321.19499999999999</v>
      </c>
      <c r="E6902" s="288">
        <v>385.43399999999997</v>
      </c>
      <c r="F6902" s="282">
        <v>29</v>
      </c>
      <c r="G6902" s="283"/>
      <c r="H6902" s="283"/>
    </row>
    <row r="6903" spans="1:8" x14ac:dyDescent="0.25">
      <c r="A6903" s="282">
        <v>341165600</v>
      </c>
      <c r="B6903" s="282" t="s">
        <v>16415</v>
      </c>
      <c r="C6903" s="282" t="e">
        <v>#N/A</v>
      </c>
      <c r="D6903" s="288">
        <v>113.435</v>
      </c>
      <c r="E6903" s="288">
        <v>136.12199999999999</v>
      </c>
      <c r="F6903" s="282">
        <v>21</v>
      </c>
      <c r="G6903" s="283"/>
      <c r="H6903" s="283"/>
    </row>
    <row r="6904" spans="1:8" x14ac:dyDescent="0.25">
      <c r="A6904" s="282">
        <v>341165610</v>
      </c>
      <c r="B6904" s="282" t="s">
        <v>16418</v>
      </c>
      <c r="C6904" s="282" t="e">
        <v>#N/A</v>
      </c>
      <c r="D6904" s="288">
        <v>63.945</v>
      </c>
      <c r="E6904" s="288">
        <v>76.733999999999995</v>
      </c>
      <c r="F6904" s="282">
        <v>18</v>
      </c>
      <c r="G6904" s="283"/>
      <c r="H6904" s="283"/>
    </row>
    <row r="6905" spans="1:8" x14ac:dyDescent="0.25">
      <c r="A6905" s="282">
        <v>341165630</v>
      </c>
      <c r="B6905" s="282" t="s">
        <v>16419</v>
      </c>
      <c r="C6905" s="282" t="s">
        <v>8555</v>
      </c>
      <c r="D6905" s="288">
        <v>963.83</v>
      </c>
      <c r="E6905" s="288">
        <v>1156.596</v>
      </c>
      <c r="F6905" s="282">
        <v>38</v>
      </c>
      <c r="G6905" s="283"/>
      <c r="H6905" s="283"/>
    </row>
    <row r="6906" spans="1:8" x14ac:dyDescent="0.25">
      <c r="A6906" s="282">
        <v>341165640</v>
      </c>
      <c r="B6906" s="282" t="s">
        <v>16419</v>
      </c>
      <c r="C6906" s="282" t="s">
        <v>8555</v>
      </c>
      <c r="D6906" s="288">
        <v>963.83</v>
      </c>
      <c r="E6906" s="288">
        <v>1156.596</v>
      </c>
      <c r="F6906" s="282">
        <v>38</v>
      </c>
      <c r="G6906" s="283"/>
      <c r="H6906" s="283"/>
    </row>
    <row r="6907" spans="1:8" x14ac:dyDescent="0.25">
      <c r="A6907" s="282">
        <v>341165650</v>
      </c>
      <c r="B6907" s="282" t="s">
        <v>16419</v>
      </c>
      <c r="C6907" s="282" t="s">
        <v>8555</v>
      </c>
      <c r="D6907" s="288">
        <v>803.11</v>
      </c>
      <c r="E6907" s="288">
        <v>963.73199999999997</v>
      </c>
      <c r="F6907" s="282">
        <v>36</v>
      </c>
      <c r="G6907" s="283"/>
      <c r="H6907" s="283"/>
    </row>
    <row r="6908" spans="1:8" x14ac:dyDescent="0.25">
      <c r="A6908" s="282">
        <v>341165660</v>
      </c>
      <c r="B6908" s="282" t="s">
        <v>16412</v>
      </c>
      <c r="C6908" s="282" t="e">
        <v>#N/A</v>
      </c>
      <c r="D6908" s="288">
        <v>193.30500000000001</v>
      </c>
      <c r="E6908" s="288">
        <v>231.96599999999995</v>
      </c>
      <c r="F6908" s="282">
        <v>25</v>
      </c>
      <c r="G6908" s="283"/>
      <c r="H6908" s="283"/>
    </row>
    <row r="6909" spans="1:8" x14ac:dyDescent="0.25">
      <c r="A6909" s="282">
        <v>341165670</v>
      </c>
      <c r="B6909" s="282" t="s">
        <v>16414</v>
      </c>
      <c r="C6909" s="282" t="e">
        <v>#N/A</v>
      </c>
      <c r="D6909" s="288">
        <v>16.414999999999999</v>
      </c>
      <c r="E6909" s="288">
        <v>19.698</v>
      </c>
      <c r="F6909" s="282">
        <v>11</v>
      </c>
      <c r="G6909" s="283"/>
      <c r="H6909" s="283"/>
    </row>
    <row r="6910" spans="1:8" x14ac:dyDescent="0.25">
      <c r="A6910" s="282">
        <v>341165700</v>
      </c>
      <c r="B6910" s="282" t="s">
        <v>16420</v>
      </c>
      <c r="C6910" s="282" t="s">
        <v>10498</v>
      </c>
      <c r="D6910" s="288">
        <v>884.69500000000005</v>
      </c>
      <c r="E6910" s="288">
        <v>1061.6339999999998</v>
      </c>
      <c r="F6910" s="282">
        <v>37</v>
      </c>
      <c r="G6910" s="283"/>
      <c r="H6910" s="283"/>
    </row>
    <row r="6911" spans="1:8" x14ac:dyDescent="0.25">
      <c r="A6911" s="282">
        <v>341165710</v>
      </c>
      <c r="B6911" s="282" t="s">
        <v>16419</v>
      </c>
      <c r="C6911" s="282" t="s">
        <v>8555</v>
      </c>
      <c r="D6911" s="288">
        <v>1601.81</v>
      </c>
      <c r="E6911" s="288">
        <v>1922.1719999999998</v>
      </c>
      <c r="F6911" s="282">
        <v>46</v>
      </c>
      <c r="G6911" s="283"/>
      <c r="H6911" s="283"/>
    </row>
    <row r="6912" spans="1:8" x14ac:dyDescent="0.25">
      <c r="A6912" s="282">
        <v>341165800</v>
      </c>
      <c r="B6912" s="282" t="s">
        <v>16416</v>
      </c>
      <c r="C6912" s="282" t="e">
        <v>#N/A</v>
      </c>
      <c r="D6912" s="288">
        <v>160.72</v>
      </c>
      <c r="E6912" s="288">
        <v>192.864</v>
      </c>
      <c r="F6912" s="282">
        <v>24</v>
      </c>
      <c r="G6912" s="283"/>
      <c r="H6912" s="283"/>
    </row>
    <row r="6913" spans="1:8" x14ac:dyDescent="0.25">
      <c r="A6913" s="282">
        <v>341165830</v>
      </c>
      <c r="B6913" s="282" t="s">
        <v>16415</v>
      </c>
      <c r="C6913" s="282" t="e">
        <v>#N/A</v>
      </c>
      <c r="D6913" s="288">
        <v>127.89</v>
      </c>
      <c r="E6913" s="288">
        <v>153.46799999999999</v>
      </c>
      <c r="F6913" s="282">
        <v>22</v>
      </c>
      <c r="G6913" s="283"/>
      <c r="H6913" s="283"/>
    </row>
    <row r="6914" spans="1:8" x14ac:dyDescent="0.25">
      <c r="A6914" s="282">
        <v>341165850</v>
      </c>
      <c r="B6914" s="282" t="s">
        <v>16421</v>
      </c>
      <c r="C6914" s="282" t="e">
        <v>#N/A</v>
      </c>
      <c r="D6914" s="288">
        <v>257.495</v>
      </c>
      <c r="E6914" s="288">
        <v>308.99399999999997</v>
      </c>
      <c r="F6914" s="282">
        <v>27</v>
      </c>
      <c r="G6914" s="283"/>
      <c r="H6914" s="283"/>
    </row>
    <row r="6915" spans="1:8" x14ac:dyDescent="0.25">
      <c r="A6915" s="282">
        <v>341165900</v>
      </c>
      <c r="B6915" s="282" t="s">
        <v>16422</v>
      </c>
      <c r="C6915" s="282" t="e">
        <v>#N/A</v>
      </c>
      <c r="D6915" s="288">
        <v>1601.81</v>
      </c>
      <c r="E6915" s="288">
        <v>1922.1719999999998</v>
      </c>
      <c r="F6915" s="282">
        <v>46</v>
      </c>
      <c r="G6915" s="283"/>
      <c r="H6915" s="283"/>
    </row>
    <row r="6916" spans="1:8" x14ac:dyDescent="0.25">
      <c r="A6916" s="282">
        <v>341165920</v>
      </c>
      <c r="B6916" s="282" t="s">
        <v>16423</v>
      </c>
      <c r="C6916" s="282" t="e">
        <v>#N/A</v>
      </c>
      <c r="D6916" s="288">
        <v>1357.79</v>
      </c>
      <c r="E6916" s="288">
        <v>1629.348</v>
      </c>
      <c r="F6916" s="282">
        <v>43</v>
      </c>
      <c r="G6916" s="283"/>
      <c r="H6916" s="283"/>
    </row>
    <row r="6917" spans="1:8" x14ac:dyDescent="0.25">
      <c r="A6917" s="282">
        <v>341165940</v>
      </c>
      <c r="B6917" s="282" t="s">
        <v>16424</v>
      </c>
      <c r="C6917" s="282" t="s">
        <v>16425</v>
      </c>
      <c r="D6917" s="288">
        <v>884.69500000000005</v>
      </c>
      <c r="E6917" s="288">
        <v>1061.6339999999998</v>
      </c>
      <c r="F6917" s="282">
        <v>37</v>
      </c>
      <c r="G6917" s="283"/>
      <c r="H6917" s="283"/>
    </row>
    <row r="6918" spans="1:8" x14ac:dyDescent="0.25">
      <c r="A6918" s="282">
        <v>341166010</v>
      </c>
      <c r="B6918" s="282" t="s">
        <v>16419</v>
      </c>
      <c r="C6918" s="282" t="s">
        <v>8555</v>
      </c>
      <c r="D6918" s="288">
        <v>78.644999999999996</v>
      </c>
      <c r="E6918" s="288">
        <v>94.373999999999995</v>
      </c>
      <c r="F6918" s="282">
        <v>19</v>
      </c>
      <c r="G6918" s="283"/>
      <c r="H6918" s="283"/>
    </row>
    <row r="6919" spans="1:8" x14ac:dyDescent="0.25">
      <c r="A6919" s="282">
        <v>341166110</v>
      </c>
      <c r="B6919" s="282" t="s">
        <v>16419</v>
      </c>
      <c r="C6919" s="282" t="e">
        <v>#N/A</v>
      </c>
      <c r="D6919" s="288">
        <v>449.08499999999998</v>
      </c>
      <c r="E6919" s="288">
        <v>538.90199999999993</v>
      </c>
      <c r="F6919" s="282">
        <v>31</v>
      </c>
      <c r="G6919" s="283"/>
      <c r="H6919" s="283"/>
    </row>
    <row r="6920" spans="1:8" x14ac:dyDescent="0.25">
      <c r="A6920" s="282">
        <v>341166120</v>
      </c>
      <c r="B6920" s="282" t="s">
        <v>16426</v>
      </c>
      <c r="C6920" s="282" t="e">
        <v>#N/A</v>
      </c>
      <c r="D6920" s="288">
        <v>193.30500000000001</v>
      </c>
      <c r="E6920" s="288">
        <v>231.96599999999995</v>
      </c>
      <c r="F6920" s="282">
        <v>25</v>
      </c>
      <c r="G6920" s="283"/>
      <c r="H6920" s="283"/>
    </row>
    <row r="6921" spans="1:8" x14ac:dyDescent="0.25">
      <c r="A6921" s="282">
        <v>341166140</v>
      </c>
      <c r="B6921" s="282" t="s">
        <v>16427</v>
      </c>
      <c r="C6921" s="282" t="e">
        <v>#N/A</v>
      </c>
      <c r="D6921" s="288">
        <v>384.89499999999998</v>
      </c>
      <c r="E6921" s="288">
        <v>461.87400000000002</v>
      </c>
      <c r="F6921" s="282">
        <v>30</v>
      </c>
      <c r="G6921" s="283"/>
      <c r="H6921" s="283"/>
    </row>
    <row r="6922" spans="1:8" x14ac:dyDescent="0.25">
      <c r="A6922" s="282">
        <v>341166150</v>
      </c>
      <c r="B6922" s="282" t="s">
        <v>16428</v>
      </c>
      <c r="C6922" s="282" t="e">
        <v>#N/A</v>
      </c>
      <c r="D6922" s="288">
        <v>24.5</v>
      </c>
      <c r="E6922" s="288">
        <v>29.4</v>
      </c>
      <c r="F6922" s="282">
        <v>13</v>
      </c>
      <c r="G6922" s="283"/>
      <c r="H6922" s="283"/>
    </row>
    <row r="6923" spans="1:8" x14ac:dyDescent="0.25">
      <c r="A6923" s="282">
        <v>341166160</v>
      </c>
      <c r="B6923" s="282" t="s">
        <v>16429</v>
      </c>
      <c r="C6923" s="282" t="s">
        <v>20975</v>
      </c>
      <c r="D6923" s="288">
        <v>24.5</v>
      </c>
      <c r="E6923" s="288">
        <v>29.4</v>
      </c>
      <c r="F6923" s="282">
        <v>13</v>
      </c>
      <c r="G6923" s="283"/>
      <c r="H6923" s="283"/>
    </row>
    <row r="6924" spans="1:8" x14ac:dyDescent="0.25">
      <c r="A6924" s="282">
        <v>341166170</v>
      </c>
      <c r="B6924" s="282" t="s">
        <v>16428</v>
      </c>
      <c r="C6924" s="282" t="s">
        <v>20976</v>
      </c>
      <c r="D6924" s="288">
        <v>16.414999999999999</v>
      </c>
      <c r="E6924" s="288">
        <v>19.698</v>
      </c>
      <c r="F6924" s="282">
        <v>11</v>
      </c>
      <c r="G6924" s="283"/>
      <c r="H6924" s="283"/>
    </row>
    <row r="6925" spans="1:8" x14ac:dyDescent="0.25">
      <c r="A6925" s="282">
        <v>341166180</v>
      </c>
      <c r="B6925" s="282" t="s">
        <v>16428</v>
      </c>
      <c r="C6925" s="282" t="e">
        <v>#N/A</v>
      </c>
      <c r="D6925" s="288">
        <v>16.414999999999999</v>
      </c>
      <c r="E6925" s="288">
        <v>19.698</v>
      </c>
      <c r="F6925" s="282">
        <v>11</v>
      </c>
      <c r="G6925" s="283"/>
      <c r="H6925" s="283"/>
    </row>
    <row r="6926" spans="1:8" x14ac:dyDescent="0.25">
      <c r="A6926" s="282">
        <v>341166220</v>
      </c>
      <c r="B6926" s="282" t="s">
        <v>16430</v>
      </c>
      <c r="C6926" s="282" t="e">
        <v>#N/A</v>
      </c>
      <c r="D6926" s="288">
        <v>193.30500000000001</v>
      </c>
      <c r="E6926" s="288">
        <v>231.96599999999995</v>
      </c>
      <c r="F6926" s="282">
        <v>25</v>
      </c>
      <c r="G6926" s="283"/>
      <c r="H6926" s="283"/>
    </row>
    <row r="6927" spans="1:8" x14ac:dyDescent="0.25">
      <c r="A6927" s="282">
        <v>341166230</v>
      </c>
      <c r="B6927" s="282" t="s">
        <v>16430</v>
      </c>
      <c r="C6927" s="282" t="s">
        <v>7935</v>
      </c>
      <c r="D6927" s="288">
        <v>16.414999999999999</v>
      </c>
      <c r="E6927" s="288">
        <v>19.698</v>
      </c>
      <c r="F6927" s="282">
        <v>11</v>
      </c>
      <c r="G6927" s="283"/>
      <c r="H6927" s="283"/>
    </row>
    <row r="6928" spans="1:8" x14ac:dyDescent="0.25">
      <c r="A6928" s="282">
        <v>341166240</v>
      </c>
      <c r="B6928" s="282" t="s">
        <v>16431</v>
      </c>
      <c r="C6928" s="282" t="e">
        <v>#N/A</v>
      </c>
      <c r="D6928" s="288">
        <v>224.42</v>
      </c>
      <c r="E6928" s="288">
        <v>269.30400000000003</v>
      </c>
      <c r="F6928" s="282">
        <v>26</v>
      </c>
      <c r="G6928" s="283"/>
      <c r="H6928" s="283"/>
    </row>
    <row r="6929" spans="1:8" x14ac:dyDescent="0.25">
      <c r="A6929" s="282">
        <v>341166410</v>
      </c>
      <c r="B6929" s="282" t="s">
        <v>16432</v>
      </c>
      <c r="C6929" s="282" t="e">
        <v>#N/A</v>
      </c>
      <c r="D6929" s="288">
        <v>113.435</v>
      </c>
      <c r="E6929" s="288">
        <v>136.12199999999999</v>
      </c>
      <c r="F6929" s="282">
        <v>21</v>
      </c>
      <c r="G6929" s="283"/>
      <c r="H6929" s="283"/>
    </row>
    <row r="6930" spans="1:8" x14ac:dyDescent="0.25">
      <c r="A6930" s="282">
        <v>341166460</v>
      </c>
      <c r="B6930" s="282" t="s">
        <v>9978</v>
      </c>
      <c r="C6930" s="282" t="s">
        <v>9978</v>
      </c>
      <c r="D6930" s="288">
        <v>63.945</v>
      </c>
      <c r="E6930" s="288">
        <v>76.733999999999995</v>
      </c>
      <c r="F6930" s="282">
        <v>18</v>
      </c>
      <c r="G6930" s="283"/>
      <c r="H6930" s="283"/>
    </row>
    <row r="6931" spans="1:8" x14ac:dyDescent="0.25">
      <c r="A6931" s="282">
        <v>341200440</v>
      </c>
      <c r="B6931" s="282" t="s">
        <v>8235</v>
      </c>
      <c r="C6931" s="282" t="s">
        <v>10572</v>
      </c>
      <c r="D6931" s="288">
        <v>56.35</v>
      </c>
      <c r="E6931" s="288">
        <v>67.62</v>
      </c>
      <c r="F6931" s="282">
        <v>17</v>
      </c>
      <c r="G6931" s="283"/>
      <c r="H6931" s="283"/>
    </row>
    <row r="6932" spans="1:8" x14ac:dyDescent="0.25">
      <c r="A6932" s="282">
        <v>341200450</v>
      </c>
      <c r="B6932" s="282" t="s">
        <v>8235</v>
      </c>
      <c r="C6932" s="282" t="s">
        <v>10573</v>
      </c>
      <c r="D6932" s="288">
        <v>113.435</v>
      </c>
      <c r="E6932" s="288">
        <v>136.12199999999999</v>
      </c>
      <c r="F6932" s="282">
        <v>21</v>
      </c>
      <c r="G6932" s="283"/>
      <c r="H6932" s="283"/>
    </row>
    <row r="6933" spans="1:8" x14ac:dyDescent="0.25">
      <c r="A6933" s="282">
        <v>341200870</v>
      </c>
      <c r="B6933" s="282" t="s">
        <v>8235</v>
      </c>
      <c r="C6933" s="282" t="e">
        <v>#N/A</v>
      </c>
      <c r="D6933" s="288">
        <v>803.11</v>
      </c>
      <c r="E6933" s="288">
        <v>963.73199999999997</v>
      </c>
      <c r="F6933" s="282">
        <v>36</v>
      </c>
      <c r="G6933" s="283"/>
      <c r="H6933" s="283"/>
    </row>
    <row r="6934" spans="1:8" x14ac:dyDescent="0.25">
      <c r="A6934" s="282">
        <v>341200880</v>
      </c>
      <c r="B6934" s="282" t="s">
        <v>8235</v>
      </c>
      <c r="C6934" s="282" t="e">
        <v>#N/A</v>
      </c>
      <c r="D6934" s="288">
        <v>1045.17</v>
      </c>
      <c r="E6934" s="288">
        <v>1254.2039999999997</v>
      </c>
      <c r="F6934" s="282">
        <v>39</v>
      </c>
      <c r="G6934" s="283"/>
      <c r="H6934" s="283"/>
    </row>
    <row r="6935" spans="1:8" x14ac:dyDescent="0.25">
      <c r="A6935" s="282">
        <v>341200980</v>
      </c>
      <c r="B6935" s="282" t="s">
        <v>10574</v>
      </c>
      <c r="C6935" s="282" t="s">
        <v>10575</v>
      </c>
      <c r="D6935" s="288">
        <v>63.945</v>
      </c>
      <c r="E6935" s="288">
        <v>76.733999999999995</v>
      </c>
      <c r="F6935" s="282">
        <v>18</v>
      </c>
      <c r="G6935" s="283"/>
      <c r="H6935" s="283"/>
    </row>
    <row r="6936" spans="1:8" x14ac:dyDescent="0.25">
      <c r="A6936" s="282">
        <v>341200990</v>
      </c>
      <c r="B6936" s="282" t="s">
        <v>10574</v>
      </c>
      <c r="C6936" s="282" t="s">
        <v>10576</v>
      </c>
      <c r="D6936" s="288">
        <v>96.775000000000006</v>
      </c>
      <c r="E6936" s="288">
        <v>116.13</v>
      </c>
      <c r="F6936" s="282">
        <v>20</v>
      </c>
      <c r="G6936" s="283"/>
      <c r="H6936" s="283"/>
    </row>
    <row r="6937" spans="1:8" x14ac:dyDescent="0.25">
      <c r="A6937" s="282">
        <v>341201010</v>
      </c>
      <c r="B6937" s="282" t="s">
        <v>10136</v>
      </c>
      <c r="C6937" s="282" t="s">
        <v>10149</v>
      </c>
      <c r="D6937" s="288">
        <v>127.89</v>
      </c>
      <c r="E6937" s="288">
        <v>153.46799999999999</v>
      </c>
      <c r="F6937" s="282">
        <v>22</v>
      </c>
      <c r="G6937" s="283"/>
      <c r="H6937" s="283"/>
    </row>
    <row r="6938" spans="1:8" x14ac:dyDescent="0.25">
      <c r="A6938" s="282">
        <v>341201020</v>
      </c>
      <c r="B6938" s="282" t="s">
        <v>10136</v>
      </c>
      <c r="C6938" s="282" t="e">
        <v>#N/A</v>
      </c>
      <c r="D6938" s="288">
        <v>127.89</v>
      </c>
      <c r="E6938" s="288">
        <v>153.46799999999999</v>
      </c>
      <c r="F6938" s="282">
        <v>22</v>
      </c>
      <c r="G6938" s="283"/>
      <c r="H6938" s="283"/>
    </row>
    <row r="6939" spans="1:8" x14ac:dyDescent="0.25">
      <c r="A6939" s="282">
        <v>341201030</v>
      </c>
      <c r="B6939" s="282" t="s">
        <v>10577</v>
      </c>
      <c r="C6939" s="282" t="s">
        <v>10578</v>
      </c>
      <c r="D6939" s="288">
        <v>96.775000000000006</v>
      </c>
      <c r="E6939" s="288">
        <v>116.13</v>
      </c>
      <c r="F6939" s="282">
        <v>20</v>
      </c>
      <c r="G6939" s="283"/>
      <c r="H6939" s="283"/>
    </row>
    <row r="6940" spans="1:8" x14ac:dyDescent="0.25">
      <c r="A6940" s="282">
        <v>341201040</v>
      </c>
      <c r="B6940" s="282" t="s">
        <v>8235</v>
      </c>
      <c r="C6940" s="282" t="s">
        <v>10579</v>
      </c>
      <c r="D6940" s="288">
        <v>113.435</v>
      </c>
      <c r="E6940" s="288">
        <v>136.12199999999999</v>
      </c>
      <c r="F6940" s="282">
        <v>21</v>
      </c>
      <c r="G6940" s="283"/>
      <c r="H6940" s="283"/>
    </row>
    <row r="6941" spans="1:8" x14ac:dyDescent="0.25">
      <c r="A6941" s="282">
        <v>341201050</v>
      </c>
      <c r="B6941" s="282" t="s">
        <v>10580</v>
      </c>
      <c r="C6941" s="282" t="e">
        <v>#N/A</v>
      </c>
      <c r="D6941" s="288">
        <v>288.61</v>
      </c>
      <c r="E6941" s="288">
        <v>346.33199999999994</v>
      </c>
      <c r="F6941" s="282">
        <v>28</v>
      </c>
      <c r="G6941" s="283"/>
      <c r="H6941" s="283"/>
    </row>
    <row r="6942" spans="1:8" x14ac:dyDescent="0.25">
      <c r="A6942" s="282">
        <v>341201060</v>
      </c>
      <c r="B6942" s="282" t="s">
        <v>10580</v>
      </c>
      <c r="C6942" s="282" t="s">
        <v>10581</v>
      </c>
      <c r="D6942" s="288">
        <v>514.5</v>
      </c>
      <c r="E6942" s="288">
        <v>617.4</v>
      </c>
      <c r="F6942" s="282">
        <v>32</v>
      </c>
      <c r="G6942" s="283"/>
      <c r="H6942" s="283"/>
    </row>
    <row r="6943" spans="1:8" x14ac:dyDescent="0.25">
      <c r="A6943" s="282">
        <v>341201070</v>
      </c>
      <c r="B6943" s="282" t="s">
        <v>10580</v>
      </c>
      <c r="C6943" s="282" t="e">
        <v>#N/A</v>
      </c>
      <c r="D6943" s="288">
        <v>224.42</v>
      </c>
      <c r="E6943" s="288">
        <v>269.30400000000003</v>
      </c>
      <c r="F6943" s="282">
        <v>26</v>
      </c>
      <c r="G6943" s="283"/>
      <c r="H6943" s="283"/>
    </row>
    <row r="6944" spans="1:8" x14ac:dyDescent="0.25">
      <c r="A6944" s="282">
        <v>341201080</v>
      </c>
      <c r="B6944" s="282" t="s">
        <v>10553</v>
      </c>
      <c r="C6944" s="282" t="e">
        <v>#N/A</v>
      </c>
      <c r="D6944" s="288">
        <v>160.72</v>
      </c>
      <c r="E6944" s="288">
        <v>192.864</v>
      </c>
      <c r="F6944" s="282">
        <v>24</v>
      </c>
      <c r="G6944" s="283"/>
      <c r="H6944" s="283"/>
    </row>
    <row r="6945" spans="1:8" x14ac:dyDescent="0.25">
      <c r="A6945" s="282">
        <v>341210120</v>
      </c>
      <c r="B6945" s="282" t="s">
        <v>10299</v>
      </c>
      <c r="C6945" s="282" t="s">
        <v>10582</v>
      </c>
      <c r="D6945" s="288">
        <v>113.435</v>
      </c>
      <c r="E6945" s="288">
        <v>136.12199999999999</v>
      </c>
      <c r="F6945" s="282">
        <v>21</v>
      </c>
      <c r="G6945" s="283"/>
      <c r="H6945" s="283"/>
    </row>
    <row r="6946" spans="1:8" x14ac:dyDescent="0.25">
      <c r="A6946" s="282">
        <v>341210270</v>
      </c>
      <c r="B6946" s="282" t="s">
        <v>9877</v>
      </c>
      <c r="C6946" s="282" t="e">
        <v>#N/A</v>
      </c>
      <c r="D6946" s="288">
        <v>145.77500000000001</v>
      </c>
      <c r="E6946" s="288">
        <v>174.93</v>
      </c>
      <c r="F6946" s="282">
        <v>23</v>
      </c>
      <c r="G6946" s="283"/>
      <c r="H6946" s="283"/>
    </row>
    <row r="6947" spans="1:8" x14ac:dyDescent="0.25">
      <c r="A6947" s="282">
        <v>341210280</v>
      </c>
      <c r="B6947" s="282" t="s">
        <v>10583</v>
      </c>
      <c r="C6947" s="282" t="e">
        <v>#N/A</v>
      </c>
      <c r="D6947" s="288">
        <v>40.424999999999997</v>
      </c>
      <c r="E6947" s="288">
        <v>48.51</v>
      </c>
      <c r="F6947" s="282">
        <v>15</v>
      </c>
      <c r="G6947" s="283"/>
      <c r="H6947" s="283"/>
    </row>
    <row r="6948" spans="1:8" x14ac:dyDescent="0.25">
      <c r="A6948" s="282">
        <v>341210300</v>
      </c>
      <c r="B6948" s="282" t="s">
        <v>10584</v>
      </c>
      <c r="C6948" s="282" t="e">
        <v>#N/A</v>
      </c>
      <c r="D6948" s="288">
        <v>127.89</v>
      </c>
      <c r="E6948" s="288">
        <v>153.46799999999999</v>
      </c>
      <c r="F6948" s="282">
        <v>22</v>
      </c>
      <c r="G6948" s="283"/>
      <c r="H6948" s="283"/>
    </row>
    <row r="6949" spans="1:8" x14ac:dyDescent="0.25">
      <c r="A6949" s="282">
        <v>341210360</v>
      </c>
      <c r="B6949" s="282" t="s">
        <v>10585</v>
      </c>
      <c r="C6949" s="282" t="s">
        <v>10161</v>
      </c>
      <c r="D6949" s="288">
        <v>514.5</v>
      </c>
      <c r="E6949" s="288">
        <v>617.4</v>
      </c>
      <c r="F6949" s="282">
        <v>32</v>
      </c>
      <c r="G6949" s="283"/>
      <c r="H6949" s="283"/>
    </row>
    <row r="6950" spans="1:8" x14ac:dyDescent="0.25">
      <c r="A6950" s="282">
        <v>341210480</v>
      </c>
      <c r="B6950" s="282" t="s">
        <v>10236</v>
      </c>
      <c r="C6950" s="282" t="s">
        <v>11876</v>
      </c>
      <c r="D6950" s="288">
        <v>24.5</v>
      </c>
      <c r="E6950" s="288">
        <v>29.4</v>
      </c>
      <c r="F6950" s="282">
        <v>13</v>
      </c>
      <c r="G6950" s="283"/>
      <c r="H6950" s="283"/>
    </row>
    <row r="6951" spans="1:8" x14ac:dyDescent="0.25">
      <c r="A6951" s="282">
        <v>341210500</v>
      </c>
      <c r="B6951" s="282" t="s">
        <v>10586</v>
      </c>
      <c r="C6951" s="282" t="e">
        <v>#N/A</v>
      </c>
      <c r="D6951" s="288">
        <v>193.30500000000001</v>
      </c>
      <c r="E6951" s="288">
        <v>231.96599999999995</v>
      </c>
      <c r="F6951" s="282">
        <v>25</v>
      </c>
      <c r="G6951" s="283"/>
      <c r="H6951" s="283"/>
    </row>
    <row r="6952" spans="1:8" x14ac:dyDescent="0.25">
      <c r="A6952" s="282">
        <v>341210530</v>
      </c>
      <c r="B6952" s="282" t="s">
        <v>10587</v>
      </c>
      <c r="C6952" s="282" t="e">
        <v>#N/A</v>
      </c>
      <c r="D6952" s="288">
        <v>160.72</v>
      </c>
      <c r="E6952" s="288">
        <v>192.864</v>
      </c>
      <c r="F6952" s="282">
        <v>24</v>
      </c>
      <c r="G6952" s="283"/>
      <c r="H6952" s="283"/>
    </row>
    <row r="6953" spans="1:8" x14ac:dyDescent="0.25">
      <c r="A6953" s="282">
        <v>341210600</v>
      </c>
      <c r="B6953" s="282" t="s">
        <v>9850</v>
      </c>
      <c r="C6953" s="282" t="s">
        <v>7751</v>
      </c>
      <c r="D6953" s="288">
        <v>24.5</v>
      </c>
      <c r="E6953" s="288">
        <v>29.4</v>
      </c>
      <c r="F6953" s="282">
        <v>13</v>
      </c>
      <c r="G6953" s="283"/>
      <c r="H6953" s="283"/>
    </row>
    <row r="6954" spans="1:8" x14ac:dyDescent="0.25">
      <c r="A6954" s="282">
        <v>341210610</v>
      </c>
      <c r="B6954" s="282" t="s">
        <v>10299</v>
      </c>
      <c r="C6954" s="282" t="s">
        <v>8451</v>
      </c>
      <c r="D6954" s="288">
        <v>56.35</v>
      </c>
      <c r="E6954" s="288">
        <v>67.62</v>
      </c>
      <c r="F6954" s="282">
        <v>17</v>
      </c>
      <c r="G6954" s="283"/>
      <c r="H6954" s="283"/>
    </row>
    <row r="6955" spans="1:8" x14ac:dyDescent="0.25">
      <c r="A6955" s="282">
        <v>341210640</v>
      </c>
      <c r="B6955" s="282" t="s">
        <v>9877</v>
      </c>
      <c r="C6955" s="282" t="e">
        <v>#N/A</v>
      </c>
      <c r="D6955" s="288">
        <v>160.72</v>
      </c>
      <c r="E6955" s="288">
        <v>192.864</v>
      </c>
      <c r="F6955" s="282">
        <v>24</v>
      </c>
      <c r="G6955" s="283"/>
      <c r="H6955" s="283"/>
    </row>
    <row r="6956" spans="1:8" x14ac:dyDescent="0.25">
      <c r="A6956" s="282">
        <v>341210700</v>
      </c>
      <c r="B6956" s="282" t="s">
        <v>10588</v>
      </c>
      <c r="C6956" s="282" t="s">
        <v>10589</v>
      </c>
      <c r="D6956" s="288">
        <v>56.35</v>
      </c>
      <c r="E6956" s="288">
        <v>67.62</v>
      </c>
      <c r="F6956" s="282">
        <v>17</v>
      </c>
      <c r="G6956" s="283"/>
      <c r="H6956" s="283"/>
    </row>
    <row r="6957" spans="1:8" x14ac:dyDescent="0.25">
      <c r="A6957" s="282">
        <v>341210710</v>
      </c>
      <c r="B6957" s="282" t="s">
        <v>10186</v>
      </c>
      <c r="C6957" s="282" t="e">
        <v>#N/A</v>
      </c>
      <c r="D6957" s="288">
        <v>49</v>
      </c>
      <c r="E6957" s="288">
        <v>58.8</v>
      </c>
      <c r="F6957" s="282">
        <v>16</v>
      </c>
      <c r="G6957" s="283"/>
      <c r="H6957" s="283"/>
    </row>
    <row r="6958" spans="1:8" x14ac:dyDescent="0.25">
      <c r="A6958" s="282">
        <v>341210750</v>
      </c>
      <c r="B6958" s="282" t="s">
        <v>10590</v>
      </c>
      <c r="C6958" s="282" t="e">
        <v>#N/A</v>
      </c>
      <c r="D6958" s="288">
        <v>224.42</v>
      </c>
      <c r="E6958" s="288">
        <v>269.30400000000003</v>
      </c>
      <c r="F6958" s="282">
        <v>26</v>
      </c>
      <c r="G6958" s="283"/>
      <c r="H6958" s="283"/>
    </row>
    <row r="6959" spans="1:8" x14ac:dyDescent="0.25">
      <c r="A6959" s="282">
        <v>341210790</v>
      </c>
      <c r="B6959" s="282" t="s">
        <v>10321</v>
      </c>
      <c r="C6959" s="282" t="s">
        <v>10591</v>
      </c>
      <c r="D6959" s="288">
        <v>127.89</v>
      </c>
      <c r="E6959" s="288">
        <v>153.46799999999999</v>
      </c>
      <c r="F6959" s="282">
        <v>22</v>
      </c>
      <c r="G6959" s="283"/>
      <c r="H6959" s="283"/>
    </row>
    <row r="6960" spans="1:8" x14ac:dyDescent="0.25">
      <c r="A6960" s="282">
        <v>341210800</v>
      </c>
      <c r="B6960" s="282" t="s">
        <v>10321</v>
      </c>
      <c r="C6960" s="282" t="s">
        <v>10322</v>
      </c>
      <c r="D6960" s="288">
        <v>127.89</v>
      </c>
      <c r="E6960" s="288">
        <v>153.46799999999999</v>
      </c>
      <c r="F6960" s="282">
        <v>22</v>
      </c>
      <c r="G6960" s="283"/>
      <c r="H6960" s="283"/>
    </row>
    <row r="6961" spans="1:8" x14ac:dyDescent="0.25">
      <c r="A6961" s="282">
        <v>341210840</v>
      </c>
      <c r="B6961" s="282" t="s">
        <v>10235</v>
      </c>
      <c r="C6961" s="282" t="e">
        <v>#N/A</v>
      </c>
      <c r="D6961" s="288">
        <v>1122.835</v>
      </c>
      <c r="E6961" s="288">
        <v>1347.402</v>
      </c>
      <c r="F6961" s="282">
        <v>40</v>
      </c>
      <c r="G6961" s="283"/>
      <c r="H6961" s="283"/>
    </row>
    <row r="6962" spans="1:8" x14ac:dyDescent="0.25">
      <c r="A6962" s="282">
        <v>341210850</v>
      </c>
      <c r="B6962" s="282" t="s">
        <v>10186</v>
      </c>
      <c r="C6962" s="282" t="e">
        <v>#N/A</v>
      </c>
      <c r="D6962" s="288">
        <v>40.424999999999997</v>
      </c>
      <c r="E6962" s="288">
        <v>48.51</v>
      </c>
      <c r="F6962" s="282">
        <v>15</v>
      </c>
      <c r="G6962" s="283"/>
      <c r="H6962" s="283"/>
    </row>
    <row r="6963" spans="1:8" x14ac:dyDescent="0.25">
      <c r="A6963" s="282">
        <v>341210860</v>
      </c>
      <c r="B6963" s="282" t="s">
        <v>10186</v>
      </c>
      <c r="C6963" s="282" t="e">
        <v>#N/A</v>
      </c>
      <c r="D6963" s="288">
        <v>56.35</v>
      </c>
      <c r="E6963" s="288">
        <v>67.62</v>
      </c>
      <c r="F6963" s="282">
        <v>17</v>
      </c>
      <c r="G6963" s="283"/>
      <c r="H6963" s="283"/>
    </row>
    <row r="6964" spans="1:8" x14ac:dyDescent="0.25">
      <c r="A6964" s="282">
        <v>341210870</v>
      </c>
      <c r="B6964" s="282" t="s">
        <v>10592</v>
      </c>
      <c r="C6964" s="282" t="s">
        <v>10593</v>
      </c>
      <c r="D6964" s="288">
        <v>78.644999999999996</v>
      </c>
      <c r="E6964" s="288">
        <v>94.373999999999995</v>
      </c>
      <c r="F6964" s="282">
        <v>19</v>
      </c>
      <c r="G6964" s="283"/>
      <c r="H6964" s="283"/>
    </row>
    <row r="6965" spans="1:8" x14ac:dyDescent="0.25">
      <c r="A6965" s="282">
        <v>341210880</v>
      </c>
      <c r="B6965" s="282" t="s">
        <v>10594</v>
      </c>
      <c r="C6965" s="282" t="s">
        <v>20977</v>
      </c>
      <c r="D6965" s="288">
        <v>2097.9349999999999</v>
      </c>
      <c r="E6965" s="288">
        <v>2517.5219999999999</v>
      </c>
      <c r="F6965" s="282">
        <v>49</v>
      </c>
      <c r="G6965" s="283"/>
      <c r="H6965" s="283"/>
    </row>
    <row r="6966" spans="1:8" x14ac:dyDescent="0.25">
      <c r="A6966" s="282">
        <v>341210890</v>
      </c>
      <c r="B6966" s="282" t="s">
        <v>10299</v>
      </c>
      <c r="C6966" s="282" t="s">
        <v>8451</v>
      </c>
      <c r="D6966" s="288">
        <v>193.30500000000001</v>
      </c>
      <c r="E6966" s="288">
        <v>231.96599999999995</v>
      </c>
      <c r="F6966" s="282">
        <v>25</v>
      </c>
      <c r="G6966" s="283"/>
      <c r="H6966" s="283"/>
    </row>
    <row r="6967" spans="1:8" x14ac:dyDescent="0.25">
      <c r="A6967" s="282">
        <v>341210900</v>
      </c>
      <c r="B6967" s="282" t="s">
        <v>10273</v>
      </c>
      <c r="C6967" s="282" t="s">
        <v>16657</v>
      </c>
      <c r="D6967" s="288">
        <v>2097.9349999999999</v>
      </c>
      <c r="E6967" s="288">
        <v>2517.5219999999999</v>
      </c>
      <c r="F6967" s="282">
        <v>49</v>
      </c>
      <c r="G6967" s="283"/>
      <c r="H6967" s="283"/>
    </row>
    <row r="6968" spans="1:8" x14ac:dyDescent="0.25">
      <c r="A6968" s="282">
        <v>341210920</v>
      </c>
      <c r="B6968" s="282" t="s">
        <v>10595</v>
      </c>
      <c r="C6968" s="282" t="e">
        <v>#N/A</v>
      </c>
      <c r="D6968" s="288">
        <v>160.72</v>
      </c>
      <c r="E6968" s="288">
        <v>192.864</v>
      </c>
      <c r="F6968" s="282">
        <v>24</v>
      </c>
      <c r="G6968" s="283"/>
      <c r="H6968" s="283"/>
    </row>
    <row r="6969" spans="1:8" x14ac:dyDescent="0.25">
      <c r="A6969" s="282">
        <v>341210930</v>
      </c>
      <c r="B6969" s="282" t="s">
        <v>10234</v>
      </c>
      <c r="C6969" s="282" t="e">
        <v>#N/A</v>
      </c>
      <c r="D6969" s="288">
        <v>113.435</v>
      </c>
      <c r="E6969" s="288">
        <v>136.12199999999999</v>
      </c>
      <c r="F6969" s="282">
        <v>21</v>
      </c>
      <c r="G6969" s="283"/>
      <c r="H6969" s="283"/>
    </row>
    <row r="6970" spans="1:8" x14ac:dyDescent="0.25">
      <c r="A6970" s="282">
        <v>341210940</v>
      </c>
      <c r="B6970" s="282" t="s">
        <v>10594</v>
      </c>
      <c r="C6970" s="282" t="e">
        <v>#N/A</v>
      </c>
      <c r="D6970" s="288">
        <v>2551.6750000000002</v>
      </c>
      <c r="E6970" s="288">
        <v>3062.01</v>
      </c>
      <c r="F6970" s="282">
        <v>52</v>
      </c>
      <c r="G6970" s="283"/>
      <c r="H6970" s="283"/>
    </row>
    <row r="6971" spans="1:8" x14ac:dyDescent="0.25">
      <c r="A6971" s="282">
        <v>341210950</v>
      </c>
      <c r="B6971" s="282" t="s">
        <v>10299</v>
      </c>
      <c r="C6971" s="282" t="e">
        <v>#N/A</v>
      </c>
      <c r="D6971" s="288">
        <v>321.19499999999999</v>
      </c>
      <c r="E6971" s="288">
        <v>385.43399999999997</v>
      </c>
      <c r="F6971" s="282">
        <v>29</v>
      </c>
      <c r="G6971" s="283"/>
      <c r="H6971" s="283"/>
    </row>
    <row r="6972" spans="1:8" x14ac:dyDescent="0.25">
      <c r="A6972" s="282">
        <v>341210960</v>
      </c>
      <c r="B6972" s="282" t="s">
        <v>10273</v>
      </c>
      <c r="C6972" s="282" t="e">
        <v>#N/A</v>
      </c>
      <c r="D6972" s="288">
        <v>1772.085</v>
      </c>
      <c r="E6972" s="288">
        <v>2126.502</v>
      </c>
      <c r="F6972" s="282">
        <v>47</v>
      </c>
      <c r="G6972" s="283"/>
      <c r="H6972" s="283"/>
    </row>
    <row r="6973" spans="1:8" x14ac:dyDescent="0.25">
      <c r="A6973" s="282">
        <v>341210970</v>
      </c>
      <c r="B6973" s="282" t="s">
        <v>10281</v>
      </c>
      <c r="C6973" s="282" t="e">
        <v>#N/A</v>
      </c>
      <c r="D6973" s="288">
        <v>321.19499999999999</v>
      </c>
      <c r="E6973" s="288">
        <v>385.43399999999997</v>
      </c>
      <c r="F6973" s="282">
        <v>29</v>
      </c>
      <c r="G6973" s="283"/>
      <c r="H6973" s="283"/>
    </row>
    <row r="6974" spans="1:8" x14ac:dyDescent="0.25">
      <c r="A6974" s="282">
        <v>341210980</v>
      </c>
      <c r="B6974" s="282" t="s">
        <v>10595</v>
      </c>
      <c r="C6974" s="282" t="e">
        <v>#N/A</v>
      </c>
      <c r="D6974" s="288">
        <v>193.30500000000001</v>
      </c>
      <c r="E6974" s="288">
        <v>231.96599999999995</v>
      </c>
      <c r="F6974" s="282">
        <v>25</v>
      </c>
      <c r="G6974" s="283"/>
      <c r="H6974" s="283"/>
    </row>
    <row r="6975" spans="1:8" x14ac:dyDescent="0.25">
      <c r="A6975" s="282">
        <v>341210990</v>
      </c>
      <c r="B6975" s="282" t="s">
        <v>10596</v>
      </c>
      <c r="C6975" s="282" t="e">
        <v>#N/A</v>
      </c>
      <c r="D6975" s="288">
        <v>257.495</v>
      </c>
      <c r="E6975" s="288">
        <v>308.99399999999997</v>
      </c>
      <c r="F6975" s="282">
        <v>27</v>
      </c>
      <c r="G6975" s="283"/>
      <c r="H6975" s="283"/>
    </row>
    <row r="6976" spans="1:8" x14ac:dyDescent="0.25">
      <c r="A6976" s="282">
        <v>341211020</v>
      </c>
      <c r="B6976" s="282" t="s">
        <v>10597</v>
      </c>
      <c r="C6976" s="282" t="s">
        <v>10598</v>
      </c>
      <c r="D6976" s="288">
        <v>1122.835</v>
      </c>
      <c r="E6976" s="288">
        <v>1347.402</v>
      </c>
      <c r="F6976" s="282">
        <v>40</v>
      </c>
      <c r="G6976" s="283"/>
      <c r="H6976" s="283"/>
    </row>
    <row r="6977" spans="1:8" x14ac:dyDescent="0.25">
      <c r="A6977" s="282">
        <v>341211030</v>
      </c>
      <c r="B6977" s="282" t="s">
        <v>10597</v>
      </c>
      <c r="C6977" s="282" t="s">
        <v>10599</v>
      </c>
      <c r="D6977" s="288">
        <v>1285.0250000000001</v>
      </c>
      <c r="E6977" s="288">
        <v>1542.03</v>
      </c>
      <c r="F6977" s="282">
        <v>42</v>
      </c>
      <c r="G6977" s="283"/>
      <c r="H6977" s="283"/>
    </row>
    <row r="6978" spans="1:8" x14ac:dyDescent="0.25">
      <c r="A6978" s="282">
        <v>341211090</v>
      </c>
      <c r="B6978" s="282" t="s">
        <v>8298</v>
      </c>
      <c r="C6978" s="282" t="s">
        <v>10581</v>
      </c>
      <c r="D6978" s="288">
        <v>63.945</v>
      </c>
      <c r="E6978" s="288">
        <v>76.733999999999995</v>
      </c>
      <c r="F6978" s="282">
        <v>18</v>
      </c>
      <c r="G6978" s="283"/>
      <c r="H6978" s="283"/>
    </row>
    <row r="6979" spans="1:8" x14ac:dyDescent="0.25">
      <c r="A6979" s="282">
        <v>341211100</v>
      </c>
      <c r="B6979" s="282" t="s">
        <v>9850</v>
      </c>
      <c r="C6979" s="282" t="s">
        <v>11760</v>
      </c>
      <c r="D6979" s="288">
        <v>16.414999999999999</v>
      </c>
      <c r="E6979" s="288">
        <v>19.698</v>
      </c>
      <c r="F6979" s="282">
        <v>11</v>
      </c>
      <c r="G6979" s="283"/>
      <c r="H6979" s="283"/>
    </row>
    <row r="6980" spans="1:8" x14ac:dyDescent="0.25">
      <c r="A6980" s="282">
        <v>341211110</v>
      </c>
      <c r="B6980" s="282" t="s">
        <v>10281</v>
      </c>
      <c r="C6980" s="282" t="s">
        <v>16658</v>
      </c>
      <c r="D6980" s="288">
        <v>257.495</v>
      </c>
      <c r="E6980" s="288">
        <v>308.99399999999997</v>
      </c>
      <c r="F6980" s="282">
        <v>27</v>
      </c>
      <c r="G6980" s="283"/>
      <c r="H6980" s="283"/>
    </row>
    <row r="6981" spans="1:8" x14ac:dyDescent="0.25">
      <c r="A6981" s="282">
        <v>341211130</v>
      </c>
      <c r="B6981" s="282" t="s">
        <v>8298</v>
      </c>
      <c r="C6981" s="282" t="e">
        <v>#N/A</v>
      </c>
      <c r="D6981" s="288">
        <v>32.83</v>
      </c>
      <c r="E6981" s="288">
        <v>39.396000000000008</v>
      </c>
      <c r="F6981" s="282">
        <v>14</v>
      </c>
      <c r="G6981" s="283"/>
      <c r="H6981" s="283"/>
    </row>
    <row r="6982" spans="1:8" x14ac:dyDescent="0.25">
      <c r="A6982" s="282">
        <v>341211180</v>
      </c>
      <c r="B6982" s="282" t="s">
        <v>16433</v>
      </c>
      <c r="C6982" s="282" t="e">
        <v>#N/A</v>
      </c>
      <c r="D6982" s="288">
        <v>16.414999999999999</v>
      </c>
      <c r="E6982" s="288">
        <v>19.698</v>
      </c>
      <c r="F6982" s="282">
        <v>11</v>
      </c>
      <c r="G6982" s="283"/>
      <c r="H6982" s="283"/>
    </row>
    <row r="6983" spans="1:8" x14ac:dyDescent="0.25">
      <c r="A6983" s="282">
        <v>341211230</v>
      </c>
      <c r="B6983" s="282" t="s">
        <v>8276</v>
      </c>
      <c r="C6983" s="282" t="e">
        <v>#N/A</v>
      </c>
      <c r="D6983" s="288">
        <v>288.61</v>
      </c>
      <c r="E6983" s="288">
        <v>346.33199999999994</v>
      </c>
      <c r="F6983" s="282">
        <v>28</v>
      </c>
      <c r="G6983" s="283"/>
      <c r="H6983" s="283"/>
    </row>
    <row r="6984" spans="1:8" x14ac:dyDescent="0.25">
      <c r="A6984" s="282">
        <v>341211240</v>
      </c>
      <c r="B6984" s="282" t="s">
        <v>10235</v>
      </c>
      <c r="C6984" s="282" t="e">
        <v>#N/A</v>
      </c>
      <c r="D6984" s="288">
        <v>113.435</v>
      </c>
      <c r="E6984" s="288">
        <v>136.12199999999999</v>
      </c>
      <c r="F6984" s="282">
        <v>21</v>
      </c>
      <c r="G6984" s="283"/>
      <c r="H6984" s="283"/>
    </row>
    <row r="6985" spans="1:8" x14ac:dyDescent="0.25">
      <c r="A6985" s="282">
        <v>341211310</v>
      </c>
      <c r="B6985" s="282" t="s">
        <v>16167</v>
      </c>
      <c r="C6985" s="282" t="e">
        <v>#N/A</v>
      </c>
      <c r="D6985" s="288">
        <v>1531.0050000000001</v>
      </c>
      <c r="E6985" s="288">
        <v>1837.2060000000001</v>
      </c>
      <c r="F6985" s="282">
        <v>45</v>
      </c>
      <c r="G6985" s="283"/>
      <c r="H6985" s="283"/>
    </row>
    <row r="6986" spans="1:8" x14ac:dyDescent="0.25">
      <c r="A6986" s="282">
        <v>341211320</v>
      </c>
      <c r="B6986" s="282" t="s">
        <v>16167</v>
      </c>
      <c r="C6986" s="282" t="e">
        <v>#N/A</v>
      </c>
      <c r="D6986" s="288">
        <v>1601.81</v>
      </c>
      <c r="E6986" s="288">
        <v>1922.1719999999998</v>
      </c>
      <c r="F6986" s="282">
        <v>46</v>
      </c>
      <c r="G6986" s="283"/>
      <c r="H6986" s="283"/>
    </row>
    <row r="6987" spans="1:8" x14ac:dyDescent="0.25">
      <c r="A6987" s="282">
        <v>341211330</v>
      </c>
      <c r="B6987" s="282" t="s">
        <v>10535</v>
      </c>
      <c r="C6987" s="282" t="s">
        <v>10535</v>
      </c>
      <c r="D6987" s="288">
        <v>224.42</v>
      </c>
      <c r="E6987" s="288">
        <v>269.30400000000003</v>
      </c>
      <c r="F6987" s="282">
        <v>26</v>
      </c>
      <c r="G6987" s="283"/>
      <c r="H6987" s="283"/>
    </row>
    <row r="6988" spans="1:8" x14ac:dyDescent="0.25">
      <c r="A6988" s="282">
        <v>341211380</v>
      </c>
      <c r="B6988" s="282" t="s">
        <v>16420</v>
      </c>
      <c r="C6988" s="282" t="s">
        <v>16654</v>
      </c>
      <c r="D6988" s="288">
        <v>884.69500000000005</v>
      </c>
      <c r="E6988" s="288">
        <v>1061.6339999999998</v>
      </c>
      <c r="F6988" s="282">
        <v>37</v>
      </c>
      <c r="G6988" s="283"/>
      <c r="H6988" s="283"/>
    </row>
    <row r="6989" spans="1:8" x14ac:dyDescent="0.25">
      <c r="A6989" s="282">
        <v>341211390</v>
      </c>
      <c r="B6989" s="282" t="s">
        <v>16420</v>
      </c>
      <c r="C6989" s="282" t="s">
        <v>16654</v>
      </c>
      <c r="D6989" s="288">
        <v>1122.835</v>
      </c>
      <c r="E6989" s="288">
        <v>1347.402</v>
      </c>
      <c r="F6989" s="282">
        <v>40</v>
      </c>
      <c r="G6989" s="283"/>
      <c r="H6989" s="283"/>
    </row>
    <row r="6990" spans="1:8" x14ac:dyDescent="0.25">
      <c r="A6990" s="282">
        <v>341211400</v>
      </c>
      <c r="B6990" s="282" t="s">
        <v>16420</v>
      </c>
      <c r="C6990" s="282" t="s">
        <v>16654</v>
      </c>
      <c r="D6990" s="288">
        <v>1285.0250000000001</v>
      </c>
      <c r="E6990" s="288">
        <v>1542.03</v>
      </c>
      <c r="F6990" s="282">
        <v>42</v>
      </c>
      <c r="G6990" s="283"/>
      <c r="H6990" s="283"/>
    </row>
    <row r="6991" spans="1:8" x14ac:dyDescent="0.25">
      <c r="A6991" s="282">
        <v>341211520</v>
      </c>
      <c r="B6991" s="282" t="s">
        <v>16434</v>
      </c>
      <c r="C6991" s="282" t="s">
        <v>11918</v>
      </c>
      <c r="D6991" s="288">
        <v>384.89499999999998</v>
      </c>
      <c r="E6991" s="288">
        <v>461.87400000000002</v>
      </c>
      <c r="F6991" s="282">
        <v>30</v>
      </c>
      <c r="G6991" s="283"/>
      <c r="H6991" s="283"/>
    </row>
    <row r="6992" spans="1:8" x14ac:dyDescent="0.25">
      <c r="A6992" s="282">
        <v>341211530</v>
      </c>
      <c r="B6992" s="282" t="s">
        <v>16435</v>
      </c>
      <c r="C6992" s="282" t="s">
        <v>20978</v>
      </c>
      <c r="D6992" s="288">
        <v>1201.48</v>
      </c>
      <c r="E6992" s="288">
        <v>1441.7760000000001</v>
      </c>
      <c r="F6992" s="282">
        <v>41</v>
      </c>
      <c r="G6992" s="283"/>
      <c r="H6992" s="283"/>
    </row>
    <row r="6993" spans="1:8" x14ac:dyDescent="0.25">
      <c r="A6993" s="282">
        <v>341211540</v>
      </c>
      <c r="B6993" s="282" t="s">
        <v>16436</v>
      </c>
      <c r="C6993" s="282" t="s">
        <v>8181</v>
      </c>
      <c r="D6993" s="288">
        <v>963.83</v>
      </c>
      <c r="E6993" s="288">
        <v>1156.596</v>
      </c>
      <c r="F6993" s="282">
        <v>38</v>
      </c>
      <c r="G6993" s="283"/>
      <c r="H6993" s="283"/>
    </row>
    <row r="6994" spans="1:8" x14ac:dyDescent="0.25">
      <c r="A6994" s="282">
        <v>341211550</v>
      </c>
      <c r="B6994" s="282" t="s">
        <v>16437</v>
      </c>
      <c r="C6994" s="282" t="s">
        <v>10064</v>
      </c>
      <c r="D6994" s="288">
        <v>1357.79</v>
      </c>
      <c r="E6994" s="288">
        <v>1629.348</v>
      </c>
      <c r="F6994" s="282">
        <v>43</v>
      </c>
      <c r="G6994" s="283"/>
      <c r="H6994" s="283"/>
    </row>
    <row r="6995" spans="1:8" x14ac:dyDescent="0.25">
      <c r="A6995" s="282">
        <v>341212200</v>
      </c>
      <c r="B6995" s="282" t="s">
        <v>10300</v>
      </c>
      <c r="C6995" s="282" t="s">
        <v>10300</v>
      </c>
      <c r="D6995" s="288">
        <v>113.435</v>
      </c>
      <c r="E6995" s="288">
        <v>136.12199999999999</v>
      </c>
      <c r="F6995" s="282">
        <v>21</v>
      </c>
      <c r="G6995" s="283"/>
      <c r="H6995" s="283"/>
    </row>
    <row r="6996" spans="1:8" x14ac:dyDescent="0.25">
      <c r="A6996" s="282">
        <v>341250070</v>
      </c>
      <c r="B6996" s="282" t="s">
        <v>10553</v>
      </c>
      <c r="C6996" s="282" t="s">
        <v>10578</v>
      </c>
      <c r="D6996" s="288">
        <v>56.35</v>
      </c>
      <c r="E6996" s="288">
        <v>67.62</v>
      </c>
      <c r="F6996" s="282">
        <v>17</v>
      </c>
      <c r="G6996" s="283"/>
      <c r="H6996" s="283"/>
    </row>
    <row r="6997" spans="1:8" x14ac:dyDescent="0.25">
      <c r="A6997" s="282">
        <v>341250110</v>
      </c>
      <c r="B6997" s="282" t="s">
        <v>10553</v>
      </c>
      <c r="C6997" s="282" t="s">
        <v>10578</v>
      </c>
      <c r="D6997" s="288">
        <v>56.35</v>
      </c>
      <c r="E6997" s="288">
        <v>67.62</v>
      </c>
      <c r="F6997" s="282">
        <v>17</v>
      </c>
      <c r="G6997" s="283"/>
      <c r="H6997" s="283"/>
    </row>
    <row r="6998" spans="1:8" x14ac:dyDescent="0.25">
      <c r="A6998" s="282">
        <v>341250120</v>
      </c>
      <c r="B6998" s="282" t="s">
        <v>10553</v>
      </c>
      <c r="C6998" s="282" t="s">
        <v>10600</v>
      </c>
      <c r="D6998" s="288">
        <v>145.77500000000001</v>
      </c>
      <c r="E6998" s="288">
        <v>174.93</v>
      </c>
      <c r="F6998" s="282">
        <v>23</v>
      </c>
      <c r="G6998" s="283"/>
      <c r="H6998" s="283"/>
    </row>
    <row r="6999" spans="1:8" x14ac:dyDescent="0.25">
      <c r="A6999" s="282">
        <v>341250150</v>
      </c>
      <c r="B6999" s="282" t="s">
        <v>10553</v>
      </c>
      <c r="C6999" s="282" t="e">
        <v>#N/A</v>
      </c>
      <c r="D6999" s="288">
        <v>321.19499999999999</v>
      </c>
      <c r="E6999" s="288">
        <v>385.43399999999997</v>
      </c>
      <c r="F6999" s="282">
        <v>29</v>
      </c>
      <c r="G6999" s="283"/>
      <c r="H6999" s="283"/>
    </row>
    <row r="7000" spans="1:8" x14ac:dyDescent="0.25">
      <c r="A7000" s="282">
        <v>341511630</v>
      </c>
      <c r="B7000" s="282" t="s">
        <v>8547</v>
      </c>
      <c r="C7000" s="282" t="s">
        <v>10601</v>
      </c>
      <c r="D7000" s="288">
        <v>49</v>
      </c>
      <c r="E7000" s="288">
        <v>58.8</v>
      </c>
      <c r="F7000" s="282">
        <v>16</v>
      </c>
      <c r="G7000" s="283"/>
      <c r="H7000" s="283"/>
    </row>
    <row r="7001" spans="1:8" x14ac:dyDescent="0.25">
      <c r="A7001" s="282">
        <v>341512780</v>
      </c>
      <c r="B7001" s="282" t="s">
        <v>10602</v>
      </c>
      <c r="C7001" s="282" t="s">
        <v>10603</v>
      </c>
      <c r="D7001" s="288">
        <v>224.42</v>
      </c>
      <c r="E7001" s="288">
        <v>269.30400000000003</v>
      </c>
      <c r="F7001" s="282">
        <v>26</v>
      </c>
      <c r="G7001" s="283"/>
      <c r="H7001" s="283"/>
    </row>
    <row r="7002" spans="1:8" x14ac:dyDescent="0.25">
      <c r="A7002" s="282">
        <v>341512870</v>
      </c>
      <c r="B7002" s="282" t="s">
        <v>7740</v>
      </c>
      <c r="C7002" s="282" t="e">
        <v>#N/A</v>
      </c>
      <c r="D7002" s="288">
        <v>78.644999999999996</v>
      </c>
      <c r="E7002" s="288">
        <v>94.373999999999995</v>
      </c>
      <c r="F7002" s="282">
        <v>19</v>
      </c>
      <c r="G7002" s="283"/>
      <c r="H7002" s="283"/>
    </row>
    <row r="7003" spans="1:8" x14ac:dyDescent="0.25">
      <c r="A7003" s="282">
        <v>341513050</v>
      </c>
      <c r="B7003" s="282" t="s">
        <v>10049</v>
      </c>
      <c r="C7003" s="282" t="e">
        <v>#N/A</v>
      </c>
      <c r="D7003" s="288">
        <v>288.61</v>
      </c>
      <c r="E7003" s="288">
        <v>346.33199999999994</v>
      </c>
      <c r="F7003" s="282">
        <v>28</v>
      </c>
      <c r="G7003" s="283"/>
      <c r="H7003" s="283"/>
    </row>
    <row r="7004" spans="1:8" x14ac:dyDescent="0.25">
      <c r="A7004" s="282">
        <v>341513560</v>
      </c>
      <c r="B7004" s="282" t="s">
        <v>7733</v>
      </c>
      <c r="C7004" s="282" t="e">
        <v>#N/A</v>
      </c>
      <c r="D7004" s="288">
        <v>17.885000000000002</v>
      </c>
      <c r="E7004" s="288">
        <v>21.461999999999996</v>
      </c>
      <c r="F7004" s="282">
        <v>12</v>
      </c>
      <c r="G7004" s="283"/>
      <c r="H7004" s="283"/>
    </row>
    <row r="7005" spans="1:8" x14ac:dyDescent="0.25">
      <c r="A7005" s="282">
        <v>341513680</v>
      </c>
      <c r="B7005" s="282" t="s">
        <v>7740</v>
      </c>
      <c r="C7005" s="282" t="e">
        <v>#N/A</v>
      </c>
      <c r="D7005" s="288">
        <v>145.77500000000001</v>
      </c>
      <c r="E7005" s="288">
        <v>174.93</v>
      </c>
      <c r="F7005" s="282">
        <v>23</v>
      </c>
      <c r="G7005" s="283"/>
      <c r="H7005" s="283"/>
    </row>
    <row r="7006" spans="1:8" x14ac:dyDescent="0.25">
      <c r="A7006" s="282">
        <v>341513790</v>
      </c>
      <c r="B7006" s="282" t="s">
        <v>7740</v>
      </c>
      <c r="C7006" s="282" t="s">
        <v>10604</v>
      </c>
      <c r="D7006" s="288">
        <v>40.424999999999997</v>
      </c>
      <c r="E7006" s="288">
        <v>48.51</v>
      </c>
      <c r="F7006" s="282">
        <v>15</v>
      </c>
      <c r="G7006" s="283"/>
      <c r="H7006" s="283"/>
    </row>
    <row r="7007" spans="1:8" x14ac:dyDescent="0.25">
      <c r="A7007" s="282">
        <v>341513810</v>
      </c>
      <c r="B7007" s="282" t="s">
        <v>10605</v>
      </c>
      <c r="C7007" s="282" t="s">
        <v>10606</v>
      </c>
      <c r="D7007" s="288">
        <v>17.885000000000002</v>
      </c>
      <c r="E7007" s="288">
        <v>21.461999999999996</v>
      </c>
      <c r="F7007" s="282">
        <v>12</v>
      </c>
      <c r="G7007" s="283"/>
      <c r="H7007" s="283"/>
    </row>
    <row r="7008" spans="1:8" x14ac:dyDescent="0.25">
      <c r="A7008" s="282">
        <v>341513840</v>
      </c>
      <c r="B7008" s="282" t="s">
        <v>7733</v>
      </c>
      <c r="C7008" s="282" t="s">
        <v>7739</v>
      </c>
      <c r="D7008" s="288">
        <v>16.414999999999999</v>
      </c>
      <c r="E7008" s="288">
        <v>19.698</v>
      </c>
      <c r="F7008" s="282">
        <v>11</v>
      </c>
      <c r="G7008" s="283"/>
      <c r="H7008" s="283"/>
    </row>
    <row r="7009" spans="1:8" x14ac:dyDescent="0.25">
      <c r="A7009" s="282">
        <v>341513860</v>
      </c>
      <c r="B7009" s="282" t="s">
        <v>7733</v>
      </c>
      <c r="C7009" s="282" t="s">
        <v>7739</v>
      </c>
      <c r="D7009" s="288">
        <v>16.414999999999999</v>
      </c>
      <c r="E7009" s="288">
        <v>19.698</v>
      </c>
      <c r="F7009" s="282">
        <v>11</v>
      </c>
      <c r="G7009" s="283"/>
      <c r="H7009" s="283"/>
    </row>
    <row r="7010" spans="1:8" x14ac:dyDescent="0.25">
      <c r="A7010" s="219">
        <v>341513960</v>
      </c>
      <c r="B7010" s="219" t="s">
        <v>10607</v>
      </c>
      <c r="C7010" s="219" t="s">
        <v>10608</v>
      </c>
      <c r="D7010" s="290">
        <v>78.644999999999996</v>
      </c>
      <c r="E7010" s="290">
        <v>94.373999999999995</v>
      </c>
      <c r="F7010" s="219">
        <v>19</v>
      </c>
      <c r="G7010" s="221" t="s">
        <v>7557</v>
      </c>
      <c r="H7010" s="221"/>
    </row>
    <row r="7011" spans="1:8" x14ac:dyDescent="0.25">
      <c r="A7011" s="282">
        <v>341514150</v>
      </c>
      <c r="B7011" s="282" t="s">
        <v>10609</v>
      </c>
      <c r="C7011" s="282" t="e">
        <v>#N/A</v>
      </c>
      <c r="D7011" s="288">
        <v>803.11</v>
      </c>
      <c r="E7011" s="288">
        <v>963.73199999999997</v>
      </c>
      <c r="F7011" s="282">
        <v>36</v>
      </c>
      <c r="G7011" s="283"/>
      <c r="H7011" s="283"/>
    </row>
    <row r="7012" spans="1:8" x14ac:dyDescent="0.25">
      <c r="A7012" s="282">
        <v>341514230</v>
      </c>
      <c r="B7012" s="282" t="s">
        <v>10610</v>
      </c>
      <c r="C7012" s="282" t="s">
        <v>10611</v>
      </c>
      <c r="D7012" s="288">
        <v>514.5</v>
      </c>
      <c r="E7012" s="288">
        <v>617.4</v>
      </c>
      <c r="F7012" s="282">
        <v>32</v>
      </c>
      <c r="G7012" s="283"/>
      <c r="H7012" s="283"/>
    </row>
    <row r="7013" spans="1:8" x14ac:dyDescent="0.25">
      <c r="A7013" s="282">
        <v>341514240</v>
      </c>
      <c r="B7013" s="282" t="s">
        <v>7740</v>
      </c>
      <c r="C7013" s="282" t="e">
        <v>#N/A</v>
      </c>
      <c r="D7013" s="288">
        <v>449.08499999999998</v>
      </c>
      <c r="E7013" s="288">
        <v>538.90199999999993</v>
      </c>
      <c r="F7013" s="282">
        <v>31</v>
      </c>
      <c r="G7013" s="283"/>
      <c r="H7013" s="283"/>
    </row>
    <row r="7014" spans="1:8" x14ac:dyDescent="0.25">
      <c r="A7014" s="282">
        <v>341514250</v>
      </c>
      <c r="B7014" s="282" t="s">
        <v>10269</v>
      </c>
      <c r="C7014" s="282" t="e">
        <v>#N/A</v>
      </c>
      <c r="D7014" s="288">
        <v>803.11</v>
      </c>
      <c r="E7014" s="288">
        <v>963.73199999999997</v>
      </c>
      <c r="F7014" s="282">
        <v>36</v>
      </c>
      <c r="G7014" s="283"/>
      <c r="H7014" s="283"/>
    </row>
    <row r="7015" spans="1:8" x14ac:dyDescent="0.25">
      <c r="A7015" s="282">
        <v>341514260</v>
      </c>
      <c r="B7015" s="282" t="s">
        <v>10612</v>
      </c>
      <c r="C7015" s="282" t="e">
        <v>#N/A</v>
      </c>
      <c r="D7015" s="288">
        <v>722.505</v>
      </c>
      <c r="E7015" s="288">
        <v>867.00599999999997</v>
      </c>
      <c r="F7015" s="282">
        <v>35</v>
      </c>
      <c r="G7015" s="283"/>
      <c r="H7015" s="283"/>
    </row>
    <row r="7016" spans="1:8" x14ac:dyDescent="0.25">
      <c r="A7016" s="282">
        <v>341514280</v>
      </c>
      <c r="B7016" s="282" t="s">
        <v>10613</v>
      </c>
      <c r="C7016" s="282" t="e">
        <v>#N/A</v>
      </c>
      <c r="D7016" s="288">
        <v>384.89499999999998</v>
      </c>
      <c r="E7016" s="288">
        <v>461.87400000000002</v>
      </c>
      <c r="F7016" s="282">
        <v>30</v>
      </c>
      <c r="G7016" s="283"/>
      <c r="H7016" s="283"/>
    </row>
    <row r="7017" spans="1:8" x14ac:dyDescent="0.25">
      <c r="A7017" s="282">
        <v>341514290</v>
      </c>
      <c r="B7017" s="282" t="s">
        <v>10614</v>
      </c>
      <c r="C7017" s="282" t="e">
        <v>#N/A</v>
      </c>
      <c r="D7017" s="288">
        <v>1285.0250000000001</v>
      </c>
      <c r="E7017" s="288">
        <v>1542.03</v>
      </c>
      <c r="F7017" s="282">
        <v>42</v>
      </c>
      <c r="G7017" s="283"/>
      <c r="H7017" s="283"/>
    </row>
    <row r="7018" spans="1:8" x14ac:dyDescent="0.25">
      <c r="A7018" s="219">
        <v>341514310</v>
      </c>
      <c r="B7018" s="219" t="s">
        <v>10319</v>
      </c>
      <c r="C7018" s="219" t="e">
        <v>#N/A</v>
      </c>
      <c r="D7018" s="290">
        <v>384.89499999999998</v>
      </c>
      <c r="E7018" s="290">
        <v>461.87400000000002</v>
      </c>
      <c r="F7018" s="219">
        <v>30</v>
      </c>
      <c r="G7018" s="221" t="s">
        <v>7557</v>
      </c>
      <c r="H7018" s="221"/>
    </row>
    <row r="7019" spans="1:8" x14ac:dyDescent="0.25">
      <c r="A7019" s="282">
        <v>341514410</v>
      </c>
      <c r="B7019" s="282" t="s">
        <v>10395</v>
      </c>
      <c r="C7019" s="282" t="e">
        <v>#N/A</v>
      </c>
      <c r="D7019" s="288">
        <v>384.89499999999998</v>
      </c>
      <c r="E7019" s="288">
        <v>461.87400000000002</v>
      </c>
      <c r="F7019" s="282">
        <v>30</v>
      </c>
      <c r="G7019" s="283"/>
      <c r="H7019" s="283"/>
    </row>
    <row r="7020" spans="1:8" x14ac:dyDescent="0.25">
      <c r="A7020" s="282">
        <v>341514420</v>
      </c>
      <c r="B7020" s="282" t="s">
        <v>7598</v>
      </c>
      <c r="C7020" s="282" t="e">
        <v>#N/A</v>
      </c>
      <c r="D7020" s="288">
        <v>63.945</v>
      </c>
      <c r="E7020" s="288">
        <v>76.733999999999995</v>
      </c>
      <c r="F7020" s="282">
        <v>18</v>
      </c>
      <c r="G7020" s="283"/>
      <c r="H7020" s="283"/>
    </row>
    <row r="7021" spans="1:8" x14ac:dyDescent="0.25">
      <c r="A7021" s="282">
        <v>341514450</v>
      </c>
      <c r="B7021" s="282" t="s">
        <v>8547</v>
      </c>
      <c r="C7021" s="282" t="s">
        <v>10615</v>
      </c>
      <c r="D7021" s="288">
        <v>32.83</v>
      </c>
      <c r="E7021" s="288">
        <v>39.396000000000008</v>
      </c>
      <c r="F7021" s="282">
        <v>14</v>
      </c>
      <c r="G7021" s="283"/>
      <c r="H7021" s="283"/>
    </row>
    <row r="7022" spans="1:8" x14ac:dyDescent="0.25">
      <c r="A7022" s="282">
        <v>341514460</v>
      </c>
      <c r="B7022" s="282" t="s">
        <v>10616</v>
      </c>
      <c r="C7022" s="282" t="s">
        <v>10617</v>
      </c>
      <c r="D7022" s="288">
        <v>49</v>
      </c>
      <c r="E7022" s="288">
        <v>58.8</v>
      </c>
      <c r="F7022" s="282">
        <v>16</v>
      </c>
      <c r="G7022" s="283"/>
      <c r="H7022" s="283"/>
    </row>
    <row r="7023" spans="1:8" x14ac:dyDescent="0.25">
      <c r="A7023" s="282">
        <v>341514470</v>
      </c>
      <c r="B7023" s="282" t="s">
        <v>10618</v>
      </c>
      <c r="C7023" s="282" t="s">
        <v>10619</v>
      </c>
      <c r="D7023" s="288">
        <v>49</v>
      </c>
      <c r="E7023" s="288">
        <v>58.8</v>
      </c>
      <c r="F7023" s="282">
        <v>16</v>
      </c>
      <c r="G7023" s="283"/>
      <c r="H7023" s="283"/>
    </row>
    <row r="7024" spans="1:8" x14ac:dyDescent="0.25">
      <c r="A7024" s="282">
        <v>341514480</v>
      </c>
      <c r="B7024" s="282" t="s">
        <v>10620</v>
      </c>
      <c r="C7024" s="282" t="s">
        <v>10621</v>
      </c>
      <c r="D7024" s="288">
        <v>32.83</v>
      </c>
      <c r="E7024" s="288">
        <v>39.396000000000008</v>
      </c>
      <c r="F7024" s="282">
        <v>14</v>
      </c>
      <c r="G7024" s="283"/>
      <c r="H7024" s="283"/>
    </row>
    <row r="7025" spans="1:8" x14ac:dyDescent="0.25">
      <c r="A7025" s="219">
        <v>341514510</v>
      </c>
      <c r="B7025" s="219" t="s">
        <v>10269</v>
      </c>
      <c r="C7025" s="219" t="e">
        <v>#N/A</v>
      </c>
      <c r="D7025" s="290">
        <v>145.77500000000001</v>
      </c>
      <c r="E7025" s="290">
        <v>174.93</v>
      </c>
      <c r="F7025" s="219">
        <v>23</v>
      </c>
      <c r="G7025" s="221" t="s">
        <v>7557</v>
      </c>
      <c r="H7025" s="221"/>
    </row>
    <row r="7026" spans="1:8" x14ac:dyDescent="0.25">
      <c r="A7026" s="219">
        <v>341514620</v>
      </c>
      <c r="B7026" s="219" t="s">
        <v>9819</v>
      </c>
      <c r="C7026" s="219" t="s">
        <v>8494</v>
      </c>
      <c r="D7026" s="290">
        <v>160.72</v>
      </c>
      <c r="E7026" s="290">
        <v>192.864</v>
      </c>
      <c r="F7026" s="219">
        <v>24</v>
      </c>
      <c r="G7026" s="221" t="s">
        <v>7557</v>
      </c>
      <c r="H7026" s="221"/>
    </row>
    <row r="7027" spans="1:8" x14ac:dyDescent="0.25">
      <c r="A7027" s="282">
        <v>341514670</v>
      </c>
      <c r="B7027" s="282" t="s">
        <v>10623</v>
      </c>
      <c r="C7027" s="282" t="e">
        <v>#N/A</v>
      </c>
      <c r="D7027" s="288">
        <v>9654.7150000000001</v>
      </c>
      <c r="E7027" s="288">
        <v>11585.657999999999</v>
      </c>
      <c r="F7027" s="282">
        <v>67</v>
      </c>
      <c r="G7027" s="283"/>
      <c r="H7027" s="283"/>
    </row>
    <row r="7028" spans="1:8" x14ac:dyDescent="0.25">
      <c r="A7028" s="282">
        <v>341514690</v>
      </c>
      <c r="B7028" s="282" t="s">
        <v>8298</v>
      </c>
      <c r="C7028" s="282" t="e">
        <v>#N/A</v>
      </c>
      <c r="D7028" s="288">
        <v>224.42</v>
      </c>
      <c r="E7028" s="288">
        <v>269.30400000000003</v>
      </c>
      <c r="F7028" s="282">
        <v>26</v>
      </c>
      <c r="G7028" s="283"/>
      <c r="H7028" s="283"/>
    </row>
    <row r="7029" spans="1:8" x14ac:dyDescent="0.25">
      <c r="A7029" s="282">
        <v>341514760</v>
      </c>
      <c r="B7029" s="282" t="s">
        <v>10624</v>
      </c>
      <c r="C7029" s="282" t="s">
        <v>10320</v>
      </c>
      <c r="D7029" s="288">
        <v>16.414999999999999</v>
      </c>
      <c r="E7029" s="288">
        <v>19.698</v>
      </c>
      <c r="F7029" s="282">
        <v>11</v>
      </c>
      <c r="G7029" s="283"/>
      <c r="H7029" s="283"/>
    </row>
    <row r="7030" spans="1:8" x14ac:dyDescent="0.25">
      <c r="A7030" s="282">
        <v>341514970</v>
      </c>
      <c r="B7030" s="282" t="s">
        <v>8379</v>
      </c>
      <c r="C7030" s="282" t="e">
        <v>#N/A</v>
      </c>
      <c r="D7030" s="288">
        <v>193.30500000000001</v>
      </c>
      <c r="E7030" s="288">
        <v>231.96599999999995</v>
      </c>
      <c r="F7030" s="282">
        <v>25</v>
      </c>
      <c r="G7030" s="283"/>
      <c r="H7030" s="283"/>
    </row>
    <row r="7031" spans="1:8" x14ac:dyDescent="0.25">
      <c r="A7031" s="282">
        <v>341514990</v>
      </c>
      <c r="B7031" s="282" t="s">
        <v>10583</v>
      </c>
      <c r="C7031" s="282" t="s">
        <v>10625</v>
      </c>
      <c r="D7031" s="288">
        <v>32.83</v>
      </c>
      <c r="E7031" s="288">
        <v>39.396000000000008</v>
      </c>
      <c r="F7031" s="282">
        <v>14</v>
      </c>
      <c r="G7031" s="283"/>
      <c r="H7031" s="283"/>
    </row>
    <row r="7032" spans="1:8" x14ac:dyDescent="0.25">
      <c r="A7032" s="282">
        <v>341515010</v>
      </c>
      <c r="B7032" s="282" t="s">
        <v>8379</v>
      </c>
      <c r="C7032" s="282" t="e">
        <v>#N/A</v>
      </c>
      <c r="D7032" s="288">
        <v>224.42</v>
      </c>
      <c r="E7032" s="288">
        <v>269.30400000000003</v>
      </c>
      <c r="F7032" s="282">
        <v>26</v>
      </c>
      <c r="G7032" s="283"/>
      <c r="H7032" s="283"/>
    </row>
    <row r="7033" spans="1:8" x14ac:dyDescent="0.25">
      <c r="A7033" s="282">
        <v>341515210</v>
      </c>
      <c r="B7033" s="282" t="s">
        <v>7740</v>
      </c>
      <c r="C7033" s="282" t="s">
        <v>3530</v>
      </c>
      <c r="D7033" s="288">
        <v>321.19499999999999</v>
      </c>
      <c r="E7033" s="288">
        <v>385.43399999999997</v>
      </c>
      <c r="F7033" s="282">
        <v>29</v>
      </c>
      <c r="G7033" s="283"/>
      <c r="H7033" s="283"/>
    </row>
    <row r="7034" spans="1:8" x14ac:dyDescent="0.25">
      <c r="A7034" s="282">
        <v>341515280</v>
      </c>
      <c r="B7034" s="282" t="s">
        <v>7740</v>
      </c>
      <c r="C7034" s="282" t="s">
        <v>10608</v>
      </c>
      <c r="D7034" s="288">
        <v>16.414999999999999</v>
      </c>
      <c r="E7034" s="288">
        <v>19.698</v>
      </c>
      <c r="F7034" s="282">
        <v>11</v>
      </c>
      <c r="G7034" s="283"/>
      <c r="H7034" s="283"/>
    </row>
    <row r="7035" spans="1:8" x14ac:dyDescent="0.25">
      <c r="A7035" s="282">
        <v>341515290</v>
      </c>
      <c r="B7035" s="282" t="s">
        <v>9090</v>
      </c>
      <c r="C7035" s="282" t="e">
        <v>#N/A</v>
      </c>
      <c r="D7035" s="288">
        <v>1531.0050000000001</v>
      </c>
      <c r="E7035" s="288">
        <v>1837.2060000000001</v>
      </c>
      <c r="F7035" s="282">
        <v>45</v>
      </c>
      <c r="G7035" s="283"/>
      <c r="H7035" s="283"/>
    </row>
    <row r="7036" spans="1:8" x14ac:dyDescent="0.25">
      <c r="A7036" s="282">
        <v>341515310</v>
      </c>
      <c r="B7036" s="282" t="s">
        <v>10583</v>
      </c>
      <c r="C7036" s="282" t="s">
        <v>10626</v>
      </c>
      <c r="D7036" s="288">
        <v>257.495</v>
      </c>
      <c r="E7036" s="288">
        <v>308.99399999999997</v>
      </c>
      <c r="F7036" s="282">
        <v>27</v>
      </c>
      <c r="G7036" s="283"/>
      <c r="H7036" s="283"/>
    </row>
    <row r="7037" spans="1:8" x14ac:dyDescent="0.25">
      <c r="A7037" s="282">
        <v>341515330</v>
      </c>
      <c r="B7037" s="282" t="s">
        <v>10627</v>
      </c>
      <c r="C7037" s="282" t="s">
        <v>20979</v>
      </c>
      <c r="D7037" s="288">
        <v>32.83</v>
      </c>
      <c r="E7037" s="288">
        <v>39.396000000000008</v>
      </c>
      <c r="F7037" s="282">
        <v>14</v>
      </c>
      <c r="G7037" s="283"/>
      <c r="H7037" s="283"/>
    </row>
    <row r="7038" spans="1:8" x14ac:dyDescent="0.25">
      <c r="A7038" s="282">
        <v>341515360</v>
      </c>
      <c r="B7038" s="282" t="s">
        <v>8547</v>
      </c>
      <c r="C7038" s="282" t="e">
        <v>#N/A</v>
      </c>
      <c r="D7038" s="288">
        <v>49</v>
      </c>
      <c r="E7038" s="288">
        <v>58.8</v>
      </c>
      <c r="F7038" s="282">
        <v>16</v>
      </c>
      <c r="G7038" s="283"/>
      <c r="H7038" s="283"/>
    </row>
    <row r="7039" spans="1:8" x14ac:dyDescent="0.25">
      <c r="A7039" s="282">
        <v>341515410</v>
      </c>
      <c r="B7039" s="282" t="s">
        <v>10240</v>
      </c>
      <c r="C7039" s="282" t="e">
        <v>#N/A</v>
      </c>
      <c r="D7039" s="288">
        <v>127.89</v>
      </c>
      <c r="E7039" s="288">
        <v>153.46799999999999</v>
      </c>
      <c r="F7039" s="282">
        <v>22</v>
      </c>
      <c r="G7039" s="283"/>
      <c r="H7039" s="283"/>
    </row>
    <row r="7040" spans="1:8" x14ac:dyDescent="0.25">
      <c r="A7040" s="282">
        <v>341515420</v>
      </c>
      <c r="B7040" s="282" t="s">
        <v>7740</v>
      </c>
      <c r="C7040" s="282" t="e">
        <v>#N/A</v>
      </c>
      <c r="D7040" s="288">
        <v>63.945</v>
      </c>
      <c r="E7040" s="288">
        <v>76.733999999999995</v>
      </c>
      <c r="F7040" s="282">
        <v>18</v>
      </c>
      <c r="G7040" s="283"/>
      <c r="H7040" s="283"/>
    </row>
    <row r="7041" spans="1:8" x14ac:dyDescent="0.25">
      <c r="A7041" s="282">
        <v>341515430</v>
      </c>
      <c r="B7041" s="282" t="s">
        <v>7740</v>
      </c>
      <c r="C7041" s="282" t="s">
        <v>10628</v>
      </c>
      <c r="D7041" s="288">
        <v>16.414999999999999</v>
      </c>
      <c r="E7041" s="288">
        <v>19.698</v>
      </c>
      <c r="F7041" s="282">
        <v>11</v>
      </c>
      <c r="G7041" s="283"/>
      <c r="H7041" s="283"/>
    </row>
    <row r="7042" spans="1:8" x14ac:dyDescent="0.25">
      <c r="A7042" s="282">
        <v>341515480</v>
      </c>
      <c r="B7042" s="282" t="s">
        <v>7740</v>
      </c>
      <c r="C7042" s="282" t="s">
        <v>10608</v>
      </c>
      <c r="D7042" s="288">
        <v>113.435</v>
      </c>
      <c r="E7042" s="288">
        <v>136.12199999999999</v>
      </c>
      <c r="F7042" s="282">
        <v>21</v>
      </c>
      <c r="G7042" s="283"/>
      <c r="H7042" s="283"/>
    </row>
    <row r="7043" spans="1:8" x14ac:dyDescent="0.25">
      <c r="A7043" s="282">
        <v>341515490</v>
      </c>
      <c r="B7043" s="282" t="s">
        <v>10583</v>
      </c>
      <c r="C7043" s="282" t="s">
        <v>9487</v>
      </c>
      <c r="D7043" s="288">
        <v>78.644999999999996</v>
      </c>
      <c r="E7043" s="288">
        <v>94.373999999999995</v>
      </c>
      <c r="F7043" s="282">
        <v>19</v>
      </c>
      <c r="G7043" s="283"/>
      <c r="H7043" s="283"/>
    </row>
    <row r="7044" spans="1:8" x14ac:dyDescent="0.25">
      <c r="A7044" s="282">
        <v>341515510</v>
      </c>
      <c r="B7044" s="282" t="s">
        <v>10240</v>
      </c>
      <c r="C7044" s="282" t="e">
        <v>#N/A</v>
      </c>
      <c r="D7044" s="288">
        <v>1122.835</v>
      </c>
      <c r="E7044" s="288">
        <v>1347.402</v>
      </c>
      <c r="F7044" s="282">
        <v>40</v>
      </c>
      <c r="G7044" s="283"/>
      <c r="H7044" s="283"/>
    </row>
    <row r="7045" spans="1:8" x14ac:dyDescent="0.25">
      <c r="A7045" s="282">
        <v>341515550</v>
      </c>
      <c r="B7045" s="282" t="s">
        <v>10583</v>
      </c>
      <c r="C7045" s="282" t="e">
        <v>#N/A</v>
      </c>
      <c r="D7045" s="288">
        <v>96.775000000000006</v>
      </c>
      <c r="E7045" s="288">
        <v>116.13</v>
      </c>
      <c r="F7045" s="282">
        <v>20</v>
      </c>
      <c r="G7045" s="283"/>
      <c r="H7045" s="283"/>
    </row>
    <row r="7046" spans="1:8" x14ac:dyDescent="0.25">
      <c r="A7046" s="282">
        <v>341515560</v>
      </c>
      <c r="B7046" s="282" t="s">
        <v>10583</v>
      </c>
      <c r="C7046" s="282" t="e">
        <v>#N/A</v>
      </c>
      <c r="D7046" s="288">
        <v>578.20000000000005</v>
      </c>
      <c r="E7046" s="288">
        <v>693.84</v>
      </c>
      <c r="F7046" s="282">
        <v>33</v>
      </c>
      <c r="G7046" s="283"/>
      <c r="H7046" s="283"/>
    </row>
    <row r="7047" spans="1:8" x14ac:dyDescent="0.25">
      <c r="A7047" s="282">
        <v>341515640</v>
      </c>
      <c r="B7047" s="282" t="s">
        <v>7740</v>
      </c>
      <c r="C7047" s="282" t="s">
        <v>7591</v>
      </c>
      <c r="D7047" s="288">
        <v>16.414999999999999</v>
      </c>
      <c r="E7047" s="288">
        <v>19.698</v>
      </c>
      <c r="F7047" s="282">
        <v>11</v>
      </c>
      <c r="G7047" s="283"/>
      <c r="H7047" s="283"/>
    </row>
    <row r="7048" spans="1:8" x14ac:dyDescent="0.25">
      <c r="A7048" s="282">
        <v>341518210</v>
      </c>
      <c r="B7048" s="282" t="s">
        <v>8547</v>
      </c>
      <c r="C7048" s="282" t="e">
        <v>#N/A</v>
      </c>
      <c r="D7048" s="288">
        <v>56.35</v>
      </c>
      <c r="E7048" s="288">
        <v>67.62</v>
      </c>
      <c r="F7048" s="282">
        <v>17</v>
      </c>
      <c r="G7048" s="283"/>
      <c r="H7048" s="283"/>
    </row>
    <row r="7049" spans="1:8" x14ac:dyDescent="0.25">
      <c r="A7049" s="282">
        <v>341520040</v>
      </c>
      <c r="B7049" s="282" t="s">
        <v>10319</v>
      </c>
      <c r="C7049" s="282" t="e">
        <v>#N/A</v>
      </c>
      <c r="D7049" s="288">
        <v>16.414999999999999</v>
      </c>
      <c r="E7049" s="288">
        <v>19.698</v>
      </c>
      <c r="F7049" s="282">
        <v>11</v>
      </c>
      <c r="G7049" s="283"/>
      <c r="H7049" s="283"/>
    </row>
    <row r="7050" spans="1:8" x14ac:dyDescent="0.25">
      <c r="A7050" s="282">
        <v>341520060</v>
      </c>
      <c r="B7050" s="282" t="s">
        <v>10629</v>
      </c>
      <c r="C7050" s="282" t="s">
        <v>10457</v>
      </c>
      <c r="D7050" s="288">
        <v>17.885000000000002</v>
      </c>
      <c r="E7050" s="288">
        <v>21.461999999999996</v>
      </c>
      <c r="F7050" s="282">
        <v>12</v>
      </c>
      <c r="G7050" s="283"/>
      <c r="H7050" s="283"/>
    </row>
    <row r="7051" spans="1:8" x14ac:dyDescent="0.25">
      <c r="A7051" s="282">
        <v>341520090</v>
      </c>
      <c r="B7051" s="282" t="s">
        <v>10630</v>
      </c>
      <c r="C7051" s="282" t="s">
        <v>10320</v>
      </c>
      <c r="D7051" s="288">
        <v>16.414999999999999</v>
      </c>
      <c r="E7051" s="288">
        <v>19.698</v>
      </c>
      <c r="F7051" s="282">
        <v>11</v>
      </c>
      <c r="G7051" s="283"/>
      <c r="H7051" s="283"/>
    </row>
    <row r="7052" spans="1:8" x14ac:dyDescent="0.25">
      <c r="A7052" s="282">
        <v>341520120</v>
      </c>
      <c r="B7052" s="282" t="s">
        <v>10630</v>
      </c>
      <c r="C7052" s="282" t="e">
        <v>#N/A</v>
      </c>
      <c r="D7052" s="288">
        <v>16.414999999999999</v>
      </c>
      <c r="E7052" s="288">
        <v>19.698</v>
      </c>
      <c r="F7052" s="282">
        <v>11</v>
      </c>
      <c r="G7052" s="283"/>
      <c r="H7052" s="283"/>
    </row>
    <row r="7053" spans="1:8" x14ac:dyDescent="0.25">
      <c r="A7053" s="282">
        <v>341520140</v>
      </c>
      <c r="B7053" s="282" t="s">
        <v>10631</v>
      </c>
      <c r="C7053" s="282" t="s">
        <v>10632</v>
      </c>
      <c r="D7053" s="288">
        <v>56.35</v>
      </c>
      <c r="E7053" s="288">
        <v>67.62</v>
      </c>
      <c r="F7053" s="282">
        <v>17</v>
      </c>
      <c r="G7053" s="283"/>
      <c r="H7053" s="283"/>
    </row>
    <row r="7054" spans="1:8" x14ac:dyDescent="0.25">
      <c r="A7054" s="282">
        <v>341520180</v>
      </c>
      <c r="B7054" s="282" t="s">
        <v>7740</v>
      </c>
      <c r="C7054" s="282" t="s">
        <v>10633</v>
      </c>
      <c r="D7054" s="288">
        <v>49</v>
      </c>
      <c r="E7054" s="288">
        <v>58.8</v>
      </c>
      <c r="F7054" s="282">
        <v>16</v>
      </c>
      <c r="G7054" s="283"/>
      <c r="H7054" s="283"/>
    </row>
    <row r="7055" spans="1:8" x14ac:dyDescent="0.25">
      <c r="A7055" s="282">
        <v>341520190</v>
      </c>
      <c r="B7055" s="282" t="s">
        <v>7733</v>
      </c>
      <c r="C7055" s="282" t="e">
        <v>#N/A</v>
      </c>
      <c r="D7055" s="288">
        <v>16.414999999999999</v>
      </c>
      <c r="E7055" s="288">
        <v>19.698</v>
      </c>
      <c r="F7055" s="282">
        <v>11</v>
      </c>
      <c r="G7055" s="283"/>
      <c r="H7055" s="283"/>
    </row>
    <row r="7056" spans="1:8" x14ac:dyDescent="0.25">
      <c r="A7056" s="282">
        <v>341520210</v>
      </c>
      <c r="B7056" s="282" t="s">
        <v>7733</v>
      </c>
      <c r="C7056" s="282" t="s">
        <v>7837</v>
      </c>
      <c r="D7056" s="288">
        <v>16.414999999999999</v>
      </c>
      <c r="E7056" s="288">
        <v>19.698</v>
      </c>
      <c r="F7056" s="282">
        <v>11</v>
      </c>
      <c r="G7056" s="283"/>
      <c r="H7056" s="283"/>
    </row>
    <row r="7057" spans="1:8" x14ac:dyDescent="0.25">
      <c r="A7057" s="282">
        <v>341520220</v>
      </c>
      <c r="B7057" s="282" t="s">
        <v>10319</v>
      </c>
      <c r="C7057" s="282" t="s">
        <v>10320</v>
      </c>
      <c r="D7057" s="288">
        <v>24.5</v>
      </c>
      <c r="E7057" s="288">
        <v>29.4</v>
      </c>
      <c r="F7057" s="282">
        <v>13</v>
      </c>
      <c r="G7057" s="283"/>
      <c r="H7057" s="283"/>
    </row>
    <row r="7058" spans="1:8" x14ac:dyDescent="0.25">
      <c r="A7058" s="282">
        <v>341520230</v>
      </c>
      <c r="B7058" s="282" t="s">
        <v>7733</v>
      </c>
      <c r="C7058" s="282" t="s">
        <v>7837</v>
      </c>
      <c r="D7058" s="288">
        <v>16.414999999999999</v>
      </c>
      <c r="E7058" s="288">
        <v>19.698</v>
      </c>
      <c r="F7058" s="282">
        <v>11</v>
      </c>
      <c r="G7058" s="283"/>
      <c r="H7058" s="283"/>
    </row>
    <row r="7059" spans="1:8" x14ac:dyDescent="0.25">
      <c r="A7059" s="282">
        <v>341520320</v>
      </c>
      <c r="B7059" s="282" t="s">
        <v>7584</v>
      </c>
      <c r="C7059" s="282" t="e">
        <v>#N/A</v>
      </c>
      <c r="D7059" s="288">
        <v>16.414999999999999</v>
      </c>
      <c r="E7059" s="288">
        <v>19.698</v>
      </c>
      <c r="F7059" s="282">
        <v>11</v>
      </c>
      <c r="G7059" s="283"/>
      <c r="H7059" s="283"/>
    </row>
    <row r="7060" spans="1:8" x14ac:dyDescent="0.25">
      <c r="A7060" s="282">
        <v>341520330</v>
      </c>
      <c r="B7060" s="282" t="s">
        <v>7740</v>
      </c>
      <c r="C7060" s="282" t="e">
        <v>#N/A</v>
      </c>
      <c r="D7060" s="288">
        <v>16.414999999999999</v>
      </c>
      <c r="E7060" s="288">
        <v>19.698</v>
      </c>
      <c r="F7060" s="282">
        <v>11</v>
      </c>
      <c r="G7060" s="283"/>
      <c r="H7060" s="283"/>
    </row>
    <row r="7061" spans="1:8" x14ac:dyDescent="0.25">
      <c r="A7061" s="282">
        <v>341520340</v>
      </c>
      <c r="B7061" s="282" t="s">
        <v>10319</v>
      </c>
      <c r="C7061" s="282" t="s">
        <v>7837</v>
      </c>
      <c r="D7061" s="288">
        <v>40.424999999999997</v>
      </c>
      <c r="E7061" s="288">
        <v>48.51</v>
      </c>
      <c r="F7061" s="282">
        <v>15</v>
      </c>
      <c r="G7061" s="283"/>
      <c r="H7061" s="283"/>
    </row>
    <row r="7062" spans="1:8" x14ac:dyDescent="0.25">
      <c r="A7062" s="282">
        <v>341525320</v>
      </c>
      <c r="B7062" s="282" t="s">
        <v>16438</v>
      </c>
      <c r="C7062" s="282" t="s">
        <v>15133</v>
      </c>
      <c r="D7062" s="288">
        <v>40.424999999999997</v>
      </c>
      <c r="E7062" s="288">
        <v>48.51</v>
      </c>
      <c r="F7062" s="282">
        <v>15</v>
      </c>
      <c r="G7062" s="283"/>
      <c r="H7062" s="283"/>
    </row>
    <row r="7063" spans="1:8" x14ac:dyDescent="0.25">
      <c r="A7063" s="282">
        <v>341525340</v>
      </c>
      <c r="B7063" s="282" t="s">
        <v>16438</v>
      </c>
      <c r="C7063" s="282" t="s">
        <v>10633</v>
      </c>
      <c r="D7063" s="288">
        <v>16.414999999999999</v>
      </c>
      <c r="E7063" s="288">
        <v>19.698</v>
      </c>
      <c r="F7063" s="282">
        <v>11</v>
      </c>
      <c r="G7063" s="283"/>
      <c r="H7063" s="283"/>
    </row>
    <row r="7064" spans="1:8" x14ac:dyDescent="0.25">
      <c r="A7064" s="282">
        <v>341525350</v>
      </c>
      <c r="B7064" s="282" t="s">
        <v>16430</v>
      </c>
      <c r="C7064" s="282" t="s">
        <v>16439</v>
      </c>
      <c r="D7064" s="288">
        <v>16.414999999999999</v>
      </c>
      <c r="E7064" s="288">
        <v>19.698</v>
      </c>
      <c r="F7064" s="282">
        <v>11</v>
      </c>
      <c r="G7064" s="283"/>
      <c r="H7064" s="283"/>
    </row>
    <row r="7065" spans="1:8" x14ac:dyDescent="0.25">
      <c r="A7065" s="282">
        <v>341525380</v>
      </c>
      <c r="B7065" s="282" t="s">
        <v>16438</v>
      </c>
      <c r="C7065" s="282" t="e">
        <v>#N/A</v>
      </c>
      <c r="D7065" s="288">
        <v>16.414999999999999</v>
      </c>
      <c r="E7065" s="288">
        <v>19.698</v>
      </c>
      <c r="F7065" s="282">
        <v>11</v>
      </c>
      <c r="G7065" s="283"/>
      <c r="H7065" s="283"/>
    </row>
    <row r="7066" spans="1:8" x14ac:dyDescent="0.25">
      <c r="A7066" s="282">
        <v>341525390</v>
      </c>
      <c r="B7066" s="282" t="s">
        <v>16438</v>
      </c>
      <c r="C7066" s="282" t="e">
        <v>#N/A</v>
      </c>
      <c r="D7066" s="288">
        <v>16.414999999999999</v>
      </c>
      <c r="E7066" s="288">
        <v>19.698</v>
      </c>
      <c r="F7066" s="282">
        <v>11</v>
      </c>
      <c r="G7066" s="283"/>
      <c r="H7066" s="283"/>
    </row>
    <row r="7067" spans="1:8" x14ac:dyDescent="0.25">
      <c r="A7067" s="282">
        <v>341540010</v>
      </c>
      <c r="B7067" s="282" t="s">
        <v>10634</v>
      </c>
      <c r="C7067" s="282" t="s">
        <v>10635</v>
      </c>
      <c r="D7067" s="288">
        <v>49</v>
      </c>
      <c r="E7067" s="288">
        <v>58.8</v>
      </c>
      <c r="F7067" s="282">
        <v>16</v>
      </c>
      <c r="G7067" s="283"/>
      <c r="H7067" s="283"/>
    </row>
    <row r="7068" spans="1:8" x14ac:dyDescent="0.25">
      <c r="A7068" s="282">
        <v>341540090</v>
      </c>
      <c r="B7068" s="282" t="s">
        <v>10636</v>
      </c>
      <c r="C7068" s="282" t="s">
        <v>9487</v>
      </c>
      <c r="D7068" s="288">
        <v>17.885000000000002</v>
      </c>
      <c r="E7068" s="288">
        <v>21.461999999999996</v>
      </c>
      <c r="F7068" s="282">
        <v>12</v>
      </c>
      <c r="G7068" s="283"/>
      <c r="H7068" s="283"/>
    </row>
    <row r="7069" spans="1:8" x14ac:dyDescent="0.25">
      <c r="A7069" s="282">
        <v>341540140</v>
      </c>
      <c r="B7069" s="282" t="s">
        <v>10637</v>
      </c>
      <c r="C7069" s="282" t="e">
        <v>#N/A</v>
      </c>
      <c r="D7069" s="288">
        <v>16.414999999999999</v>
      </c>
      <c r="E7069" s="288">
        <v>19.698</v>
      </c>
      <c r="F7069" s="282">
        <v>11</v>
      </c>
      <c r="G7069" s="283"/>
      <c r="H7069" s="283"/>
    </row>
    <row r="7070" spans="1:8" x14ac:dyDescent="0.25">
      <c r="A7070" s="282">
        <v>341540180</v>
      </c>
      <c r="B7070" s="282" t="s">
        <v>10275</v>
      </c>
      <c r="C7070" s="282" t="s">
        <v>10633</v>
      </c>
      <c r="D7070" s="288">
        <v>193.30500000000001</v>
      </c>
      <c r="E7070" s="288">
        <v>231.96599999999995</v>
      </c>
      <c r="F7070" s="282">
        <v>25</v>
      </c>
      <c r="G7070" s="283"/>
      <c r="H7070" s="283"/>
    </row>
    <row r="7071" spans="1:8" x14ac:dyDescent="0.25">
      <c r="A7071" s="282">
        <v>341540190</v>
      </c>
      <c r="B7071" s="282" t="s">
        <v>10634</v>
      </c>
      <c r="C7071" s="282" t="s">
        <v>11215</v>
      </c>
      <c r="D7071" s="288">
        <v>16.414999999999999</v>
      </c>
      <c r="E7071" s="288">
        <v>19.698</v>
      </c>
      <c r="F7071" s="282">
        <v>11</v>
      </c>
      <c r="G7071" s="283"/>
      <c r="H7071" s="283"/>
    </row>
    <row r="7072" spans="1:8" x14ac:dyDescent="0.25">
      <c r="A7072" s="282">
        <v>341540200</v>
      </c>
      <c r="B7072" s="282" t="s">
        <v>10634</v>
      </c>
      <c r="C7072" s="282" t="e">
        <v>#N/A</v>
      </c>
      <c r="D7072" s="288">
        <v>16.414999999999999</v>
      </c>
      <c r="E7072" s="288">
        <v>19.698</v>
      </c>
      <c r="F7072" s="282">
        <v>11</v>
      </c>
      <c r="G7072" s="283"/>
      <c r="H7072" s="283"/>
    </row>
    <row r="7073" spans="1:8" x14ac:dyDescent="0.25">
      <c r="A7073" s="282">
        <v>341540220</v>
      </c>
      <c r="B7073" s="282" t="s">
        <v>20436</v>
      </c>
      <c r="C7073" s="282" t="s">
        <v>20436</v>
      </c>
      <c r="D7073" s="288">
        <v>16.414999999999999</v>
      </c>
      <c r="E7073" s="288">
        <v>19.698</v>
      </c>
      <c r="F7073" s="282">
        <v>11</v>
      </c>
      <c r="G7073" s="283"/>
      <c r="H7073" s="283"/>
    </row>
    <row r="7074" spans="1:8" x14ac:dyDescent="0.25">
      <c r="A7074" s="282">
        <v>341570060</v>
      </c>
      <c r="B7074" s="282" t="s">
        <v>7599</v>
      </c>
      <c r="C7074" s="282" t="e">
        <v>#N/A</v>
      </c>
      <c r="D7074" s="288">
        <v>16.414999999999999</v>
      </c>
      <c r="E7074" s="288">
        <v>19.698</v>
      </c>
      <c r="F7074" s="282">
        <v>11</v>
      </c>
      <c r="G7074" s="283"/>
      <c r="H7074" s="283"/>
    </row>
    <row r="7075" spans="1:8" x14ac:dyDescent="0.25">
      <c r="A7075" s="282">
        <v>341570070</v>
      </c>
      <c r="B7075" s="282" t="s">
        <v>7648</v>
      </c>
      <c r="C7075" s="282" t="s">
        <v>10638</v>
      </c>
      <c r="D7075" s="288">
        <v>16.414999999999999</v>
      </c>
      <c r="E7075" s="288">
        <v>19.698</v>
      </c>
      <c r="F7075" s="282">
        <v>11</v>
      </c>
      <c r="G7075" s="283"/>
      <c r="H7075" s="283"/>
    </row>
    <row r="7076" spans="1:8" x14ac:dyDescent="0.25">
      <c r="A7076" s="282">
        <v>341570080</v>
      </c>
      <c r="B7076" s="282" t="s">
        <v>10639</v>
      </c>
      <c r="C7076" s="282" t="e">
        <v>#N/A</v>
      </c>
      <c r="D7076" s="288">
        <v>16.414999999999999</v>
      </c>
      <c r="E7076" s="288">
        <v>19.698</v>
      </c>
      <c r="F7076" s="282">
        <v>11</v>
      </c>
      <c r="G7076" s="283"/>
      <c r="H7076" s="283"/>
    </row>
    <row r="7077" spans="1:8" x14ac:dyDescent="0.25">
      <c r="A7077" s="282">
        <v>341570090</v>
      </c>
      <c r="B7077" s="282" t="s">
        <v>10640</v>
      </c>
      <c r="C7077" s="282" t="e">
        <v>#N/A</v>
      </c>
      <c r="D7077" s="288">
        <v>16.414999999999999</v>
      </c>
      <c r="E7077" s="288">
        <v>19.698</v>
      </c>
      <c r="F7077" s="282">
        <v>11</v>
      </c>
      <c r="G7077" s="283"/>
      <c r="H7077" s="283"/>
    </row>
    <row r="7078" spans="1:8" x14ac:dyDescent="0.25">
      <c r="A7078" s="282">
        <v>341570110</v>
      </c>
      <c r="B7078" s="282" t="s">
        <v>10641</v>
      </c>
      <c r="C7078" s="282" t="e">
        <v>#N/A</v>
      </c>
      <c r="D7078" s="288">
        <v>16.414999999999999</v>
      </c>
      <c r="E7078" s="288">
        <v>19.698</v>
      </c>
      <c r="F7078" s="282">
        <v>11</v>
      </c>
      <c r="G7078" s="283"/>
      <c r="H7078" s="283"/>
    </row>
    <row r="7079" spans="1:8" x14ac:dyDescent="0.25">
      <c r="A7079" s="282">
        <v>341570120</v>
      </c>
      <c r="B7079" s="282" t="s">
        <v>7599</v>
      </c>
      <c r="C7079" s="282" t="e">
        <v>#N/A</v>
      </c>
      <c r="D7079" s="288">
        <v>16.414999999999999</v>
      </c>
      <c r="E7079" s="288">
        <v>19.698</v>
      </c>
      <c r="F7079" s="282">
        <v>11</v>
      </c>
      <c r="G7079" s="283"/>
      <c r="H7079" s="283"/>
    </row>
    <row r="7080" spans="1:8" x14ac:dyDescent="0.25">
      <c r="A7080" s="282">
        <v>341570910</v>
      </c>
      <c r="B7080" s="282" t="s">
        <v>7740</v>
      </c>
      <c r="C7080" s="282" t="e">
        <v>#N/A</v>
      </c>
      <c r="D7080" s="288">
        <v>32.83</v>
      </c>
      <c r="E7080" s="288">
        <v>39.396000000000008</v>
      </c>
      <c r="F7080" s="282">
        <v>14</v>
      </c>
      <c r="G7080" s="283"/>
      <c r="H7080" s="283"/>
    </row>
    <row r="7081" spans="1:8" x14ac:dyDescent="0.25">
      <c r="A7081" s="219">
        <v>341602650</v>
      </c>
      <c r="B7081" s="219" t="s">
        <v>8379</v>
      </c>
      <c r="C7081" s="219" t="s">
        <v>10496</v>
      </c>
      <c r="D7081" s="290">
        <v>384.89499999999998</v>
      </c>
      <c r="E7081" s="290">
        <v>461.87400000000002</v>
      </c>
      <c r="F7081" s="219">
        <v>30</v>
      </c>
      <c r="G7081" s="221" t="s">
        <v>7557</v>
      </c>
      <c r="H7081" s="221"/>
    </row>
    <row r="7082" spans="1:8" x14ac:dyDescent="0.25">
      <c r="A7082" s="282">
        <v>341602710</v>
      </c>
      <c r="B7082" s="282" t="s">
        <v>10642</v>
      </c>
      <c r="C7082" s="282" t="e">
        <v>#N/A</v>
      </c>
      <c r="D7082" s="288">
        <v>3205.58</v>
      </c>
      <c r="E7082" s="288">
        <v>3846.6959999999999</v>
      </c>
      <c r="F7082" s="282">
        <v>56</v>
      </c>
      <c r="G7082" s="283"/>
      <c r="H7082" s="283"/>
    </row>
    <row r="7083" spans="1:8" x14ac:dyDescent="0.25">
      <c r="A7083" s="282">
        <v>341602820</v>
      </c>
      <c r="B7083" s="282" t="s">
        <v>10642</v>
      </c>
      <c r="C7083" s="282" t="e">
        <v>#N/A</v>
      </c>
      <c r="D7083" s="288">
        <v>1928.15</v>
      </c>
      <c r="E7083" s="288">
        <v>2313.7800000000002</v>
      </c>
      <c r="F7083" s="282">
        <v>48</v>
      </c>
      <c r="G7083" s="283"/>
      <c r="H7083" s="283"/>
    </row>
    <row r="7084" spans="1:8" x14ac:dyDescent="0.25">
      <c r="A7084" s="282">
        <v>341602980</v>
      </c>
      <c r="B7084" s="282" t="s">
        <v>10499</v>
      </c>
      <c r="C7084" s="282" t="s">
        <v>8703</v>
      </c>
      <c r="D7084" s="288">
        <v>321.19499999999999</v>
      </c>
      <c r="E7084" s="288">
        <v>385.43399999999997</v>
      </c>
      <c r="F7084" s="282">
        <v>29</v>
      </c>
      <c r="G7084" s="283"/>
      <c r="H7084" s="283"/>
    </row>
    <row r="7085" spans="1:8" x14ac:dyDescent="0.25">
      <c r="A7085" s="282">
        <v>341602990</v>
      </c>
      <c r="B7085" s="282" t="s">
        <v>8379</v>
      </c>
      <c r="C7085" s="282" t="s">
        <v>8620</v>
      </c>
      <c r="D7085" s="288">
        <v>578.20000000000005</v>
      </c>
      <c r="E7085" s="288">
        <v>693.84</v>
      </c>
      <c r="F7085" s="282">
        <v>33</v>
      </c>
      <c r="G7085" s="283"/>
      <c r="H7085" s="283"/>
    </row>
    <row r="7086" spans="1:8" x14ac:dyDescent="0.25">
      <c r="A7086" s="282">
        <v>341603030</v>
      </c>
      <c r="B7086" s="282" t="s">
        <v>10642</v>
      </c>
      <c r="C7086" s="282" t="e">
        <v>#N/A</v>
      </c>
      <c r="D7086" s="288">
        <v>2097.9349999999999</v>
      </c>
      <c r="E7086" s="288">
        <v>2517.5219999999999</v>
      </c>
      <c r="F7086" s="282">
        <v>49</v>
      </c>
      <c r="G7086" s="283"/>
      <c r="H7086" s="283"/>
    </row>
    <row r="7087" spans="1:8" x14ac:dyDescent="0.25">
      <c r="A7087" s="219">
        <v>341603080</v>
      </c>
      <c r="B7087" s="219" t="s">
        <v>8379</v>
      </c>
      <c r="C7087" s="219" t="e">
        <v>#N/A</v>
      </c>
      <c r="D7087" s="290">
        <v>3839.15</v>
      </c>
      <c r="E7087" s="290">
        <v>4606.9799999999996</v>
      </c>
      <c r="F7087" s="219">
        <v>58</v>
      </c>
      <c r="G7087" s="221" t="s">
        <v>7557</v>
      </c>
      <c r="H7087" s="221"/>
    </row>
    <row r="7088" spans="1:8" x14ac:dyDescent="0.25">
      <c r="A7088" s="282">
        <v>341603340</v>
      </c>
      <c r="B7088" s="282" t="s">
        <v>10643</v>
      </c>
      <c r="C7088" s="282" t="e">
        <v>#N/A</v>
      </c>
      <c r="D7088" s="288">
        <v>1201.48</v>
      </c>
      <c r="E7088" s="288">
        <v>1441.7760000000001</v>
      </c>
      <c r="F7088" s="282">
        <v>41</v>
      </c>
      <c r="G7088" s="283"/>
      <c r="H7088" s="283"/>
    </row>
    <row r="7089" spans="1:8" x14ac:dyDescent="0.25">
      <c r="A7089" s="282">
        <v>341603380</v>
      </c>
      <c r="B7089" s="282" t="s">
        <v>10643</v>
      </c>
      <c r="C7089" s="282" t="e">
        <v>#N/A</v>
      </c>
      <c r="D7089" s="288">
        <v>4839.9750000000004</v>
      </c>
      <c r="E7089" s="288">
        <v>5807.97</v>
      </c>
      <c r="F7089" s="282">
        <v>61</v>
      </c>
      <c r="G7089" s="283"/>
      <c r="H7089" s="283"/>
    </row>
    <row r="7090" spans="1:8" x14ac:dyDescent="0.25">
      <c r="A7090" s="282">
        <v>341603390</v>
      </c>
      <c r="B7090" s="282" t="s">
        <v>8389</v>
      </c>
      <c r="C7090" s="282" t="s">
        <v>10644</v>
      </c>
      <c r="D7090" s="288">
        <v>3066.1750000000002</v>
      </c>
      <c r="E7090" s="288">
        <v>3679.41</v>
      </c>
      <c r="F7090" s="282">
        <v>55</v>
      </c>
      <c r="G7090" s="283"/>
      <c r="H7090" s="283"/>
    </row>
    <row r="7091" spans="1:8" x14ac:dyDescent="0.25">
      <c r="A7091" s="282">
        <v>341603410</v>
      </c>
      <c r="B7091" s="282" t="s">
        <v>8379</v>
      </c>
      <c r="C7091" s="282" t="s">
        <v>10496</v>
      </c>
      <c r="D7091" s="288">
        <v>288.61</v>
      </c>
      <c r="E7091" s="288">
        <v>346.33199999999994</v>
      </c>
      <c r="F7091" s="282">
        <v>28</v>
      </c>
      <c r="G7091" s="283"/>
      <c r="H7091" s="283"/>
    </row>
    <row r="7092" spans="1:8" x14ac:dyDescent="0.25">
      <c r="A7092" s="219">
        <v>341603430</v>
      </c>
      <c r="B7092" s="219" t="s">
        <v>10645</v>
      </c>
      <c r="C7092" s="219" t="e">
        <v>#N/A</v>
      </c>
      <c r="D7092" s="290">
        <v>6436.3949999999995</v>
      </c>
      <c r="E7092" s="290">
        <v>7723.6739999999991</v>
      </c>
      <c r="F7092" s="219">
        <v>63</v>
      </c>
      <c r="G7092" s="221" t="s">
        <v>7557</v>
      </c>
      <c r="H7092" s="221"/>
    </row>
    <row r="7093" spans="1:8" x14ac:dyDescent="0.25">
      <c r="A7093" s="282">
        <v>341603460</v>
      </c>
      <c r="B7093" s="282" t="s">
        <v>10499</v>
      </c>
      <c r="C7093" s="282" t="e">
        <v>#N/A</v>
      </c>
      <c r="D7093" s="288">
        <v>321.19499999999999</v>
      </c>
      <c r="E7093" s="288">
        <v>385.43399999999997</v>
      </c>
      <c r="F7093" s="282">
        <v>29</v>
      </c>
      <c r="G7093" s="283"/>
      <c r="H7093" s="283"/>
    </row>
    <row r="7094" spans="1:8" x14ac:dyDescent="0.25">
      <c r="A7094" s="282">
        <v>341603500</v>
      </c>
      <c r="B7094" s="282" t="s">
        <v>8379</v>
      </c>
      <c r="C7094" s="282" t="e">
        <v>#N/A</v>
      </c>
      <c r="D7094" s="288">
        <v>1357.79</v>
      </c>
      <c r="E7094" s="288">
        <v>1629.348</v>
      </c>
      <c r="F7094" s="282">
        <v>43</v>
      </c>
      <c r="G7094" s="283"/>
      <c r="H7094" s="283"/>
    </row>
    <row r="7095" spans="1:8" x14ac:dyDescent="0.25">
      <c r="A7095" s="219">
        <v>341603640</v>
      </c>
      <c r="B7095" s="219" t="s">
        <v>10646</v>
      </c>
      <c r="C7095" s="219" t="s">
        <v>8620</v>
      </c>
      <c r="D7095" s="290">
        <v>288.61</v>
      </c>
      <c r="E7095" s="290">
        <v>346.33199999999994</v>
      </c>
      <c r="F7095" s="219">
        <v>28</v>
      </c>
      <c r="G7095" s="221" t="s">
        <v>7557</v>
      </c>
      <c r="H7095" s="221"/>
    </row>
    <row r="7096" spans="1:8" x14ac:dyDescent="0.25">
      <c r="A7096" s="282">
        <v>341603650</v>
      </c>
      <c r="B7096" s="282" t="s">
        <v>8379</v>
      </c>
      <c r="C7096" s="282" t="s">
        <v>10457</v>
      </c>
      <c r="D7096" s="288">
        <v>63.945</v>
      </c>
      <c r="E7096" s="288">
        <v>76.733999999999995</v>
      </c>
      <c r="F7096" s="282">
        <v>18</v>
      </c>
      <c r="G7096" s="283"/>
      <c r="H7096" s="283"/>
    </row>
    <row r="7097" spans="1:8" x14ac:dyDescent="0.25">
      <c r="A7097" s="282">
        <v>341603760</v>
      </c>
      <c r="B7097" s="282" t="s">
        <v>8379</v>
      </c>
      <c r="C7097" s="282" t="s">
        <v>8620</v>
      </c>
      <c r="D7097" s="288">
        <v>449.08499999999998</v>
      </c>
      <c r="E7097" s="288">
        <v>538.90199999999993</v>
      </c>
      <c r="F7097" s="282">
        <v>31</v>
      </c>
      <c r="G7097" s="283"/>
      <c r="H7097" s="283"/>
    </row>
    <row r="7098" spans="1:8" x14ac:dyDescent="0.25">
      <c r="A7098" s="282">
        <v>341603780</v>
      </c>
      <c r="B7098" s="282" t="s">
        <v>10308</v>
      </c>
      <c r="C7098" s="282" t="e">
        <v>#N/A</v>
      </c>
      <c r="D7098" s="288">
        <v>722.505</v>
      </c>
      <c r="E7098" s="288">
        <v>867.00599999999997</v>
      </c>
      <c r="F7098" s="282">
        <v>35</v>
      </c>
      <c r="G7098" s="283"/>
      <c r="H7098" s="283"/>
    </row>
    <row r="7099" spans="1:8" x14ac:dyDescent="0.25">
      <c r="A7099" s="282">
        <v>341603790</v>
      </c>
      <c r="B7099" s="282" t="s">
        <v>8379</v>
      </c>
      <c r="C7099" s="282" t="e">
        <v>#N/A</v>
      </c>
      <c r="D7099" s="288">
        <v>884.69500000000005</v>
      </c>
      <c r="E7099" s="288">
        <v>1061.6339999999998</v>
      </c>
      <c r="F7099" s="282">
        <v>37</v>
      </c>
      <c r="G7099" s="283"/>
      <c r="H7099" s="283"/>
    </row>
    <row r="7100" spans="1:8" x14ac:dyDescent="0.25">
      <c r="A7100" s="282">
        <v>341603810</v>
      </c>
      <c r="B7100" s="282" t="s">
        <v>10275</v>
      </c>
      <c r="C7100" s="282" t="s">
        <v>10161</v>
      </c>
      <c r="D7100" s="288">
        <v>113.435</v>
      </c>
      <c r="E7100" s="288">
        <v>136.12199999999999</v>
      </c>
      <c r="F7100" s="282">
        <v>21</v>
      </c>
      <c r="G7100" s="283"/>
      <c r="H7100" s="283"/>
    </row>
    <row r="7101" spans="1:8" x14ac:dyDescent="0.25">
      <c r="A7101" s="282">
        <v>341603820</v>
      </c>
      <c r="B7101" s="282" t="s">
        <v>8276</v>
      </c>
      <c r="C7101" s="282" t="s">
        <v>8390</v>
      </c>
      <c r="D7101" s="288">
        <v>578.20000000000005</v>
      </c>
      <c r="E7101" s="288">
        <v>693.84</v>
      </c>
      <c r="F7101" s="282">
        <v>33</v>
      </c>
      <c r="G7101" s="283"/>
      <c r="H7101" s="283"/>
    </row>
    <row r="7102" spans="1:8" x14ac:dyDescent="0.25">
      <c r="A7102" s="219">
        <v>341603830</v>
      </c>
      <c r="B7102" s="219" t="s">
        <v>10647</v>
      </c>
      <c r="C7102" s="219" t="e">
        <v>#N/A</v>
      </c>
      <c r="D7102" s="290">
        <v>1928.15</v>
      </c>
      <c r="E7102" s="290">
        <v>2313.7800000000002</v>
      </c>
      <c r="F7102" s="219">
        <v>48</v>
      </c>
      <c r="G7102" s="221" t="s">
        <v>7557</v>
      </c>
      <c r="H7102" s="221"/>
    </row>
    <row r="7103" spans="1:8" x14ac:dyDescent="0.25">
      <c r="A7103" s="282">
        <v>341603850</v>
      </c>
      <c r="B7103" s="282" t="s">
        <v>10499</v>
      </c>
      <c r="C7103" s="282" t="s">
        <v>10648</v>
      </c>
      <c r="D7103" s="288">
        <v>288.61</v>
      </c>
      <c r="E7103" s="288">
        <v>346.33199999999994</v>
      </c>
      <c r="F7103" s="282">
        <v>28</v>
      </c>
      <c r="G7103" s="283"/>
      <c r="H7103" s="283"/>
    </row>
    <row r="7104" spans="1:8" x14ac:dyDescent="0.25">
      <c r="A7104" s="282">
        <v>341603880</v>
      </c>
      <c r="B7104" s="282" t="s">
        <v>10499</v>
      </c>
      <c r="C7104" s="282" t="e">
        <v>#N/A</v>
      </c>
      <c r="D7104" s="288">
        <v>224.42</v>
      </c>
      <c r="E7104" s="288">
        <v>269.30400000000003</v>
      </c>
      <c r="F7104" s="282">
        <v>26</v>
      </c>
      <c r="G7104" s="283"/>
      <c r="H7104" s="283"/>
    </row>
    <row r="7105" spans="1:8" x14ac:dyDescent="0.25">
      <c r="A7105" s="282">
        <v>341603920</v>
      </c>
      <c r="B7105" s="282" t="s">
        <v>10499</v>
      </c>
      <c r="C7105" s="282" t="s">
        <v>10648</v>
      </c>
      <c r="D7105" s="288">
        <v>288.61</v>
      </c>
      <c r="E7105" s="288">
        <v>346.33199999999994</v>
      </c>
      <c r="F7105" s="282">
        <v>28</v>
      </c>
      <c r="G7105" s="283"/>
      <c r="H7105" s="283"/>
    </row>
    <row r="7106" spans="1:8" x14ac:dyDescent="0.25">
      <c r="A7106" s="282">
        <v>341603940</v>
      </c>
      <c r="B7106" s="282" t="s">
        <v>10499</v>
      </c>
      <c r="C7106" s="282" t="e">
        <v>#N/A</v>
      </c>
      <c r="D7106" s="288">
        <v>288.61</v>
      </c>
      <c r="E7106" s="288">
        <v>346.33199999999994</v>
      </c>
      <c r="F7106" s="282">
        <v>28</v>
      </c>
      <c r="G7106" s="283"/>
      <c r="H7106" s="283"/>
    </row>
    <row r="7107" spans="1:8" x14ac:dyDescent="0.25">
      <c r="A7107" s="282">
        <v>341603960</v>
      </c>
      <c r="B7107" s="282" t="s">
        <v>8379</v>
      </c>
      <c r="C7107" s="282" t="s">
        <v>10649</v>
      </c>
      <c r="D7107" s="288">
        <v>224.42</v>
      </c>
      <c r="E7107" s="288">
        <v>269.30400000000003</v>
      </c>
      <c r="F7107" s="282">
        <v>26</v>
      </c>
      <c r="G7107" s="283"/>
      <c r="H7107" s="283"/>
    </row>
    <row r="7108" spans="1:8" x14ac:dyDescent="0.25">
      <c r="A7108" s="282">
        <v>341603980</v>
      </c>
      <c r="B7108" s="282" t="s">
        <v>8379</v>
      </c>
      <c r="C7108" s="282" t="s">
        <v>8620</v>
      </c>
      <c r="D7108" s="288">
        <v>113.435</v>
      </c>
      <c r="E7108" s="288">
        <v>136.12199999999999</v>
      </c>
      <c r="F7108" s="282">
        <v>21</v>
      </c>
      <c r="G7108" s="283"/>
      <c r="H7108" s="283"/>
    </row>
    <row r="7109" spans="1:8" x14ac:dyDescent="0.25">
      <c r="A7109" s="282">
        <v>341604010</v>
      </c>
      <c r="B7109" s="282" t="s">
        <v>8379</v>
      </c>
      <c r="C7109" s="282" t="s">
        <v>8620</v>
      </c>
      <c r="D7109" s="288">
        <v>193.30500000000001</v>
      </c>
      <c r="E7109" s="288">
        <v>231.96599999999995</v>
      </c>
      <c r="F7109" s="282">
        <v>25</v>
      </c>
      <c r="G7109" s="283"/>
      <c r="H7109" s="283"/>
    </row>
    <row r="7110" spans="1:8" x14ac:dyDescent="0.25">
      <c r="A7110" s="219">
        <v>341604020</v>
      </c>
      <c r="B7110" s="219" t="s">
        <v>10646</v>
      </c>
      <c r="C7110" s="219" t="e">
        <v>#N/A</v>
      </c>
      <c r="D7110" s="290">
        <v>257.495</v>
      </c>
      <c r="E7110" s="290">
        <v>308.99399999999997</v>
      </c>
      <c r="F7110" s="219">
        <v>27</v>
      </c>
      <c r="G7110" s="221" t="s">
        <v>7557</v>
      </c>
      <c r="H7110" s="221"/>
    </row>
    <row r="7111" spans="1:8" x14ac:dyDescent="0.25">
      <c r="A7111" s="282">
        <v>341604060</v>
      </c>
      <c r="B7111" s="282" t="s">
        <v>8379</v>
      </c>
      <c r="C7111" s="282" t="e">
        <v>#N/A</v>
      </c>
      <c r="D7111" s="288">
        <v>2097.9349999999999</v>
      </c>
      <c r="E7111" s="288">
        <v>2517.5219999999999</v>
      </c>
      <c r="F7111" s="282">
        <v>49</v>
      </c>
      <c r="G7111" s="283"/>
      <c r="H7111" s="283"/>
    </row>
    <row r="7112" spans="1:8" x14ac:dyDescent="0.25">
      <c r="A7112" s="282">
        <v>341604100</v>
      </c>
      <c r="B7112" s="282" t="s">
        <v>10501</v>
      </c>
      <c r="C7112" s="282" t="s">
        <v>10650</v>
      </c>
      <c r="D7112" s="288">
        <v>193.30500000000001</v>
      </c>
      <c r="E7112" s="288">
        <v>231.96599999999995</v>
      </c>
      <c r="F7112" s="282">
        <v>25</v>
      </c>
      <c r="G7112" s="283"/>
      <c r="H7112" s="283"/>
    </row>
    <row r="7113" spans="1:8" x14ac:dyDescent="0.25">
      <c r="A7113" s="282">
        <v>341604110</v>
      </c>
      <c r="B7113" s="282" t="s">
        <v>8379</v>
      </c>
      <c r="C7113" s="282" t="s">
        <v>10130</v>
      </c>
      <c r="D7113" s="288">
        <v>1772.085</v>
      </c>
      <c r="E7113" s="288">
        <v>2126.502</v>
      </c>
      <c r="F7113" s="282">
        <v>47</v>
      </c>
      <c r="G7113" s="283"/>
      <c r="H7113" s="283"/>
    </row>
    <row r="7114" spans="1:8" x14ac:dyDescent="0.25">
      <c r="A7114" s="282">
        <v>341604120</v>
      </c>
      <c r="B7114" s="282" t="s">
        <v>8379</v>
      </c>
      <c r="C7114" s="282" t="e">
        <v>#N/A</v>
      </c>
      <c r="D7114" s="288">
        <v>1445.99</v>
      </c>
      <c r="E7114" s="288">
        <v>1735.1879999999999</v>
      </c>
      <c r="F7114" s="282">
        <v>44</v>
      </c>
      <c r="G7114" s="283"/>
      <c r="H7114" s="283"/>
    </row>
    <row r="7115" spans="1:8" x14ac:dyDescent="0.25">
      <c r="A7115" s="282">
        <v>341604130</v>
      </c>
      <c r="B7115" s="282" t="s">
        <v>10499</v>
      </c>
      <c r="C7115" s="282" t="e">
        <v>#N/A</v>
      </c>
      <c r="D7115" s="288">
        <v>288.61</v>
      </c>
      <c r="E7115" s="288">
        <v>346.33199999999994</v>
      </c>
      <c r="F7115" s="282">
        <v>28</v>
      </c>
      <c r="G7115" s="283"/>
      <c r="H7115" s="283"/>
    </row>
    <row r="7116" spans="1:8" x14ac:dyDescent="0.25">
      <c r="A7116" s="282">
        <v>341604140</v>
      </c>
      <c r="B7116" s="282" t="s">
        <v>8379</v>
      </c>
      <c r="C7116" s="282" t="s">
        <v>10651</v>
      </c>
      <c r="D7116" s="288">
        <v>884.69500000000005</v>
      </c>
      <c r="E7116" s="288">
        <v>1061.6339999999998</v>
      </c>
      <c r="F7116" s="282">
        <v>37</v>
      </c>
      <c r="G7116" s="283"/>
      <c r="H7116" s="283"/>
    </row>
    <row r="7117" spans="1:8" x14ac:dyDescent="0.25">
      <c r="A7117" s="282">
        <v>341604160</v>
      </c>
      <c r="B7117" s="282" t="s">
        <v>8379</v>
      </c>
      <c r="C7117" s="282" t="s">
        <v>10652</v>
      </c>
      <c r="D7117" s="288">
        <v>112.5</v>
      </c>
      <c r="E7117" s="288">
        <v>135</v>
      </c>
      <c r="F7117" s="282" t="s">
        <v>18701</v>
      </c>
      <c r="G7117" s="283"/>
      <c r="H7117" s="283"/>
    </row>
    <row r="7118" spans="1:8" x14ac:dyDescent="0.25">
      <c r="A7118" s="282">
        <v>341604170</v>
      </c>
      <c r="B7118" s="282" t="s">
        <v>10501</v>
      </c>
      <c r="C7118" s="282" t="e">
        <v>#N/A</v>
      </c>
      <c r="D7118" s="288">
        <v>145.77500000000001</v>
      </c>
      <c r="E7118" s="288">
        <v>174.93</v>
      </c>
      <c r="F7118" s="282">
        <v>23</v>
      </c>
      <c r="G7118" s="283"/>
      <c r="H7118" s="283"/>
    </row>
    <row r="7119" spans="1:8" x14ac:dyDescent="0.25">
      <c r="A7119" s="282">
        <v>341604180</v>
      </c>
      <c r="B7119" s="282" t="s">
        <v>8379</v>
      </c>
      <c r="C7119" s="282" t="e">
        <v>#N/A</v>
      </c>
      <c r="D7119" s="288">
        <v>63.945</v>
      </c>
      <c r="E7119" s="288">
        <v>76.733999999999995</v>
      </c>
      <c r="F7119" s="282">
        <v>18</v>
      </c>
      <c r="G7119" s="283"/>
      <c r="H7119" s="283"/>
    </row>
    <row r="7120" spans="1:8" x14ac:dyDescent="0.25">
      <c r="A7120" s="282">
        <v>341604190</v>
      </c>
      <c r="B7120" s="282" t="s">
        <v>8379</v>
      </c>
      <c r="C7120" s="282" t="s">
        <v>10130</v>
      </c>
      <c r="D7120" s="288">
        <v>78.644999999999996</v>
      </c>
      <c r="E7120" s="288">
        <v>94.373999999999995</v>
      </c>
      <c r="F7120" s="282">
        <v>19</v>
      </c>
      <c r="G7120" s="283"/>
      <c r="H7120" s="283"/>
    </row>
    <row r="7121" spans="1:8" x14ac:dyDescent="0.25">
      <c r="A7121" s="282">
        <v>341604270</v>
      </c>
      <c r="B7121" s="282" t="s">
        <v>10159</v>
      </c>
      <c r="C7121" s="282" t="e">
        <v>#N/A</v>
      </c>
      <c r="D7121" s="288">
        <v>40.424999999999997</v>
      </c>
      <c r="E7121" s="288">
        <v>48.51</v>
      </c>
      <c r="F7121" s="282">
        <v>15</v>
      </c>
      <c r="G7121" s="283"/>
      <c r="H7121" s="283"/>
    </row>
    <row r="7122" spans="1:8" x14ac:dyDescent="0.25">
      <c r="A7122" s="282">
        <v>341604280</v>
      </c>
      <c r="B7122" s="282" t="s">
        <v>10159</v>
      </c>
      <c r="C7122" s="282" t="e">
        <v>#N/A</v>
      </c>
      <c r="D7122" s="288">
        <v>78.644999999999996</v>
      </c>
      <c r="E7122" s="288">
        <v>94.373999999999995</v>
      </c>
      <c r="F7122" s="282">
        <v>19</v>
      </c>
      <c r="G7122" s="283"/>
      <c r="H7122" s="283"/>
    </row>
    <row r="7123" spans="1:8" x14ac:dyDescent="0.25">
      <c r="A7123" s="282">
        <v>341604290</v>
      </c>
      <c r="B7123" s="282" t="s">
        <v>10275</v>
      </c>
      <c r="C7123" s="282" t="e">
        <v>#N/A</v>
      </c>
      <c r="D7123" s="288">
        <v>160.72</v>
      </c>
      <c r="E7123" s="288">
        <v>192.864</v>
      </c>
      <c r="F7123" s="282">
        <v>24</v>
      </c>
      <c r="G7123" s="283"/>
      <c r="H7123" s="283"/>
    </row>
    <row r="7124" spans="1:8" x14ac:dyDescent="0.25">
      <c r="A7124" s="282">
        <v>341604340</v>
      </c>
      <c r="B7124" s="282" t="s">
        <v>8379</v>
      </c>
      <c r="C7124" s="282" t="e">
        <v>#N/A</v>
      </c>
      <c r="D7124" s="288">
        <v>321.19499999999999</v>
      </c>
      <c r="E7124" s="288">
        <v>385.43399999999997</v>
      </c>
      <c r="F7124" s="282">
        <v>29</v>
      </c>
      <c r="G7124" s="283"/>
      <c r="H7124" s="283"/>
    </row>
    <row r="7125" spans="1:8" x14ac:dyDescent="0.25">
      <c r="A7125" s="282">
        <v>341604390</v>
      </c>
      <c r="B7125" s="282" t="s">
        <v>10646</v>
      </c>
      <c r="C7125" s="282" t="e">
        <v>#N/A</v>
      </c>
      <c r="D7125" s="288">
        <v>384.89499999999998</v>
      </c>
      <c r="E7125" s="288">
        <v>461.87400000000002</v>
      </c>
      <c r="F7125" s="282">
        <v>30</v>
      </c>
      <c r="G7125" s="283"/>
      <c r="H7125" s="283"/>
    </row>
    <row r="7126" spans="1:8" x14ac:dyDescent="0.25">
      <c r="A7126" s="282">
        <v>341604400</v>
      </c>
      <c r="B7126" s="282" t="s">
        <v>10646</v>
      </c>
      <c r="C7126" s="282" t="e">
        <v>#N/A</v>
      </c>
      <c r="D7126" s="288">
        <v>321.19499999999999</v>
      </c>
      <c r="E7126" s="288">
        <v>385.43399999999997</v>
      </c>
      <c r="F7126" s="282">
        <v>29</v>
      </c>
      <c r="G7126" s="283"/>
      <c r="H7126" s="283"/>
    </row>
    <row r="7127" spans="1:8" x14ac:dyDescent="0.25">
      <c r="A7127" s="282">
        <v>341604410</v>
      </c>
      <c r="B7127" s="282" t="s">
        <v>10315</v>
      </c>
      <c r="C7127" s="282" t="s">
        <v>10130</v>
      </c>
      <c r="D7127" s="288">
        <v>125</v>
      </c>
      <c r="E7127" s="288">
        <v>150</v>
      </c>
      <c r="F7127" s="282" t="s">
        <v>18682</v>
      </c>
      <c r="G7127" s="283"/>
      <c r="H7127" s="283"/>
    </row>
    <row r="7128" spans="1:8" x14ac:dyDescent="0.25">
      <c r="A7128" s="282">
        <v>341604420</v>
      </c>
      <c r="B7128" s="282" t="s">
        <v>10502</v>
      </c>
      <c r="C7128" s="282" t="s">
        <v>10653</v>
      </c>
      <c r="D7128" s="288">
        <v>145.77500000000001</v>
      </c>
      <c r="E7128" s="288">
        <v>174.93</v>
      </c>
      <c r="F7128" s="282">
        <v>23</v>
      </c>
      <c r="G7128" s="283"/>
      <c r="H7128" s="283"/>
    </row>
    <row r="7129" spans="1:8" x14ac:dyDescent="0.25">
      <c r="A7129" s="282">
        <v>341604440</v>
      </c>
      <c r="B7129" s="282" t="s">
        <v>10654</v>
      </c>
      <c r="C7129" s="282" t="e">
        <v>#N/A</v>
      </c>
      <c r="D7129" s="288">
        <v>145.77500000000001</v>
      </c>
      <c r="E7129" s="288">
        <v>174.93</v>
      </c>
      <c r="F7129" s="282">
        <v>23</v>
      </c>
      <c r="G7129" s="283"/>
      <c r="H7129" s="283"/>
    </row>
    <row r="7130" spans="1:8" x14ac:dyDescent="0.25">
      <c r="A7130" s="282">
        <v>341604450</v>
      </c>
      <c r="B7130" s="282" t="s">
        <v>10655</v>
      </c>
      <c r="C7130" s="282" t="s">
        <v>10656</v>
      </c>
      <c r="D7130" s="288">
        <v>449.08499999999998</v>
      </c>
      <c r="E7130" s="288">
        <v>538.90199999999993</v>
      </c>
      <c r="F7130" s="282">
        <v>31</v>
      </c>
      <c r="G7130" s="283"/>
      <c r="H7130" s="283"/>
    </row>
    <row r="7131" spans="1:8" x14ac:dyDescent="0.25">
      <c r="A7131" s="282">
        <v>341604460</v>
      </c>
      <c r="B7131" s="282" t="s">
        <v>10501</v>
      </c>
      <c r="C7131" s="282" t="e">
        <v>#N/A</v>
      </c>
      <c r="D7131" s="288">
        <v>449.08499999999998</v>
      </c>
      <c r="E7131" s="288">
        <v>538.90199999999993</v>
      </c>
      <c r="F7131" s="282">
        <v>31</v>
      </c>
      <c r="G7131" s="283"/>
      <c r="H7131" s="283"/>
    </row>
    <row r="7132" spans="1:8" x14ac:dyDescent="0.25">
      <c r="A7132" s="282">
        <v>341604470</v>
      </c>
      <c r="B7132" s="282" t="s">
        <v>8379</v>
      </c>
      <c r="C7132" s="282" t="s">
        <v>10130</v>
      </c>
      <c r="D7132" s="288">
        <v>160.72</v>
      </c>
      <c r="E7132" s="288">
        <v>192.864</v>
      </c>
      <c r="F7132" s="282">
        <v>24</v>
      </c>
      <c r="G7132" s="283"/>
      <c r="H7132" s="283"/>
    </row>
    <row r="7133" spans="1:8" x14ac:dyDescent="0.25">
      <c r="A7133" s="282">
        <v>341604480</v>
      </c>
      <c r="B7133" s="282" t="s">
        <v>10308</v>
      </c>
      <c r="C7133" s="282" t="s">
        <v>20980</v>
      </c>
      <c r="D7133" s="288">
        <v>56.35</v>
      </c>
      <c r="E7133" s="288">
        <v>67.62</v>
      </c>
      <c r="F7133" s="282">
        <v>17</v>
      </c>
      <c r="G7133" s="283"/>
      <c r="H7133" s="283"/>
    </row>
    <row r="7134" spans="1:8" x14ac:dyDescent="0.25">
      <c r="A7134" s="282">
        <v>341604490</v>
      </c>
      <c r="B7134" s="282" t="s">
        <v>10655</v>
      </c>
      <c r="C7134" s="282" t="e">
        <v>#N/A</v>
      </c>
      <c r="D7134" s="288">
        <v>384.89499999999998</v>
      </c>
      <c r="E7134" s="288">
        <v>461.87400000000002</v>
      </c>
      <c r="F7134" s="282">
        <v>30</v>
      </c>
      <c r="G7134" s="283"/>
      <c r="H7134" s="283"/>
    </row>
    <row r="7135" spans="1:8" x14ac:dyDescent="0.25">
      <c r="A7135" s="282">
        <v>341604520</v>
      </c>
      <c r="B7135" s="282" t="s">
        <v>8379</v>
      </c>
      <c r="C7135" s="282" t="s">
        <v>8620</v>
      </c>
      <c r="D7135" s="288">
        <v>288.61</v>
      </c>
      <c r="E7135" s="288">
        <v>346.33199999999994</v>
      </c>
      <c r="F7135" s="282">
        <v>28</v>
      </c>
      <c r="G7135" s="283"/>
      <c r="H7135" s="283"/>
    </row>
    <row r="7136" spans="1:8" x14ac:dyDescent="0.25">
      <c r="A7136" s="282">
        <v>341604590</v>
      </c>
      <c r="B7136" s="282" t="s">
        <v>8379</v>
      </c>
      <c r="C7136" s="282" t="e">
        <v>#N/A</v>
      </c>
      <c r="D7136" s="288">
        <v>127.89</v>
      </c>
      <c r="E7136" s="288">
        <v>153.46799999999999</v>
      </c>
      <c r="F7136" s="282">
        <v>22</v>
      </c>
      <c r="G7136" s="283"/>
      <c r="H7136" s="283"/>
    </row>
    <row r="7137" spans="1:8" x14ac:dyDescent="0.25">
      <c r="A7137" s="282">
        <v>341604600</v>
      </c>
      <c r="B7137" s="282" t="s">
        <v>8379</v>
      </c>
      <c r="C7137" s="282" t="e">
        <v>#N/A</v>
      </c>
      <c r="D7137" s="288">
        <v>321.19499999999999</v>
      </c>
      <c r="E7137" s="288">
        <v>385.43399999999997</v>
      </c>
      <c r="F7137" s="282">
        <v>29</v>
      </c>
      <c r="G7137" s="283"/>
      <c r="H7137" s="283"/>
    </row>
    <row r="7138" spans="1:8" x14ac:dyDescent="0.25">
      <c r="A7138" s="282">
        <v>341604610</v>
      </c>
      <c r="B7138" s="282" t="s">
        <v>8379</v>
      </c>
      <c r="C7138" s="282" t="e">
        <v>#N/A</v>
      </c>
      <c r="D7138" s="288">
        <v>321.19499999999999</v>
      </c>
      <c r="E7138" s="288">
        <v>385.43399999999997</v>
      </c>
      <c r="F7138" s="282">
        <v>29</v>
      </c>
      <c r="G7138" s="283"/>
      <c r="H7138" s="283"/>
    </row>
    <row r="7139" spans="1:8" x14ac:dyDescent="0.25">
      <c r="A7139" s="282">
        <v>341604620</v>
      </c>
      <c r="B7139" s="282" t="s">
        <v>8379</v>
      </c>
      <c r="C7139" s="282" t="s">
        <v>8620</v>
      </c>
      <c r="D7139" s="288">
        <v>321.19499999999999</v>
      </c>
      <c r="E7139" s="288">
        <v>385.43399999999997</v>
      </c>
      <c r="F7139" s="282">
        <v>29</v>
      </c>
      <c r="G7139" s="283"/>
      <c r="H7139" s="283"/>
    </row>
    <row r="7140" spans="1:8" x14ac:dyDescent="0.25">
      <c r="A7140" s="282">
        <v>341604670</v>
      </c>
      <c r="B7140" s="282" t="s">
        <v>10501</v>
      </c>
      <c r="C7140" s="282" t="e">
        <v>#N/A</v>
      </c>
      <c r="D7140" s="288">
        <v>384.89499999999998</v>
      </c>
      <c r="E7140" s="288">
        <v>461.87400000000002</v>
      </c>
      <c r="F7140" s="282">
        <v>30</v>
      </c>
      <c r="G7140" s="283"/>
      <c r="H7140" s="283"/>
    </row>
    <row r="7141" spans="1:8" x14ac:dyDescent="0.25">
      <c r="A7141" s="282">
        <v>341604680</v>
      </c>
      <c r="B7141" s="282" t="s">
        <v>10657</v>
      </c>
      <c r="C7141" s="282" t="e">
        <v>#N/A</v>
      </c>
      <c r="D7141" s="288">
        <v>257.495</v>
      </c>
      <c r="E7141" s="288">
        <v>308.99399999999997</v>
      </c>
      <c r="F7141" s="282">
        <v>27</v>
      </c>
      <c r="G7141" s="283"/>
      <c r="H7141" s="283"/>
    </row>
    <row r="7142" spans="1:8" x14ac:dyDescent="0.25">
      <c r="A7142" s="282">
        <v>341604690</v>
      </c>
      <c r="B7142" s="282" t="s">
        <v>10658</v>
      </c>
      <c r="C7142" s="282" t="e">
        <v>#N/A</v>
      </c>
      <c r="D7142" s="288">
        <v>578.20000000000005</v>
      </c>
      <c r="E7142" s="288">
        <v>693.84</v>
      </c>
      <c r="F7142" s="282">
        <v>33</v>
      </c>
      <c r="G7142" s="283"/>
      <c r="H7142" s="283"/>
    </row>
    <row r="7143" spans="1:8" x14ac:dyDescent="0.25">
      <c r="A7143" s="282">
        <v>341604700</v>
      </c>
      <c r="B7143" s="282" t="s">
        <v>8379</v>
      </c>
      <c r="C7143" s="282" t="e">
        <v>#N/A</v>
      </c>
      <c r="D7143" s="288">
        <v>384.89499999999998</v>
      </c>
      <c r="E7143" s="288">
        <v>461.87400000000002</v>
      </c>
      <c r="F7143" s="282">
        <v>30</v>
      </c>
      <c r="G7143" s="283"/>
      <c r="H7143" s="283"/>
    </row>
    <row r="7144" spans="1:8" x14ac:dyDescent="0.25">
      <c r="A7144" s="282">
        <v>341604710</v>
      </c>
      <c r="B7144" s="282" t="s">
        <v>10349</v>
      </c>
      <c r="C7144" s="282" t="e">
        <v>#N/A</v>
      </c>
      <c r="D7144" s="288">
        <v>288.61</v>
      </c>
      <c r="E7144" s="288">
        <v>346.33199999999994</v>
      </c>
      <c r="F7144" s="282">
        <v>28</v>
      </c>
      <c r="G7144" s="283"/>
      <c r="H7144" s="283"/>
    </row>
    <row r="7145" spans="1:8" x14ac:dyDescent="0.25">
      <c r="A7145" s="282">
        <v>341604770</v>
      </c>
      <c r="B7145" s="282" t="s">
        <v>16440</v>
      </c>
      <c r="C7145" s="282" t="s">
        <v>20981</v>
      </c>
      <c r="D7145" s="288">
        <v>321.19499999999999</v>
      </c>
      <c r="E7145" s="288">
        <v>385.43399999999997</v>
      </c>
      <c r="F7145" s="282">
        <v>29</v>
      </c>
      <c r="G7145" s="283"/>
      <c r="H7145" s="283"/>
    </row>
    <row r="7146" spans="1:8" x14ac:dyDescent="0.25">
      <c r="A7146" s="282">
        <v>341604780</v>
      </c>
      <c r="B7146" s="282" t="s">
        <v>16441</v>
      </c>
      <c r="C7146" s="282" t="s">
        <v>20981</v>
      </c>
      <c r="D7146" s="288">
        <v>384.89499999999998</v>
      </c>
      <c r="E7146" s="288">
        <v>461.87400000000002</v>
      </c>
      <c r="F7146" s="282">
        <v>30</v>
      </c>
      <c r="G7146" s="283"/>
      <c r="H7146" s="283"/>
    </row>
    <row r="7147" spans="1:8" x14ac:dyDescent="0.25">
      <c r="A7147" s="282">
        <v>341604820</v>
      </c>
      <c r="B7147" s="282" t="s">
        <v>16440</v>
      </c>
      <c r="C7147" s="282" t="s">
        <v>11044</v>
      </c>
      <c r="D7147" s="288">
        <v>193.30500000000001</v>
      </c>
      <c r="E7147" s="288">
        <v>231.96599999999995</v>
      </c>
      <c r="F7147" s="282">
        <v>25</v>
      </c>
      <c r="G7147" s="283"/>
      <c r="H7147" s="283"/>
    </row>
    <row r="7148" spans="1:8" x14ac:dyDescent="0.25">
      <c r="A7148" s="282">
        <v>341604830</v>
      </c>
      <c r="B7148" s="282" t="s">
        <v>16429</v>
      </c>
      <c r="C7148" s="282" t="e">
        <v>#N/A</v>
      </c>
      <c r="D7148" s="288">
        <v>127.89</v>
      </c>
      <c r="E7148" s="288">
        <v>153.46799999999999</v>
      </c>
      <c r="F7148" s="282">
        <v>22</v>
      </c>
      <c r="G7148" s="283"/>
      <c r="H7148" s="283"/>
    </row>
    <row r="7149" spans="1:8" x14ac:dyDescent="0.25">
      <c r="A7149" s="282">
        <v>341604910</v>
      </c>
      <c r="B7149" s="282" t="s">
        <v>16381</v>
      </c>
      <c r="C7149" s="282" t="s">
        <v>10130</v>
      </c>
      <c r="D7149" s="288">
        <v>963.83</v>
      </c>
      <c r="E7149" s="288">
        <v>1156.596</v>
      </c>
      <c r="F7149" s="282">
        <v>38</v>
      </c>
      <c r="G7149" s="283"/>
      <c r="H7149" s="283"/>
    </row>
    <row r="7150" spans="1:8" x14ac:dyDescent="0.25">
      <c r="A7150" s="282">
        <v>341605040</v>
      </c>
      <c r="B7150" s="282" t="s">
        <v>16442</v>
      </c>
      <c r="C7150" s="282" t="s">
        <v>20982</v>
      </c>
      <c r="D7150" s="288">
        <v>145.77500000000001</v>
      </c>
      <c r="E7150" s="288">
        <v>174.93</v>
      </c>
      <c r="F7150" s="282">
        <v>23</v>
      </c>
      <c r="G7150" s="283"/>
      <c r="H7150" s="283"/>
    </row>
    <row r="7151" spans="1:8" x14ac:dyDescent="0.25">
      <c r="A7151" s="282">
        <v>341605050</v>
      </c>
      <c r="B7151" s="282" t="s">
        <v>16443</v>
      </c>
      <c r="C7151" s="282" t="e">
        <v>#N/A</v>
      </c>
      <c r="D7151" s="288">
        <v>145.77500000000001</v>
      </c>
      <c r="E7151" s="288">
        <v>174.93</v>
      </c>
      <c r="F7151" s="282">
        <v>23</v>
      </c>
      <c r="G7151" s="283"/>
      <c r="H7151" s="283"/>
    </row>
    <row r="7152" spans="1:8" x14ac:dyDescent="0.25">
      <c r="A7152" s="282">
        <v>341605150</v>
      </c>
      <c r="B7152" s="282" t="s">
        <v>16444</v>
      </c>
      <c r="C7152" s="282" t="e">
        <v>#N/A</v>
      </c>
      <c r="D7152" s="288">
        <v>642.39</v>
      </c>
      <c r="E7152" s="288">
        <v>770.86799999999994</v>
      </c>
      <c r="F7152" s="282">
        <v>34</v>
      </c>
      <c r="G7152" s="283"/>
      <c r="H7152" s="283"/>
    </row>
    <row r="7153" spans="1:8" x14ac:dyDescent="0.25">
      <c r="A7153" s="282">
        <v>341700990</v>
      </c>
      <c r="B7153" s="282" t="s">
        <v>7589</v>
      </c>
      <c r="C7153" s="282" t="s">
        <v>7587</v>
      </c>
      <c r="D7153" s="288">
        <v>32.83</v>
      </c>
      <c r="E7153" s="288">
        <v>39.396000000000008</v>
      </c>
      <c r="F7153" s="282">
        <v>14</v>
      </c>
      <c r="G7153" s="283"/>
      <c r="H7153" s="283"/>
    </row>
    <row r="7154" spans="1:8" x14ac:dyDescent="0.25">
      <c r="A7154" s="282">
        <v>341701060</v>
      </c>
      <c r="B7154" s="282" t="s">
        <v>7598</v>
      </c>
      <c r="C7154" s="282" t="e">
        <v>#N/A</v>
      </c>
      <c r="D7154" s="288">
        <v>145.77500000000001</v>
      </c>
      <c r="E7154" s="288">
        <v>174.93</v>
      </c>
      <c r="F7154" s="282">
        <v>23</v>
      </c>
      <c r="G7154" s="283"/>
      <c r="H7154" s="283"/>
    </row>
    <row r="7155" spans="1:8" x14ac:dyDescent="0.25">
      <c r="A7155" s="282">
        <v>341701070</v>
      </c>
      <c r="B7155" s="282" t="s">
        <v>7598</v>
      </c>
      <c r="C7155" s="282" t="e">
        <v>#N/A</v>
      </c>
      <c r="D7155" s="288">
        <v>56.35</v>
      </c>
      <c r="E7155" s="288">
        <v>67.62</v>
      </c>
      <c r="F7155" s="282">
        <v>17</v>
      </c>
      <c r="G7155" s="283"/>
      <c r="H7155" s="283"/>
    </row>
    <row r="7156" spans="1:8" x14ac:dyDescent="0.25">
      <c r="A7156" s="282">
        <v>341701080</v>
      </c>
      <c r="B7156" s="282" t="s">
        <v>10659</v>
      </c>
      <c r="C7156" s="282" t="e">
        <v>#N/A</v>
      </c>
      <c r="D7156" s="288">
        <v>288.61</v>
      </c>
      <c r="E7156" s="288">
        <v>346.33199999999994</v>
      </c>
      <c r="F7156" s="282">
        <v>28</v>
      </c>
      <c r="G7156" s="283"/>
      <c r="H7156" s="283"/>
    </row>
    <row r="7157" spans="1:8" x14ac:dyDescent="0.25">
      <c r="A7157" s="282">
        <v>341701470</v>
      </c>
      <c r="B7157" s="282" t="s">
        <v>7599</v>
      </c>
      <c r="C7157" s="282" t="s">
        <v>10660</v>
      </c>
      <c r="D7157" s="288">
        <v>16.414999999999999</v>
      </c>
      <c r="E7157" s="288">
        <v>19.698</v>
      </c>
      <c r="F7157" s="282">
        <v>11</v>
      </c>
      <c r="G7157" s="283"/>
      <c r="H7157" s="283"/>
    </row>
    <row r="7158" spans="1:8" x14ac:dyDescent="0.25">
      <c r="A7158" s="282">
        <v>341701490</v>
      </c>
      <c r="B7158" s="282" t="s">
        <v>10659</v>
      </c>
      <c r="C7158" s="282" t="s">
        <v>10661</v>
      </c>
      <c r="D7158" s="288">
        <v>16.414999999999999</v>
      </c>
      <c r="E7158" s="288">
        <v>19.698</v>
      </c>
      <c r="F7158" s="282">
        <v>11</v>
      </c>
      <c r="G7158" s="283"/>
      <c r="H7158" s="283"/>
    </row>
    <row r="7159" spans="1:8" x14ac:dyDescent="0.25">
      <c r="A7159" s="282">
        <v>341701550</v>
      </c>
      <c r="B7159" s="282" t="s">
        <v>7648</v>
      </c>
      <c r="C7159" s="282" t="e">
        <v>#N/A</v>
      </c>
      <c r="D7159" s="288">
        <v>17.885000000000002</v>
      </c>
      <c r="E7159" s="288">
        <v>21.461999999999996</v>
      </c>
      <c r="F7159" s="282">
        <v>12</v>
      </c>
      <c r="G7159" s="283"/>
      <c r="H7159" s="283"/>
    </row>
    <row r="7160" spans="1:8" x14ac:dyDescent="0.25">
      <c r="A7160" s="282">
        <v>341701600</v>
      </c>
      <c r="B7160" s="282" t="s">
        <v>7589</v>
      </c>
      <c r="C7160" s="282" t="e">
        <v>#N/A</v>
      </c>
      <c r="D7160" s="288">
        <v>17.885000000000002</v>
      </c>
      <c r="E7160" s="288">
        <v>21.461999999999996</v>
      </c>
      <c r="F7160" s="282">
        <v>12</v>
      </c>
      <c r="G7160" s="283"/>
      <c r="H7160" s="283"/>
    </row>
    <row r="7161" spans="1:8" x14ac:dyDescent="0.25">
      <c r="A7161" s="282">
        <v>341701610</v>
      </c>
      <c r="B7161" s="282" t="s">
        <v>7598</v>
      </c>
      <c r="C7161" s="282" t="e">
        <v>#N/A</v>
      </c>
      <c r="D7161" s="288">
        <v>127.89</v>
      </c>
      <c r="E7161" s="288">
        <v>153.46799999999999</v>
      </c>
      <c r="F7161" s="282">
        <v>22</v>
      </c>
      <c r="G7161" s="283"/>
      <c r="H7161" s="283"/>
    </row>
    <row r="7162" spans="1:8" x14ac:dyDescent="0.25">
      <c r="A7162" s="282">
        <v>341701640</v>
      </c>
      <c r="B7162" s="282" t="s">
        <v>10662</v>
      </c>
      <c r="C7162" s="282" t="s">
        <v>7593</v>
      </c>
      <c r="D7162" s="288">
        <v>16.414999999999999</v>
      </c>
      <c r="E7162" s="288">
        <v>19.698</v>
      </c>
      <c r="F7162" s="282">
        <v>11</v>
      </c>
      <c r="G7162" s="283"/>
      <c r="H7162" s="283"/>
    </row>
    <row r="7163" spans="1:8" x14ac:dyDescent="0.25">
      <c r="A7163" s="282">
        <v>341701690</v>
      </c>
      <c r="B7163" s="282" t="s">
        <v>7584</v>
      </c>
      <c r="C7163" s="282" t="e">
        <v>#N/A</v>
      </c>
      <c r="D7163" s="288">
        <v>160.72</v>
      </c>
      <c r="E7163" s="288">
        <v>192.864</v>
      </c>
      <c r="F7163" s="282">
        <v>24</v>
      </c>
      <c r="G7163" s="283"/>
      <c r="H7163" s="283"/>
    </row>
    <row r="7164" spans="1:8" x14ac:dyDescent="0.25">
      <c r="A7164" s="282">
        <v>341701700</v>
      </c>
      <c r="B7164" s="282" t="s">
        <v>7599</v>
      </c>
      <c r="C7164" s="282" t="e">
        <v>#N/A</v>
      </c>
      <c r="D7164" s="288">
        <v>56.35</v>
      </c>
      <c r="E7164" s="288">
        <v>67.62</v>
      </c>
      <c r="F7164" s="282">
        <v>17</v>
      </c>
      <c r="G7164" s="283"/>
      <c r="H7164" s="283"/>
    </row>
    <row r="7165" spans="1:8" x14ac:dyDescent="0.25">
      <c r="A7165" s="282">
        <v>341701800</v>
      </c>
      <c r="B7165" s="282" t="s">
        <v>7599</v>
      </c>
      <c r="C7165" s="282" t="e">
        <v>#N/A</v>
      </c>
      <c r="D7165" s="288">
        <v>16.414999999999999</v>
      </c>
      <c r="E7165" s="288">
        <v>19.698</v>
      </c>
      <c r="F7165" s="282">
        <v>11</v>
      </c>
      <c r="G7165" s="283"/>
      <c r="H7165" s="283"/>
    </row>
    <row r="7166" spans="1:8" x14ac:dyDescent="0.25">
      <c r="A7166" s="219">
        <v>341701820</v>
      </c>
      <c r="B7166" s="219" t="s">
        <v>7593</v>
      </c>
      <c r="C7166" s="219" t="s">
        <v>7593</v>
      </c>
      <c r="D7166" s="290">
        <v>96.775000000000006</v>
      </c>
      <c r="E7166" s="290">
        <v>116.13</v>
      </c>
      <c r="F7166" s="219">
        <v>20</v>
      </c>
      <c r="G7166" s="221" t="s">
        <v>7557</v>
      </c>
      <c r="H7166" s="221"/>
    </row>
    <row r="7167" spans="1:8" x14ac:dyDescent="0.25">
      <c r="A7167" s="282">
        <v>341701850</v>
      </c>
      <c r="B7167" s="282" t="s">
        <v>7648</v>
      </c>
      <c r="C7167" s="282" t="e">
        <v>#N/A</v>
      </c>
      <c r="D7167" s="288">
        <v>16.414999999999999</v>
      </c>
      <c r="E7167" s="288">
        <v>19.698</v>
      </c>
      <c r="F7167" s="282">
        <v>11</v>
      </c>
      <c r="G7167" s="283"/>
      <c r="H7167" s="283"/>
    </row>
    <row r="7168" spans="1:8" x14ac:dyDescent="0.25">
      <c r="A7168" s="282">
        <v>341701940</v>
      </c>
      <c r="B7168" s="282" t="s">
        <v>7603</v>
      </c>
      <c r="C7168" s="282" t="s">
        <v>7604</v>
      </c>
      <c r="D7168" s="288">
        <v>17.885000000000002</v>
      </c>
      <c r="E7168" s="288">
        <v>21.461999999999996</v>
      </c>
      <c r="F7168" s="282">
        <v>12</v>
      </c>
      <c r="G7168" s="283"/>
      <c r="H7168" s="283"/>
    </row>
    <row r="7169" spans="1:8" x14ac:dyDescent="0.25">
      <c r="A7169" s="282">
        <v>341702050</v>
      </c>
      <c r="B7169" s="282" t="s">
        <v>7648</v>
      </c>
      <c r="C7169" s="282" t="s">
        <v>7618</v>
      </c>
      <c r="D7169" s="288">
        <v>16.414999999999999</v>
      </c>
      <c r="E7169" s="288">
        <v>19.698</v>
      </c>
      <c r="F7169" s="282">
        <v>11</v>
      </c>
      <c r="G7169" s="283"/>
      <c r="H7169" s="283"/>
    </row>
    <row r="7170" spans="1:8" x14ac:dyDescent="0.25">
      <c r="A7170" s="282">
        <v>341702130</v>
      </c>
      <c r="B7170" s="282" t="s">
        <v>7584</v>
      </c>
      <c r="C7170" s="282" t="s">
        <v>7591</v>
      </c>
      <c r="D7170" s="288">
        <v>24.5</v>
      </c>
      <c r="E7170" s="288">
        <v>29.4</v>
      </c>
      <c r="F7170" s="282">
        <v>13</v>
      </c>
      <c r="G7170" s="283"/>
      <c r="H7170" s="283"/>
    </row>
    <row r="7171" spans="1:8" x14ac:dyDescent="0.25">
      <c r="A7171" s="282">
        <v>341702140</v>
      </c>
      <c r="B7171" s="282" t="s">
        <v>10659</v>
      </c>
      <c r="C7171" s="282" t="e">
        <v>#N/A</v>
      </c>
      <c r="D7171" s="288">
        <v>16.414999999999999</v>
      </c>
      <c r="E7171" s="288">
        <v>19.698</v>
      </c>
      <c r="F7171" s="282">
        <v>11</v>
      </c>
      <c r="G7171" s="283"/>
      <c r="H7171" s="283"/>
    </row>
    <row r="7172" spans="1:8" x14ac:dyDescent="0.25">
      <c r="A7172" s="282">
        <v>341702180</v>
      </c>
      <c r="B7172" s="282" t="s">
        <v>10663</v>
      </c>
      <c r="C7172" s="282" t="s">
        <v>7618</v>
      </c>
      <c r="D7172" s="288">
        <v>17.885000000000002</v>
      </c>
      <c r="E7172" s="288">
        <v>21.461999999999996</v>
      </c>
      <c r="F7172" s="282">
        <v>12</v>
      </c>
      <c r="G7172" s="283"/>
      <c r="H7172" s="283"/>
    </row>
    <row r="7173" spans="1:8" x14ac:dyDescent="0.25">
      <c r="A7173" s="282">
        <v>341702190</v>
      </c>
      <c r="B7173" s="282" t="s">
        <v>10663</v>
      </c>
      <c r="C7173" s="282" t="s">
        <v>7618</v>
      </c>
      <c r="D7173" s="288">
        <v>17.885000000000002</v>
      </c>
      <c r="E7173" s="288">
        <v>21.461999999999996</v>
      </c>
      <c r="F7173" s="282">
        <v>12</v>
      </c>
      <c r="G7173" s="283"/>
      <c r="H7173" s="283"/>
    </row>
    <row r="7174" spans="1:8" x14ac:dyDescent="0.25">
      <c r="A7174" s="219">
        <v>341702280</v>
      </c>
      <c r="B7174" s="219" t="s">
        <v>7586</v>
      </c>
      <c r="C7174" s="219" t="e">
        <v>#N/A</v>
      </c>
      <c r="D7174" s="290">
        <v>78.644999999999996</v>
      </c>
      <c r="E7174" s="290">
        <v>94.373999999999995</v>
      </c>
      <c r="F7174" s="219">
        <v>19</v>
      </c>
      <c r="G7174" s="221" t="s">
        <v>7557</v>
      </c>
      <c r="H7174" s="221"/>
    </row>
    <row r="7175" spans="1:8" x14ac:dyDescent="0.25">
      <c r="A7175" s="282">
        <v>341702400</v>
      </c>
      <c r="B7175" s="282" t="s">
        <v>7648</v>
      </c>
      <c r="C7175" s="282" t="s">
        <v>10664</v>
      </c>
      <c r="D7175" s="288">
        <v>16.414999999999999</v>
      </c>
      <c r="E7175" s="288">
        <v>19.698</v>
      </c>
      <c r="F7175" s="282">
        <v>11</v>
      </c>
      <c r="G7175" s="283"/>
      <c r="H7175" s="283"/>
    </row>
    <row r="7176" spans="1:8" x14ac:dyDescent="0.25">
      <c r="A7176" s="282">
        <v>341702430</v>
      </c>
      <c r="B7176" s="282" t="s">
        <v>10665</v>
      </c>
      <c r="C7176" s="282" t="e">
        <v>#N/A</v>
      </c>
      <c r="D7176" s="288">
        <v>32.83</v>
      </c>
      <c r="E7176" s="288">
        <v>39.396000000000008</v>
      </c>
      <c r="F7176" s="282">
        <v>14</v>
      </c>
      <c r="G7176" s="283"/>
      <c r="H7176" s="283"/>
    </row>
    <row r="7177" spans="1:8" x14ac:dyDescent="0.25">
      <c r="A7177" s="219">
        <v>341702460</v>
      </c>
      <c r="B7177" s="219" t="s">
        <v>10666</v>
      </c>
      <c r="C7177" s="219" t="e">
        <v>#N/A</v>
      </c>
      <c r="D7177" s="290">
        <v>63.945</v>
      </c>
      <c r="E7177" s="290">
        <v>76.733999999999995</v>
      </c>
      <c r="F7177" s="219">
        <v>18</v>
      </c>
      <c r="G7177" s="221" t="s">
        <v>7557</v>
      </c>
      <c r="H7177" s="221"/>
    </row>
    <row r="7178" spans="1:8" x14ac:dyDescent="0.25">
      <c r="A7178" s="282">
        <v>341702480</v>
      </c>
      <c r="B7178" s="282" t="s">
        <v>10667</v>
      </c>
      <c r="C7178" s="282" t="e">
        <v>#N/A</v>
      </c>
      <c r="D7178" s="288">
        <v>17.885000000000002</v>
      </c>
      <c r="E7178" s="288">
        <v>21.461999999999996</v>
      </c>
      <c r="F7178" s="282">
        <v>12</v>
      </c>
      <c r="G7178" s="283"/>
      <c r="H7178" s="283"/>
    </row>
    <row r="7179" spans="1:8" x14ac:dyDescent="0.25">
      <c r="A7179" s="282">
        <v>341702560</v>
      </c>
      <c r="B7179" s="282" t="s">
        <v>7589</v>
      </c>
      <c r="C7179" s="282" t="e">
        <v>#N/A</v>
      </c>
      <c r="D7179" s="288">
        <v>32.83</v>
      </c>
      <c r="E7179" s="288">
        <v>39.396000000000008</v>
      </c>
      <c r="F7179" s="282">
        <v>14</v>
      </c>
      <c r="G7179" s="283"/>
      <c r="H7179" s="283"/>
    </row>
    <row r="7180" spans="1:8" x14ac:dyDescent="0.25">
      <c r="A7180" s="219">
        <v>341702620</v>
      </c>
      <c r="B7180" s="219" t="s">
        <v>10659</v>
      </c>
      <c r="C7180" s="219" t="s">
        <v>7591</v>
      </c>
      <c r="D7180" s="290">
        <v>16.414999999999999</v>
      </c>
      <c r="E7180" s="290">
        <v>19.698</v>
      </c>
      <c r="F7180" s="219">
        <v>11</v>
      </c>
      <c r="G7180" s="221" t="s">
        <v>7557</v>
      </c>
      <c r="H7180" s="221"/>
    </row>
    <row r="7181" spans="1:8" x14ac:dyDescent="0.25">
      <c r="A7181" s="282">
        <v>341702650</v>
      </c>
      <c r="B7181" s="282" t="s">
        <v>7652</v>
      </c>
      <c r="C7181" s="282" t="e">
        <v>#N/A</v>
      </c>
      <c r="D7181" s="288">
        <v>16.414999999999999</v>
      </c>
      <c r="E7181" s="288">
        <v>19.698</v>
      </c>
      <c r="F7181" s="282">
        <v>11</v>
      </c>
      <c r="G7181" s="283"/>
      <c r="H7181" s="283"/>
    </row>
    <row r="7182" spans="1:8" x14ac:dyDescent="0.25">
      <c r="A7182" s="282">
        <v>341702680</v>
      </c>
      <c r="B7182" s="282" t="s">
        <v>7648</v>
      </c>
      <c r="C7182" s="282" t="s">
        <v>7593</v>
      </c>
      <c r="D7182" s="288">
        <v>16.414999999999999</v>
      </c>
      <c r="E7182" s="288">
        <v>19.698</v>
      </c>
      <c r="F7182" s="282">
        <v>11</v>
      </c>
      <c r="G7182" s="283"/>
      <c r="H7182" s="283"/>
    </row>
    <row r="7183" spans="1:8" x14ac:dyDescent="0.25">
      <c r="A7183" s="219">
        <v>341702700</v>
      </c>
      <c r="B7183" s="219" t="s">
        <v>20437</v>
      </c>
      <c r="C7183" s="219" t="s">
        <v>20437</v>
      </c>
      <c r="D7183" s="290">
        <v>96.775000000000006</v>
      </c>
      <c r="E7183" s="290">
        <v>116.13</v>
      </c>
      <c r="F7183" s="219">
        <v>20</v>
      </c>
      <c r="G7183" s="221" t="s">
        <v>7557</v>
      </c>
      <c r="H7183" s="221"/>
    </row>
    <row r="7184" spans="1:8" x14ac:dyDescent="0.25">
      <c r="A7184" s="282">
        <v>341702720</v>
      </c>
      <c r="B7184" s="282" t="s">
        <v>10668</v>
      </c>
      <c r="C7184" s="282" t="s">
        <v>10669</v>
      </c>
      <c r="D7184" s="288">
        <v>17.885000000000002</v>
      </c>
      <c r="E7184" s="288">
        <v>21.461999999999996</v>
      </c>
      <c r="F7184" s="282">
        <v>12</v>
      </c>
      <c r="G7184" s="283"/>
      <c r="H7184" s="283"/>
    </row>
    <row r="7185" spans="1:8" x14ac:dyDescent="0.25">
      <c r="A7185" s="282">
        <v>341702730</v>
      </c>
      <c r="B7185" s="282" t="s">
        <v>10670</v>
      </c>
      <c r="C7185" s="282" t="s">
        <v>7618</v>
      </c>
      <c r="D7185" s="288">
        <v>17.885000000000002</v>
      </c>
      <c r="E7185" s="288">
        <v>21.461999999999996</v>
      </c>
      <c r="F7185" s="282">
        <v>12</v>
      </c>
      <c r="G7185" s="283"/>
      <c r="H7185" s="283"/>
    </row>
    <row r="7186" spans="1:8" x14ac:dyDescent="0.25">
      <c r="A7186" s="219">
        <v>341702790</v>
      </c>
      <c r="B7186" s="219" t="s">
        <v>7589</v>
      </c>
      <c r="C7186" s="219" t="s">
        <v>7593</v>
      </c>
      <c r="D7186" s="290">
        <v>32.83</v>
      </c>
      <c r="E7186" s="290">
        <v>39.396000000000008</v>
      </c>
      <c r="F7186" s="219">
        <v>14</v>
      </c>
      <c r="G7186" s="221" t="s">
        <v>7557</v>
      </c>
      <c r="H7186" s="221"/>
    </row>
    <row r="7187" spans="1:8" x14ac:dyDescent="0.25">
      <c r="A7187" s="282">
        <v>341702800</v>
      </c>
      <c r="B7187" s="282" t="s">
        <v>10671</v>
      </c>
      <c r="C7187" s="282" t="s">
        <v>10672</v>
      </c>
      <c r="D7187" s="288">
        <v>56.35</v>
      </c>
      <c r="E7187" s="288">
        <v>67.62</v>
      </c>
      <c r="F7187" s="282">
        <v>17</v>
      </c>
      <c r="G7187" s="283"/>
      <c r="H7187" s="283"/>
    </row>
    <row r="7188" spans="1:8" x14ac:dyDescent="0.25">
      <c r="A7188" s="282">
        <v>341702810</v>
      </c>
      <c r="B7188" s="282" t="s">
        <v>7595</v>
      </c>
      <c r="C7188" s="282" t="s">
        <v>10673</v>
      </c>
      <c r="D7188" s="288">
        <v>56.35</v>
      </c>
      <c r="E7188" s="288">
        <v>67.62</v>
      </c>
      <c r="F7188" s="282">
        <v>17</v>
      </c>
      <c r="G7188" s="283"/>
      <c r="H7188" s="283"/>
    </row>
    <row r="7189" spans="1:8" x14ac:dyDescent="0.25">
      <c r="A7189" s="282">
        <v>341702900</v>
      </c>
      <c r="B7189" s="282" t="s">
        <v>7652</v>
      </c>
      <c r="C7189" s="282" t="s">
        <v>7591</v>
      </c>
      <c r="D7189" s="288">
        <v>24.5</v>
      </c>
      <c r="E7189" s="288">
        <v>29.4</v>
      </c>
      <c r="F7189" s="282">
        <v>13</v>
      </c>
      <c r="G7189" s="283"/>
      <c r="H7189" s="283"/>
    </row>
    <row r="7190" spans="1:8" x14ac:dyDescent="0.25">
      <c r="A7190" s="282">
        <v>341702920</v>
      </c>
      <c r="B7190" s="282" t="s">
        <v>10674</v>
      </c>
      <c r="C7190" s="282" t="e">
        <v>#N/A</v>
      </c>
      <c r="D7190" s="288">
        <v>449.08499999999998</v>
      </c>
      <c r="E7190" s="288">
        <v>538.90199999999993</v>
      </c>
      <c r="F7190" s="282">
        <v>31</v>
      </c>
      <c r="G7190" s="283"/>
      <c r="H7190" s="283"/>
    </row>
    <row r="7191" spans="1:8" x14ac:dyDescent="0.25">
      <c r="A7191" s="282">
        <v>341702930</v>
      </c>
      <c r="B7191" s="282" t="s">
        <v>10675</v>
      </c>
      <c r="C7191" s="282" t="e">
        <v>#N/A</v>
      </c>
      <c r="D7191" s="288">
        <v>193.30500000000001</v>
      </c>
      <c r="E7191" s="288">
        <v>231.96599999999995</v>
      </c>
      <c r="F7191" s="282">
        <v>25</v>
      </c>
      <c r="G7191" s="283"/>
      <c r="H7191" s="283"/>
    </row>
    <row r="7192" spans="1:8" x14ac:dyDescent="0.25">
      <c r="A7192" s="282">
        <v>341702940</v>
      </c>
      <c r="B7192" s="282" t="s">
        <v>10665</v>
      </c>
      <c r="C7192" s="282" t="e">
        <v>#N/A</v>
      </c>
      <c r="D7192" s="288">
        <v>578.20000000000005</v>
      </c>
      <c r="E7192" s="288">
        <v>693.84</v>
      </c>
      <c r="F7192" s="282">
        <v>33</v>
      </c>
      <c r="G7192" s="283"/>
      <c r="H7192" s="283"/>
    </row>
    <row r="7193" spans="1:8" x14ac:dyDescent="0.25">
      <c r="A7193" s="219">
        <v>341702980</v>
      </c>
      <c r="B7193" s="219" t="s">
        <v>10659</v>
      </c>
      <c r="C7193" s="219" t="s">
        <v>7591</v>
      </c>
      <c r="D7193" s="290">
        <v>16.414999999999999</v>
      </c>
      <c r="E7193" s="290">
        <v>19.698</v>
      </c>
      <c r="F7193" s="219">
        <v>11</v>
      </c>
      <c r="G7193" s="221" t="s">
        <v>7557</v>
      </c>
      <c r="H7193" s="221"/>
    </row>
    <row r="7194" spans="1:8" x14ac:dyDescent="0.25">
      <c r="A7194" s="282">
        <v>341702990</v>
      </c>
      <c r="B7194" s="282" t="s">
        <v>10659</v>
      </c>
      <c r="C7194" s="282" t="s">
        <v>7593</v>
      </c>
      <c r="D7194" s="288">
        <v>16.414999999999999</v>
      </c>
      <c r="E7194" s="288">
        <v>19.698</v>
      </c>
      <c r="F7194" s="282">
        <v>11</v>
      </c>
      <c r="G7194" s="283"/>
      <c r="H7194" s="283"/>
    </row>
    <row r="7195" spans="1:8" x14ac:dyDescent="0.25">
      <c r="A7195" s="282">
        <v>341703000</v>
      </c>
      <c r="B7195" s="282" t="s">
        <v>7623</v>
      </c>
      <c r="C7195" s="282" t="s">
        <v>10676</v>
      </c>
      <c r="D7195" s="288">
        <v>16.414999999999999</v>
      </c>
      <c r="E7195" s="288">
        <v>19.698</v>
      </c>
      <c r="F7195" s="282">
        <v>11</v>
      </c>
      <c r="G7195" s="283"/>
      <c r="H7195" s="283"/>
    </row>
    <row r="7196" spans="1:8" x14ac:dyDescent="0.25">
      <c r="A7196" s="219">
        <v>341703210</v>
      </c>
      <c r="B7196" s="219" t="s">
        <v>10397</v>
      </c>
      <c r="C7196" s="219" t="e">
        <v>#N/A</v>
      </c>
      <c r="D7196" s="290">
        <v>49</v>
      </c>
      <c r="E7196" s="290">
        <v>58.8</v>
      </c>
      <c r="F7196" s="219">
        <v>16</v>
      </c>
      <c r="G7196" s="221" t="s">
        <v>7557</v>
      </c>
      <c r="H7196" s="221"/>
    </row>
    <row r="7197" spans="1:8" x14ac:dyDescent="0.25">
      <c r="A7197" s="282">
        <v>341703360</v>
      </c>
      <c r="B7197" s="282" t="s">
        <v>7589</v>
      </c>
      <c r="C7197" s="282" t="s">
        <v>10677</v>
      </c>
      <c r="D7197" s="288">
        <v>56.35</v>
      </c>
      <c r="E7197" s="288">
        <v>67.62</v>
      </c>
      <c r="F7197" s="282">
        <v>17</v>
      </c>
      <c r="G7197" s="283"/>
      <c r="H7197" s="283"/>
    </row>
    <row r="7198" spans="1:8" x14ac:dyDescent="0.25">
      <c r="A7198" s="219">
        <v>341703450</v>
      </c>
      <c r="B7198" s="219" t="s">
        <v>10678</v>
      </c>
      <c r="C7198" s="219" t="s">
        <v>10679</v>
      </c>
      <c r="D7198" s="290">
        <v>16.414999999999999</v>
      </c>
      <c r="E7198" s="290">
        <v>19.698</v>
      </c>
      <c r="F7198" s="219">
        <v>11</v>
      </c>
      <c r="G7198" s="221" t="s">
        <v>7557</v>
      </c>
      <c r="H7198" s="221"/>
    </row>
    <row r="7199" spans="1:8" x14ac:dyDescent="0.25">
      <c r="A7199" s="282">
        <v>341703550</v>
      </c>
      <c r="B7199" s="282" t="s">
        <v>10680</v>
      </c>
      <c r="C7199" s="282" t="s">
        <v>10681</v>
      </c>
      <c r="D7199" s="288">
        <v>56.35</v>
      </c>
      <c r="E7199" s="288">
        <v>67.62</v>
      </c>
      <c r="F7199" s="282">
        <v>17</v>
      </c>
      <c r="G7199" s="283"/>
      <c r="H7199" s="283"/>
    </row>
    <row r="7200" spans="1:8" x14ac:dyDescent="0.25">
      <c r="A7200" s="282">
        <v>341703660</v>
      </c>
      <c r="B7200" s="282" t="s">
        <v>7592</v>
      </c>
      <c r="C7200" s="282" t="s">
        <v>7591</v>
      </c>
      <c r="D7200" s="288">
        <v>16.414999999999999</v>
      </c>
      <c r="E7200" s="288">
        <v>19.698</v>
      </c>
      <c r="F7200" s="282">
        <v>11</v>
      </c>
      <c r="G7200" s="283"/>
      <c r="H7200" s="283"/>
    </row>
    <row r="7201" spans="1:8" x14ac:dyDescent="0.25">
      <c r="A7201" s="282">
        <v>341703680</v>
      </c>
      <c r="B7201" s="282" t="s">
        <v>10682</v>
      </c>
      <c r="C7201" s="282" t="e">
        <v>#N/A</v>
      </c>
      <c r="D7201" s="288">
        <v>288.61</v>
      </c>
      <c r="E7201" s="288">
        <v>346.33199999999994</v>
      </c>
      <c r="F7201" s="282">
        <v>28</v>
      </c>
      <c r="G7201" s="283"/>
      <c r="H7201" s="283"/>
    </row>
    <row r="7202" spans="1:8" x14ac:dyDescent="0.25">
      <c r="A7202" s="219">
        <v>341703690</v>
      </c>
      <c r="B7202" s="219" t="s">
        <v>10683</v>
      </c>
      <c r="C7202" s="219" t="s">
        <v>7686</v>
      </c>
      <c r="D7202" s="290">
        <v>16.414999999999999</v>
      </c>
      <c r="E7202" s="290">
        <v>19.698</v>
      </c>
      <c r="F7202" s="219">
        <v>11</v>
      </c>
      <c r="G7202" s="221" t="s">
        <v>7557</v>
      </c>
      <c r="H7202" s="221"/>
    </row>
    <row r="7203" spans="1:8" x14ac:dyDescent="0.25">
      <c r="A7203" s="219">
        <v>341703700</v>
      </c>
      <c r="B7203" s="219" t="s">
        <v>7584</v>
      </c>
      <c r="C7203" s="219" t="e">
        <v>#N/A</v>
      </c>
      <c r="D7203" s="290">
        <v>78.644999999999996</v>
      </c>
      <c r="E7203" s="290">
        <v>94.373999999999995</v>
      </c>
      <c r="F7203" s="219">
        <v>19</v>
      </c>
      <c r="G7203" s="221" t="s">
        <v>7557</v>
      </c>
      <c r="H7203" s="221"/>
    </row>
    <row r="7204" spans="1:8" x14ac:dyDescent="0.25">
      <c r="A7204" s="282">
        <v>341703710</v>
      </c>
      <c r="B7204" s="282" t="s">
        <v>10684</v>
      </c>
      <c r="C7204" s="282" t="s">
        <v>7593</v>
      </c>
      <c r="D7204" s="288">
        <v>96.775000000000006</v>
      </c>
      <c r="E7204" s="288">
        <v>116.13</v>
      </c>
      <c r="F7204" s="282">
        <v>20</v>
      </c>
      <c r="G7204" s="283"/>
      <c r="H7204" s="283"/>
    </row>
    <row r="7205" spans="1:8" x14ac:dyDescent="0.25">
      <c r="A7205" s="282">
        <v>341703720</v>
      </c>
      <c r="B7205" s="282" t="s">
        <v>7648</v>
      </c>
      <c r="C7205" s="282" t="s">
        <v>10608</v>
      </c>
      <c r="D7205" s="288">
        <v>78.644999999999996</v>
      </c>
      <c r="E7205" s="288">
        <v>94.373999999999995</v>
      </c>
      <c r="F7205" s="282">
        <v>19</v>
      </c>
      <c r="G7205" s="283"/>
      <c r="H7205" s="283"/>
    </row>
    <row r="7206" spans="1:8" x14ac:dyDescent="0.25">
      <c r="A7206" s="282">
        <v>341703730</v>
      </c>
      <c r="B7206" s="282" t="s">
        <v>10685</v>
      </c>
      <c r="C7206" s="282" t="e">
        <v>#N/A</v>
      </c>
      <c r="D7206" s="288">
        <v>32.83</v>
      </c>
      <c r="E7206" s="288">
        <v>39.396000000000008</v>
      </c>
      <c r="F7206" s="282">
        <v>14</v>
      </c>
      <c r="G7206" s="283"/>
      <c r="H7206" s="283"/>
    </row>
    <row r="7207" spans="1:8" x14ac:dyDescent="0.25">
      <c r="A7207" s="282">
        <v>341703740</v>
      </c>
      <c r="B7207" s="282" t="s">
        <v>10686</v>
      </c>
      <c r="C7207" s="282" t="e">
        <v>#N/A</v>
      </c>
      <c r="D7207" s="288">
        <v>24.5</v>
      </c>
      <c r="E7207" s="288">
        <v>29.4</v>
      </c>
      <c r="F7207" s="282">
        <v>13</v>
      </c>
      <c r="G7207" s="283"/>
      <c r="H7207" s="283"/>
    </row>
    <row r="7208" spans="1:8" x14ac:dyDescent="0.25">
      <c r="A7208" s="219">
        <v>341703750</v>
      </c>
      <c r="B7208" s="219" t="s">
        <v>10687</v>
      </c>
      <c r="C7208" s="219" t="e">
        <v>#N/A</v>
      </c>
      <c r="D7208" s="290">
        <v>16.414999999999999</v>
      </c>
      <c r="E7208" s="290">
        <v>19.698</v>
      </c>
      <c r="F7208" s="219">
        <v>11</v>
      </c>
      <c r="G7208" s="221" t="s">
        <v>7557</v>
      </c>
      <c r="H7208" s="221"/>
    </row>
    <row r="7209" spans="1:8" x14ac:dyDescent="0.25">
      <c r="A7209" s="282">
        <v>341703760</v>
      </c>
      <c r="B7209" s="282" t="s">
        <v>10688</v>
      </c>
      <c r="C7209" s="282" t="e">
        <v>#N/A</v>
      </c>
      <c r="D7209" s="288">
        <v>16.414999999999999</v>
      </c>
      <c r="E7209" s="288">
        <v>19.698</v>
      </c>
      <c r="F7209" s="282">
        <v>11</v>
      </c>
      <c r="G7209" s="283"/>
      <c r="H7209" s="283"/>
    </row>
    <row r="7210" spans="1:8" x14ac:dyDescent="0.25">
      <c r="A7210" s="282">
        <v>341703770</v>
      </c>
      <c r="B7210" s="282" t="s">
        <v>10689</v>
      </c>
      <c r="C7210" s="282" t="s">
        <v>10690</v>
      </c>
      <c r="D7210" s="288">
        <v>24.5</v>
      </c>
      <c r="E7210" s="288">
        <v>29.4</v>
      </c>
      <c r="F7210" s="282">
        <v>13</v>
      </c>
      <c r="G7210" s="283"/>
      <c r="H7210" s="283"/>
    </row>
    <row r="7211" spans="1:8" x14ac:dyDescent="0.25">
      <c r="A7211" s="282">
        <v>341703780</v>
      </c>
      <c r="B7211" s="282" t="s">
        <v>10691</v>
      </c>
      <c r="C7211" s="282" t="e">
        <v>#N/A</v>
      </c>
      <c r="D7211" s="288">
        <v>32.83</v>
      </c>
      <c r="E7211" s="288">
        <v>39.396000000000008</v>
      </c>
      <c r="F7211" s="282">
        <v>14</v>
      </c>
      <c r="G7211" s="283"/>
      <c r="H7211" s="283"/>
    </row>
    <row r="7212" spans="1:8" x14ac:dyDescent="0.25">
      <c r="A7212" s="282">
        <v>341703790</v>
      </c>
      <c r="B7212" s="282" t="s">
        <v>7589</v>
      </c>
      <c r="C7212" s="282" t="e">
        <v>#N/A</v>
      </c>
      <c r="D7212" s="288">
        <v>24.5</v>
      </c>
      <c r="E7212" s="288">
        <v>29.4</v>
      </c>
      <c r="F7212" s="282">
        <v>13</v>
      </c>
      <c r="G7212" s="283"/>
      <c r="H7212" s="283"/>
    </row>
    <row r="7213" spans="1:8" x14ac:dyDescent="0.25">
      <c r="A7213" s="282">
        <v>341703800</v>
      </c>
      <c r="B7213" s="282" t="s">
        <v>10692</v>
      </c>
      <c r="C7213" s="282" t="e">
        <v>#N/A</v>
      </c>
      <c r="D7213" s="288">
        <v>16.414999999999999</v>
      </c>
      <c r="E7213" s="288">
        <v>19.698</v>
      </c>
      <c r="F7213" s="282">
        <v>11</v>
      </c>
      <c r="G7213" s="283"/>
      <c r="H7213" s="283"/>
    </row>
    <row r="7214" spans="1:8" x14ac:dyDescent="0.25">
      <c r="A7214" s="282">
        <v>341703810</v>
      </c>
      <c r="B7214" s="282" t="s">
        <v>7595</v>
      </c>
      <c r="C7214" s="282" t="e">
        <v>#N/A</v>
      </c>
      <c r="D7214" s="288">
        <v>16.414999999999999</v>
      </c>
      <c r="E7214" s="288">
        <v>19.698</v>
      </c>
      <c r="F7214" s="282">
        <v>11</v>
      </c>
      <c r="G7214" s="283"/>
      <c r="H7214" s="283"/>
    </row>
    <row r="7215" spans="1:8" x14ac:dyDescent="0.25">
      <c r="A7215" s="282">
        <v>341703820</v>
      </c>
      <c r="B7215" s="282" t="s">
        <v>10693</v>
      </c>
      <c r="C7215" s="282" t="e">
        <v>#N/A</v>
      </c>
      <c r="D7215" s="288">
        <v>16.414999999999999</v>
      </c>
      <c r="E7215" s="288">
        <v>19.698</v>
      </c>
      <c r="F7215" s="282">
        <v>11</v>
      </c>
      <c r="G7215" s="283"/>
      <c r="H7215" s="283"/>
    </row>
    <row r="7216" spans="1:8" x14ac:dyDescent="0.25">
      <c r="A7216" s="282">
        <v>341703830</v>
      </c>
      <c r="B7216" s="282" t="s">
        <v>10694</v>
      </c>
      <c r="C7216" s="282" t="e">
        <v>#N/A</v>
      </c>
      <c r="D7216" s="288">
        <v>16.414999999999999</v>
      </c>
      <c r="E7216" s="288">
        <v>19.698</v>
      </c>
      <c r="F7216" s="282">
        <v>11</v>
      </c>
      <c r="G7216" s="283"/>
      <c r="H7216" s="283"/>
    </row>
    <row r="7217" spans="1:8" x14ac:dyDescent="0.25">
      <c r="A7217" s="282">
        <v>341703840</v>
      </c>
      <c r="B7217" s="282" t="s">
        <v>10695</v>
      </c>
      <c r="C7217" s="282" t="e">
        <v>#N/A</v>
      </c>
      <c r="D7217" s="288">
        <v>16.414999999999999</v>
      </c>
      <c r="E7217" s="288">
        <v>19.698</v>
      </c>
      <c r="F7217" s="282">
        <v>11</v>
      </c>
      <c r="G7217" s="283"/>
      <c r="H7217" s="283"/>
    </row>
    <row r="7218" spans="1:8" x14ac:dyDescent="0.25">
      <c r="A7218" s="282">
        <v>341703860</v>
      </c>
      <c r="B7218" s="282" t="s">
        <v>10696</v>
      </c>
      <c r="C7218" s="282" t="e">
        <v>#N/A</v>
      </c>
      <c r="D7218" s="288">
        <v>16.414999999999999</v>
      </c>
      <c r="E7218" s="288">
        <v>19.698</v>
      </c>
      <c r="F7218" s="282">
        <v>11</v>
      </c>
      <c r="G7218" s="283"/>
      <c r="H7218" s="283"/>
    </row>
    <row r="7219" spans="1:8" x14ac:dyDescent="0.25">
      <c r="A7219" s="282">
        <v>341703880</v>
      </c>
      <c r="B7219" s="282" t="s">
        <v>10697</v>
      </c>
      <c r="C7219" s="282" t="e">
        <v>#N/A</v>
      </c>
      <c r="D7219" s="291">
        <v>16.414999999999999</v>
      </c>
      <c r="E7219" s="291">
        <v>19.698</v>
      </c>
      <c r="F7219" s="282">
        <v>11</v>
      </c>
      <c r="G7219" s="283"/>
      <c r="H7219" s="283">
        <v>141115950</v>
      </c>
    </row>
    <row r="7220" spans="1:8" x14ac:dyDescent="0.25">
      <c r="A7220" s="282">
        <v>341703910</v>
      </c>
      <c r="B7220" s="282" t="s">
        <v>7586</v>
      </c>
      <c r="C7220" s="282" t="s">
        <v>10638</v>
      </c>
      <c r="D7220" s="288">
        <v>16.414999999999999</v>
      </c>
      <c r="E7220" s="288">
        <v>19.698</v>
      </c>
      <c r="F7220" s="282">
        <v>11</v>
      </c>
      <c r="G7220" s="283"/>
      <c r="H7220" s="283"/>
    </row>
    <row r="7221" spans="1:8" x14ac:dyDescent="0.25">
      <c r="A7221" s="282">
        <v>341703960</v>
      </c>
      <c r="B7221" s="282" t="s">
        <v>10698</v>
      </c>
      <c r="C7221" s="282" t="e">
        <v>#N/A</v>
      </c>
      <c r="D7221" s="288">
        <v>17.885000000000002</v>
      </c>
      <c r="E7221" s="288">
        <v>21.461999999999996</v>
      </c>
      <c r="F7221" s="282">
        <v>12</v>
      </c>
      <c r="G7221" s="283"/>
      <c r="H7221" s="283"/>
    </row>
    <row r="7222" spans="1:8" x14ac:dyDescent="0.25">
      <c r="A7222" s="282">
        <v>341703980</v>
      </c>
      <c r="B7222" s="282" t="s">
        <v>10699</v>
      </c>
      <c r="C7222" s="282" t="e">
        <v>#N/A</v>
      </c>
      <c r="D7222" s="288">
        <v>16.414999999999999</v>
      </c>
      <c r="E7222" s="288">
        <v>19.698</v>
      </c>
      <c r="F7222" s="282">
        <v>11</v>
      </c>
      <c r="G7222" s="283"/>
      <c r="H7222" s="283"/>
    </row>
    <row r="7223" spans="1:8" x14ac:dyDescent="0.25">
      <c r="A7223" s="282">
        <v>341703990</v>
      </c>
      <c r="B7223" s="282" t="s">
        <v>10699</v>
      </c>
      <c r="C7223" s="282" t="e">
        <v>#N/A</v>
      </c>
      <c r="D7223" s="288">
        <v>16.414999999999999</v>
      </c>
      <c r="E7223" s="288">
        <v>19.698</v>
      </c>
      <c r="F7223" s="282">
        <v>11</v>
      </c>
      <c r="G7223" s="283"/>
      <c r="H7223" s="283"/>
    </row>
    <row r="7224" spans="1:8" x14ac:dyDescent="0.25">
      <c r="A7224" s="282">
        <v>341704010</v>
      </c>
      <c r="B7224" s="282" t="s">
        <v>10700</v>
      </c>
      <c r="C7224" s="282" t="e">
        <v>#N/A</v>
      </c>
      <c r="D7224" s="288">
        <v>17.885000000000002</v>
      </c>
      <c r="E7224" s="288">
        <v>21.461999999999996</v>
      </c>
      <c r="F7224" s="282">
        <v>12</v>
      </c>
      <c r="G7224" s="283"/>
      <c r="H7224" s="283"/>
    </row>
    <row r="7225" spans="1:8" x14ac:dyDescent="0.25">
      <c r="A7225" s="282">
        <v>341704020</v>
      </c>
      <c r="B7225" s="282" t="s">
        <v>7648</v>
      </c>
      <c r="C7225" s="282" t="e">
        <v>#N/A</v>
      </c>
      <c r="D7225" s="288">
        <v>17.885000000000002</v>
      </c>
      <c r="E7225" s="288">
        <v>21.461999999999996</v>
      </c>
      <c r="F7225" s="282">
        <v>12</v>
      </c>
      <c r="G7225" s="283"/>
      <c r="H7225" s="283"/>
    </row>
    <row r="7226" spans="1:8" x14ac:dyDescent="0.25">
      <c r="A7226" s="282">
        <v>341704070</v>
      </c>
      <c r="B7226" s="282" t="s">
        <v>10678</v>
      </c>
      <c r="C7226" s="282" t="e">
        <v>#N/A</v>
      </c>
      <c r="D7226" s="288">
        <v>16.414999999999999</v>
      </c>
      <c r="E7226" s="288">
        <v>19.698</v>
      </c>
      <c r="F7226" s="282">
        <v>11</v>
      </c>
      <c r="G7226" s="283"/>
      <c r="H7226" s="283"/>
    </row>
    <row r="7227" spans="1:8" x14ac:dyDescent="0.25">
      <c r="A7227" s="282">
        <v>341704080</v>
      </c>
      <c r="B7227" s="282" t="s">
        <v>10678</v>
      </c>
      <c r="C7227" s="282" t="e">
        <v>#N/A</v>
      </c>
      <c r="D7227" s="288">
        <v>16.414999999999999</v>
      </c>
      <c r="E7227" s="288">
        <v>19.698</v>
      </c>
      <c r="F7227" s="282">
        <v>11</v>
      </c>
      <c r="G7227" s="283"/>
      <c r="H7227" s="283"/>
    </row>
    <row r="7228" spans="1:8" x14ac:dyDescent="0.25">
      <c r="A7228" s="282">
        <v>341704090</v>
      </c>
      <c r="B7228" s="282" t="s">
        <v>10701</v>
      </c>
      <c r="C7228" s="282" t="e">
        <v>#N/A</v>
      </c>
      <c r="D7228" s="288">
        <v>16.414999999999999</v>
      </c>
      <c r="E7228" s="288">
        <v>19.698</v>
      </c>
      <c r="F7228" s="282">
        <v>11</v>
      </c>
      <c r="G7228" s="283"/>
      <c r="H7228" s="283"/>
    </row>
    <row r="7229" spans="1:8" x14ac:dyDescent="0.25">
      <c r="A7229" s="282">
        <v>341704100</v>
      </c>
      <c r="B7229" s="282" t="s">
        <v>10384</v>
      </c>
      <c r="C7229" s="282" t="e">
        <v>#N/A</v>
      </c>
      <c r="D7229" s="288">
        <v>16.414999999999999</v>
      </c>
      <c r="E7229" s="288">
        <v>19.698</v>
      </c>
      <c r="F7229" s="282">
        <v>11</v>
      </c>
      <c r="G7229" s="283"/>
      <c r="H7229" s="283"/>
    </row>
    <row r="7230" spans="1:8" x14ac:dyDescent="0.25">
      <c r="A7230" s="282">
        <v>341704110</v>
      </c>
      <c r="B7230" s="282" t="s">
        <v>10702</v>
      </c>
      <c r="C7230" s="282" t="e">
        <v>#N/A</v>
      </c>
      <c r="D7230" s="288">
        <v>16.414999999999999</v>
      </c>
      <c r="E7230" s="288">
        <v>19.698</v>
      </c>
      <c r="F7230" s="282">
        <v>11</v>
      </c>
      <c r="G7230" s="283"/>
      <c r="H7230" s="283"/>
    </row>
    <row r="7231" spans="1:8" x14ac:dyDescent="0.25">
      <c r="A7231" s="282">
        <v>341704120</v>
      </c>
      <c r="B7231" s="282" t="s">
        <v>10703</v>
      </c>
      <c r="C7231" s="282" t="e">
        <v>#N/A</v>
      </c>
      <c r="D7231" s="288">
        <v>16.414999999999999</v>
      </c>
      <c r="E7231" s="288">
        <v>19.698</v>
      </c>
      <c r="F7231" s="282">
        <v>11</v>
      </c>
      <c r="G7231" s="283"/>
      <c r="H7231" s="283"/>
    </row>
    <row r="7232" spans="1:8" x14ac:dyDescent="0.25">
      <c r="A7232" s="282">
        <v>341704130</v>
      </c>
      <c r="B7232" s="282" t="s">
        <v>10704</v>
      </c>
      <c r="C7232" s="282" t="e">
        <v>#N/A</v>
      </c>
      <c r="D7232" s="288">
        <v>16.414999999999999</v>
      </c>
      <c r="E7232" s="288">
        <v>19.698</v>
      </c>
      <c r="F7232" s="282">
        <v>11</v>
      </c>
      <c r="G7232" s="283"/>
      <c r="H7232" s="283"/>
    </row>
    <row r="7233" spans="1:8" x14ac:dyDescent="0.25">
      <c r="A7233" s="282">
        <v>341704140</v>
      </c>
      <c r="B7233" s="282" t="s">
        <v>7599</v>
      </c>
      <c r="C7233" s="282" t="e">
        <v>#N/A</v>
      </c>
      <c r="D7233" s="288">
        <v>16.414999999999999</v>
      </c>
      <c r="E7233" s="288">
        <v>19.698</v>
      </c>
      <c r="F7233" s="282">
        <v>11</v>
      </c>
      <c r="G7233" s="283"/>
      <c r="H7233" s="283"/>
    </row>
    <row r="7234" spans="1:8" x14ac:dyDescent="0.25">
      <c r="A7234" s="219">
        <v>341704170</v>
      </c>
      <c r="B7234" s="219" t="s">
        <v>10397</v>
      </c>
      <c r="C7234" s="219" t="s">
        <v>7593</v>
      </c>
      <c r="D7234" s="290">
        <v>40.424999999999997</v>
      </c>
      <c r="E7234" s="290">
        <v>48.51</v>
      </c>
      <c r="F7234" s="219">
        <v>15</v>
      </c>
      <c r="G7234" s="221" t="s">
        <v>7557</v>
      </c>
      <c r="H7234" s="221"/>
    </row>
    <row r="7235" spans="1:8" x14ac:dyDescent="0.25">
      <c r="A7235" s="282">
        <v>341704210</v>
      </c>
      <c r="B7235" s="282" t="s">
        <v>10705</v>
      </c>
      <c r="C7235" s="282" t="s">
        <v>10706</v>
      </c>
      <c r="D7235" s="288">
        <v>16.414999999999999</v>
      </c>
      <c r="E7235" s="288">
        <v>19.698</v>
      </c>
      <c r="F7235" s="282">
        <v>11</v>
      </c>
      <c r="G7235" s="283"/>
      <c r="H7235" s="283"/>
    </row>
    <row r="7236" spans="1:8" x14ac:dyDescent="0.25">
      <c r="A7236" s="282">
        <v>341704220</v>
      </c>
      <c r="B7236" s="282" t="s">
        <v>10707</v>
      </c>
      <c r="C7236" s="282" t="s">
        <v>10708</v>
      </c>
      <c r="D7236" s="288">
        <v>16.414999999999999</v>
      </c>
      <c r="E7236" s="288">
        <v>19.698</v>
      </c>
      <c r="F7236" s="282">
        <v>11</v>
      </c>
      <c r="G7236" s="283"/>
      <c r="H7236" s="283"/>
    </row>
    <row r="7237" spans="1:8" x14ac:dyDescent="0.25">
      <c r="A7237" s="282">
        <v>341704230</v>
      </c>
      <c r="B7237" s="282" t="s">
        <v>10709</v>
      </c>
      <c r="C7237" s="282" t="e">
        <v>#N/A</v>
      </c>
      <c r="D7237" s="288">
        <v>16.414999999999999</v>
      </c>
      <c r="E7237" s="288">
        <v>19.698</v>
      </c>
      <c r="F7237" s="282">
        <v>11</v>
      </c>
      <c r="G7237" s="283"/>
      <c r="H7237" s="283"/>
    </row>
    <row r="7238" spans="1:8" x14ac:dyDescent="0.25">
      <c r="A7238" s="282">
        <v>341704240</v>
      </c>
      <c r="B7238" s="282" t="s">
        <v>10710</v>
      </c>
      <c r="C7238" s="282" t="e">
        <v>#N/A</v>
      </c>
      <c r="D7238" s="288">
        <v>16.414999999999999</v>
      </c>
      <c r="E7238" s="288">
        <v>19.698</v>
      </c>
      <c r="F7238" s="282">
        <v>11</v>
      </c>
      <c r="G7238" s="283"/>
      <c r="H7238" s="283"/>
    </row>
    <row r="7239" spans="1:8" x14ac:dyDescent="0.25">
      <c r="A7239" s="282">
        <v>341704250</v>
      </c>
      <c r="B7239" s="282" t="s">
        <v>10710</v>
      </c>
      <c r="C7239" s="282" t="e">
        <v>#N/A</v>
      </c>
      <c r="D7239" s="288">
        <v>16.414999999999999</v>
      </c>
      <c r="E7239" s="288">
        <v>19.698</v>
      </c>
      <c r="F7239" s="282">
        <v>11</v>
      </c>
      <c r="G7239" s="283"/>
      <c r="H7239" s="283"/>
    </row>
    <row r="7240" spans="1:8" x14ac:dyDescent="0.25">
      <c r="A7240" s="282">
        <v>341704260</v>
      </c>
      <c r="B7240" s="282" t="s">
        <v>10710</v>
      </c>
      <c r="C7240" s="282" t="s">
        <v>10711</v>
      </c>
      <c r="D7240" s="288">
        <v>16.414999999999999</v>
      </c>
      <c r="E7240" s="288">
        <v>19.698</v>
      </c>
      <c r="F7240" s="282">
        <v>11</v>
      </c>
      <c r="G7240" s="283"/>
      <c r="H7240" s="283"/>
    </row>
    <row r="7241" spans="1:8" x14ac:dyDescent="0.25">
      <c r="A7241" s="282">
        <v>341704270</v>
      </c>
      <c r="B7241" s="282" t="s">
        <v>10712</v>
      </c>
      <c r="C7241" s="282" t="e">
        <v>#N/A</v>
      </c>
      <c r="D7241" s="288">
        <v>16.414999999999999</v>
      </c>
      <c r="E7241" s="288">
        <v>19.698</v>
      </c>
      <c r="F7241" s="282">
        <v>11</v>
      </c>
      <c r="G7241" s="283"/>
      <c r="H7241" s="283"/>
    </row>
    <row r="7242" spans="1:8" x14ac:dyDescent="0.25">
      <c r="A7242" s="282">
        <v>341704290</v>
      </c>
      <c r="B7242" s="282" t="s">
        <v>10713</v>
      </c>
      <c r="C7242" s="282" t="e">
        <v>#N/A</v>
      </c>
      <c r="D7242" s="288">
        <v>16.414999999999999</v>
      </c>
      <c r="E7242" s="288">
        <v>19.698</v>
      </c>
      <c r="F7242" s="282">
        <v>11</v>
      </c>
      <c r="G7242" s="283"/>
      <c r="H7242" s="283"/>
    </row>
    <row r="7243" spans="1:8" x14ac:dyDescent="0.25">
      <c r="A7243" s="282">
        <v>341704300</v>
      </c>
      <c r="B7243" s="282" t="s">
        <v>10714</v>
      </c>
      <c r="C7243" s="282" t="e">
        <v>#N/A</v>
      </c>
      <c r="D7243" s="288">
        <v>96.775000000000006</v>
      </c>
      <c r="E7243" s="288">
        <v>116.13</v>
      </c>
      <c r="F7243" s="282">
        <v>20</v>
      </c>
      <c r="G7243" s="283"/>
      <c r="H7243" s="283"/>
    </row>
    <row r="7244" spans="1:8" x14ac:dyDescent="0.25">
      <c r="A7244" s="282">
        <v>341704350</v>
      </c>
      <c r="B7244" s="282" t="s">
        <v>10715</v>
      </c>
      <c r="C7244" s="282" t="e">
        <v>#N/A</v>
      </c>
      <c r="D7244" s="288">
        <v>16.414999999999999</v>
      </c>
      <c r="E7244" s="288">
        <v>19.698</v>
      </c>
      <c r="F7244" s="282">
        <v>11</v>
      </c>
      <c r="G7244" s="283"/>
      <c r="H7244" s="283"/>
    </row>
    <row r="7245" spans="1:8" x14ac:dyDescent="0.25">
      <c r="A7245" s="282">
        <v>341704360</v>
      </c>
      <c r="B7245" s="282" t="s">
        <v>10716</v>
      </c>
      <c r="C7245" s="282" t="e">
        <v>#N/A</v>
      </c>
      <c r="D7245" s="288">
        <v>16.414999999999999</v>
      </c>
      <c r="E7245" s="288">
        <v>19.698</v>
      </c>
      <c r="F7245" s="282">
        <v>11</v>
      </c>
      <c r="G7245" s="283"/>
      <c r="H7245" s="283"/>
    </row>
    <row r="7246" spans="1:8" x14ac:dyDescent="0.25">
      <c r="A7246" s="282">
        <v>341704370</v>
      </c>
      <c r="B7246" s="282" t="s">
        <v>10671</v>
      </c>
      <c r="C7246" s="282" t="e">
        <v>#N/A</v>
      </c>
      <c r="D7246" s="288">
        <v>49</v>
      </c>
      <c r="E7246" s="288">
        <v>58.8</v>
      </c>
      <c r="F7246" s="282">
        <v>16</v>
      </c>
      <c r="G7246" s="283"/>
      <c r="H7246" s="283"/>
    </row>
    <row r="7247" spans="1:8" x14ac:dyDescent="0.25">
      <c r="A7247" s="282">
        <v>341704440</v>
      </c>
      <c r="B7247" s="282" t="s">
        <v>10714</v>
      </c>
      <c r="C7247" s="282" t="e">
        <v>#N/A</v>
      </c>
      <c r="D7247" s="288">
        <v>16.414999999999999</v>
      </c>
      <c r="E7247" s="288">
        <v>19.698</v>
      </c>
      <c r="F7247" s="282">
        <v>11</v>
      </c>
      <c r="G7247" s="283"/>
      <c r="H7247" s="283"/>
    </row>
    <row r="7248" spans="1:8" x14ac:dyDescent="0.25">
      <c r="A7248" s="282">
        <v>341704450</v>
      </c>
      <c r="B7248" s="282" t="s">
        <v>7648</v>
      </c>
      <c r="C7248" s="282" t="e">
        <v>#N/A</v>
      </c>
      <c r="D7248" s="288">
        <v>24.5</v>
      </c>
      <c r="E7248" s="288">
        <v>29.4</v>
      </c>
      <c r="F7248" s="282">
        <v>13</v>
      </c>
      <c r="G7248" s="283"/>
      <c r="H7248" s="283"/>
    </row>
    <row r="7249" spans="1:8" x14ac:dyDescent="0.25">
      <c r="A7249" s="282">
        <v>341704460</v>
      </c>
      <c r="B7249" s="282" t="s">
        <v>10384</v>
      </c>
      <c r="C7249" s="282" t="e">
        <v>#N/A</v>
      </c>
      <c r="D7249" s="288">
        <v>24.5</v>
      </c>
      <c r="E7249" s="288">
        <v>29.4</v>
      </c>
      <c r="F7249" s="282">
        <v>13</v>
      </c>
      <c r="G7249" s="283"/>
      <c r="H7249" s="283"/>
    </row>
    <row r="7250" spans="1:8" x14ac:dyDescent="0.25">
      <c r="A7250" s="282">
        <v>341704470</v>
      </c>
      <c r="B7250" s="282" t="s">
        <v>7648</v>
      </c>
      <c r="C7250" s="282" t="e">
        <v>#N/A</v>
      </c>
      <c r="D7250" s="288">
        <v>514.5</v>
      </c>
      <c r="E7250" s="288">
        <v>617.4</v>
      </c>
      <c r="F7250" s="282">
        <v>32</v>
      </c>
      <c r="G7250" s="283"/>
      <c r="H7250" s="283"/>
    </row>
    <row r="7251" spans="1:8" x14ac:dyDescent="0.25">
      <c r="A7251" s="282">
        <v>341704490</v>
      </c>
      <c r="B7251" s="282" t="s">
        <v>10717</v>
      </c>
      <c r="C7251" s="282" t="s">
        <v>20983</v>
      </c>
      <c r="D7251" s="288">
        <v>16.414999999999999</v>
      </c>
      <c r="E7251" s="288">
        <v>19.698</v>
      </c>
      <c r="F7251" s="282">
        <v>11</v>
      </c>
      <c r="G7251" s="283"/>
      <c r="H7251" s="283"/>
    </row>
    <row r="7252" spans="1:8" x14ac:dyDescent="0.25">
      <c r="A7252" s="282">
        <v>341704500</v>
      </c>
      <c r="B7252" s="282" t="s">
        <v>7592</v>
      </c>
      <c r="C7252" s="282" t="e">
        <v>#N/A</v>
      </c>
      <c r="D7252" s="288">
        <v>16.414999999999999</v>
      </c>
      <c r="E7252" s="288">
        <v>19.698</v>
      </c>
      <c r="F7252" s="282">
        <v>11</v>
      </c>
      <c r="G7252" s="283"/>
      <c r="H7252" s="283"/>
    </row>
    <row r="7253" spans="1:8" x14ac:dyDescent="0.25">
      <c r="A7253" s="282">
        <v>341704530</v>
      </c>
      <c r="B7253" s="282" t="s">
        <v>10718</v>
      </c>
      <c r="C7253" s="282" t="e">
        <v>#N/A</v>
      </c>
      <c r="D7253" s="288">
        <v>16.414999999999999</v>
      </c>
      <c r="E7253" s="288">
        <v>19.698</v>
      </c>
      <c r="F7253" s="282">
        <v>11</v>
      </c>
      <c r="G7253" s="283"/>
      <c r="H7253" s="283"/>
    </row>
    <row r="7254" spans="1:8" x14ac:dyDescent="0.25">
      <c r="A7254" s="282">
        <v>341704560</v>
      </c>
      <c r="B7254" s="282" t="s">
        <v>10384</v>
      </c>
      <c r="C7254" s="282" t="e">
        <v>#N/A</v>
      </c>
      <c r="D7254" s="288">
        <v>32.83</v>
      </c>
      <c r="E7254" s="288">
        <v>39.396000000000008</v>
      </c>
      <c r="F7254" s="282">
        <v>14</v>
      </c>
      <c r="G7254" s="283"/>
      <c r="H7254" s="292"/>
    </row>
    <row r="7255" spans="1:8" x14ac:dyDescent="0.25">
      <c r="A7255" s="282">
        <v>341704570</v>
      </c>
      <c r="B7255" s="282" t="s">
        <v>10719</v>
      </c>
      <c r="C7255" s="282" t="e">
        <v>#N/A</v>
      </c>
      <c r="D7255" s="288">
        <v>24.5</v>
      </c>
      <c r="E7255" s="288">
        <v>29.4</v>
      </c>
      <c r="F7255" s="282">
        <v>13</v>
      </c>
      <c r="G7255" s="283"/>
      <c r="H7255" s="283"/>
    </row>
    <row r="7256" spans="1:8" x14ac:dyDescent="0.25">
      <c r="A7256" s="282">
        <v>341704580</v>
      </c>
      <c r="B7256" s="282" t="s">
        <v>10719</v>
      </c>
      <c r="C7256" s="282" t="e">
        <v>#N/A</v>
      </c>
      <c r="D7256" s="288">
        <v>24.5</v>
      </c>
      <c r="E7256" s="288">
        <v>29.4</v>
      </c>
      <c r="F7256" s="282">
        <v>13</v>
      </c>
      <c r="G7256" s="283"/>
      <c r="H7256" s="283"/>
    </row>
    <row r="7257" spans="1:8" x14ac:dyDescent="0.25">
      <c r="A7257" s="282">
        <v>341704600</v>
      </c>
      <c r="B7257" s="282" t="s">
        <v>10659</v>
      </c>
      <c r="C7257" s="282" t="e">
        <v>#N/A</v>
      </c>
      <c r="D7257" s="288">
        <v>17.885000000000002</v>
      </c>
      <c r="E7257" s="288">
        <v>21.461999999999996</v>
      </c>
      <c r="F7257" s="282">
        <v>12</v>
      </c>
      <c r="G7257" s="283"/>
      <c r="H7257" s="283"/>
    </row>
    <row r="7258" spans="1:8" x14ac:dyDescent="0.25">
      <c r="A7258" s="282">
        <v>341704610</v>
      </c>
      <c r="B7258" s="282" t="s">
        <v>7586</v>
      </c>
      <c r="C7258" s="282" t="e">
        <v>#N/A</v>
      </c>
      <c r="D7258" s="288">
        <v>16.414999999999999</v>
      </c>
      <c r="E7258" s="288">
        <v>19.698</v>
      </c>
      <c r="F7258" s="282">
        <v>11</v>
      </c>
      <c r="G7258" s="283"/>
      <c r="H7258" s="283"/>
    </row>
    <row r="7259" spans="1:8" x14ac:dyDescent="0.25">
      <c r="A7259" s="282">
        <v>341704640</v>
      </c>
      <c r="B7259" s="282" t="s">
        <v>10397</v>
      </c>
      <c r="C7259" s="282" t="s">
        <v>10720</v>
      </c>
      <c r="D7259" s="288">
        <v>49</v>
      </c>
      <c r="E7259" s="288">
        <v>58.8</v>
      </c>
      <c r="F7259" s="282">
        <v>16</v>
      </c>
      <c r="G7259" s="283"/>
      <c r="H7259" s="283"/>
    </row>
    <row r="7260" spans="1:8" x14ac:dyDescent="0.25">
      <c r="A7260" s="282">
        <v>341704710</v>
      </c>
      <c r="B7260" s="282" t="s">
        <v>10721</v>
      </c>
      <c r="C7260" s="282" t="s">
        <v>10722</v>
      </c>
      <c r="D7260" s="288">
        <v>16.414999999999999</v>
      </c>
      <c r="E7260" s="288">
        <v>19.698</v>
      </c>
      <c r="F7260" s="282">
        <v>11</v>
      </c>
      <c r="G7260" s="283"/>
      <c r="H7260" s="283"/>
    </row>
    <row r="7261" spans="1:8" x14ac:dyDescent="0.25">
      <c r="A7261" s="282">
        <v>341704730</v>
      </c>
      <c r="B7261" s="282" t="s">
        <v>10723</v>
      </c>
      <c r="C7261" s="282" t="e">
        <v>#N/A</v>
      </c>
      <c r="D7261" s="288">
        <v>16.414999999999999</v>
      </c>
      <c r="E7261" s="288">
        <v>19.698</v>
      </c>
      <c r="F7261" s="282">
        <v>11</v>
      </c>
      <c r="G7261" s="283"/>
      <c r="H7261" s="283"/>
    </row>
    <row r="7262" spans="1:8" x14ac:dyDescent="0.25">
      <c r="A7262" s="282">
        <v>341704750</v>
      </c>
      <c r="B7262" s="282" t="s">
        <v>10724</v>
      </c>
      <c r="C7262" s="282" t="e">
        <v>#N/A</v>
      </c>
      <c r="D7262" s="288">
        <v>16.414999999999999</v>
      </c>
      <c r="E7262" s="288">
        <v>19.698</v>
      </c>
      <c r="F7262" s="282">
        <v>11</v>
      </c>
      <c r="G7262" s="283"/>
      <c r="H7262" s="283"/>
    </row>
    <row r="7263" spans="1:8" x14ac:dyDescent="0.25">
      <c r="A7263" s="282">
        <v>341704760</v>
      </c>
      <c r="B7263" s="282" t="s">
        <v>10725</v>
      </c>
      <c r="C7263" s="282" t="e">
        <v>#N/A</v>
      </c>
      <c r="D7263" s="288">
        <v>16.414999999999999</v>
      </c>
      <c r="E7263" s="288">
        <v>19.698</v>
      </c>
      <c r="F7263" s="282">
        <v>11</v>
      </c>
      <c r="G7263" s="283"/>
      <c r="H7263" s="283"/>
    </row>
    <row r="7264" spans="1:8" x14ac:dyDescent="0.25">
      <c r="A7264" s="282">
        <v>341704810</v>
      </c>
      <c r="B7264" s="282" t="s">
        <v>7648</v>
      </c>
      <c r="C7264" s="282" t="e">
        <v>#N/A</v>
      </c>
      <c r="D7264" s="288">
        <v>16.414999999999999</v>
      </c>
      <c r="E7264" s="288">
        <v>19.698</v>
      </c>
      <c r="F7264" s="282">
        <v>11</v>
      </c>
      <c r="G7264" s="283"/>
      <c r="H7264" s="283"/>
    </row>
    <row r="7265" spans="1:8" x14ac:dyDescent="0.25">
      <c r="A7265" s="282">
        <v>341704820</v>
      </c>
      <c r="B7265" s="282" t="s">
        <v>7648</v>
      </c>
      <c r="C7265" s="282" t="e">
        <v>#N/A</v>
      </c>
      <c r="D7265" s="288">
        <v>16.414999999999999</v>
      </c>
      <c r="E7265" s="288">
        <v>19.698</v>
      </c>
      <c r="F7265" s="282">
        <v>11</v>
      </c>
      <c r="G7265" s="283"/>
      <c r="H7265" s="283"/>
    </row>
    <row r="7266" spans="1:8" x14ac:dyDescent="0.25">
      <c r="A7266" s="282">
        <v>341704830</v>
      </c>
      <c r="B7266" s="282" t="s">
        <v>7648</v>
      </c>
      <c r="C7266" s="282" t="e">
        <v>#N/A</v>
      </c>
      <c r="D7266" s="288">
        <v>16.414999999999999</v>
      </c>
      <c r="E7266" s="288">
        <v>19.698</v>
      </c>
      <c r="F7266" s="282">
        <v>11</v>
      </c>
      <c r="G7266" s="283"/>
      <c r="H7266" s="283"/>
    </row>
    <row r="7267" spans="1:8" x14ac:dyDescent="0.25">
      <c r="A7267" s="282">
        <v>341704840</v>
      </c>
      <c r="B7267" s="282" t="s">
        <v>7648</v>
      </c>
      <c r="C7267" s="282" t="e">
        <v>#N/A</v>
      </c>
      <c r="D7267" s="288">
        <v>16.414999999999999</v>
      </c>
      <c r="E7267" s="288">
        <v>19.698</v>
      </c>
      <c r="F7267" s="282">
        <v>11</v>
      </c>
      <c r="G7267" s="283"/>
      <c r="H7267" s="283"/>
    </row>
    <row r="7268" spans="1:8" x14ac:dyDescent="0.25">
      <c r="A7268" s="282">
        <v>341704850</v>
      </c>
      <c r="B7268" s="282" t="s">
        <v>10726</v>
      </c>
      <c r="C7268" s="282" t="e">
        <v>#N/A</v>
      </c>
      <c r="D7268" s="288">
        <v>16.414999999999999</v>
      </c>
      <c r="E7268" s="288">
        <v>19.698</v>
      </c>
      <c r="F7268" s="282">
        <v>11</v>
      </c>
      <c r="G7268" s="283"/>
      <c r="H7268" s="283"/>
    </row>
    <row r="7269" spans="1:8" x14ac:dyDescent="0.25">
      <c r="A7269" s="282">
        <v>341704900</v>
      </c>
      <c r="B7269" s="282" t="s">
        <v>10727</v>
      </c>
      <c r="C7269" s="282" t="s">
        <v>10728</v>
      </c>
      <c r="D7269" s="288">
        <v>16.414999999999999</v>
      </c>
      <c r="E7269" s="288">
        <v>19.698</v>
      </c>
      <c r="F7269" s="282">
        <v>11</v>
      </c>
      <c r="G7269" s="283"/>
      <c r="H7269" s="283"/>
    </row>
    <row r="7270" spans="1:8" x14ac:dyDescent="0.25">
      <c r="A7270" s="282">
        <v>341704910</v>
      </c>
      <c r="B7270" s="282" t="s">
        <v>7649</v>
      </c>
      <c r="C7270" s="282" t="e">
        <v>#N/A</v>
      </c>
      <c r="D7270" s="288">
        <v>16.414999999999999</v>
      </c>
      <c r="E7270" s="288">
        <v>19.698</v>
      </c>
      <c r="F7270" s="282">
        <v>11</v>
      </c>
      <c r="G7270" s="283"/>
      <c r="H7270" s="283"/>
    </row>
    <row r="7271" spans="1:8" x14ac:dyDescent="0.25">
      <c r="A7271" s="282">
        <v>341704920</v>
      </c>
      <c r="B7271" s="282" t="s">
        <v>7649</v>
      </c>
      <c r="C7271" s="282" t="e">
        <v>#N/A</v>
      </c>
      <c r="D7271" s="288">
        <v>16.414999999999999</v>
      </c>
      <c r="E7271" s="288">
        <v>19.698</v>
      </c>
      <c r="F7271" s="282">
        <v>11</v>
      </c>
      <c r="G7271" s="283"/>
      <c r="H7271" s="283"/>
    </row>
    <row r="7272" spans="1:8" x14ac:dyDescent="0.25">
      <c r="A7272" s="282">
        <v>341704960</v>
      </c>
      <c r="B7272" s="282" t="s">
        <v>10729</v>
      </c>
      <c r="C7272" s="282" t="e">
        <v>#N/A</v>
      </c>
      <c r="D7272" s="288">
        <v>16.414999999999999</v>
      </c>
      <c r="E7272" s="288">
        <v>19.698</v>
      </c>
      <c r="F7272" s="282">
        <v>11</v>
      </c>
      <c r="G7272" s="283"/>
      <c r="H7272" s="283"/>
    </row>
    <row r="7273" spans="1:8" x14ac:dyDescent="0.25">
      <c r="A7273" s="282">
        <v>341704970</v>
      </c>
      <c r="B7273" s="282" t="s">
        <v>7589</v>
      </c>
      <c r="C7273" s="282" t="e">
        <v>#N/A</v>
      </c>
      <c r="D7273" s="288">
        <v>16.414999999999999</v>
      </c>
      <c r="E7273" s="288">
        <v>19.698</v>
      </c>
      <c r="F7273" s="282">
        <v>11</v>
      </c>
      <c r="G7273" s="283"/>
      <c r="H7273" s="283"/>
    </row>
    <row r="7274" spans="1:8" x14ac:dyDescent="0.25">
      <c r="A7274" s="282">
        <v>341704980</v>
      </c>
      <c r="B7274" s="282" t="s">
        <v>10730</v>
      </c>
      <c r="C7274" s="282" t="e">
        <v>#N/A</v>
      </c>
      <c r="D7274" s="288">
        <v>16.414999999999999</v>
      </c>
      <c r="E7274" s="288">
        <v>19.698</v>
      </c>
      <c r="F7274" s="282">
        <v>11</v>
      </c>
      <c r="G7274" s="283"/>
      <c r="H7274" s="283"/>
    </row>
    <row r="7275" spans="1:8" x14ac:dyDescent="0.25">
      <c r="A7275" s="282">
        <v>341704990</v>
      </c>
      <c r="B7275" s="282" t="s">
        <v>10731</v>
      </c>
      <c r="C7275" s="282" t="e">
        <v>#N/A</v>
      </c>
      <c r="D7275" s="288">
        <v>16.414999999999999</v>
      </c>
      <c r="E7275" s="288">
        <v>19.698</v>
      </c>
      <c r="F7275" s="282">
        <v>11</v>
      </c>
      <c r="G7275" s="283"/>
      <c r="H7275" s="283"/>
    </row>
    <row r="7276" spans="1:8" x14ac:dyDescent="0.25">
      <c r="A7276" s="282">
        <v>341705000</v>
      </c>
      <c r="B7276" s="282" t="s">
        <v>7589</v>
      </c>
      <c r="C7276" s="282" t="e">
        <v>#N/A</v>
      </c>
      <c r="D7276" s="288">
        <v>16.414999999999999</v>
      </c>
      <c r="E7276" s="288">
        <v>19.698</v>
      </c>
      <c r="F7276" s="282">
        <v>11</v>
      </c>
      <c r="G7276" s="283"/>
      <c r="H7276" s="283"/>
    </row>
    <row r="7277" spans="1:8" x14ac:dyDescent="0.25">
      <c r="A7277" s="282">
        <v>341705040</v>
      </c>
      <c r="B7277" s="282" t="s">
        <v>7589</v>
      </c>
      <c r="C7277" s="282" t="e">
        <v>#N/A</v>
      </c>
      <c r="D7277" s="288">
        <v>16.414999999999999</v>
      </c>
      <c r="E7277" s="288">
        <v>19.698</v>
      </c>
      <c r="F7277" s="282">
        <v>11</v>
      </c>
      <c r="G7277" s="283"/>
      <c r="H7277" s="283"/>
    </row>
    <row r="7278" spans="1:8" x14ac:dyDescent="0.25">
      <c r="A7278" s="282">
        <v>341705050</v>
      </c>
      <c r="B7278" s="282" t="s">
        <v>7589</v>
      </c>
      <c r="C7278" s="282" t="s">
        <v>7591</v>
      </c>
      <c r="D7278" s="288">
        <v>16.414999999999999</v>
      </c>
      <c r="E7278" s="288">
        <v>19.698</v>
      </c>
      <c r="F7278" s="282">
        <v>11</v>
      </c>
      <c r="G7278" s="283"/>
      <c r="H7278" s="283"/>
    </row>
    <row r="7279" spans="1:8" x14ac:dyDescent="0.25">
      <c r="A7279" s="282">
        <v>341705060</v>
      </c>
      <c r="B7279" s="282" t="s">
        <v>7648</v>
      </c>
      <c r="C7279" s="282" t="s">
        <v>7591</v>
      </c>
      <c r="D7279" s="288">
        <v>16.414999999999999</v>
      </c>
      <c r="E7279" s="288">
        <v>19.698</v>
      </c>
      <c r="F7279" s="282">
        <v>11</v>
      </c>
      <c r="G7279" s="283"/>
      <c r="H7279" s="283"/>
    </row>
    <row r="7280" spans="1:8" x14ac:dyDescent="0.25">
      <c r="A7280" s="282">
        <v>341705070</v>
      </c>
      <c r="B7280" s="282" t="s">
        <v>7648</v>
      </c>
      <c r="C7280" s="282" t="s">
        <v>10732</v>
      </c>
      <c r="D7280" s="288">
        <v>16.414999999999999</v>
      </c>
      <c r="E7280" s="288">
        <v>19.698</v>
      </c>
      <c r="F7280" s="282">
        <v>11</v>
      </c>
      <c r="G7280" s="283"/>
      <c r="H7280" s="283"/>
    </row>
    <row r="7281" spans="1:8" x14ac:dyDescent="0.25">
      <c r="A7281" s="282">
        <v>341705080</v>
      </c>
      <c r="B7281" s="282" t="s">
        <v>10733</v>
      </c>
      <c r="C7281" s="282" t="e">
        <v>#N/A</v>
      </c>
      <c r="D7281" s="288">
        <v>16.414999999999999</v>
      </c>
      <c r="E7281" s="288">
        <v>19.698</v>
      </c>
      <c r="F7281" s="282">
        <v>11</v>
      </c>
      <c r="G7281" s="283"/>
      <c r="H7281" s="283"/>
    </row>
    <row r="7282" spans="1:8" x14ac:dyDescent="0.25">
      <c r="A7282" s="282">
        <v>341705090</v>
      </c>
      <c r="B7282" s="282" t="s">
        <v>10734</v>
      </c>
      <c r="C7282" s="282" t="e">
        <v>#N/A</v>
      </c>
      <c r="D7282" s="288">
        <v>16.414999999999999</v>
      </c>
      <c r="E7282" s="288">
        <v>19.698</v>
      </c>
      <c r="F7282" s="282">
        <v>11</v>
      </c>
      <c r="G7282" s="283"/>
      <c r="H7282" s="283"/>
    </row>
    <row r="7283" spans="1:8" x14ac:dyDescent="0.25">
      <c r="A7283" s="282">
        <v>341705140</v>
      </c>
      <c r="B7283" s="282" t="s">
        <v>10735</v>
      </c>
      <c r="C7283" s="282" t="s">
        <v>10417</v>
      </c>
      <c r="D7283" s="288">
        <v>16.414999999999999</v>
      </c>
      <c r="E7283" s="288">
        <v>19.698</v>
      </c>
      <c r="F7283" s="282">
        <v>11</v>
      </c>
      <c r="G7283" s="283"/>
      <c r="H7283" s="283"/>
    </row>
    <row r="7284" spans="1:8" x14ac:dyDescent="0.25">
      <c r="A7284" s="282">
        <v>341705150</v>
      </c>
      <c r="B7284" s="282" t="s">
        <v>7648</v>
      </c>
      <c r="C7284" s="282" t="s">
        <v>10736</v>
      </c>
      <c r="D7284" s="288">
        <v>16.414999999999999</v>
      </c>
      <c r="E7284" s="288">
        <v>19.698</v>
      </c>
      <c r="F7284" s="282">
        <v>11</v>
      </c>
      <c r="G7284" s="283"/>
      <c r="H7284" s="283"/>
    </row>
    <row r="7285" spans="1:8" x14ac:dyDescent="0.25">
      <c r="A7285" s="282">
        <v>341705160</v>
      </c>
      <c r="B7285" s="282" t="s">
        <v>7648</v>
      </c>
      <c r="C7285" s="282" t="e">
        <v>#N/A</v>
      </c>
      <c r="D7285" s="288">
        <v>16.414999999999999</v>
      </c>
      <c r="E7285" s="288">
        <v>19.698</v>
      </c>
      <c r="F7285" s="282">
        <v>11</v>
      </c>
      <c r="G7285" s="283"/>
      <c r="H7285" s="283"/>
    </row>
    <row r="7286" spans="1:8" x14ac:dyDescent="0.25">
      <c r="A7286" s="282">
        <v>341705170</v>
      </c>
      <c r="B7286" s="282" t="s">
        <v>10737</v>
      </c>
      <c r="C7286" s="282" t="e">
        <v>#N/A</v>
      </c>
      <c r="D7286" s="288">
        <v>17.885000000000002</v>
      </c>
      <c r="E7286" s="288">
        <v>21.461999999999996</v>
      </c>
      <c r="F7286" s="282">
        <v>12</v>
      </c>
      <c r="G7286" s="283"/>
      <c r="H7286" s="283"/>
    </row>
    <row r="7287" spans="1:8" x14ac:dyDescent="0.25">
      <c r="A7287" s="282">
        <v>341705190</v>
      </c>
      <c r="B7287" s="282" t="s">
        <v>10738</v>
      </c>
      <c r="C7287" s="282" t="e">
        <v>#N/A</v>
      </c>
      <c r="D7287" s="288">
        <v>16.414999999999999</v>
      </c>
      <c r="E7287" s="288">
        <v>19.698</v>
      </c>
      <c r="F7287" s="282">
        <v>11</v>
      </c>
      <c r="G7287" s="283"/>
      <c r="H7287" s="283"/>
    </row>
    <row r="7288" spans="1:8" x14ac:dyDescent="0.25">
      <c r="A7288" s="282">
        <v>341705200</v>
      </c>
      <c r="B7288" s="282" t="s">
        <v>7648</v>
      </c>
      <c r="C7288" s="282" t="e">
        <v>#N/A</v>
      </c>
      <c r="D7288" s="288">
        <v>16.414999999999999</v>
      </c>
      <c r="E7288" s="288">
        <v>19.698</v>
      </c>
      <c r="F7288" s="282">
        <v>11</v>
      </c>
      <c r="G7288" s="283"/>
      <c r="H7288" s="283"/>
    </row>
    <row r="7289" spans="1:8" x14ac:dyDescent="0.25">
      <c r="A7289" s="282">
        <v>341705220</v>
      </c>
      <c r="B7289" s="282" t="s">
        <v>7648</v>
      </c>
      <c r="C7289" s="282" t="e">
        <v>#N/A</v>
      </c>
      <c r="D7289" s="288">
        <v>63.945</v>
      </c>
      <c r="E7289" s="288">
        <v>76.733999999999995</v>
      </c>
      <c r="F7289" s="282">
        <v>18</v>
      </c>
      <c r="G7289" s="283"/>
      <c r="H7289" s="283"/>
    </row>
    <row r="7290" spans="1:8" x14ac:dyDescent="0.25">
      <c r="A7290" s="282">
        <v>341705230</v>
      </c>
      <c r="B7290" s="282" t="s">
        <v>7648</v>
      </c>
      <c r="C7290" s="282" t="e">
        <v>#N/A</v>
      </c>
      <c r="D7290" s="288">
        <v>63.945</v>
      </c>
      <c r="E7290" s="288">
        <v>76.733999999999995</v>
      </c>
      <c r="F7290" s="282">
        <v>18</v>
      </c>
      <c r="G7290" s="283"/>
      <c r="H7290" s="283"/>
    </row>
    <row r="7291" spans="1:8" x14ac:dyDescent="0.25">
      <c r="A7291" s="282">
        <v>341705240</v>
      </c>
      <c r="B7291" s="282" t="s">
        <v>7648</v>
      </c>
      <c r="C7291" s="282" t="e">
        <v>#N/A</v>
      </c>
      <c r="D7291" s="288">
        <v>78.644999999999996</v>
      </c>
      <c r="E7291" s="288">
        <v>94.373999999999995</v>
      </c>
      <c r="F7291" s="282">
        <v>19</v>
      </c>
      <c r="G7291" s="283"/>
      <c r="H7291" s="283"/>
    </row>
    <row r="7292" spans="1:8" x14ac:dyDescent="0.25">
      <c r="A7292" s="282">
        <v>341705250</v>
      </c>
      <c r="B7292" s="282" t="s">
        <v>10739</v>
      </c>
      <c r="C7292" s="282" t="e">
        <v>#N/A</v>
      </c>
      <c r="D7292" s="288">
        <v>78.644999999999996</v>
      </c>
      <c r="E7292" s="288">
        <v>94.373999999999995</v>
      </c>
      <c r="F7292" s="282">
        <v>19</v>
      </c>
      <c r="G7292" s="283"/>
      <c r="H7292" s="283"/>
    </row>
    <row r="7293" spans="1:8" x14ac:dyDescent="0.25">
      <c r="A7293" s="282">
        <v>341705330</v>
      </c>
      <c r="B7293" s="282" t="s">
        <v>16445</v>
      </c>
      <c r="C7293" s="282" t="s">
        <v>20984</v>
      </c>
      <c r="D7293" s="285">
        <v>160.72</v>
      </c>
      <c r="E7293" s="285">
        <v>192.864</v>
      </c>
      <c r="F7293" s="282">
        <v>24</v>
      </c>
      <c r="G7293" s="283"/>
      <c r="H7293" s="286"/>
    </row>
    <row r="7294" spans="1:8" x14ac:dyDescent="0.25">
      <c r="A7294" s="282">
        <v>341721910</v>
      </c>
      <c r="B7294" s="282" t="s">
        <v>10740</v>
      </c>
      <c r="C7294" s="282" t="s">
        <v>10741</v>
      </c>
      <c r="D7294" s="288">
        <v>24.5</v>
      </c>
      <c r="E7294" s="288">
        <v>29.4</v>
      </c>
      <c r="F7294" s="282">
        <v>13</v>
      </c>
      <c r="G7294" s="283"/>
      <c r="H7294" s="283"/>
    </row>
    <row r="7295" spans="1:8" x14ac:dyDescent="0.25">
      <c r="A7295" s="282">
        <v>341721920</v>
      </c>
      <c r="B7295" s="282" t="s">
        <v>10742</v>
      </c>
      <c r="C7295" s="282" t="s">
        <v>20985</v>
      </c>
      <c r="D7295" s="288">
        <v>16.414999999999999</v>
      </c>
      <c r="E7295" s="288">
        <v>19.698</v>
      </c>
      <c r="F7295" s="282">
        <v>11</v>
      </c>
      <c r="G7295" s="283"/>
      <c r="H7295" s="283"/>
    </row>
    <row r="7296" spans="1:8" x14ac:dyDescent="0.25">
      <c r="A7296" s="282">
        <v>341721930</v>
      </c>
      <c r="B7296" s="282" t="s">
        <v>7648</v>
      </c>
      <c r="C7296" s="282" t="e">
        <v>#N/A</v>
      </c>
      <c r="D7296" s="288">
        <v>17.885000000000002</v>
      </c>
      <c r="E7296" s="288">
        <v>21.461999999999996</v>
      </c>
      <c r="F7296" s="282">
        <v>12</v>
      </c>
      <c r="G7296" s="283"/>
      <c r="H7296" s="283"/>
    </row>
    <row r="7297" spans="1:8" x14ac:dyDescent="0.25">
      <c r="A7297" s="282">
        <v>341721950</v>
      </c>
      <c r="B7297" s="282" t="s">
        <v>10743</v>
      </c>
      <c r="C7297" s="282" t="s">
        <v>20986</v>
      </c>
      <c r="D7297" s="288">
        <v>16.414999999999999</v>
      </c>
      <c r="E7297" s="288">
        <v>19.698</v>
      </c>
      <c r="F7297" s="282">
        <v>11</v>
      </c>
      <c r="G7297" s="283"/>
      <c r="H7297" s="283"/>
    </row>
    <row r="7298" spans="1:8" x14ac:dyDescent="0.25">
      <c r="A7298" s="282">
        <v>341721970</v>
      </c>
      <c r="B7298" s="282" t="s">
        <v>7648</v>
      </c>
      <c r="C7298" s="282" t="e">
        <v>#N/A</v>
      </c>
      <c r="D7298" s="288">
        <v>16.414999999999999</v>
      </c>
      <c r="E7298" s="288">
        <v>19.698</v>
      </c>
      <c r="F7298" s="282">
        <v>11</v>
      </c>
      <c r="G7298" s="283"/>
      <c r="H7298" s="283"/>
    </row>
    <row r="7299" spans="1:8" x14ac:dyDescent="0.25">
      <c r="A7299" s="282">
        <v>341722030</v>
      </c>
      <c r="B7299" s="282" t="s">
        <v>7649</v>
      </c>
      <c r="C7299" s="282" t="e">
        <v>#N/A</v>
      </c>
      <c r="D7299" s="288">
        <v>16.414999999999999</v>
      </c>
      <c r="E7299" s="288">
        <v>19.698</v>
      </c>
      <c r="F7299" s="282">
        <v>11</v>
      </c>
      <c r="G7299" s="283"/>
      <c r="H7299" s="283"/>
    </row>
    <row r="7300" spans="1:8" x14ac:dyDescent="0.25">
      <c r="A7300" s="282">
        <v>341722040</v>
      </c>
      <c r="B7300" s="282" t="s">
        <v>7649</v>
      </c>
      <c r="C7300" s="282" t="e">
        <v>#N/A</v>
      </c>
      <c r="D7300" s="288">
        <v>16.414999999999999</v>
      </c>
      <c r="E7300" s="288">
        <v>19.698</v>
      </c>
      <c r="F7300" s="282">
        <v>11</v>
      </c>
      <c r="G7300" s="283"/>
      <c r="H7300" s="283"/>
    </row>
    <row r="7301" spans="1:8" x14ac:dyDescent="0.25">
      <c r="A7301" s="282">
        <v>341722050</v>
      </c>
      <c r="B7301" s="282" t="s">
        <v>7648</v>
      </c>
      <c r="C7301" s="282" t="e">
        <v>#N/A</v>
      </c>
      <c r="D7301" s="288">
        <v>16.414999999999999</v>
      </c>
      <c r="E7301" s="288">
        <v>19.698</v>
      </c>
      <c r="F7301" s="282">
        <v>11</v>
      </c>
      <c r="G7301" s="283"/>
      <c r="H7301" s="283"/>
    </row>
    <row r="7302" spans="1:8" x14ac:dyDescent="0.25">
      <c r="A7302" s="282">
        <v>341722060</v>
      </c>
      <c r="B7302" s="282" t="s">
        <v>7648</v>
      </c>
      <c r="C7302" s="282" t="s">
        <v>7591</v>
      </c>
      <c r="D7302" s="288">
        <v>16.414999999999999</v>
      </c>
      <c r="E7302" s="288">
        <v>19.698</v>
      </c>
      <c r="F7302" s="282">
        <v>11</v>
      </c>
      <c r="G7302" s="283"/>
      <c r="H7302" s="283"/>
    </row>
    <row r="7303" spans="1:8" x14ac:dyDescent="0.25">
      <c r="A7303" s="282">
        <v>341722070</v>
      </c>
      <c r="B7303" s="282" t="s">
        <v>7648</v>
      </c>
      <c r="C7303" s="282" t="e">
        <v>#N/A</v>
      </c>
      <c r="D7303" s="288">
        <v>16.414999999999999</v>
      </c>
      <c r="E7303" s="288">
        <v>19.698</v>
      </c>
      <c r="F7303" s="282">
        <v>11</v>
      </c>
      <c r="G7303" s="283"/>
      <c r="H7303" s="283"/>
    </row>
    <row r="7304" spans="1:8" x14ac:dyDescent="0.25">
      <c r="A7304" s="282">
        <v>341722080</v>
      </c>
      <c r="B7304" s="282" t="s">
        <v>7648</v>
      </c>
      <c r="C7304" s="282" t="e">
        <v>#N/A</v>
      </c>
      <c r="D7304" s="288">
        <v>16.414999999999999</v>
      </c>
      <c r="E7304" s="288">
        <v>19.698</v>
      </c>
      <c r="F7304" s="282">
        <v>11</v>
      </c>
      <c r="G7304" s="283"/>
      <c r="H7304" s="283"/>
    </row>
    <row r="7305" spans="1:8" x14ac:dyDescent="0.25">
      <c r="A7305" s="282">
        <v>341722090</v>
      </c>
      <c r="B7305" s="282" t="s">
        <v>7648</v>
      </c>
      <c r="C7305" s="282" t="e">
        <v>#N/A</v>
      </c>
      <c r="D7305" s="288">
        <v>16.414999999999999</v>
      </c>
      <c r="E7305" s="288">
        <v>19.698</v>
      </c>
      <c r="F7305" s="282">
        <v>11</v>
      </c>
      <c r="G7305" s="283"/>
      <c r="H7305" s="283"/>
    </row>
    <row r="7306" spans="1:8" x14ac:dyDescent="0.25">
      <c r="A7306" s="282">
        <v>341722100</v>
      </c>
      <c r="B7306" s="282" t="s">
        <v>7648</v>
      </c>
      <c r="C7306" s="282" t="s">
        <v>7591</v>
      </c>
      <c r="D7306" s="288">
        <v>16.414999999999999</v>
      </c>
      <c r="E7306" s="288">
        <v>19.698</v>
      </c>
      <c r="F7306" s="282">
        <v>11</v>
      </c>
      <c r="G7306" s="283"/>
      <c r="H7306" s="283"/>
    </row>
    <row r="7307" spans="1:8" x14ac:dyDescent="0.25">
      <c r="A7307" s="282">
        <v>341722110</v>
      </c>
      <c r="B7307" s="282" t="s">
        <v>7653</v>
      </c>
      <c r="C7307" s="282" t="e">
        <v>#N/A</v>
      </c>
      <c r="D7307" s="288">
        <v>16.414999999999999</v>
      </c>
      <c r="E7307" s="288">
        <v>19.698</v>
      </c>
      <c r="F7307" s="282">
        <v>11</v>
      </c>
      <c r="G7307" s="283"/>
      <c r="H7307" s="283"/>
    </row>
    <row r="7308" spans="1:8" x14ac:dyDescent="0.25">
      <c r="A7308" s="282">
        <v>341722120</v>
      </c>
      <c r="B7308" s="282" t="s">
        <v>7648</v>
      </c>
      <c r="C7308" s="282" t="e">
        <v>#N/A</v>
      </c>
      <c r="D7308" s="288">
        <v>16.414999999999999</v>
      </c>
      <c r="E7308" s="288">
        <v>19.698</v>
      </c>
      <c r="F7308" s="282">
        <v>11</v>
      </c>
      <c r="G7308" s="283"/>
      <c r="H7308" s="283"/>
    </row>
    <row r="7309" spans="1:8" x14ac:dyDescent="0.25">
      <c r="A7309" s="282">
        <v>341722130</v>
      </c>
      <c r="B7309" s="282" t="s">
        <v>7648</v>
      </c>
      <c r="C7309" s="282" t="e">
        <v>#N/A</v>
      </c>
      <c r="D7309" s="288">
        <v>16.414999999999999</v>
      </c>
      <c r="E7309" s="288">
        <v>19.698</v>
      </c>
      <c r="F7309" s="282">
        <v>11</v>
      </c>
      <c r="G7309" s="283"/>
      <c r="H7309" s="283"/>
    </row>
    <row r="7310" spans="1:8" x14ac:dyDescent="0.25">
      <c r="A7310" s="282">
        <v>341722140</v>
      </c>
      <c r="B7310" s="282" t="s">
        <v>10735</v>
      </c>
      <c r="C7310" s="282" t="e">
        <v>#N/A</v>
      </c>
      <c r="D7310" s="288">
        <v>16.414999999999999</v>
      </c>
      <c r="E7310" s="288">
        <v>19.698</v>
      </c>
      <c r="F7310" s="282">
        <v>11</v>
      </c>
      <c r="G7310" s="283"/>
      <c r="H7310" s="283"/>
    </row>
    <row r="7311" spans="1:8" x14ac:dyDescent="0.25">
      <c r="A7311" s="282">
        <v>341722180</v>
      </c>
      <c r="B7311" s="282" t="s">
        <v>7648</v>
      </c>
      <c r="C7311" s="282" t="e">
        <v>#N/A</v>
      </c>
      <c r="D7311" s="288">
        <v>16.414999999999999</v>
      </c>
      <c r="E7311" s="288">
        <v>19.698</v>
      </c>
      <c r="F7311" s="282">
        <v>11</v>
      </c>
      <c r="G7311" s="283"/>
      <c r="H7311" s="283"/>
    </row>
    <row r="7312" spans="1:8" x14ac:dyDescent="0.25">
      <c r="A7312" s="282">
        <v>341722190</v>
      </c>
      <c r="B7312" s="282" t="s">
        <v>7648</v>
      </c>
      <c r="C7312" s="282" t="e">
        <v>#N/A</v>
      </c>
      <c r="D7312" s="288">
        <v>16.414999999999999</v>
      </c>
      <c r="E7312" s="288">
        <v>19.698</v>
      </c>
      <c r="F7312" s="282">
        <v>11</v>
      </c>
      <c r="G7312" s="283"/>
      <c r="H7312" s="283"/>
    </row>
    <row r="7313" spans="1:8" x14ac:dyDescent="0.25">
      <c r="A7313" s="282">
        <v>341722200</v>
      </c>
      <c r="B7313" s="282" t="s">
        <v>7648</v>
      </c>
      <c r="C7313" s="282" t="e">
        <v>#N/A</v>
      </c>
      <c r="D7313" s="288">
        <v>16.414999999999999</v>
      </c>
      <c r="E7313" s="288">
        <v>19.698</v>
      </c>
      <c r="F7313" s="282">
        <v>11</v>
      </c>
      <c r="G7313" s="283"/>
      <c r="H7313" s="283"/>
    </row>
    <row r="7314" spans="1:8" x14ac:dyDescent="0.25">
      <c r="A7314" s="282">
        <v>341722210</v>
      </c>
      <c r="B7314" s="282" t="s">
        <v>10744</v>
      </c>
      <c r="C7314" s="282" t="e">
        <v>#N/A</v>
      </c>
      <c r="D7314" s="288">
        <v>16.414999999999999</v>
      </c>
      <c r="E7314" s="288">
        <v>19.698</v>
      </c>
      <c r="F7314" s="282">
        <v>11</v>
      </c>
      <c r="G7314" s="283"/>
      <c r="H7314" s="283"/>
    </row>
    <row r="7315" spans="1:8" x14ac:dyDescent="0.25">
      <c r="A7315" s="282">
        <v>341722220</v>
      </c>
      <c r="B7315" s="282" t="s">
        <v>7648</v>
      </c>
      <c r="C7315" s="282" t="e">
        <v>#N/A</v>
      </c>
      <c r="D7315" s="288">
        <v>16.414999999999999</v>
      </c>
      <c r="E7315" s="288">
        <v>19.698</v>
      </c>
      <c r="F7315" s="282">
        <v>11</v>
      </c>
      <c r="G7315" s="283"/>
      <c r="H7315" s="283"/>
    </row>
    <row r="7316" spans="1:8" x14ac:dyDescent="0.25">
      <c r="A7316" s="282">
        <v>341722230</v>
      </c>
      <c r="B7316" s="282" t="s">
        <v>7648</v>
      </c>
      <c r="C7316" s="282" t="e">
        <v>#N/A</v>
      </c>
      <c r="D7316" s="288">
        <v>16.414999999999999</v>
      </c>
      <c r="E7316" s="288">
        <v>19.698</v>
      </c>
      <c r="F7316" s="282">
        <v>11</v>
      </c>
      <c r="G7316" s="283"/>
      <c r="H7316" s="283"/>
    </row>
    <row r="7317" spans="1:8" x14ac:dyDescent="0.25">
      <c r="A7317" s="282">
        <v>341722240</v>
      </c>
      <c r="B7317" s="282" t="s">
        <v>7648</v>
      </c>
      <c r="C7317" s="282" t="e">
        <v>#N/A</v>
      </c>
      <c r="D7317" s="288">
        <v>16.414999999999999</v>
      </c>
      <c r="E7317" s="288">
        <v>19.698</v>
      </c>
      <c r="F7317" s="282">
        <v>11</v>
      </c>
      <c r="G7317" s="283"/>
      <c r="H7317" s="283"/>
    </row>
    <row r="7318" spans="1:8" x14ac:dyDescent="0.25">
      <c r="A7318" s="282">
        <v>341722250</v>
      </c>
      <c r="B7318" s="282" t="s">
        <v>16446</v>
      </c>
      <c r="C7318" s="282" t="e">
        <v>#N/A</v>
      </c>
      <c r="D7318" s="288">
        <v>17.885000000000002</v>
      </c>
      <c r="E7318" s="288">
        <v>21.461999999999996</v>
      </c>
      <c r="F7318" s="282">
        <v>12</v>
      </c>
      <c r="G7318" s="283"/>
      <c r="H7318" s="283"/>
    </row>
    <row r="7319" spans="1:8" x14ac:dyDescent="0.25">
      <c r="A7319" s="282">
        <v>341722260</v>
      </c>
      <c r="B7319" s="282" t="s">
        <v>16446</v>
      </c>
      <c r="C7319" s="282" t="e">
        <v>#N/A</v>
      </c>
      <c r="D7319" s="288">
        <v>17.885000000000002</v>
      </c>
      <c r="E7319" s="288">
        <v>21.461999999999996</v>
      </c>
      <c r="F7319" s="282">
        <v>12</v>
      </c>
      <c r="G7319" s="283"/>
      <c r="H7319" s="283"/>
    </row>
    <row r="7320" spans="1:8" x14ac:dyDescent="0.25">
      <c r="A7320" s="282">
        <v>341722280</v>
      </c>
      <c r="B7320" s="282" t="s">
        <v>16447</v>
      </c>
      <c r="C7320" s="282" t="e">
        <v>#N/A</v>
      </c>
      <c r="D7320" s="288">
        <v>56.35</v>
      </c>
      <c r="E7320" s="288">
        <v>67.62</v>
      </c>
      <c r="F7320" s="282">
        <v>17</v>
      </c>
      <c r="G7320" s="283"/>
      <c r="H7320" s="283"/>
    </row>
    <row r="7321" spans="1:8" x14ac:dyDescent="0.25">
      <c r="A7321" s="282">
        <v>341722290</v>
      </c>
      <c r="B7321" s="282" t="s">
        <v>16448</v>
      </c>
      <c r="C7321" s="282" t="e">
        <v>#N/A</v>
      </c>
      <c r="D7321" s="288">
        <v>16.414999999999999</v>
      </c>
      <c r="E7321" s="288">
        <v>19.698</v>
      </c>
      <c r="F7321" s="282">
        <v>11</v>
      </c>
      <c r="G7321" s="283"/>
      <c r="H7321" s="283"/>
    </row>
    <row r="7322" spans="1:8" x14ac:dyDescent="0.25">
      <c r="A7322" s="282">
        <v>341722370</v>
      </c>
      <c r="B7322" s="282" t="s">
        <v>16449</v>
      </c>
      <c r="C7322" s="282" t="e">
        <v>#N/A</v>
      </c>
      <c r="D7322" s="288">
        <v>56.35</v>
      </c>
      <c r="E7322" s="288">
        <v>67.62</v>
      </c>
      <c r="F7322" s="282">
        <v>17</v>
      </c>
      <c r="G7322" s="283"/>
      <c r="H7322" s="283"/>
    </row>
    <row r="7323" spans="1:8" x14ac:dyDescent="0.25">
      <c r="A7323" s="282">
        <v>341722380</v>
      </c>
      <c r="B7323" s="282" t="s">
        <v>16039</v>
      </c>
      <c r="C7323" s="282" t="s">
        <v>7654</v>
      </c>
      <c r="D7323" s="288">
        <v>16.414999999999999</v>
      </c>
      <c r="E7323" s="288">
        <v>19.698</v>
      </c>
      <c r="F7323" s="282">
        <v>11</v>
      </c>
      <c r="G7323" s="283"/>
      <c r="H7323" s="283"/>
    </row>
    <row r="7324" spans="1:8" x14ac:dyDescent="0.25">
      <c r="A7324" s="282">
        <v>341722390</v>
      </c>
      <c r="B7324" s="282" t="s">
        <v>16449</v>
      </c>
      <c r="C7324" s="282" t="e">
        <v>#N/A</v>
      </c>
      <c r="D7324" s="288">
        <v>16.414999999999999</v>
      </c>
      <c r="E7324" s="288">
        <v>19.698</v>
      </c>
      <c r="F7324" s="282">
        <v>11</v>
      </c>
      <c r="G7324" s="283"/>
      <c r="H7324" s="283"/>
    </row>
    <row r="7325" spans="1:8" x14ac:dyDescent="0.25">
      <c r="A7325" s="282">
        <v>341722400</v>
      </c>
      <c r="B7325" s="282" t="s">
        <v>16449</v>
      </c>
      <c r="C7325" s="282" t="e">
        <v>#N/A</v>
      </c>
      <c r="D7325" s="288">
        <v>16.414999999999999</v>
      </c>
      <c r="E7325" s="288">
        <v>19.698</v>
      </c>
      <c r="F7325" s="282">
        <v>11</v>
      </c>
      <c r="G7325" s="283"/>
      <c r="H7325" s="283"/>
    </row>
    <row r="7326" spans="1:8" x14ac:dyDescent="0.25">
      <c r="A7326" s="282">
        <v>341722420</v>
      </c>
      <c r="B7326" s="282" t="s">
        <v>16450</v>
      </c>
      <c r="C7326" s="282" t="e">
        <v>#N/A</v>
      </c>
      <c r="D7326" s="288">
        <v>16.414999999999999</v>
      </c>
      <c r="E7326" s="288">
        <v>19.698</v>
      </c>
      <c r="F7326" s="282">
        <v>11</v>
      </c>
      <c r="G7326" s="283"/>
      <c r="H7326" s="283"/>
    </row>
    <row r="7327" spans="1:8" x14ac:dyDescent="0.25">
      <c r="A7327" s="282">
        <v>341722430</v>
      </c>
      <c r="B7327" s="282" t="s">
        <v>16038</v>
      </c>
      <c r="C7327" s="282" t="e">
        <v>#N/A</v>
      </c>
      <c r="D7327" s="288">
        <v>16.414999999999999</v>
      </c>
      <c r="E7327" s="288">
        <v>19.698</v>
      </c>
      <c r="F7327" s="282">
        <v>11</v>
      </c>
      <c r="G7327" s="283"/>
      <c r="H7327" s="283"/>
    </row>
    <row r="7328" spans="1:8" x14ac:dyDescent="0.25">
      <c r="A7328" s="282">
        <v>341722440</v>
      </c>
      <c r="B7328" s="282" t="s">
        <v>16038</v>
      </c>
      <c r="C7328" s="282" t="e">
        <v>#N/A</v>
      </c>
      <c r="D7328" s="288">
        <v>16.414999999999999</v>
      </c>
      <c r="E7328" s="288">
        <v>19.698</v>
      </c>
      <c r="F7328" s="282">
        <v>11</v>
      </c>
      <c r="G7328" s="283"/>
      <c r="H7328" s="283"/>
    </row>
    <row r="7329" spans="1:8" x14ac:dyDescent="0.25">
      <c r="A7329" s="282">
        <v>341722450</v>
      </c>
      <c r="B7329" s="282" t="s">
        <v>16038</v>
      </c>
      <c r="C7329" s="282" t="e">
        <v>#N/A</v>
      </c>
      <c r="D7329" s="288">
        <v>16.414999999999999</v>
      </c>
      <c r="E7329" s="288">
        <v>19.698</v>
      </c>
      <c r="F7329" s="282">
        <v>11</v>
      </c>
      <c r="G7329" s="283"/>
      <c r="H7329" s="283"/>
    </row>
    <row r="7330" spans="1:8" x14ac:dyDescent="0.25">
      <c r="A7330" s="282">
        <v>341722460</v>
      </c>
      <c r="B7330" s="282" t="s">
        <v>16451</v>
      </c>
      <c r="C7330" s="282" t="e">
        <v>#N/A</v>
      </c>
      <c r="D7330" s="288">
        <v>16.414999999999999</v>
      </c>
      <c r="E7330" s="288">
        <v>19.698</v>
      </c>
      <c r="F7330" s="282">
        <v>11</v>
      </c>
      <c r="G7330" s="283"/>
      <c r="H7330" s="283"/>
    </row>
    <row r="7331" spans="1:8" x14ac:dyDescent="0.25">
      <c r="A7331" s="282">
        <v>341722470</v>
      </c>
      <c r="B7331" s="282" t="s">
        <v>16451</v>
      </c>
      <c r="C7331" s="282" t="e">
        <v>#N/A</v>
      </c>
      <c r="D7331" s="288">
        <v>16.414999999999999</v>
      </c>
      <c r="E7331" s="288">
        <v>19.698</v>
      </c>
      <c r="F7331" s="282">
        <v>11</v>
      </c>
      <c r="G7331" s="283"/>
      <c r="H7331" s="283"/>
    </row>
    <row r="7332" spans="1:8" x14ac:dyDescent="0.25">
      <c r="A7332" s="282">
        <v>341722480</v>
      </c>
      <c r="B7332" s="282" t="s">
        <v>16451</v>
      </c>
      <c r="C7332" s="282" t="s">
        <v>7591</v>
      </c>
      <c r="D7332" s="288">
        <v>16.414999999999999</v>
      </c>
      <c r="E7332" s="288">
        <v>19.698</v>
      </c>
      <c r="F7332" s="282">
        <v>11</v>
      </c>
      <c r="G7332" s="283"/>
      <c r="H7332" s="283"/>
    </row>
    <row r="7333" spans="1:8" x14ac:dyDescent="0.25">
      <c r="A7333" s="282">
        <v>341722490</v>
      </c>
      <c r="B7333" s="282" t="s">
        <v>16449</v>
      </c>
      <c r="C7333" s="282" t="e">
        <v>#N/A</v>
      </c>
      <c r="D7333" s="288">
        <v>16.414999999999999</v>
      </c>
      <c r="E7333" s="288">
        <v>19.698</v>
      </c>
      <c r="F7333" s="282">
        <v>11</v>
      </c>
      <c r="G7333" s="283"/>
      <c r="H7333" s="283"/>
    </row>
    <row r="7334" spans="1:8" x14ac:dyDescent="0.25">
      <c r="A7334" s="282">
        <v>341722500</v>
      </c>
      <c r="B7334" s="282" t="s">
        <v>16449</v>
      </c>
      <c r="C7334" s="282" t="e">
        <v>#N/A</v>
      </c>
      <c r="D7334" s="288">
        <v>16.414999999999999</v>
      </c>
      <c r="E7334" s="288">
        <v>19.698</v>
      </c>
      <c r="F7334" s="282">
        <v>11</v>
      </c>
      <c r="G7334" s="283"/>
      <c r="H7334" s="283"/>
    </row>
    <row r="7335" spans="1:8" x14ac:dyDescent="0.25">
      <c r="A7335" s="282">
        <v>341722510</v>
      </c>
      <c r="B7335" s="282" t="s">
        <v>16452</v>
      </c>
      <c r="C7335" s="282" t="e">
        <v>#N/A</v>
      </c>
      <c r="D7335" s="288">
        <v>16.414999999999999</v>
      </c>
      <c r="E7335" s="288">
        <v>19.698</v>
      </c>
      <c r="F7335" s="282">
        <v>11</v>
      </c>
      <c r="G7335" s="283"/>
      <c r="H7335" s="283"/>
    </row>
    <row r="7336" spans="1:8" x14ac:dyDescent="0.25">
      <c r="A7336" s="282">
        <v>341722520</v>
      </c>
      <c r="B7336" s="282" t="s">
        <v>16452</v>
      </c>
      <c r="C7336" s="282" t="e">
        <v>#N/A</v>
      </c>
      <c r="D7336" s="288">
        <v>16.414999999999999</v>
      </c>
      <c r="E7336" s="288">
        <v>19.698</v>
      </c>
      <c r="F7336" s="282">
        <v>11</v>
      </c>
      <c r="G7336" s="283"/>
      <c r="H7336" s="283"/>
    </row>
    <row r="7337" spans="1:8" x14ac:dyDescent="0.25">
      <c r="A7337" s="282">
        <v>341722530</v>
      </c>
      <c r="B7337" s="282" t="s">
        <v>16449</v>
      </c>
      <c r="C7337" s="282" t="e">
        <v>#N/A</v>
      </c>
      <c r="D7337" s="288">
        <v>16.414999999999999</v>
      </c>
      <c r="E7337" s="288">
        <v>19.698</v>
      </c>
      <c r="F7337" s="282">
        <v>11</v>
      </c>
      <c r="G7337" s="283"/>
      <c r="H7337" s="283"/>
    </row>
    <row r="7338" spans="1:8" x14ac:dyDescent="0.25">
      <c r="A7338" s="282">
        <v>341722540</v>
      </c>
      <c r="B7338" s="282" t="s">
        <v>16449</v>
      </c>
      <c r="C7338" s="282" t="e">
        <v>#N/A</v>
      </c>
      <c r="D7338" s="288">
        <v>16.414999999999999</v>
      </c>
      <c r="E7338" s="288">
        <v>19.698</v>
      </c>
      <c r="F7338" s="282">
        <v>11</v>
      </c>
      <c r="G7338" s="283"/>
      <c r="H7338" s="283"/>
    </row>
    <row r="7339" spans="1:8" x14ac:dyDescent="0.25">
      <c r="A7339" s="282">
        <v>341722550</v>
      </c>
      <c r="B7339" s="282" t="s">
        <v>16449</v>
      </c>
      <c r="C7339" s="282" t="e">
        <v>#N/A</v>
      </c>
      <c r="D7339" s="291">
        <v>16.414999999999999</v>
      </c>
      <c r="E7339" s="291">
        <v>19.698</v>
      </c>
      <c r="F7339" s="282">
        <v>11</v>
      </c>
      <c r="G7339" s="283"/>
      <c r="H7339" s="283">
        <v>316093820</v>
      </c>
    </row>
    <row r="7340" spans="1:8" x14ac:dyDescent="0.25">
      <c r="A7340" s="282">
        <v>341722560</v>
      </c>
      <c r="B7340" s="282" t="s">
        <v>16449</v>
      </c>
      <c r="C7340" s="282" t="e">
        <v>#N/A</v>
      </c>
      <c r="D7340" s="288">
        <v>16.414999999999999</v>
      </c>
      <c r="E7340" s="288">
        <v>19.698</v>
      </c>
      <c r="F7340" s="282">
        <v>11</v>
      </c>
      <c r="G7340" s="283"/>
      <c r="H7340" s="283"/>
    </row>
    <row r="7341" spans="1:8" x14ac:dyDescent="0.25">
      <c r="A7341" s="282">
        <v>341800050</v>
      </c>
      <c r="B7341" s="282" t="s">
        <v>10745</v>
      </c>
      <c r="C7341" s="282" t="s">
        <v>10746</v>
      </c>
      <c r="D7341" s="288">
        <v>16.414999999999999</v>
      </c>
      <c r="E7341" s="288">
        <v>19.698</v>
      </c>
      <c r="F7341" s="282">
        <v>11</v>
      </c>
      <c r="G7341" s="283"/>
      <c r="H7341" s="283"/>
    </row>
    <row r="7342" spans="1:8" x14ac:dyDescent="0.25">
      <c r="A7342" s="282">
        <v>342000040</v>
      </c>
      <c r="B7342" s="282" t="s">
        <v>8504</v>
      </c>
      <c r="C7342" s="282" t="e">
        <v>#N/A</v>
      </c>
      <c r="D7342" s="288">
        <v>16.414999999999999</v>
      </c>
      <c r="E7342" s="288">
        <v>19.698</v>
      </c>
      <c r="F7342" s="282">
        <v>11</v>
      </c>
      <c r="G7342" s="283"/>
      <c r="H7342" s="283"/>
    </row>
    <row r="7343" spans="1:8" x14ac:dyDescent="0.25">
      <c r="A7343" s="282">
        <v>342000050</v>
      </c>
      <c r="B7343" s="282" t="s">
        <v>8504</v>
      </c>
      <c r="C7343" s="282" t="s">
        <v>10747</v>
      </c>
      <c r="D7343" s="288">
        <v>17.885000000000002</v>
      </c>
      <c r="E7343" s="288">
        <v>21.461999999999996</v>
      </c>
      <c r="F7343" s="282">
        <v>12</v>
      </c>
      <c r="G7343" s="283"/>
      <c r="H7343" s="283"/>
    </row>
    <row r="7344" spans="1:8" x14ac:dyDescent="0.25">
      <c r="A7344" s="282">
        <v>342000820</v>
      </c>
      <c r="B7344" s="282" t="s">
        <v>8504</v>
      </c>
      <c r="C7344" s="282" t="s">
        <v>10747</v>
      </c>
      <c r="D7344" s="288">
        <v>16.414999999999999</v>
      </c>
      <c r="E7344" s="288">
        <v>19.698</v>
      </c>
      <c r="F7344" s="282">
        <v>11</v>
      </c>
      <c r="G7344" s="283"/>
      <c r="H7344" s="283"/>
    </row>
    <row r="7345" spans="1:8" x14ac:dyDescent="0.25">
      <c r="A7345" s="282">
        <v>342001070</v>
      </c>
      <c r="B7345" s="282" t="s">
        <v>8504</v>
      </c>
      <c r="C7345" s="282" t="s">
        <v>9878</v>
      </c>
      <c r="D7345" s="288">
        <v>16.414999999999999</v>
      </c>
      <c r="E7345" s="288">
        <v>19.698</v>
      </c>
      <c r="F7345" s="282">
        <v>11</v>
      </c>
      <c r="G7345" s="283"/>
      <c r="H7345" s="283"/>
    </row>
    <row r="7346" spans="1:8" x14ac:dyDescent="0.25">
      <c r="A7346" s="282">
        <v>342001140</v>
      </c>
      <c r="B7346" s="282" t="s">
        <v>10748</v>
      </c>
      <c r="C7346" s="282" t="s">
        <v>10749</v>
      </c>
      <c r="D7346" s="288">
        <v>17.885000000000002</v>
      </c>
      <c r="E7346" s="288">
        <v>21.461999999999996</v>
      </c>
      <c r="F7346" s="282">
        <v>12</v>
      </c>
      <c r="G7346" s="283"/>
      <c r="H7346" s="283"/>
    </row>
    <row r="7347" spans="1:8" x14ac:dyDescent="0.25">
      <c r="A7347" s="282">
        <v>342001160</v>
      </c>
      <c r="B7347" s="282" t="s">
        <v>8504</v>
      </c>
      <c r="C7347" s="282" t="e">
        <v>#N/A</v>
      </c>
      <c r="D7347" s="288">
        <v>16.414999999999999</v>
      </c>
      <c r="E7347" s="288">
        <v>19.698</v>
      </c>
      <c r="F7347" s="282">
        <v>11</v>
      </c>
      <c r="G7347" s="283"/>
      <c r="H7347" s="283"/>
    </row>
    <row r="7348" spans="1:8" x14ac:dyDescent="0.25">
      <c r="A7348" s="282">
        <v>342001180</v>
      </c>
      <c r="B7348" s="282" t="s">
        <v>8504</v>
      </c>
      <c r="C7348" s="282" t="e">
        <v>#N/A</v>
      </c>
      <c r="D7348" s="288">
        <v>16.414999999999999</v>
      </c>
      <c r="E7348" s="288">
        <v>19.698</v>
      </c>
      <c r="F7348" s="282">
        <v>11</v>
      </c>
      <c r="G7348" s="283"/>
      <c r="H7348" s="283"/>
    </row>
    <row r="7349" spans="1:8" x14ac:dyDescent="0.25">
      <c r="A7349" s="282">
        <v>342001210</v>
      </c>
      <c r="B7349" s="282" t="s">
        <v>8504</v>
      </c>
      <c r="C7349" s="282" t="s">
        <v>9878</v>
      </c>
      <c r="D7349" s="288">
        <v>16.414999999999999</v>
      </c>
      <c r="E7349" s="288">
        <v>19.698</v>
      </c>
      <c r="F7349" s="282">
        <v>11</v>
      </c>
      <c r="G7349" s="283"/>
      <c r="H7349" s="283"/>
    </row>
    <row r="7350" spans="1:8" x14ac:dyDescent="0.25">
      <c r="A7350" s="282">
        <v>342001250</v>
      </c>
      <c r="B7350" s="282" t="s">
        <v>8504</v>
      </c>
      <c r="C7350" s="282" t="s">
        <v>9878</v>
      </c>
      <c r="D7350" s="288">
        <v>17.885000000000002</v>
      </c>
      <c r="E7350" s="288">
        <v>21.461999999999996</v>
      </c>
      <c r="F7350" s="282">
        <v>12</v>
      </c>
      <c r="G7350" s="283"/>
      <c r="H7350" s="283"/>
    </row>
    <row r="7351" spans="1:8" x14ac:dyDescent="0.25">
      <c r="A7351" s="282">
        <v>342001330</v>
      </c>
      <c r="B7351" s="282" t="s">
        <v>8504</v>
      </c>
      <c r="C7351" s="282" t="e">
        <v>#N/A</v>
      </c>
      <c r="D7351" s="288">
        <v>16.414999999999999</v>
      </c>
      <c r="E7351" s="288">
        <v>19.698</v>
      </c>
      <c r="F7351" s="282">
        <v>11</v>
      </c>
      <c r="G7351" s="283"/>
      <c r="H7351" s="283"/>
    </row>
    <row r="7352" spans="1:8" x14ac:dyDescent="0.25">
      <c r="A7352" s="282">
        <v>342001390</v>
      </c>
      <c r="B7352" s="282" t="s">
        <v>8504</v>
      </c>
      <c r="C7352" s="282" t="s">
        <v>9878</v>
      </c>
      <c r="D7352" s="288">
        <v>63.945</v>
      </c>
      <c r="E7352" s="288">
        <v>76.733999999999995</v>
      </c>
      <c r="F7352" s="282">
        <v>18</v>
      </c>
      <c r="G7352" s="283"/>
      <c r="H7352" s="283"/>
    </row>
    <row r="7353" spans="1:8" x14ac:dyDescent="0.25">
      <c r="A7353" s="282">
        <v>342001410</v>
      </c>
      <c r="B7353" s="282" t="s">
        <v>8504</v>
      </c>
      <c r="C7353" s="282" t="s">
        <v>9878</v>
      </c>
      <c r="D7353" s="288">
        <v>63.945</v>
      </c>
      <c r="E7353" s="288">
        <v>76.733999999999995</v>
      </c>
      <c r="F7353" s="282">
        <v>18</v>
      </c>
      <c r="G7353" s="283"/>
      <c r="H7353" s="283"/>
    </row>
    <row r="7354" spans="1:8" x14ac:dyDescent="0.25">
      <c r="A7354" s="282">
        <v>342001420</v>
      </c>
      <c r="B7354" s="282" t="s">
        <v>8504</v>
      </c>
      <c r="C7354" s="282" t="s">
        <v>9878</v>
      </c>
      <c r="D7354" s="288">
        <v>56.35</v>
      </c>
      <c r="E7354" s="288">
        <v>67.62</v>
      </c>
      <c r="F7354" s="282">
        <v>17</v>
      </c>
      <c r="G7354" s="283"/>
      <c r="H7354" s="283"/>
    </row>
    <row r="7355" spans="1:8" x14ac:dyDescent="0.25">
      <c r="A7355" s="282">
        <v>342001430</v>
      </c>
      <c r="B7355" s="282" t="s">
        <v>8504</v>
      </c>
      <c r="C7355" s="282" t="s">
        <v>9878</v>
      </c>
      <c r="D7355" s="288">
        <v>17.885000000000002</v>
      </c>
      <c r="E7355" s="288">
        <v>21.461999999999996</v>
      </c>
      <c r="F7355" s="282">
        <v>12</v>
      </c>
      <c r="G7355" s="283"/>
      <c r="H7355" s="283"/>
    </row>
    <row r="7356" spans="1:8" x14ac:dyDescent="0.25">
      <c r="A7356" s="282">
        <v>342001440</v>
      </c>
      <c r="B7356" s="282" t="s">
        <v>10037</v>
      </c>
      <c r="C7356" s="282" t="s">
        <v>9878</v>
      </c>
      <c r="D7356" s="288">
        <v>63.945</v>
      </c>
      <c r="E7356" s="288">
        <v>76.733999999999995</v>
      </c>
      <c r="F7356" s="282">
        <v>18</v>
      </c>
      <c r="G7356" s="283"/>
      <c r="H7356" s="283"/>
    </row>
    <row r="7357" spans="1:8" x14ac:dyDescent="0.25">
      <c r="A7357" s="282">
        <v>342001490</v>
      </c>
      <c r="B7357" s="282" t="s">
        <v>8504</v>
      </c>
      <c r="C7357" s="282" t="s">
        <v>9878</v>
      </c>
      <c r="D7357" s="288">
        <v>24.5</v>
      </c>
      <c r="E7357" s="288">
        <v>29.4</v>
      </c>
      <c r="F7357" s="282">
        <v>13</v>
      </c>
      <c r="G7357" s="283"/>
      <c r="H7357" s="283"/>
    </row>
    <row r="7358" spans="1:8" x14ac:dyDescent="0.25">
      <c r="A7358" s="282">
        <v>342001550</v>
      </c>
      <c r="B7358" s="282" t="s">
        <v>8504</v>
      </c>
      <c r="C7358" s="282" t="s">
        <v>9878</v>
      </c>
      <c r="D7358" s="288">
        <v>16.414999999999999</v>
      </c>
      <c r="E7358" s="288">
        <v>19.698</v>
      </c>
      <c r="F7358" s="282">
        <v>11</v>
      </c>
      <c r="G7358" s="283"/>
      <c r="H7358" s="283"/>
    </row>
    <row r="7359" spans="1:8" x14ac:dyDescent="0.25">
      <c r="A7359" s="282">
        <v>342001560</v>
      </c>
      <c r="B7359" s="282" t="s">
        <v>10750</v>
      </c>
      <c r="C7359" s="282" t="s">
        <v>10751</v>
      </c>
      <c r="D7359" s="288">
        <v>32.83</v>
      </c>
      <c r="E7359" s="288">
        <v>39.396000000000008</v>
      </c>
      <c r="F7359" s="282">
        <v>14</v>
      </c>
      <c r="G7359" s="283"/>
      <c r="H7359" s="283"/>
    </row>
    <row r="7360" spans="1:8" x14ac:dyDescent="0.25">
      <c r="A7360" s="282">
        <v>342001730</v>
      </c>
      <c r="B7360" s="282" t="s">
        <v>8504</v>
      </c>
      <c r="C7360" s="282" t="s">
        <v>10752</v>
      </c>
      <c r="D7360" s="288">
        <v>16.414999999999999</v>
      </c>
      <c r="E7360" s="288">
        <v>19.698</v>
      </c>
      <c r="F7360" s="282">
        <v>11</v>
      </c>
      <c r="G7360" s="283"/>
      <c r="H7360" s="283"/>
    </row>
    <row r="7361" spans="1:8" x14ac:dyDescent="0.25">
      <c r="A7361" s="282">
        <v>342001760</v>
      </c>
      <c r="B7361" s="282" t="s">
        <v>8504</v>
      </c>
      <c r="C7361" s="282" t="e">
        <v>#N/A</v>
      </c>
      <c r="D7361" s="288">
        <v>17.885000000000002</v>
      </c>
      <c r="E7361" s="288">
        <v>21.461999999999996</v>
      </c>
      <c r="F7361" s="282">
        <v>12</v>
      </c>
      <c r="G7361" s="283"/>
      <c r="H7361" s="283"/>
    </row>
    <row r="7362" spans="1:8" x14ac:dyDescent="0.25">
      <c r="A7362" s="282">
        <v>342001770</v>
      </c>
      <c r="B7362" s="282" t="s">
        <v>8504</v>
      </c>
      <c r="C7362" s="282" t="s">
        <v>9878</v>
      </c>
      <c r="D7362" s="288">
        <v>16.414999999999999</v>
      </c>
      <c r="E7362" s="288">
        <v>19.698</v>
      </c>
      <c r="F7362" s="282">
        <v>11</v>
      </c>
      <c r="G7362" s="283"/>
      <c r="H7362" s="283"/>
    </row>
    <row r="7363" spans="1:8" x14ac:dyDescent="0.25">
      <c r="A7363" s="219">
        <v>342001780</v>
      </c>
      <c r="B7363" s="219" t="s">
        <v>8504</v>
      </c>
      <c r="C7363" s="219" t="s">
        <v>9878</v>
      </c>
      <c r="D7363" s="290">
        <v>16.414999999999999</v>
      </c>
      <c r="E7363" s="290">
        <v>19.698</v>
      </c>
      <c r="F7363" s="219">
        <v>11</v>
      </c>
      <c r="G7363" s="221" t="s">
        <v>7557</v>
      </c>
      <c r="H7363" s="221"/>
    </row>
    <row r="7364" spans="1:8" x14ac:dyDescent="0.25">
      <c r="A7364" s="282">
        <v>342001790</v>
      </c>
      <c r="B7364" s="282" t="s">
        <v>8504</v>
      </c>
      <c r="C7364" s="282" t="s">
        <v>9878</v>
      </c>
      <c r="D7364" s="288">
        <v>16.414999999999999</v>
      </c>
      <c r="E7364" s="288">
        <v>19.698</v>
      </c>
      <c r="F7364" s="282">
        <v>11</v>
      </c>
      <c r="G7364" s="283"/>
      <c r="H7364" s="283"/>
    </row>
    <row r="7365" spans="1:8" x14ac:dyDescent="0.25">
      <c r="A7365" s="282">
        <v>342001820</v>
      </c>
      <c r="B7365" s="282" t="s">
        <v>8504</v>
      </c>
      <c r="C7365" s="282" t="e">
        <v>#N/A</v>
      </c>
      <c r="D7365" s="288">
        <v>32.83</v>
      </c>
      <c r="E7365" s="288">
        <v>39.396000000000008</v>
      </c>
      <c r="F7365" s="282">
        <v>14</v>
      </c>
      <c r="G7365" s="283"/>
      <c r="H7365" s="283"/>
    </row>
    <row r="7366" spans="1:8" x14ac:dyDescent="0.25">
      <c r="A7366" s="282">
        <v>342001830</v>
      </c>
      <c r="B7366" s="282" t="s">
        <v>8504</v>
      </c>
      <c r="C7366" s="282" t="s">
        <v>9878</v>
      </c>
      <c r="D7366" s="288">
        <v>16.414999999999999</v>
      </c>
      <c r="E7366" s="288">
        <v>19.698</v>
      </c>
      <c r="F7366" s="282">
        <v>11</v>
      </c>
      <c r="G7366" s="283"/>
      <c r="H7366" s="283"/>
    </row>
    <row r="7367" spans="1:8" x14ac:dyDescent="0.25">
      <c r="A7367" s="282">
        <v>342001850</v>
      </c>
      <c r="B7367" s="282" t="s">
        <v>8504</v>
      </c>
      <c r="C7367" s="282" t="s">
        <v>10747</v>
      </c>
      <c r="D7367" s="288">
        <v>17.885000000000002</v>
      </c>
      <c r="E7367" s="288">
        <v>21.461999999999996</v>
      </c>
      <c r="F7367" s="282">
        <v>12</v>
      </c>
      <c r="G7367" s="283"/>
      <c r="H7367" s="283"/>
    </row>
    <row r="7368" spans="1:8" x14ac:dyDescent="0.25">
      <c r="A7368" s="282">
        <v>342001980</v>
      </c>
      <c r="B7368" s="282" t="s">
        <v>8504</v>
      </c>
      <c r="C7368" s="282" t="s">
        <v>10747</v>
      </c>
      <c r="D7368" s="288">
        <v>40.424999999999997</v>
      </c>
      <c r="E7368" s="288">
        <v>48.51</v>
      </c>
      <c r="F7368" s="282">
        <v>15</v>
      </c>
      <c r="G7368" s="283"/>
      <c r="H7368" s="283"/>
    </row>
    <row r="7369" spans="1:8" x14ac:dyDescent="0.25">
      <c r="A7369" s="282">
        <v>342002050</v>
      </c>
      <c r="B7369" s="282" t="s">
        <v>10753</v>
      </c>
      <c r="C7369" s="282" t="e">
        <v>#N/A</v>
      </c>
      <c r="D7369" s="288">
        <v>17.885000000000002</v>
      </c>
      <c r="E7369" s="288">
        <v>21.461999999999996</v>
      </c>
      <c r="F7369" s="282">
        <v>12</v>
      </c>
      <c r="G7369" s="283"/>
      <c r="H7369" s="283"/>
    </row>
    <row r="7370" spans="1:8" x14ac:dyDescent="0.25">
      <c r="A7370" s="282">
        <v>342002090</v>
      </c>
      <c r="B7370" s="282" t="s">
        <v>8504</v>
      </c>
      <c r="C7370" s="282" t="s">
        <v>10752</v>
      </c>
      <c r="D7370" s="288">
        <v>63.945</v>
      </c>
      <c r="E7370" s="288">
        <v>76.733999999999995</v>
      </c>
      <c r="F7370" s="282">
        <v>18</v>
      </c>
      <c r="G7370" s="283"/>
      <c r="H7370" s="283"/>
    </row>
    <row r="7371" spans="1:8" x14ac:dyDescent="0.25">
      <c r="A7371" s="282">
        <v>342002110</v>
      </c>
      <c r="B7371" s="282" t="s">
        <v>8504</v>
      </c>
      <c r="C7371" s="282" t="s">
        <v>10752</v>
      </c>
      <c r="D7371" s="288">
        <v>17.885000000000002</v>
      </c>
      <c r="E7371" s="288">
        <v>21.461999999999996</v>
      </c>
      <c r="F7371" s="282">
        <v>12</v>
      </c>
      <c r="G7371" s="283"/>
      <c r="H7371" s="283"/>
    </row>
    <row r="7372" spans="1:8" x14ac:dyDescent="0.25">
      <c r="A7372" s="282">
        <v>342002170</v>
      </c>
      <c r="B7372" s="282" t="s">
        <v>8504</v>
      </c>
      <c r="C7372" s="282" t="s">
        <v>10752</v>
      </c>
      <c r="D7372" s="288">
        <v>16.414999999999999</v>
      </c>
      <c r="E7372" s="288">
        <v>19.698</v>
      </c>
      <c r="F7372" s="282">
        <v>11</v>
      </c>
      <c r="G7372" s="283"/>
      <c r="H7372" s="283"/>
    </row>
    <row r="7373" spans="1:8" x14ac:dyDescent="0.25">
      <c r="A7373" s="282">
        <v>342002210</v>
      </c>
      <c r="B7373" s="282" t="s">
        <v>8504</v>
      </c>
      <c r="C7373" s="282" t="e">
        <v>#N/A</v>
      </c>
      <c r="D7373" s="288">
        <v>113.435</v>
      </c>
      <c r="E7373" s="288">
        <v>136.12199999999999</v>
      </c>
      <c r="F7373" s="282">
        <v>21</v>
      </c>
      <c r="G7373" s="283"/>
      <c r="H7373" s="283"/>
    </row>
    <row r="7374" spans="1:8" x14ac:dyDescent="0.25">
      <c r="A7374" s="282">
        <v>342002320</v>
      </c>
      <c r="B7374" s="282" t="s">
        <v>8504</v>
      </c>
      <c r="C7374" s="282" t="s">
        <v>9878</v>
      </c>
      <c r="D7374" s="288">
        <v>17.885000000000002</v>
      </c>
      <c r="E7374" s="288">
        <v>21.461999999999996</v>
      </c>
      <c r="F7374" s="282">
        <v>12</v>
      </c>
      <c r="G7374" s="283"/>
      <c r="H7374" s="283"/>
    </row>
    <row r="7375" spans="1:8" x14ac:dyDescent="0.25">
      <c r="A7375" s="282">
        <v>342002330</v>
      </c>
      <c r="B7375" s="282" t="s">
        <v>8504</v>
      </c>
      <c r="C7375" s="282" t="s">
        <v>9878</v>
      </c>
      <c r="D7375" s="288">
        <v>17.885000000000002</v>
      </c>
      <c r="E7375" s="288">
        <v>21.461999999999996</v>
      </c>
      <c r="F7375" s="282">
        <v>12</v>
      </c>
      <c r="G7375" s="283"/>
      <c r="H7375" s="283"/>
    </row>
    <row r="7376" spans="1:8" x14ac:dyDescent="0.25">
      <c r="A7376" s="282">
        <v>342002340</v>
      </c>
      <c r="B7376" s="282" t="s">
        <v>8504</v>
      </c>
      <c r="C7376" s="282" t="s">
        <v>9878</v>
      </c>
      <c r="D7376" s="288">
        <v>17.885000000000002</v>
      </c>
      <c r="E7376" s="288">
        <v>21.461999999999996</v>
      </c>
      <c r="F7376" s="282">
        <v>12</v>
      </c>
      <c r="G7376" s="283"/>
      <c r="H7376" s="283"/>
    </row>
    <row r="7377" spans="1:8" x14ac:dyDescent="0.25">
      <c r="A7377" s="282">
        <v>342002350</v>
      </c>
      <c r="B7377" s="282" t="s">
        <v>8504</v>
      </c>
      <c r="C7377" s="282" t="s">
        <v>10747</v>
      </c>
      <c r="D7377" s="288">
        <v>17.885000000000002</v>
      </c>
      <c r="E7377" s="288">
        <v>21.461999999999996</v>
      </c>
      <c r="F7377" s="282">
        <v>12</v>
      </c>
      <c r="G7377" s="283"/>
      <c r="H7377" s="283"/>
    </row>
    <row r="7378" spans="1:8" x14ac:dyDescent="0.25">
      <c r="A7378" s="282">
        <v>342002370</v>
      </c>
      <c r="B7378" s="282" t="s">
        <v>10754</v>
      </c>
      <c r="C7378" s="282" t="s">
        <v>9878</v>
      </c>
      <c r="D7378" s="288">
        <v>17.885000000000002</v>
      </c>
      <c r="E7378" s="288">
        <v>21.461999999999996</v>
      </c>
      <c r="F7378" s="282">
        <v>12</v>
      </c>
      <c r="G7378" s="283"/>
      <c r="H7378" s="283"/>
    </row>
    <row r="7379" spans="1:8" x14ac:dyDescent="0.25">
      <c r="A7379" s="282">
        <v>342002440</v>
      </c>
      <c r="B7379" s="282" t="s">
        <v>8504</v>
      </c>
      <c r="C7379" s="282" t="e">
        <v>#N/A</v>
      </c>
      <c r="D7379" s="288">
        <v>16.414999999999999</v>
      </c>
      <c r="E7379" s="288">
        <v>19.698</v>
      </c>
      <c r="F7379" s="282">
        <v>11</v>
      </c>
      <c r="G7379" s="283"/>
      <c r="H7379" s="283"/>
    </row>
    <row r="7380" spans="1:8" x14ac:dyDescent="0.25">
      <c r="A7380" s="282">
        <v>342002560</v>
      </c>
      <c r="B7380" s="282" t="s">
        <v>8504</v>
      </c>
      <c r="C7380" s="282" t="s">
        <v>10747</v>
      </c>
      <c r="D7380" s="288">
        <v>17.885000000000002</v>
      </c>
      <c r="E7380" s="288">
        <v>21.461999999999996</v>
      </c>
      <c r="F7380" s="282">
        <v>12</v>
      </c>
      <c r="G7380" s="283"/>
      <c r="H7380" s="283"/>
    </row>
    <row r="7381" spans="1:8" x14ac:dyDescent="0.25">
      <c r="A7381" s="282">
        <v>342002580</v>
      </c>
      <c r="B7381" s="282" t="s">
        <v>10755</v>
      </c>
      <c r="C7381" s="282" t="e">
        <v>#N/A</v>
      </c>
      <c r="D7381" s="288">
        <v>24.5</v>
      </c>
      <c r="E7381" s="288">
        <v>29.4</v>
      </c>
      <c r="F7381" s="282">
        <v>13</v>
      </c>
      <c r="G7381" s="283"/>
      <c r="H7381" s="283"/>
    </row>
    <row r="7382" spans="1:8" x14ac:dyDescent="0.25">
      <c r="A7382" s="282">
        <v>342002590</v>
      </c>
      <c r="B7382" s="282" t="s">
        <v>10756</v>
      </c>
      <c r="C7382" s="282" t="e">
        <v>#N/A</v>
      </c>
      <c r="D7382" s="288">
        <v>24.5</v>
      </c>
      <c r="E7382" s="288">
        <v>29.4</v>
      </c>
      <c r="F7382" s="282">
        <v>13</v>
      </c>
      <c r="G7382" s="283"/>
      <c r="H7382" s="283"/>
    </row>
    <row r="7383" spans="1:8" x14ac:dyDescent="0.25">
      <c r="A7383" s="282">
        <v>342002610</v>
      </c>
      <c r="B7383" s="282" t="s">
        <v>10757</v>
      </c>
      <c r="C7383" s="282" t="e">
        <v>#N/A</v>
      </c>
      <c r="D7383" s="288">
        <v>127.89</v>
      </c>
      <c r="E7383" s="288">
        <v>153.46799999999999</v>
      </c>
      <c r="F7383" s="282">
        <v>22</v>
      </c>
      <c r="G7383" s="283"/>
      <c r="H7383" s="283"/>
    </row>
    <row r="7384" spans="1:8" x14ac:dyDescent="0.25">
      <c r="A7384" s="282">
        <v>342002680</v>
      </c>
      <c r="B7384" s="282" t="s">
        <v>8504</v>
      </c>
      <c r="C7384" s="282" t="e">
        <v>#N/A</v>
      </c>
      <c r="D7384" s="288">
        <v>16.414999999999999</v>
      </c>
      <c r="E7384" s="288">
        <v>19.698</v>
      </c>
      <c r="F7384" s="282">
        <v>11</v>
      </c>
      <c r="G7384" s="283"/>
      <c r="H7384" s="283"/>
    </row>
    <row r="7385" spans="1:8" x14ac:dyDescent="0.25">
      <c r="A7385" s="219">
        <v>342002690</v>
      </c>
      <c r="B7385" s="219" t="s">
        <v>8504</v>
      </c>
      <c r="C7385" s="219" t="s">
        <v>10752</v>
      </c>
      <c r="D7385" s="290">
        <v>49</v>
      </c>
      <c r="E7385" s="290">
        <v>58.8</v>
      </c>
      <c r="F7385" s="219">
        <v>16</v>
      </c>
      <c r="G7385" s="221" t="s">
        <v>7557</v>
      </c>
      <c r="H7385" s="221"/>
    </row>
    <row r="7386" spans="1:8" x14ac:dyDescent="0.25">
      <c r="A7386" s="282">
        <v>342002740</v>
      </c>
      <c r="B7386" s="282" t="s">
        <v>8504</v>
      </c>
      <c r="C7386" s="282" t="e">
        <v>#N/A</v>
      </c>
      <c r="D7386" s="288">
        <v>56.35</v>
      </c>
      <c r="E7386" s="288">
        <v>67.62</v>
      </c>
      <c r="F7386" s="282">
        <v>17</v>
      </c>
      <c r="G7386" s="283"/>
      <c r="H7386" s="283"/>
    </row>
    <row r="7387" spans="1:8" x14ac:dyDescent="0.25">
      <c r="A7387" s="282">
        <v>342002760</v>
      </c>
      <c r="B7387" s="282" t="s">
        <v>8504</v>
      </c>
      <c r="C7387" s="282" t="s">
        <v>10752</v>
      </c>
      <c r="D7387" s="288">
        <v>16.414999999999999</v>
      </c>
      <c r="E7387" s="288">
        <v>19.698</v>
      </c>
      <c r="F7387" s="282">
        <v>11</v>
      </c>
      <c r="G7387" s="283"/>
      <c r="H7387" s="283"/>
    </row>
    <row r="7388" spans="1:8" x14ac:dyDescent="0.25">
      <c r="A7388" s="282">
        <v>342002790</v>
      </c>
      <c r="B7388" s="282" t="s">
        <v>8504</v>
      </c>
      <c r="C7388" s="282" t="s">
        <v>9878</v>
      </c>
      <c r="D7388" s="288">
        <v>16.414999999999999</v>
      </c>
      <c r="E7388" s="288">
        <v>19.698</v>
      </c>
      <c r="F7388" s="282">
        <v>11</v>
      </c>
      <c r="G7388" s="283"/>
      <c r="H7388" s="283"/>
    </row>
    <row r="7389" spans="1:8" x14ac:dyDescent="0.25">
      <c r="A7389" s="282">
        <v>342002860</v>
      </c>
      <c r="B7389" s="282" t="s">
        <v>10758</v>
      </c>
      <c r="C7389" s="282" t="e">
        <v>#N/A</v>
      </c>
      <c r="D7389" s="288">
        <v>24.5</v>
      </c>
      <c r="E7389" s="288">
        <v>29.4</v>
      </c>
      <c r="F7389" s="282">
        <v>13</v>
      </c>
      <c r="G7389" s="283"/>
      <c r="H7389" s="283"/>
    </row>
    <row r="7390" spans="1:8" x14ac:dyDescent="0.25">
      <c r="A7390" s="219">
        <v>342002920</v>
      </c>
      <c r="B7390" s="219" t="s">
        <v>10037</v>
      </c>
      <c r="C7390" s="219" t="s">
        <v>10759</v>
      </c>
      <c r="D7390" s="290">
        <v>16.414999999999999</v>
      </c>
      <c r="E7390" s="290">
        <v>19.698</v>
      </c>
      <c r="F7390" s="219">
        <v>11</v>
      </c>
      <c r="G7390" s="221" t="s">
        <v>7557</v>
      </c>
      <c r="H7390" s="221"/>
    </row>
    <row r="7391" spans="1:8" x14ac:dyDescent="0.25">
      <c r="A7391" s="219">
        <v>342002930</v>
      </c>
      <c r="B7391" s="219" t="s">
        <v>10037</v>
      </c>
      <c r="C7391" s="219" t="e">
        <v>#N/A</v>
      </c>
      <c r="D7391" s="290">
        <v>96.775000000000006</v>
      </c>
      <c r="E7391" s="290">
        <v>116.13</v>
      </c>
      <c r="F7391" s="219">
        <v>20</v>
      </c>
      <c r="G7391" s="221" t="s">
        <v>7557</v>
      </c>
      <c r="H7391" s="221"/>
    </row>
    <row r="7392" spans="1:8" x14ac:dyDescent="0.25">
      <c r="A7392" s="282">
        <v>342002940</v>
      </c>
      <c r="B7392" s="282" t="s">
        <v>9982</v>
      </c>
      <c r="C7392" s="282" t="e">
        <v>#N/A</v>
      </c>
      <c r="D7392" s="288">
        <v>321.19499999999999</v>
      </c>
      <c r="E7392" s="288">
        <v>385.43399999999997</v>
      </c>
      <c r="F7392" s="282">
        <v>29</v>
      </c>
      <c r="G7392" s="283"/>
      <c r="H7392" s="283"/>
    </row>
    <row r="7393" spans="1:8" x14ac:dyDescent="0.25">
      <c r="A7393" s="282">
        <v>342002960</v>
      </c>
      <c r="B7393" s="282" t="s">
        <v>9932</v>
      </c>
      <c r="C7393" s="282" t="e">
        <v>#N/A</v>
      </c>
      <c r="D7393" s="288">
        <v>24.5</v>
      </c>
      <c r="E7393" s="288">
        <v>29.4</v>
      </c>
      <c r="F7393" s="282">
        <v>13</v>
      </c>
      <c r="G7393" s="283"/>
      <c r="H7393" s="283"/>
    </row>
    <row r="7394" spans="1:8" x14ac:dyDescent="0.25">
      <c r="A7394" s="282">
        <v>342002970</v>
      </c>
      <c r="B7394" s="282" t="s">
        <v>10760</v>
      </c>
      <c r="C7394" s="282" t="e">
        <v>#N/A</v>
      </c>
      <c r="D7394" s="288">
        <v>24.5</v>
      </c>
      <c r="E7394" s="288">
        <v>29.4</v>
      </c>
      <c r="F7394" s="282">
        <v>13</v>
      </c>
      <c r="G7394" s="283"/>
      <c r="H7394" s="283"/>
    </row>
    <row r="7395" spans="1:8" x14ac:dyDescent="0.25">
      <c r="A7395" s="282">
        <v>342003010</v>
      </c>
      <c r="B7395" s="282" t="s">
        <v>8504</v>
      </c>
      <c r="C7395" s="282" t="s">
        <v>10761</v>
      </c>
      <c r="D7395" s="288">
        <v>17.885000000000002</v>
      </c>
      <c r="E7395" s="288">
        <v>21.461999999999996</v>
      </c>
      <c r="F7395" s="282">
        <v>12</v>
      </c>
      <c r="G7395" s="283"/>
      <c r="H7395" s="283"/>
    </row>
    <row r="7396" spans="1:8" x14ac:dyDescent="0.25">
      <c r="A7396" s="282">
        <v>342003020</v>
      </c>
      <c r="B7396" s="282" t="s">
        <v>8504</v>
      </c>
      <c r="C7396" s="282" t="s">
        <v>9878</v>
      </c>
      <c r="D7396" s="288">
        <v>16.414999999999999</v>
      </c>
      <c r="E7396" s="288">
        <v>19.698</v>
      </c>
      <c r="F7396" s="282">
        <v>11</v>
      </c>
      <c r="G7396" s="283"/>
      <c r="H7396" s="283"/>
    </row>
    <row r="7397" spans="1:8" x14ac:dyDescent="0.25">
      <c r="A7397" s="282">
        <v>342003030</v>
      </c>
      <c r="B7397" s="282" t="s">
        <v>8504</v>
      </c>
      <c r="C7397" s="282" t="s">
        <v>9878</v>
      </c>
      <c r="D7397" s="288">
        <v>16.414999999999999</v>
      </c>
      <c r="E7397" s="288">
        <v>19.698</v>
      </c>
      <c r="F7397" s="282">
        <v>11</v>
      </c>
      <c r="G7397" s="283"/>
      <c r="H7397" s="283"/>
    </row>
    <row r="7398" spans="1:8" x14ac:dyDescent="0.25">
      <c r="A7398" s="282">
        <v>342003040</v>
      </c>
      <c r="B7398" s="282" t="s">
        <v>8504</v>
      </c>
      <c r="C7398" s="282" t="e">
        <v>#N/A</v>
      </c>
      <c r="D7398" s="288">
        <v>16.414999999999999</v>
      </c>
      <c r="E7398" s="288">
        <v>19.698</v>
      </c>
      <c r="F7398" s="282">
        <v>11</v>
      </c>
      <c r="G7398" s="283"/>
      <c r="H7398" s="283"/>
    </row>
    <row r="7399" spans="1:8" x14ac:dyDescent="0.25">
      <c r="A7399" s="282">
        <v>342003140</v>
      </c>
      <c r="B7399" s="282" t="s">
        <v>8504</v>
      </c>
      <c r="C7399" s="282" t="s">
        <v>9878</v>
      </c>
      <c r="D7399" s="288">
        <v>16.414999999999999</v>
      </c>
      <c r="E7399" s="288">
        <v>19.698</v>
      </c>
      <c r="F7399" s="282">
        <v>11</v>
      </c>
      <c r="G7399" s="283"/>
      <c r="H7399" s="283"/>
    </row>
    <row r="7400" spans="1:8" x14ac:dyDescent="0.25">
      <c r="A7400" s="219">
        <v>342003150</v>
      </c>
      <c r="B7400" s="219" t="s">
        <v>8504</v>
      </c>
      <c r="C7400" s="219" t="s">
        <v>10762</v>
      </c>
      <c r="D7400" s="290">
        <v>193.30500000000001</v>
      </c>
      <c r="E7400" s="290">
        <v>231.96599999999995</v>
      </c>
      <c r="F7400" s="219">
        <v>25</v>
      </c>
      <c r="G7400" s="221" t="s">
        <v>7557</v>
      </c>
      <c r="H7400" s="221"/>
    </row>
    <row r="7401" spans="1:8" x14ac:dyDescent="0.25">
      <c r="A7401" s="219">
        <v>342003160</v>
      </c>
      <c r="B7401" s="219" t="s">
        <v>8504</v>
      </c>
      <c r="C7401" s="219" t="e">
        <v>#N/A</v>
      </c>
      <c r="D7401" s="290">
        <v>16.414999999999999</v>
      </c>
      <c r="E7401" s="290">
        <v>19.698</v>
      </c>
      <c r="F7401" s="219">
        <v>11</v>
      </c>
      <c r="G7401" s="221" t="s">
        <v>7557</v>
      </c>
      <c r="H7401" s="221"/>
    </row>
    <row r="7402" spans="1:8" x14ac:dyDescent="0.25">
      <c r="A7402" s="219">
        <v>342003170</v>
      </c>
      <c r="B7402" s="219" t="s">
        <v>8504</v>
      </c>
      <c r="C7402" s="219" t="e">
        <v>#N/A</v>
      </c>
      <c r="D7402" s="290">
        <v>78.644999999999996</v>
      </c>
      <c r="E7402" s="290">
        <v>94.373999999999995</v>
      </c>
      <c r="F7402" s="219">
        <v>19</v>
      </c>
      <c r="G7402" s="221" t="s">
        <v>7557</v>
      </c>
      <c r="H7402" s="221"/>
    </row>
    <row r="7403" spans="1:8" x14ac:dyDescent="0.25">
      <c r="A7403" s="282">
        <v>342003230</v>
      </c>
      <c r="B7403" s="282" t="s">
        <v>8504</v>
      </c>
      <c r="C7403" s="282" t="e">
        <v>#N/A</v>
      </c>
      <c r="D7403" s="288">
        <v>16.414999999999999</v>
      </c>
      <c r="E7403" s="288">
        <v>19.698</v>
      </c>
      <c r="F7403" s="282">
        <v>11</v>
      </c>
      <c r="G7403" s="283"/>
      <c r="H7403" s="283"/>
    </row>
    <row r="7404" spans="1:8" x14ac:dyDescent="0.25">
      <c r="A7404" s="282">
        <v>342003240</v>
      </c>
      <c r="B7404" s="282" t="s">
        <v>8504</v>
      </c>
      <c r="C7404" s="282" t="e">
        <v>#N/A</v>
      </c>
      <c r="D7404" s="288">
        <v>16.414999999999999</v>
      </c>
      <c r="E7404" s="288">
        <v>19.698</v>
      </c>
      <c r="F7404" s="282">
        <v>11</v>
      </c>
      <c r="G7404" s="283"/>
      <c r="H7404" s="283"/>
    </row>
    <row r="7405" spans="1:8" x14ac:dyDescent="0.25">
      <c r="A7405" s="282">
        <v>342003250</v>
      </c>
      <c r="B7405" s="282" t="s">
        <v>8504</v>
      </c>
      <c r="C7405" s="282" t="e">
        <v>#N/A</v>
      </c>
      <c r="D7405" s="288">
        <v>16.414999999999999</v>
      </c>
      <c r="E7405" s="288">
        <v>19.698</v>
      </c>
      <c r="F7405" s="282">
        <v>11</v>
      </c>
      <c r="G7405" s="283"/>
      <c r="H7405" s="283"/>
    </row>
    <row r="7406" spans="1:8" x14ac:dyDescent="0.25">
      <c r="A7406" s="282">
        <v>342003270</v>
      </c>
      <c r="B7406" s="282" t="s">
        <v>8504</v>
      </c>
      <c r="C7406" s="282" t="e">
        <v>#N/A</v>
      </c>
      <c r="D7406" s="288">
        <v>16.414999999999999</v>
      </c>
      <c r="E7406" s="288">
        <v>19.698</v>
      </c>
      <c r="F7406" s="282">
        <v>11</v>
      </c>
      <c r="G7406" s="283"/>
      <c r="H7406" s="283"/>
    </row>
    <row r="7407" spans="1:8" x14ac:dyDescent="0.25">
      <c r="A7407" s="282">
        <v>342003280</v>
      </c>
      <c r="B7407" s="282" t="s">
        <v>8504</v>
      </c>
      <c r="C7407" s="282" t="s">
        <v>10763</v>
      </c>
      <c r="D7407" s="288">
        <v>16.414999999999999</v>
      </c>
      <c r="E7407" s="288">
        <v>19.698</v>
      </c>
      <c r="F7407" s="282">
        <v>11</v>
      </c>
      <c r="G7407" s="283"/>
      <c r="H7407" s="283"/>
    </row>
    <row r="7408" spans="1:8" x14ac:dyDescent="0.25">
      <c r="A7408" s="282">
        <v>342003310</v>
      </c>
      <c r="B7408" s="282" t="s">
        <v>8504</v>
      </c>
      <c r="C7408" s="282" t="e">
        <v>#N/A</v>
      </c>
      <c r="D7408" s="288">
        <v>16.414999999999999</v>
      </c>
      <c r="E7408" s="288">
        <v>19.698</v>
      </c>
      <c r="F7408" s="282">
        <v>11</v>
      </c>
      <c r="G7408" s="283"/>
      <c r="H7408" s="283"/>
    </row>
    <row r="7409" spans="1:8" x14ac:dyDescent="0.25">
      <c r="A7409" s="282">
        <v>342003390</v>
      </c>
      <c r="B7409" s="282" t="s">
        <v>8504</v>
      </c>
      <c r="C7409" s="282" t="s">
        <v>10761</v>
      </c>
      <c r="D7409" s="288">
        <v>16.414999999999999</v>
      </c>
      <c r="E7409" s="288">
        <v>19.698</v>
      </c>
      <c r="F7409" s="282">
        <v>11</v>
      </c>
      <c r="G7409" s="283"/>
      <c r="H7409" s="283"/>
    </row>
    <row r="7410" spans="1:8" x14ac:dyDescent="0.25">
      <c r="A7410" s="282">
        <v>342003410</v>
      </c>
      <c r="B7410" s="282" t="s">
        <v>8504</v>
      </c>
      <c r="C7410" s="282" t="s">
        <v>9878</v>
      </c>
      <c r="D7410" s="288">
        <v>16.414999999999999</v>
      </c>
      <c r="E7410" s="288">
        <v>19.698</v>
      </c>
      <c r="F7410" s="282">
        <v>11</v>
      </c>
      <c r="G7410" s="283"/>
      <c r="H7410" s="283"/>
    </row>
    <row r="7411" spans="1:8" x14ac:dyDescent="0.25">
      <c r="A7411" s="282">
        <v>342003420</v>
      </c>
      <c r="B7411" s="282" t="s">
        <v>8504</v>
      </c>
      <c r="C7411" s="282" t="s">
        <v>9878</v>
      </c>
      <c r="D7411" s="288">
        <v>16.414999999999999</v>
      </c>
      <c r="E7411" s="288">
        <v>19.698</v>
      </c>
      <c r="F7411" s="282">
        <v>11</v>
      </c>
      <c r="G7411" s="283"/>
      <c r="H7411" s="283"/>
    </row>
    <row r="7412" spans="1:8" x14ac:dyDescent="0.25">
      <c r="A7412" s="282">
        <v>342003430</v>
      </c>
      <c r="B7412" s="282" t="s">
        <v>10764</v>
      </c>
      <c r="C7412" s="282" t="e">
        <v>#N/A</v>
      </c>
      <c r="D7412" s="288">
        <v>16.414999999999999</v>
      </c>
      <c r="E7412" s="288">
        <v>19.698</v>
      </c>
      <c r="F7412" s="282">
        <v>11</v>
      </c>
      <c r="G7412" s="283"/>
      <c r="H7412" s="283"/>
    </row>
    <row r="7413" spans="1:8" x14ac:dyDescent="0.25">
      <c r="A7413" s="282">
        <v>342003470</v>
      </c>
      <c r="B7413" s="282" t="s">
        <v>8504</v>
      </c>
      <c r="C7413" s="282" t="e">
        <v>#N/A</v>
      </c>
      <c r="D7413" s="288">
        <v>32.83</v>
      </c>
      <c r="E7413" s="288">
        <v>39.396000000000008</v>
      </c>
      <c r="F7413" s="282">
        <v>14</v>
      </c>
      <c r="G7413" s="283"/>
      <c r="H7413" s="283"/>
    </row>
    <row r="7414" spans="1:8" x14ac:dyDescent="0.25">
      <c r="A7414" s="282">
        <v>342003480</v>
      </c>
      <c r="B7414" s="282" t="s">
        <v>8504</v>
      </c>
      <c r="C7414" s="282" t="e">
        <v>#N/A</v>
      </c>
      <c r="D7414" s="288">
        <v>32.83</v>
      </c>
      <c r="E7414" s="288">
        <v>39.396000000000008</v>
      </c>
      <c r="F7414" s="282">
        <v>14</v>
      </c>
      <c r="G7414" s="283"/>
      <c r="H7414" s="283"/>
    </row>
    <row r="7415" spans="1:8" x14ac:dyDescent="0.25">
      <c r="A7415" s="282">
        <v>342003490</v>
      </c>
      <c r="B7415" s="282" t="s">
        <v>10765</v>
      </c>
      <c r="C7415" s="282" t="e">
        <v>#N/A</v>
      </c>
      <c r="D7415" s="288">
        <v>16.414999999999999</v>
      </c>
      <c r="E7415" s="288">
        <v>19.698</v>
      </c>
      <c r="F7415" s="282">
        <v>11</v>
      </c>
      <c r="G7415" s="283"/>
      <c r="H7415" s="283"/>
    </row>
    <row r="7416" spans="1:8" x14ac:dyDescent="0.25">
      <c r="A7416" s="282">
        <v>342003510</v>
      </c>
      <c r="B7416" s="282" t="s">
        <v>8504</v>
      </c>
      <c r="C7416" s="282" t="e">
        <v>#N/A</v>
      </c>
      <c r="D7416" s="288">
        <v>24.5</v>
      </c>
      <c r="E7416" s="288">
        <v>29.4</v>
      </c>
      <c r="F7416" s="282">
        <v>13</v>
      </c>
      <c r="G7416" s="283"/>
      <c r="H7416" s="283"/>
    </row>
    <row r="7417" spans="1:8" x14ac:dyDescent="0.25">
      <c r="A7417" s="282">
        <v>342003520</v>
      </c>
      <c r="B7417" s="282" t="s">
        <v>8504</v>
      </c>
      <c r="C7417" s="282" t="e">
        <v>#N/A</v>
      </c>
      <c r="D7417" s="288">
        <v>16.414999999999999</v>
      </c>
      <c r="E7417" s="288">
        <v>19.698</v>
      </c>
      <c r="F7417" s="282">
        <v>11</v>
      </c>
      <c r="G7417" s="283"/>
      <c r="H7417" s="283"/>
    </row>
    <row r="7418" spans="1:8" x14ac:dyDescent="0.25">
      <c r="A7418" s="282">
        <v>342003530</v>
      </c>
      <c r="B7418" s="282" t="s">
        <v>10499</v>
      </c>
      <c r="C7418" s="282" t="e">
        <v>#N/A</v>
      </c>
      <c r="D7418" s="288">
        <v>17.885000000000002</v>
      </c>
      <c r="E7418" s="288">
        <v>21.461999999999996</v>
      </c>
      <c r="F7418" s="282">
        <v>12</v>
      </c>
      <c r="G7418" s="283"/>
      <c r="H7418" s="283"/>
    </row>
    <row r="7419" spans="1:8" x14ac:dyDescent="0.25">
      <c r="A7419" s="282">
        <v>342003540</v>
      </c>
      <c r="B7419" s="282" t="s">
        <v>10748</v>
      </c>
      <c r="C7419" s="282" t="e">
        <v>#N/A</v>
      </c>
      <c r="D7419" s="288">
        <v>78.644999999999996</v>
      </c>
      <c r="E7419" s="288">
        <v>94.373999999999995</v>
      </c>
      <c r="F7419" s="282">
        <v>19</v>
      </c>
      <c r="G7419" s="283"/>
      <c r="H7419" s="283"/>
    </row>
    <row r="7420" spans="1:8" x14ac:dyDescent="0.25">
      <c r="A7420" s="282">
        <v>342003550</v>
      </c>
      <c r="B7420" s="282" t="s">
        <v>8461</v>
      </c>
      <c r="C7420" s="282" t="s">
        <v>10766</v>
      </c>
      <c r="D7420" s="288">
        <v>16.414999999999999</v>
      </c>
      <c r="E7420" s="288">
        <v>19.698</v>
      </c>
      <c r="F7420" s="282">
        <v>11</v>
      </c>
      <c r="G7420" s="283"/>
      <c r="H7420" s="283"/>
    </row>
    <row r="7421" spans="1:8" x14ac:dyDescent="0.25">
      <c r="A7421" s="282">
        <v>342003560</v>
      </c>
      <c r="B7421" s="282" t="s">
        <v>8504</v>
      </c>
      <c r="C7421" s="282" t="e">
        <v>#N/A</v>
      </c>
      <c r="D7421" s="288">
        <v>49</v>
      </c>
      <c r="E7421" s="288">
        <v>58.8</v>
      </c>
      <c r="F7421" s="282">
        <v>16</v>
      </c>
      <c r="G7421" s="283"/>
      <c r="H7421" s="283"/>
    </row>
    <row r="7422" spans="1:8" x14ac:dyDescent="0.25">
      <c r="A7422" s="282">
        <v>342003570</v>
      </c>
      <c r="B7422" s="282" t="s">
        <v>8461</v>
      </c>
      <c r="C7422" s="282" t="e">
        <v>#N/A</v>
      </c>
      <c r="D7422" s="288">
        <v>24.5</v>
      </c>
      <c r="E7422" s="288">
        <v>29.4</v>
      </c>
      <c r="F7422" s="282">
        <v>13</v>
      </c>
      <c r="G7422" s="283"/>
      <c r="H7422" s="283"/>
    </row>
    <row r="7423" spans="1:8" x14ac:dyDescent="0.25">
      <c r="A7423" s="282">
        <v>342003580</v>
      </c>
      <c r="B7423" s="282" t="s">
        <v>8504</v>
      </c>
      <c r="C7423" s="282" t="e">
        <v>#N/A</v>
      </c>
      <c r="D7423" s="288">
        <v>96.775000000000006</v>
      </c>
      <c r="E7423" s="288">
        <v>116.13</v>
      </c>
      <c r="F7423" s="282">
        <v>20</v>
      </c>
      <c r="G7423" s="283"/>
      <c r="H7423" s="283"/>
    </row>
    <row r="7424" spans="1:8" x14ac:dyDescent="0.25">
      <c r="A7424" s="282">
        <v>342003590</v>
      </c>
      <c r="B7424" s="282" t="s">
        <v>8504</v>
      </c>
      <c r="C7424" s="282" t="e">
        <v>#N/A</v>
      </c>
      <c r="D7424" s="288">
        <v>16.414999999999999</v>
      </c>
      <c r="E7424" s="288">
        <v>19.698</v>
      </c>
      <c r="F7424" s="282">
        <v>11</v>
      </c>
      <c r="G7424" s="283"/>
      <c r="H7424" s="283"/>
    </row>
    <row r="7425" spans="1:8" x14ac:dyDescent="0.25">
      <c r="A7425" s="282">
        <v>342003600</v>
      </c>
      <c r="B7425" s="282" t="s">
        <v>8504</v>
      </c>
      <c r="C7425" s="282" t="s">
        <v>9878</v>
      </c>
      <c r="D7425" s="288">
        <v>16.414999999999999</v>
      </c>
      <c r="E7425" s="288">
        <v>19.698</v>
      </c>
      <c r="F7425" s="282">
        <v>11</v>
      </c>
      <c r="G7425" s="283"/>
      <c r="H7425" s="283"/>
    </row>
    <row r="7426" spans="1:8" x14ac:dyDescent="0.25">
      <c r="A7426" s="282">
        <v>342003620</v>
      </c>
      <c r="B7426" s="282" t="s">
        <v>8504</v>
      </c>
      <c r="C7426" s="282" t="e">
        <v>#N/A</v>
      </c>
      <c r="D7426" s="288">
        <v>16.414999999999999</v>
      </c>
      <c r="E7426" s="288">
        <v>19.698</v>
      </c>
      <c r="F7426" s="282">
        <v>11</v>
      </c>
      <c r="G7426" s="283"/>
      <c r="H7426" s="283"/>
    </row>
    <row r="7427" spans="1:8" x14ac:dyDescent="0.25">
      <c r="A7427" s="282">
        <v>342003670</v>
      </c>
      <c r="B7427" s="282" t="s">
        <v>8504</v>
      </c>
      <c r="C7427" s="282" t="e">
        <v>#N/A</v>
      </c>
      <c r="D7427" s="288">
        <v>96.775000000000006</v>
      </c>
      <c r="E7427" s="288">
        <v>116.13</v>
      </c>
      <c r="F7427" s="282">
        <v>20</v>
      </c>
      <c r="G7427" s="283"/>
      <c r="H7427" s="283"/>
    </row>
    <row r="7428" spans="1:8" x14ac:dyDescent="0.25">
      <c r="A7428" s="282">
        <v>342003680</v>
      </c>
      <c r="B7428" s="282" t="s">
        <v>8504</v>
      </c>
      <c r="C7428" s="282" t="e">
        <v>#N/A</v>
      </c>
      <c r="D7428" s="288">
        <v>96.775000000000006</v>
      </c>
      <c r="E7428" s="288">
        <v>116.13</v>
      </c>
      <c r="F7428" s="282">
        <v>20</v>
      </c>
      <c r="G7428" s="283"/>
      <c r="H7428" s="283"/>
    </row>
    <row r="7429" spans="1:8" x14ac:dyDescent="0.25">
      <c r="A7429" s="282">
        <v>342003720</v>
      </c>
      <c r="B7429" s="282" t="s">
        <v>8461</v>
      </c>
      <c r="C7429" s="282" t="e">
        <v>#N/A</v>
      </c>
      <c r="D7429" s="288">
        <v>16.414999999999999</v>
      </c>
      <c r="E7429" s="288">
        <v>19.698</v>
      </c>
      <c r="F7429" s="282">
        <v>11</v>
      </c>
      <c r="G7429" s="283"/>
      <c r="H7429" s="283"/>
    </row>
    <row r="7430" spans="1:8" x14ac:dyDescent="0.25">
      <c r="A7430" s="282">
        <v>342003780</v>
      </c>
      <c r="B7430" s="282" t="s">
        <v>8504</v>
      </c>
      <c r="C7430" s="282" t="e">
        <v>#N/A</v>
      </c>
      <c r="D7430" s="288">
        <v>16.414999999999999</v>
      </c>
      <c r="E7430" s="288">
        <v>19.698</v>
      </c>
      <c r="F7430" s="282">
        <v>11</v>
      </c>
      <c r="G7430" s="283"/>
      <c r="H7430" s="283"/>
    </row>
    <row r="7431" spans="1:8" x14ac:dyDescent="0.25">
      <c r="A7431" s="282">
        <v>342003790</v>
      </c>
      <c r="B7431" s="282" t="s">
        <v>8504</v>
      </c>
      <c r="C7431" s="282" t="e">
        <v>#N/A</v>
      </c>
      <c r="D7431" s="288">
        <v>16.414999999999999</v>
      </c>
      <c r="E7431" s="288">
        <v>19.698</v>
      </c>
      <c r="F7431" s="282">
        <v>11</v>
      </c>
      <c r="G7431" s="283"/>
      <c r="H7431" s="283"/>
    </row>
    <row r="7432" spans="1:8" x14ac:dyDescent="0.25">
      <c r="A7432" s="282">
        <v>342003810</v>
      </c>
      <c r="B7432" s="282" t="s">
        <v>8504</v>
      </c>
      <c r="C7432" s="282" t="e">
        <v>#N/A</v>
      </c>
      <c r="D7432" s="288">
        <v>16.414999999999999</v>
      </c>
      <c r="E7432" s="288">
        <v>19.698</v>
      </c>
      <c r="F7432" s="282">
        <v>11</v>
      </c>
      <c r="G7432" s="283"/>
      <c r="H7432" s="283"/>
    </row>
    <row r="7433" spans="1:8" x14ac:dyDescent="0.25">
      <c r="A7433" s="282">
        <v>342003840</v>
      </c>
      <c r="B7433" s="282" t="s">
        <v>8504</v>
      </c>
      <c r="C7433" s="282" t="s">
        <v>9878</v>
      </c>
      <c r="D7433" s="288">
        <v>16.414999999999999</v>
      </c>
      <c r="E7433" s="288">
        <v>19.698</v>
      </c>
      <c r="F7433" s="282">
        <v>11</v>
      </c>
      <c r="G7433" s="283"/>
      <c r="H7433" s="283"/>
    </row>
    <row r="7434" spans="1:8" x14ac:dyDescent="0.25">
      <c r="A7434" s="282">
        <v>342003880</v>
      </c>
      <c r="B7434" s="282" t="s">
        <v>8504</v>
      </c>
      <c r="C7434" s="282" t="s">
        <v>12982</v>
      </c>
      <c r="D7434" s="288">
        <v>16.414999999999999</v>
      </c>
      <c r="E7434" s="288">
        <v>19.698</v>
      </c>
      <c r="F7434" s="282">
        <v>11</v>
      </c>
      <c r="G7434" s="283"/>
      <c r="H7434" s="283"/>
    </row>
    <row r="7435" spans="1:8" x14ac:dyDescent="0.25">
      <c r="A7435" s="282">
        <v>342003890</v>
      </c>
      <c r="B7435" s="282" t="s">
        <v>8504</v>
      </c>
      <c r="C7435" s="282" t="s">
        <v>9878</v>
      </c>
      <c r="D7435" s="288">
        <v>16.414999999999999</v>
      </c>
      <c r="E7435" s="288">
        <v>19.698</v>
      </c>
      <c r="F7435" s="282">
        <v>11</v>
      </c>
      <c r="G7435" s="283"/>
      <c r="H7435" s="283"/>
    </row>
    <row r="7436" spans="1:8" x14ac:dyDescent="0.25">
      <c r="A7436" s="282">
        <v>342003900</v>
      </c>
      <c r="B7436" s="282" t="s">
        <v>8504</v>
      </c>
      <c r="C7436" s="282" t="s">
        <v>9878</v>
      </c>
      <c r="D7436" s="288">
        <v>16.414999999999999</v>
      </c>
      <c r="E7436" s="288">
        <v>19.698</v>
      </c>
      <c r="F7436" s="282">
        <v>11</v>
      </c>
      <c r="G7436" s="283"/>
      <c r="H7436" s="283"/>
    </row>
    <row r="7437" spans="1:8" x14ac:dyDescent="0.25">
      <c r="A7437" s="282">
        <v>342003930</v>
      </c>
      <c r="B7437" s="282" t="s">
        <v>8504</v>
      </c>
      <c r="C7437" s="282" t="e">
        <v>#N/A</v>
      </c>
      <c r="D7437" s="288">
        <v>16.414999999999999</v>
      </c>
      <c r="E7437" s="288">
        <v>19.698</v>
      </c>
      <c r="F7437" s="282">
        <v>11</v>
      </c>
      <c r="G7437" s="283"/>
      <c r="H7437" s="283"/>
    </row>
    <row r="7438" spans="1:8" x14ac:dyDescent="0.25">
      <c r="A7438" s="282">
        <v>342003940</v>
      </c>
      <c r="B7438" s="282" t="s">
        <v>16453</v>
      </c>
      <c r="C7438" s="282" t="e">
        <v>#N/A</v>
      </c>
      <c r="D7438" s="288">
        <v>16.414999999999999</v>
      </c>
      <c r="E7438" s="288">
        <v>19.698</v>
      </c>
      <c r="F7438" s="282">
        <v>11</v>
      </c>
      <c r="G7438" s="283"/>
      <c r="H7438" s="283"/>
    </row>
    <row r="7439" spans="1:8" x14ac:dyDescent="0.25">
      <c r="A7439" s="282">
        <v>342003950</v>
      </c>
      <c r="B7439" s="282" t="s">
        <v>8504</v>
      </c>
      <c r="C7439" s="282" t="e">
        <v>#N/A</v>
      </c>
      <c r="D7439" s="288">
        <v>16.414999999999999</v>
      </c>
      <c r="E7439" s="288">
        <v>19.698</v>
      </c>
      <c r="F7439" s="282">
        <v>11</v>
      </c>
      <c r="G7439" s="283"/>
      <c r="H7439" s="283"/>
    </row>
    <row r="7440" spans="1:8" x14ac:dyDescent="0.25">
      <c r="A7440" s="282">
        <v>342003960</v>
      </c>
      <c r="B7440" s="282" t="s">
        <v>8504</v>
      </c>
      <c r="C7440" s="282" t="e">
        <v>#N/A</v>
      </c>
      <c r="D7440" s="288">
        <v>16.414999999999999</v>
      </c>
      <c r="E7440" s="288">
        <v>19.698</v>
      </c>
      <c r="F7440" s="282">
        <v>11</v>
      </c>
      <c r="G7440" s="283"/>
      <c r="H7440" s="283"/>
    </row>
    <row r="7441" spans="1:8" x14ac:dyDescent="0.25">
      <c r="A7441" s="282">
        <v>342003990</v>
      </c>
      <c r="B7441" s="282" t="s">
        <v>8504</v>
      </c>
      <c r="C7441" s="282" t="e">
        <v>#N/A</v>
      </c>
      <c r="D7441" s="288">
        <v>16.414999999999999</v>
      </c>
      <c r="E7441" s="288">
        <v>19.698</v>
      </c>
      <c r="F7441" s="282">
        <v>11</v>
      </c>
      <c r="G7441" s="283"/>
      <c r="H7441" s="283"/>
    </row>
    <row r="7442" spans="1:8" x14ac:dyDescent="0.25">
      <c r="A7442" s="282">
        <v>342004000</v>
      </c>
      <c r="B7442" s="282" t="s">
        <v>16454</v>
      </c>
      <c r="C7442" s="282" t="s">
        <v>9878</v>
      </c>
      <c r="D7442" s="288">
        <v>16.414999999999999</v>
      </c>
      <c r="E7442" s="288">
        <v>19.698</v>
      </c>
      <c r="F7442" s="282">
        <v>11</v>
      </c>
      <c r="G7442" s="283"/>
      <c r="H7442" s="283"/>
    </row>
    <row r="7443" spans="1:8" x14ac:dyDescent="0.25">
      <c r="A7443" s="282">
        <v>342004040</v>
      </c>
      <c r="B7443" s="282" t="s">
        <v>16455</v>
      </c>
      <c r="C7443" s="282" t="e">
        <v>#N/A</v>
      </c>
      <c r="D7443" s="288">
        <v>16.414999999999999</v>
      </c>
      <c r="E7443" s="288">
        <v>19.698</v>
      </c>
      <c r="F7443" s="282">
        <v>11</v>
      </c>
      <c r="G7443" s="283"/>
      <c r="H7443" s="283"/>
    </row>
    <row r="7444" spans="1:8" x14ac:dyDescent="0.25">
      <c r="A7444" s="282">
        <v>342004060</v>
      </c>
      <c r="B7444" s="282" t="s">
        <v>9878</v>
      </c>
      <c r="C7444" s="282" t="s">
        <v>9878</v>
      </c>
      <c r="D7444" s="288">
        <v>17.885000000000002</v>
      </c>
      <c r="E7444" s="288">
        <v>21.461999999999996</v>
      </c>
      <c r="F7444" s="282">
        <v>12</v>
      </c>
      <c r="G7444" s="283"/>
      <c r="H7444" s="283"/>
    </row>
    <row r="7445" spans="1:8" x14ac:dyDescent="0.25">
      <c r="A7445" s="282">
        <v>342004080</v>
      </c>
      <c r="B7445" s="282" t="s">
        <v>16455</v>
      </c>
      <c r="C7445" s="282" t="s">
        <v>9878</v>
      </c>
      <c r="D7445" s="288">
        <v>193.30500000000001</v>
      </c>
      <c r="E7445" s="288">
        <v>231.96599999999995</v>
      </c>
      <c r="F7445" s="282">
        <v>25</v>
      </c>
      <c r="G7445" s="283"/>
      <c r="H7445" s="283"/>
    </row>
    <row r="7446" spans="1:8" x14ac:dyDescent="0.25">
      <c r="A7446" s="282">
        <v>342007800</v>
      </c>
      <c r="B7446" s="282" t="s">
        <v>8504</v>
      </c>
      <c r="C7446" s="282" t="s">
        <v>9878</v>
      </c>
      <c r="D7446" s="288">
        <v>17.885000000000002</v>
      </c>
      <c r="E7446" s="288">
        <v>21.461999999999996</v>
      </c>
      <c r="F7446" s="282">
        <v>12</v>
      </c>
      <c r="G7446" s="283"/>
      <c r="H7446" s="283"/>
    </row>
    <row r="7447" spans="1:8" x14ac:dyDescent="0.25">
      <c r="A7447" s="282">
        <v>342010250</v>
      </c>
      <c r="B7447" s="282" t="s">
        <v>8461</v>
      </c>
      <c r="C7447" s="282" t="s">
        <v>9878</v>
      </c>
      <c r="D7447" s="288">
        <v>16.414999999999999</v>
      </c>
      <c r="E7447" s="288">
        <v>19.698</v>
      </c>
      <c r="F7447" s="282">
        <v>11</v>
      </c>
      <c r="G7447" s="283"/>
      <c r="H7447" s="283"/>
    </row>
    <row r="7448" spans="1:8" x14ac:dyDescent="0.25">
      <c r="A7448" s="282">
        <v>342010260</v>
      </c>
      <c r="B7448" s="282" t="s">
        <v>8461</v>
      </c>
      <c r="C7448" s="282" t="s">
        <v>10767</v>
      </c>
      <c r="D7448" s="288">
        <v>16.414999999999999</v>
      </c>
      <c r="E7448" s="288">
        <v>19.698</v>
      </c>
      <c r="F7448" s="282">
        <v>11</v>
      </c>
      <c r="G7448" s="283"/>
      <c r="H7448" s="283"/>
    </row>
    <row r="7449" spans="1:8" x14ac:dyDescent="0.25">
      <c r="A7449" s="282">
        <v>342010330</v>
      </c>
      <c r="B7449" s="282" t="s">
        <v>8504</v>
      </c>
      <c r="C7449" s="282" t="e">
        <v>#N/A</v>
      </c>
      <c r="D7449" s="288">
        <v>16.414999999999999</v>
      </c>
      <c r="E7449" s="288">
        <v>19.698</v>
      </c>
      <c r="F7449" s="282">
        <v>11</v>
      </c>
      <c r="G7449" s="283"/>
      <c r="H7449" s="283"/>
    </row>
    <row r="7450" spans="1:8" x14ac:dyDescent="0.25">
      <c r="A7450" s="219">
        <v>342010900</v>
      </c>
      <c r="B7450" s="219" t="s">
        <v>8461</v>
      </c>
      <c r="C7450" s="219" t="s">
        <v>8462</v>
      </c>
      <c r="D7450" s="290">
        <v>78.644999999999996</v>
      </c>
      <c r="E7450" s="290">
        <v>94.373999999999995</v>
      </c>
      <c r="F7450" s="219">
        <v>19</v>
      </c>
      <c r="G7450" s="221" t="s">
        <v>7557</v>
      </c>
      <c r="H7450" s="221"/>
    </row>
    <row r="7451" spans="1:8" x14ac:dyDescent="0.25">
      <c r="A7451" s="282">
        <v>342010910</v>
      </c>
      <c r="B7451" s="282" t="s">
        <v>16455</v>
      </c>
      <c r="C7451" s="282" t="s">
        <v>9878</v>
      </c>
      <c r="D7451" s="288">
        <v>16.414999999999999</v>
      </c>
      <c r="E7451" s="288">
        <v>19.698</v>
      </c>
      <c r="F7451" s="282">
        <v>11</v>
      </c>
      <c r="G7451" s="283"/>
      <c r="H7451" s="283"/>
    </row>
    <row r="7452" spans="1:8" x14ac:dyDescent="0.25">
      <c r="A7452" s="282">
        <v>342010930</v>
      </c>
      <c r="B7452" s="282" t="s">
        <v>16455</v>
      </c>
      <c r="C7452" s="282" t="s">
        <v>9878</v>
      </c>
      <c r="D7452" s="288">
        <v>16.414999999999999</v>
      </c>
      <c r="E7452" s="288">
        <v>19.698</v>
      </c>
      <c r="F7452" s="282">
        <v>11</v>
      </c>
      <c r="G7452" s="283"/>
      <c r="H7452" s="283"/>
    </row>
    <row r="7453" spans="1:8" x14ac:dyDescent="0.25">
      <c r="A7453" s="282">
        <v>342020110</v>
      </c>
      <c r="B7453" s="282" t="s">
        <v>10768</v>
      </c>
      <c r="C7453" s="282" t="e">
        <v>#N/A</v>
      </c>
      <c r="D7453" s="288">
        <v>24.5</v>
      </c>
      <c r="E7453" s="288">
        <v>29.4</v>
      </c>
      <c r="F7453" s="282">
        <v>13</v>
      </c>
      <c r="G7453" s="283"/>
      <c r="H7453" s="283"/>
    </row>
    <row r="7454" spans="1:8" x14ac:dyDescent="0.25">
      <c r="A7454" s="282">
        <v>342020520</v>
      </c>
      <c r="B7454" s="282" t="s">
        <v>10461</v>
      </c>
      <c r="C7454" s="282" t="e">
        <v>#N/A</v>
      </c>
      <c r="D7454" s="288">
        <v>49</v>
      </c>
      <c r="E7454" s="288">
        <v>58.8</v>
      </c>
      <c r="F7454" s="282">
        <v>16</v>
      </c>
      <c r="G7454" s="283"/>
      <c r="H7454" s="283"/>
    </row>
    <row r="7455" spans="1:8" x14ac:dyDescent="0.25">
      <c r="A7455" s="282">
        <v>342020740</v>
      </c>
      <c r="B7455" s="282" t="s">
        <v>10768</v>
      </c>
      <c r="C7455" s="282" t="e">
        <v>#N/A</v>
      </c>
      <c r="D7455" s="288">
        <v>17.885000000000002</v>
      </c>
      <c r="E7455" s="288">
        <v>21.461999999999996</v>
      </c>
      <c r="F7455" s="282">
        <v>12</v>
      </c>
      <c r="G7455" s="283"/>
      <c r="H7455" s="283"/>
    </row>
    <row r="7456" spans="1:8" x14ac:dyDescent="0.25">
      <c r="A7456" s="282">
        <v>342020930</v>
      </c>
      <c r="B7456" s="282" t="s">
        <v>10768</v>
      </c>
      <c r="C7456" s="282" t="s">
        <v>10769</v>
      </c>
      <c r="D7456" s="288">
        <v>16.414999999999999</v>
      </c>
      <c r="E7456" s="288">
        <v>19.698</v>
      </c>
      <c r="F7456" s="282">
        <v>11</v>
      </c>
      <c r="G7456" s="283"/>
      <c r="H7456" s="283"/>
    </row>
    <row r="7457" spans="1:8" x14ac:dyDescent="0.25">
      <c r="A7457" s="282">
        <v>342021040</v>
      </c>
      <c r="B7457" s="282" t="s">
        <v>10768</v>
      </c>
      <c r="C7457" s="282" t="s">
        <v>10769</v>
      </c>
      <c r="D7457" s="288">
        <v>17.885000000000002</v>
      </c>
      <c r="E7457" s="288">
        <v>21.461999999999996</v>
      </c>
      <c r="F7457" s="282">
        <v>12</v>
      </c>
      <c r="G7457" s="283"/>
      <c r="H7457" s="283"/>
    </row>
    <row r="7458" spans="1:8" x14ac:dyDescent="0.25">
      <c r="A7458" s="282">
        <v>342021080</v>
      </c>
      <c r="B7458" s="282" t="s">
        <v>8504</v>
      </c>
      <c r="C7458" s="282" t="e">
        <v>#N/A</v>
      </c>
      <c r="D7458" s="288">
        <v>16.414999999999999</v>
      </c>
      <c r="E7458" s="288">
        <v>19.698</v>
      </c>
      <c r="F7458" s="282">
        <v>11</v>
      </c>
      <c r="G7458" s="283"/>
      <c r="H7458" s="283"/>
    </row>
    <row r="7459" spans="1:8" x14ac:dyDescent="0.25">
      <c r="A7459" s="219">
        <v>342021290</v>
      </c>
      <c r="B7459" s="219" t="s">
        <v>10769</v>
      </c>
      <c r="C7459" s="219" t="s">
        <v>10769</v>
      </c>
      <c r="D7459" s="290">
        <v>193.30500000000001</v>
      </c>
      <c r="E7459" s="290">
        <v>231.96599999999995</v>
      </c>
      <c r="F7459" s="219">
        <v>25</v>
      </c>
      <c r="G7459" s="221" t="s">
        <v>7557</v>
      </c>
      <c r="H7459" s="221"/>
    </row>
    <row r="7460" spans="1:8" x14ac:dyDescent="0.25">
      <c r="A7460" s="282">
        <v>342021420</v>
      </c>
      <c r="B7460" s="282" t="s">
        <v>10770</v>
      </c>
      <c r="C7460" s="282" t="e">
        <v>#N/A</v>
      </c>
      <c r="D7460" s="288">
        <v>24.5</v>
      </c>
      <c r="E7460" s="288">
        <v>29.4</v>
      </c>
      <c r="F7460" s="282">
        <v>13</v>
      </c>
      <c r="G7460" s="283"/>
      <c r="H7460" s="283"/>
    </row>
    <row r="7461" spans="1:8" x14ac:dyDescent="0.25">
      <c r="A7461" s="282">
        <v>342021490</v>
      </c>
      <c r="B7461" s="282" t="s">
        <v>10771</v>
      </c>
      <c r="C7461" s="282" t="e">
        <v>#N/A</v>
      </c>
      <c r="D7461" s="288">
        <v>803.11</v>
      </c>
      <c r="E7461" s="288">
        <v>963.73199999999997</v>
      </c>
      <c r="F7461" s="282">
        <v>36</v>
      </c>
      <c r="G7461" s="283"/>
      <c r="H7461" s="283"/>
    </row>
    <row r="7462" spans="1:8" x14ac:dyDescent="0.25">
      <c r="A7462" s="282">
        <v>342021530</v>
      </c>
      <c r="B7462" s="282" t="s">
        <v>10772</v>
      </c>
      <c r="C7462" s="282" t="s">
        <v>7724</v>
      </c>
      <c r="D7462" s="288">
        <v>17.885000000000002</v>
      </c>
      <c r="E7462" s="288">
        <v>21.461999999999996</v>
      </c>
      <c r="F7462" s="282">
        <v>12</v>
      </c>
      <c r="G7462" s="283"/>
      <c r="H7462" s="283"/>
    </row>
    <row r="7463" spans="1:8" x14ac:dyDescent="0.25">
      <c r="A7463" s="282">
        <v>342021540</v>
      </c>
      <c r="B7463" s="282" t="s">
        <v>8461</v>
      </c>
      <c r="C7463" s="282" t="s">
        <v>10773</v>
      </c>
      <c r="D7463" s="288">
        <v>17.885000000000002</v>
      </c>
      <c r="E7463" s="288">
        <v>21.461999999999996</v>
      </c>
      <c r="F7463" s="282">
        <v>12</v>
      </c>
      <c r="G7463" s="283"/>
      <c r="H7463" s="283"/>
    </row>
    <row r="7464" spans="1:8" x14ac:dyDescent="0.25">
      <c r="A7464" s="282">
        <v>342021550</v>
      </c>
      <c r="B7464" s="282" t="s">
        <v>10774</v>
      </c>
      <c r="C7464" s="282" t="s">
        <v>10775</v>
      </c>
      <c r="D7464" s="288">
        <v>78.644999999999996</v>
      </c>
      <c r="E7464" s="288">
        <v>94.373999999999995</v>
      </c>
      <c r="F7464" s="282">
        <v>19</v>
      </c>
      <c r="G7464" s="283"/>
      <c r="H7464" s="283"/>
    </row>
    <row r="7465" spans="1:8" x14ac:dyDescent="0.25">
      <c r="A7465" s="282">
        <v>342021560</v>
      </c>
      <c r="B7465" s="282" t="s">
        <v>8504</v>
      </c>
      <c r="C7465" s="282" t="s">
        <v>10776</v>
      </c>
      <c r="D7465" s="288">
        <v>16.414999999999999</v>
      </c>
      <c r="E7465" s="288">
        <v>19.698</v>
      </c>
      <c r="F7465" s="282">
        <v>11</v>
      </c>
      <c r="G7465" s="283"/>
      <c r="H7465" s="283"/>
    </row>
    <row r="7466" spans="1:8" x14ac:dyDescent="0.25">
      <c r="A7466" s="282">
        <v>342021590</v>
      </c>
      <c r="B7466" s="282" t="s">
        <v>10037</v>
      </c>
      <c r="C7466" s="282" t="s">
        <v>9878</v>
      </c>
      <c r="D7466" s="288">
        <v>32.83</v>
      </c>
      <c r="E7466" s="288">
        <v>39.396000000000008</v>
      </c>
      <c r="F7466" s="282">
        <v>14</v>
      </c>
      <c r="G7466" s="283"/>
      <c r="H7466" s="283"/>
    </row>
    <row r="7467" spans="1:8" x14ac:dyDescent="0.25">
      <c r="A7467" s="282">
        <v>342021620</v>
      </c>
      <c r="B7467" s="282" t="s">
        <v>10777</v>
      </c>
      <c r="C7467" s="282" t="s">
        <v>7704</v>
      </c>
      <c r="D7467" s="288">
        <v>56.35</v>
      </c>
      <c r="E7467" s="288">
        <v>67.62</v>
      </c>
      <c r="F7467" s="282">
        <v>17</v>
      </c>
      <c r="G7467" s="283"/>
      <c r="H7467" s="283"/>
    </row>
    <row r="7468" spans="1:8" x14ac:dyDescent="0.25">
      <c r="A7468" s="282">
        <v>342021650</v>
      </c>
      <c r="B7468" s="282" t="s">
        <v>10768</v>
      </c>
      <c r="C7468" s="282" t="s">
        <v>10769</v>
      </c>
      <c r="D7468" s="288">
        <v>32.83</v>
      </c>
      <c r="E7468" s="288">
        <v>39.396000000000008</v>
      </c>
      <c r="F7468" s="282">
        <v>14</v>
      </c>
      <c r="G7468" s="283"/>
      <c r="H7468" s="283"/>
    </row>
    <row r="7469" spans="1:8" x14ac:dyDescent="0.25">
      <c r="A7469" s="282">
        <v>342021670</v>
      </c>
      <c r="B7469" s="282" t="s">
        <v>10753</v>
      </c>
      <c r="C7469" s="282" t="s">
        <v>10778</v>
      </c>
      <c r="D7469" s="288">
        <v>16.414999999999999</v>
      </c>
      <c r="E7469" s="288">
        <v>19.698</v>
      </c>
      <c r="F7469" s="282">
        <v>11</v>
      </c>
      <c r="G7469" s="283"/>
      <c r="H7469" s="283"/>
    </row>
    <row r="7470" spans="1:8" x14ac:dyDescent="0.25">
      <c r="A7470" s="282">
        <v>342021680</v>
      </c>
      <c r="B7470" s="282" t="s">
        <v>8504</v>
      </c>
      <c r="C7470" s="282" t="s">
        <v>10761</v>
      </c>
      <c r="D7470" s="288">
        <v>16.414999999999999</v>
      </c>
      <c r="E7470" s="288">
        <v>19.698</v>
      </c>
      <c r="F7470" s="282">
        <v>11</v>
      </c>
      <c r="G7470" s="283"/>
      <c r="H7470" s="283"/>
    </row>
    <row r="7471" spans="1:8" x14ac:dyDescent="0.25">
      <c r="A7471" s="282">
        <v>342021730</v>
      </c>
      <c r="B7471" s="282" t="s">
        <v>10753</v>
      </c>
      <c r="C7471" s="282" t="s">
        <v>9878</v>
      </c>
      <c r="D7471" s="288">
        <v>96.775000000000006</v>
      </c>
      <c r="E7471" s="288">
        <v>116.13</v>
      </c>
      <c r="F7471" s="282">
        <v>20</v>
      </c>
      <c r="G7471" s="283"/>
      <c r="H7471" s="283"/>
    </row>
    <row r="7472" spans="1:8" x14ac:dyDescent="0.25">
      <c r="A7472" s="282">
        <v>342021750</v>
      </c>
      <c r="B7472" s="282" t="s">
        <v>9932</v>
      </c>
      <c r="C7472" s="282" t="s">
        <v>10779</v>
      </c>
      <c r="D7472" s="288">
        <v>16.414999999999999</v>
      </c>
      <c r="E7472" s="288">
        <v>19.698</v>
      </c>
      <c r="F7472" s="282">
        <v>11</v>
      </c>
      <c r="G7472" s="283"/>
      <c r="H7472" s="283"/>
    </row>
    <row r="7473" spans="1:8" x14ac:dyDescent="0.25">
      <c r="A7473" s="282">
        <v>342021810</v>
      </c>
      <c r="B7473" s="282" t="s">
        <v>10037</v>
      </c>
      <c r="C7473" s="282" t="e">
        <v>#N/A</v>
      </c>
      <c r="D7473" s="288">
        <v>96.775000000000006</v>
      </c>
      <c r="E7473" s="288">
        <v>116.13</v>
      </c>
      <c r="F7473" s="282">
        <v>20</v>
      </c>
      <c r="G7473" s="283"/>
      <c r="H7473" s="283"/>
    </row>
    <row r="7474" spans="1:8" x14ac:dyDescent="0.25">
      <c r="A7474" s="282">
        <v>342021820</v>
      </c>
      <c r="B7474" s="282" t="s">
        <v>8461</v>
      </c>
      <c r="C7474" s="282" t="s">
        <v>10780</v>
      </c>
      <c r="D7474" s="288">
        <v>17.885000000000002</v>
      </c>
      <c r="E7474" s="288">
        <v>21.461999999999996</v>
      </c>
      <c r="F7474" s="282">
        <v>12</v>
      </c>
      <c r="G7474" s="283"/>
      <c r="H7474" s="283"/>
    </row>
    <row r="7475" spans="1:8" x14ac:dyDescent="0.25">
      <c r="A7475" s="219">
        <v>342021850</v>
      </c>
      <c r="B7475" s="219" t="s">
        <v>10755</v>
      </c>
      <c r="C7475" s="219" t="e">
        <v>#N/A</v>
      </c>
      <c r="D7475" s="290">
        <v>49</v>
      </c>
      <c r="E7475" s="290">
        <v>58.8</v>
      </c>
      <c r="F7475" s="219">
        <v>16</v>
      </c>
      <c r="G7475" s="221" t="s">
        <v>7557</v>
      </c>
      <c r="H7475" s="221"/>
    </row>
    <row r="7476" spans="1:8" x14ac:dyDescent="0.25">
      <c r="A7476" s="219">
        <v>342021860</v>
      </c>
      <c r="B7476" s="219" t="s">
        <v>7720</v>
      </c>
      <c r="C7476" s="219" t="s">
        <v>10781</v>
      </c>
      <c r="D7476" s="290">
        <v>24.5</v>
      </c>
      <c r="E7476" s="290">
        <v>29.4</v>
      </c>
      <c r="F7476" s="219">
        <v>13</v>
      </c>
      <c r="G7476" s="221" t="s">
        <v>7557</v>
      </c>
      <c r="H7476" s="221"/>
    </row>
    <row r="7477" spans="1:8" x14ac:dyDescent="0.25">
      <c r="A7477" s="282">
        <v>342021870</v>
      </c>
      <c r="B7477" s="282" t="s">
        <v>10782</v>
      </c>
      <c r="C7477" s="282" t="s">
        <v>10783</v>
      </c>
      <c r="D7477" s="288">
        <v>32.83</v>
      </c>
      <c r="E7477" s="288">
        <v>39.396000000000008</v>
      </c>
      <c r="F7477" s="282">
        <v>14</v>
      </c>
      <c r="G7477" s="283"/>
      <c r="H7477" s="283"/>
    </row>
    <row r="7478" spans="1:8" x14ac:dyDescent="0.25">
      <c r="A7478" s="219">
        <v>342021890</v>
      </c>
      <c r="B7478" s="219" t="s">
        <v>10755</v>
      </c>
      <c r="C7478" s="219" t="s">
        <v>9878</v>
      </c>
      <c r="D7478" s="290">
        <v>24.5</v>
      </c>
      <c r="E7478" s="290">
        <v>29.4</v>
      </c>
      <c r="F7478" s="219">
        <v>13</v>
      </c>
      <c r="G7478" s="221" t="s">
        <v>7557</v>
      </c>
      <c r="H7478" s="221"/>
    </row>
    <row r="7479" spans="1:8" x14ac:dyDescent="0.25">
      <c r="A7479" s="219">
        <v>342021910</v>
      </c>
      <c r="B7479" s="219" t="s">
        <v>10755</v>
      </c>
      <c r="C7479" s="219" t="e">
        <v>#N/A</v>
      </c>
      <c r="D7479" s="290">
        <v>16.414999999999999</v>
      </c>
      <c r="E7479" s="290">
        <v>19.698</v>
      </c>
      <c r="F7479" s="219">
        <v>11</v>
      </c>
      <c r="G7479" s="221" t="s">
        <v>7557</v>
      </c>
      <c r="H7479" s="221"/>
    </row>
    <row r="7480" spans="1:8" x14ac:dyDescent="0.25">
      <c r="A7480" s="282">
        <v>342021920</v>
      </c>
      <c r="B7480" s="282" t="s">
        <v>10755</v>
      </c>
      <c r="C7480" s="282" t="e">
        <v>#N/A</v>
      </c>
      <c r="D7480" s="288">
        <v>24.5</v>
      </c>
      <c r="E7480" s="288">
        <v>29.4</v>
      </c>
      <c r="F7480" s="282">
        <v>13</v>
      </c>
      <c r="G7480" s="283"/>
      <c r="H7480" s="283"/>
    </row>
    <row r="7481" spans="1:8" x14ac:dyDescent="0.25">
      <c r="A7481" s="282">
        <v>342021990</v>
      </c>
      <c r="B7481" s="282" t="s">
        <v>10755</v>
      </c>
      <c r="C7481" s="282" t="e">
        <v>#N/A</v>
      </c>
      <c r="D7481" s="288">
        <v>16.414999999999999</v>
      </c>
      <c r="E7481" s="288">
        <v>19.698</v>
      </c>
      <c r="F7481" s="282">
        <v>11</v>
      </c>
      <c r="G7481" s="283"/>
      <c r="H7481" s="283"/>
    </row>
    <row r="7482" spans="1:8" x14ac:dyDescent="0.25">
      <c r="A7482" s="282">
        <v>342022020</v>
      </c>
      <c r="B7482" s="282" t="s">
        <v>7693</v>
      </c>
      <c r="C7482" s="282" t="e">
        <v>#N/A</v>
      </c>
      <c r="D7482" s="288">
        <v>16.414999999999999</v>
      </c>
      <c r="E7482" s="288">
        <v>19.698</v>
      </c>
      <c r="F7482" s="282">
        <v>11</v>
      </c>
      <c r="G7482" s="283"/>
      <c r="H7482" s="283"/>
    </row>
    <row r="7483" spans="1:8" x14ac:dyDescent="0.25">
      <c r="A7483" s="282">
        <v>342022040</v>
      </c>
      <c r="B7483" s="282" t="s">
        <v>10753</v>
      </c>
      <c r="C7483" s="282" t="s">
        <v>10784</v>
      </c>
      <c r="D7483" s="288">
        <v>16.414999999999999</v>
      </c>
      <c r="E7483" s="288">
        <v>19.698</v>
      </c>
      <c r="F7483" s="282">
        <v>11</v>
      </c>
      <c r="G7483" s="283"/>
      <c r="H7483" s="283"/>
    </row>
    <row r="7484" spans="1:8" x14ac:dyDescent="0.25">
      <c r="A7484" s="282">
        <v>342022060</v>
      </c>
      <c r="B7484" s="282" t="s">
        <v>10785</v>
      </c>
      <c r="C7484" s="282" t="e">
        <v>#N/A</v>
      </c>
      <c r="D7484" s="288">
        <v>16.414999999999999</v>
      </c>
      <c r="E7484" s="288">
        <v>19.698</v>
      </c>
      <c r="F7484" s="282">
        <v>11</v>
      </c>
      <c r="G7484" s="283"/>
      <c r="H7484" s="283"/>
    </row>
    <row r="7485" spans="1:8" x14ac:dyDescent="0.25">
      <c r="A7485" s="282">
        <v>342022070</v>
      </c>
      <c r="B7485" s="282" t="s">
        <v>7720</v>
      </c>
      <c r="C7485" s="282" t="s">
        <v>10786</v>
      </c>
      <c r="D7485" s="288">
        <v>16.414999999999999</v>
      </c>
      <c r="E7485" s="288">
        <v>19.698</v>
      </c>
      <c r="F7485" s="282">
        <v>11</v>
      </c>
      <c r="G7485" s="283"/>
      <c r="H7485" s="283"/>
    </row>
    <row r="7486" spans="1:8" x14ac:dyDescent="0.25">
      <c r="A7486" s="282">
        <v>342022080</v>
      </c>
      <c r="B7486" s="282" t="s">
        <v>7715</v>
      </c>
      <c r="C7486" s="282" t="s">
        <v>7179</v>
      </c>
      <c r="D7486" s="288">
        <v>16.414999999999999</v>
      </c>
      <c r="E7486" s="288">
        <v>19.698</v>
      </c>
      <c r="F7486" s="282">
        <v>11</v>
      </c>
      <c r="G7486" s="283"/>
      <c r="H7486" s="283"/>
    </row>
    <row r="7487" spans="1:8" x14ac:dyDescent="0.25">
      <c r="A7487" s="282">
        <v>342022090</v>
      </c>
      <c r="B7487" s="282" t="s">
        <v>7715</v>
      </c>
      <c r="C7487" s="282" t="s">
        <v>10787</v>
      </c>
      <c r="D7487" s="288">
        <v>63.945</v>
      </c>
      <c r="E7487" s="288">
        <v>76.733999999999995</v>
      </c>
      <c r="F7487" s="282">
        <v>18</v>
      </c>
      <c r="G7487" s="283"/>
      <c r="H7487" s="283"/>
    </row>
    <row r="7488" spans="1:8" x14ac:dyDescent="0.25">
      <c r="A7488" s="282">
        <v>342022140</v>
      </c>
      <c r="B7488" s="282" t="s">
        <v>10785</v>
      </c>
      <c r="C7488" s="282" t="s">
        <v>10788</v>
      </c>
      <c r="D7488" s="288">
        <v>16.414999999999999</v>
      </c>
      <c r="E7488" s="288">
        <v>19.698</v>
      </c>
      <c r="F7488" s="282">
        <v>11</v>
      </c>
      <c r="G7488" s="283"/>
      <c r="H7488" s="283"/>
    </row>
    <row r="7489" spans="1:8" x14ac:dyDescent="0.25">
      <c r="A7489" s="282">
        <v>342022150</v>
      </c>
      <c r="B7489" s="282" t="s">
        <v>7715</v>
      </c>
      <c r="C7489" s="282" t="e">
        <v>#N/A</v>
      </c>
      <c r="D7489" s="288">
        <v>17.885000000000002</v>
      </c>
      <c r="E7489" s="288">
        <v>21.461999999999996</v>
      </c>
      <c r="F7489" s="282">
        <v>12</v>
      </c>
      <c r="G7489" s="283"/>
      <c r="H7489" s="283"/>
    </row>
    <row r="7490" spans="1:8" x14ac:dyDescent="0.25">
      <c r="A7490" s="282">
        <v>342022180</v>
      </c>
      <c r="B7490" s="282" t="s">
        <v>10753</v>
      </c>
      <c r="C7490" s="282" t="s">
        <v>10752</v>
      </c>
      <c r="D7490" s="288">
        <v>16.414999999999999</v>
      </c>
      <c r="E7490" s="288">
        <v>19.698</v>
      </c>
      <c r="F7490" s="282">
        <v>11</v>
      </c>
      <c r="G7490" s="283"/>
      <c r="H7490" s="283"/>
    </row>
    <row r="7491" spans="1:8" x14ac:dyDescent="0.25">
      <c r="A7491" s="282">
        <v>342022190</v>
      </c>
      <c r="B7491" s="282" t="s">
        <v>10789</v>
      </c>
      <c r="C7491" s="282" t="e">
        <v>#N/A</v>
      </c>
      <c r="D7491" s="288">
        <v>16.414999999999999</v>
      </c>
      <c r="E7491" s="288">
        <v>19.698</v>
      </c>
      <c r="F7491" s="282">
        <v>11</v>
      </c>
      <c r="G7491" s="283"/>
      <c r="H7491" s="283"/>
    </row>
    <row r="7492" spans="1:8" x14ac:dyDescent="0.25">
      <c r="A7492" s="282">
        <v>342022220</v>
      </c>
      <c r="B7492" s="282" t="s">
        <v>10753</v>
      </c>
      <c r="C7492" s="282" t="e">
        <v>#N/A</v>
      </c>
      <c r="D7492" s="288">
        <v>16.414999999999999</v>
      </c>
      <c r="E7492" s="288">
        <v>19.698</v>
      </c>
      <c r="F7492" s="282">
        <v>11</v>
      </c>
      <c r="G7492" s="283"/>
      <c r="H7492" s="283"/>
    </row>
    <row r="7493" spans="1:8" x14ac:dyDescent="0.25">
      <c r="A7493" s="282">
        <v>342022230</v>
      </c>
      <c r="B7493" s="282" t="s">
        <v>10753</v>
      </c>
      <c r="C7493" s="282" t="s">
        <v>9878</v>
      </c>
      <c r="D7493" s="288">
        <v>32.83</v>
      </c>
      <c r="E7493" s="288">
        <v>39.396000000000008</v>
      </c>
      <c r="F7493" s="282">
        <v>14</v>
      </c>
      <c r="G7493" s="283"/>
      <c r="H7493" s="283"/>
    </row>
    <row r="7494" spans="1:8" x14ac:dyDescent="0.25">
      <c r="A7494" s="282">
        <v>342022250</v>
      </c>
      <c r="B7494" s="282" t="s">
        <v>10785</v>
      </c>
      <c r="C7494" s="282" t="s">
        <v>10790</v>
      </c>
      <c r="D7494" s="288">
        <v>16.414999999999999</v>
      </c>
      <c r="E7494" s="288">
        <v>19.698</v>
      </c>
      <c r="F7494" s="282">
        <v>11</v>
      </c>
      <c r="G7494" s="283"/>
      <c r="H7494" s="283"/>
    </row>
    <row r="7495" spans="1:8" x14ac:dyDescent="0.25">
      <c r="A7495" s="282">
        <v>342022260</v>
      </c>
      <c r="B7495" s="282" t="s">
        <v>10753</v>
      </c>
      <c r="C7495" s="282" t="e">
        <v>#N/A</v>
      </c>
      <c r="D7495" s="288">
        <v>16.414999999999999</v>
      </c>
      <c r="E7495" s="288">
        <v>19.698</v>
      </c>
      <c r="F7495" s="282">
        <v>11</v>
      </c>
      <c r="G7495" s="283"/>
      <c r="H7495" s="283"/>
    </row>
    <row r="7496" spans="1:8" x14ac:dyDescent="0.25">
      <c r="A7496" s="282">
        <v>342022280</v>
      </c>
      <c r="B7496" s="282" t="s">
        <v>10753</v>
      </c>
      <c r="C7496" s="282" t="s">
        <v>9878</v>
      </c>
      <c r="D7496" s="288">
        <v>17.885000000000002</v>
      </c>
      <c r="E7496" s="288">
        <v>21.461999999999996</v>
      </c>
      <c r="F7496" s="282">
        <v>12</v>
      </c>
      <c r="G7496" s="283"/>
      <c r="H7496" s="283"/>
    </row>
    <row r="7497" spans="1:8" x14ac:dyDescent="0.25">
      <c r="A7497" s="282">
        <v>342022300</v>
      </c>
      <c r="B7497" s="282" t="s">
        <v>10791</v>
      </c>
      <c r="C7497" s="282" t="e">
        <v>#N/A</v>
      </c>
      <c r="D7497" s="288">
        <v>16.414999999999999</v>
      </c>
      <c r="E7497" s="288">
        <v>19.698</v>
      </c>
      <c r="F7497" s="282">
        <v>11</v>
      </c>
      <c r="G7497" s="283"/>
      <c r="H7497" s="283"/>
    </row>
    <row r="7498" spans="1:8" x14ac:dyDescent="0.25">
      <c r="A7498" s="282">
        <v>342022310</v>
      </c>
      <c r="B7498" s="282" t="s">
        <v>10037</v>
      </c>
      <c r="C7498" s="282" t="e">
        <v>#N/A</v>
      </c>
      <c r="D7498" s="288">
        <v>16.414999999999999</v>
      </c>
      <c r="E7498" s="288">
        <v>19.698</v>
      </c>
      <c r="F7498" s="282">
        <v>11</v>
      </c>
      <c r="G7498" s="283"/>
      <c r="H7498" s="283"/>
    </row>
    <row r="7499" spans="1:8" x14ac:dyDescent="0.25">
      <c r="A7499" s="282">
        <v>342022320</v>
      </c>
      <c r="B7499" s="282" t="s">
        <v>10037</v>
      </c>
      <c r="C7499" s="282" t="s">
        <v>9878</v>
      </c>
      <c r="D7499" s="288">
        <v>16.414999999999999</v>
      </c>
      <c r="E7499" s="288">
        <v>19.698</v>
      </c>
      <c r="F7499" s="282">
        <v>11</v>
      </c>
      <c r="G7499" s="283"/>
      <c r="H7499" s="283"/>
    </row>
    <row r="7500" spans="1:8" x14ac:dyDescent="0.25">
      <c r="A7500" s="282">
        <v>342022340</v>
      </c>
      <c r="B7500" s="282" t="s">
        <v>7715</v>
      </c>
      <c r="C7500" s="282" t="s">
        <v>7921</v>
      </c>
      <c r="D7500" s="288">
        <v>16.414999999999999</v>
      </c>
      <c r="E7500" s="288">
        <v>19.698</v>
      </c>
      <c r="F7500" s="282">
        <v>11</v>
      </c>
      <c r="G7500" s="283"/>
      <c r="H7500" s="283"/>
    </row>
    <row r="7501" spans="1:8" x14ac:dyDescent="0.25">
      <c r="A7501" s="282">
        <v>342022350</v>
      </c>
      <c r="B7501" s="282" t="s">
        <v>10792</v>
      </c>
      <c r="C7501" s="282" t="s">
        <v>9314</v>
      </c>
      <c r="D7501" s="288">
        <v>16.414999999999999</v>
      </c>
      <c r="E7501" s="288">
        <v>19.698</v>
      </c>
      <c r="F7501" s="282">
        <v>11</v>
      </c>
      <c r="G7501" s="283"/>
      <c r="H7501" s="283"/>
    </row>
    <row r="7502" spans="1:8" x14ac:dyDescent="0.25">
      <c r="A7502" s="282">
        <v>342022410</v>
      </c>
      <c r="B7502" s="282" t="s">
        <v>10755</v>
      </c>
      <c r="C7502" s="282" t="e">
        <v>#N/A</v>
      </c>
      <c r="D7502" s="288">
        <v>49</v>
      </c>
      <c r="E7502" s="288">
        <v>58.8</v>
      </c>
      <c r="F7502" s="282">
        <v>16</v>
      </c>
      <c r="G7502" s="283"/>
      <c r="H7502" s="283"/>
    </row>
    <row r="7503" spans="1:8" x14ac:dyDescent="0.25">
      <c r="A7503" s="282">
        <v>342022420</v>
      </c>
      <c r="B7503" s="282" t="s">
        <v>10037</v>
      </c>
      <c r="C7503" s="282" t="e">
        <v>#N/A</v>
      </c>
      <c r="D7503" s="288">
        <v>49</v>
      </c>
      <c r="E7503" s="288">
        <v>58.8</v>
      </c>
      <c r="F7503" s="282">
        <v>16</v>
      </c>
      <c r="G7503" s="283"/>
      <c r="H7503" s="283"/>
    </row>
    <row r="7504" spans="1:8" x14ac:dyDescent="0.25">
      <c r="A7504" s="282">
        <v>342022460</v>
      </c>
      <c r="B7504" s="282" t="s">
        <v>16456</v>
      </c>
      <c r="C7504" s="282" t="e">
        <v>#N/A</v>
      </c>
      <c r="D7504" s="288">
        <v>16.414999999999999</v>
      </c>
      <c r="E7504" s="288">
        <v>19.698</v>
      </c>
      <c r="F7504" s="282">
        <v>11</v>
      </c>
      <c r="G7504" s="283"/>
      <c r="H7504" s="283"/>
    </row>
    <row r="7505" spans="1:8" x14ac:dyDescent="0.25">
      <c r="A7505" s="282">
        <v>342022620</v>
      </c>
      <c r="B7505" s="282" t="s">
        <v>10037</v>
      </c>
      <c r="C7505" s="282" t="s">
        <v>9878</v>
      </c>
      <c r="D7505" s="288">
        <v>49</v>
      </c>
      <c r="E7505" s="288">
        <v>58.8</v>
      </c>
      <c r="F7505" s="282">
        <v>16</v>
      </c>
      <c r="G7505" s="283"/>
      <c r="H7505" s="283"/>
    </row>
    <row r="7506" spans="1:8" x14ac:dyDescent="0.25">
      <c r="A7506" s="282">
        <v>342022630</v>
      </c>
      <c r="B7506" s="282" t="s">
        <v>10037</v>
      </c>
      <c r="C7506" s="282" t="e">
        <v>#N/A</v>
      </c>
      <c r="D7506" s="288">
        <v>40.424999999999997</v>
      </c>
      <c r="E7506" s="288">
        <v>48.51</v>
      </c>
      <c r="F7506" s="282">
        <v>15</v>
      </c>
      <c r="G7506" s="283"/>
      <c r="H7506" s="283"/>
    </row>
    <row r="7507" spans="1:8" x14ac:dyDescent="0.25">
      <c r="A7507" s="282">
        <v>342022640</v>
      </c>
      <c r="B7507" s="282" t="s">
        <v>10037</v>
      </c>
      <c r="C7507" s="282" t="s">
        <v>9878</v>
      </c>
      <c r="D7507" s="288">
        <v>49</v>
      </c>
      <c r="E7507" s="288">
        <v>58.8</v>
      </c>
      <c r="F7507" s="282">
        <v>16</v>
      </c>
      <c r="G7507" s="283"/>
      <c r="H7507" s="283"/>
    </row>
    <row r="7508" spans="1:8" x14ac:dyDescent="0.25">
      <c r="A7508" s="282">
        <v>342022650</v>
      </c>
      <c r="B7508" s="282" t="s">
        <v>10037</v>
      </c>
      <c r="C7508" s="282" t="s">
        <v>9878</v>
      </c>
      <c r="D7508" s="288">
        <v>160.72</v>
      </c>
      <c r="E7508" s="288">
        <v>192.864</v>
      </c>
      <c r="F7508" s="282">
        <v>24</v>
      </c>
      <c r="G7508" s="283"/>
      <c r="H7508" s="283"/>
    </row>
    <row r="7509" spans="1:8" x14ac:dyDescent="0.25">
      <c r="A7509" s="282">
        <v>342024010</v>
      </c>
      <c r="B7509" s="282" t="s">
        <v>7715</v>
      </c>
      <c r="C7509" s="282" t="e">
        <v>#N/A</v>
      </c>
      <c r="D7509" s="288">
        <v>16.414999999999999</v>
      </c>
      <c r="E7509" s="288">
        <v>19.698</v>
      </c>
      <c r="F7509" s="282">
        <v>11</v>
      </c>
      <c r="G7509" s="283"/>
      <c r="H7509" s="283"/>
    </row>
    <row r="7510" spans="1:8" x14ac:dyDescent="0.25">
      <c r="A7510" s="282">
        <v>342024020</v>
      </c>
      <c r="B7510" s="282" t="s">
        <v>10037</v>
      </c>
      <c r="C7510" s="282" t="s">
        <v>9878</v>
      </c>
      <c r="D7510" s="288">
        <v>16.414999999999999</v>
      </c>
      <c r="E7510" s="288">
        <v>19.698</v>
      </c>
      <c r="F7510" s="282">
        <v>11</v>
      </c>
      <c r="G7510" s="283"/>
      <c r="H7510" s="283"/>
    </row>
    <row r="7511" spans="1:8" x14ac:dyDescent="0.25">
      <c r="A7511" s="282">
        <v>342024030</v>
      </c>
      <c r="B7511" s="282" t="s">
        <v>10037</v>
      </c>
      <c r="C7511" s="282" t="e">
        <v>#N/A</v>
      </c>
      <c r="D7511" s="288">
        <v>40.424999999999997</v>
      </c>
      <c r="E7511" s="288">
        <v>48.51</v>
      </c>
      <c r="F7511" s="282">
        <v>15</v>
      </c>
      <c r="G7511" s="283"/>
      <c r="H7511" s="283"/>
    </row>
    <row r="7512" spans="1:8" x14ac:dyDescent="0.25">
      <c r="A7512" s="282">
        <v>342024040</v>
      </c>
      <c r="B7512" s="282" t="s">
        <v>10792</v>
      </c>
      <c r="C7512" s="282" t="e">
        <v>#N/A</v>
      </c>
      <c r="D7512" s="288">
        <v>16.414999999999999</v>
      </c>
      <c r="E7512" s="288">
        <v>19.698</v>
      </c>
      <c r="F7512" s="282">
        <v>11</v>
      </c>
      <c r="G7512" s="283"/>
      <c r="H7512" s="283"/>
    </row>
    <row r="7513" spans="1:8" x14ac:dyDescent="0.25">
      <c r="A7513" s="282">
        <v>342024050</v>
      </c>
      <c r="B7513" s="282" t="s">
        <v>10792</v>
      </c>
      <c r="C7513" s="282" t="e">
        <v>#N/A</v>
      </c>
      <c r="D7513" s="288">
        <v>17.885000000000002</v>
      </c>
      <c r="E7513" s="288">
        <v>21.461999999999996</v>
      </c>
      <c r="F7513" s="282">
        <v>12</v>
      </c>
      <c r="G7513" s="283"/>
      <c r="H7513" s="283"/>
    </row>
    <row r="7514" spans="1:8" x14ac:dyDescent="0.25">
      <c r="A7514" s="282">
        <v>342024060</v>
      </c>
      <c r="B7514" s="282" t="s">
        <v>16457</v>
      </c>
      <c r="C7514" s="282" t="s">
        <v>7179</v>
      </c>
      <c r="D7514" s="288">
        <v>24.5</v>
      </c>
      <c r="E7514" s="288">
        <v>29.4</v>
      </c>
      <c r="F7514" s="282">
        <v>13</v>
      </c>
      <c r="G7514" s="283"/>
      <c r="H7514" s="283"/>
    </row>
    <row r="7515" spans="1:8" x14ac:dyDescent="0.25">
      <c r="A7515" s="282">
        <v>342024160</v>
      </c>
      <c r="B7515" s="282" t="s">
        <v>16458</v>
      </c>
      <c r="C7515" s="282" t="s">
        <v>7179</v>
      </c>
      <c r="D7515" s="288">
        <v>16.414999999999999</v>
      </c>
      <c r="E7515" s="288">
        <v>19.698</v>
      </c>
      <c r="F7515" s="282">
        <v>11</v>
      </c>
      <c r="G7515" s="283"/>
      <c r="H7515" s="283"/>
    </row>
    <row r="7516" spans="1:8" x14ac:dyDescent="0.25">
      <c r="A7516" s="282">
        <v>342024180</v>
      </c>
      <c r="B7516" s="282" t="s">
        <v>16458</v>
      </c>
      <c r="C7516" s="282" t="e">
        <v>#N/A</v>
      </c>
      <c r="D7516" s="288">
        <v>16.414999999999999</v>
      </c>
      <c r="E7516" s="288">
        <v>19.698</v>
      </c>
      <c r="F7516" s="282">
        <v>11</v>
      </c>
      <c r="G7516" s="283"/>
      <c r="H7516" s="283"/>
    </row>
    <row r="7517" spans="1:8" x14ac:dyDescent="0.25">
      <c r="A7517" s="282">
        <v>342024190</v>
      </c>
      <c r="B7517" s="282" t="s">
        <v>16458</v>
      </c>
      <c r="C7517" s="282" t="e">
        <v>#N/A</v>
      </c>
      <c r="D7517" s="288">
        <v>16.414999999999999</v>
      </c>
      <c r="E7517" s="288">
        <v>19.698</v>
      </c>
      <c r="F7517" s="282">
        <v>11</v>
      </c>
      <c r="G7517" s="283"/>
      <c r="H7517" s="283"/>
    </row>
    <row r="7518" spans="1:8" x14ac:dyDescent="0.25">
      <c r="A7518" s="282">
        <v>342050180</v>
      </c>
      <c r="B7518" s="282" t="s">
        <v>10037</v>
      </c>
      <c r="C7518" s="282" t="s">
        <v>10793</v>
      </c>
      <c r="D7518" s="288">
        <v>16.414999999999999</v>
      </c>
      <c r="E7518" s="288">
        <v>19.698</v>
      </c>
      <c r="F7518" s="282">
        <v>11</v>
      </c>
      <c r="G7518" s="283"/>
      <c r="H7518" s="283"/>
    </row>
    <row r="7519" spans="1:8" x14ac:dyDescent="0.25">
      <c r="A7519" s="282">
        <v>342050570</v>
      </c>
      <c r="B7519" s="282" t="s">
        <v>10794</v>
      </c>
      <c r="C7519" s="282" t="s">
        <v>10795</v>
      </c>
      <c r="D7519" s="288">
        <v>17.885000000000002</v>
      </c>
      <c r="E7519" s="288">
        <v>21.461999999999996</v>
      </c>
      <c r="F7519" s="282">
        <v>12</v>
      </c>
      <c r="G7519" s="283"/>
      <c r="H7519" s="283"/>
    </row>
    <row r="7520" spans="1:8" x14ac:dyDescent="0.25">
      <c r="A7520" s="282">
        <v>342050770</v>
      </c>
      <c r="B7520" s="282" t="s">
        <v>9932</v>
      </c>
      <c r="C7520" s="282" t="s">
        <v>9878</v>
      </c>
      <c r="D7520" s="288">
        <v>32.83</v>
      </c>
      <c r="E7520" s="288">
        <v>39.396000000000008</v>
      </c>
      <c r="F7520" s="282">
        <v>14</v>
      </c>
      <c r="G7520" s="283"/>
      <c r="H7520" s="283"/>
    </row>
    <row r="7521" spans="1:8" x14ac:dyDescent="0.25">
      <c r="A7521" s="282">
        <v>342050790</v>
      </c>
      <c r="B7521" s="282" t="s">
        <v>10037</v>
      </c>
      <c r="C7521" s="282" t="e">
        <v>#N/A</v>
      </c>
      <c r="D7521" s="288">
        <v>32.83</v>
      </c>
      <c r="E7521" s="288">
        <v>39.396000000000008</v>
      </c>
      <c r="F7521" s="282">
        <v>14</v>
      </c>
      <c r="G7521" s="283"/>
      <c r="H7521" s="283"/>
    </row>
    <row r="7522" spans="1:8" x14ac:dyDescent="0.25">
      <c r="A7522" s="282">
        <v>342050840</v>
      </c>
      <c r="B7522" s="282" t="s">
        <v>10796</v>
      </c>
      <c r="C7522" s="282" t="s">
        <v>10797</v>
      </c>
      <c r="D7522" s="288">
        <v>16.414999999999999</v>
      </c>
      <c r="E7522" s="288">
        <v>19.698</v>
      </c>
      <c r="F7522" s="282">
        <v>11</v>
      </c>
      <c r="G7522" s="283"/>
      <c r="H7522" s="283"/>
    </row>
    <row r="7523" spans="1:8" x14ac:dyDescent="0.25">
      <c r="A7523" s="282">
        <v>342050850</v>
      </c>
      <c r="B7523" s="282" t="s">
        <v>10037</v>
      </c>
      <c r="C7523" s="282" t="s">
        <v>9878</v>
      </c>
      <c r="D7523" s="288">
        <v>63.945</v>
      </c>
      <c r="E7523" s="288">
        <v>76.733999999999995</v>
      </c>
      <c r="F7523" s="282">
        <v>18</v>
      </c>
      <c r="G7523" s="283"/>
      <c r="H7523" s="283"/>
    </row>
    <row r="7524" spans="1:8" x14ac:dyDescent="0.25">
      <c r="A7524" s="282">
        <v>342050860</v>
      </c>
      <c r="B7524" s="282" t="s">
        <v>9932</v>
      </c>
      <c r="C7524" s="282" t="s">
        <v>10798</v>
      </c>
      <c r="D7524" s="288">
        <v>16.414999999999999</v>
      </c>
      <c r="E7524" s="288">
        <v>19.698</v>
      </c>
      <c r="F7524" s="282">
        <v>11</v>
      </c>
      <c r="G7524" s="283"/>
      <c r="H7524" s="283"/>
    </row>
    <row r="7525" spans="1:8" x14ac:dyDescent="0.25">
      <c r="A7525" s="282">
        <v>342050880</v>
      </c>
      <c r="B7525" s="282" t="s">
        <v>9932</v>
      </c>
      <c r="C7525" s="282" t="e">
        <v>#N/A</v>
      </c>
      <c r="D7525" s="288">
        <v>16.414999999999999</v>
      </c>
      <c r="E7525" s="288">
        <v>19.698</v>
      </c>
      <c r="F7525" s="282">
        <v>11</v>
      </c>
      <c r="G7525" s="283"/>
      <c r="H7525" s="283"/>
    </row>
    <row r="7526" spans="1:8" x14ac:dyDescent="0.25">
      <c r="A7526" s="282">
        <v>342050890</v>
      </c>
      <c r="B7526" s="282" t="s">
        <v>9932</v>
      </c>
      <c r="C7526" s="282" t="s">
        <v>10799</v>
      </c>
      <c r="D7526" s="288">
        <v>16.414999999999999</v>
      </c>
      <c r="E7526" s="288">
        <v>19.698</v>
      </c>
      <c r="F7526" s="282">
        <v>11</v>
      </c>
      <c r="G7526" s="283"/>
      <c r="H7526" s="283"/>
    </row>
    <row r="7527" spans="1:8" x14ac:dyDescent="0.25">
      <c r="A7527" s="282">
        <v>342050920</v>
      </c>
      <c r="B7527" s="282" t="s">
        <v>9932</v>
      </c>
      <c r="C7527" s="282" t="s">
        <v>10799</v>
      </c>
      <c r="D7527" s="288">
        <v>16.414999999999999</v>
      </c>
      <c r="E7527" s="288">
        <v>19.698</v>
      </c>
      <c r="F7527" s="282">
        <v>11</v>
      </c>
      <c r="G7527" s="283"/>
      <c r="H7527" s="283"/>
    </row>
    <row r="7528" spans="1:8" x14ac:dyDescent="0.25">
      <c r="A7528" s="282">
        <v>342050940</v>
      </c>
      <c r="B7528" s="282" t="s">
        <v>9932</v>
      </c>
      <c r="C7528" s="282" t="e">
        <v>#N/A</v>
      </c>
      <c r="D7528" s="288">
        <v>32.83</v>
      </c>
      <c r="E7528" s="288">
        <v>39.396000000000008</v>
      </c>
      <c r="F7528" s="282">
        <v>14</v>
      </c>
      <c r="G7528" s="283"/>
      <c r="H7528" s="283"/>
    </row>
    <row r="7529" spans="1:8" x14ac:dyDescent="0.25">
      <c r="A7529" s="282">
        <v>342050950</v>
      </c>
      <c r="B7529" s="282" t="s">
        <v>10760</v>
      </c>
      <c r="C7529" s="282" t="e">
        <v>#N/A</v>
      </c>
      <c r="D7529" s="288">
        <v>113.435</v>
      </c>
      <c r="E7529" s="288">
        <v>136.12199999999999</v>
      </c>
      <c r="F7529" s="282">
        <v>21</v>
      </c>
      <c r="G7529" s="283"/>
      <c r="H7529" s="283"/>
    </row>
    <row r="7530" spans="1:8" x14ac:dyDescent="0.25">
      <c r="A7530" s="282">
        <v>342050960</v>
      </c>
      <c r="B7530" s="282" t="s">
        <v>10794</v>
      </c>
      <c r="C7530" s="282" t="e">
        <v>#N/A</v>
      </c>
      <c r="D7530" s="288">
        <v>40.424999999999997</v>
      </c>
      <c r="E7530" s="288">
        <v>48.51</v>
      </c>
      <c r="F7530" s="282">
        <v>15</v>
      </c>
      <c r="G7530" s="283"/>
      <c r="H7530" s="283"/>
    </row>
    <row r="7531" spans="1:8" x14ac:dyDescent="0.25">
      <c r="A7531" s="282">
        <v>342051010</v>
      </c>
      <c r="B7531" s="282" t="s">
        <v>9932</v>
      </c>
      <c r="C7531" s="282" t="s">
        <v>10799</v>
      </c>
      <c r="D7531" s="288">
        <v>16.414999999999999</v>
      </c>
      <c r="E7531" s="288">
        <v>19.698</v>
      </c>
      <c r="F7531" s="282">
        <v>11</v>
      </c>
      <c r="G7531" s="283"/>
      <c r="H7531" s="283"/>
    </row>
    <row r="7532" spans="1:8" x14ac:dyDescent="0.25">
      <c r="A7532" s="282">
        <v>342051060</v>
      </c>
      <c r="B7532" s="282" t="s">
        <v>10037</v>
      </c>
      <c r="C7532" s="282" t="e">
        <v>#N/A</v>
      </c>
      <c r="D7532" s="288">
        <v>16.414999999999999</v>
      </c>
      <c r="E7532" s="288">
        <v>19.698</v>
      </c>
      <c r="F7532" s="282">
        <v>11</v>
      </c>
      <c r="G7532" s="283"/>
      <c r="H7532" s="283"/>
    </row>
    <row r="7533" spans="1:8" x14ac:dyDescent="0.25">
      <c r="A7533" s="282">
        <v>342051070</v>
      </c>
      <c r="B7533" s="282" t="s">
        <v>10037</v>
      </c>
      <c r="C7533" s="282" t="s">
        <v>9878</v>
      </c>
      <c r="D7533" s="288">
        <v>24.5</v>
      </c>
      <c r="E7533" s="288">
        <v>29.4</v>
      </c>
      <c r="F7533" s="282">
        <v>13</v>
      </c>
      <c r="G7533" s="283"/>
      <c r="H7533" s="283"/>
    </row>
    <row r="7534" spans="1:8" x14ac:dyDescent="0.25">
      <c r="A7534" s="282">
        <v>342070320</v>
      </c>
      <c r="B7534" s="282" t="s">
        <v>7700</v>
      </c>
      <c r="C7534" s="282" t="s">
        <v>7702</v>
      </c>
      <c r="D7534" s="288">
        <v>40.424999999999997</v>
      </c>
      <c r="E7534" s="288">
        <v>48.51</v>
      </c>
      <c r="F7534" s="282">
        <v>15</v>
      </c>
      <c r="G7534" s="283"/>
      <c r="H7534" s="283"/>
    </row>
    <row r="7535" spans="1:8" x14ac:dyDescent="0.25">
      <c r="A7535" s="282">
        <v>342070340</v>
      </c>
      <c r="B7535" s="282" t="s">
        <v>7700</v>
      </c>
      <c r="C7535" s="282" t="s">
        <v>10800</v>
      </c>
      <c r="D7535" s="288">
        <v>32.83</v>
      </c>
      <c r="E7535" s="288">
        <v>39.396000000000008</v>
      </c>
      <c r="F7535" s="282">
        <v>14</v>
      </c>
      <c r="G7535" s="283"/>
      <c r="H7535" s="283"/>
    </row>
    <row r="7536" spans="1:8" x14ac:dyDescent="0.25">
      <c r="A7536" s="282">
        <v>342070350</v>
      </c>
      <c r="B7536" s="282" t="s">
        <v>7700</v>
      </c>
      <c r="C7536" s="282" t="s">
        <v>7702</v>
      </c>
      <c r="D7536" s="288">
        <v>40.424999999999997</v>
      </c>
      <c r="E7536" s="288">
        <v>48.51</v>
      </c>
      <c r="F7536" s="282">
        <v>15</v>
      </c>
      <c r="G7536" s="283"/>
      <c r="H7536" s="283"/>
    </row>
    <row r="7537" spans="1:8" x14ac:dyDescent="0.25">
      <c r="A7537" s="282">
        <v>342070550</v>
      </c>
      <c r="B7537" s="282" t="s">
        <v>7700</v>
      </c>
      <c r="C7537" s="282" t="s">
        <v>10801</v>
      </c>
      <c r="D7537" s="288">
        <v>40.424999999999997</v>
      </c>
      <c r="E7537" s="288">
        <v>48.51</v>
      </c>
      <c r="F7537" s="282">
        <v>15</v>
      </c>
      <c r="G7537" s="283"/>
      <c r="H7537" s="283"/>
    </row>
    <row r="7538" spans="1:8" x14ac:dyDescent="0.25">
      <c r="A7538" s="219">
        <v>342070590</v>
      </c>
      <c r="B7538" s="219" t="s">
        <v>7700</v>
      </c>
      <c r="C7538" s="219" t="s">
        <v>10802</v>
      </c>
      <c r="D7538" s="290">
        <v>16.414999999999999</v>
      </c>
      <c r="E7538" s="290">
        <v>19.698</v>
      </c>
      <c r="F7538" s="219">
        <v>11</v>
      </c>
      <c r="G7538" s="221" t="s">
        <v>7557</v>
      </c>
      <c r="H7538" s="221"/>
    </row>
    <row r="7539" spans="1:8" x14ac:dyDescent="0.25">
      <c r="A7539" s="282">
        <v>342070620</v>
      </c>
      <c r="B7539" s="282" t="s">
        <v>7700</v>
      </c>
      <c r="C7539" s="282" t="s">
        <v>10803</v>
      </c>
      <c r="D7539" s="288">
        <v>16.414999999999999</v>
      </c>
      <c r="E7539" s="288">
        <v>19.698</v>
      </c>
      <c r="F7539" s="282">
        <v>11</v>
      </c>
      <c r="G7539" s="283"/>
      <c r="H7539" s="283"/>
    </row>
    <row r="7540" spans="1:8" x14ac:dyDescent="0.25">
      <c r="A7540" s="282">
        <v>342200440</v>
      </c>
      <c r="B7540" s="282" t="s">
        <v>10804</v>
      </c>
      <c r="C7540" s="282" t="s">
        <v>10805</v>
      </c>
      <c r="D7540" s="288">
        <v>16.414999999999999</v>
      </c>
      <c r="E7540" s="288">
        <v>19.698</v>
      </c>
      <c r="F7540" s="282">
        <v>11</v>
      </c>
      <c r="G7540" s="283"/>
      <c r="H7540" s="283"/>
    </row>
    <row r="7541" spans="1:8" x14ac:dyDescent="0.25">
      <c r="A7541" s="282">
        <v>342200520</v>
      </c>
      <c r="B7541" s="282" t="s">
        <v>10806</v>
      </c>
      <c r="C7541" s="282" t="s">
        <v>10320</v>
      </c>
      <c r="D7541" s="288">
        <v>78.644999999999996</v>
      </c>
      <c r="E7541" s="288">
        <v>94.373999999999995</v>
      </c>
      <c r="F7541" s="282">
        <v>19</v>
      </c>
      <c r="G7541" s="283"/>
      <c r="H7541" s="283"/>
    </row>
    <row r="7542" spans="1:8" x14ac:dyDescent="0.25">
      <c r="A7542" s="219">
        <v>342200570</v>
      </c>
      <c r="B7542" s="219" t="s">
        <v>10807</v>
      </c>
      <c r="C7542" s="219" t="s">
        <v>10808</v>
      </c>
      <c r="D7542" s="290">
        <v>32.83</v>
      </c>
      <c r="E7542" s="290">
        <v>39.396000000000008</v>
      </c>
      <c r="F7542" s="219">
        <v>14</v>
      </c>
      <c r="G7542" s="221" t="s">
        <v>7557</v>
      </c>
      <c r="H7542" s="221"/>
    </row>
    <row r="7543" spans="1:8" x14ac:dyDescent="0.25">
      <c r="A7543" s="219">
        <v>342200580</v>
      </c>
      <c r="B7543" s="219" t="s">
        <v>10807</v>
      </c>
      <c r="C7543" s="219" t="s">
        <v>10809</v>
      </c>
      <c r="D7543" s="290">
        <v>17.885000000000002</v>
      </c>
      <c r="E7543" s="290">
        <v>21.461999999999996</v>
      </c>
      <c r="F7543" s="219">
        <v>12</v>
      </c>
      <c r="G7543" s="221" t="s">
        <v>7557</v>
      </c>
      <c r="H7543" s="221"/>
    </row>
    <row r="7544" spans="1:8" x14ac:dyDescent="0.25">
      <c r="A7544" s="282">
        <v>342200590</v>
      </c>
      <c r="B7544" s="282" t="s">
        <v>9945</v>
      </c>
      <c r="C7544" s="282" t="s">
        <v>10810</v>
      </c>
      <c r="D7544" s="288">
        <v>17.885000000000002</v>
      </c>
      <c r="E7544" s="288">
        <v>21.461999999999996</v>
      </c>
      <c r="F7544" s="282">
        <v>12</v>
      </c>
      <c r="G7544" s="283"/>
      <c r="H7544" s="283"/>
    </row>
    <row r="7545" spans="1:8" x14ac:dyDescent="0.25">
      <c r="A7545" s="282">
        <v>342200610</v>
      </c>
      <c r="B7545" s="282" t="s">
        <v>9945</v>
      </c>
      <c r="C7545" s="282" t="s">
        <v>10811</v>
      </c>
      <c r="D7545" s="288">
        <v>16.414999999999999</v>
      </c>
      <c r="E7545" s="288">
        <v>19.698</v>
      </c>
      <c r="F7545" s="282">
        <v>11</v>
      </c>
      <c r="G7545" s="283"/>
      <c r="H7545" s="283"/>
    </row>
    <row r="7546" spans="1:8" x14ac:dyDescent="0.25">
      <c r="A7546" s="219">
        <v>342200630</v>
      </c>
      <c r="B7546" s="219" t="s">
        <v>10624</v>
      </c>
      <c r="C7546" s="219" t="s">
        <v>10812</v>
      </c>
      <c r="D7546" s="290">
        <v>49</v>
      </c>
      <c r="E7546" s="290">
        <v>58.8</v>
      </c>
      <c r="F7546" s="219">
        <v>16</v>
      </c>
      <c r="G7546" s="221" t="s">
        <v>7557</v>
      </c>
      <c r="H7546" s="221"/>
    </row>
    <row r="7547" spans="1:8" x14ac:dyDescent="0.25">
      <c r="A7547" s="282">
        <v>342200640</v>
      </c>
      <c r="B7547" s="282" t="s">
        <v>7715</v>
      </c>
      <c r="C7547" s="282" t="s">
        <v>10813</v>
      </c>
      <c r="D7547" s="288">
        <v>24.5</v>
      </c>
      <c r="E7547" s="288">
        <v>29.4</v>
      </c>
      <c r="F7547" s="282">
        <v>13</v>
      </c>
      <c r="G7547" s="283"/>
      <c r="H7547" s="283"/>
    </row>
    <row r="7548" spans="1:8" x14ac:dyDescent="0.25">
      <c r="A7548" s="282">
        <v>342200660</v>
      </c>
      <c r="B7548" s="282" t="s">
        <v>10807</v>
      </c>
      <c r="C7548" s="282" t="e">
        <v>#N/A</v>
      </c>
      <c r="D7548" s="288">
        <v>24.5</v>
      </c>
      <c r="E7548" s="288">
        <v>29.4</v>
      </c>
      <c r="F7548" s="282">
        <v>13</v>
      </c>
      <c r="G7548" s="283"/>
      <c r="H7548" s="283"/>
    </row>
    <row r="7549" spans="1:8" x14ac:dyDescent="0.25">
      <c r="A7549" s="282">
        <v>342200670</v>
      </c>
      <c r="B7549" s="282" t="s">
        <v>10807</v>
      </c>
      <c r="C7549" s="282" t="s">
        <v>20987</v>
      </c>
      <c r="D7549" s="288">
        <v>17.885000000000002</v>
      </c>
      <c r="E7549" s="288">
        <v>21.461999999999996</v>
      </c>
      <c r="F7549" s="282">
        <v>12</v>
      </c>
      <c r="G7549" s="283"/>
      <c r="H7549" s="283"/>
    </row>
    <row r="7550" spans="1:8" x14ac:dyDescent="0.25">
      <c r="A7550" s="282">
        <v>342200680</v>
      </c>
      <c r="B7550" s="282" t="s">
        <v>9945</v>
      </c>
      <c r="C7550" s="282" t="s">
        <v>10814</v>
      </c>
      <c r="D7550" s="288">
        <v>40.424999999999997</v>
      </c>
      <c r="E7550" s="288">
        <v>48.51</v>
      </c>
      <c r="F7550" s="282">
        <v>15</v>
      </c>
      <c r="G7550" s="283"/>
      <c r="H7550" s="283"/>
    </row>
    <row r="7551" spans="1:8" x14ac:dyDescent="0.25">
      <c r="A7551" s="282">
        <v>342200730</v>
      </c>
      <c r="B7551" s="282" t="s">
        <v>16459</v>
      </c>
      <c r="C7551" s="282" t="s">
        <v>13892</v>
      </c>
      <c r="D7551" s="288">
        <v>16.414999999999999</v>
      </c>
      <c r="E7551" s="288">
        <v>19.698</v>
      </c>
      <c r="F7551" s="282">
        <v>11</v>
      </c>
      <c r="G7551" s="283"/>
      <c r="H7551" s="283"/>
    </row>
    <row r="7552" spans="1:8" x14ac:dyDescent="0.25">
      <c r="A7552" s="282">
        <v>342200740</v>
      </c>
      <c r="B7552" s="282" t="s">
        <v>16460</v>
      </c>
      <c r="C7552" s="282" t="s">
        <v>16461</v>
      </c>
      <c r="D7552" s="288">
        <v>16.414999999999999</v>
      </c>
      <c r="E7552" s="288">
        <v>19.698</v>
      </c>
      <c r="F7552" s="282">
        <v>11</v>
      </c>
      <c r="G7552" s="283"/>
      <c r="H7552" s="283"/>
    </row>
    <row r="7553" spans="1:8" x14ac:dyDescent="0.25">
      <c r="A7553" s="282">
        <v>343000010</v>
      </c>
      <c r="B7553" s="282" t="s">
        <v>10815</v>
      </c>
      <c r="C7553" s="282" t="s">
        <v>10816</v>
      </c>
      <c r="D7553" s="288">
        <v>32.83</v>
      </c>
      <c r="E7553" s="288">
        <v>39.396000000000008</v>
      </c>
      <c r="F7553" s="282">
        <v>14</v>
      </c>
      <c r="G7553" s="283"/>
      <c r="H7553" s="283"/>
    </row>
    <row r="7554" spans="1:8" x14ac:dyDescent="0.25">
      <c r="A7554" s="282">
        <v>343000020</v>
      </c>
      <c r="B7554" s="282" t="s">
        <v>10815</v>
      </c>
      <c r="C7554" s="282" t="s">
        <v>8557</v>
      </c>
      <c r="D7554" s="288">
        <v>32.83</v>
      </c>
      <c r="E7554" s="288">
        <v>39.396000000000008</v>
      </c>
      <c r="F7554" s="282">
        <v>14</v>
      </c>
      <c r="G7554" s="283"/>
      <c r="H7554" s="283"/>
    </row>
    <row r="7555" spans="1:8" x14ac:dyDescent="0.25">
      <c r="A7555" s="282">
        <v>343000480</v>
      </c>
      <c r="B7555" s="282" t="s">
        <v>9419</v>
      </c>
      <c r="C7555" s="282" t="s">
        <v>8557</v>
      </c>
      <c r="D7555" s="288">
        <v>78.644999999999996</v>
      </c>
      <c r="E7555" s="288">
        <v>94.373999999999995</v>
      </c>
      <c r="F7555" s="282">
        <v>19</v>
      </c>
      <c r="G7555" s="283"/>
      <c r="H7555" s="283"/>
    </row>
    <row r="7556" spans="1:8" x14ac:dyDescent="0.25">
      <c r="A7556" s="219">
        <v>343000540</v>
      </c>
      <c r="B7556" s="219" t="s">
        <v>8436</v>
      </c>
      <c r="C7556" s="219" t="s">
        <v>8557</v>
      </c>
      <c r="D7556" s="290">
        <v>96.775000000000006</v>
      </c>
      <c r="E7556" s="290">
        <v>116.13</v>
      </c>
      <c r="F7556" s="219">
        <v>20</v>
      </c>
      <c r="G7556" s="221" t="s">
        <v>7557</v>
      </c>
      <c r="H7556" s="221"/>
    </row>
    <row r="7557" spans="1:8" x14ac:dyDescent="0.25">
      <c r="A7557" s="219">
        <v>343000550</v>
      </c>
      <c r="B7557" s="219" t="s">
        <v>9419</v>
      </c>
      <c r="C7557" s="219" t="s">
        <v>8557</v>
      </c>
      <c r="D7557" s="290">
        <v>96.775000000000006</v>
      </c>
      <c r="E7557" s="290">
        <v>116.13</v>
      </c>
      <c r="F7557" s="219">
        <v>20</v>
      </c>
      <c r="G7557" s="221" t="s">
        <v>7557</v>
      </c>
      <c r="H7557" s="221"/>
    </row>
    <row r="7558" spans="1:8" x14ac:dyDescent="0.25">
      <c r="A7558" s="219">
        <v>343000690</v>
      </c>
      <c r="B7558" s="219" t="s">
        <v>9419</v>
      </c>
      <c r="C7558" s="219" t="s">
        <v>10622</v>
      </c>
      <c r="D7558" s="290">
        <v>257.495</v>
      </c>
      <c r="E7558" s="290">
        <v>308.99399999999997</v>
      </c>
      <c r="F7558" s="219">
        <v>27</v>
      </c>
      <c r="G7558" s="221" t="s">
        <v>7557</v>
      </c>
      <c r="H7558" s="221"/>
    </row>
    <row r="7559" spans="1:8" x14ac:dyDescent="0.25">
      <c r="A7559" s="219">
        <v>343000710</v>
      </c>
      <c r="B7559" s="219" t="s">
        <v>9419</v>
      </c>
      <c r="C7559" s="219" t="s">
        <v>8557</v>
      </c>
      <c r="D7559" s="290">
        <v>160.72</v>
      </c>
      <c r="E7559" s="290">
        <v>192.864</v>
      </c>
      <c r="F7559" s="219">
        <v>24</v>
      </c>
      <c r="G7559" s="221" t="s">
        <v>7557</v>
      </c>
      <c r="H7559" s="221"/>
    </row>
    <row r="7560" spans="1:8" x14ac:dyDescent="0.25">
      <c r="A7560" s="219">
        <v>343000720</v>
      </c>
      <c r="B7560" s="219" t="s">
        <v>8694</v>
      </c>
      <c r="C7560" s="219" t="s">
        <v>8694</v>
      </c>
      <c r="D7560" s="290">
        <v>63.945</v>
      </c>
      <c r="E7560" s="290">
        <v>76.733999999999995</v>
      </c>
      <c r="F7560" s="219">
        <v>18</v>
      </c>
      <c r="G7560" s="221" t="s">
        <v>7557</v>
      </c>
      <c r="H7560" s="221"/>
    </row>
    <row r="7561" spans="1:8" x14ac:dyDescent="0.25">
      <c r="A7561" s="282">
        <v>343000730</v>
      </c>
      <c r="B7561" s="282" t="s">
        <v>9419</v>
      </c>
      <c r="C7561" s="282" t="e">
        <v>#N/A</v>
      </c>
      <c r="D7561" s="288">
        <v>160.72</v>
      </c>
      <c r="E7561" s="288">
        <v>192.864</v>
      </c>
      <c r="F7561" s="282">
        <v>24</v>
      </c>
      <c r="G7561" s="283"/>
      <c r="H7561" s="283"/>
    </row>
    <row r="7562" spans="1:8" x14ac:dyDescent="0.25">
      <c r="A7562" s="282">
        <v>343000770</v>
      </c>
      <c r="B7562" s="282" t="s">
        <v>10815</v>
      </c>
      <c r="C7562" s="282" t="s">
        <v>8494</v>
      </c>
      <c r="D7562" s="288">
        <v>63.945</v>
      </c>
      <c r="E7562" s="288">
        <v>76.733999999999995</v>
      </c>
      <c r="F7562" s="282">
        <v>18</v>
      </c>
      <c r="G7562" s="283"/>
      <c r="H7562" s="283"/>
    </row>
    <row r="7563" spans="1:8" x14ac:dyDescent="0.25">
      <c r="A7563" s="219">
        <v>343000830</v>
      </c>
      <c r="B7563" s="219" t="s">
        <v>9419</v>
      </c>
      <c r="C7563" s="219" t="s">
        <v>10622</v>
      </c>
      <c r="D7563" s="290">
        <v>321.19499999999999</v>
      </c>
      <c r="E7563" s="290">
        <v>385.43399999999997</v>
      </c>
      <c r="F7563" s="219">
        <v>29</v>
      </c>
      <c r="G7563" s="221" t="s">
        <v>7557</v>
      </c>
      <c r="H7563" s="221"/>
    </row>
    <row r="7564" spans="1:8" x14ac:dyDescent="0.25">
      <c r="A7564" s="219">
        <v>343000840</v>
      </c>
      <c r="B7564" s="219" t="s">
        <v>8436</v>
      </c>
      <c r="C7564" s="219" t="e">
        <v>#N/A</v>
      </c>
      <c r="D7564" s="290">
        <v>884.69500000000005</v>
      </c>
      <c r="E7564" s="290">
        <v>1061.6339999999998</v>
      </c>
      <c r="F7564" s="219">
        <v>37</v>
      </c>
      <c r="G7564" s="221" t="s">
        <v>7557</v>
      </c>
      <c r="H7564" s="221"/>
    </row>
    <row r="7565" spans="1:8" x14ac:dyDescent="0.25">
      <c r="A7565" s="282">
        <v>343000860</v>
      </c>
      <c r="B7565" s="282" t="s">
        <v>9419</v>
      </c>
      <c r="C7565" s="282" t="s">
        <v>8494</v>
      </c>
      <c r="D7565" s="288">
        <v>32.83</v>
      </c>
      <c r="E7565" s="288">
        <v>39.396000000000008</v>
      </c>
      <c r="F7565" s="282">
        <v>14</v>
      </c>
      <c r="G7565" s="283"/>
      <c r="H7565" s="283"/>
    </row>
    <row r="7566" spans="1:8" x14ac:dyDescent="0.25">
      <c r="A7566" s="282">
        <v>343000870</v>
      </c>
      <c r="B7566" s="282" t="s">
        <v>9419</v>
      </c>
      <c r="C7566" s="282" t="s">
        <v>8494</v>
      </c>
      <c r="D7566" s="288">
        <v>32.83</v>
      </c>
      <c r="E7566" s="288">
        <v>39.396000000000008</v>
      </c>
      <c r="F7566" s="282">
        <v>14</v>
      </c>
      <c r="G7566" s="283"/>
      <c r="H7566" s="283"/>
    </row>
    <row r="7567" spans="1:8" x14ac:dyDescent="0.25">
      <c r="A7567" s="282">
        <v>343000880</v>
      </c>
      <c r="B7567" s="282" t="s">
        <v>10817</v>
      </c>
      <c r="C7567" s="282" t="e">
        <v>#N/A</v>
      </c>
      <c r="D7567" s="288">
        <v>32.83</v>
      </c>
      <c r="E7567" s="288">
        <v>39.396000000000008</v>
      </c>
      <c r="F7567" s="282">
        <v>14</v>
      </c>
      <c r="G7567" s="283"/>
      <c r="H7567" s="283"/>
    </row>
    <row r="7568" spans="1:8" x14ac:dyDescent="0.25">
      <c r="A7568" s="282">
        <v>343000890</v>
      </c>
      <c r="B7568" s="282" t="s">
        <v>9419</v>
      </c>
      <c r="C7568" s="282" t="s">
        <v>8494</v>
      </c>
      <c r="D7568" s="288">
        <v>113.435</v>
      </c>
      <c r="E7568" s="288">
        <v>136.12199999999999</v>
      </c>
      <c r="F7568" s="282">
        <v>21</v>
      </c>
      <c r="G7568" s="283"/>
      <c r="H7568" s="283"/>
    </row>
    <row r="7569" spans="1:8" x14ac:dyDescent="0.25">
      <c r="A7569" s="282">
        <v>343000920</v>
      </c>
      <c r="B7569" s="282" t="s">
        <v>9419</v>
      </c>
      <c r="C7569" s="282" t="s">
        <v>8494</v>
      </c>
      <c r="D7569" s="288">
        <v>78.644999999999996</v>
      </c>
      <c r="E7569" s="288">
        <v>94.373999999999995</v>
      </c>
      <c r="F7569" s="282">
        <v>19</v>
      </c>
      <c r="G7569" s="283"/>
      <c r="H7569" s="283"/>
    </row>
    <row r="7570" spans="1:8" x14ac:dyDescent="0.25">
      <c r="A7570" s="282">
        <v>343000930</v>
      </c>
      <c r="B7570" s="282" t="s">
        <v>9419</v>
      </c>
      <c r="C7570" s="282" t="s">
        <v>8494</v>
      </c>
      <c r="D7570" s="288">
        <v>56.35</v>
      </c>
      <c r="E7570" s="288">
        <v>67.62</v>
      </c>
      <c r="F7570" s="282">
        <v>17</v>
      </c>
      <c r="G7570" s="283"/>
      <c r="H7570" s="283"/>
    </row>
    <row r="7571" spans="1:8" x14ac:dyDescent="0.25">
      <c r="A7571" s="282">
        <v>343000940</v>
      </c>
      <c r="B7571" s="282" t="s">
        <v>10818</v>
      </c>
      <c r="C7571" s="282" t="s">
        <v>10819</v>
      </c>
      <c r="D7571" s="288">
        <v>16.414999999999999</v>
      </c>
      <c r="E7571" s="288">
        <v>19.698</v>
      </c>
      <c r="F7571" s="282">
        <v>11</v>
      </c>
      <c r="G7571" s="283"/>
      <c r="H7571" s="283"/>
    </row>
    <row r="7572" spans="1:8" x14ac:dyDescent="0.25">
      <c r="A7572" s="282">
        <v>343000950</v>
      </c>
      <c r="B7572" s="282" t="s">
        <v>10815</v>
      </c>
      <c r="C7572" s="282" t="s">
        <v>8494</v>
      </c>
      <c r="D7572" s="288">
        <v>78.644999999999996</v>
      </c>
      <c r="E7572" s="288">
        <v>94.373999999999995</v>
      </c>
      <c r="F7572" s="282">
        <v>19</v>
      </c>
      <c r="G7572" s="283"/>
      <c r="H7572" s="283"/>
    </row>
    <row r="7573" spans="1:8" x14ac:dyDescent="0.25">
      <c r="A7573" s="282">
        <v>343001040</v>
      </c>
      <c r="B7573" s="282" t="s">
        <v>9279</v>
      </c>
      <c r="C7573" s="282" t="e">
        <v>#N/A</v>
      </c>
      <c r="D7573" s="288">
        <v>16.414999999999999</v>
      </c>
      <c r="E7573" s="288">
        <v>19.698</v>
      </c>
      <c r="F7573" s="282">
        <v>11</v>
      </c>
      <c r="G7573" s="283"/>
      <c r="H7573" s="283"/>
    </row>
    <row r="7574" spans="1:8" x14ac:dyDescent="0.25">
      <c r="A7574" s="282">
        <v>343001180</v>
      </c>
      <c r="B7574" s="282" t="s">
        <v>10820</v>
      </c>
      <c r="C7574" s="282" t="s">
        <v>9364</v>
      </c>
      <c r="D7574" s="288">
        <v>225</v>
      </c>
      <c r="E7574" s="288">
        <v>270</v>
      </c>
      <c r="F7574" s="282" t="s">
        <v>18695</v>
      </c>
      <c r="G7574" s="283"/>
      <c r="H7574" s="283"/>
    </row>
    <row r="7575" spans="1:8" x14ac:dyDescent="0.25">
      <c r="A7575" s="282">
        <v>343001190</v>
      </c>
      <c r="B7575" s="282" t="s">
        <v>9419</v>
      </c>
      <c r="C7575" s="282" t="s">
        <v>9364</v>
      </c>
      <c r="D7575" s="288">
        <v>56.35</v>
      </c>
      <c r="E7575" s="288">
        <v>67.62</v>
      </c>
      <c r="F7575" s="282">
        <v>17</v>
      </c>
      <c r="G7575" s="283"/>
      <c r="H7575" s="283"/>
    </row>
    <row r="7576" spans="1:8" x14ac:dyDescent="0.25">
      <c r="A7576" s="282">
        <v>343001210</v>
      </c>
      <c r="B7576" s="282" t="s">
        <v>9419</v>
      </c>
      <c r="C7576" s="282" t="s">
        <v>9364</v>
      </c>
      <c r="D7576" s="288">
        <v>49</v>
      </c>
      <c r="E7576" s="288">
        <v>58.8</v>
      </c>
      <c r="F7576" s="282">
        <v>16</v>
      </c>
      <c r="G7576" s="283"/>
      <c r="H7576" s="283"/>
    </row>
    <row r="7577" spans="1:8" x14ac:dyDescent="0.25">
      <c r="A7577" s="282">
        <v>343001240</v>
      </c>
      <c r="B7577" s="282" t="s">
        <v>16462</v>
      </c>
      <c r="C7577" s="282" t="e">
        <v>#N/A</v>
      </c>
      <c r="D7577" s="288">
        <v>49</v>
      </c>
      <c r="E7577" s="288">
        <v>58.8</v>
      </c>
      <c r="F7577" s="282">
        <v>16</v>
      </c>
      <c r="G7577" s="283"/>
      <c r="H7577" s="283"/>
    </row>
    <row r="7578" spans="1:8" x14ac:dyDescent="0.25">
      <c r="A7578" s="282">
        <v>343001260</v>
      </c>
      <c r="B7578" s="282" t="s">
        <v>9419</v>
      </c>
      <c r="C7578" s="282" t="e">
        <v>#N/A</v>
      </c>
      <c r="D7578" s="288">
        <v>56.35</v>
      </c>
      <c r="E7578" s="288">
        <v>67.62</v>
      </c>
      <c r="F7578" s="282">
        <v>17</v>
      </c>
      <c r="G7578" s="283"/>
      <c r="H7578" s="283"/>
    </row>
    <row r="7579" spans="1:8" x14ac:dyDescent="0.25">
      <c r="A7579" s="282">
        <v>343001270</v>
      </c>
      <c r="B7579" s="282" t="s">
        <v>10821</v>
      </c>
      <c r="C7579" s="282" t="s">
        <v>9361</v>
      </c>
      <c r="D7579" s="288">
        <v>56.35</v>
      </c>
      <c r="E7579" s="288">
        <v>67.62</v>
      </c>
      <c r="F7579" s="282">
        <v>17</v>
      </c>
      <c r="G7579" s="283"/>
      <c r="H7579" s="283"/>
    </row>
    <row r="7580" spans="1:8" x14ac:dyDescent="0.25">
      <c r="A7580" s="282">
        <v>343001290</v>
      </c>
      <c r="B7580" s="282" t="s">
        <v>9364</v>
      </c>
      <c r="C7580" s="282" t="s">
        <v>9364</v>
      </c>
      <c r="D7580" s="288">
        <v>16.414999999999999</v>
      </c>
      <c r="E7580" s="288">
        <v>19.698</v>
      </c>
      <c r="F7580" s="282">
        <v>11</v>
      </c>
      <c r="G7580" s="283"/>
      <c r="H7580" s="283"/>
    </row>
    <row r="7581" spans="1:8" x14ac:dyDescent="0.25">
      <c r="A7581" s="282">
        <v>343001340</v>
      </c>
      <c r="B7581" s="282" t="s">
        <v>16463</v>
      </c>
      <c r="C7581" s="282" t="s">
        <v>9364</v>
      </c>
      <c r="D7581" s="288">
        <v>56.35</v>
      </c>
      <c r="E7581" s="288">
        <v>67.62</v>
      </c>
      <c r="F7581" s="282">
        <v>17</v>
      </c>
      <c r="G7581" s="283"/>
      <c r="H7581" s="283"/>
    </row>
    <row r="7582" spans="1:8" x14ac:dyDescent="0.25">
      <c r="A7582" s="282">
        <v>343003110</v>
      </c>
      <c r="B7582" s="282" t="s">
        <v>16463</v>
      </c>
      <c r="C7582" s="282" t="s">
        <v>9232</v>
      </c>
      <c r="D7582" s="288">
        <v>16.414999999999999</v>
      </c>
      <c r="E7582" s="288">
        <v>19.698</v>
      </c>
      <c r="F7582" s="282">
        <v>11</v>
      </c>
      <c r="G7582" s="283"/>
      <c r="H7582" s="283"/>
    </row>
    <row r="7583" spans="1:8" x14ac:dyDescent="0.25">
      <c r="A7583" s="282">
        <v>343003120</v>
      </c>
      <c r="B7583" s="282" t="s">
        <v>16463</v>
      </c>
      <c r="C7583" s="282" t="s">
        <v>9364</v>
      </c>
      <c r="D7583" s="288">
        <v>257.495</v>
      </c>
      <c r="E7583" s="288">
        <v>308.99399999999997</v>
      </c>
      <c r="F7583" s="282">
        <v>27</v>
      </c>
      <c r="G7583" s="283"/>
      <c r="H7583" s="283"/>
    </row>
    <row r="7584" spans="1:8" x14ac:dyDescent="0.25">
      <c r="A7584" s="219">
        <v>343011490</v>
      </c>
      <c r="B7584" s="219" t="s">
        <v>8664</v>
      </c>
      <c r="C7584" s="219" t="s">
        <v>9361</v>
      </c>
      <c r="D7584" s="290">
        <v>321.19499999999999</v>
      </c>
      <c r="E7584" s="290">
        <v>385.43399999999997</v>
      </c>
      <c r="F7584" s="219">
        <v>29</v>
      </c>
      <c r="G7584" s="221" t="s">
        <v>7557</v>
      </c>
      <c r="H7584" s="221"/>
    </row>
    <row r="7585" spans="1:8" x14ac:dyDescent="0.25">
      <c r="A7585" s="219">
        <v>343011630</v>
      </c>
      <c r="B7585" s="219" t="s">
        <v>16201</v>
      </c>
      <c r="C7585" s="219" t="s">
        <v>8673</v>
      </c>
      <c r="D7585" s="289">
        <v>145.77500000000001</v>
      </c>
      <c r="E7585" s="289">
        <v>174.93</v>
      </c>
      <c r="F7585" s="219">
        <v>23</v>
      </c>
      <c r="G7585" s="221" t="s">
        <v>7557</v>
      </c>
      <c r="H7585" s="221">
        <v>316033870</v>
      </c>
    </row>
    <row r="7586" spans="1:8" x14ac:dyDescent="0.25">
      <c r="A7586" s="219">
        <v>343011660</v>
      </c>
      <c r="B7586" s="219" t="s">
        <v>12247</v>
      </c>
      <c r="C7586" s="219" t="e">
        <v>#N/A</v>
      </c>
      <c r="D7586" s="289">
        <v>78.644999999999996</v>
      </c>
      <c r="E7586" s="289">
        <v>94.373999999999995</v>
      </c>
      <c r="F7586" s="219">
        <v>19</v>
      </c>
      <c r="G7586" s="221" t="s">
        <v>7557</v>
      </c>
      <c r="H7586" s="221">
        <v>316033890</v>
      </c>
    </row>
    <row r="7587" spans="1:8" x14ac:dyDescent="0.25">
      <c r="A7587" s="282">
        <v>343012350</v>
      </c>
      <c r="B7587" s="282" t="s">
        <v>8920</v>
      </c>
      <c r="C7587" s="282" t="s">
        <v>8666</v>
      </c>
      <c r="D7587" s="288">
        <v>963.83</v>
      </c>
      <c r="E7587" s="288">
        <v>1156.596</v>
      </c>
      <c r="F7587" s="282">
        <v>38</v>
      </c>
      <c r="G7587" s="283"/>
      <c r="H7587" s="283"/>
    </row>
    <row r="7588" spans="1:8" x14ac:dyDescent="0.25">
      <c r="A7588" s="282">
        <v>343012450</v>
      </c>
      <c r="B7588" s="282" t="s">
        <v>8921</v>
      </c>
      <c r="C7588" s="282" t="e">
        <v>#N/A</v>
      </c>
      <c r="D7588" s="288">
        <v>884.69500000000005</v>
      </c>
      <c r="E7588" s="288">
        <v>1061.6339999999998</v>
      </c>
      <c r="F7588" s="282">
        <v>37</v>
      </c>
      <c r="G7588" s="283"/>
      <c r="H7588" s="283"/>
    </row>
    <row r="7589" spans="1:8" x14ac:dyDescent="0.25">
      <c r="A7589" s="282">
        <v>343012780</v>
      </c>
      <c r="B7589" s="282" t="s">
        <v>10822</v>
      </c>
      <c r="C7589" s="282" t="e">
        <v>#N/A</v>
      </c>
      <c r="D7589" s="288">
        <v>145.77500000000001</v>
      </c>
      <c r="E7589" s="288">
        <v>174.93</v>
      </c>
      <c r="F7589" s="282">
        <v>23</v>
      </c>
      <c r="G7589" s="283"/>
      <c r="H7589" s="283"/>
    </row>
    <row r="7590" spans="1:8" x14ac:dyDescent="0.25">
      <c r="A7590" s="282">
        <v>343012790</v>
      </c>
      <c r="B7590" s="282" t="s">
        <v>10823</v>
      </c>
      <c r="C7590" s="282" t="e">
        <v>#N/A</v>
      </c>
      <c r="D7590" s="288">
        <v>257.495</v>
      </c>
      <c r="E7590" s="288">
        <v>308.99399999999997</v>
      </c>
      <c r="F7590" s="282">
        <v>27</v>
      </c>
      <c r="G7590" s="283"/>
      <c r="H7590" s="283"/>
    </row>
    <row r="7591" spans="1:8" x14ac:dyDescent="0.25">
      <c r="A7591" s="282">
        <v>343012800</v>
      </c>
      <c r="B7591" s="282" t="s">
        <v>10824</v>
      </c>
      <c r="C7591" s="282" t="e">
        <v>#N/A</v>
      </c>
      <c r="D7591" s="288">
        <v>288.61</v>
      </c>
      <c r="E7591" s="288">
        <v>346.33199999999994</v>
      </c>
      <c r="F7591" s="282">
        <v>28</v>
      </c>
      <c r="G7591" s="283"/>
      <c r="H7591" s="283"/>
    </row>
    <row r="7592" spans="1:8" x14ac:dyDescent="0.25">
      <c r="A7592" s="219">
        <v>343012810</v>
      </c>
      <c r="B7592" s="219" t="s">
        <v>20438</v>
      </c>
      <c r="C7592" s="219" t="e">
        <v>#N/A</v>
      </c>
      <c r="D7592" s="289">
        <v>40.424999999999997</v>
      </c>
      <c r="E7592" s="289">
        <v>48.51</v>
      </c>
      <c r="F7592" s="219">
        <v>15</v>
      </c>
      <c r="G7592" s="221" t="s">
        <v>7557</v>
      </c>
      <c r="H7592" s="221">
        <v>316052770</v>
      </c>
    </row>
    <row r="7593" spans="1:8" x14ac:dyDescent="0.25">
      <c r="A7593" s="282">
        <v>343012950</v>
      </c>
      <c r="B7593" s="282" t="s">
        <v>9419</v>
      </c>
      <c r="C7593" s="282" t="s">
        <v>9232</v>
      </c>
      <c r="D7593" s="288">
        <v>24.5</v>
      </c>
      <c r="E7593" s="288">
        <v>29.4</v>
      </c>
      <c r="F7593" s="282">
        <v>13</v>
      </c>
      <c r="G7593" s="283"/>
      <c r="H7593" s="283"/>
    </row>
    <row r="7594" spans="1:8" x14ac:dyDescent="0.25">
      <c r="A7594" s="282">
        <v>343013000</v>
      </c>
      <c r="B7594" s="282" t="s">
        <v>8637</v>
      </c>
      <c r="C7594" s="282" t="s">
        <v>10825</v>
      </c>
      <c r="D7594" s="288">
        <v>96.775000000000006</v>
      </c>
      <c r="E7594" s="288">
        <v>116.13</v>
      </c>
      <c r="F7594" s="282">
        <v>20</v>
      </c>
      <c r="G7594" s="283"/>
      <c r="H7594" s="283"/>
    </row>
    <row r="7595" spans="1:8" x14ac:dyDescent="0.25">
      <c r="A7595" s="282">
        <v>343013040</v>
      </c>
      <c r="B7595" s="282" t="s">
        <v>8920</v>
      </c>
      <c r="C7595" s="282" t="s">
        <v>10826</v>
      </c>
      <c r="D7595" s="288">
        <v>113.435</v>
      </c>
      <c r="E7595" s="288">
        <v>136.12199999999999</v>
      </c>
      <c r="F7595" s="282">
        <v>21</v>
      </c>
      <c r="G7595" s="283"/>
      <c r="H7595" s="283"/>
    </row>
    <row r="7596" spans="1:8" x14ac:dyDescent="0.25">
      <c r="A7596" s="282">
        <v>343013100</v>
      </c>
      <c r="B7596" s="282" t="s">
        <v>8664</v>
      </c>
      <c r="C7596" s="282" t="s">
        <v>10827</v>
      </c>
      <c r="D7596" s="288">
        <v>56.35</v>
      </c>
      <c r="E7596" s="288">
        <v>67.62</v>
      </c>
      <c r="F7596" s="282">
        <v>17</v>
      </c>
      <c r="G7596" s="283"/>
      <c r="H7596" s="283"/>
    </row>
    <row r="7597" spans="1:8" x14ac:dyDescent="0.25">
      <c r="A7597" s="282">
        <v>343013210</v>
      </c>
      <c r="B7597" s="282" t="s">
        <v>8637</v>
      </c>
      <c r="C7597" s="282" t="s">
        <v>20988</v>
      </c>
      <c r="D7597" s="288">
        <v>127.89</v>
      </c>
      <c r="E7597" s="288">
        <v>153.46799999999999</v>
      </c>
      <c r="F7597" s="282">
        <v>22</v>
      </c>
      <c r="G7597" s="283"/>
      <c r="H7597" s="283"/>
    </row>
    <row r="7598" spans="1:8" x14ac:dyDescent="0.25">
      <c r="A7598" s="282">
        <v>343013270</v>
      </c>
      <c r="B7598" s="282" t="s">
        <v>8664</v>
      </c>
      <c r="C7598" s="282" t="s">
        <v>16659</v>
      </c>
      <c r="D7598" s="288">
        <v>160.72</v>
      </c>
      <c r="E7598" s="288">
        <v>192.864</v>
      </c>
      <c r="F7598" s="282">
        <v>24</v>
      </c>
      <c r="G7598" s="283"/>
      <c r="H7598" s="283"/>
    </row>
    <row r="7599" spans="1:8" x14ac:dyDescent="0.25">
      <c r="A7599" s="282">
        <v>343013280</v>
      </c>
      <c r="B7599" s="282" t="s">
        <v>10828</v>
      </c>
      <c r="C7599" s="282" t="s">
        <v>20989</v>
      </c>
      <c r="D7599" s="288">
        <v>160.72</v>
      </c>
      <c r="E7599" s="288">
        <v>192.864</v>
      </c>
      <c r="F7599" s="282">
        <v>24</v>
      </c>
      <c r="G7599" s="283"/>
      <c r="H7599" s="283"/>
    </row>
    <row r="7600" spans="1:8" x14ac:dyDescent="0.25">
      <c r="A7600" s="282">
        <v>343013300</v>
      </c>
      <c r="B7600" s="282" t="s">
        <v>16106</v>
      </c>
      <c r="C7600" s="282" t="s">
        <v>20990</v>
      </c>
      <c r="D7600" s="288">
        <v>514.5</v>
      </c>
      <c r="E7600" s="288">
        <v>617.4</v>
      </c>
      <c r="F7600" s="282">
        <v>32</v>
      </c>
      <c r="G7600" s="283"/>
      <c r="H7600" s="283"/>
    </row>
    <row r="7601" spans="1:8" x14ac:dyDescent="0.25">
      <c r="A7601" s="282">
        <v>343013310</v>
      </c>
      <c r="B7601" s="282" t="s">
        <v>9361</v>
      </c>
      <c r="C7601" s="282" t="s">
        <v>9361</v>
      </c>
      <c r="D7601" s="288">
        <v>514.5</v>
      </c>
      <c r="E7601" s="288">
        <v>617.4</v>
      </c>
      <c r="F7601" s="282">
        <v>32</v>
      </c>
      <c r="G7601" s="283"/>
      <c r="H7601" s="283"/>
    </row>
    <row r="7602" spans="1:8" x14ac:dyDescent="0.25">
      <c r="A7602" s="282">
        <v>343013320</v>
      </c>
      <c r="B7602" s="282" t="s">
        <v>16106</v>
      </c>
      <c r="C7602" s="282" t="s">
        <v>20991</v>
      </c>
      <c r="D7602" s="288">
        <v>642.39</v>
      </c>
      <c r="E7602" s="288">
        <v>770.86799999999994</v>
      </c>
      <c r="F7602" s="282">
        <v>34</v>
      </c>
      <c r="G7602" s="283"/>
      <c r="H7602" s="283"/>
    </row>
    <row r="7603" spans="1:8" x14ac:dyDescent="0.25">
      <c r="A7603" s="282">
        <v>343013370</v>
      </c>
      <c r="B7603" s="282" t="s">
        <v>16464</v>
      </c>
      <c r="C7603" s="282" t="s">
        <v>9361</v>
      </c>
      <c r="D7603" s="285">
        <v>78.644999999999996</v>
      </c>
      <c r="E7603" s="285">
        <v>94.373999999999995</v>
      </c>
      <c r="F7603" s="282">
        <v>19</v>
      </c>
      <c r="G7603" s="283"/>
      <c r="H7603" s="286"/>
    </row>
    <row r="7604" spans="1:8" x14ac:dyDescent="0.25">
      <c r="A7604" s="282">
        <v>343013380</v>
      </c>
      <c r="B7604" s="282" t="s">
        <v>16464</v>
      </c>
      <c r="C7604" s="282" t="e">
        <v>#N/A</v>
      </c>
      <c r="D7604" s="288">
        <v>32.83</v>
      </c>
      <c r="E7604" s="288">
        <v>39.396000000000008</v>
      </c>
      <c r="F7604" s="282">
        <v>14</v>
      </c>
      <c r="G7604" s="283"/>
      <c r="H7604" s="283"/>
    </row>
    <row r="7605" spans="1:8" x14ac:dyDescent="0.25">
      <c r="A7605" s="282">
        <v>343030140</v>
      </c>
      <c r="B7605" s="282" t="s">
        <v>8248</v>
      </c>
      <c r="C7605" s="282" t="e">
        <v>#N/A</v>
      </c>
      <c r="D7605" s="288">
        <v>321.19499999999999</v>
      </c>
      <c r="E7605" s="288">
        <v>385.43399999999997</v>
      </c>
      <c r="F7605" s="282">
        <v>29</v>
      </c>
      <c r="G7605" s="283"/>
      <c r="H7605" s="283"/>
    </row>
    <row r="7606" spans="1:8" x14ac:dyDescent="0.25">
      <c r="A7606" s="219">
        <v>343030150</v>
      </c>
      <c r="B7606" s="219" t="s">
        <v>10829</v>
      </c>
      <c r="C7606" s="219" t="e">
        <v>#N/A</v>
      </c>
      <c r="D7606" s="290">
        <v>17.885000000000002</v>
      </c>
      <c r="E7606" s="290">
        <v>21.461999999999996</v>
      </c>
      <c r="F7606" s="219">
        <v>12</v>
      </c>
      <c r="G7606" s="221" t="s">
        <v>7557</v>
      </c>
      <c r="H7606" s="221"/>
    </row>
    <row r="7607" spans="1:8" x14ac:dyDescent="0.25">
      <c r="A7607" s="219">
        <v>343030160</v>
      </c>
      <c r="B7607" s="219" t="s">
        <v>10830</v>
      </c>
      <c r="C7607" s="219" t="s">
        <v>10831</v>
      </c>
      <c r="D7607" s="290">
        <v>16.414999999999999</v>
      </c>
      <c r="E7607" s="290">
        <v>19.698</v>
      </c>
      <c r="F7607" s="219">
        <v>11</v>
      </c>
      <c r="G7607" s="221" t="s">
        <v>7557</v>
      </c>
      <c r="H7607" s="221"/>
    </row>
    <row r="7608" spans="1:8" x14ac:dyDescent="0.25">
      <c r="A7608" s="282">
        <v>343030170</v>
      </c>
      <c r="B7608" s="282" t="s">
        <v>10832</v>
      </c>
      <c r="C7608" s="282" t="e">
        <v>#N/A</v>
      </c>
      <c r="D7608" s="288">
        <v>16.414999999999999</v>
      </c>
      <c r="E7608" s="288">
        <v>19.698</v>
      </c>
      <c r="F7608" s="282">
        <v>11</v>
      </c>
      <c r="G7608" s="283"/>
      <c r="H7608" s="283"/>
    </row>
    <row r="7609" spans="1:8" x14ac:dyDescent="0.25">
      <c r="A7609" s="282">
        <v>343030210</v>
      </c>
      <c r="B7609" s="282" t="s">
        <v>10833</v>
      </c>
      <c r="C7609" s="282" t="e">
        <v>#N/A</v>
      </c>
      <c r="D7609" s="288">
        <v>78.644999999999996</v>
      </c>
      <c r="E7609" s="288">
        <v>94.373999999999995</v>
      </c>
      <c r="F7609" s="282">
        <v>19</v>
      </c>
      <c r="G7609" s="283"/>
      <c r="H7609" s="283"/>
    </row>
    <row r="7610" spans="1:8" x14ac:dyDescent="0.25">
      <c r="A7610" s="282">
        <v>343050140</v>
      </c>
      <c r="B7610" s="282" t="s">
        <v>10834</v>
      </c>
      <c r="C7610" s="282" t="e">
        <v>#N/A</v>
      </c>
      <c r="D7610" s="288">
        <v>17.885000000000002</v>
      </c>
      <c r="E7610" s="288">
        <v>21.461999999999996</v>
      </c>
      <c r="F7610" s="282">
        <v>12</v>
      </c>
      <c r="G7610" s="283"/>
      <c r="H7610" s="283"/>
    </row>
    <row r="7611" spans="1:8" x14ac:dyDescent="0.25">
      <c r="A7611" s="282">
        <v>343050180</v>
      </c>
      <c r="B7611" s="282" t="s">
        <v>10835</v>
      </c>
      <c r="C7611" s="282" t="e">
        <v>#N/A</v>
      </c>
      <c r="D7611" s="288">
        <v>32.83</v>
      </c>
      <c r="E7611" s="288">
        <v>39.396000000000008</v>
      </c>
      <c r="F7611" s="282">
        <v>14</v>
      </c>
      <c r="G7611" s="283"/>
      <c r="H7611" s="283"/>
    </row>
    <row r="7612" spans="1:8" x14ac:dyDescent="0.25">
      <c r="A7612" s="282">
        <v>343050230</v>
      </c>
      <c r="B7612" s="282" t="s">
        <v>9804</v>
      </c>
      <c r="C7612" s="282" t="e">
        <v>#N/A</v>
      </c>
      <c r="D7612" s="288">
        <v>78.644999999999996</v>
      </c>
      <c r="E7612" s="288">
        <v>94.373999999999995</v>
      </c>
      <c r="F7612" s="282">
        <v>19</v>
      </c>
      <c r="G7612" s="283"/>
      <c r="H7612" s="283"/>
    </row>
    <row r="7613" spans="1:8" x14ac:dyDescent="0.25">
      <c r="A7613" s="282">
        <v>343050250</v>
      </c>
      <c r="B7613" s="282" t="s">
        <v>10834</v>
      </c>
      <c r="C7613" s="282" t="e">
        <v>#N/A</v>
      </c>
      <c r="D7613" s="288">
        <v>16.414999999999999</v>
      </c>
      <c r="E7613" s="288">
        <v>19.698</v>
      </c>
      <c r="F7613" s="282">
        <v>11</v>
      </c>
      <c r="G7613" s="283"/>
      <c r="H7613" s="283"/>
    </row>
    <row r="7614" spans="1:8" x14ac:dyDescent="0.25">
      <c r="A7614" s="282">
        <v>343050260</v>
      </c>
      <c r="B7614" s="282" t="s">
        <v>10836</v>
      </c>
      <c r="C7614" s="282" t="e">
        <v>#N/A</v>
      </c>
      <c r="D7614" s="288">
        <v>16.414999999999999</v>
      </c>
      <c r="E7614" s="288">
        <v>19.698</v>
      </c>
      <c r="F7614" s="282">
        <v>11</v>
      </c>
      <c r="G7614" s="283"/>
      <c r="H7614" s="283"/>
    </row>
    <row r="7615" spans="1:8" x14ac:dyDescent="0.25">
      <c r="A7615" s="282">
        <v>343050310</v>
      </c>
      <c r="B7615" s="282" t="s">
        <v>16465</v>
      </c>
      <c r="C7615" s="282" t="s">
        <v>20992</v>
      </c>
      <c r="D7615" s="288">
        <v>78.644999999999996</v>
      </c>
      <c r="E7615" s="288">
        <v>94.373999999999995</v>
      </c>
      <c r="F7615" s="282">
        <v>19</v>
      </c>
      <c r="G7615" s="283"/>
      <c r="H7615" s="283"/>
    </row>
    <row r="7616" spans="1:8" x14ac:dyDescent="0.25">
      <c r="A7616" s="282">
        <v>343050320</v>
      </c>
      <c r="B7616" s="282" t="s">
        <v>16466</v>
      </c>
      <c r="C7616" s="282" t="e">
        <v>#N/A</v>
      </c>
      <c r="D7616" s="288">
        <v>16.414999999999999</v>
      </c>
      <c r="E7616" s="288">
        <v>19.698</v>
      </c>
      <c r="F7616" s="282">
        <v>11</v>
      </c>
      <c r="G7616" s="283"/>
      <c r="H7616" s="283"/>
    </row>
    <row r="7617" spans="1:8" x14ac:dyDescent="0.25">
      <c r="A7617" s="282">
        <v>343067710</v>
      </c>
      <c r="B7617" s="282" t="s">
        <v>8686</v>
      </c>
      <c r="C7617" s="282" t="s">
        <v>10837</v>
      </c>
      <c r="D7617" s="288">
        <v>1122.835</v>
      </c>
      <c r="E7617" s="288">
        <v>1347.402</v>
      </c>
      <c r="F7617" s="282">
        <v>40</v>
      </c>
      <c r="G7617" s="283"/>
      <c r="H7617" s="283"/>
    </row>
    <row r="7618" spans="1:8" x14ac:dyDescent="0.25">
      <c r="A7618" s="282">
        <v>343071330</v>
      </c>
      <c r="B7618" s="282" t="s">
        <v>10838</v>
      </c>
      <c r="C7618" s="282" t="s">
        <v>10839</v>
      </c>
      <c r="D7618" s="288">
        <v>1285.0250000000001</v>
      </c>
      <c r="E7618" s="288">
        <v>1542.03</v>
      </c>
      <c r="F7618" s="282">
        <v>42</v>
      </c>
      <c r="G7618" s="283"/>
      <c r="H7618" s="283"/>
    </row>
    <row r="7619" spans="1:8" x14ac:dyDescent="0.25">
      <c r="A7619" s="282">
        <v>343071410</v>
      </c>
      <c r="B7619" s="282" t="s">
        <v>10840</v>
      </c>
      <c r="C7619" s="282" t="s">
        <v>10841</v>
      </c>
      <c r="D7619" s="288">
        <v>1285.0250000000001</v>
      </c>
      <c r="E7619" s="288">
        <v>1542.03</v>
      </c>
      <c r="F7619" s="282">
        <v>42</v>
      </c>
      <c r="G7619" s="283"/>
      <c r="H7619" s="283"/>
    </row>
    <row r="7620" spans="1:8" x14ac:dyDescent="0.25">
      <c r="A7620" s="282">
        <v>343071870</v>
      </c>
      <c r="B7620" s="282" t="s">
        <v>10840</v>
      </c>
      <c r="C7620" s="282" t="s">
        <v>10839</v>
      </c>
      <c r="D7620" s="288">
        <v>803.11</v>
      </c>
      <c r="E7620" s="288">
        <v>963.73199999999997</v>
      </c>
      <c r="F7620" s="282">
        <v>36</v>
      </c>
      <c r="G7620" s="283"/>
      <c r="H7620" s="283"/>
    </row>
    <row r="7621" spans="1:8" x14ac:dyDescent="0.25">
      <c r="A7621" s="282">
        <v>343072320</v>
      </c>
      <c r="B7621" s="282" t="s">
        <v>10842</v>
      </c>
      <c r="C7621" s="282" t="s">
        <v>10843</v>
      </c>
      <c r="D7621" s="288">
        <v>113.435</v>
      </c>
      <c r="E7621" s="288">
        <v>136.12199999999999</v>
      </c>
      <c r="F7621" s="282">
        <v>21</v>
      </c>
      <c r="G7621" s="283"/>
      <c r="H7621" s="283"/>
    </row>
    <row r="7622" spans="1:8" x14ac:dyDescent="0.25">
      <c r="A7622" s="282">
        <v>343072340</v>
      </c>
      <c r="B7622" s="282" t="s">
        <v>10844</v>
      </c>
      <c r="C7622" s="282" t="s">
        <v>10845</v>
      </c>
      <c r="D7622" s="288">
        <v>1601.81</v>
      </c>
      <c r="E7622" s="288">
        <v>1922.1719999999998</v>
      </c>
      <c r="F7622" s="282">
        <v>46</v>
      </c>
      <c r="G7622" s="283"/>
      <c r="H7622" s="283"/>
    </row>
    <row r="7623" spans="1:8" x14ac:dyDescent="0.25">
      <c r="A7623" s="282">
        <v>343072460</v>
      </c>
      <c r="B7623" s="282" t="s">
        <v>10846</v>
      </c>
      <c r="C7623" s="282" t="e">
        <v>#N/A</v>
      </c>
      <c r="D7623" s="288">
        <v>803.11</v>
      </c>
      <c r="E7623" s="288">
        <v>963.73199999999997</v>
      </c>
      <c r="F7623" s="282">
        <v>36</v>
      </c>
      <c r="G7623" s="283"/>
      <c r="H7623" s="283"/>
    </row>
    <row r="7624" spans="1:8" x14ac:dyDescent="0.25">
      <c r="A7624" s="282">
        <v>343072760</v>
      </c>
      <c r="B7624" s="282" t="s">
        <v>10847</v>
      </c>
      <c r="C7624" s="282" t="e">
        <v>#N/A</v>
      </c>
      <c r="D7624" s="288">
        <v>803.11</v>
      </c>
      <c r="E7624" s="288">
        <v>963.73199999999997</v>
      </c>
      <c r="F7624" s="282">
        <v>36</v>
      </c>
      <c r="G7624" s="283"/>
      <c r="H7624" s="283"/>
    </row>
    <row r="7625" spans="1:8" x14ac:dyDescent="0.25">
      <c r="A7625" s="219">
        <v>343073920</v>
      </c>
      <c r="B7625" s="219" t="s">
        <v>8686</v>
      </c>
      <c r="C7625" s="219" t="s">
        <v>10848</v>
      </c>
      <c r="D7625" s="290">
        <v>3839.15</v>
      </c>
      <c r="E7625" s="290">
        <v>4606.9799999999996</v>
      </c>
      <c r="F7625" s="219">
        <v>58</v>
      </c>
      <c r="G7625" s="221" t="s">
        <v>7557</v>
      </c>
      <c r="H7625" s="221"/>
    </row>
    <row r="7626" spans="1:8" x14ac:dyDescent="0.25">
      <c r="A7626" s="219">
        <v>343073950</v>
      </c>
      <c r="B7626" s="219" t="s">
        <v>16467</v>
      </c>
      <c r="C7626" s="219" t="s">
        <v>10839</v>
      </c>
      <c r="D7626" s="290">
        <v>1928.15</v>
      </c>
      <c r="E7626" s="290">
        <v>2313.7800000000002</v>
      </c>
      <c r="F7626" s="219">
        <v>48</v>
      </c>
      <c r="G7626" s="221" t="s">
        <v>7557</v>
      </c>
      <c r="H7626" s="221"/>
    </row>
    <row r="7627" spans="1:8" x14ac:dyDescent="0.25">
      <c r="A7627" s="282">
        <v>343074120</v>
      </c>
      <c r="B7627" s="282" t="s">
        <v>8686</v>
      </c>
      <c r="C7627" s="282" t="s">
        <v>10839</v>
      </c>
      <c r="D7627" s="288">
        <v>2409.8200000000002</v>
      </c>
      <c r="E7627" s="288">
        <v>2891.7840000000001</v>
      </c>
      <c r="F7627" s="282">
        <v>51</v>
      </c>
      <c r="G7627" s="283"/>
      <c r="H7627" s="283"/>
    </row>
    <row r="7628" spans="1:8" x14ac:dyDescent="0.25">
      <c r="A7628" s="282">
        <v>343074560</v>
      </c>
      <c r="B7628" s="282" t="s">
        <v>10849</v>
      </c>
      <c r="C7628" s="282" t="s">
        <v>10850</v>
      </c>
      <c r="D7628" s="288">
        <v>145.77500000000001</v>
      </c>
      <c r="E7628" s="288">
        <v>174.93</v>
      </c>
      <c r="F7628" s="282">
        <v>23</v>
      </c>
      <c r="G7628" s="283"/>
      <c r="H7628" s="283"/>
    </row>
    <row r="7629" spans="1:8" x14ac:dyDescent="0.25">
      <c r="A7629" s="219">
        <v>343074970</v>
      </c>
      <c r="B7629" s="219" t="s">
        <v>20439</v>
      </c>
      <c r="C7629" s="219" t="s">
        <v>20439</v>
      </c>
      <c r="D7629" s="290">
        <v>1201.48</v>
      </c>
      <c r="E7629" s="290">
        <v>1441.7760000000001</v>
      </c>
      <c r="F7629" s="219">
        <v>41</v>
      </c>
      <c r="G7629" s="221" t="s">
        <v>7557</v>
      </c>
      <c r="H7629" s="221"/>
    </row>
    <row r="7630" spans="1:8" x14ac:dyDescent="0.25">
      <c r="A7630" s="219">
        <v>343075520</v>
      </c>
      <c r="B7630" s="219" t="s">
        <v>10851</v>
      </c>
      <c r="C7630" s="219" t="s">
        <v>10852</v>
      </c>
      <c r="D7630" s="290">
        <v>514.5</v>
      </c>
      <c r="E7630" s="290">
        <v>617.4</v>
      </c>
      <c r="F7630" s="219">
        <v>32</v>
      </c>
      <c r="G7630" s="221" t="s">
        <v>7557</v>
      </c>
      <c r="H7630" s="221"/>
    </row>
    <row r="7631" spans="1:8" x14ac:dyDescent="0.25">
      <c r="A7631" s="282">
        <v>343075600</v>
      </c>
      <c r="B7631" s="282" t="s">
        <v>8686</v>
      </c>
      <c r="C7631" s="282" t="s">
        <v>10853</v>
      </c>
      <c r="D7631" s="288">
        <v>5600.21</v>
      </c>
      <c r="E7631" s="288">
        <v>6720.2519999999995</v>
      </c>
      <c r="F7631" s="282">
        <v>62</v>
      </c>
      <c r="G7631" s="283"/>
      <c r="H7631" s="283"/>
    </row>
    <row r="7632" spans="1:8" x14ac:dyDescent="0.25">
      <c r="A7632" s="219">
        <v>343075670</v>
      </c>
      <c r="B7632" s="219" t="s">
        <v>10840</v>
      </c>
      <c r="C7632" s="219" t="s">
        <v>10852</v>
      </c>
      <c r="D7632" s="290">
        <v>1045.17</v>
      </c>
      <c r="E7632" s="290">
        <v>1254.2039999999997</v>
      </c>
      <c r="F7632" s="219">
        <v>39</v>
      </c>
      <c r="G7632" s="221" t="s">
        <v>7557</v>
      </c>
      <c r="H7632" s="221"/>
    </row>
    <row r="7633" spans="1:8" x14ac:dyDescent="0.25">
      <c r="A7633" s="282">
        <v>343075690</v>
      </c>
      <c r="B7633" s="282" t="s">
        <v>8686</v>
      </c>
      <c r="C7633" s="282" t="e">
        <v>#N/A</v>
      </c>
      <c r="D7633" s="288">
        <v>5600.21</v>
      </c>
      <c r="E7633" s="288">
        <v>6720.2519999999995</v>
      </c>
      <c r="F7633" s="282">
        <v>62</v>
      </c>
      <c r="G7633" s="283"/>
      <c r="H7633" s="283"/>
    </row>
    <row r="7634" spans="1:8" x14ac:dyDescent="0.25">
      <c r="A7634" s="282">
        <v>343075700</v>
      </c>
      <c r="B7634" s="282" t="s">
        <v>10854</v>
      </c>
      <c r="C7634" s="282" t="e">
        <v>#N/A</v>
      </c>
      <c r="D7634" s="288">
        <v>1045.17</v>
      </c>
      <c r="E7634" s="288">
        <v>1254.2039999999997</v>
      </c>
      <c r="F7634" s="282">
        <v>39</v>
      </c>
      <c r="G7634" s="283"/>
      <c r="H7634" s="283"/>
    </row>
    <row r="7635" spans="1:8" x14ac:dyDescent="0.25">
      <c r="A7635" s="282">
        <v>343075740</v>
      </c>
      <c r="B7635" s="282" t="s">
        <v>10855</v>
      </c>
      <c r="C7635" s="282" t="e">
        <v>#N/A</v>
      </c>
      <c r="D7635" s="288">
        <v>1122.835</v>
      </c>
      <c r="E7635" s="288">
        <v>1347.402</v>
      </c>
      <c r="F7635" s="282">
        <v>40</v>
      </c>
      <c r="G7635" s="283"/>
      <c r="H7635" s="283"/>
    </row>
    <row r="7636" spans="1:8" x14ac:dyDescent="0.25">
      <c r="A7636" s="219">
        <v>343075770</v>
      </c>
      <c r="B7636" s="219" t="s">
        <v>10852</v>
      </c>
      <c r="C7636" s="219" t="s">
        <v>10852</v>
      </c>
      <c r="D7636" s="290">
        <v>1122.835</v>
      </c>
      <c r="E7636" s="290">
        <v>1347.402</v>
      </c>
      <c r="F7636" s="219">
        <v>40</v>
      </c>
      <c r="G7636" s="221" t="s">
        <v>7557</v>
      </c>
      <c r="H7636" s="221"/>
    </row>
    <row r="7637" spans="1:8" x14ac:dyDescent="0.25">
      <c r="A7637" s="219">
        <v>343076070</v>
      </c>
      <c r="B7637" s="219" t="s">
        <v>20440</v>
      </c>
      <c r="C7637" s="219" t="s">
        <v>20440</v>
      </c>
      <c r="D7637" s="290">
        <v>1772.085</v>
      </c>
      <c r="E7637" s="290">
        <v>2126.502</v>
      </c>
      <c r="F7637" s="219">
        <v>47</v>
      </c>
      <c r="G7637" s="221" t="s">
        <v>7557</v>
      </c>
      <c r="H7637" s="221"/>
    </row>
    <row r="7638" spans="1:8" x14ac:dyDescent="0.25">
      <c r="A7638" s="219">
        <v>343076090</v>
      </c>
      <c r="B7638" s="219" t="s">
        <v>10856</v>
      </c>
      <c r="C7638" s="219" t="s">
        <v>10857</v>
      </c>
      <c r="D7638" s="290">
        <v>224.42</v>
      </c>
      <c r="E7638" s="290">
        <v>269.30400000000003</v>
      </c>
      <c r="F7638" s="219">
        <v>26</v>
      </c>
      <c r="G7638" s="221" t="s">
        <v>7557</v>
      </c>
      <c r="H7638" s="221"/>
    </row>
    <row r="7639" spans="1:8" x14ac:dyDescent="0.25">
      <c r="A7639" s="282">
        <v>343076190</v>
      </c>
      <c r="B7639" s="282" t="s">
        <v>10858</v>
      </c>
      <c r="C7639" s="282" t="s">
        <v>10852</v>
      </c>
      <c r="D7639" s="288">
        <v>224.42</v>
      </c>
      <c r="E7639" s="288">
        <v>269.30400000000003</v>
      </c>
      <c r="F7639" s="282">
        <v>26</v>
      </c>
      <c r="G7639" s="283"/>
      <c r="H7639" s="283"/>
    </row>
    <row r="7640" spans="1:8" x14ac:dyDescent="0.25">
      <c r="A7640" s="282">
        <v>343077060</v>
      </c>
      <c r="B7640" s="282" t="s">
        <v>10859</v>
      </c>
      <c r="C7640" s="282" t="s">
        <v>10860</v>
      </c>
      <c r="D7640" s="288">
        <v>8818.5300000000007</v>
      </c>
      <c r="E7640" s="288">
        <v>10582.236000000001</v>
      </c>
      <c r="F7640" s="282">
        <v>66</v>
      </c>
      <c r="G7640" s="283"/>
      <c r="H7640" s="283"/>
    </row>
    <row r="7641" spans="1:8" x14ac:dyDescent="0.25">
      <c r="A7641" s="219">
        <v>343077070</v>
      </c>
      <c r="B7641" s="219" t="s">
        <v>10861</v>
      </c>
      <c r="C7641" s="219" t="s">
        <v>10862</v>
      </c>
      <c r="D7641" s="290">
        <v>514.5</v>
      </c>
      <c r="E7641" s="290">
        <v>617.4</v>
      </c>
      <c r="F7641" s="219">
        <v>32</v>
      </c>
      <c r="G7641" s="221" t="s">
        <v>7557</v>
      </c>
      <c r="H7641" s="221"/>
    </row>
    <row r="7642" spans="1:8" x14ac:dyDescent="0.25">
      <c r="A7642" s="282">
        <v>343077110</v>
      </c>
      <c r="B7642" s="282" t="s">
        <v>10863</v>
      </c>
      <c r="C7642" s="282" t="s">
        <v>10864</v>
      </c>
      <c r="D7642" s="288">
        <v>803.11</v>
      </c>
      <c r="E7642" s="288">
        <v>963.73199999999997</v>
      </c>
      <c r="F7642" s="282">
        <v>36</v>
      </c>
      <c r="G7642" s="283"/>
      <c r="H7642" s="283"/>
    </row>
    <row r="7643" spans="1:8" x14ac:dyDescent="0.25">
      <c r="A7643" s="282">
        <v>343077250</v>
      </c>
      <c r="B7643" s="282" t="s">
        <v>10865</v>
      </c>
      <c r="C7643" s="282" t="e">
        <v>#N/A</v>
      </c>
      <c r="D7643" s="288">
        <v>514.5</v>
      </c>
      <c r="E7643" s="288">
        <v>617.4</v>
      </c>
      <c r="F7643" s="282">
        <v>32</v>
      </c>
      <c r="G7643" s="283"/>
      <c r="H7643" s="283"/>
    </row>
    <row r="7644" spans="1:8" x14ac:dyDescent="0.25">
      <c r="A7644" s="219">
        <v>343077270</v>
      </c>
      <c r="B7644" s="219" t="s">
        <v>20441</v>
      </c>
      <c r="C7644" s="219" t="s">
        <v>20441</v>
      </c>
      <c r="D7644" s="290">
        <v>3205.58</v>
      </c>
      <c r="E7644" s="290">
        <v>3846.6959999999999</v>
      </c>
      <c r="F7644" s="219">
        <v>56</v>
      </c>
      <c r="G7644" s="221" t="s">
        <v>7557</v>
      </c>
      <c r="H7644" s="221"/>
    </row>
    <row r="7645" spans="1:8" x14ac:dyDescent="0.25">
      <c r="A7645" s="282">
        <v>343077280</v>
      </c>
      <c r="B7645" s="282" t="s">
        <v>10866</v>
      </c>
      <c r="C7645" s="282" t="s">
        <v>10867</v>
      </c>
      <c r="D7645" s="288">
        <v>16.414999999999999</v>
      </c>
      <c r="E7645" s="288">
        <v>19.698</v>
      </c>
      <c r="F7645" s="282">
        <v>11</v>
      </c>
      <c r="G7645" s="283"/>
      <c r="H7645" s="283"/>
    </row>
    <row r="7646" spans="1:8" x14ac:dyDescent="0.25">
      <c r="A7646" s="219">
        <v>343077410</v>
      </c>
      <c r="B7646" s="219" t="s">
        <v>10858</v>
      </c>
      <c r="C7646" s="219" t="s">
        <v>10839</v>
      </c>
      <c r="D7646" s="290">
        <v>449.08499999999998</v>
      </c>
      <c r="E7646" s="290">
        <v>538.90199999999993</v>
      </c>
      <c r="F7646" s="219">
        <v>31</v>
      </c>
      <c r="G7646" s="221" t="s">
        <v>7557</v>
      </c>
      <c r="H7646" s="221"/>
    </row>
    <row r="7647" spans="1:8" x14ac:dyDescent="0.25">
      <c r="A7647" s="282">
        <v>343077490</v>
      </c>
      <c r="B7647" s="282" t="s">
        <v>10868</v>
      </c>
      <c r="C7647" s="282" t="s">
        <v>10869</v>
      </c>
      <c r="D7647" s="288">
        <v>113.435</v>
      </c>
      <c r="E7647" s="288">
        <v>136.12199999999999</v>
      </c>
      <c r="F7647" s="282">
        <v>21</v>
      </c>
      <c r="G7647" s="283"/>
      <c r="H7647" s="283"/>
    </row>
    <row r="7648" spans="1:8" x14ac:dyDescent="0.25">
      <c r="A7648" s="282">
        <v>343077510</v>
      </c>
      <c r="B7648" s="282" t="s">
        <v>10870</v>
      </c>
      <c r="C7648" s="282" t="s">
        <v>10871</v>
      </c>
      <c r="D7648" s="288">
        <v>884.69500000000005</v>
      </c>
      <c r="E7648" s="288">
        <v>1061.6339999999998</v>
      </c>
      <c r="F7648" s="282">
        <v>37</v>
      </c>
      <c r="G7648" s="283"/>
      <c r="H7648" s="283"/>
    </row>
    <row r="7649" spans="1:8" x14ac:dyDescent="0.25">
      <c r="A7649" s="282">
        <v>343077790</v>
      </c>
      <c r="B7649" s="282" t="s">
        <v>9804</v>
      </c>
      <c r="C7649" s="282" t="s">
        <v>10864</v>
      </c>
      <c r="D7649" s="288">
        <v>449.08499999999998</v>
      </c>
      <c r="E7649" s="288">
        <v>538.90199999999993</v>
      </c>
      <c r="F7649" s="282">
        <v>31</v>
      </c>
      <c r="G7649" s="283"/>
      <c r="H7649" s="283"/>
    </row>
    <row r="7650" spans="1:8" x14ac:dyDescent="0.25">
      <c r="A7650" s="282">
        <v>343077800</v>
      </c>
      <c r="B7650" s="282" t="s">
        <v>9804</v>
      </c>
      <c r="C7650" s="282" t="s">
        <v>10864</v>
      </c>
      <c r="D7650" s="288">
        <v>1285.0250000000001</v>
      </c>
      <c r="E7650" s="288">
        <v>1542.03</v>
      </c>
      <c r="F7650" s="282">
        <v>42</v>
      </c>
      <c r="G7650" s="283"/>
      <c r="H7650" s="283"/>
    </row>
    <row r="7651" spans="1:8" x14ac:dyDescent="0.25">
      <c r="A7651" s="219">
        <v>343077810</v>
      </c>
      <c r="B7651" s="219" t="s">
        <v>9804</v>
      </c>
      <c r="C7651" s="219" t="s">
        <v>10872</v>
      </c>
      <c r="D7651" s="290">
        <v>1357.79</v>
      </c>
      <c r="E7651" s="290">
        <v>1629.348</v>
      </c>
      <c r="F7651" s="219">
        <v>43</v>
      </c>
      <c r="G7651" s="221" t="s">
        <v>7557</v>
      </c>
      <c r="H7651" s="221"/>
    </row>
    <row r="7652" spans="1:8" x14ac:dyDescent="0.25">
      <c r="A7652" s="219">
        <v>343077820</v>
      </c>
      <c r="B7652" s="219" t="s">
        <v>10873</v>
      </c>
      <c r="C7652" s="219" t="s">
        <v>10874</v>
      </c>
      <c r="D7652" s="290">
        <v>884.69500000000005</v>
      </c>
      <c r="E7652" s="290">
        <v>1061.6339999999998</v>
      </c>
      <c r="F7652" s="219">
        <v>37</v>
      </c>
      <c r="G7652" s="221" t="s">
        <v>7557</v>
      </c>
      <c r="H7652" s="221"/>
    </row>
    <row r="7653" spans="1:8" x14ac:dyDescent="0.25">
      <c r="A7653" s="219">
        <v>343077910</v>
      </c>
      <c r="B7653" s="219" t="s">
        <v>10875</v>
      </c>
      <c r="C7653" s="219" t="s">
        <v>10864</v>
      </c>
      <c r="D7653" s="290">
        <v>1045.17</v>
      </c>
      <c r="E7653" s="290">
        <v>1254.2039999999997</v>
      </c>
      <c r="F7653" s="219">
        <v>39</v>
      </c>
      <c r="G7653" s="221" t="s">
        <v>7557</v>
      </c>
      <c r="H7653" s="221"/>
    </row>
    <row r="7654" spans="1:8" x14ac:dyDescent="0.25">
      <c r="A7654" s="219">
        <v>343077950</v>
      </c>
      <c r="B7654" s="219" t="s">
        <v>10876</v>
      </c>
      <c r="C7654" s="219" t="s">
        <v>10877</v>
      </c>
      <c r="D7654" s="290">
        <v>884.69500000000005</v>
      </c>
      <c r="E7654" s="290">
        <v>1061.6339999999998</v>
      </c>
      <c r="F7654" s="219">
        <v>37</v>
      </c>
      <c r="G7654" s="221" t="s">
        <v>7557</v>
      </c>
      <c r="H7654" s="221"/>
    </row>
    <row r="7655" spans="1:8" x14ac:dyDescent="0.25">
      <c r="A7655" s="219">
        <v>343078020</v>
      </c>
      <c r="B7655" s="219" t="s">
        <v>10868</v>
      </c>
      <c r="C7655" s="219" t="s">
        <v>10878</v>
      </c>
      <c r="D7655" s="290">
        <v>160.72</v>
      </c>
      <c r="E7655" s="290">
        <v>192.864</v>
      </c>
      <c r="F7655" s="219">
        <v>24</v>
      </c>
      <c r="G7655" s="221" t="s">
        <v>7557</v>
      </c>
      <c r="H7655" s="221"/>
    </row>
    <row r="7656" spans="1:8" x14ac:dyDescent="0.25">
      <c r="A7656" s="282">
        <v>343078040</v>
      </c>
      <c r="B7656" s="282" t="s">
        <v>9474</v>
      </c>
      <c r="C7656" s="282" t="s">
        <v>10879</v>
      </c>
      <c r="D7656" s="288">
        <v>127.89</v>
      </c>
      <c r="E7656" s="288">
        <v>153.46799999999999</v>
      </c>
      <c r="F7656" s="282">
        <v>22</v>
      </c>
      <c r="G7656" s="283"/>
      <c r="H7656" s="283"/>
    </row>
    <row r="7657" spans="1:8" x14ac:dyDescent="0.25">
      <c r="A7657" s="219">
        <v>343078070</v>
      </c>
      <c r="B7657" s="219" t="s">
        <v>10880</v>
      </c>
      <c r="C7657" s="219" t="s">
        <v>10881</v>
      </c>
      <c r="D7657" s="290">
        <v>722.505</v>
      </c>
      <c r="E7657" s="290">
        <v>867.00599999999997</v>
      </c>
      <c r="F7657" s="219">
        <v>35</v>
      </c>
      <c r="G7657" s="221" t="s">
        <v>7557</v>
      </c>
      <c r="H7657" s="221"/>
    </row>
    <row r="7658" spans="1:8" x14ac:dyDescent="0.25">
      <c r="A7658" s="219">
        <v>343078090</v>
      </c>
      <c r="B7658" s="219" t="s">
        <v>10870</v>
      </c>
      <c r="C7658" s="219" t="s">
        <v>10882</v>
      </c>
      <c r="D7658" s="290">
        <v>884.69500000000005</v>
      </c>
      <c r="E7658" s="290">
        <v>1061.6339999999998</v>
      </c>
      <c r="F7658" s="219">
        <v>37</v>
      </c>
      <c r="G7658" s="221" t="s">
        <v>7557</v>
      </c>
      <c r="H7658" s="221"/>
    </row>
    <row r="7659" spans="1:8" x14ac:dyDescent="0.25">
      <c r="A7659" s="282">
        <v>343078180</v>
      </c>
      <c r="B7659" s="282" t="s">
        <v>8686</v>
      </c>
      <c r="C7659" s="282" t="s">
        <v>10864</v>
      </c>
      <c r="D7659" s="288">
        <v>722.505</v>
      </c>
      <c r="E7659" s="288">
        <v>867.00599999999997</v>
      </c>
      <c r="F7659" s="282">
        <v>35</v>
      </c>
      <c r="G7659" s="283"/>
      <c r="H7659" s="283"/>
    </row>
    <row r="7660" spans="1:8" x14ac:dyDescent="0.25">
      <c r="A7660" s="282">
        <v>343078190</v>
      </c>
      <c r="B7660" s="282" t="s">
        <v>10883</v>
      </c>
      <c r="C7660" s="282" t="e">
        <v>#N/A</v>
      </c>
      <c r="D7660" s="288">
        <v>722.505</v>
      </c>
      <c r="E7660" s="288">
        <v>867.00599999999997</v>
      </c>
      <c r="F7660" s="282">
        <v>35</v>
      </c>
      <c r="G7660" s="283"/>
      <c r="H7660" s="283"/>
    </row>
    <row r="7661" spans="1:8" x14ac:dyDescent="0.25">
      <c r="A7661" s="219">
        <v>343078270</v>
      </c>
      <c r="B7661" s="219" t="s">
        <v>10864</v>
      </c>
      <c r="C7661" s="219" t="s">
        <v>10864</v>
      </c>
      <c r="D7661" s="290">
        <v>2239.79</v>
      </c>
      <c r="E7661" s="290">
        <v>2687.748</v>
      </c>
      <c r="F7661" s="219">
        <v>50</v>
      </c>
      <c r="G7661" s="221" t="s">
        <v>7557</v>
      </c>
      <c r="H7661" s="221"/>
    </row>
    <row r="7662" spans="1:8" x14ac:dyDescent="0.25">
      <c r="A7662" s="282">
        <v>343078310</v>
      </c>
      <c r="B7662" s="282" t="s">
        <v>10884</v>
      </c>
      <c r="C7662" s="282" t="s">
        <v>8687</v>
      </c>
      <c r="D7662" s="288">
        <v>2409.8200000000002</v>
      </c>
      <c r="E7662" s="288">
        <v>2891.7840000000001</v>
      </c>
      <c r="F7662" s="282">
        <v>51</v>
      </c>
      <c r="G7662" s="283"/>
      <c r="H7662" s="283"/>
    </row>
    <row r="7663" spans="1:8" x14ac:dyDescent="0.25">
      <c r="A7663" s="282">
        <v>343078320</v>
      </c>
      <c r="B7663" s="282" t="s">
        <v>10884</v>
      </c>
      <c r="C7663" s="282" t="s">
        <v>10885</v>
      </c>
      <c r="D7663" s="288">
        <v>2551.6750000000002</v>
      </c>
      <c r="E7663" s="288">
        <v>3062.01</v>
      </c>
      <c r="F7663" s="282">
        <v>52</v>
      </c>
      <c r="G7663" s="283"/>
      <c r="H7663" s="283"/>
    </row>
    <row r="7664" spans="1:8" x14ac:dyDescent="0.25">
      <c r="A7664" s="282">
        <v>343078330</v>
      </c>
      <c r="B7664" s="282" t="s">
        <v>10886</v>
      </c>
      <c r="C7664" s="282" t="s">
        <v>10887</v>
      </c>
      <c r="D7664" s="288">
        <v>3205.58</v>
      </c>
      <c r="E7664" s="288">
        <v>3846.6959999999999</v>
      </c>
      <c r="F7664" s="282">
        <v>56</v>
      </c>
      <c r="G7664" s="283"/>
      <c r="H7664" s="283"/>
    </row>
    <row r="7665" spans="1:8" x14ac:dyDescent="0.25">
      <c r="A7665" s="219">
        <v>343078560</v>
      </c>
      <c r="B7665" s="219" t="s">
        <v>10888</v>
      </c>
      <c r="C7665" s="219" t="s">
        <v>10889</v>
      </c>
      <c r="D7665" s="290">
        <v>884.69500000000005</v>
      </c>
      <c r="E7665" s="290">
        <v>1061.6339999999998</v>
      </c>
      <c r="F7665" s="219">
        <v>37</v>
      </c>
      <c r="G7665" s="221" t="s">
        <v>7557</v>
      </c>
      <c r="H7665" s="221"/>
    </row>
    <row r="7666" spans="1:8" x14ac:dyDescent="0.25">
      <c r="A7666" s="282">
        <v>343078690</v>
      </c>
      <c r="B7666" s="282" t="s">
        <v>9474</v>
      </c>
      <c r="C7666" s="282" t="s">
        <v>10890</v>
      </c>
      <c r="D7666" s="288">
        <v>160.72</v>
      </c>
      <c r="E7666" s="288">
        <v>192.864</v>
      </c>
      <c r="F7666" s="282">
        <v>24</v>
      </c>
      <c r="G7666" s="283"/>
      <c r="H7666" s="283"/>
    </row>
    <row r="7667" spans="1:8" x14ac:dyDescent="0.25">
      <c r="A7667" s="282">
        <v>343078700</v>
      </c>
      <c r="B7667" s="282" t="s">
        <v>10891</v>
      </c>
      <c r="C7667" s="282" t="s">
        <v>8687</v>
      </c>
      <c r="D7667" s="288">
        <v>884.69500000000005</v>
      </c>
      <c r="E7667" s="288">
        <v>1061.6339999999998</v>
      </c>
      <c r="F7667" s="282">
        <v>37</v>
      </c>
      <c r="G7667" s="283"/>
      <c r="H7667" s="283"/>
    </row>
    <row r="7668" spans="1:8" x14ac:dyDescent="0.25">
      <c r="A7668" s="282">
        <v>343078710</v>
      </c>
      <c r="B7668" s="282" t="s">
        <v>10892</v>
      </c>
      <c r="C7668" s="282" t="e">
        <v>#N/A</v>
      </c>
      <c r="D7668" s="288">
        <v>963.83</v>
      </c>
      <c r="E7668" s="288">
        <v>1156.596</v>
      </c>
      <c r="F7668" s="282">
        <v>38</v>
      </c>
      <c r="G7668" s="283"/>
      <c r="H7668" s="283"/>
    </row>
    <row r="7669" spans="1:8" x14ac:dyDescent="0.25">
      <c r="A7669" s="219">
        <v>343078740</v>
      </c>
      <c r="B7669" s="219" t="s">
        <v>10893</v>
      </c>
      <c r="C7669" s="219" t="e">
        <v>#N/A</v>
      </c>
      <c r="D7669" s="290">
        <v>803.11</v>
      </c>
      <c r="E7669" s="290">
        <v>963.73199999999997</v>
      </c>
      <c r="F7669" s="219">
        <v>36</v>
      </c>
      <c r="G7669" s="221" t="s">
        <v>7557</v>
      </c>
      <c r="H7669" s="221"/>
    </row>
    <row r="7670" spans="1:8" x14ac:dyDescent="0.25">
      <c r="A7670" s="282">
        <v>343078770</v>
      </c>
      <c r="B7670" s="282" t="s">
        <v>10880</v>
      </c>
      <c r="C7670" s="282" t="s">
        <v>10894</v>
      </c>
      <c r="D7670" s="288">
        <v>1122.835</v>
      </c>
      <c r="E7670" s="288">
        <v>1347.402</v>
      </c>
      <c r="F7670" s="282">
        <v>40</v>
      </c>
      <c r="G7670" s="283"/>
      <c r="H7670" s="283"/>
    </row>
    <row r="7671" spans="1:8" x14ac:dyDescent="0.25">
      <c r="A7671" s="282">
        <v>343078780</v>
      </c>
      <c r="B7671" s="282" t="s">
        <v>10895</v>
      </c>
      <c r="C7671" s="282" t="s">
        <v>10896</v>
      </c>
      <c r="D7671" s="288">
        <v>1201.48</v>
      </c>
      <c r="E7671" s="288">
        <v>1441.7760000000001</v>
      </c>
      <c r="F7671" s="282">
        <v>41</v>
      </c>
      <c r="G7671" s="283"/>
      <c r="H7671" s="283"/>
    </row>
    <row r="7672" spans="1:8" x14ac:dyDescent="0.25">
      <c r="A7672" s="282">
        <v>343078790</v>
      </c>
      <c r="B7672" s="282" t="s">
        <v>10897</v>
      </c>
      <c r="C7672" s="282" t="s">
        <v>10894</v>
      </c>
      <c r="D7672" s="288">
        <v>1122.835</v>
      </c>
      <c r="E7672" s="288">
        <v>1347.402</v>
      </c>
      <c r="F7672" s="282">
        <v>40</v>
      </c>
      <c r="G7672" s="283"/>
      <c r="H7672" s="283"/>
    </row>
    <row r="7673" spans="1:8" x14ac:dyDescent="0.25">
      <c r="A7673" s="282">
        <v>343078800</v>
      </c>
      <c r="B7673" s="282" t="s">
        <v>10895</v>
      </c>
      <c r="C7673" s="282" t="s">
        <v>10894</v>
      </c>
      <c r="D7673" s="288">
        <v>1122.835</v>
      </c>
      <c r="E7673" s="288">
        <v>1347.402</v>
      </c>
      <c r="F7673" s="282">
        <v>40</v>
      </c>
      <c r="G7673" s="283"/>
      <c r="H7673" s="283"/>
    </row>
    <row r="7674" spans="1:8" x14ac:dyDescent="0.25">
      <c r="A7674" s="219">
        <v>343078880</v>
      </c>
      <c r="B7674" s="219" t="s">
        <v>10880</v>
      </c>
      <c r="C7674" s="219" t="s">
        <v>10898</v>
      </c>
      <c r="D7674" s="290">
        <v>1122.835</v>
      </c>
      <c r="E7674" s="290">
        <v>1347.402</v>
      </c>
      <c r="F7674" s="219">
        <v>40</v>
      </c>
      <c r="G7674" s="221" t="s">
        <v>7557</v>
      </c>
      <c r="H7674" s="221"/>
    </row>
    <row r="7675" spans="1:8" x14ac:dyDescent="0.25">
      <c r="A7675" s="219">
        <v>343079020</v>
      </c>
      <c r="B7675" s="219" t="s">
        <v>10849</v>
      </c>
      <c r="C7675" s="219" t="s">
        <v>10899</v>
      </c>
      <c r="D7675" s="289">
        <v>160.72</v>
      </c>
      <c r="E7675" s="289">
        <v>192.864</v>
      </c>
      <c r="F7675" s="219">
        <v>24</v>
      </c>
      <c r="G7675" s="221" t="s">
        <v>7557</v>
      </c>
      <c r="H7675" s="221">
        <v>343074560</v>
      </c>
    </row>
    <row r="7676" spans="1:8" x14ac:dyDescent="0.25">
      <c r="A7676" s="282">
        <v>343079230</v>
      </c>
      <c r="B7676" s="282" t="s">
        <v>8686</v>
      </c>
      <c r="C7676" s="282" t="s">
        <v>10900</v>
      </c>
      <c r="D7676" s="288">
        <v>722.505</v>
      </c>
      <c r="E7676" s="288">
        <v>867.00599999999997</v>
      </c>
      <c r="F7676" s="282">
        <v>35</v>
      </c>
      <c r="G7676" s="283"/>
      <c r="H7676" s="283"/>
    </row>
    <row r="7677" spans="1:8" x14ac:dyDescent="0.25">
      <c r="A7677" s="219">
        <v>343079350</v>
      </c>
      <c r="B7677" s="219" t="s">
        <v>8686</v>
      </c>
      <c r="C7677" s="219" t="s">
        <v>10864</v>
      </c>
      <c r="D7677" s="290">
        <v>803.11</v>
      </c>
      <c r="E7677" s="290">
        <v>963.73199999999997</v>
      </c>
      <c r="F7677" s="219">
        <v>36</v>
      </c>
      <c r="G7677" s="221" t="s">
        <v>7557</v>
      </c>
      <c r="H7677" s="221"/>
    </row>
    <row r="7678" spans="1:8" x14ac:dyDescent="0.25">
      <c r="A7678" s="219">
        <v>343079370</v>
      </c>
      <c r="B7678" s="219" t="s">
        <v>8686</v>
      </c>
      <c r="C7678" s="219" t="s">
        <v>10864</v>
      </c>
      <c r="D7678" s="290">
        <v>803.11</v>
      </c>
      <c r="E7678" s="290">
        <v>963.73199999999997</v>
      </c>
      <c r="F7678" s="219">
        <v>36</v>
      </c>
      <c r="G7678" s="221" t="s">
        <v>7557</v>
      </c>
      <c r="H7678" s="221"/>
    </row>
    <row r="7679" spans="1:8" x14ac:dyDescent="0.25">
      <c r="A7679" s="219">
        <v>343079410</v>
      </c>
      <c r="B7679" s="219" t="s">
        <v>10861</v>
      </c>
      <c r="C7679" s="219" t="s">
        <v>10901</v>
      </c>
      <c r="D7679" s="289">
        <v>449.08499999999998</v>
      </c>
      <c r="E7679" s="289">
        <v>538.90199999999993</v>
      </c>
      <c r="F7679" s="219">
        <v>31</v>
      </c>
      <c r="G7679" s="221" t="s">
        <v>7557</v>
      </c>
      <c r="H7679" s="221">
        <v>343082130</v>
      </c>
    </row>
    <row r="7680" spans="1:8" x14ac:dyDescent="0.25">
      <c r="A7680" s="282">
        <v>343079520</v>
      </c>
      <c r="B7680" s="282" t="s">
        <v>8686</v>
      </c>
      <c r="C7680" s="282" t="s">
        <v>10902</v>
      </c>
      <c r="D7680" s="288">
        <v>884.69500000000005</v>
      </c>
      <c r="E7680" s="288">
        <v>1061.6339999999998</v>
      </c>
      <c r="F7680" s="282">
        <v>37</v>
      </c>
      <c r="G7680" s="283"/>
      <c r="H7680" s="283"/>
    </row>
    <row r="7681" spans="1:8" x14ac:dyDescent="0.25">
      <c r="A7681" s="282">
        <v>343079560</v>
      </c>
      <c r="B7681" s="282" t="s">
        <v>10903</v>
      </c>
      <c r="C7681" s="282" t="e">
        <v>#N/A</v>
      </c>
      <c r="D7681" s="288">
        <v>1285.0250000000001</v>
      </c>
      <c r="E7681" s="288">
        <v>1542.03</v>
      </c>
      <c r="F7681" s="282">
        <v>42</v>
      </c>
      <c r="G7681" s="283"/>
      <c r="H7681" s="283"/>
    </row>
    <row r="7682" spans="1:8" x14ac:dyDescent="0.25">
      <c r="A7682" s="219">
        <v>343079570</v>
      </c>
      <c r="B7682" s="219" t="s">
        <v>10904</v>
      </c>
      <c r="C7682" s="219" t="s">
        <v>10905</v>
      </c>
      <c r="D7682" s="290">
        <v>449.08499999999998</v>
      </c>
      <c r="E7682" s="290">
        <v>538.90199999999993</v>
      </c>
      <c r="F7682" s="219">
        <v>31</v>
      </c>
      <c r="G7682" s="221" t="s">
        <v>7557</v>
      </c>
      <c r="H7682" s="221"/>
    </row>
    <row r="7683" spans="1:8" x14ac:dyDescent="0.25">
      <c r="A7683" s="282">
        <v>343079650</v>
      </c>
      <c r="B7683" s="282" t="s">
        <v>10906</v>
      </c>
      <c r="C7683" s="282" t="s">
        <v>10907</v>
      </c>
      <c r="D7683" s="288">
        <v>49</v>
      </c>
      <c r="E7683" s="288">
        <v>58.8</v>
      </c>
      <c r="F7683" s="282">
        <v>16</v>
      </c>
      <c r="G7683" s="283"/>
      <c r="H7683" s="283"/>
    </row>
    <row r="7684" spans="1:8" x14ac:dyDescent="0.25">
      <c r="A7684" s="219">
        <v>343079660</v>
      </c>
      <c r="B7684" s="219" t="s">
        <v>10908</v>
      </c>
      <c r="C7684" s="219" t="s">
        <v>10909</v>
      </c>
      <c r="D7684" s="290">
        <v>63.945</v>
      </c>
      <c r="E7684" s="290">
        <v>76.733999999999995</v>
      </c>
      <c r="F7684" s="219">
        <v>18</v>
      </c>
      <c r="G7684" s="221" t="s">
        <v>7557</v>
      </c>
      <c r="H7684" s="221"/>
    </row>
    <row r="7685" spans="1:8" x14ac:dyDescent="0.25">
      <c r="A7685" s="219">
        <v>343079700</v>
      </c>
      <c r="B7685" s="219" t="s">
        <v>10904</v>
      </c>
      <c r="C7685" s="219" t="s">
        <v>10910</v>
      </c>
      <c r="D7685" s="290">
        <v>449.08499999999998</v>
      </c>
      <c r="E7685" s="290">
        <v>538.90199999999993</v>
      </c>
      <c r="F7685" s="219">
        <v>31</v>
      </c>
      <c r="G7685" s="221" t="s">
        <v>7557</v>
      </c>
      <c r="H7685" s="221"/>
    </row>
    <row r="7686" spans="1:8" x14ac:dyDescent="0.25">
      <c r="A7686" s="282">
        <v>343079720</v>
      </c>
      <c r="B7686" s="282" t="s">
        <v>10911</v>
      </c>
      <c r="C7686" s="282" t="s">
        <v>16660</v>
      </c>
      <c r="D7686" s="288">
        <v>321.19499999999999</v>
      </c>
      <c r="E7686" s="288">
        <v>385.43399999999997</v>
      </c>
      <c r="F7686" s="282">
        <v>29</v>
      </c>
      <c r="G7686" s="283"/>
      <c r="H7686" s="283"/>
    </row>
    <row r="7687" spans="1:8" x14ac:dyDescent="0.25">
      <c r="A7687" s="282">
        <v>343079760</v>
      </c>
      <c r="B7687" s="282" t="s">
        <v>10858</v>
      </c>
      <c r="C7687" s="282" t="s">
        <v>10912</v>
      </c>
      <c r="D7687" s="288">
        <v>321.19499999999999</v>
      </c>
      <c r="E7687" s="288">
        <v>385.43399999999997</v>
      </c>
      <c r="F7687" s="282">
        <v>29</v>
      </c>
      <c r="G7687" s="283"/>
      <c r="H7687" s="283"/>
    </row>
    <row r="7688" spans="1:8" x14ac:dyDescent="0.25">
      <c r="A7688" s="282">
        <v>343079780</v>
      </c>
      <c r="B7688" s="282" t="s">
        <v>10913</v>
      </c>
      <c r="C7688" s="282" t="e">
        <v>#N/A</v>
      </c>
      <c r="D7688" s="288">
        <v>578.20000000000005</v>
      </c>
      <c r="E7688" s="288">
        <v>693.84</v>
      </c>
      <c r="F7688" s="282">
        <v>33</v>
      </c>
      <c r="G7688" s="283"/>
      <c r="H7688" s="283"/>
    </row>
    <row r="7689" spans="1:8" x14ac:dyDescent="0.25">
      <c r="A7689" s="219">
        <v>343080240</v>
      </c>
      <c r="B7689" s="219" t="s">
        <v>10861</v>
      </c>
      <c r="C7689" s="219" t="s">
        <v>10914</v>
      </c>
      <c r="D7689" s="290">
        <v>449.08499999999998</v>
      </c>
      <c r="E7689" s="290">
        <v>538.90199999999993</v>
      </c>
      <c r="F7689" s="219">
        <v>31</v>
      </c>
      <c r="G7689" s="221" t="s">
        <v>7557</v>
      </c>
      <c r="H7689" s="221"/>
    </row>
    <row r="7690" spans="1:8" x14ac:dyDescent="0.25">
      <c r="A7690" s="282">
        <v>343080330</v>
      </c>
      <c r="B7690" s="282" t="s">
        <v>8686</v>
      </c>
      <c r="C7690" s="282" t="e">
        <v>#N/A</v>
      </c>
      <c r="D7690" s="288">
        <v>963.83</v>
      </c>
      <c r="E7690" s="288">
        <v>1156.596</v>
      </c>
      <c r="F7690" s="282">
        <v>38</v>
      </c>
      <c r="G7690" s="283"/>
      <c r="H7690" s="283"/>
    </row>
    <row r="7691" spans="1:8" x14ac:dyDescent="0.25">
      <c r="A7691" s="282">
        <v>343080340</v>
      </c>
      <c r="B7691" s="282" t="s">
        <v>9474</v>
      </c>
      <c r="C7691" s="282" t="e">
        <v>#N/A</v>
      </c>
      <c r="D7691" s="288">
        <v>193.30500000000001</v>
      </c>
      <c r="E7691" s="288">
        <v>231.96599999999995</v>
      </c>
      <c r="F7691" s="282">
        <v>25</v>
      </c>
      <c r="G7691" s="283"/>
      <c r="H7691" s="283"/>
    </row>
    <row r="7692" spans="1:8" x14ac:dyDescent="0.25">
      <c r="A7692" s="282">
        <v>343080620</v>
      </c>
      <c r="B7692" s="282" t="s">
        <v>10884</v>
      </c>
      <c r="C7692" s="282" t="e">
        <v>#N/A</v>
      </c>
      <c r="D7692" s="288">
        <v>2888.7950000000001</v>
      </c>
      <c r="E7692" s="288">
        <v>3466.5540000000001</v>
      </c>
      <c r="F7692" s="282">
        <v>54</v>
      </c>
      <c r="G7692" s="283"/>
      <c r="H7692" s="283"/>
    </row>
    <row r="7693" spans="1:8" x14ac:dyDescent="0.25">
      <c r="A7693" s="282">
        <v>343080630</v>
      </c>
      <c r="B7693" s="282" t="s">
        <v>10844</v>
      </c>
      <c r="C7693" s="282" t="e">
        <v>#N/A</v>
      </c>
      <c r="D7693" s="288">
        <v>1601.81</v>
      </c>
      <c r="E7693" s="288">
        <v>1922.1719999999998</v>
      </c>
      <c r="F7693" s="282">
        <v>46</v>
      </c>
      <c r="G7693" s="283"/>
      <c r="H7693" s="283"/>
    </row>
    <row r="7694" spans="1:8" x14ac:dyDescent="0.25">
      <c r="A7694" s="282">
        <v>343080650</v>
      </c>
      <c r="B7694" s="282" t="s">
        <v>10884</v>
      </c>
      <c r="C7694" s="282" t="s">
        <v>10915</v>
      </c>
      <c r="D7694" s="288">
        <v>2239.79</v>
      </c>
      <c r="E7694" s="288">
        <v>2687.748</v>
      </c>
      <c r="F7694" s="282">
        <v>50</v>
      </c>
      <c r="G7694" s="283"/>
      <c r="H7694" s="283"/>
    </row>
    <row r="7695" spans="1:8" x14ac:dyDescent="0.25">
      <c r="A7695" s="282">
        <v>343080690</v>
      </c>
      <c r="B7695" s="282" t="s">
        <v>8686</v>
      </c>
      <c r="C7695" s="282" t="s">
        <v>10916</v>
      </c>
      <c r="D7695" s="288">
        <v>963.83</v>
      </c>
      <c r="E7695" s="288">
        <v>1156.596</v>
      </c>
      <c r="F7695" s="282">
        <v>38</v>
      </c>
      <c r="G7695" s="283"/>
      <c r="H7695" s="283"/>
    </row>
    <row r="7696" spans="1:8" x14ac:dyDescent="0.25">
      <c r="A7696" s="219">
        <v>343080740</v>
      </c>
      <c r="B7696" s="219" t="s">
        <v>10880</v>
      </c>
      <c r="C7696" s="219" t="e">
        <v>#N/A</v>
      </c>
      <c r="D7696" s="290">
        <v>1357.79</v>
      </c>
      <c r="E7696" s="290">
        <v>1629.348</v>
      </c>
      <c r="F7696" s="219">
        <v>43</v>
      </c>
      <c r="G7696" s="221" t="s">
        <v>7557</v>
      </c>
      <c r="H7696" s="221"/>
    </row>
    <row r="7697" spans="1:8" x14ac:dyDescent="0.25">
      <c r="A7697" s="219">
        <v>343080760</v>
      </c>
      <c r="B7697" s="219" t="s">
        <v>20442</v>
      </c>
      <c r="C7697" s="219" t="s">
        <v>20442</v>
      </c>
      <c r="D7697" s="289">
        <v>1357.79</v>
      </c>
      <c r="E7697" s="289">
        <v>1629.348</v>
      </c>
      <c r="F7697" s="219">
        <v>43</v>
      </c>
      <c r="G7697" s="221" t="s">
        <v>7557</v>
      </c>
      <c r="H7697" s="221">
        <v>343080740</v>
      </c>
    </row>
    <row r="7698" spans="1:8" x14ac:dyDescent="0.25">
      <c r="A7698" s="219">
        <v>343080780</v>
      </c>
      <c r="B7698" s="219" t="s">
        <v>10880</v>
      </c>
      <c r="C7698" s="219" t="s">
        <v>10917</v>
      </c>
      <c r="D7698" s="290">
        <v>1285.0250000000001</v>
      </c>
      <c r="E7698" s="290">
        <v>1542.03</v>
      </c>
      <c r="F7698" s="219">
        <v>42</v>
      </c>
      <c r="G7698" s="221" t="s">
        <v>7557</v>
      </c>
      <c r="H7698" s="221"/>
    </row>
    <row r="7699" spans="1:8" x14ac:dyDescent="0.25">
      <c r="A7699" s="219">
        <v>343080800</v>
      </c>
      <c r="B7699" s="219" t="s">
        <v>10880</v>
      </c>
      <c r="C7699" s="219" t="s">
        <v>10918</v>
      </c>
      <c r="D7699" s="290">
        <v>722.505</v>
      </c>
      <c r="E7699" s="290">
        <v>867.00599999999997</v>
      </c>
      <c r="F7699" s="219">
        <v>35</v>
      </c>
      <c r="G7699" s="221" t="s">
        <v>7557</v>
      </c>
      <c r="H7699" s="221"/>
    </row>
    <row r="7700" spans="1:8" x14ac:dyDescent="0.25">
      <c r="A7700" s="282">
        <v>343080850</v>
      </c>
      <c r="B7700" s="282" t="s">
        <v>10919</v>
      </c>
      <c r="C7700" s="282" t="s">
        <v>10914</v>
      </c>
      <c r="D7700" s="288">
        <v>321.19499999999999</v>
      </c>
      <c r="E7700" s="288">
        <v>385.43399999999997</v>
      </c>
      <c r="F7700" s="282">
        <v>29</v>
      </c>
      <c r="G7700" s="283"/>
      <c r="H7700" s="283"/>
    </row>
    <row r="7701" spans="1:8" x14ac:dyDescent="0.25">
      <c r="A7701" s="282">
        <v>343080870</v>
      </c>
      <c r="B7701" s="282" t="s">
        <v>10920</v>
      </c>
      <c r="C7701" s="282" t="e">
        <v>#N/A</v>
      </c>
      <c r="D7701" s="288">
        <v>384.89499999999998</v>
      </c>
      <c r="E7701" s="288">
        <v>461.87400000000002</v>
      </c>
      <c r="F7701" s="282">
        <v>30</v>
      </c>
      <c r="G7701" s="283"/>
      <c r="H7701" s="283"/>
    </row>
    <row r="7702" spans="1:8" x14ac:dyDescent="0.25">
      <c r="A7702" s="282">
        <v>343080880</v>
      </c>
      <c r="B7702" s="282" t="s">
        <v>10921</v>
      </c>
      <c r="C7702" s="282" t="e">
        <v>#N/A</v>
      </c>
      <c r="D7702" s="288">
        <v>384.89499999999998</v>
      </c>
      <c r="E7702" s="288">
        <v>461.87400000000002</v>
      </c>
      <c r="F7702" s="282">
        <v>30</v>
      </c>
      <c r="G7702" s="283"/>
      <c r="H7702" s="283"/>
    </row>
    <row r="7703" spans="1:8" x14ac:dyDescent="0.25">
      <c r="A7703" s="282">
        <v>343080930</v>
      </c>
      <c r="B7703" s="282" t="s">
        <v>10891</v>
      </c>
      <c r="C7703" s="282" t="e">
        <v>#N/A</v>
      </c>
      <c r="D7703" s="288">
        <v>722.505</v>
      </c>
      <c r="E7703" s="288">
        <v>867.00599999999997</v>
      </c>
      <c r="F7703" s="282">
        <v>35</v>
      </c>
      <c r="G7703" s="283"/>
      <c r="H7703" s="283"/>
    </row>
    <row r="7704" spans="1:8" x14ac:dyDescent="0.25">
      <c r="A7704" s="282">
        <v>343080950</v>
      </c>
      <c r="B7704" s="282" t="s">
        <v>10858</v>
      </c>
      <c r="C7704" s="282" t="s">
        <v>10905</v>
      </c>
      <c r="D7704" s="288">
        <v>578.20000000000005</v>
      </c>
      <c r="E7704" s="288">
        <v>693.84</v>
      </c>
      <c r="F7704" s="282">
        <v>33</v>
      </c>
      <c r="G7704" s="283"/>
      <c r="H7704" s="283"/>
    </row>
    <row r="7705" spans="1:8" x14ac:dyDescent="0.25">
      <c r="A7705" s="282">
        <v>343080960</v>
      </c>
      <c r="B7705" s="282" t="s">
        <v>10922</v>
      </c>
      <c r="C7705" s="282" t="e">
        <v>#N/A</v>
      </c>
      <c r="D7705" s="288">
        <v>578.20000000000005</v>
      </c>
      <c r="E7705" s="288">
        <v>693.84</v>
      </c>
      <c r="F7705" s="282">
        <v>33</v>
      </c>
      <c r="G7705" s="283"/>
      <c r="H7705" s="283"/>
    </row>
    <row r="7706" spans="1:8" x14ac:dyDescent="0.25">
      <c r="A7706" s="282">
        <v>343081020</v>
      </c>
      <c r="B7706" s="282" t="s">
        <v>10923</v>
      </c>
      <c r="C7706" s="282" t="s">
        <v>10924</v>
      </c>
      <c r="D7706" s="288">
        <v>642.39</v>
      </c>
      <c r="E7706" s="288">
        <v>770.86799999999994</v>
      </c>
      <c r="F7706" s="282">
        <v>34</v>
      </c>
      <c r="G7706" s="283"/>
      <c r="H7706" s="283"/>
    </row>
    <row r="7707" spans="1:8" x14ac:dyDescent="0.25">
      <c r="A7707" s="282">
        <v>343081030</v>
      </c>
      <c r="B7707" s="282" t="s">
        <v>10925</v>
      </c>
      <c r="C7707" s="282" t="e">
        <v>#N/A</v>
      </c>
      <c r="D7707" s="288">
        <v>884.69500000000005</v>
      </c>
      <c r="E7707" s="288">
        <v>1061.6339999999998</v>
      </c>
      <c r="F7707" s="282">
        <v>37</v>
      </c>
      <c r="G7707" s="283"/>
      <c r="H7707" s="283"/>
    </row>
    <row r="7708" spans="1:8" x14ac:dyDescent="0.25">
      <c r="A7708" s="282">
        <v>343081050</v>
      </c>
      <c r="B7708" s="282" t="s">
        <v>10923</v>
      </c>
      <c r="C7708" s="282" t="s">
        <v>10924</v>
      </c>
      <c r="D7708" s="288">
        <v>803.11</v>
      </c>
      <c r="E7708" s="288">
        <v>963.73199999999997</v>
      </c>
      <c r="F7708" s="282">
        <v>36</v>
      </c>
      <c r="G7708" s="283"/>
      <c r="H7708" s="283"/>
    </row>
    <row r="7709" spans="1:8" x14ac:dyDescent="0.25">
      <c r="A7709" s="282">
        <v>343081060</v>
      </c>
      <c r="B7709" s="282" t="s">
        <v>10925</v>
      </c>
      <c r="C7709" s="282" t="s">
        <v>10926</v>
      </c>
      <c r="D7709" s="288">
        <v>884.69500000000005</v>
      </c>
      <c r="E7709" s="288">
        <v>1061.6339999999998</v>
      </c>
      <c r="F7709" s="282">
        <v>37</v>
      </c>
      <c r="G7709" s="283"/>
      <c r="H7709" s="283"/>
    </row>
    <row r="7710" spans="1:8" x14ac:dyDescent="0.25">
      <c r="A7710" s="282">
        <v>343081140</v>
      </c>
      <c r="B7710" s="282" t="s">
        <v>10868</v>
      </c>
      <c r="C7710" s="282" t="s">
        <v>16661</v>
      </c>
      <c r="D7710" s="288">
        <v>127.89</v>
      </c>
      <c r="E7710" s="288">
        <v>153.46799999999999</v>
      </c>
      <c r="F7710" s="282">
        <v>22</v>
      </c>
      <c r="G7710" s="283"/>
      <c r="H7710" s="283"/>
    </row>
    <row r="7711" spans="1:8" x14ac:dyDescent="0.25">
      <c r="A7711" s="219">
        <v>343081250</v>
      </c>
      <c r="B7711" s="219" t="s">
        <v>10927</v>
      </c>
      <c r="C7711" s="219" t="s">
        <v>10928</v>
      </c>
      <c r="D7711" s="289">
        <v>642.39</v>
      </c>
      <c r="E7711" s="289">
        <v>770.86799999999994</v>
      </c>
      <c r="F7711" s="219">
        <v>34</v>
      </c>
      <c r="G7711" s="221" t="s">
        <v>7557</v>
      </c>
      <c r="H7711" s="221">
        <v>343083350</v>
      </c>
    </row>
    <row r="7712" spans="1:8" x14ac:dyDescent="0.25">
      <c r="A7712" s="282">
        <v>343081310</v>
      </c>
      <c r="B7712" s="282" t="s">
        <v>10929</v>
      </c>
      <c r="C7712" s="282" t="s">
        <v>10930</v>
      </c>
      <c r="D7712" s="288">
        <v>1045.17</v>
      </c>
      <c r="E7712" s="288">
        <v>1254.2039999999997</v>
      </c>
      <c r="F7712" s="282">
        <v>39</v>
      </c>
      <c r="G7712" s="283"/>
      <c r="H7712" s="283"/>
    </row>
    <row r="7713" spans="1:8" x14ac:dyDescent="0.25">
      <c r="A7713" s="282">
        <v>343081320</v>
      </c>
      <c r="B7713" s="282" t="s">
        <v>10931</v>
      </c>
      <c r="C7713" s="282" t="e">
        <v>#N/A</v>
      </c>
      <c r="D7713" s="288">
        <v>1045.17</v>
      </c>
      <c r="E7713" s="288">
        <v>1254.2039999999997</v>
      </c>
      <c r="F7713" s="282">
        <v>39</v>
      </c>
      <c r="G7713" s="283"/>
      <c r="H7713" s="283"/>
    </row>
    <row r="7714" spans="1:8" x14ac:dyDescent="0.25">
      <c r="A7714" s="282">
        <v>343081350</v>
      </c>
      <c r="B7714" s="282" t="s">
        <v>10929</v>
      </c>
      <c r="C7714" s="282" t="s">
        <v>10932</v>
      </c>
      <c r="D7714" s="288">
        <v>963.83</v>
      </c>
      <c r="E7714" s="288">
        <v>1156.596</v>
      </c>
      <c r="F7714" s="282">
        <v>38</v>
      </c>
      <c r="G7714" s="283"/>
      <c r="H7714" s="283"/>
    </row>
    <row r="7715" spans="1:8" x14ac:dyDescent="0.25">
      <c r="A7715" s="282">
        <v>343081360</v>
      </c>
      <c r="B7715" s="282" t="s">
        <v>10931</v>
      </c>
      <c r="C7715" s="282" t="e">
        <v>#N/A</v>
      </c>
      <c r="D7715" s="288">
        <v>963.83</v>
      </c>
      <c r="E7715" s="288">
        <v>1156.596</v>
      </c>
      <c r="F7715" s="282">
        <v>38</v>
      </c>
      <c r="G7715" s="283"/>
      <c r="H7715" s="283"/>
    </row>
    <row r="7716" spans="1:8" x14ac:dyDescent="0.25">
      <c r="A7716" s="282">
        <v>343081380</v>
      </c>
      <c r="B7716" s="282" t="s">
        <v>8686</v>
      </c>
      <c r="C7716" s="282" t="s">
        <v>10933</v>
      </c>
      <c r="D7716" s="288">
        <v>884.69500000000005</v>
      </c>
      <c r="E7716" s="288">
        <v>1061.6339999999998</v>
      </c>
      <c r="F7716" s="282">
        <v>37</v>
      </c>
      <c r="G7716" s="283"/>
      <c r="H7716" s="283"/>
    </row>
    <row r="7717" spans="1:8" x14ac:dyDescent="0.25">
      <c r="A7717" s="282">
        <v>343081410</v>
      </c>
      <c r="B7717" s="282" t="s">
        <v>10934</v>
      </c>
      <c r="C7717" s="282" t="s">
        <v>10935</v>
      </c>
      <c r="D7717" s="288">
        <v>450</v>
      </c>
      <c r="E7717" s="288">
        <v>540</v>
      </c>
      <c r="F7717" s="282" t="s">
        <v>18690</v>
      </c>
      <c r="G7717" s="283"/>
      <c r="H7717" s="283"/>
    </row>
    <row r="7718" spans="1:8" x14ac:dyDescent="0.25">
      <c r="A7718" s="282">
        <v>343081450</v>
      </c>
      <c r="B7718" s="282" t="s">
        <v>10925</v>
      </c>
      <c r="C7718" s="282" t="e">
        <v>#N/A</v>
      </c>
      <c r="D7718" s="288">
        <v>578.20000000000005</v>
      </c>
      <c r="E7718" s="288">
        <v>693.84</v>
      </c>
      <c r="F7718" s="282">
        <v>33</v>
      </c>
      <c r="G7718" s="283"/>
      <c r="H7718" s="283"/>
    </row>
    <row r="7719" spans="1:8" x14ac:dyDescent="0.25">
      <c r="A7719" s="282">
        <v>343081470</v>
      </c>
      <c r="B7719" s="282" t="s">
        <v>10923</v>
      </c>
      <c r="C7719" s="282" t="s">
        <v>10936</v>
      </c>
      <c r="D7719" s="288">
        <v>449.08499999999998</v>
      </c>
      <c r="E7719" s="288">
        <v>538.90199999999993</v>
      </c>
      <c r="F7719" s="282">
        <v>31</v>
      </c>
      <c r="G7719" s="283"/>
      <c r="H7719" s="283"/>
    </row>
    <row r="7720" spans="1:8" x14ac:dyDescent="0.25">
      <c r="A7720" s="219">
        <v>343081490</v>
      </c>
      <c r="B7720" s="219" t="s">
        <v>10891</v>
      </c>
      <c r="C7720" s="219" t="s">
        <v>10937</v>
      </c>
      <c r="D7720" s="290">
        <v>578.20000000000005</v>
      </c>
      <c r="E7720" s="290">
        <v>693.84</v>
      </c>
      <c r="F7720" s="219">
        <v>33</v>
      </c>
      <c r="G7720" s="221" t="s">
        <v>7557</v>
      </c>
      <c r="H7720" s="221"/>
    </row>
    <row r="7721" spans="1:8" x14ac:dyDescent="0.25">
      <c r="A7721" s="219">
        <v>343081540</v>
      </c>
      <c r="B7721" s="219" t="s">
        <v>10880</v>
      </c>
      <c r="C7721" s="219" t="s">
        <v>10938</v>
      </c>
      <c r="D7721" s="290">
        <v>642.39</v>
      </c>
      <c r="E7721" s="290">
        <v>770.86799999999994</v>
      </c>
      <c r="F7721" s="219">
        <v>34</v>
      </c>
      <c r="G7721" s="221" t="s">
        <v>7557</v>
      </c>
      <c r="H7721" s="221"/>
    </row>
    <row r="7722" spans="1:8" x14ac:dyDescent="0.25">
      <c r="A7722" s="282">
        <v>343081600</v>
      </c>
      <c r="B7722" s="282" t="s">
        <v>10868</v>
      </c>
      <c r="C7722" s="282" t="s">
        <v>20993</v>
      </c>
      <c r="D7722" s="288">
        <v>49</v>
      </c>
      <c r="E7722" s="288">
        <v>58.8</v>
      </c>
      <c r="F7722" s="282">
        <v>16</v>
      </c>
      <c r="G7722" s="283"/>
      <c r="H7722" s="283"/>
    </row>
    <row r="7723" spans="1:8" x14ac:dyDescent="0.25">
      <c r="A7723" s="282">
        <v>343081620</v>
      </c>
      <c r="B7723" s="282" t="s">
        <v>10923</v>
      </c>
      <c r="C7723" s="282" t="s">
        <v>10939</v>
      </c>
      <c r="D7723" s="288">
        <v>578.20000000000005</v>
      </c>
      <c r="E7723" s="288">
        <v>693.84</v>
      </c>
      <c r="F7723" s="282">
        <v>33</v>
      </c>
      <c r="G7723" s="283"/>
      <c r="H7723" s="283"/>
    </row>
    <row r="7724" spans="1:8" x14ac:dyDescent="0.25">
      <c r="A7724" s="282">
        <v>343081670</v>
      </c>
      <c r="B7724" s="282" t="s">
        <v>10940</v>
      </c>
      <c r="C7724" s="282" t="e">
        <v>#N/A</v>
      </c>
      <c r="D7724" s="288">
        <v>884.69500000000005</v>
      </c>
      <c r="E7724" s="288">
        <v>1061.6339999999998</v>
      </c>
      <c r="F7724" s="282">
        <v>37</v>
      </c>
      <c r="G7724" s="283"/>
      <c r="H7724" s="283"/>
    </row>
    <row r="7725" spans="1:8" x14ac:dyDescent="0.25">
      <c r="A7725" s="219">
        <v>343081710</v>
      </c>
      <c r="B7725" s="219" t="s">
        <v>10941</v>
      </c>
      <c r="C7725" s="219" t="s">
        <v>10942</v>
      </c>
      <c r="D7725" s="290">
        <v>384.89499999999998</v>
      </c>
      <c r="E7725" s="290">
        <v>461.87400000000002</v>
      </c>
      <c r="F7725" s="219">
        <v>30</v>
      </c>
      <c r="G7725" s="221" t="s">
        <v>7557</v>
      </c>
      <c r="H7725" s="221"/>
    </row>
    <row r="7726" spans="1:8" x14ac:dyDescent="0.25">
      <c r="A7726" s="282">
        <v>343081720</v>
      </c>
      <c r="B7726" s="282" t="s">
        <v>10931</v>
      </c>
      <c r="C7726" s="282" t="e">
        <v>#N/A</v>
      </c>
      <c r="D7726" s="288">
        <v>1201.48</v>
      </c>
      <c r="E7726" s="288">
        <v>1441.7760000000001</v>
      </c>
      <c r="F7726" s="282">
        <v>41</v>
      </c>
      <c r="G7726" s="283"/>
      <c r="H7726" s="283"/>
    </row>
    <row r="7727" spans="1:8" x14ac:dyDescent="0.25">
      <c r="A7727" s="282">
        <v>343081730</v>
      </c>
      <c r="B7727" s="282" t="s">
        <v>10929</v>
      </c>
      <c r="C7727" s="282" t="s">
        <v>10943</v>
      </c>
      <c r="D7727" s="288">
        <v>1201.48</v>
      </c>
      <c r="E7727" s="288">
        <v>1441.7760000000001</v>
      </c>
      <c r="F7727" s="282">
        <v>41</v>
      </c>
      <c r="G7727" s="283"/>
      <c r="H7727" s="283"/>
    </row>
    <row r="7728" spans="1:8" x14ac:dyDescent="0.25">
      <c r="A7728" s="282">
        <v>343081750</v>
      </c>
      <c r="B7728" s="282" t="s">
        <v>8686</v>
      </c>
      <c r="C7728" s="282" t="s">
        <v>10916</v>
      </c>
      <c r="D7728" s="288">
        <v>1928.15</v>
      </c>
      <c r="E7728" s="288">
        <v>2313.7800000000002</v>
      </c>
      <c r="F7728" s="282">
        <v>48</v>
      </c>
      <c r="G7728" s="283"/>
      <c r="H7728" s="283"/>
    </row>
    <row r="7729" spans="1:8" x14ac:dyDescent="0.25">
      <c r="A7729" s="282">
        <v>343081780</v>
      </c>
      <c r="B7729" s="282" t="s">
        <v>10944</v>
      </c>
      <c r="C7729" s="282" t="e">
        <v>#N/A</v>
      </c>
      <c r="D7729" s="288">
        <v>257.495</v>
      </c>
      <c r="E7729" s="288">
        <v>308.99399999999997</v>
      </c>
      <c r="F7729" s="282">
        <v>27</v>
      </c>
      <c r="G7729" s="283"/>
      <c r="H7729" s="283"/>
    </row>
    <row r="7730" spans="1:8" x14ac:dyDescent="0.25">
      <c r="A7730" s="282">
        <v>343081830</v>
      </c>
      <c r="B7730" s="282" t="s">
        <v>10945</v>
      </c>
      <c r="C7730" s="282" t="s">
        <v>20994</v>
      </c>
      <c r="D7730" s="288">
        <v>193.30500000000001</v>
      </c>
      <c r="E7730" s="288">
        <v>231.96599999999995</v>
      </c>
      <c r="F7730" s="282">
        <v>25</v>
      </c>
      <c r="G7730" s="283"/>
      <c r="H7730" s="283"/>
    </row>
    <row r="7731" spans="1:8" x14ac:dyDescent="0.25">
      <c r="A7731" s="282">
        <v>343082020</v>
      </c>
      <c r="B7731" s="282" t="s">
        <v>10927</v>
      </c>
      <c r="C7731" s="282" t="s">
        <v>10946</v>
      </c>
      <c r="D7731" s="288">
        <v>803.11</v>
      </c>
      <c r="E7731" s="288">
        <v>963.73199999999997</v>
      </c>
      <c r="F7731" s="282">
        <v>36</v>
      </c>
      <c r="G7731" s="283"/>
      <c r="H7731" s="283"/>
    </row>
    <row r="7732" spans="1:8" x14ac:dyDescent="0.25">
      <c r="A7732" s="282">
        <v>343082030</v>
      </c>
      <c r="B7732" s="282" t="s">
        <v>10947</v>
      </c>
      <c r="C7732" s="282" t="e">
        <v>#N/A</v>
      </c>
      <c r="D7732" s="288">
        <v>963.83</v>
      </c>
      <c r="E7732" s="288">
        <v>1156.596</v>
      </c>
      <c r="F7732" s="282">
        <v>38</v>
      </c>
      <c r="G7732" s="283"/>
      <c r="H7732" s="283"/>
    </row>
    <row r="7733" spans="1:8" x14ac:dyDescent="0.25">
      <c r="A7733" s="282">
        <v>343082120</v>
      </c>
      <c r="B7733" s="282" t="s">
        <v>10923</v>
      </c>
      <c r="C7733" s="282" t="s">
        <v>10948</v>
      </c>
      <c r="D7733" s="288">
        <v>578.20000000000005</v>
      </c>
      <c r="E7733" s="288">
        <v>693.84</v>
      </c>
      <c r="F7733" s="282">
        <v>33</v>
      </c>
      <c r="G7733" s="283"/>
      <c r="H7733" s="283"/>
    </row>
    <row r="7734" spans="1:8" x14ac:dyDescent="0.25">
      <c r="A7734" s="282">
        <v>343082140</v>
      </c>
      <c r="B7734" s="282" t="s">
        <v>10949</v>
      </c>
      <c r="C7734" s="282" t="s">
        <v>10950</v>
      </c>
      <c r="D7734" s="288">
        <v>514.5</v>
      </c>
      <c r="E7734" s="288">
        <v>617.4</v>
      </c>
      <c r="F7734" s="282">
        <v>32</v>
      </c>
      <c r="G7734" s="283"/>
      <c r="H7734" s="283"/>
    </row>
    <row r="7735" spans="1:8" x14ac:dyDescent="0.25">
      <c r="A7735" s="282">
        <v>343082150</v>
      </c>
      <c r="B7735" s="282" t="s">
        <v>10951</v>
      </c>
      <c r="C7735" s="282" t="e">
        <v>#N/A</v>
      </c>
      <c r="D7735" s="288">
        <v>578.20000000000005</v>
      </c>
      <c r="E7735" s="288">
        <v>693.84</v>
      </c>
      <c r="F7735" s="282">
        <v>33</v>
      </c>
      <c r="G7735" s="283"/>
      <c r="H7735" s="283"/>
    </row>
    <row r="7736" spans="1:8" x14ac:dyDescent="0.25">
      <c r="A7736" s="219">
        <v>343082190</v>
      </c>
      <c r="B7736" s="219" t="s">
        <v>10941</v>
      </c>
      <c r="C7736" s="219" t="e">
        <v>#N/A</v>
      </c>
      <c r="D7736" s="290">
        <v>2551.6750000000002</v>
      </c>
      <c r="E7736" s="290">
        <v>3062.01</v>
      </c>
      <c r="F7736" s="219">
        <v>52</v>
      </c>
      <c r="G7736" s="221" t="s">
        <v>7557</v>
      </c>
      <c r="H7736" s="221"/>
    </row>
    <row r="7737" spans="1:8" x14ac:dyDescent="0.25">
      <c r="A7737" s="282">
        <v>343082200</v>
      </c>
      <c r="B7737" s="282" t="s">
        <v>10952</v>
      </c>
      <c r="C7737" s="282" t="e">
        <v>#N/A</v>
      </c>
      <c r="D7737" s="288">
        <v>578.20000000000005</v>
      </c>
      <c r="E7737" s="288">
        <v>693.84</v>
      </c>
      <c r="F7737" s="282">
        <v>33</v>
      </c>
      <c r="G7737" s="283"/>
      <c r="H7737" s="283"/>
    </row>
    <row r="7738" spans="1:8" x14ac:dyDescent="0.25">
      <c r="A7738" s="282">
        <v>343082210</v>
      </c>
      <c r="B7738" s="282" t="s">
        <v>10953</v>
      </c>
      <c r="C7738" s="282" t="s">
        <v>10954</v>
      </c>
      <c r="D7738" s="288">
        <v>578.20000000000005</v>
      </c>
      <c r="E7738" s="288">
        <v>693.84</v>
      </c>
      <c r="F7738" s="282">
        <v>33</v>
      </c>
      <c r="G7738" s="283"/>
      <c r="H7738" s="283"/>
    </row>
    <row r="7739" spans="1:8" x14ac:dyDescent="0.25">
      <c r="A7739" s="282">
        <v>343082220</v>
      </c>
      <c r="B7739" s="282" t="s">
        <v>10927</v>
      </c>
      <c r="C7739" s="282" t="s">
        <v>10955</v>
      </c>
      <c r="D7739" s="288">
        <v>1601.81</v>
      </c>
      <c r="E7739" s="288">
        <v>1922.1719999999998</v>
      </c>
      <c r="F7739" s="282">
        <v>46</v>
      </c>
      <c r="G7739" s="283"/>
      <c r="H7739" s="283"/>
    </row>
    <row r="7740" spans="1:8" x14ac:dyDescent="0.25">
      <c r="A7740" s="219">
        <v>343082260</v>
      </c>
      <c r="B7740" s="219" t="s">
        <v>10954</v>
      </c>
      <c r="C7740" s="219" t="e">
        <v>#N/A</v>
      </c>
      <c r="D7740" s="289">
        <v>722.505</v>
      </c>
      <c r="E7740" s="289">
        <v>867.00599999999997</v>
      </c>
      <c r="F7740" s="219">
        <v>35</v>
      </c>
      <c r="G7740" s="221" t="s">
        <v>7557</v>
      </c>
      <c r="H7740" s="221">
        <v>343084140</v>
      </c>
    </row>
    <row r="7741" spans="1:8" x14ac:dyDescent="0.25">
      <c r="A7741" s="219">
        <v>343082290</v>
      </c>
      <c r="B7741" s="219" t="s">
        <v>10947</v>
      </c>
      <c r="C7741" s="219" t="e">
        <v>#N/A</v>
      </c>
      <c r="D7741" s="290">
        <v>514.5</v>
      </c>
      <c r="E7741" s="290">
        <v>617.4</v>
      </c>
      <c r="F7741" s="219">
        <v>32</v>
      </c>
      <c r="G7741" s="221" t="s">
        <v>7557</v>
      </c>
      <c r="H7741" s="221"/>
    </row>
    <row r="7742" spans="1:8" x14ac:dyDescent="0.25">
      <c r="A7742" s="282">
        <v>343082300</v>
      </c>
      <c r="B7742" s="282" t="s">
        <v>10956</v>
      </c>
      <c r="C7742" s="282" t="e">
        <v>#N/A</v>
      </c>
      <c r="D7742" s="288">
        <v>1201.48</v>
      </c>
      <c r="E7742" s="288">
        <v>1441.7760000000001</v>
      </c>
      <c r="F7742" s="282">
        <v>41</v>
      </c>
      <c r="G7742" s="283"/>
      <c r="H7742" s="283"/>
    </row>
    <row r="7743" spans="1:8" x14ac:dyDescent="0.25">
      <c r="A7743" s="282">
        <v>343082320</v>
      </c>
      <c r="B7743" s="282" t="s">
        <v>10947</v>
      </c>
      <c r="C7743" s="282" t="e">
        <v>#N/A</v>
      </c>
      <c r="D7743" s="288">
        <v>1772.085</v>
      </c>
      <c r="E7743" s="288">
        <v>2126.502</v>
      </c>
      <c r="F7743" s="282">
        <v>47</v>
      </c>
      <c r="G7743" s="283"/>
      <c r="H7743" s="283"/>
    </row>
    <row r="7744" spans="1:8" x14ac:dyDescent="0.25">
      <c r="A7744" s="282">
        <v>343082330</v>
      </c>
      <c r="B7744" s="282" t="s">
        <v>10923</v>
      </c>
      <c r="C7744" s="282" t="s">
        <v>10957</v>
      </c>
      <c r="D7744" s="288">
        <v>578.20000000000005</v>
      </c>
      <c r="E7744" s="288">
        <v>693.84</v>
      </c>
      <c r="F7744" s="282">
        <v>33</v>
      </c>
      <c r="G7744" s="283"/>
      <c r="H7744" s="283"/>
    </row>
    <row r="7745" spans="1:8" x14ac:dyDescent="0.25">
      <c r="A7745" s="282">
        <v>343082340</v>
      </c>
      <c r="B7745" s="282" t="s">
        <v>10958</v>
      </c>
      <c r="C7745" s="282" t="s">
        <v>10959</v>
      </c>
      <c r="D7745" s="288">
        <v>1285.0250000000001</v>
      </c>
      <c r="E7745" s="288">
        <v>1542.03</v>
      </c>
      <c r="F7745" s="282">
        <v>42</v>
      </c>
      <c r="G7745" s="283"/>
      <c r="H7745" s="283"/>
    </row>
    <row r="7746" spans="1:8" x14ac:dyDescent="0.25">
      <c r="A7746" s="282">
        <v>343082350</v>
      </c>
      <c r="B7746" s="282" t="s">
        <v>10958</v>
      </c>
      <c r="C7746" s="282" t="s">
        <v>10960</v>
      </c>
      <c r="D7746" s="288">
        <v>803.11</v>
      </c>
      <c r="E7746" s="288">
        <v>963.73199999999997</v>
      </c>
      <c r="F7746" s="282">
        <v>36</v>
      </c>
      <c r="G7746" s="283"/>
      <c r="H7746" s="283"/>
    </row>
    <row r="7747" spans="1:8" x14ac:dyDescent="0.25">
      <c r="A7747" s="282">
        <v>343082360</v>
      </c>
      <c r="B7747" s="282" t="s">
        <v>10961</v>
      </c>
      <c r="C7747" s="282" t="s">
        <v>10962</v>
      </c>
      <c r="D7747" s="288">
        <v>449.08499999999998</v>
      </c>
      <c r="E7747" s="288">
        <v>538.90199999999993</v>
      </c>
      <c r="F7747" s="282">
        <v>31</v>
      </c>
      <c r="G7747" s="283"/>
      <c r="H7747" s="283"/>
    </row>
    <row r="7748" spans="1:8" x14ac:dyDescent="0.25">
      <c r="A7748" s="282">
        <v>343082440</v>
      </c>
      <c r="B7748" s="282" t="s">
        <v>10963</v>
      </c>
      <c r="C7748" s="282" t="s">
        <v>10984</v>
      </c>
      <c r="D7748" s="288">
        <v>884.69500000000005</v>
      </c>
      <c r="E7748" s="288">
        <v>1061.6339999999998</v>
      </c>
      <c r="F7748" s="282">
        <v>37</v>
      </c>
      <c r="G7748" s="283"/>
      <c r="H7748" s="283"/>
    </row>
    <row r="7749" spans="1:8" x14ac:dyDescent="0.25">
      <c r="A7749" s="282">
        <v>343082460</v>
      </c>
      <c r="B7749" s="282" t="s">
        <v>10940</v>
      </c>
      <c r="C7749" s="282" t="e">
        <v>#N/A</v>
      </c>
      <c r="D7749" s="288">
        <v>1285.0250000000001</v>
      </c>
      <c r="E7749" s="288">
        <v>1542.03</v>
      </c>
      <c r="F7749" s="282">
        <v>42</v>
      </c>
      <c r="G7749" s="283"/>
      <c r="H7749" s="283"/>
    </row>
    <row r="7750" spans="1:8" x14ac:dyDescent="0.25">
      <c r="A7750" s="282">
        <v>343082510</v>
      </c>
      <c r="B7750" s="282" t="s">
        <v>10923</v>
      </c>
      <c r="C7750" s="282" t="e">
        <v>#N/A</v>
      </c>
      <c r="D7750" s="288">
        <v>514.5</v>
      </c>
      <c r="E7750" s="288">
        <v>617.4</v>
      </c>
      <c r="F7750" s="282">
        <v>32</v>
      </c>
      <c r="G7750" s="283"/>
      <c r="H7750" s="283"/>
    </row>
    <row r="7751" spans="1:8" x14ac:dyDescent="0.25">
      <c r="A7751" s="282">
        <v>343082550</v>
      </c>
      <c r="B7751" s="282" t="s">
        <v>10923</v>
      </c>
      <c r="C7751" s="282" t="s">
        <v>10964</v>
      </c>
      <c r="D7751" s="288">
        <v>642.39</v>
      </c>
      <c r="E7751" s="288">
        <v>770.86799999999994</v>
      </c>
      <c r="F7751" s="282">
        <v>34</v>
      </c>
      <c r="G7751" s="283"/>
      <c r="H7751" s="283"/>
    </row>
    <row r="7752" spans="1:8" x14ac:dyDescent="0.25">
      <c r="A7752" s="282">
        <v>343082560</v>
      </c>
      <c r="B7752" s="282" t="s">
        <v>10952</v>
      </c>
      <c r="C7752" s="282" t="e">
        <v>#N/A</v>
      </c>
      <c r="D7752" s="288">
        <v>642.39</v>
      </c>
      <c r="E7752" s="288">
        <v>770.86799999999994</v>
      </c>
      <c r="F7752" s="282">
        <v>34</v>
      </c>
      <c r="G7752" s="283"/>
      <c r="H7752" s="283"/>
    </row>
    <row r="7753" spans="1:8" x14ac:dyDescent="0.25">
      <c r="A7753" s="282">
        <v>343082570</v>
      </c>
      <c r="B7753" s="282" t="s">
        <v>10965</v>
      </c>
      <c r="C7753" s="282" t="e">
        <v>#N/A</v>
      </c>
      <c r="D7753" s="288">
        <v>384.89499999999998</v>
      </c>
      <c r="E7753" s="288">
        <v>461.87400000000002</v>
      </c>
      <c r="F7753" s="282">
        <v>30</v>
      </c>
      <c r="G7753" s="283"/>
      <c r="H7753" s="283"/>
    </row>
    <row r="7754" spans="1:8" x14ac:dyDescent="0.25">
      <c r="A7754" s="282">
        <v>343082590</v>
      </c>
      <c r="B7754" s="282" t="s">
        <v>10966</v>
      </c>
      <c r="C7754" s="282" t="s">
        <v>10967</v>
      </c>
      <c r="D7754" s="288">
        <v>96.775000000000006</v>
      </c>
      <c r="E7754" s="288">
        <v>116.13</v>
      </c>
      <c r="F7754" s="282">
        <v>20</v>
      </c>
      <c r="G7754" s="283"/>
      <c r="H7754" s="283"/>
    </row>
    <row r="7755" spans="1:8" x14ac:dyDescent="0.25">
      <c r="A7755" s="282">
        <v>343082610</v>
      </c>
      <c r="B7755" s="282" t="s">
        <v>10968</v>
      </c>
      <c r="C7755" s="282" t="e">
        <v>#N/A</v>
      </c>
      <c r="D7755" s="288">
        <v>449.08499999999998</v>
      </c>
      <c r="E7755" s="288">
        <v>538.90199999999993</v>
      </c>
      <c r="F7755" s="282">
        <v>31</v>
      </c>
      <c r="G7755" s="283"/>
      <c r="H7755" s="283"/>
    </row>
    <row r="7756" spans="1:8" x14ac:dyDescent="0.25">
      <c r="A7756" s="282">
        <v>343082620</v>
      </c>
      <c r="B7756" s="282" t="s">
        <v>10969</v>
      </c>
      <c r="C7756" s="282" t="e">
        <v>#N/A</v>
      </c>
      <c r="D7756" s="288">
        <v>2409.8200000000002</v>
      </c>
      <c r="E7756" s="288">
        <v>2891.7840000000001</v>
      </c>
      <c r="F7756" s="282">
        <v>51</v>
      </c>
      <c r="G7756" s="283"/>
      <c r="H7756" s="283"/>
    </row>
    <row r="7757" spans="1:8" x14ac:dyDescent="0.25">
      <c r="A7757" s="282">
        <v>343082630</v>
      </c>
      <c r="B7757" s="282" t="s">
        <v>10969</v>
      </c>
      <c r="C7757" s="282" t="e">
        <v>#N/A</v>
      </c>
      <c r="D7757" s="288">
        <v>2097.9349999999999</v>
      </c>
      <c r="E7757" s="288">
        <v>2517.5219999999999</v>
      </c>
      <c r="F7757" s="282">
        <v>49</v>
      </c>
      <c r="G7757" s="283"/>
      <c r="H7757" s="283"/>
    </row>
    <row r="7758" spans="1:8" x14ac:dyDescent="0.25">
      <c r="A7758" s="282">
        <v>343082640</v>
      </c>
      <c r="B7758" s="282" t="s">
        <v>10970</v>
      </c>
      <c r="C7758" s="282" t="e">
        <v>#N/A</v>
      </c>
      <c r="D7758" s="288">
        <v>884.69500000000005</v>
      </c>
      <c r="E7758" s="288">
        <v>1061.6339999999998</v>
      </c>
      <c r="F7758" s="282">
        <v>37</v>
      </c>
      <c r="G7758" s="283"/>
      <c r="H7758" s="283"/>
    </row>
    <row r="7759" spans="1:8" x14ac:dyDescent="0.25">
      <c r="A7759" s="282">
        <v>343082650</v>
      </c>
      <c r="B7759" s="282" t="s">
        <v>10970</v>
      </c>
      <c r="C7759" s="282" t="e">
        <v>#N/A</v>
      </c>
      <c r="D7759" s="288">
        <v>884.69500000000005</v>
      </c>
      <c r="E7759" s="288">
        <v>1061.6339999999998</v>
      </c>
      <c r="F7759" s="282">
        <v>37</v>
      </c>
      <c r="G7759" s="283"/>
      <c r="H7759" s="283"/>
    </row>
    <row r="7760" spans="1:8" x14ac:dyDescent="0.25">
      <c r="A7760" s="282">
        <v>343082670</v>
      </c>
      <c r="B7760" s="282" t="s">
        <v>8686</v>
      </c>
      <c r="C7760" s="282" t="e">
        <v>#N/A</v>
      </c>
      <c r="D7760" s="288">
        <v>4839.9750000000004</v>
      </c>
      <c r="E7760" s="288">
        <v>5807.97</v>
      </c>
      <c r="F7760" s="282">
        <v>61</v>
      </c>
      <c r="G7760" s="283"/>
      <c r="H7760" s="283"/>
    </row>
    <row r="7761" spans="1:8" x14ac:dyDescent="0.25">
      <c r="A7761" s="282">
        <v>343082680</v>
      </c>
      <c r="B7761" s="282" t="s">
        <v>8686</v>
      </c>
      <c r="C7761" s="282" t="e">
        <v>#N/A</v>
      </c>
      <c r="D7761" s="288">
        <v>3205.58</v>
      </c>
      <c r="E7761" s="288">
        <v>3846.6959999999999</v>
      </c>
      <c r="F7761" s="282">
        <v>56</v>
      </c>
      <c r="G7761" s="283"/>
      <c r="H7761" s="283"/>
    </row>
    <row r="7762" spans="1:8" x14ac:dyDescent="0.25">
      <c r="A7762" s="282">
        <v>343082710</v>
      </c>
      <c r="B7762" s="282" t="s">
        <v>10838</v>
      </c>
      <c r="C7762" s="282" t="s">
        <v>10971</v>
      </c>
      <c r="D7762" s="288">
        <v>449.08499999999998</v>
      </c>
      <c r="E7762" s="288">
        <v>538.90199999999993</v>
      </c>
      <c r="F7762" s="282">
        <v>31</v>
      </c>
      <c r="G7762" s="283"/>
      <c r="H7762" s="283"/>
    </row>
    <row r="7763" spans="1:8" x14ac:dyDescent="0.25">
      <c r="A7763" s="282">
        <v>343082720</v>
      </c>
      <c r="B7763" s="282" t="s">
        <v>10972</v>
      </c>
      <c r="C7763" s="282" t="e">
        <v>#N/A</v>
      </c>
      <c r="D7763" s="288">
        <v>449.08499999999998</v>
      </c>
      <c r="E7763" s="288">
        <v>538.90199999999993</v>
      </c>
      <c r="F7763" s="282">
        <v>31</v>
      </c>
      <c r="G7763" s="283"/>
      <c r="H7763" s="283"/>
    </row>
    <row r="7764" spans="1:8" x14ac:dyDescent="0.25">
      <c r="A7764" s="282">
        <v>343082730</v>
      </c>
      <c r="B7764" s="282" t="s">
        <v>10973</v>
      </c>
      <c r="C7764" s="282" t="e">
        <v>#N/A</v>
      </c>
      <c r="D7764" s="288">
        <v>1285.0250000000001</v>
      </c>
      <c r="E7764" s="288">
        <v>1542.03</v>
      </c>
      <c r="F7764" s="282">
        <v>42</v>
      </c>
      <c r="G7764" s="283"/>
      <c r="H7764" s="283"/>
    </row>
    <row r="7765" spans="1:8" x14ac:dyDescent="0.25">
      <c r="A7765" s="282">
        <v>343082750</v>
      </c>
      <c r="B7765" s="282" t="s">
        <v>10974</v>
      </c>
      <c r="C7765" s="282" t="s">
        <v>10975</v>
      </c>
      <c r="D7765" s="288">
        <v>1357.79</v>
      </c>
      <c r="E7765" s="288">
        <v>1629.348</v>
      </c>
      <c r="F7765" s="282">
        <v>43</v>
      </c>
      <c r="G7765" s="283"/>
      <c r="H7765" s="283"/>
    </row>
    <row r="7766" spans="1:8" x14ac:dyDescent="0.25">
      <c r="A7766" s="282">
        <v>343082820</v>
      </c>
      <c r="B7766" s="282" t="s">
        <v>16468</v>
      </c>
      <c r="C7766" s="282" t="s">
        <v>20995</v>
      </c>
      <c r="D7766" s="288">
        <v>514.5</v>
      </c>
      <c r="E7766" s="288">
        <v>617.4</v>
      </c>
      <c r="F7766" s="282">
        <v>32</v>
      </c>
      <c r="G7766" s="283"/>
      <c r="H7766" s="283"/>
    </row>
    <row r="7767" spans="1:8" x14ac:dyDescent="0.25">
      <c r="A7767" s="282">
        <v>343082830</v>
      </c>
      <c r="B7767" s="282" t="s">
        <v>16469</v>
      </c>
      <c r="C7767" s="282" t="e">
        <v>#N/A</v>
      </c>
      <c r="D7767" s="288">
        <v>514.5</v>
      </c>
      <c r="E7767" s="288">
        <v>617.4</v>
      </c>
      <c r="F7767" s="282">
        <v>32</v>
      </c>
      <c r="G7767" s="283"/>
      <c r="H7767" s="283"/>
    </row>
    <row r="7768" spans="1:8" x14ac:dyDescent="0.25">
      <c r="A7768" s="282">
        <v>343082840</v>
      </c>
      <c r="B7768" s="282" t="s">
        <v>10838</v>
      </c>
      <c r="C7768" s="282" t="s">
        <v>10971</v>
      </c>
      <c r="D7768" s="288">
        <v>449.08499999999998</v>
      </c>
      <c r="E7768" s="288">
        <v>538.90199999999993</v>
      </c>
      <c r="F7768" s="282">
        <v>31</v>
      </c>
      <c r="G7768" s="283"/>
      <c r="H7768" s="283"/>
    </row>
    <row r="7769" spans="1:8" x14ac:dyDescent="0.25">
      <c r="A7769" s="282">
        <v>343082850</v>
      </c>
      <c r="B7769" s="282" t="s">
        <v>10972</v>
      </c>
      <c r="C7769" s="282" t="e">
        <v>#N/A</v>
      </c>
      <c r="D7769" s="288">
        <v>449.08499999999998</v>
      </c>
      <c r="E7769" s="288">
        <v>538.90199999999993</v>
      </c>
      <c r="F7769" s="282">
        <v>31</v>
      </c>
      <c r="G7769" s="283"/>
      <c r="H7769" s="283"/>
    </row>
    <row r="7770" spans="1:8" x14ac:dyDescent="0.25">
      <c r="A7770" s="282">
        <v>343082890</v>
      </c>
      <c r="B7770" s="282" t="s">
        <v>10927</v>
      </c>
      <c r="C7770" s="282" t="s">
        <v>10976</v>
      </c>
      <c r="D7770" s="288">
        <v>514.5</v>
      </c>
      <c r="E7770" s="288">
        <v>617.4</v>
      </c>
      <c r="F7770" s="282">
        <v>32</v>
      </c>
      <c r="G7770" s="283"/>
      <c r="H7770" s="283"/>
    </row>
    <row r="7771" spans="1:8" x14ac:dyDescent="0.25">
      <c r="A7771" s="282">
        <v>343082920</v>
      </c>
      <c r="B7771" s="282" t="s">
        <v>10923</v>
      </c>
      <c r="C7771" s="282" t="e">
        <v>#N/A</v>
      </c>
      <c r="D7771" s="288">
        <v>722.505</v>
      </c>
      <c r="E7771" s="288">
        <v>867.00599999999997</v>
      </c>
      <c r="F7771" s="282">
        <v>35</v>
      </c>
      <c r="G7771" s="283"/>
      <c r="H7771" s="283"/>
    </row>
    <row r="7772" spans="1:8" x14ac:dyDescent="0.25">
      <c r="A7772" s="282">
        <v>343082970</v>
      </c>
      <c r="B7772" s="282" t="s">
        <v>10838</v>
      </c>
      <c r="C7772" s="282" t="e">
        <v>#N/A</v>
      </c>
      <c r="D7772" s="288">
        <v>449.08499999999998</v>
      </c>
      <c r="E7772" s="288">
        <v>538.90199999999993</v>
      </c>
      <c r="F7772" s="282">
        <v>31</v>
      </c>
      <c r="G7772" s="283"/>
      <c r="H7772" s="283"/>
    </row>
    <row r="7773" spans="1:8" x14ac:dyDescent="0.25">
      <c r="A7773" s="282">
        <v>343083100</v>
      </c>
      <c r="B7773" s="282" t="s">
        <v>10977</v>
      </c>
      <c r="C7773" s="282" t="e">
        <v>#N/A</v>
      </c>
      <c r="D7773" s="288">
        <v>1201.48</v>
      </c>
      <c r="E7773" s="288">
        <v>1441.7760000000001</v>
      </c>
      <c r="F7773" s="282">
        <v>41</v>
      </c>
      <c r="G7773" s="283"/>
      <c r="H7773" s="283"/>
    </row>
    <row r="7774" spans="1:8" x14ac:dyDescent="0.25">
      <c r="A7774" s="282">
        <v>343083150</v>
      </c>
      <c r="B7774" s="282" t="s">
        <v>10978</v>
      </c>
      <c r="C7774" s="282" t="s">
        <v>10979</v>
      </c>
      <c r="D7774" s="288">
        <v>2097.9349999999999</v>
      </c>
      <c r="E7774" s="288">
        <v>2517.5219999999999</v>
      </c>
      <c r="F7774" s="282">
        <v>49</v>
      </c>
      <c r="G7774" s="283"/>
      <c r="H7774" s="283"/>
    </row>
    <row r="7775" spans="1:8" x14ac:dyDescent="0.25">
      <c r="A7775" s="282">
        <v>343083210</v>
      </c>
      <c r="B7775" s="282" t="s">
        <v>10980</v>
      </c>
      <c r="C7775" s="282" t="s">
        <v>10981</v>
      </c>
      <c r="D7775" s="288">
        <v>224.42</v>
      </c>
      <c r="E7775" s="288">
        <v>269.30400000000003</v>
      </c>
      <c r="F7775" s="282">
        <v>26</v>
      </c>
      <c r="G7775" s="283"/>
      <c r="H7775" s="283"/>
    </row>
    <row r="7776" spans="1:8" x14ac:dyDescent="0.25">
      <c r="A7776" s="282">
        <v>343083230</v>
      </c>
      <c r="B7776" s="282" t="s">
        <v>10982</v>
      </c>
      <c r="C7776" s="282" t="s">
        <v>10983</v>
      </c>
      <c r="D7776" s="288">
        <v>1772.085</v>
      </c>
      <c r="E7776" s="288">
        <v>2126.502</v>
      </c>
      <c r="F7776" s="282">
        <v>47</v>
      </c>
      <c r="G7776" s="283"/>
      <c r="H7776" s="283"/>
    </row>
    <row r="7777" spans="1:8" x14ac:dyDescent="0.25">
      <c r="A7777" s="282">
        <v>343083240</v>
      </c>
      <c r="B7777" s="282" t="s">
        <v>10925</v>
      </c>
      <c r="C7777" s="282" t="e">
        <v>#N/A</v>
      </c>
      <c r="D7777" s="288">
        <v>514.5</v>
      </c>
      <c r="E7777" s="288">
        <v>617.4</v>
      </c>
      <c r="F7777" s="282">
        <v>32</v>
      </c>
      <c r="G7777" s="283"/>
      <c r="H7777" s="283"/>
    </row>
    <row r="7778" spans="1:8" x14ac:dyDescent="0.25">
      <c r="A7778" s="282">
        <v>343083250</v>
      </c>
      <c r="B7778" s="282" t="s">
        <v>10963</v>
      </c>
      <c r="C7778" s="282" t="s">
        <v>10984</v>
      </c>
      <c r="D7778" s="288">
        <v>514.5</v>
      </c>
      <c r="E7778" s="288">
        <v>617.4</v>
      </c>
      <c r="F7778" s="282">
        <v>32</v>
      </c>
      <c r="G7778" s="283"/>
      <c r="H7778" s="283"/>
    </row>
    <row r="7779" spans="1:8" x14ac:dyDescent="0.25">
      <c r="A7779" s="282">
        <v>343083260</v>
      </c>
      <c r="B7779" s="282" t="s">
        <v>10947</v>
      </c>
      <c r="C7779" s="282" t="e">
        <v>#N/A</v>
      </c>
      <c r="D7779" s="288">
        <v>514.5</v>
      </c>
      <c r="E7779" s="288">
        <v>617.4</v>
      </c>
      <c r="F7779" s="282">
        <v>32</v>
      </c>
      <c r="G7779" s="283"/>
      <c r="H7779" s="283"/>
    </row>
    <row r="7780" spans="1:8" x14ac:dyDescent="0.25">
      <c r="A7780" s="282">
        <v>343083270</v>
      </c>
      <c r="B7780" s="282" t="s">
        <v>10925</v>
      </c>
      <c r="C7780" s="282" t="e">
        <v>#N/A</v>
      </c>
      <c r="D7780" s="288">
        <v>578.20000000000005</v>
      </c>
      <c r="E7780" s="288">
        <v>693.84</v>
      </c>
      <c r="F7780" s="282">
        <v>33</v>
      </c>
      <c r="G7780" s="283"/>
      <c r="H7780" s="283"/>
    </row>
    <row r="7781" spans="1:8" x14ac:dyDescent="0.25">
      <c r="A7781" s="282">
        <v>343083300</v>
      </c>
      <c r="B7781" s="282" t="s">
        <v>8686</v>
      </c>
      <c r="C7781" s="282" t="e">
        <v>#N/A</v>
      </c>
      <c r="D7781" s="288">
        <v>884.69500000000005</v>
      </c>
      <c r="E7781" s="288">
        <v>1061.6339999999998</v>
      </c>
      <c r="F7781" s="282">
        <v>37</v>
      </c>
      <c r="G7781" s="283"/>
      <c r="H7781" s="283"/>
    </row>
    <row r="7782" spans="1:8" x14ac:dyDescent="0.25">
      <c r="A7782" s="282">
        <v>343083340</v>
      </c>
      <c r="B7782" s="282" t="s">
        <v>10927</v>
      </c>
      <c r="C7782" s="282" t="e">
        <v>#N/A</v>
      </c>
      <c r="D7782" s="288">
        <v>722.505</v>
      </c>
      <c r="E7782" s="288">
        <v>867.00599999999997</v>
      </c>
      <c r="F7782" s="282">
        <v>35</v>
      </c>
      <c r="G7782" s="283"/>
      <c r="H7782" s="283"/>
    </row>
    <row r="7783" spans="1:8" x14ac:dyDescent="0.25">
      <c r="A7783" s="282">
        <v>343083350</v>
      </c>
      <c r="B7783" s="282" t="s">
        <v>10927</v>
      </c>
      <c r="C7783" s="282" t="s">
        <v>10985</v>
      </c>
      <c r="D7783" s="288">
        <v>722.505</v>
      </c>
      <c r="E7783" s="288">
        <v>867.00599999999997</v>
      </c>
      <c r="F7783" s="282">
        <v>35</v>
      </c>
      <c r="G7783" s="283"/>
      <c r="H7783" s="283"/>
    </row>
    <row r="7784" spans="1:8" x14ac:dyDescent="0.25">
      <c r="A7784" s="282">
        <v>343083360</v>
      </c>
      <c r="B7784" s="282" t="s">
        <v>10927</v>
      </c>
      <c r="C7784" s="282" t="e">
        <v>#N/A</v>
      </c>
      <c r="D7784" s="288">
        <v>803.11</v>
      </c>
      <c r="E7784" s="288">
        <v>963.73199999999997</v>
      </c>
      <c r="F7784" s="282">
        <v>36</v>
      </c>
      <c r="G7784" s="283"/>
      <c r="H7784" s="283"/>
    </row>
    <row r="7785" spans="1:8" x14ac:dyDescent="0.25">
      <c r="A7785" s="282">
        <v>343083370</v>
      </c>
      <c r="B7785" s="282" t="s">
        <v>10927</v>
      </c>
      <c r="C7785" s="282" t="s">
        <v>10985</v>
      </c>
      <c r="D7785" s="288">
        <v>722.505</v>
      </c>
      <c r="E7785" s="288">
        <v>867.00599999999997</v>
      </c>
      <c r="F7785" s="282">
        <v>35</v>
      </c>
      <c r="G7785" s="283"/>
      <c r="H7785" s="283"/>
    </row>
    <row r="7786" spans="1:8" x14ac:dyDescent="0.25">
      <c r="A7786" s="282">
        <v>343083380</v>
      </c>
      <c r="B7786" s="282" t="s">
        <v>10986</v>
      </c>
      <c r="C7786" s="282" t="s">
        <v>10987</v>
      </c>
      <c r="D7786" s="288">
        <v>24.5</v>
      </c>
      <c r="E7786" s="288">
        <v>29.4</v>
      </c>
      <c r="F7786" s="282">
        <v>13</v>
      </c>
      <c r="G7786" s="283"/>
      <c r="H7786" s="283"/>
    </row>
    <row r="7787" spans="1:8" x14ac:dyDescent="0.25">
      <c r="A7787" s="282">
        <v>343083410</v>
      </c>
      <c r="B7787" s="282" t="s">
        <v>10925</v>
      </c>
      <c r="C7787" s="282" t="e">
        <v>#N/A</v>
      </c>
      <c r="D7787" s="288">
        <v>578.20000000000005</v>
      </c>
      <c r="E7787" s="288">
        <v>693.84</v>
      </c>
      <c r="F7787" s="282">
        <v>33</v>
      </c>
      <c r="G7787" s="283"/>
      <c r="H7787" s="283"/>
    </row>
    <row r="7788" spans="1:8" x14ac:dyDescent="0.25">
      <c r="A7788" s="282">
        <v>343083560</v>
      </c>
      <c r="B7788" s="282" t="s">
        <v>10927</v>
      </c>
      <c r="C7788" s="282" t="s">
        <v>10985</v>
      </c>
      <c r="D7788" s="288">
        <v>384.89499999999998</v>
      </c>
      <c r="E7788" s="288">
        <v>461.87400000000002</v>
      </c>
      <c r="F7788" s="282">
        <v>30</v>
      </c>
      <c r="G7788" s="283"/>
      <c r="H7788" s="283"/>
    </row>
    <row r="7789" spans="1:8" x14ac:dyDescent="0.25">
      <c r="A7789" s="282">
        <v>343083570</v>
      </c>
      <c r="B7789" s="282" t="s">
        <v>10947</v>
      </c>
      <c r="C7789" s="282" t="e">
        <v>#N/A</v>
      </c>
      <c r="D7789" s="288">
        <v>449.08499999999998</v>
      </c>
      <c r="E7789" s="288">
        <v>538.90199999999993</v>
      </c>
      <c r="F7789" s="282">
        <v>31</v>
      </c>
      <c r="G7789" s="283"/>
      <c r="H7789" s="283"/>
    </row>
    <row r="7790" spans="1:8" x14ac:dyDescent="0.25">
      <c r="A7790" s="282">
        <v>343083590</v>
      </c>
      <c r="B7790" s="282" t="s">
        <v>10868</v>
      </c>
      <c r="C7790" s="282" t="e">
        <v>#N/A</v>
      </c>
      <c r="D7790" s="288">
        <v>32.83</v>
      </c>
      <c r="E7790" s="288">
        <v>39.396000000000008</v>
      </c>
      <c r="F7790" s="282">
        <v>14</v>
      </c>
      <c r="G7790" s="283"/>
      <c r="H7790" s="283"/>
    </row>
    <row r="7791" spans="1:8" x14ac:dyDescent="0.25">
      <c r="A7791" s="282">
        <v>343083610</v>
      </c>
      <c r="B7791" s="282" t="s">
        <v>10988</v>
      </c>
      <c r="C7791" s="282" t="s">
        <v>16480</v>
      </c>
      <c r="D7791" s="288">
        <v>224.42</v>
      </c>
      <c r="E7791" s="288">
        <v>269.30400000000003</v>
      </c>
      <c r="F7791" s="282">
        <v>26</v>
      </c>
      <c r="G7791" s="283"/>
      <c r="H7791" s="283"/>
    </row>
    <row r="7792" spans="1:8" x14ac:dyDescent="0.25">
      <c r="A7792" s="282">
        <v>343083630</v>
      </c>
      <c r="B7792" s="282" t="s">
        <v>10988</v>
      </c>
      <c r="C7792" s="282" t="e">
        <v>#N/A</v>
      </c>
      <c r="D7792" s="288">
        <v>257.495</v>
      </c>
      <c r="E7792" s="288">
        <v>308.99399999999997</v>
      </c>
      <c r="F7792" s="282">
        <v>27</v>
      </c>
      <c r="G7792" s="283"/>
      <c r="H7792" s="283"/>
    </row>
    <row r="7793" spans="1:8" x14ac:dyDescent="0.25">
      <c r="A7793" s="282">
        <v>343083660</v>
      </c>
      <c r="B7793" s="282" t="s">
        <v>8686</v>
      </c>
      <c r="C7793" s="282" t="e">
        <v>#N/A</v>
      </c>
      <c r="D7793" s="288">
        <v>384.89499999999998</v>
      </c>
      <c r="E7793" s="288">
        <v>461.87400000000002</v>
      </c>
      <c r="F7793" s="282">
        <v>30</v>
      </c>
      <c r="G7793" s="283"/>
      <c r="H7793" s="283"/>
    </row>
    <row r="7794" spans="1:8" x14ac:dyDescent="0.25">
      <c r="A7794" s="282">
        <v>343083750</v>
      </c>
      <c r="B7794" s="282" t="s">
        <v>10949</v>
      </c>
      <c r="C7794" s="282" t="s">
        <v>10989</v>
      </c>
      <c r="D7794" s="288">
        <v>578.20000000000005</v>
      </c>
      <c r="E7794" s="288">
        <v>693.84</v>
      </c>
      <c r="F7794" s="282">
        <v>33</v>
      </c>
      <c r="G7794" s="283"/>
      <c r="H7794" s="283"/>
    </row>
    <row r="7795" spans="1:8" x14ac:dyDescent="0.25">
      <c r="A7795" s="282">
        <v>343083760</v>
      </c>
      <c r="B7795" s="282" t="s">
        <v>10951</v>
      </c>
      <c r="C7795" s="282" t="e">
        <v>#N/A</v>
      </c>
      <c r="D7795" s="288">
        <v>578.20000000000005</v>
      </c>
      <c r="E7795" s="288">
        <v>693.84</v>
      </c>
      <c r="F7795" s="282">
        <v>33</v>
      </c>
      <c r="G7795" s="283"/>
      <c r="H7795" s="283"/>
    </row>
    <row r="7796" spans="1:8" x14ac:dyDescent="0.25">
      <c r="A7796" s="282">
        <v>343083780</v>
      </c>
      <c r="B7796" s="282" t="s">
        <v>10927</v>
      </c>
      <c r="C7796" s="282" t="s">
        <v>10985</v>
      </c>
      <c r="D7796" s="288">
        <v>514.5</v>
      </c>
      <c r="E7796" s="288">
        <v>617.4</v>
      </c>
      <c r="F7796" s="282">
        <v>32</v>
      </c>
      <c r="G7796" s="283"/>
      <c r="H7796" s="283"/>
    </row>
    <row r="7797" spans="1:8" x14ac:dyDescent="0.25">
      <c r="A7797" s="282">
        <v>343083810</v>
      </c>
      <c r="B7797" s="282" t="s">
        <v>10965</v>
      </c>
      <c r="C7797" s="282" t="e">
        <v>#N/A</v>
      </c>
      <c r="D7797" s="288">
        <v>514.5</v>
      </c>
      <c r="E7797" s="288">
        <v>617.4</v>
      </c>
      <c r="F7797" s="282">
        <v>32</v>
      </c>
      <c r="G7797" s="283"/>
      <c r="H7797" s="283"/>
    </row>
    <row r="7798" spans="1:8" x14ac:dyDescent="0.25">
      <c r="A7798" s="282">
        <v>343083820</v>
      </c>
      <c r="B7798" s="282" t="s">
        <v>10925</v>
      </c>
      <c r="C7798" s="282" t="e">
        <v>#N/A</v>
      </c>
      <c r="D7798" s="288">
        <v>578.20000000000005</v>
      </c>
      <c r="E7798" s="288">
        <v>693.84</v>
      </c>
      <c r="F7798" s="282">
        <v>33</v>
      </c>
      <c r="G7798" s="283"/>
      <c r="H7798" s="283"/>
    </row>
    <row r="7799" spans="1:8" x14ac:dyDescent="0.25">
      <c r="A7799" s="282">
        <v>343083980</v>
      </c>
      <c r="B7799" s="282" t="s">
        <v>10988</v>
      </c>
      <c r="C7799" s="282" t="s">
        <v>9498</v>
      </c>
      <c r="D7799" s="288">
        <v>127.89</v>
      </c>
      <c r="E7799" s="288">
        <v>153.46799999999999</v>
      </c>
      <c r="F7799" s="282">
        <v>22</v>
      </c>
      <c r="G7799" s="283"/>
      <c r="H7799" s="283"/>
    </row>
    <row r="7800" spans="1:8" x14ac:dyDescent="0.25">
      <c r="A7800" s="282">
        <v>343084020</v>
      </c>
      <c r="B7800" s="282" t="s">
        <v>10927</v>
      </c>
      <c r="C7800" s="282" t="s">
        <v>20996</v>
      </c>
      <c r="D7800" s="288">
        <v>321.19499999999999</v>
      </c>
      <c r="E7800" s="288">
        <v>385.43399999999997</v>
      </c>
      <c r="F7800" s="282">
        <v>29</v>
      </c>
      <c r="G7800" s="283"/>
      <c r="H7800" s="283"/>
    </row>
    <row r="7801" spans="1:8" x14ac:dyDescent="0.25">
      <c r="A7801" s="282">
        <v>343084030</v>
      </c>
      <c r="B7801" s="282" t="s">
        <v>10974</v>
      </c>
      <c r="C7801" s="282" t="e">
        <v>#N/A</v>
      </c>
      <c r="D7801" s="288">
        <v>1357.79</v>
      </c>
      <c r="E7801" s="288">
        <v>1629.348</v>
      </c>
      <c r="F7801" s="282">
        <v>43</v>
      </c>
      <c r="G7801" s="283"/>
      <c r="H7801" s="283"/>
    </row>
    <row r="7802" spans="1:8" x14ac:dyDescent="0.25">
      <c r="A7802" s="282">
        <v>343084060</v>
      </c>
      <c r="B7802" s="282" t="s">
        <v>10949</v>
      </c>
      <c r="C7802" s="282" t="e">
        <v>#N/A</v>
      </c>
      <c r="D7802" s="288">
        <v>578.20000000000005</v>
      </c>
      <c r="E7802" s="288">
        <v>693.84</v>
      </c>
      <c r="F7802" s="282">
        <v>33</v>
      </c>
      <c r="G7802" s="283"/>
      <c r="H7802" s="283"/>
    </row>
    <row r="7803" spans="1:8" x14ac:dyDescent="0.25">
      <c r="A7803" s="282">
        <v>343084070</v>
      </c>
      <c r="B7803" s="282" t="s">
        <v>10951</v>
      </c>
      <c r="C7803" s="282" t="e">
        <v>#N/A</v>
      </c>
      <c r="D7803" s="288">
        <v>578.20000000000005</v>
      </c>
      <c r="E7803" s="288">
        <v>693.84</v>
      </c>
      <c r="F7803" s="282">
        <v>33</v>
      </c>
      <c r="G7803" s="283"/>
      <c r="H7803" s="283"/>
    </row>
    <row r="7804" spans="1:8" x14ac:dyDescent="0.25">
      <c r="A7804" s="282">
        <v>343084080</v>
      </c>
      <c r="B7804" s="282" t="s">
        <v>8686</v>
      </c>
      <c r="C7804" s="282" t="s">
        <v>10979</v>
      </c>
      <c r="D7804" s="288">
        <v>321.19499999999999</v>
      </c>
      <c r="E7804" s="288">
        <v>385.43399999999997</v>
      </c>
      <c r="F7804" s="282">
        <v>29</v>
      </c>
      <c r="G7804" s="283"/>
      <c r="H7804" s="283"/>
    </row>
    <row r="7805" spans="1:8" x14ac:dyDescent="0.25">
      <c r="A7805" s="282">
        <v>343084110</v>
      </c>
      <c r="B7805" s="282" t="s">
        <v>10927</v>
      </c>
      <c r="C7805" s="282" t="s">
        <v>10985</v>
      </c>
      <c r="D7805" s="288">
        <v>514.5</v>
      </c>
      <c r="E7805" s="288">
        <v>617.4</v>
      </c>
      <c r="F7805" s="282">
        <v>32</v>
      </c>
      <c r="G7805" s="283"/>
      <c r="H7805" s="283"/>
    </row>
    <row r="7806" spans="1:8" x14ac:dyDescent="0.25">
      <c r="A7806" s="282">
        <v>343084120</v>
      </c>
      <c r="B7806" s="282" t="s">
        <v>10947</v>
      </c>
      <c r="C7806" s="282" t="e">
        <v>#N/A</v>
      </c>
      <c r="D7806" s="291">
        <v>514.5</v>
      </c>
      <c r="E7806" s="291">
        <v>617.4</v>
      </c>
      <c r="F7806" s="282">
        <v>32</v>
      </c>
      <c r="G7806" s="283"/>
      <c r="H7806" s="283">
        <v>343085110</v>
      </c>
    </row>
    <row r="7807" spans="1:8" x14ac:dyDescent="0.25">
      <c r="A7807" s="282">
        <v>343084140</v>
      </c>
      <c r="B7807" s="282" t="s">
        <v>10927</v>
      </c>
      <c r="C7807" s="282" t="s">
        <v>10990</v>
      </c>
      <c r="D7807" s="288">
        <v>642.39</v>
      </c>
      <c r="E7807" s="288">
        <v>770.86799999999994</v>
      </c>
      <c r="F7807" s="282">
        <v>34</v>
      </c>
      <c r="G7807" s="283"/>
      <c r="H7807" s="283"/>
    </row>
    <row r="7808" spans="1:8" x14ac:dyDescent="0.25">
      <c r="A7808" s="282">
        <v>343084180</v>
      </c>
      <c r="B7808" s="282" t="s">
        <v>10947</v>
      </c>
      <c r="C7808" s="282" t="e">
        <v>#N/A</v>
      </c>
      <c r="D7808" s="288">
        <v>722.505</v>
      </c>
      <c r="E7808" s="288">
        <v>867.00599999999997</v>
      </c>
      <c r="F7808" s="282">
        <v>35</v>
      </c>
      <c r="G7808" s="283"/>
      <c r="H7808" s="283"/>
    </row>
    <row r="7809" spans="1:8" x14ac:dyDescent="0.25">
      <c r="A7809" s="219">
        <v>343084190</v>
      </c>
      <c r="B7809" s="219" t="s">
        <v>10947</v>
      </c>
      <c r="C7809" s="219" t="e">
        <v>#N/A</v>
      </c>
      <c r="D7809" s="290">
        <v>722.505</v>
      </c>
      <c r="E7809" s="290">
        <v>867.00599999999997</v>
      </c>
      <c r="F7809" s="219">
        <v>35</v>
      </c>
      <c r="G7809" s="221" t="s">
        <v>7557</v>
      </c>
      <c r="H7809" s="221"/>
    </row>
    <row r="7810" spans="1:8" x14ac:dyDescent="0.25">
      <c r="A7810" s="219">
        <v>343084200</v>
      </c>
      <c r="B7810" s="219" t="s">
        <v>10947</v>
      </c>
      <c r="C7810" s="219" t="e">
        <v>#N/A</v>
      </c>
      <c r="D7810" s="290">
        <v>722.505</v>
      </c>
      <c r="E7810" s="290">
        <v>867.00599999999997</v>
      </c>
      <c r="F7810" s="219">
        <v>35</v>
      </c>
      <c r="G7810" s="221" t="s">
        <v>7557</v>
      </c>
      <c r="H7810" s="221"/>
    </row>
    <row r="7811" spans="1:8" x14ac:dyDescent="0.25">
      <c r="A7811" s="282">
        <v>343084210</v>
      </c>
      <c r="B7811" s="282" t="s">
        <v>10991</v>
      </c>
      <c r="C7811" s="282" t="e">
        <v>#N/A</v>
      </c>
      <c r="D7811" s="288">
        <v>884.69500000000005</v>
      </c>
      <c r="E7811" s="288">
        <v>1061.6339999999998</v>
      </c>
      <c r="F7811" s="282">
        <v>37</v>
      </c>
      <c r="G7811" s="283"/>
      <c r="H7811" s="283"/>
    </row>
    <row r="7812" spans="1:8" x14ac:dyDescent="0.25">
      <c r="A7812" s="219">
        <v>343084220</v>
      </c>
      <c r="B7812" s="219" t="s">
        <v>10927</v>
      </c>
      <c r="C7812" s="219" t="e">
        <v>#N/A</v>
      </c>
      <c r="D7812" s="290">
        <v>722.505</v>
      </c>
      <c r="E7812" s="290">
        <v>867.00599999999997</v>
      </c>
      <c r="F7812" s="219">
        <v>35</v>
      </c>
      <c r="G7812" s="221" t="s">
        <v>7557</v>
      </c>
      <c r="H7812" s="221"/>
    </row>
    <row r="7813" spans="1:8" x14ac:dyDescent="0.25">
      <c r="A7813" s="282">
        <v>343084230</v>
      </c>
      <c r="B7813" s="282" t="s">
        <v>8686</v>
      </c>
      <c r="C7813" s="282" t="e">
        <v>#N/A</v>
      </c>
      <c r="D7813" s="288">
        <v>2239.79</v>
      </c>
      <c r="E7813" s="288">
        <v>2687.748</v>
      </c>
      <c r="F7813" s="282">
        <v>50</v>
      </c>
      <c r="G7813" s="283"/>
      <c r="H7813" s="283"/>
    </row>
    <row r="7814" spans="1:8" x14ac:dyDescent="0.25">
      <c r="A7814" s="282">
        <v>343084240</v>
      </c>
      <c r="B7814" s="282" t="s">
        <v>8686</v>
      </c>
      <c r="C7814" s="282" t="s">
        <v>10992</v>
      </c>
      <c r="D7814" s="288">
        <v>2239.79</v>
      </c>
      <c r="E7814" s="288">
        <v>2687.748</v>
      </c>
      <c r="F7814" s="282">
        <v>50</v>
      </c>
      <c r="G7814" s="283"/>
      <c r="H7814" s="283"/>
    </row>
    <row r="7815" spans="1:8" x14ac:dyDescent="0.25">
      <c r="A7815" s="282">
        <v>343084250</v>
      </c>
      <c r="B7815" s="282" t="s">
        <v>8686</v>
      </c>
      <c r="C7815" s="282" t="e">
        <v>#N/A</v>
      </c>
      <c r="D7815" s="288">
        <v>2409.8200000000002</v>
      </c>
      <c r="E7815" s="288">
        <v>2891.7840000000001</v>
      </c>
      <c r="F7815" s="282">
        <v>51</v>
      </c>
      <c r="G7815" s="283"/>
      <c r="H7815" s="283"/>
    </row>
    <row r="7816" spans="1:8" x14ac:dyDescent="0.25">
      <c r="A7816" s="282">
        <v>343084320</v>
      </c>
      <c r="B7816" s="282" t="s">
        <v>10993</v>
      </c>
      <c r="C7816" s="282" t="s">
        <v>10994</v>
      </c>
      <c r="D7816" s="288">
        <v>514.5</v>
      </c>
      <c r="E7816" s="288">
        <v>617.4</v>
      </c>
      <c r="F7816" s="282">
        <v>32</v>
      </c>
      <c r="G7816" s="283"/>
      <c r="H7816" s="283"/>
    </row>
    <row r="7817" spans="1:8" x14ac:dyDescent="0.25">
      <c r="A7817" s="282">
        <v>343084330</v>
      </c>
      <c r="B7817" s="282" t="s">
        <v>10995</v>
      </c>
      <c r="C7817" s="282" t="s">
        <v>10979</v>
      </c>
      <c r="D7817" s="288">
        <v>803.11</v>
      </c>
      <c r="E7817" s="288">
        <v>963.73199999999997</v>
      </c>
      <c r="F7817" s="282">
        <v>36</v>
      </c>
      <c r="G7817" s="283"/>
      <c r="H7817" s="283"/>
    </row>
    <row r="7818" spans="1:8" x14ac:dyDescent="0.25">
      <c r="A7818" s="282">
        <v>343084360</v>
      </c>
      <c r="B7818" s="282" t="s">
        <v>8686</v>
      </c>
      <c r="C7818" s="282" t="s">
        <v>10996</v>
      </c>
      <c r="D7818" s="288">
        <v>642.39</v>
      </c>
      <c r="E7818" s="288">
        <v>770.86799999999994</v>
      </c>
      <c r="F7818" s="282">
        <v>34</v>
      </c>
      <c r="G7818" s="283"/>
      <c r="H7818" s="283"/>
    </row>
    <row r="7819" spans="1:8" x14ac:dyDescent="0.25">
      <c r="A7819" s="282">
        <v>343084400</v>
      </c>
      <c r="B7819" s="282" t="s">
        <v>8686</v>
      </c>
      <c r="C7819" s="282" t="e">
        <v>#N/A</v>
      </c>
      <c r="D7819" s="288">
        <v>1122.835</v>
      </c>
      <c r="E7819" s="288">
        <v>1347.402</v>
      </c>
      <c r="F7819" s="282">
        <v>40</v>
      </c>
      <c r="G7819" s="283"/>
      <c r="H7819" s="283"/>
    </row>
    <row r="7820" spans="1:8" x14ac:dyDescent="0.25">
      <c r="A7820" s="282">
        <v>343084420</v>
      </c>
      <c r="B7820" s="282" t="s">
        <v>8686</v>
      </c>
      <c r="C7820" s="282" t="e">
        <v>#N/A</v>
      </c>
      <c r="D7820" s="288">
        <v>1201.48</v>
      </c>
      <c r="E7820" s="288">
        <v>1441.7760000000001</v>
      </c>
      <c r="F7820" s="282">
        <v>41</v>
      </c>
      <c r="G7820" s="283"/>
      <c r="H7820" s="283"/>
    </row>
    <row r="7821" spans="1:8" x14ac:dyDescent="0.25">
      <c r="A7821" s="282">
        <v>343084450</v>
      </c>
      <c r="B7821" s="282" t="s">
        <v>10997</v>
      </c>
      <c r="C7821" s="282" t="s">
        <v>9426</v>
      </c>
      <c r="D7821" s="288">
        <v>1045.17</v>
      </c>
      <c r="E7821" s="288">
        <v>1254.2039999999997</v>
      </c>
      <c r="F7821" s="282">
        <v>39</v>
      </c>
      <c r="G7821" s="283"/>
      <c r="H7821" s="283"/>
    </row>
    <row r="7822" spans="1:8" x14ac:dyDescent="0.25">
      <c r="A7822" s="282">
        <v>343084460</v>
      </c>
      <c r="B7822" s="282" t="s">
        <v>8686</v>
      </c>
      <c r="C7822" s="282" t="s">
        <v>10979</v>
      </c>
      <c r="D7822" s="288">
        <v>1928.15</v>
      </c>
      <c r="E7822" s="288">
        <v>2313.7800000000002</v>
      </c>
      <c r="F7822" s="282">
        <v>48</v>
      </c>
      <c r="G7822" s="283"/>
      <c r="H7822" s="283"/>
    </row>
    <row r="7823" spans="1:8" x14ac:dyDescent="0.25">
      <c r="A7823" s="282">
        <v>343084550</v>
      </c>
      <c r="B7823" s="282" t="s">
        <v>16470</v>
      </c>
      <c r="C7823" s="282" t="s">
        <v>10979</v>
      </c>
      <c r="D7823" s="288">
        <v>1928.15</v>
      </c>
      <c r="E7823" s="288">
        <v>2313.7800000000002</v>
      </c>
      <c r="F7823" s="282">
        <v>48</v>
      </c>
      <c r="G7823" s="283"/>
      <c r="H7823" s="283"/>
    </row>
    <row r="7824" spans="1:8" x14ac:dyDescent="0.25">
      <c r="A7824" s="282">
        <v>343084610</v>
      </c>
      <c r="B7824" s="282" t="s">
        <v>16469</v>
      </c>
      <c r="C7824" s="282" t="e">
        <v>#N/A</v>
      </c>
      <c r="D7824" s="288">
        <v>1357.79</v>
      </c>
      <c r="E7824" s="288">
        <v>1629.348</v>
      </c>
      <c r="F7824" s="282">
        <v>43</v>
      </c>
      <c r="G7824" s="283"/>
      <c r="H7824" s="283"/>
    </row>
    <row r="7825" spans="1:8" x14ac:dyDescent="0.25">
      <c r="A7825" s="282">
        <v>343084620</v>
      </c>
      <c r="B7825" s="282" t="s">
        <v>10886</v>
      </c>
      <c r="C7825" s="282" t="e">
        <v>#N/A</v>
      </c>
      <c r="D7825" s="288">
        <v>722.505</v>
      </c>
      <c r="E7825" s="288">
        <v>867.00599999999997</v>
      </c>
      <c r="F7825" s="282">
        <v>35</v>
      </c>
      <c r="G7825" s="283"/>
      <c r="H7825" s="283"/>
    </row>
    <row r="7826" spans="1:8" x14ac:dyDescent="0.25">
      <c r="A7826" s="282">
        <v>343084630</v>
      </c>
      <c r="B7826" s="282" t="s">
        <v>10998</v>
      </c>
      <c r="C7826" s="282" t="s">
        <v>20997</v>
      </c>
      <c r="D7826" s="288">
        <v>78.644999999999996</v>
      </c>
      <c r="E7826" s="288">
        <v>94.373999999999995</v>
      </c>
      <c r="F7826" s="282">
        <v>19</v>
      </c>
      <c r="G7826" s="283"/>
      <c r="H7826" s="283"/>
    </row>
    <row r="7827" spans="1:8" x14ac:dyDescent="0.25">
      <c r="A7827" s="282">
        <v>343084640</v>
      </c>
      <c r="B7827" s="282" t="s">
        <v>10886</v>
      </c>
      <c r="C7827" s="282" t="e">
        <v>#N/A</v>
      </c>
      <c r="D7827" s="288">
        <v>722.505</v>
      </c>
      <c r="E7827" s="288">
        <v>867.00599999999997</v>
      </c>
      <c r="F7827" s="282">
        <v>35</v>
      </c>
      <c r="G7827" s="283"/>
      <c r="H7827" s="283"/>
    </row>
    <row r="7828" spans="1:8" x14ac:dyDescent="0.25">
      <c r="A7828" s="282">
        <v>343084650</v>
      </c>
      <c r="B7828" s="282" t="s">
        <v>10886</v>
      </c>
      <c r="C7828" s="282" t="s">
        <v>10999</v>
      </c>
      <c r="D7828" s="288">
        <v>722.505</v>
      </c>
      <c r="E7828" s="288">
        <v>867.00599999999997</v>
      </c>
      <c r="F7828" s="282">
        <v>35</v>
      </c>
      <c r="G7828" s="283"/>
      <c r="H7828" s="283"/>
    </row>
    <row r="7829" spans="1:8" x14ac:dyDescent="0.25">
      <c r="A7829" s="282">
        <v>343084660</v>
      </c>
      <c r="B7829" s="282" t="s">
        <v>10886</v>
      </c>
      <c r="C7829" s="282" t="e">
        <v>#N/A</v>
      </c>
      <c r="D7829" s="288">
        <v>722.505</v>
      </c>
      <c r="E7829" s="288">
        <v>867.00599999999997</v>
      </c>
      <c r="F7829" s="282">
        <v>35</v>
      </c>
      <c r="G7829" s="283"/>
      <c r="H7829" s="283"/>
    </row>
    <row r="7830" spans="1:8" x14ac:dyDescent="0.25">
      <c r="A7830" s="282">
        <v>343084670</v>
      </c>
      <c r="B7830" s="282" t="s">
        <v>16471</v>
      </c>
      <c r="C7830" s="282" t="s">
        <v>16472</v>
      </c>
      <c r="D7830" s="288">
        <v>160.72</v>
      </c>
      <c r="E7830" s="288">
        <v>192.864</v>
      </c>
      <c r="F7830" s="282">
        <v>24</v>
      </c>
      <c r="G7830" s="283"/>
      <c r="H7830" s="283"/>
    </row>
    <row r="7831" spans="1:8" x14ac:dyDescent="0.25">
      <c r="A7831" s="282">
        <v>343084760</v>
      </c>
      <c r="B7831" s="282" t="s">
        <v>16473</v>
      </c>
      <c r="C7831" s="282" t="s">
        <v>20998</v>
      </c>
      <c r="D7831" s="288">
        <v>384.89499999999998</v>
      </c>
      <c r="E7831" s="288">
        <v>461.87400000000002</v>
      </c>
      <c r="F7831" s="282">
        <v>30</v>
      </c>
      <c r="G7831" s="283"/>
      <c r="H7831" s="283"/>
    </row>
    <row r="7832" spans="1:8" x14ac:dyDescent="0.25">
      <c r="A7832" s="282">
        <v>343084770</v>
      </c>
      <c r="B7832" s="282" t="s">
        <v>16474</v>
      </c>
      <c r="C7832" s="282" t="e">
        <v>#N/A</v>
      </c>
      <c r="D7832" s="288">
        <v>384.89499999999998</v>
      </c>
      <c r="E7832" s="288">
        <v>461.87400000000002</v>
      </c>
      <c r="F7832" s="282">
        <v>30</v>
      </c>
      <c r="G7832" s="283"/>
      <c r="H7832" s="283"/>
    </row>
    <row r="7833" spans="1:8" x14ac:dyDescent="0.25">
      <c r="A7833" s="282">
        <v>343084780</v>
      </c>
      <c r="B7833" s="282" t="s">
        <v>16473</v>
      </c>
      <c r="C7833" s="282" t="e">
        <v>#N/A</v>
      </c>
      <c r="D7833" s="288">
        <v>578.20000000000005</v>
      </c>
      <c r="E7833" s="288">
        <v>693.84</v>
      </c>
      <c r="F7833" s="282">
        <v>33</v>
      </c>
      <c r="G7833" s="283"/>
      <c r="H7833" s="283"/>
    </row>
    <row r="7834" spans="1:8" x14ac:dyDescent="0.25">
      <c r="A7834" s="282">
        <v>343084790</v>
      </c>
      <c r="B7834" s="282" t="s">
        <v>16474</v>
      </c>
      <c r="C7834" s="282" t="e">
        <v>#N/A</v>
      </c>
      <c r="D7834" s="288">
        <v>578.20000000000005</v>
      </c>
      <c r="E7834" s="288">
        <v>693.84</v>
      </c>
      <c r="F7834" s="282">
        <v>33</v>
      </c>
      <c r="G7834" s="283"/>
      <c r="H7834" s="283"/>
    </row>
    <row r="7835" spans="1:8" x14ac:dyDescent="0.25">
      <c r="A7835" s="282">
        <v>343084800</v>
      </c>
      <c r="B7835" s="282" t="s">
        <v>16473</v>
      </c>
      <c r="C7835" s="282" t="s">
        <v>20999</v>
      </c>
      <c r="D7835" s="288">
        <v>514.5</v>
      </c>
      <c r="E7835" s="288">
        <v>617.4</v>
      </c>
      <c r="F7835" s="282">
        <v>32</v>
      </c>
      <c r="G7835" s="283"/>
      <c r="H7835" s="283"/>
    </row>
    <row r="7836" spans="1:8" x14ac:dyDescent="0.25">
      <c r="A7836" s="282">
        <v>343084810</v>
      </c>
      <c r="B7836" s="282" t="s">
        <v>16474</v>
      </c>
      <c r="C7836" s="282" t="e">
        <v>#N/A</v>
      </c>
      <c r="D7836" s="288">
        <v>514.5</v>
      </c>
      <c r="E7836" s="288">
        <v>617.4</v>
      </c>
      <c r="F7836" s="282">
        <v>32</v>
      </c>
      <c r="G7836" s="283"/>
      <c r="H7836" s="283"/>
    </row>
    <row r="7837" spans="1:8" x14ac:dyDescent="0.25">
      <c r="A7837" s="282">
        <v>343084820</v>
      </c>
      <c r="B7837" s="282" t="s">
        <v>8686</v>
      </c>
      <c r="C7837" s="282" t="s">
        <v>21000</v>
      </c>
      <c r="D7837" s="288">
        <v>1928.15</v>
      </c>
      <c r="E7837" s="288">
        <v>2313.7800000000002</v>
      </c>
      <c r="F7837" s="282">
        <v>48</v>
      </c>
      <c r="G7837" s="283"/>
      <c r="H7837" s="283"/>
    </row>
    <row r="7838" spans="1:8" x14ac:dyDescent="0.25">
      <c r="A7838" s="282">
        <v>343084880</v>
      </c>
      <c r="B7838" s="282" t="s">
        <v>16475</v>
      </c>
      <c r="C7838" s="282" t="s">
        <v>21001</v>
      </c>
      <c r="D7838" s="288">
        <v>1445.99</v>
      </c>
      <c r="E7838" s="288">
        <v>1735.1879999999999</v>
      </c>
      <c r="F7838" s="282">
        <v>44</v>
      </c>
      <c r="G7838" s="283"/>
      <c r="H7838" s="283"/>
    </row>
    <row r="7839" spans="1:8" x14ac:dyDescent="0.25">
      <c r="A7839" s="282">
        <v>343084930</v>
      </c>
      <c r="B7839" s="282" t="s">
        <v>16469</v>
      </c>
      <c r="C7839" s="282" t="e">
        <v>#N/A</v>
      </c>
      <c r="D7839" s="288">
        <v>514.5</v>
      </c>
      <c r="E7839" s="288">
        <v>617.4</v>
      </c>
      <c r="F7839" s="282">
        <v>32</v>
      </c>
      <c r="G7839" s="283"/>
      <c r="H7839" s="283"/>
    </row>
    <row r="7840" spans="1:8" x14ac:dyDescent="0.25">
      <c r="A7840" s="282">
        <v>343084960</v>
      </c>
      <c r="B7840" s="282" t="s">
        <v>16476</v>
      </c>
      <c r="C7840" s="282" t="e">
        <v>#N/A</v>
      </c>
      <c r="D7840" s="288">
        <v>257.495</v>
      </c>
      <c r="E7840" s="288">
        <v>308.99399999999997</v>
      </c>
      <c r="F7840" s="282">
        <v>27</v>
      </c>
      <c r="G7840" s="283"/>
      <c r="H7840" s="283"/>
    </row>
    <row r="7841" spans="1:8" x14ac:dyDescent="0.25">
      <c r="A7841" s="282">
        <v>343084980</v>
      </c>
      <c r="B7841" s="282" t="s">
        <v>11000</v>
      </c>
      <c r="C7841" s="282" t="e">
        <v>#N/A</v>
      </c>
      <c r="D7841" s="288">
        <v>2239.79</v>
      </c>
      <c r="E7841" s="288">
        <v>2687.748</v>
      </c>
      <c r="F7841" s="282">
        <v>50</v>
      </c>
      <c r="G7841" s="283"/>
      <c r="H7841" s="283"/>
    </row>
    <row r="7842" spans="1:8" x14ac:dyDescent="0.25">
      <c r="A7842" s="282">
        <v>343084990</v>
      </c>
      <c r="B7842" s="282" t="s">
        <v>11000</v>
      </c>
      <c r="C7842" s="282" t="e">
        <v>#N/A</v>
      </c>
      <c r="D7842" s="288">
        <v>2239.79</v>
      </c>
      <c r="E7842" s="288">
        <v>2687.748</v>
      </c>
      <c r="F7842" s="282">
        <v>50</v>
      </c>
      <c r="G7842" s="283"/>
      <c r="H7842" s="283"/>
    </row>
    <row r="7843" spans="1:8" x14ac:dyDescent="0.25">
      <c r="A7843" s="282">
        <v>343085060</v>
      </c>
      <c r="B7843" s="282" t="s">
        <v>10978</v>
      </c>
      <c r="C7843" s="282" t="s">
        <v>11001</v>
      </c>
      <c r="D7843" s="288">
        <v>2239.79</v>
      </c>
      <c r="E7843" s="288">
        <v>2687.748</v>
      </c>
      <c r="F7843" s="282">
        <v>50</v>
      </c>
      <c r="G7843" s="283"/>
      <c r="H7843" s="283"/>
    </row>
    <row r="7844" spans="1:8" x14ac:dyDescent="0.25">
      <c r="A7844" s="282">
        <v>343085090</v>
      </c>
      <c r="B7844" s="282" t="s">
        <v>10947</v>
      </c>
      <c r="C7844" s="282" t="e">
        <v>#N/A</v>
      </c>
      <c r="D7844" s="288">
        <v>578.20000000000005</v>
      </c>
      <c r="E7844" s="288">
        <v>693.84</v>
      </c>
      <c r="F7844" s="282">
        <v>33</v>
      </c>
      <c r="G7844" s="283"/>
      <c r="H7844" s="283"/>
    </row>
    <row r="7845" spans="1:8" x14ac:dyDescent="0.25">
      <c r="A7845" s="282">
        <v>343085100</v>
      </c>
      <c r="B7845" s="282" t="s">
        <v>10947</v>
      </c>
      <c r="C7845" s="282" t="e">
        <v>#N/A</v>
      </c>
      <c r="D7845" s="288">
        <v>514.5</v>
      </c>
      <c r="E7845" s="288">
        <v>617.4</v>
      </c>
      <c r="F7845" s="282">
        <v>32</v>
      </c>
      <c r="G7845" s="283"/>
      <c r="H7845" s="283"/>
    </row>
    <row r="7846" spans="1:8" x14ac:dyDescent="0.25">
      <c r="A7846" s="282">
        <v>343085110</v>
      </c>
      <c r="B7846" s="282" t="s">
        <v>10947</v>
      </c>
      <c r="C7846" s="282" t="e">
        <v>#N/A</v>
      </c>
      <c r="D7846" s="288">
        <v>514.5</v>
      </c>
      <c r="E7846" s="288">
        <v>617.4</v>
      </c>
      <c r="F7846" s="282">
        <v>32</v>
      </c>
      <c r="G7846" s="283"/>
      <c r="H7846" s="283"/>
    </row>
    <row r="7847" spans="1:8" x14ac:dyDescent="0.25">
      <c r="A7847" s="282">
        <v>343085130</v>
      </c>
      <c r="B7847" s="282" t="s">
        <v>16477</v>
      </c>
      <c r="C7847" s="282" t="e">
        <v>#N/A</v>
      </c>
      <c r="D7847" s="288">
        <v>578.20000000000005</v>
      </c>
      <c r="E7847" s="288">
        <v>693.84</v>
      </c>
      <c r="F7847" s="282">
        <v>33</v>
      </c>
      <c r="G7847" s="283"/>
      <c r="H7847" s="283"/>
    </row>
    <row r="7848" spans="1:8" x14ac:dyDescent="0.25">
      <c r="A7848" s="282">
        <v>343085140</v>
      </c>
      <c r="B7848" s="282" t="s">
        <v>10986</v>
      </c>
      <c r="C7848" s="282" t="e">
        <v>#N/A</v>
      </c>
      <c r="D7848" s="288">
        <v>63.945</v>
      </c>
      <c r="E7848" s="288">
        <v>76.733999999999995</v>
      </c>
      <c r="F7848" s="282">
        <v>18</v>
      </c>
      <c r="G7848" s="283"/>
      <c r="H7848" s="283"/>
    </row>
    <row r="7849" spans="1:8" x14ac:dyDescent="0.25">
      <c r="A7849" s="282">
        <v>343085180</v>
      </c>
      <c r="B7849" s="282" t="s">
        <v>16478</v>
      </c>
      <c r="C7849" s="282" t="s">
        <v>21002</v>
      </c>
      <c r="D7849" s="288">
        <v>449.08499999999998</v>
      </c>
      <c r="E7849" s="288">
        <v>538.90199999999993</v>
      </c>
      <c r="F7849" s="282">
        <v>31</v>
      </c>
      <c r="G7849" s="283"/>
      <c r="H7849" s="283"/>
    </row>
    <row r="7850" spans="1:8" x14ac:dyDescent="0.25">
      <c r="A7850" s="282">
        <v>343085230</v>
      </c>
      <c r="B7850" s="282" t="s">
        <v>16479</v>
      </c>
      <c r="C7850" s="282" t="e">
        <v>#N/A</v>
      </c>
      <c r="D7850" s="288">
        <v>384.89499999999998</v>
      </c>
      <c r="E7850" s="288">
        <v>461.87400000000002</v>
      </c>
      <c r="F7850" s="282">
        <v>30</v>
      </c>
      <c r="G7850" s="283"/>
      <c r="H7850" s="283"/>
    </row>
    <row r="7851" spans="1:8" x14ac:dyDescent="0.25">
      <c r="A7851" s="282">
        <v>343085390</v>
      </c>
      <c r="B7851" s="282" t="s">
        <v>16469</v>
      </c>
      <c r="C7851" s="282" t="s">
        <v>16480</v>
      </c>
      <c r="D7851" s="288">
        <v>113.435</v>
      </c>
      <c r="E7851" s="288">
        <v>136.12199999999999</v>
      </c>
      <c r="F7851" s="282">
        <v>21</v>
      </c>
      <c r="G7851" s="283"/>
      <c r="H7851" s="283"/>
    </row>
    <row r="7852" spans="1:8" x14ac:dyDescent="0.25">
      <c r="A7852" s="282">
        <v>343085430</v>
      </c>
      <c r="B7852" s="282" t="s">
        <v>16469</v>
      </c>
      <c r="C7852" s="282" t="e">
        <v>#N/A</v>
      </c>
      <c r="D7852" s="288">
        <v>384.89499999999998</v>
      </c>
      <c r="E7852" s="288">
        <v>461.87400000000002</v>
      </c>
      <c r="F7852" s="282">
        <v>30</v>
      </c>
      <c r="G7852" s="283"/>
      <c r="H7852" s="283"/>
    </row>
    <row r="7853" spans="1:8" x14ac:dyDescent="0.25">
      <c r="A7853" s="282">
        <v>343085440</v>
      </c>
      <c r="B7853" s="282" t="s">
        <v>16469</v>
      </c>
      <c r="C7853" s="282" t="e">
        <v>#N/A</v>
      </c>
      <c r="D7853" s="288">
        <v>321.19499999999999</v>
      </c>
      <c r="E7853" s="288">
        <v>385.43399999999997</v>
      </c>
      <c r="F7853" s="282">
        <v>29</v>
      </c>
      <c r="G7853" s="283"/>
      <c r="H7853" s="283"/>
    </row>
    <row r="7854" spans="1:8" x14ac:dyDescent="0.25">
      <c r="A7854" s="282">
        <v>343085450</v>
      </c>
      <c r="B7854" s="282" t="s">
        <v>16481</v>
      </c>
      <c r="C7854" s="282" t="e">
        <v>#N/A</v>
      </c>
      <c r="D7854" s="288">
        <v>963.83</v>
      </c>
      <c r="E7854" s="288">
        <v>1156.596</v>
      </c>
      <c r="F7854" s="282">
        <v>38</v>
      </c>
      <c r="G7854" s="283"/>
      <c r="H7854" s="283"/>
    </row>
    <row r="7855" spans="1:8" x14ac:dyDescent="0.25">
      <c r="A7855" s="282">
        <v>343085460</v>
      </c>
      <c r="B7855" s="282" t="s">
        <v>16466</v>
      </c>
      <c r="C7855" s="282" t="e">
        <v>#N/A</v>
      </c>
      <c r="D7855" s="288">
        <v>16.414999999999999</v>
      </c>
      <c r="E7855" s="288">
        <v>19.698</v>
      </c>
      <c r="F7855" s="282">
        <v>11</v>
      </c>
      <c r="G7855" s="283"/>
      <c r="H7855" s="283"/>
    </row>
    <row r="7856" spans="1:8" x14ac:dyDescent="0.25">
      <c r="A7856" s="282">
        <v>343085470</v>
      </c>
      <c r="B7856" s="282" t="s">
        <v>16468</v>
      </c>
      <c r="C7856" s="282" t="s">
        <v>10985</v>
      </c>
      <c r="D7856" s="288">
        <v>384.89499999999998</v>
      </c>
      <c r="E7856" s="288">
        <v>461.87400000000002</v>
      </c>
      <c r="F7856" s="282">
        <v>30</v>
      </c>
      <c r="G7856" s="283"/>
      <c r="H7856" s="283"/>
    </row>
    <row r="7857" spans="1:8" x14ac:dyDescent="0.25">
      <c r="A7857" s="282">
        <v>343085480</v>
      </c>
      <c r="B7857" s="282" t="s">
        <v>16474</v>
      </c>
      <c r="C7857" s="282" t="e">
        <v>#N/A</v>
      </c>
      <c r="D7857" s="288">
        <v>384.89499999999998</v>
      </c>
      <c r="E7857" s="288">
        <v>461.87400000000002</v>
      </c>
      <c r="F7857" s="282">
        <v>30</v>
      </c>
      <c r="G7857" s="283"/>
      <c r="H7857" s="283"/>
    </row>
    <row r="7858" spans="1:8" x14ac:dyDescent="0.25">
      <c r="A7858" s="282">
        <v>343085490</v>
      </c>
      <c r="B7858" s="282" t="s">
        <v>16469</v>
      </c>
      <c r="C7858" s="282" t="e">
        <v>#N/A</v>
      </c>
      <c r="D7858" s="288">
        <v>127.89</v>
      </c>
      <c r="E7858" s="288">
        <v>153.46799999999999</v>
      </c>
      <c r="F7858" s="282">
        <v>22</v>
      </c>
      <c r="G7858" s="283"/>
      <c r="H7858" s="283"/>
    </row>
    <row r="7859" spans="1:8" x14ac:dyDescent="0.25">
      <c r="A7859" s="282">
        <v>343085500</v>
      </c>
      <c r="B7859" s="282" t="s">
        <v>16469</v>
      </c>
      <c r="C7859" s="282" t="e">
        <v>#N/A</v>
      </c>
      <c r="D7859" s="288">
        <v>127.89</v>
      </c>
      <c r="E7859" s="288">
        <v>153.46799999999999</v>
      </c>
      <c r="F7859" s="282">
        <v>22</v>
      </c>
      <c r="G7859" s="283"/>
      <c r="H7859" s="283"/>
    </row>
    <row r="7860" spans="1:8" x14ac:dyDescent="0.25">
      <c r="A7860" s="282">
        <v>343085540</v>
      </c>
      <c r="B7860" s="282" t="s">
        <v>16469</v>
      </c>
      <c r="C7860" s="282" t="e">
        <v>#N/A</v>
      </c>
      <c r="D7860" s="288">
        <v>127.89</v>
      </c>
      <c r="E7860" s="288">
        <v>153.46799999999999</v>
      </c>
      <c r="F7860" s="282">
        <v>22</v>
      </c>
      <c r="G7860" s="283"/>
      <c r="H7860" s="283"/>
    </row>
    <row r="7861" spans="1:8" x14ac:dyDescent="0.25">
      <c r="A7861" s="282">
        <v>343085850</v>
      </c>
      <c r="B7861" s="282" t="s">
        <v>20443</v>
      </c>
      <c r="C7861" s="282" t="s">
        <v>20443</v>
      </c>
      <c r="D7861" s="288">
        <v>514.5</v>
      </c>
      <c r="E7861" s="288">
        <v>617.4</v>
      </c>
      <c r="F7861" s="282">
        <v>32</v>
      </c>
      <c r="G7861" s="283"/>
      <c r="H7861" s="283"/>
    </row>
    <row r="7862" spans="1:8" x14ac:dyDescent="0.25">
      <c r="A7862" s="282">
        <v>343252530</v>
      </c>
      <c r="B7862" s="282" t="s">
        <v>11002</v>
      </c>
      <c r="C7862" s="282" t="e">
        <v>#N/A</v>
      </c>
      <c r="D7862" s="288">
        <v>145.77500000000001</v>
      </c>
      <c r="E7862" s="288">
        <v>174.93</v>
      </c>
      <c r="F7862" s="282">
        <v>23</v>
      </c>
      <c r="G7862" s="283"/>
      <c r="H7862" s="283"/>
    </row>
    <row r="7863" spans="1:8" x14ac:dyDescent="0.25">
      <c r="A7863" s="282">
        <v>343253220</v>
      </c>
      <c r="B7863" s="282" t="s">
        <v>11002</v>
      </c>
      <c r="C7863" s="282" t="s">
        <v>11003</v>
      </c>
      <c r="D7863" s="288">
        <v>56.35</v>
      </c>
      <c r="E7863" s="288">
        <v>67.62</v>
      </c>
      <c r="F7863" s="282">
        <v>17</v>
      </c>
      <c r="G7863" s="283"/>
      <c r="H7863" s="283"/>
    </row>
    <row r="7864" spans="1:8" x14ac:dyDescent="0.25">
      <c r="A7864" s="219">
        <v>343253620</v>
      </c>
      <c r="B7864" s="219" t="s">
        <v>11004</v>
      </c>
      <c r="C7864" s="219" t="s">
        <v>11003</v>
      </c>
      <c r="D7864" s="290">
        <v>257.495</v>
      </c>
      <c r="E7864" s="290">
        <v>308.99399999999997</v>
      </c>
      <c r="F7864" s="219">
        <v>27</v>
      </c>
      <c r="G7864" s="221" t="s">
        <v>7557</v>
      </c>
      <c r="H7864" s="221"/>
    </row>
    <row r="7865" spans="1:8" x14ac:dyDescent="0.25">
      <c r="A7865" s="219">
        <v>343253760</v>
      </c>
      <c r="B7865" s="219" t="s">
        <v>11005</v>
      </c>
      <c r="C7865" s="219" t="s">
        <v>11006</v>
      </c>
      <c r="D7865" s="290">
        <v>32.83</v>
      </c>
      <c r="E7865" s="290">
        <v>39.396000000000008</v>
      </c>
      <c r="F7865" s="219">
        <v>14</v>
      </c>
      <c r="G7865" s="221" t="s">
        <v>7557</v>
      </c>
      <c r="H7865" s="221"/>
    </row>
    <row r="7866" spans="1:8" x14ac:dyDescent="0.25">
      <c r="A7866" s="282">
        <v>343253780</v>
      </c>
      <c r="B7866" s="282" t="s">
        <v>11002</v>
      </c>
      <c r="C7866" s="282" t="s">
        <v>11003</v>
      </c>
      <c r="D7866" s="288">
        <v>49</v>
      </c>
      <c r="E7866" s="288">
        <v>58.8</v>
      </c>
      <c r="F7866" s="282">
        <v>16</v>
      </c>
      <c r="G7866" s="283"/>
      <c r="H7866" s="283"/>
    </row>
    <row r="7867" spans="1:8" x14ac:dyDescent="0.25">
      <c r="A7867" s="282">
        <v>343253830</v>
      </c>
      <c r="B7867" s="282" t="s">
        <v>11007</v>
      </c>
      <c r="C7867" s="282" t="s">
        <v>11010</v>
      </c>
      <c r="D7867" s="288">
        <v>160.72</v>
      </c>
      <c r="E7867" s="288">
        <v>192.864</v>
      </c>
      <c r="F7867" s="282">
        <v>24</v>
      </c>
      <c r="G7867" s="283"/>
      <c r="H7867" s="283"/>
    </row>
    <row r="7868" spans="1:8" x14ac:dyDescent="0.25">
      <c r="A7868" s="282">
        <v>343253890</v>
      </c>
      <c r="B7868" s="282" t="s">
        <v>11004</v>
      </c>
      <c r="C7868" s="282" t="s">
        <v>11003</v>
      </c>
      <c r="D7868" s="288">
        <v>96.775000000000006</v>
      </c>
      <c r="E7868" s="288">
        <v>116.13</v>
      </c>
      <c r="F7868" s="282">
        <v>20</v>
      </c>
      <c r="G7868" s="283"/>
      <c r="H7868" s="283"/>
    </row>
    <row r="7869" spans="1:8" x14ac:dyDescent="0.25">
      <c r="A7869" s="282">
        <v>343253900</v>
      </c>
      <c r="B7869" s="282" t="s">
        <v>11004</v>
      </c>
      <c r="C7869" s="282" t="s">
        <v>11008</v>
      </c>
      <c r="D7869" s="288">
        <v>514.5</v>
      </c>
      <c r="E7869" s="288">
        <v>617.4</v>
      </c>
      <c r="F7869" s="282">
        <v>32</v>
      </c>
      <c r="G7869" s="283"/>
      <c r="H7869" s="283"/>
    </row>
    <row r="7870" spans="1:8" x14ac:dyDescent="0.25">
      <c r="A7870" s="282">
        <v>343253940</v>
      </c>
      <c r="B7870" s="282" t="s">
        <v>11009</v>
      </c>
      <c r="C7870" s="282" t="s">
        <v>11010</v>
      </c>
      <c r="D7870" s="288">
        <v>63.945</v>
      </c>
      <c r="E7870" s="288">
        <v>76.733999999999995</v>
      </c>
      <c r="F7870" s="282">
        <v>18</v>
      </c>
      <c r="G7870" s="283"/>
      <c r="H7870" s="283"/>
    </row>
    <row r="7871" spans="1:8" x14ac:dyDescent="0.25">
      <c r="A7871" s="282">
        <v>343253950</v>
      </c>
      <c r="B7871" s="282" t="s">
        <v>11009</v>
      </c>
      <c r="C7871" s="282" t="s">
        <v>11011</v>
      </c>
      <c r="D7871" s="288">
        <v>63.945</v>
      </c>
      <c r="E7871" s="288">
        <v>76.733999999999995</v>
      </c>
      <c r="F7871" s="282">
        <v>18</v>
      </c>
      <c r="G7871" s="283"/>
      <c r="H7871" s="283"/>
    </row>
    <row r="7872" spans="1:8" x14ac:dyDescent="0.25">
      <c r="A7872" s="219">
        <v>343254010</v>
      </c>
      <c r="B7872" s="219" t="s">
        <v>16482</v>
      </c>
      <c r="C7872" s="219" t="s">
        <v>11003</v>
      </c>
      <c r="D7872" s="289">
        <v>32.83</v>
      </c>
      <c r="E7872" s="289">
        <v>39.396000000000008</v>
      </c>
      <c r="F7872" s="219">
        <v>14</v>
      </c>
      <c r="G7872" s="221" t="s">
        <v>7557</v>
      </c>
      <c r="H7872" s="221">
        <v>343254370</v>
      </c>
    </row>
    <row r="7873" spans="1:8" x14ac:dyDescent="0.25">
      <c r="A7873" s="282">
        <v>343254030</v>
      </c>
      <c r="B7873" s="282" t="s">
        <v>11012</v>
      </c>
      <c r="C7873" s="282" t="s">
        <v>11013</v>
      </c>
      <c r="D7873" s="288">
        <v>32.83</v>
      </c>
      <c r="E7873" s="288">
        <v>39.396000000000008</v>
      </c>
      <c r="F7873" s="282">
        <v>14</v>
      </c>
      <c r="G7873" s="283"/>
      <c r="H7873" s="283"/>
    </row>
    <row r="7874" spans="1:8" x14ac:dyDescent="0.25">
      <c r="A7874" s="282">
        <v>343254040</v>
      </c>
      <c r="B7874" s="282" t="s">
        <v>11012</v>
      </c>
      <c r="C7874" s="282" t="s">
        <v>11013</v>
      </c>
      <c r="D7874" s="288">
        <v>32.83</v>
      </c>
      <c r="E7874" s="288">
        <v>39.396000000000008</v>
      </c>
      <c r="F7874" s="282">
        <v>14</v>
      </c>
      <c r="G7874" s="283"/>
      <c r="H7874" s="283"/>
    </row>
    <row r="7875" spans="1:8" x14ac:dyDescent="0.25">
      <c r="A7875" s="219">
        <v>343254060</v>
      </c>
      <c r="B7875" s="219" t="s">
        <v>11004</v>
      </c>
      <c r="C7875" s="219" t="s">
        <v>11003</v>
      </c>
      <c r="D7875" s="290">
        <v>40.424999999999997</v>
      </c>
      <c r="E7875" s="290">
        <v>48.51</v>
      </c>
      <c r="F7875" s="219">
        <v>15</v>
      </c>
      <c r="G7875" s="221" t="s">
        <v>7557</v>
      </c>
      <c r="H7875" s="221"/>
    </row>
    <row r="7876" spans="1:8" x14ac:dyDescent="0.25">
      <c r="A7876" s="282">
        <v>343254180</v>
      </c>
      <c r="B7876" s="282" t="s">
        <v>11009</v>
      </c>
      <c r="C7876" s="282" t="e">
        <v>#N/A</v>
      </c>
      <c r="D7876" s="288">
        <v>78.644999999999996</v>
      </c>
      <c r="E7876" s="288">
        <v>94.373999999999995</v>
      </c>
      <c r="F7876" s="282">
        <v>19</v>
      </c>
      <c r="G7876" s="283"/>
      <c r="H7876" s="283"/>
    </row>
    <row r="7877" spans="1:8" x14ac:dyDescent="0.25">
      <c r="A7877" s="282">
        <v>343254220</v>
      </c>
      <c r="B7877" s="282" t="s">
        <v>11014</v>
      </c>
      <c r="C7877" s="282" t="s">
        <v>11015</v>
      </c>
      <c r="D7877" s="288">
        <v>40.424999999999997</v>
      </c>
      <c r="E7877" s="288">
        <v>48.51</v>
      </c>
      <c r="F7877" s="282">
        <v>15</v>
      </c>
      <c r="G7877" s="283"/>
      <c r="H7877" s="283"/>
    </row>
    <row r="7878" spans="1:8" x14ac:dyDescent="0.25">
      <c r="A7878" s="282">
        <v>343254230</v>
      </c>
      <c r="B7878" s="282" t="s">
        <v>11014</v>
      </c>
      <c r="C7878" s="282" t="s">
        <v>11013</v>
      </c>
      <c r="D7878" s="288">
        <v>32.83</v>
      </c>
      <c r="E7878" s="288">
        <v>39.396000000000008</v>
      </c>
      <c r="F7878" s="282">
        <v>14</v>
      </c>
      <c r="G7878" s="283"/>
      <c r="H7878" s="283"/>
    </row>
    <row r="7879" spans="1:8" x14ac:dyDescent="0.25">
      <c r="A7879" s="282">
        <v>343254270</v>
      </c>
      <c r="B7879" s="282" t="s">
        <v>11004</v>
      </c>
      <c r="C7879" s="282" t="s">
        <v>11003</v>
      </c>
      <c r="D7879" s="288">
        <v>384.89499999999998</v>
      </c>
      <c r="E7879" s="288">
        <v>461.87400000000002</v>
      </c>
      <c r="F7879" s="282">
        <v>30</v>
      </c>
      <c r="G7879" s="283"/>
      <c r="H7879" s="283"/>
    </row>
    <row r="7880" spans="1:8" x14ac:dyDescent="0.25">
      <c r="A7880" s="282">
        <v>343254290</v>
      </c>
      <c r="B7880" s="282" t="s">
        <v>11004</v>
      </c>
      <c r="C7880" s="282" t="s">
        <v>11016</v>
      </c>
      <c r="D7880" s="288">
        <v>16.414999999999999</v>
      </c>
      <c r="E7880" s="288">
        <v>19.698</v>
      </c>
      <c r="F7880" s="282">
        <v>11</v>
      </c>
      <c r="G7880" s="283"/>
      <c r="H7880" s="283"/>
    </row>
    <row r="7881" spans="1:8" x14ac:dyDescent="0.25">
      <c r="A7881" s="282">
        <v>343254340</v>
      </c>
      <c r="B7881" s="282" t="s">
        <v>11017</v>
      </c>
      <c r="C7881" s="282" t="e">
        <v>#N/A</v>
      </c>
      <c r="D7881" s="288">
        <v>16.414999999999999</v>
      </c>
      <c r="E7881" s="288">
        <v>19.698</v>
      </c>
      <c r="F7881" s="282">
        <v>11</v>
      </c>
      <c r="G7881" s="283"/>
      <c r="H7881" s="283"/>
    </row>
    <row r="7882" spans="1:8" x14ac:dyDescent="0.25">
      <c r="A7882" s="282">
        <v>343254350</v>
      </c>
      <c r="B7882" s="282" t="s">
        <v>11012</v>
      </c>
      <c r="C7882" s="282" t="s">
        <v>11013</v>
      </c>
      <c r="D7882" s="288">
        <v>24.5</v>
      </c>
      <c r="E7882" s="288">
        <v>29.4</v>
      </c>
      <c r="F7882" s="282">
        <v>13</v>
      </c>
      <c r="G7882" s="283"/>
      <c r="H7882" s="283"/>
    </row>
    <row r="7883" spans="1:8" x14ac:dyDescent="0.25">
      <c r="A7883" s="282">
        <v>343254360</v>
      </c>
      <c r="B7883" s="282" t="s">
        <v>11012</v>
      </c>
      <c r="C7883" s="282" t="e">
        <v>#N/A</v>
      </c>
      <c r="D7883" s="288">
        <v>24.5</v>
      </c>
      <c r="E7883" s="288">
        <v>29.4</v>
      </c>
      <c r="F7883" s="282">
        <v>13</v>
      </c>
      <c r="G7883" s="283"/>
      <c r="H7883" s="283"/>
    </row>
    <row r="7884" spans="1:8" x14ac:dyDescent="0.25">
      <c r="A7884" s="282">
        <v>343254370</v>
      </c>
      <c r="B7884" s="282" t="s">
        <v>11004</v>
      </c>
      <c r="C7884" s="282" t="s">
        <v>11003</v>
      </c>
      <c r="D7884" s="288">
        <v>16.414999999999999</v>
      </c>
      <c r="E7884" s="288">
        <v>19.698</v>
      </c>
      <c r="F7884" s="282">
        <v>11</v>
      </c>
      <c r="G7884" s="283"/>
      <c r="H7884" s="283"/>
    </row>
    <row r="7885" spans="1:8" x14ac:dyDescent="0.25">
      <c r="A7885" s="282">
        <v>343254420</v>
      </c>
      <c r="B7885" s="282" t="s">
        <v>11004</v>
      </c>
      <c r="C7885" s="282" t="e">
        <v>#N/A</v>
      </c>
      <c r="D7885" s="288">
        <v>449.08499999999998</v>
      </c>
      <c r="E7885" s="288">
        <v>538.90199999999993</v>
      </c>
      <c r="F7885" s="282">
        <v>31</v>
      </c>
      <c r="G7885" s="283"/>
      <c r="H7885" s="283"/>
    </row>
    <row r="7886" spans="1:8" x14ac:dyDescent="0.25">
      <c r="A7886" s="282">
        <v>343254490</v>
      </c>
      <c r="B7886" s="282" t="s">
        <v>11002</v>
      </c>
      <c r="C7886" s="282" t="s">
        <v>11003</v>
      </c>
      <c r="D7886" s="288">
        <v>40.424999999999997</v>
      </c>
      <c r="E7886" s="288">
        <v>48.51</v>
      </c>
      <c r="F7886" s="282">
        <v>15</v>
      </c>
      <c r="G7886" s="283"/>
      <c r="H7886" s="283"/>
    </row>
    <row r="7887" spans="1:8" x14ac:dyDescent="0.25">
      <c r="A7887" s="282">
        <v>343254520</v>
      </c>
      <c r="B7887" s="282" t="s">
        <v>11002</v>
      </c>
      <c r="C7887" s="282" t="e">
        <v>#N/A</v>
      </c>
      <c r="D7887" s="288">
        <v>63.945</v>
      </c>
      <c r="E7887" s="288">
        <v>76.733999999999995</v>
      </c>
      <c r="F7887" s="282">
        <v>18</v>
      </c>
      <c r="G7887" s="283"/>
      <c r="H7887" s="283"/>
    </row>
    <row r="7888" spans="1:8" x14ac:dyDescent="0.25">
      <c r="A7888" s="282">
        <v>343254530</v>
      </c>
      <c r="B7888" s="282" t="s">
        <v>11009</v>
      </c>
      <c r="C7888" s="282" t="e">
        <v>#N/A</v>
      </c>
      <c r="D7888" s="288">
        <v>49</v>
      </c>
      <c r="E7888" s="288">
        <v>58.8</v>
      </c>
      <c r="F7888" s="282">
        <v>16</v>
      </c>
      <c r="G7888" s="283"/>
      <c r="H7888" s="283"/>
    </row>
    <row r="7889" spans="1:8" x14ac:dyDescent="0.25">
      <c r="A7889" s="282">
        <v>343254540</v>
      </c>
      <c r="B7889" s="282" t="s">
        <v>11004</v>
      </c>
      <c r="C7889" s="282" t="e">
        <v>#N/A</v>
      </c>
      <c r="D7889" s="288">
        <v>49</v>
      </c>
      <c r="E7889" s="288">
        <v>58.8</v>
      </c>
      <c r="F7889" s="282">
        <v>16</v>
      </c>
      <c r="G7889" s="283"/>
      <c r="H7889" s="283"/>
    </row>
    <row r="7890" spans="1:8" x14ac:dyDescent="0.25">
      <c r="A7890" s="282">
        <v>343254560</v>
      </c>
      <c r="B7890" s="282" t="s">
        <v>11009</v>
      </c>
      <c r="C7890" s="282" t="s">
        <v>21003</v>
      </c>
      <c r="D7890" s="288">
        <v>16.414999999999999</v>
      </c>
      <c r="E7890" s="288">
        <v>19.698</v>
      </c>
      <c r="F7890" s="282">
        <v>11</v>
      </c>
      <c r="G7890" s="283"/>
      <c r="H7890" s="283"/>
    </row>
    <row r="7891" spans="1:8" x14ac:dyDescent="0.25">
      <c r="A7891" s="282">
        <v>343254580</v>
      </c>
      <c r="B7891" s="282" t="s">
        <v>11005</v>
      </c>
      <c r="C7891" s="282" t="e">
        <v>#N/A</v>
      </c>
      <c r="D7891" s="288">
        <v>127.89</v>
      </c>
      <c r="E7891" s="288">
        <v>153.46799999999999</v>
      </c>
      <c r="F7891" s="282">
        <v>22</v>
      </c>
      <c r="G7891" s="283"/>
      <c r="H7891" s="283"/>
    </row>
    <row r="7892" spans="1:8" x14ac:dyDescent="0.25">
      <c r="A7892" s="282">
        <v>343254590</v>
      </c>
      <c r="B7892" s="282" t="s">
        <v>9399</v>
      </c>
      <c r="C7892" s="282" t="e">
        <v>#N/A</v>
      </c>
      <c r="D7892" s="288">
        <v>49</v>
      </c>
      <c r="E7892" s="288">
        <v>58.8</v>
      </c>
      <c r="F7892" s="282">
        <v>16</v>
      </c>
      <c r="G7892" s="283"/>
      <c r="H7892" s="283"/>
    </row>
    <row r="7893" spans="1:8" x14ac:dyDescent="0.25">
      <c r="A7893" s="282">
        <v>343254600</v>
      </c>
      <c r="B7893" s="282" t="s">
        <v>9399</v>
      </c>
      <c r="C7893" s="282" t="e">
        <v>#N/A</v>
      </c>
      <c r="D7893" s="288">
        <v>49</v>
      </c>
      <c r="E7893" s="288">
        <v>58.8</v>
      </c>
      <c r="F7893" s="282">
        <v>16</v>
      </c>
      <c r="G7893" s="283"/>
      <c r="H7893" s="283"/>
    </row>
    <row r="7894" spans="1:8" x14ac:dyDescent="0.25">
      <c r="A7894" s="282">
        <v>343254610</v>
      </c>
      <c r="B7894" s="282" t="s">
        <v>9399</v>
      </c>
      <c r="C7894" s="282" t="e">
        <v>#N/A</v>
      </c>
      <c r="D7894" s="288">
        <v>78.644999999999996</v>
      </c>
      <c r="E7894" s="288">
        <v>94.373999999999995</v>
      </c>
      <c r="F7894" s="282">
        <v>19</v>
      </c>
      <c r="G7894" s="283"/>
      <c r="H7894" s="283"/>
    </row>
    <row r="7895" spans="1:8" x14ac:dyDescent="0.25">
      <c r="A7895" s="282">
        <v>343254630</v>
      </c>
      <c r="B7895" s="282" t="s">
        <v>11009</v>
      </c>
      <c r="C7895" s="282" t="e">
        <v>#N/A</v>
      </c>
      <c r="D7895" s="288">
        <v>96.775000000000006</v>
      </c>
      <c r="E7895" s="288">
        <v>116.13</v>
      </c>
      <c r="F7895" s="282">
        <v>20</v>
      </c>
      <c r="G7895" s="283"/>
      <c r="H7895" s="283"/>
    </row>
    <row r="7896" spans="1:8" x14ac:dyDescent="0.25">
      <c r="A7896" s="282">
        <v>343254660</v>
      </c>
      <c r="B7896" s="282" t="s">
        <v>11004</v>
      </c>
      <c r="C7896" s="282" t="e">
        <v>#N/A</v>
      </c>
      <c r="D7896" s="288">
        <v>32.83</v>
      </c>
      <c r="E7896" s="288">
        <v>39.396000000000008</v>
      </c>
      <c r="F7896" s="282">
        <v>14</v>
      </c>
      <c r="G7896" s="283"/>
      <c r="H7896" s="283"/>
    </row>
    <row r="7897" spans="1:8" x14ac:dyDescent="0.25">
      <c r="A7897" s="282">
        <v>343254670</v>
      </c>
      <c r="B7897" s="282" t="s">
        <v>11012</v>
      </c>
      <c r="C7897" s="282" t="e">
        <v>#N/A</v>
      </c>
      <c r="D7897" s="288">
        <v>24.5</v>
      </c>
      <c r="E7897" s="288">
        <v>29.4</v>
      </c>
      <c r="F7897" s="282">
        <v>13</v>
      </c>
      <c r="G7897" s="283"/>
      <c r="H7897" s="283"/>
    </row>
    <row r="7898" spans="1:8" x14ac:dyDescent="0.25">
      <c r="A7898" s="282">
        <v>343254700</v>
      </c>
      <c r="B7898" s="282" t="s">
        <v>9399</v>
      </c>
      <c r="C7898" s="282" t="e">
        <v>#N/A</v>
      </c>
      <c r="D7898" s="288">
        <v>127.89</v>
      </c>
      <c r="E7898" s="288">
        <v>153.46799999999999</v>
      </c>
      <c r="F7898" s="282">
        <v>22</v>
      </c>
      <c r="G7898" s="283"/>
      <c r="H7898" s="283"/>
    </row>
    <row r="7899" spans="1:8" x14ac:dyDescent="0.25">
      <c r="A7899" s="282">
        <v>343254730</v>
      </c>
      <c r="B7899" s="282" t="s">
        <v>11004</v>
      </c>
      <c r="C7899" s="282" t="e">
        <v>#N/A</v>
      </c>
      <c r="D7899" s="288">
        <v>24.5</v>
      </c>
      <c r="E7899" s="288">
        <v>29.4</v>
      </c>
      <c r="F7899" s="282">
        <v>13</v>
      </c>
      <c r="G7899" s="283"/>
      <c r="H7899" s="283"/>
    </row>
    <row r="7900" spans="1:8" x14ac:dyDescent="0.25">
      <c r="A7900" s="282">
        <v>343254750</v>
      </c>
      <c r="B7900" s="282" t="s">
        <v>11005</v>
      </c>
      <c r="C7900" s="282" t="e">
        <v>#N/A</v>
      </c>
      <c r="D7900" s="288">
        <v>224.42</v>
      </c>
      <c r="E7900" s="288">
        <v>269.30400000000003</v>
      </c>
      <c r="F7900" s="282">
        <v>26</v>
      </c>
      <c r="G7900" s="283"/>
      <c r="H7900" s="283"/>
    </row>
    <row r="7901" spans="1:8" x14ac:dyDescent="0.25">
      <c r="A7901" s="282">
        <v>343254760</v>
      </c>
      <c r="B7901" s="282" t="s">
        <v>9399</v>
      </c>
      <c r="C7901" s="282" t="e">
        <v>#N/A</v>
      </c>
      <c r="D7901" s="288">
        <v>49</v>
      </c>
      <c r="E7901" s="288">
        <v>58.8</v>
      </c>
      <c r="F7901" s="282">
        <v>16</v>
      </c>
      <c r="G7901" s="283"/>
      <c r="H7901" s="283"/>
    </row>
    <row r="7902" spans="1:8" x14ac:dyDescent="0.25">
      <c r="A7902" s="282">
        <v>343254770</v>
      </c>
      <c r="B7902" s="282" t="s">
        <v>11018</v>
      </c>
      <c r="C7902" s="282" t="e">
        <v>#N/A</v>
      </c>
      <c r="D7902" s="288">
        <v>884.69500000000005</v>
      </c>
      <c r="E7902" s="288">
        <v>1061.6339999999998</v>
      </c>
      <c r="F7902" s="282">
        <v>37</v>
      </c>
      <c r="G7902" s="283"/>
      <c r="H7902" s="283"/>
    </row>
    <row r="7903" spans="1:8" x14ac:dyDescent="0.25">
      <c r="A7903" s="282">
        <v>343254780</v>
      </c>
      <c r="B7903" s="282" t="s">
        <v>11004</v>
      </c>
      <c r="C7903" s="282" t="e">
        <v>#N/A</v>
      </c>
      <c r="D7903" s="288">
        <v>24.5</v>
      </c>
      <c r="E7903" s="288">
        <v>29.4</v>
      </c>
      <c r="F7903" s="282">
        <v>13</v>
      </c>
      <c r="G7903" s="283"/>
      <c r="H7903" s="283"/>
    </row>
    <row r="7904" spans="1:8" x14ac:dyDescent="0.25">
      <c r="A7904" s="282">
        <v>343254800</v>
      </c>
      <c r="B7904" s="282" t="s">
        <v>11004</v>
      </c>
      <c r="C7904" s="282" t="e">
        <v>#N/A</v>
      </c>
      <c r="D7904" s="288">
        <v>32.83</v>
      </c>
      <c r="E7904" s="288">
        <v>39.396000000000008</v>
      </c>
      <c r="F7904" s="282">
        <v>14</v>
      </c>
      <c r="G7904" s="283"/>
      <c r="H7904" s="283"/>
    </row>
    <row r="7905" spans="1:8" x14ac:dyDescent="0.25">
      <c r="A7905" s="282">
        <v>343254850</v>
      </c>
      <c r="B7905" s="282" t="s">
        <v>16483</v>
      </c>
      <c r="C7905" s="282" t="s">
        <v>11003</v>
      </c>
      <c r="D7905" s="288">
        <v>16.414999999999999</v>
      </c>
      <c r="E7905" s="288">
        <v>19.698</v>
      </c>
      <c r="F7905" s="282">
        <v>11</v>
      </c>
      <c r="G7905" s="283"/>
      <c r="H7905" s="283"/>
    </row>
    <row r="7906" spans="1:8" x14ac:dyDescent="0.25">
      <c r="A7906" s="282">
        <v>343254860</v>
      </c>
      <c r="B7906" s="282" t="s">
        <v>11004</v>
      </c>
      <c r="C7906" s="282" t="s">
        <v>11003</v>
      </c>
      <c r="D7906" s="288">
        <v>127.89</v>
      </c>
      <c r="E7906" s="288">
        <v>153.46799999999999</v>
      </c>
      <c r="F7906" s="282">
        <v>22</v>
      </c>
      <c r="G7906" s="283"/>
      <c r="H7906" s="283"/>
    </row>
    <row r="7907" spans="1:8" x14ac:dyDescent="0.25">
      <c r="A7907" s="282">
        <v>343254870</v>
      </c>
      <c r="B7907" s="282" t="s">
        <v>16483</v>
      </c>
      <c r="C7907" s="282" t="e">
        <v>#N/A</v>
      </c>
      <c r="D7907" s="288">
        <v>449.08499999999998</v>
      </c>
      <c r="E7907" s="288">
        <v>538.90199999999993</v>
      </c>
      <c r="F7907" s="282">
        <v>31</v>
      </c>
      <c r="G7907" s="283"/>
      <c r="H7907" s="283"/>
    </row>
    <row r="7908" spans="1:8" x14ac:dyDescent="0.25">
      <c r="A7908" s="282">
        <v>343254880</v>
      </c>
      <c r="B7908" s="282" t="s">
        <v>11004</v>
      </c>
      <c r="C7908" s="282" t="e">
        <v>#N/A</v>
      </c>
      <c r="D7908" s="288">
        <v>127.89</v>
      </c>
      <c r="E7908" s="288">
        <v>153.46799999999999</v>
      </c>
      <c r="F7908" s="282">
        <v>22</v>
      </c>
      <c r="G7908" s="283"/>
      <c r="H7908" s="283"/>
    </row>
    <row r="7909" spans="1:8" x14ac:dyDescent="0.25">
      <c r="A7909" s="282">
        <v>343254890</v>
      </c>
      <c r="B7909" s="282" t="s">
        <v>11004</v>
      </c>
      <c r="C7909" s="282" t="e">
        <v>#N/A</v>
      </c>
      <c r="D7909" s="288">
        <v>113.435</v>
      </c>
      <c r="E7909" s="288">
        <v>136.12199999999999</v>
      </c>
      <c r="F7909" s="282">
        <v>21</v>
      </c>
      <c r="G7909" s="283"/>
      <c r="H7909" s="283"/>
    </row>
    <row r="7910" spans="1:8" x14ac:dyDescent="0.25">
      <c r="A7910" s="282">
        <v>343254900</v>
      </c>
      <c r="B7910" s="282" t="s">
        <v>11004</v>
      </c>
      <c r="C7910" s="282" t="s">
        <v>11003</v>
      </c>
      <c r="D7910" s="288">
        <v>16.414999999999999</v>
      </c>
      <c r="E7910" s="288">
        <v>19.698</v>
      </c>
      <c r="F7910" s="282">
        <v>11</v>
      </c>
      <c r="G7910" s="283"/>
      <c r="H7910" s="283"/>
    </row>
    <row r="7911" spans="1:8" x14ac:dyDescent="0.25">
      <c r="A7911" s="282">
        <v>343254920</v>
      </c>
      <c r="B7911" s="282" t="s">
        <v>16483</v>
      </c>
      <c r="C7911" s="282" t="s">
        <v>21004</v>
      </c>
      <c r="D7911" s="288">
        <v>578.20000000000005</v>
      </c>
      <c r="E7911" s="288">
        <v>693.84</v>
      </c>
      <c r="F7911" s="282">
        <v>33</v>
      </c>
      <c r="G7911" s="283"/>
      <c r="H7911" s="283"/>
    </row>
    <row r="7912" spans="1:8" x14ac:dyDescent="0.25">
      <c r="A7912" s="282">
        <v>343254930</v>
      </c>
      <c r="B7912" s="282" t="s">
        <v>16483</v>
      </c>
      <c r="C7912" s="282" t="e">
        <v>#N/A</v>
      </c>
      <c r="D7912" s="288">
        <v>193.30500000000001</v>
      </c>
      <c r="E7912" s="288">
        <v>231.96599999999995</v>
      </c>
      <c r="F7912" s="282">
        <v>25</v>
      </c>
      <c r="G7912" s="283"/>
      <c r="H7912" s="283"/>
    </row>
    <row r="7913" spans="1:8" x14ac:dyDescent="0.25">
      <c r="A7913" s="282">
        <v>343254940</v>
      </c>
      <c r="B7913" s="282" t="s">
        <v>16483</v>
      </c>
      <c r="C7913" s="282" t="e">
        <v>#N/A</v>
      </c>
      <c r="D7913" s="288">
        <v>257.495</v>
      </c>
      <c r="E7913" s="288">
        <v>308.99399999999997</v>
      </c>
      <c r="F7913" s="282">
        <v>27</v>
      </c>
      <c r="G7913" s="283"/>
      <c r="H7913" s="283"/>
    </row>
    <row r="7914" spans="1:8" x14ac:dyDescent="0.25">
      <c r="A7914" s="282">
        <v>343254950</v>
      </c>
      <c r="B7914" s="282" t="s">
        <v>16483</v>
      </c>
      <c r="C7914" s="282" t="e">
        <v>#N/A</v>
      </c>
      <c r="D7914" s="288">
        <v>16.414999999999999</v>
      </c>
      <c r="E7914" s="288">
        <v>19.698</v>
      </c>
      <c r="F7914" s="282">
        <v>11</v>
      </c>
      <c r="G7914" s="283"/>
      <c r="H7914" s="283"/>
    </row>
    <row r="7915" spans="1:8" x14ac:dyDescent="0.25">
      <c r="A7915" s="282">
        <v>343254960</v>
      </c>
      <c r="B7915" s="282" t="s">
        <v>16483</v>
      </c>
      <c r="C7915" s="282" t="e">
        <v>#N/A</v>
      </c>
      <c r="D7915" s="288">
        <v>288.61</v>
      </c>
      <c r="E7915" s="288">
        <v>346.33199999999994</v>
      </c>
      <c r="F7915" s="282">
        <v>28</v>
      </c>
      <c r="G7915" s="283"/>
      <c r="H7915" s="283"/>
    </row>
    <row r="7916" spans="1:8" x14ac:dyDescent="0.25">
      <c r="A7916" s="282">
        <v>343254970</v>
      </c>
      <c r="B7916" s="282" t="s">
        <v>16483</v>
      </c>
      <c r="C7916" s="282" t="e">
        <v>#N/A</v>
      </c>
      <c r="D7916" s="288">
        <v>193.30500000000001</v>
      </c>
      <c r="E7916" s="288">
        <v>231.96599999999995</v>
      </c>
      <c r="F7916" s="282">
        <v>25</v>
      </c>
      <c r="G7916" s="283"/>
      <c r="H7916" s="283"/>
    </row>
    <row r="7917" spans="1:8" x14ac:dyDescent="0.25">
      <c r="A7917" s="282">
        <v>343254980</v>
      </c>
      <c r="B7917" s="282" t="s">
        <v>16483</v>
      </c>
      <c r="C7917" s="282" t="e">
        <v>#N/A</v>
      </c>
      <c r="D7917" s="288">
        <v>17.885000000000002</v>
      </c>
      <c r="E7917" s="288">
        <v>21.461999999999996</v>
      </c>
      <c r="F7917" s="282">
        <v>12</v>
      </c>
      <c r="G7917" s="283"/>
      <c r="H7917" s="283"/>
    </row>
    <row r="7918" spans="1:8" x14ac:dyDescent="0.25">
      <c r="A7918" s="282">
        <v>343254990</v>
      </c>
      <c r="B7918" s="282" t="s">
        <v>16484</v>
      </c>
      <c r="C7918" s="282" t="e">
        <v>#N/A</v>
      </c>
      <c r="D7918" s="288">
        <v>56.35</v>
      </c>
      <c r="E7918" s="288">
        <v>67.62</v>
      </c>
      <c r="F7918" s="282">
        <v>17</v>
      </c>
      <c r="G7918" s="283"/>
      <c r="H7918" s="283"/>
    </row>
    <row r="7919" spans="1:8" x14ac:dyDescent="0.25">
      <c r="A7919" s="282">
        <v>343300060</v>
      </c>
      <c r="B7919" s="282" t="s">
        <v>10478</v>
      </c>
      <c r="C7919" s="282" t="e">
        <v>#N/A</v>
      </c>
      <c r="D7919" s="288">
        <v>449.08499999999998</v>
      </c>
      <c r="E7919" s="288">
        <v>538.90199999999993</v>
      </c>
      <c r="F7919" s="282">
        <v>31</v>
      </c>
      <c r="G7919" s="283"/>
      <c r="H7919" s="283"/>
    </row>
    <row r="7920" spans="1:8" x14ac:dyDescent="0.25">
      <c r="A7920" s="282">
        <v>343353340</v>
      </c>
      <c r="B7920" s="282" t="s">
        <v>11019</v>
      </c>
      <c r="C7920" s="282" t="e">
        <v>#N/A</v>
      </c>
      <c r="D7920" s="288">
        <v>17.885000000000002</v>
      </c>
      <c r="E7920" s="288">
        <v>21.461999999999996</v>
      </c>
      <c r="F7920" s="282">
        <v>12</v>
      </c>
      <c r="G7920" s="283"/>
      <c r="H7920" s="283"/>
    </row>
    <row r="7921" spans="1:8" x14ac:dyDescent="0.25">
      <c r="A7921" s="282">
        <v>343355880</v>
      </c>
      <c r="B7921" s="282" t="s">
        <v>11020</v>
      </c>
      <c r="C7921" s="282" t="s">
        <v>8181</v>
      </c>
      <c r="D7921" s="288">
        <v>96.775000000000006</v>
      </c>
      <c r="E7921" s="288">
        <v>116.13</v>
      </c>
      <c r="F7921" s="282">
        <v>20</v>
      </c>
      <c r="G7921" s="283"/>
      <c r="H7921" s="283"/>
    </row>
    <row r="7922" spans="1:8" x14ac:dyDescent="0.25">
      <c r="A7922" s="282">
        <v>343355910</v>
      </c>
      <c r="B7922" s="282" t="s">
        <v>10043</v>
      </c>
      <c r="C7922" s="282" t="s">
        <v>11021</v>
      </c>
      <c r="D7922" s="288">
        <v>17.885000000000002</v>
      </c>
      <c r="E7922" s="288">
        <v>21.461999999999996</v>
      </c>
      <c r="F7922" s="282">
        <v>12</v>
      </c>
      <c r="G7922" s="283"/>
      <c r="H7922" s="283"/>
    </row>
    <row r="7923" spans="1:8" x14ac:dyDescent="0.25">
      <c r="A7923" s="282">
        <v>343356500</v>
      </c>
      <c r="B7923" s="282" t="s">
        <v>7916</v>
      </c>
      <c r="C7923" s="282" t="s">
        <v>11022</v>
      </c>
      <c r="D7923" s="288">
        <v>16.414999999999999</v>
      </c>
      <c r="E7923" s="288">
        <v>19.698</v>
      </c>
      <c r="F7923" s="282">
        <v>11</v>
      </c>
      <c r="G7923" s="283"/>
      <c r="H7923" s="283"/>
    </row>
    <row r="7924" spans="1:8" x14ac:dyDescent="0.25">
      <c r="A7924" s="282">
        <v>343356910</v>
      </c>
      <c r="B7924" s="282" t="s">
        <v>11023</v>
      </c>
      <c r="C7924" s="282" t="e">
        <v>#N/A</v>
      </c>
      <c r="D7924" s="288">
        <v>113.435</v>
      </c>
      <c r="E7924" s="288">
        <v>136.12199999999999</v>
      </c>
      <c r="F7924" s="282">
        <v>21</v>
      </c>
      <c r="G7924" s="283"/>
      <c r="H7924" s="283"/>
    </row>
    <row r="7925" spans="1:8" x14ac:dyDescent="0.25">
      <c r="A7925" s="219">
        <v>343357030</v>
      </c>
      <c r="B7925" s="219" t="s">
        <v>9640</v>
      </c>
      <c r="C7925" s="219" t="e">
        <v>#N/A</v>
      </c>
      <c r="D7925" s="290">
        <v>78.644999999999996</v>
      </c>
      <c r="E7925" s="290">
        <v>94.373999999999995</v>
      </c>
      <c r="F7925" s="219">
        <v>19</v>
      </c>
      <c r="G7925" s="221" t="s">
        <v>7557</v>
      </c>
      <c r="H7925" s="221"/>
    </row>
    <row r="7926" spans="1:8" x14ac:dyDescent="0.25">
      <c r="A7926" s="282">
        <v>343357040</v>
      </c>
      <c r="B7926" s="282" t="s">
        <v>7931</v>
      </c>
      <c r="C7926" s="282" t="e">
        <v>#N/A</v>
      </c>
      <c r="D7926" s="288">
        <v>113.435</v>
      </c>
      <c r="E7926" s="288">
        <v>136.12199999999999</v>
      </c>
      <c r="F7926" s="282">
        <v>21</v>
      </c>
      <c r="G7926" s="283"/>
      <c r="H7926" s="283"/>
    </row>
    <row r="7927" spans="1:8" x14ac:dyDescent="0.25">
      <c r="A7927" s="282">
        <v>343357800</v>
      </c>
      <c r="B7927" s="282" t="s">
        <v>7916</v>
      </c>
      <c r="C7927" s="282" t="s">
        <v>11022</v>
      </c>
      <c r="D7927" s="288">
        <v>16.414999999999999</v>
      </c>
      <c r="E7927" s="288">
        <v>19.698</v>
      </c>
      <c r="F7927" s="282">
        <v>11</v>
      </c>
      <c r="G7927" s="283"/>
      <c r="H7927" s="283"/>
    </row>
    <row r="7928" spans="1:8" x14ac:dyDescent="0.25">
      <c r="A7928" s="219">
        <v>343358440</v>
      </c>
      <c r="B7928" s="219" t="s">
        <v>9931</v>
      </c>
      <c r="C7928" s="219" t="s">
        <v>9931</v>
      </c>
      <c r="D7928" s="290">
        <v>17.885000000000002</v>
      </c>
      <c r="E7928" s="290">
        <v>21.461999999999996</v>
      </c>
      <c r="F7928" s="219">
        <v>12</v>
      </c>
      <c r="G7928" s="221" t="s">
        <v>7557</v>
      </c>
      <c r="H7928" s="221"/>
    </row>
    <row r="7929" spans="1:8" x14ac:dyDescent="0.25">
      <c r="A7929" s="282">
        <v>343358880</v>
      </c>
      <c r="B7929" s="282" t="s">
        <v>11024</v>
      </c>
      <c r="C7929" s="282" t="s">
        <v>11025</v>
      </c>
      <c r="D7929" s="288">
        <v>32.83</v>
      </c>
      <c r="E7929" s="288">
        <v>39.396000000000008</v>
      </c>
      <c r="F7929" s="282">
        <v>14</v>
      </c>
      <c r="G7929" s="283"/>
      <c r="H7929" s="283"/>
    </row>
    <row r="7930" spans="1:8" x14ac:dyDescent="0.25">
      <c r="A7930" s="282">
        <v>343359020</v>
      </c>
      <c r="B7930" s="282" t="s">
        <v>11026</v>
      </c>
      <c r="C7930" s="282" t="s">
        <v>8172</v>
      </c>
      <c r="D7930" s="288">
        <v>96.775000000000006</v>
      </c>
      <c r="E7930" s="288">
        <v>116.13</v>
      </c>
      <c r="F7930" s="282">
        <v>20</v>
      </c>
      <c r="G7930" s="283"/>
      <c r="H7930" s="283"/>
    </row>
    <row r="7931" spans="1:8" x14ac:dyDescent="0.25">
      <c r="A7931" s="282">
        <v>343359060</v>
      </c>
      <c r="B7931" s="282" t="s">
        <v>9843</v>
      </c>
      <c r="C7931" s="282" t="s">
        <v>8181</v>
      </c>
      <c r="D7931" s="288">
        <v>96.775000000000006</v>
      </c>
      <c r="E7931" s="288">
        <v>116.13</v>
      </c>
      <c r="F7931" s="282">
        <v>20</v>
      </c>
      <c r="G7931" s="283"/>
      <c r="H7931" s="283"/>
    </row>
    <row r="7932" spans="1:8" x14ac:dyDescent="0.25">
      <c r="A7932" s="282">
        <v>343359090</v>
      </c>
      <c r="B7932" s="282" t="s">
        <v>8291</v>
      </c>
      <c r="C7932" s="282" t="s">
        <v>11027</v>
      </c>
      <c r="D7932" s="288">
        <v>24.5</v>
      </c>
      <c r="E7932" s="288">
        <v>29.4</v>
      </c>
      <c r="F7932" s="282">
        <v>13</v>
      </c>
      <c r="G7932" s="283"/>
      <c r="H7932" s="283"/>
    </row>
    <row r="7933" spans="1:8" x14ac:dyDescent="0.25">
      <c r="A7933" s="282">
        <v>343359110</v>
      </c>
      <c r="B7933" s="282" t="s">
        <v>9928</v>
      </c>
      <c r="C7933" s="282" t="s">
        <v>10068</v>
      </c>
      <c r="D7933" s="288">
        <v>32.83</v>
      </c>
      <c r="E7933" s="288">
        <v>39.396000000000008</v>
      </c>
      <c r="F7933" s="282">
        <v>14</v>
      </c>
      <c r="G7933" s="283"/>
      <c r="H7933" s="283"/>
    </row>
    <row r="7934" spans="1:8" x14ac:dyDescent="0.25">
      <c r="A7934" s="282">
        <v>343359210</v>
      </c>
      <c r="B7934" s="282" t="s">
        <v>10189</v>
      </c>
      <c r="C7934" s="282" t="s">
        <v>11028</v>
      </c>
      <c r="D7934" s="288">
        <v>24.5</v>
      </c>
      <c r="E7934" s="288">
        <v>29.4</v>
      </c>
      <c r="F7934" s="282">
        <v>13</v>
      </c>
      <c r="G7934" s="283"/>
      <c r="H7934" s="283"/>
    </row>
    <row r="7935" spans="1:8" x14ac:dyDescent="0.25">
      <c r="A7935" s="282">
        <v>343359780</v>
      </c>
      <c r="B7935" s="282" t="s">
        <v>8227</v>
      </c>
      <c r="C7935" s="282" t="e">
        <v>#N/A</v>
      </c>
      <c r="D7935" s="288">
        <v>56.35</v>
      </c>
      <c r="E7935" s="288">
        <v>67.62</v>
      </c>
      <c r="F7935" s="282">
        <v>17</v>
      </c>
      <c r="G7935" s="283"/>
      <c r="H7935" s="283"/>
    </row>
    <row r="7936" spans="1:8" x14ac:dyDescent="0.25">
      <c r="A7936" s="282">
        <v>343360210</v>
      </c>
      <c r="B7936" s="282" t="s">
        <v>8329</v>
      </c>
      <c r="C7936" s="282" t="s">
        <v>11029</v>
      </c>
      <c r="D7936" s="288">
        <v>32.83</v>
      </c>
      <c r="E7936" s="288">
        <v>39.396000000000008</v>
      </c>
      <c r="F7936" s="282">
        <v>14</v>
      </c>
      <c r="G7936" s="283"/>
      <c r="H7936" s="283"/>
    </row>
    <row r="7937" spans="1:8" x14ac:dyDescent="0.25">
      <c r="A7937" s="219">
        <v>343360270</v>
      </c>
      <c r="B7937" s="219" t="s">
        <v>11030</v>
      </c>
      <c r="C7937" s="219" t="e">
        <v>#N/A</v>
      </c>
      <c r="D7937" s="289">
        <v>32.83</v>
      </c>
      <c r="E7937" s="289">
        <v>39.396000000000008</v>
      </c>
      <c r="F7937" s="219">
        <v>14</v>
      </c>
      <c r="G7937" s="221" t="s">
        <v>7557</v>
      </c>
      <c r="H7937" s="221">
        <v>343395480</v>
      </c>
    </row>
    <row r="7938" spans="1:8" x14ac:dyDescent="0.25">
      <c r="A7938" s="282">
        <v>343360910</v>
      </c>
      <c r="B7938" s="282" t="s">
        <v>8183</v>
      </c>
      <c r="C7938" s="282" t="s">
        <v>11031</v>
      </c>
      <c r="D7938" s="288">
        <v>963.83</v>
      </c>
      <c r="E7938" s="288">
        <v>1156.596</v>
      </c>
      <c r="F7938" s="282">
        <v>38</v>
      </c>
      <c r="G7938" s="283"/>
      <c r="H7938" s="283"/>
    </row>
    <row r="7939" spans="1:8" x14ac:dyDescent="0.25">
      <c r="A7939" s="282">
        <v>343360920</v>
      </c>
      <c r="B7939" s="282" t="s">
        <v>11032</v>
      </c>
      <c r="C7939" s="282" t="s">
        <v>11033</v>
      </c>
      <c r="D7939" s="288">
        <v>17.885000000000002</v>
      </c>
      <c r="E7939" s="288">
        <v>21.461999999999996</v>
      </c>
      <c r="F7939" s="282">
        <v>12</v>
      </c>
      <c r="G7939" s="283"/>
      <c r="H7939" s="283"/>
    </row>
    <row r="7940" spans="1:8" x14ac:dyDescent="0.25">
      <c r="A7940" s="282">
        <v>343360930</v>
      </c>
      <c r="B7940" s="282" t="s">
        <v>11034</v>
      </c>
      <c r="C7940" s="282" t="s">
        <v>8954</v>
      </c>
      <c r="D7940" s="288">
        <v>32.83</v>
      </c>
      <c r="E7940" s="288">
        <v>39.396000000000008</v>
      </c>
      <c r="F7940" s="282">
        <v>14</v>
      </c>
      <c r="G7940" s="283"/>
      <c r="H7940" s="283"/>
    </row>
    <row r="7941" spans="1:8" x14ac:dyDescent="0.25">
      <c r="A7941" s="282">
        <v>343360940</v>
      </c>
      <c r="B7941" s="282" t="s">
        <v>11035</v>
      </c>
      <c r="C7941" s="282" t="s">
        <v>7837</v>
      </c>
      <c r="D7941" s="288">
        <v>63.945</v>
      </c>
      <c r="E7941" s="288">
        <v>76.733999999999995</v>
      </c>
      <c r="F7941" s="282">
        <v>18</v>
      </c>
      <c r="G7941" s="283"/>
      <c r="H7941" s="283"/>
    </row>
    <row r="7942" spans="1:8" x14ac:dyDescent="0.25">
      <c r="A7942" s="282">
        <v>343360950</v>
      </c>
      <c r="B7942" s="282" t="s">
        <v>11036</v>
      </c>
      <c r="C7942" s="282" t="s">
        <v>11037</v>
      </c>
      <c r="D7942" s="288">
        <v>40.424999999999997</v>
      </c>
      <c r="E7942" s="288">
        <v>48.51</v>
      </c>
      <c r="F7942" s="282">
        <v>15</v>
      </c>
      <c r="G7942" s="283"/>
      <c r="H7942" s="283"/>
    </row>
    <row r="7943" spans="1:8" x14ac:dyDescent="0.25">
      <c r="A7943" s="282">
        <v>343361220</v>
      </c>
      <c r="B7943" s="282" t="s">
        <v>10833</v>
      </c>
      <c r="C7943" s="282" t="s">
        <v>10417</v>
      </c>
      <c r="D7943" s="288">
        <v>17.885000000000002</v>
      </c>
      <c r="E7943" s="288">
        <v>21.461999999999996</v>
      </c>
      <c r="F7943" s="282">
        <v>12</v>
      </c>
      <c r="G7943" s="283"/>
      <c r="H7943" s="283"/>
    </row>
    <row r="7944" spans="1:8" x14ac:dyDescent="0.25">
      <c r="A7944" s="282">
        <v>343361680</v>
      </c>
      <c r="B7944" s="282" t="s">
        <v>11038</v>
      </c>
      <c r="C7944" s="282" t="s">
        <v>11039</v>
      </c>
      <c r="D7944" s="288">
        <v>49</v>
      </c>
      <c r="E7944" s="288">
        <v>58.8</v>
      </c>
      <c r="F7944" s="282">
        <v>16</v>
      </c>
      <c r="G7944" s="283"/>
      <c r="H7944" s="283"/>
    </row>
    <row r="7945" spans="1:8" x14ac:dyDescent="0.25">
      <c r="A7945" s="282">
        <v>343361690</v>
      </c>
      <c r="B7945" s="282" t="s">
        <v>10189</v>
      </c>
      <c r="C7945" s="282" t="s">
        <v>11040</v>
      </c>
      <c r="D7945" s="288">
        <v>17.885000000000002</v>
      </c>
      <c r="E7945" s="288">
        <v>21.461999999999996</v>
      </c>
      <c r="F7945" s="282">
        <v>12</v>
      </c>
      <c r="G7945" s="283"/>
      <c r="H7945" s="283"/>
    </row>
    <row r="7946" spans="1:8" x14ac:dyDescent="0.25">
      <c r="A7946" s="282">
        <v>343361770</v>
      </c>
      <c r="B7946" s="282" t="s">
        <v>9843</v>
      </c>
      <c r="C7946" s="282" t="s">
        <v>11041</v>
      </c>
      <c r="D7946" s="288">
        <v>17.885000000000002</v>
      </c>
      <c r="E7946" s="288">
        <v>21.461999999999996</v>
      </c>
      <c r="F7946" s="282">
        <v>12</v>
      </c>
      <c r="G7946" s="283"/>
      <c r="H7946" s="283"/>
    </row>
    <row r="7947" spans="1:8" x14ac:dyDescent="0.25">
      <c r="A7947" s="282">
        <v>343361780</v>
      </c>
      <c r="B7947" s="282" t="s">
        <v>8208</v>
      </c>
      <c r="C7947" s="282" t="s">
        <v>11042</v>
      </c>
      <c r="D7947" s="288">
        <v>63.945</v>
      </c>
      <c r="E7947" s="288">
        <v>76.733999999999995</v>
      </c>
      <c r="F7947" s="282">
        <v>18</v>
      </c>
      <c r="G7947" s="283"/>
      <c r="H7947" s="283"/>
    </row>
    <row r="7948" spans="1:8" x14ac:dyDescent="0.25">
      <c r="A7948" s="219">
        <v>343361790</v>
      </c>
      <c r="B7948" s="219" t="s">
        <v>8204</v>
      </c>
      <c r="C7948" s="219" t="s">
        <v>8210</v>
      </c>
      <c r="D7948" s="290">
        <v>56.35</v>
      </c>
      <c r="E7948" s="290">
        <v>67.62</v>
      </c>
      <c r="F7948" s="219">
        <v>17</v>
      </c>
      <c r="G7948" s="221" t="s">
        <v>7557</v>
      </c>
      <c r="H7948" s="221"/>
    </row>
    <row r="7949" spans="1:8" x14ac:dyDescent="0.25">
      <c r="A7949" s="282">
        <v>343361980</v>
      </c>
      <c r="B7949" s="282" t="s">
        <v>11043</v>
      </c>
      <c r="C7949" s="282" t="s">
        <v>11044</v>
      </c>
      <c r="D7949" s="288">
        <v>384.89499999999998</v>
      </c>
      <c r="E7949" s="288">
        <v>461.87400000000002</v>
      </c>
      <c r="F7949" s="282">
        <v>30</v>
      </c>
      <c r="G7949" s="283"/>
      <c r="H7949" s="283"/>
    </row>
    <row r="7950" spans="1:8" x14ac:dyDescent="0.25">
      <c r="A7950" s="282">
        <v>343362170</v>
      </c>
      <c r="B7950" s="282" t="s">
        <v>8248</v>
      </c>
      <c r="C7950" s="282" t="s">
        <v>11045</v>
      </c>
      <c r="D7950" s="288">
        <v>96.775000000000006</v>
      </c>
      <c r="E7950" s="288">
        <v>116.13</v>
      </c>
      <c r="F7950" s="282">
        <v>20</v>
      </c>
      <c r="G7950" s="283"/>
      <c r="H7950" s="283"/>
    </row>
    <row r="7951" spans="1:8" x14ac:dyDescent="0.25">
      <c r="A7951" s="282">
        <v>343362350</v>
      </c>
      <c r="B7951" s="282" t="s">
        <v>11046</v>
      </c>
      <c r="C7951" s="282" t="s">
        <v>8274</v>
      </c>
      <c r="D7951" s="288">
        <v>224.42</v>
      </c>
      <c r="E7951" s="288">
        <v>269.30400000000003</v>
      </c>
      <c r="F7951" s="282">
        <v>26</v>
      </c>
      <c r="G7951" s="283"/>
      <c r="H7951" s="283"/>
    </row>
    <row r="7952" spans="1:8" x14ac:dyDescent="0.25">
      <c r="A7952" s="282">
        <v>343362360</v>
      </c>
      <c r="B7952" s="282" t="s">
        <v>11046</v>
      </c>
      <c r="C7952" s="282" t="s">
        <v>3863</v>
      </c>
      <c r="D7952" s="288">
        <v>193.30500000000001</v>
      </c>
      <c r="E7952" s="288">
        <v>231.96599999999995</v>
      </c>
      <c r="F7952" s="282">
        <v>25</v>
      </c>
      <c r="G7952" s="283"/>
      <c r="H7952" s="283"/>
    </row>
    <row r="7953" spans="1:8" x14ac:dyDescent="0.25">
      <c r="A7953" s="282">
        <v>343362460</v>
      </c>
      <c r="B7953" s="282" t="s">
        <v>11047</v>
      </c>
      <c r="C7953" s="282" t="s">
        <v>10270</v>
      </c>
      <c r="D7953" s="288">
        <v>16.414999999999999</v>
      </c>
      <c r="E7953" s="288">
        <v>19.698</v>
      </c>
      <c r="F7953" s="282">
        <v>11</v>
      </c>
      <c r="G7953" s="283"/>
      <c r="H7953" s="283"/>
    </row>
    <row r="7954" spans="1:8" x14ac:dyDescent="0.25">
      <c r="A7954" s="282">
        <v>343362490</v>
      </c>
      <c r="B7954" s="282" t="s">
        <v>8471</v>
      </c>
      <c r="C7954" s="282" t="s">
        <v>11048</v>
      </c>
      <c r="D7954" s="288">
        <v>17.885000000000002</v>
      </c>
      <c r="E7954" s="288">
        <v>21.461999999999996</v>
      </c>
      <c r="F7954" s="282">
        <v>12</v>
      </c>
      <c r="G7954" s="283"/>
      <c r="H7954" s="283"/>
    </row>
    <row r="7955" spans="1:8" x14ac:dyDescent="0.25">
      <c r="A7955" s="219">
        <v>343362580</v>
      </c>
      <c r="B7955" s="219" t="s">
        <v>8180</v>
      </c>
      <c r="C7955" s="219" t="s">
        <v>8180</v>
      </c>
      <c r="D7955" s="290">
        <v>642.39</v>
      </c>
      <c r="E7955" s="290">
        <v>770.86799999999994</v>
      </c>
      <c r="F7955" s="219">
        <v>34</v>
      </c>
      <c r="G7955" s="221" t="s">
        <v>7557</v>
      </c>
      <c r="H7955" s="221"/>
    </row>
    <row r="7956" spans="1:8" x14ac:dyDescent="0.25">
      <c r="A7956" s="219">
        <v>343362630</v>
      </c>
      <c r="B7956" s="219" t="s">
        <v>8237</v>
      </c>
      <c r="C7956" s="219" t="s">
        <v>8694</v>
      </c>
      <c r="D7956" s="290">
        <v>63.945</v>
      </c>
      <c r="E7956" s="290">
        <v>76.733999999999995</v>
      </c>
      <c r="F7956" s="219">
        <v>18</v>
      </c>
      <c r="G7956" s="221" t="s">
        <v>7557</v>
      </c>
      <c r="H7956" s="221"/>
    </row>
    <row r="7957" spans="1:8" x14ac:dyDescent="0.25">
      <c r="A7957" s="219">
        <v>343363190</v>
      </c>
      <c r="B7957" s="219" t="s">
        <v>11049</v>
      </c>
      <c r="C7957" s="219" t="s">
        <v>8770</v>
      </c>
      <c r="D7957" s="290">
        <v>17.885000000000002</v>
      </c>
      <c r="E7957" s="290">
        <v>21.461999999999996</v>
      </c>
      <c r="F7957" s="219">
        <v>12</v>
      </c>
      <c r="G7957" s="221" t="s">
        <v>7557</v>
      </c>
      <c r="H7957" s="221"/>
    </row>
    <row r="7958" spans="1:8" x14ac:dyDescent="0.25">
      <c r="A7958" s="219">
        <v>343363310</v>
      </c>
      <c r="B7958" s="219" t="s">
        <v>9919</v>
      </c>
      <c r="C7958" s="219" t="s">
        <v>10080</v>
      </c>
      <c r="D7958" s="290">
        <v>24.5</v>
      </c>
      <c r="E7958" s="290">
        <v>29.4</v>
      </c>
      <c r="F7958" s="219">
        <v>13</v>
      </c>
      <c r="G7958" s="221" t="s">
        <v>7557</v>
      </c>
      <c r="H7958" s="221"/>
    </row>
    <row r="7959" spans="1:8" x14ac:dyDescent="0.25">
      <c r="A7959" s="219">
        <v>343363320</v>
      </c>
      <c r="B7959" s="219" t="s">
        <v>8298</v>
      </c>
      <c r="C7959" s="219" t="s">
        <v>11050</v>
      </c>
      <c r="D7959" s="290">
        <v>16.414999999999999</v>
      </c>
      <c r="E7959" s="290">
        <v>19.698</v>
      </c>
      <c r="F7959" s="219">
        <v>11</v>
      </c>
      <c r="G7959" s="221" t="s">
        <v>7557</v>
      </c>
      <c r="H7959" s="221"/>
    </row>
    <row r="7960" spans="1:8" x14ac:dyDescent="0.25">
      <c r="A7960" s="282">
        <v>343363630</v>
      </c>
      <c r="B7960" s="282" t="s">
        <v>9656</v>
      </c>
      <c r="C7960" s="282" t="s">
        <v>11051</v>
      </c>
      <c r="D7960" s="288">
        <v>96.775000000000006</v>
      </c>
      <c r="E7960" s="288">
        <v>116.13</v>
      </c>
      <c r="F7960" s="282">
        <v>20</v>
      </c>
      <c r="G7960" s="283"/>
      <c r="H7960" s="283"/>
    </row>
    <row r="7961" spans="1:8" x14ac:dyDescent="0.25">
      <c r="A7961" s="282">
        <v>343363660</v>
      </c>
      <c r="B7961" s="282" t="s">
        <v>11052</v>
      </c>
      <c r="C7961" s="282" t="s">
        <v>11053</v>
      </c>
      <c r="D7961" s="288">
        <v>24.5</v>
      </c>
      <c r="E7961" s="288">
        <v>29.4</v>
      </c>
      <c r="F7961" s="282">
        <v>13</v>
      </c>
      <c r="G7961" s="283"/>
      <c r="H7961" s="283"/>
    </row>
    <row r="7962" spans="1:8" x14ac:dyDescent="0.25">
      <c r="A7962" s="282">
        <v>343363720</v>
      </c>
      <c r="B7962" s="282" t="s">
        <v>10043</v>
      </c>
      <c r="C7962" s="282" t="s">
        <v>11054</v>
      </c>
      <c r="D7962" s="288">
        <v>49</v>
      </c>
      <c r="E7962" s="288">
        <v>58.8</v>
      </c>
      <c r="F7962" s="282">
        <v>16</v>
      </c>
      <c r="G7962" s="283"/>
      <c r="H7962" s="283"/>
    </row>
    <row r="7963" spans="1:8" x14ac:dyDescent="0.25">
      <c r="A7963" s="282">
        <v>343363830</v>
      </c>
      <c r="B7963" s="282" t="s">
        <v>8178</v>
      </c>
      <c r="C7963" s="282" t="s">
        <v>21005</v>
      </c>
      <c r="D7963" s="288">
        <v>449.08499999999998</v>
      </c>
      <c r="E7963" s="288">
        <v>538.90199999999993</v>
      </c>
      <c r="F7963" s="282">
        <v>31</v>
      </c>
      <c r="G7963" s="283"/>
      <c r="H7963" s="283"/>
    </row>
    <row r="7964" spans="1:8" x14ac:dyDescent="0.25">
      <c r="A7964" s="282">
        <v>343363840</v>
      </c>
      <c r="B7964" s="282" t="s">
        <v>9843</v>
      </c>
      <c r="C7964" s="282" t="s">
        <v>11041</v>
      </c>
      <c r="D7964" s="288">
        <v>96.775000000000006</v>
      </c>
      <c r="E7964" s="288">
        <v>116.13</v>
      </c>
      <c r="F7964" s="282">
        <v>20</v>
      </c>
      <c r="G7964" s="283"/>
      <c r="H7964" s="283"/>
    </row>
    <row r="7965" spans="1:8" x14ac:dyDescent="0.25">
      <c r="A7965" s="282">
        <v>343363850</v>
      </c>
      <c r="B7965" s="282" t="s">
        <v>11055</v>
      </c>
      <c r="C7965" s="282" t="e">
        <v>#N/A</v>
      </c>
      <c r="D7965" s="288">
        <v>78.644999999999996</v>
      </c>
      <c r="E7965" s="288">
        <v>94.373999999999995</v>
      </c>
      <c r="F7965" s="282">
        <v>19</v>
      </c>
      <c r="G7965" s="283"/>
      <c r="H7965" s="283"/>
    </row>
    <row r="7966" spans="1:8" x14ac:dyDescent="0.25">
      <c r="A7966" s="219">
        <v>343363860</v>
      </c>
      <c r="B7966" s="219" t="s">
        <v>10049</v>
      </c>
      <c r="C7966" s="219" t="e">
        <v>#N/A</v>
      </c>
      <c r="D7966" s="290">
        <v>321.19499999999999</v>
      </c>
      <c r="E7966" s="290">
        <v>385.43399999999997</v>
      </c>
      <c r="F7966" s="219">
        <v>29</v>
      </c>
      <c r="G7966" s="221" t="s">
        <v>7557</v>
      </c>
      <c r="H7966" s="221"/>
    </row>
    <row r="7967" spans="1:8" x14ac:dyDescent="0.25">
      <c r="A7967" s="282">
        <v>343363880</v>
      </c>
      <c r="B7967" s="282" t="s">
        <v>8536</v>
      </c>
      <c r="C7967" s="282" t="e">
        <v>#N/A</v>
      </c>
      <c r="D7967" s="288">
        <v>384.89499999999998</v>
      </c>
      <c r="E7967" s="288">
        <v>461.87400000000002</v>
      </c>
      <c r="F7967" s="282">
        <v>30</v>
      </c>
      <c r="G7967" s="283"/>
      <c r="H7967" s="283"/>
    </row>
    <row r="7968" spans="1:8" x14ac:dyDescent="0.25">
      <c r="A7968" s="282">
        <v>343364110</v>
      </c>
      <c r="B7968" s="282" t="s">
        <v>11056</v>
      </c>
      <c r="C7968" s="282" t="s">
        <v>11057</v>
      </c>
      <c r="D7968" s="288">
        <v>24.5</v>
      </c>
      <c r="E7968" s="288">
        <v>29.4</v>
      </c>
      <c r="F7968" s="282">
        <v>13</v>
      </c>
      <c r="G7968" s="283"/>
      <c r="H7968" s="283"/>
    </row>
    <row r="7969" spans="1:8" x14ac:dyDescent="0.25">
      <c r="A7969" s="282">
        <v>343364120</v>
      </c>
      <c r="B7969" s="282" t="s">
        <v>8441</v>
      </c>
      <c r="C7969" s="282" t="e">
        <v>#N/A</v>
      </c>
      <c r="D7969" s="288">
        <v>145.77500000000001</v>
      </c>
      <c r="E7969" s="288">
        <v>174.93</v>
      </c>
      <c r="F7969" s="282">
        <v>23</v>
      </c>
      <c r="G7969" s="283"/>
      <c r="H7969" s="283"/>
    </row>
    <row r="7970" spans="1:8" x14ac:dyDescent="0.25">
      <c r="A7970" s="282">
        <v>343364260</v>
      </c>
      <c r="B7970" s="282" t="s">
        <v>11058</v>
      </c>
      <c r="C7970" s="282" t="s">
        <v>8443</v>
      </c>
      <c r="D7970" s="288">
        <v>113.435</v>
      </c>
      <c r="E7970" s="288">
        <v>136.12199999999999</v>
      </c>
      <c r="F7970" s="282">
        <v>21</v>
      </c>
      <c r="G7970" s="283"/>
      <c r="H7970" s="283"/>
    </row>
    <row r="7971" spans="1:8" x14ac:dyDescent="0.25">
      <c r="A7971" s="219">
        <v>343364540</v>
      </c>
      <c r="B7971" s="219" t="s">
        <v>10562</v>
      </c>
      <c r="C7971" s="219" t="s">
        <v>11059</v>
      </c>
      <c r="D7971" s="290">
        <v>127.89</v>
      </c>
      <c r="E7971" s="290">
        <v>153.46799999999999</v>
      </c>
      <c r="F7971" s="219">
        <v>22</v>
      </c>
      <c r="G7971" s="221" t="s">
        <v>7557</v>
      </c>
      <c r="H7971" s="221"/>
    </row>
    <row r="7972" spans="1:8" x14ac:dyDescent="0.25">
      <c r="A7972" s="219">
        <v>343364550</v>
      </c>
      <c r="B7972" s="219" t="s">
        <v>11060</v>
      </c>
      <c r="C7972" s="219" t="s">
        <v>21006</v>
      </c>
      <c r="D7972" s="290">
        <v>78.644999999999996</v>
      </c>
      <c r="E7972" s="290">
        <v>94.373999999999995</v>
      </c>
      <c r="F7972" s="219">
        <v>19</v>
      </c>
      <c r="G7972" s="221" t="s">
        <v>7557</v>
      </c>
      <c r="H7972" s="221"/>
    </row>
    <row r="7973" spans="1:8" x14ac:dyDescent="0.25">
      <c r="A7973" s="219">
        <v>343364560</v>
      </c>
      <c r="B7973" s="219" t="s">
        <v>20444</v>
      </c>
      <c r="C7973" s="219" t="s">
        <v>20444</v>
      </c>
      <c r="D7973" s="290">
        <v>40.424999999999997</v>
      </c>
      <c r="E7973" s="290">
        <v>48.51</v>
      </c>
      <c r="F7973" s="219">
        <v>15</v>
      </c>
      <c r="G7973" s="221" t="s">
        <v>7557</v>
      </c>
      <c r="H7973" s="221"/>
    </row>
    <row r="7974" spans="1:8" x14ac:dyDescent="0.25">
      <c r="A7974" s="282">
        <v>343364570</v>
      </c>
      <c r="B7974" s="282" t="s">
        <v>10136</v>
      </c>
      <c r="C7974" s="282" t="s">
        <v>10149</v>
      </c>
      <c r="D7974" s="288">
        <v>17.885000000000002</v>
      </c>
      <c r="E7974" s="288">
        <v>21.461999999999996</v>
      </c>
      <c r="F7974" s="282">
        <v>12</v>
      </c>
      <c r="G7974" s="283"/>
      <c r="H7974" s="283"/>
    </row>
    <row r="7975" spans="1:8" x14ac:dyDescent="0.25">
      <c r="A7975" s="219">
        <v>343364580</v>
      </c>
      <c r="B7975" s="219" t="s">
        <v>11061</v>
      </c>
      <c r="C7975" s="219" t="s">
        <v>11062</v>
      </c>
      <c r="D7975" s="290">
        <v>17.885000000000002</v>
      </c>
      <c r="E7975" s="290">
        <v>21.461999999999996</v>
      </c>
      <c r="F7975" s="219">
        <v>12</v>
      </c>
      <c r="G7975" s="221" t="s">
        <v>7557</v>
      </c>
      <c r="H7975" s="221"/>
    </row>
    <row r="7976" spans="1:8" x14ac:dyDescent="0.25">
      <c r="A7976" s="219">
        <v>343364650</v>
      </c>
      <c r="B7976" s="219" t="s">
        <v>20445</v>
      </c>
      <c r="C7976" s="219" t="s">
        <v>20445</v>
      </c>
      <c r="D7976" s="290">
        <v>78.644999999999996</v>
      </c>
      <c r="E7976" s="290">
        <v>94.373999999999995</v>
      </c>
      <c r="F7976" s="219">
        <v>19</v>
      </c>
      <c r="G7976" s="221" t="s">
        <v>7557</v>
      </c>
      <c r="H7976" s="221"/>
    </row>
    <row r="7977" spans="1:8" x14ac:dyDescent="0.25">
      <c r="A7977" s="282">
        <v>343364680</v>
      </c>
      <c r="B7977" s="282" t="s">
        <v>11063</v>
      </c>
      <c r="C7977" s="282" t="e">
        <v>#N/A</v>
      </c>
      <c r="D7977" s="288">
        <v>32.83</v>
      </c>
      <c r="E7977" s="288">
        <v>39.396000000000008</v>
      </c>
      <c r="F7977" s="282">
        <v>14</v>
      </c>
      <c r="G7977" s="283"/>
      <c r="H7977" s="283"/>
    </row>
    <row r="7978" spans="1:8" x14ac:dyDescent="0.25">
      <c r="A7978" s="282">
        <v>343364910</v>
      </c>
      <c r="B7978" s="282" t="s">
        <v>11064</v>
      </c>
      <c r="C7978" s="282" t="s">
        <v>11065</v>
      </c>
      <c r="D7978" s="288">
        <v>17.885000000000002</v>
      </c>
      <c r="E7978" s="288">
        <v>21.461999999999996</v>
      </c>
      <c r="F7978" s="282">
        <v>12</v>
      </c>
      <c r="G7978" s="283"/>
      <c r="H7978" s="283"/>
    </row>
    <row r="7979" spans="1:8" x14ac:dyDescent="0.25">
      <c r="A7979" s="219">
        <v>343365460</v>
      </c>
      <c r="B7979" s="219" t="s">
        <v>11066</v>
      </c>
      <c r="C7979" s="219" t="s">
        <v>11067</v>
      </c>
      <c r="D7979" s="290">
        <v>78.644999999999996</v>
      </c>
      <c r="E7979" s="290">
        <v>94.373999999999995</v>
      </c>
      <c r="F7979" s="219">
        <v>19</v>
      </c>
      <c r="G7979" s="221" t="s">
        <v>7557</v>
      </c>
      <c r="H7979" s="221"/>
    </row>
    <row r="7980" spans="1:8" x14ac:dyDescent="0.25">
      <c r="A7980" s="219">
        <v>343365470</v>
      </c>
      <c r="B7980" s="219" t="s">
        <v>11068</v>
      </c>
      <c r="C7980" s="219" t="s">
        <v>11069</v>
      </c>
      <c r="D7980" s="290">
        <v>78.644999999999996</v>
      </c>
      <c r="E7980" s="290">
        <v>94.373999999999995</v>
      </c>
      <c r="F7980" s="219">
        <v>19</v>
      </c>
      <c r="G7980" s="221" t="s">
        <v>7557</v>
      </c>
      <c r="H7980" s="221"/>
    </row>
    <row r="7981" spans="1:8" x14ac:dyDescent="0.25">
      <c r="A7981" s="219">
        <v>343365480</v>
      </c>
      <c r="B7981" s="219" t="s">
        <v>8159</v>
      </c>
      <c r="C7981" s="219" t="s">
        <v>3863</v>
      </c>
      <c r="D7981" s="290">
        <v>642.39</v>
      </c>
      <c r="E7981" s="290">
        <v>770.86799999999994</v>
      </c>
      <c r="F7981" s="219">
        <v>34</v>
      </c>
      <c r="G7981" s="221" t="s">
        <v>7557</v>
      </c>
      <c r="H7981" s="221"/>
    </row>
    <row r="7982" spans="1:8" x14ac:dyDescent="0.25">
      <c r="A7982" s="219">
        <v>343365490</v>
      </c>
      <c r="B7982" s="219" t="s">
        <v>9919</v>
      </c>
      <c r="C7982" s="219" t="e">
        <v>#N/A</v>
      </c>
      <c r="D7982" s="290">
        <v>257.495</v>
      </c>
      <c r="E7982" s="290">
        <v>308.99399999999997</v>
      </c>
      <c r="F7982" s="219">
        <v>27</v>
      </c>
      <c r="G7982" s="221" t="s">
        <v>7557</v>
      </c>
      <c r="H7982" s="221"/>
    </row>
    <row r="7983" spans="1:8" x14ac:dyDescent="0.25">
      <c r="A7983" s="282">
        <v>343365520</v>
      </c>
      <c r="B7983" s="282" t="s">
        <v>10254</v>
      </c>
      <c r="C7983" s="282" t="e">
        <v>#N/A</v>
      </c>
      <c r="D7983" s="288">
        <v>17.885000000000002</v>
      </c>
      <c r="E7983" s="288">
        <v>21.461999999999996</v>
      </c>
      <c r="F7983" s="282">
        <v>12</v>
      </c>
      <c r="G7983" s="283"/>
      <c r="H7983" s="283"/>
    </row>
    <row r="7984" spans="1:8" x14ac:dyDescent="0.25">
      <c r="A7984" s="282">
        <v>343365780</v>
      </c>
      <c r="B7984" s="282" t="s">
        <v>11020</v>
      </c>
      <c r="C7984" s="282" t="s">
        <v>11070</v>
      </c>
      <c r="D7984" s="288">
        <v>257.495</v>
      </c>
      <c r="E7984" s="288">
        <v>308.99399999999997</v>
      </c>
      <c r="F7984" s="282">
        <v>27</v>
      </c>
      <c r="G7984" s="283"/>
      <c r="H7984" s="283"/>
    </row>
    <row r="7985" spans="1:8" x14ac:dyDescent="0.25">
      <c r="A7985" s="282">
        <v>343366890</v>
      </c>
      <c r="B7985" s="282" t="s">
        <v>8471</v>
      </c>
      <c r="C7985" s="282" t="e">
        <v>#N/A</v>
      </c>
      <c r="D7985" s="288">
        <v>127.89</v>
      </c>
      <c r="E7985" s="288">
        <v>153.46799999999999</v>
      </c>
      <c r="F7985" s="282">
        <v>22</v>
      </c>
      <c r="G7985" s="283"/>
      <c r="H7985" s="283"/>
    </row>
    <row r="7986" spans="1:8" x14ac:dyDescent="0.25">
      <c r="A7986" s="219">
        <v>343367140</v>
      </c>
      <c r="B7986" s="219" t="s">
        <v>9843</v>
      </c>
      <c r="C7986" s="219" t="e">
        <v>#N/A</v>
      </c>
      <c r="D7986" s="290">
        <v>1122.835</v>
      </c>
      <c r="E7986" s="290">
        <v>1347.402</v>
      </c>
      <c r="F7986" s="219">
        <v>40</v>
      </c>
      <c r="G7986" s="221" t="s">
        <v>7557</v>
      </c>
      <c r="H7986" s="221"/>
    </row>
    <row r="7987" spans="1:8" x14ac:dyDescent="0.25">
      <c r="A7987" s="219">
        <v>343367160</v>
      </c>
      <c r="B7987" s="219" t="s">
        <v>11032</v>
      </c>
      <c r="C7987" s="219" t="s">
        <v>11071</v>
      </c>
      <c r="D7987" s="290">
        <v>78.644999999999996</v>
      </c>
      <c r="E7987" s="290">
        <v>94.373999999999995</v>
      </c>
      <c r="F7987" s="219">
        <v>19</v>
      </c>
      <c r="G7987" s="221" t="s">
        <v>7557</v>
      </c>
      <c r="H7987" s="221"/>
    </row>
    <row r="7988" spans="1:8" x14ac:dyDescent="0.25">
      <c r="A7988" s="282">
        <v>343367210</v>
      </c>
      <c r="B7988" s="282" t="s">
        <v>10164</v>
      </c>
      <c r="C7988" s="282" t="s">
        <v>7763</v>
      </c>
      <c r="D7988" s="288">
        <v>24.5</v>
      </c>
      <c r="E7988" s="288">
        <v>29.4</v>
      </c>
      <c r="F7988" s="282">
        <v>13</v>
      </c>
      <c r="G7988" s="283"/>
      <c r="H7988" s="283"/>
    </row>
    <row r="7989" spans="1:8" x14ac:dyDescent="0.25">
      <c r="A7989" s="219">
        <v>343367240</v>
      </c>
      <c r="B7989" s="219" t="s">
        <v>11072</v>
      </c>
      <c r="C7989" s="219" t="s">
        <v>11073</v>
      </c>
      <c r="D7989" s="290">
        <v>96.775000000000006</v>
      </c>
      <c r="E7989" s="290">
        <v>116.13</v>
      </c>
      <c r="F7989" s="219">
        <v>20</v>
      </c>
      <c r="G7989" s="221" t="s">
        <v>7557</v>
      </c>
      <c r="H7989" s="221"/>
    </row>
    <row r="7990" spans="1:8" x14ac:dyDescent="0.25">
      <c r="A7990" s="219">
        <v>343367250</v>
      </c>
      <c r="B7990" s="219" t="s">
        <v>11074</v>
      </c>
      <c r="C7990" s="219" t="s">
        <v>11073</v>
      </c>
      <c r="D7990" s="290">
        <v>56.35</v>
      </c>
      <c r="E7990" s="290">
        <v>67.62</v>
      </c>
      <c r="F7990" s="219">
        <v>17</v>
      </c>
      <c r="G7990" s="221" t="s">
        <v>7557</v>
      </c>
      <c r="H7990" s="221"/>
    </row>
    <row r="7991" spans="1:8" x14ac:dyDescent="0.25">
      <c r="A7991" s="219">
        <v>343367280</v>
      </c>
      <c r="B7991" s="219" t="s">
        <v>8329</v>
      </c>
      <c r="C7991" s="219" t="s">
        <v>9931</v>
      </c>
      <c r="D7991" s="290">
        <v>160.72</v>
      </c>
      <c r="E7991" s="290">
        <v>192.864</v>
      </c>
      <c r="F7991" s="219">
        <v>24</v>
      </c>
      <c r="G7991" s="221" t="s">
        <v>7557</v>
      </c>
      <c r="H7991" s="221"/>
    </row>
    <row r="7992" spans="1:8" x14ac:dyDescent="0.25">
      <c r="A7992" s="282">
        <v>343367310</v>
      </c>
      <c r="B7992" s="282" t="s">
        <v>10164</v>
      </c>
      <c r="C7992" s="282" t="s">
        <v>7792</v>
      </c>
      <c r="D7992" s="288">
        <v>24.5</v>
      </c>
      <c r="E7992" s="288">
        <v>29.4</v>
      </c>
      <c r="F7992" s="282">
        <v>13</v>
      </c>
      <c r="G7992" s="283"/>
      <c r="H7992" s="283"/>
    </row>
    <row r="7993" spans="1:8" x14ac:dyDescent="0.25">
      <c r="A7993" s="219">
        <v>343367320</v>
      </c>
      <c r="B7993" s="219" t="s">
        <v>9843</v>
      </c>
      <c r="C7993" s="219" t="s">
        <v>10068</v>
      </c>
      <c r="D7993" s="290">
        <v>32.83</v>
      </c>
      <c r="E7993" s="290">
        <v>39.396000000000008</v>
      </c>
      <c r="F7993" s="219">
        <v>14</v>
      </c>
      <c r="G7993" s="221" t="s">
        <v>7557</v>
      </c>
      <c r="H7993" s="221"/>
    </row>
    <row r="7994" spans="1:8" x14ac:dyDescent="0.25">
      <c r="A7994" s="219">
        <v>343367550</v>
      </c>
      <c r="B7994" s="219" t="s">
        <v>8651</v>
      </c>
      <c r="C7994" s="219" t="s">
        <v>4563</v>
      </c>
      <c r="D7994" s="290">
        <v>78.644999999999996</v>
      </c>
      <c r="E7994" s="290">
        <v>94.373999999999995</v>
      </c>
      <c r="F7994" s="219">
        <v>19</v>
      </c>
      <c r="G7994" s="221" t="s">
        <v>7557</v>
      </c>
      <c r="H7994" s="221"/>
    </row>
    <row r="7995" spans="1:8" x14ac:dyDescent="0.25">
      <c r="A7995" s="282">
        <v>343367670</v>
      </c>
      <c r="B7995" s="282" t="s">
        <v>8183</v>
      </c>
      <c r="C7995" s="282" t="s">
        <v>11178</v>
      </c>
      <c r="D7995" s="288">
        <v>1285.0250000000001</v>
      </c>
      <c r="E7995" s="288">
        <v>1542.03</v>
      </c>
      <c r="F7995" s="282">
        <v>42</v>
      </c>
      <c r="G7995" s="283"/>
      <c r="H7995" s="283"/>
    </row>
    <row r="7996" spans="1:8" x14ac:dyDescent="0.25">
      <c r="A7996" s="282">
        <v>343367690</v>
      </c>
      <c r="B7996" s="282" t="s">
        <v>11075</v>
      </c>
      <c r="C7996" s="282" t="s">
        <v>11076</v>
      </c>
      <c r="D7996" s="288">
        <v>63.945</v>
      </c>
      <c r="E7996" s="288">
        <v>76.733999999999995</v>
      </c>
      <c r="F7996" s="282">
        <v>18</v>
      </c>
      <c r="G7996" s="283"/>
      <c r="H7996" s="283"/>
    </row>
    <row r="7997" spans="1:8" x14ac:dyDescent="0.25">
      <c r="A7997" s="282">
        <v>343368540</v>
      </c>
      <c r="B7997" s="282" t="s">
        <v>8790</v>
      </c>
      <c r="C7997" s="282" t="s">
        <v>11077</v>
      </c>
      <c r="D7997" s="288">
        <v>288.61</v>
      </c>
      <c r="E7997" s="288">
        <v>346.33199999999994</v>
      </c>
      <c r="F7997" s="282">
        <v>28</v>
      </c>
      <c r="G7997" s="283"/>
      <c r="H7997" s="283"/>
    </row>
    <row r="7998" spans="1:8" x14ac:dyDescent="0.25">
      <c r="A7998" s="219">
        <v>343368840</v>
      </c>
      <c r="B7998" s="219" t="s">
        <v>11078</v>
      </c>
      <c r="C7998" s="219" t="e">
        <v>#N/A</v>
      </c>
      <c r="D7998" s="290">
        <v>193.30500000000001</v>
      </c>
      <c r="E7998" s="290">
        <v>231.96599999999995</v>
      </c>
      <c r="F7998" s="219">
        <v>25</v>
      </c>
      <c r="G7998" s="221" t="s">
        <v>7557</v>
      </c>
      <c r="H7998" s="221"/>
    </row>
    <row r="7999" spans="1:8" x14ac:dyDescent="0.25">
      <c r="A7999" s="282">
        <v>343369020</v>
      </c>
      <c r="B7999" s="282" t="s">
        <v>8183</v>
      </c>
      <c r="C7999" s="282" t="e">
        <v>#N/A</v>
      </c>
      <c r="D7999" s="288">
        <v>160.72</v>
      </c>
      <c r="E7999" s="288">
        <v>192.864</v>
      </c>
      <c r="F7999" s="282">
        <v>24</v>
      </c>
      <c r="G7999" s="283"/>
      <c r="H7999" s="283"/>
    </row>
    <row r="8000" spans="1:8" x14ac:dyDescent="0.25">
      <c r="A8000" s="282">
        <v>343369150</v>
      </c>
      <c r="B8000" s="282" t="s">
        <v>11079</v>
      </c>
      <c r="C8000" s="282" t="s">
        <v>8770</v>
      </c>
      <c r="D8000" s="288">
        <v>17.885000000000002</v>
      </c>
      <c r="E8000" s="288">
        <v>21.461999999999996</v>
      </c>
      <c r="F8000" s="282">
        <v>12</v>
      </c>
      <c r="G8000" s="283"/>
      <c r="H8000" s="283"/>
    </row>
    <row r="8001" spans="1:8" x14ac:dyDescent="0.25">
      <c r="A8001" s="282">
        <v>343369470</v>
      </c>
      <c r="B8001" s="282" t="s">
        <v>8287</v>
      </c>
      <c r="C8001" s="282" t="e">
        <v>#N/A</v>
      </c>
      <c r="D8001" s="288">
        <v>2239.79</v>
      </c>
      <c r="E8001" s="288">
        <v>2687.748</v>
      </c>
      <c r="F8001" s="282">
        <v>50</v>
      </c>
      <c r="G8001" s="283"/>
      <c r="H8001" s="283"/>
    </row>
    <row r="8002" spans="1:8" x14ac:dyDescent="0.25">
      <c r="A8002" s="282">
        <v>343369490</v>
      </c>
      <c r="B8002" s="282" t="s">
        <v>9843</v>
      </c>
      <c r="C8002" s="282" t="e">
        <v>#N/A</v>
      </c>
      <c r="D8002" s="288">
        <v>24.5</v>
      </c>
      <c r="E8002" s="288">
        <v>29.4</v>
      </c>
      <c r="F8002" s="282">
        <v>13</v>
      </c>
      <c r="G8002" s="283"/>
      <c r="H8002" s="283"/>
    </row>
    <row r="8003" spans="1:8" x14ac:dyDescent="0.25">
      <c r="A8003" s="282">
        <v>343369520</v>
      </c>
      <c r="B8003" s="282" t="s">
        <v>11080</v>
      </c>
      <c r="C8003" s="282" t="e">
        <v>#N/A</v>
      </c>
      <c r="D8003" s="288">
        <v>17.885000000000002</v>
      </c>
      <c r="E8003" s="288">
        <v>21.461999999999996</v>
      </c>
      <c r="F8003" s="282">
        <v>12</v>
      </c>
      <c r="G8003" s="283"/>
      <c r="H8003" s="283"/>
    </row>
    <row r="8004" spans="1:8" x14ac:dyDescent="0.25">
      <c r="A8004" s="282">
        <v>343369530</v>
      </c>
      <c r="B8004" s="282" t="s">
        <v>11080</v>
      </c>
      <c r="C8004" s="282" t="s">
        <v>10681</v>
      </c>
      <c r="D8004" s="288">
        <v>32.83</v>
      </c>
      <c r="E8004" s="288">
        <v>39.396000000000008</v>
      </c>
      <c r="F8004" s="282">
        <v>14</v>
      </c>
      <c r="G8004" s="283"/>
      <c r="H8004" s="283"/>
    </row>
    <row r="8005" spans="1:8" x14ac:dyDescent="0.25">
      <c r="A8005" s="282">
        <v>343369540</v>
      </c>
      <c r="B8005" s="282" t="s">
        <v>10325</v>
      </c>
      <c r="C8005" s="282" t="e">
        <v>#N/A</v>
      </c>
      <c r="D8005" s="288">
        <v>193.30500000000001</v>
      </c>
      <c r="E8005" s="288">
        <v>231.96599999999995</v>
      </c>
      <c r="F8005" s="282">
        <v>25</v>
      </c>
      <c r="G8005" s="283"/>
      <c r="H8005" s="283"/>
    </row>
    <row r="8006" spans="1:8" x14ac:dyDescent="0.25">
      <c r="A8006" s="282">
        <v>343369550</v>
      </c>
      <c r="B8006" s="282" t="s">
        <v>10189</v>
      </c>
      <c r="C8006" s="282" t="e">
        <v>#N/A</v>
      </c>
      <c r="D8006" s="288">
        <v>193.30500000000001</v>
      </c>
      <c r="E8006" s="288">
        <v>231.96599999999995</v>
      </c>
      <c r="F8006" s="282">
        <v>25</v>
      </c>
      <c r="G8006" s="283"/>
      <c r="H8006" s="283"/>
    </row>
    <row r="8007" spans="1:8" x14ac:dyDescent="0.25">
      <c r="A8007" s="219">
        <v>343369570</v>
      </c>
      <c r="B8007" s="219" t="s">
        <v>11081</v>
      </c>
      <c r="C8007" s="219" t="s">
        <v>9176</v>
      </c>
      <c r="D8007" s="290">
        <v>24.5</v>
      </c>
      <c r="E8007" s="290">
        <v>29.4</v>
      </c>
      <c r="F8007" s="219">
        <v>13</v>
      </c>
      <c r="G8007" s="221" t="s">
        <v>7557</v>
      </c>
      <c r="H8007" s="221"/>
    </row>
    <row r="8008" spans="1:8" x14ac:dyDescent="0.25">
      <c r="A8008" s="219">
        <v>343369620</v>
      </c>
      <c r="B8008" s="219" t="s">
        <v>8770</v>
      </c>
      <c r="C8008" s="219" t="s">
        <v>8770</v>
      </c>
      <c r="D8008" s="290">
        <v>17.885000000000002</v>
      </c>
      <c r="E8008" s="290">
        <v>21.461999999999996</v>
      </c>
      <c r="F8008" s="219">
        <v>12</v>
      </c>
      <c r="G8008" s="221" t="s">
        <v>7557</v>
      </c>
      <c r="H8008" s="221"/>
    </row>
    <row r="8009" spans="1:8" x14ac:dyDescent="0.25">
      <c r="A8009" s="282">
        <v>343369660</v>
      </c>
      <c r="B8009" s="282" t="s">
        <v>10560</v>
      </c>
      <c r="C8009" s="282" t="s">
        <v>10417</v>
      </c>
      <c r="D8009" s="288">
        <v>17.885000000000002</v>
      </c>
      <c r="E8009" s="288">
        <v>21.461999999999996</v>
      </c>
      <c r="F8009" s="282">
        <v>12</v>
      </c>
      <c r="G8009" s="283"/>
      <c r="H8009" s="283"/>
    </row>
    <row r="8010" spans="1:8" x14ac:dyDescent="0.25">
      <c r="A8010" s="219">
        <v>343369860</v>
      </c>
      <c r="B8010" s="219" t="s">
        <v>8183</v>
      </c>
      <c r="C8010" s="219" t="s">
        <v>11082</v>
      </c>
      <c r="D8010" s="290">
        <v>514.5</v>
      </c>
      <c r="E8010" s="290">
        <v>617.4</v>
      </c>
      <c r="F8010" s="219">
        <v>32</v>
      </c>
      <c r="G8010" s="221" t="s">
        <v>7557</v>
      </c>
      <c r="H8010" s="221"/>
    </row>
    <row r="8011" spans="1:8" x14ac:dyDescent="0.25">
      <c r="A8011" s="282">
        <v>343369870</v>
      </c>
      <c r="B8011" s="282" t="s">
        <v>11049</v>
      </c>
      <c r="C8011" s="282" t="s">
        <v>11083</v>
      </c>
      <c r="D8011" s="288">
        <v>17.885000000000002</v>
      </c>
      <c r="E8011" s="288">
        <v>21.461999999999996</v>
      </c>
      <c r="F8011" s="282">
        <v>12</v>
      </c>
      <c r="G8011" s="283"/>
      <c r="H8011" s="283"/>
    </row>
    <row r="8012" spans="1:8" x14ac:dyDescent="0.25">
      <c r="A8012" s="219">
        <v>343369980</v>
      </c>
      <c r="B8012" s="219" t="s">
        <v>20446</v>
      </c>
      <c r="C8012" s="219" t="s">
        <v>20446</v>
      </c>
      <c r="D8012" s="290">
        <v>63.945</v>
      </c>
      <c r="E8012" s="290">
        <v>76.733999999999995</v>
      </c>
      <c r="F8012" s="219">
        <v>18</v>
      </c>
      <c r="G8012" s="221" t="s">
        <v>7557</v>
      </c>
      <c r="H8012" s="221"/>
    </row>
    <row r="8013" spans="1:8" x14ac:dyDescent="0.25">
      <c r="A8013" s="282">
        <v>343370050</v>
      </c>
      <c r="B8013" s="282" t="s">
        <v>10866</v>
      </c>
      <c r="C8013" s="282" t="s">
        <v>10867</v>
      </c>
      <c r="D8013" s="288">
        <v>16.414999999999999</v>
      </c>
      <c r="E8013" s="288">
        <v>19.698</v>
      </c>
      <c r="F8013" s="282">
        <v>11</v>
      </c>
      <c r="G8013" s="283"/>
      <c r="H8013" s="283"/>
    </row>
    <row r="8014" spans="1:8" x14ac:dyDescent="0.25">
      <c r="A8014" s="282">
        <v>343370240</v>
      </c>
      <c r="B8014" s="282" t="s">
        <v>10049</v>
      </c>
      <c r="C8014" s="282" t="e">
        <v>#N/A</v>
      </c>
      <c r="D8014" s="288">
        <v>17.885000000000002</v>
      </c>
      <c r="E8014" s="288">
        <v>21.461999999999996</v>
      </c>
      <c r="F8014" s="282">
        <v>12</v>
      </c>
      <c r="G8014" s="283"/>
      <c r="H8014" s="283"/>
    </row>
    <row r="8015" spans="1:8" x14ac:dyDescent="0.25">
      <c r="A8015" s="282">
        <v>343370510</v>
      </c>
      <c r="B8015" s="282" t="s">
        <v>11084</v>
      </c>
      <c r="C8015" s="282" t="s">
        <v>11085</v>
      </c>
      <c r="D8015" s="288">
        <v>63.945</v>
      </c>
      <c r="E8015" s="288">
        <v>76.733999999999995</v>
      </c>
      <c r="F8015" s="282">
        <v>18</v>
      </c>
      <c r="G8015" s="283"/>
      <c r="H8015" s="283"/>
    </row>
    <row r="8016" spans="1:8" x14ac:dyDescent="0.25">
      <c r="A8016" s="282">
        <v>343370540</v>
      </c>
      <c r="B8016" s="282" t="s">
        <v>8227</v>
      </c>
      <c r="C8016" s="282" t="s">
        <v>10814</v>
      </c>
      <c r="D8016" s="288">
        <v>127.89</v>
      </c>
      <c r="E8016" s="288">
        <v>153.46799999999999</v>
      </c>
      <c r="F8016" s="282">
        <v>22</v>
      </c>
      <c r="G8016" s="283"/>
      <c r="H8016" s="283"/>
    </row>
    <row r="8017" spans="1:8" x14ac:dyDescent="0.25">
      <c r="A8017" s="219">
        <v>343370550</v>
      </c>
      <c r="B8017" s="219" t="s">
        <v>7686</v>
      </c>
      <c r="C8017" s="219" t="s">
        <v>7686</v>
      </c>
      <c r="D8017" s="290">
        <v>32.83</v>
      </c>
      <c r="E8017" s="290">
        <v>39.396000000000008</v>
      </c>
      <c r="F8017" s="219">
        <v>14</v>
      </c>
      <c r="G8017" s="221" t="s">
        <v>7557</v>
      </c>
      <c r="H8017" s="221"/>
    </row>
    <row r="8018" spans="1:8" x14ac:dyDescent="0.25">
      <c r="A8018" s="219">
        <v>343370560</v>
      </c>
      <c r="B8018" s="219" t="s">
        <v>10300</v>
      </c>
      <c r="C8018" s="219" t="s">
        <v>10300</v>
      </c>
      <c r="D8018" s="290">
        <v>96.775000000000006</v>
      </c>
      <c r="E8018" s="290">
        <v>116.13</v>
      </c>
      <c r="F8018" s="219">
        <v>20</v>
      </c>
      <c r="G8018" s="221" t="s">
        <v>7557</v>
      </c>
      <c r="H8018" s="221"/>
    </row>
    <row r="8019" spans="1:8" x14ac:dyDescent="0.25">
      <c r="A8019" s="282">
        <v>343370570</v>
      </c>
      <c r="B8019" s="282" t="s">
        <v>9988</v>
      </c>
      <c r="C8019" s="282" t="s">
        <v>9989</v>
      </c>
      <c r="D8019" s="288">
        <v>160.72</v>
      </c>
      <c r="E8019" s="288">
        <v>192.864</v>
      </c>
      <c r="F8019" s="282">
        <v>24</v>
      </c>
      <c r="G8019" s="283"/>
      <c r="H8019" s="283"/>
    </row>
    <row r="8020" spans="1:8" x14ac:dyDescent="0.25">
      <c r="A8020" s="282">
        <v>343370580</v>
      </c>
      <c r="B8020" s="282" t="s">
        <v>8471</v>
      </c>
      <c r="C8020" s="282" t="e">
        <v>#N/A</v>
      </c>
      <c r="D8020" s="288">
        <v>32.83</v>
      </c>
      <c r="E8020" s="288">
        <v>39.396000000000008</v>
      </c>
      <c r="F8020" s="282">
        <v>14</v>
      </c>
      <c r="G8020" s="283"/>
      <c r="H8020" s="283"/>
    </row>
    <row r="8021" spans="1:8" x14ac:dyDescent="0.25">
      <c r="A8021" s="282">
        <v>343370620</v>
      </c>
      <c r="B8021" s="282" t="s">
        <v>9843</v>
      </c>
      <c r="C8021" s="282" t="s">
        <v>8286</v>
      </c>
      <c r="D8021" s="288">
        <v>17.885000000000002</v>
      </c>
      <c r="E8021" s="288">
        <v>21.461999999999996</v>
      </c>
      <c r="F8021" s="282">
        <v>12</v>
      </c>
      <c r="G8021" s="283"/>
      <c r="H8021" s="283"/>
    </row>
    <row r="8022" spans="1:8" x14ac:dyDescent="0.25">
      <c r="A8022" s="282">
        <v>343370760</v>
      </c>
      <c r="B8022" s="282" t="s">
        <v>11079</v>
      </c>
      <c r="C8022" s="282" t="s">
        <v>8426</v>
      </c>
      <c r="D8022" s="288">
        <v>17.885000000000002</v>
      </c>
      <c r="E8022" s="288">
        <v>21.461999999999996</v>
      </c>
      <c r="F8022" s="282">
        <v>12</v>
      </c>
      <c r="G8022" s="283"/>
      <c r="H8022" s="283"/>
    </row>
    <row r="8023" spans="1:8" x14ac:dyDescent="0.25">
      <c r="A8023" s="282">
        <v>343370770</v>
      </c>
      <c r="B8023" s="282" t="s">
        <v>9796</v>
      </c>
      <c r="C8023" s="282" t="s">
        <v>11086</v>
      </c>
      <c r="D8023" s="288">
        <v>16.414999999999999</v>
      </c>
      <c r="E8023" s="288">
        <v>19.698</v>
      </c>
      <c r="F8023" s="282">
        <v>11</v>
      </c>
      <c r="G8023" s="283"/>
      <c r="H8023" s="283"/>
    </row>
    <row r="8024" spans="1:8" x14ac:dyDescent="0.25">
      <c r="A8024" s="282">
        <v>343370850</v>
      </c>
      <c r="B8024" s="282" t="s">
        <v>10562</v>
      </c>
      <c r="C8024" s="282" t="e">
        <v>#N/A</v>
      </c>
      <c r="D8024" s="288">
        <v>449.08499999999998</v>
      </c>
      <c r="E8024" s="288">
        <v>538.90199999999993</v>
      </c>
      <c r="F8024" s="282">
        <v>31</v>
      </c>
      <c r="G8024" s="283"/>
      <c r="H8024" s="283"/>
    </row>
    <row r="8025" spans="1:8" x14ac:dyDescent="0.25">
      <c r="A8025" s="282">
        <v>343371220</v>
      </c>
      <c r="B8025" s="282" t="s">
        <v>8178</v>
      </c>
      <c r="C8025" s="282" t="s">
        <v>8179</v>
      </c>
      <c r="D8025" s="288">
        <v>321.19499999999999</v>
      </c>
      <c r="E8025" s="288">
        <v>385.43399999999997</v>
      </c>
      <c r="F8025" s="282">
        <v>29</v>
      </c>
      <c r="G8025" s="283"/>
      <c r="H8025" s="283"/>
    </row>
    <row r="8026" spans="1:8" x14ac:dyDescent="0.25">
      <c r="A8026" s="282">
        <v>343371230</v>
      </c>
      <c r="B8026" s="282" t="s">
        <v>8317</v>
      </c>
      <c r="C8026" s="282" t="s">
        <v>11041</v>
      </c>
      <c r="D8026" s="288">
        <v>193.30500000000001</v>
      </c>
      <c r="E8026" s="288">
        <v>231.96599999999995</v>
      </c>
      <c r="F8026" s="282">
        <v>25</v>
      </c>
      <c r="G8026" s="283"/>
      <c r="H8026" s="283"/>
    </row>
    <row r="8027" spans="1:8" x14ac:dyDescent="0.25">
      <c r="A8027" s="282">
        <v>343371240</v>
      </c>
      <c r="B8027" s="282" t="s">
        <v>10833</v>
      </c>
      <c r="C8027" s="282" t="e">
        <v>#N/A</v>
      </c>
      <c r="D8027" s="288">
        <v>16.414999999999999</v>
      </c>
      <c r="E8027" s="288">
        <v>19.698</v>
      </c>
      <c r="F8027" s="282">
        <v>11</v>
      </c>
      <c r="G8027" s="283"/>
      <c r="H8027" s="283"/>
    </row>
    <row r="8028" spans="1:8" x14ac:dyDescent="0.25">
      <c r="A8028" s="282">
        <v>343371250</v>
      </c>
      <c r="B8028" s="282" t="s">
        <v>8291</v>
      </c>
      <c r="C8028" s="282" t="s">
        <v>11087</v>
      </c>
      <c r="D8028" s="288">
        <v>32.83</v>
      </c>
      <c r="E8028" s="288">
        <v>39.396000000000008</v>
      </c>
      <c r="F8028" s="282">
        <v>14</v>
      </c>
      <c r="G8028" s="283"/>
      <c r="H8028" s="283"/>
    </row>
    <row r="8029" spans="1:8" x14ac:dyDescent="0.25">
      <c r="A8029" s="282">
        <v>343371260</v>
      </c>
      <c r="B8029" s="282" t="s">
        <v>11088</v>
      </c>
      <c r="C8029" s="282" t="s">
        <v>11089</v>
      </c>
      <c r="D8029" s="288">
        <v>40.424999999999997</v>
      </c>
      <c r="E8029" s="288">
        <v>48.51</v>
      </c>
      <c r="F8029" s="282">
        <v>15</v>
      </c>
      <c r="G8029" s="283"/>
      <c r="H8029" s="283"/>
    </row>
    <row r="8030" spans="1:8" x14ac:dyDescent="0.25">
      <c r="A8030" s="282">
        <v>343371310</v>
      </c>
      <c r="B8030" s="282" t="s">
        <v>9627</v>
      </c>
      <c r="C8030" s="282" t="s">
        <v>11090</v>
      </c>
      <c r="D8030" s="288">
        <v>78.644999999999996</v>
      </c>
      <c r="E8030" s="288">
        <v>94.373999999999995</v>
      </c>
      <c r="F8030" s="282">
        <v>19</v>
      </c>
      <c r="G8030" s="283"/>
      <c r="H8030" s="283"/>
    </row>
    <row r="8031" spans="1:8" x14ac:dyDescent="0.25">
      <c r="A8031" s="282">
        <v>343371380</v>
      </c>
      <c r="B8031" s="282" t="s">
        <v>11088</v>
      </c>
      <c r="C8031" s="282" t="s">
        <v>11091</v>
      </c>
      <c r="D8031" s="288">
        <v>32.83</v>
      </c>
      <c r="E8031" s="288">
        <v>39.396000000000008</v>
      </c>
      <c r="F8031" s="282">
        <v>14</v>
      </c>
      <c r="G8031" s="283"/>
      <c r="H8031" s="283"/>
    </row>
    <row r="8032" spans="1:8" x14ac:dyDescent="0.25">
      <c r="A8032" s="282">
        <v>343371390</v>
      </c>
      <c r="B8032" s="282" t="s">
        <v>8463</v>
      </c>
      <c r="C8032" s="282" t="e">
        <v>#N/A</v>
      </c>
      <c r="D8032" s="288">
        <v>32.83</v>
      </c>
      <c r="E8032" s="288">
        <v>39.396000000000008</v>
      </c>
      <c r="F8032" s="282">
        <v>14</v>
      </c>
      <c r="G8032" s="283"/>
      <c r="H8032" s="283"/>
    </row>
    <row r="8033" spans="1:8" x14ac:dyDescent="0.25">
      <c r="A8033" s="282">
        <v>343371440</v>
      </c>
      <c r="B8033" s="282" t="s">
        <v>9930</v>
      </c>
      <c r="C8033" s="282" t="s">
        <v>10080</v>
      </c>
      <c r="D8033" s="288">
        <v>17.885000000000002</v>
      </c>
      <c r="E8033" s="288">
        <v>21.461999999999996</v>
      </c>
      <c r="F8033" s="282">
        <v>12</v>
      </c>
      <c r="G8033" s="283"/>
      <c r="H8033" s="283"/>
    </row>
    <row r="8034" spans="1:8" x14ac:dyDescent="0.25">
      <c r="A8034" s="282">
        <v>343371450</v>
      </c>
      <c r="B8034" s="282" t="s">
        <v>9930</v>
      </c>
      <c r="C8034" s="282" t="s">
        <v>10080</v>
      </c>
      <c r="D8034" s="288">
        <v>17.885000000000002</v>
      </c>
      <c r="E8034" s="288">
        <v>21.461999999999996</v>
      </c>
      <c r="F8034" s="282">
        <v>12</v>
      </c>
      <c r="G8034" s="283"/>
      <c r="H8034" s="283"/>
    </row>
    <row r="8035" spans="1:8" x14ac:dyDescent="0.25">
      <c r="A8035" s="282">
        <v>343371470</v>
      </c>
      <c r="B8035" s="282" t="s">
        <v>10560</v>
      </c>
      <c r="C8035" s="282" t="e">
        <v>#N/A</v>
      </c>
      <c r="D8035" s="288">
        <v>49</v>
      </c>
      <c r="E8035" s="288">
        <v>58.8</v>
      </c>
      <c r="F8035" s="282">
        <v>16</v>
      </c>
      <c r="G8035" s="283"/>
      <c r="H8035" s="283"/>
    </row>
    <row r="8036" spans="1:8" x14ac:dyDescent="0.25">
      <c r="A8036" s="282">
        <v>343371580</v>
      </c>
      <c r="B8036" s="282" t="s">
        <v>9843</v>
      </c>
      <c r="C8036" s="282" t="s">
        <v>8286</v>
      </c>
      <c r="D8036" s="288">
        <v>49</v>
      </c>
      <c r="E8036" s="288">
        <v>58.8</v>
      </c>
      <c r="F8036" s="282">
        <v>16</v>
      </c>
      <c r="G8036" s="283"/>
      <c r="H8036" s="283"/>
    </row>
    <row r="8037" spans="1:8" x14ac:dyDescent="0.25">
      <c r="A8037" s="282">
        <v>343371630</v>
      </c>
      <c r="B8037" s="282" t="s">
        <v>8191</v>
      </c>
      <c r="C8037" s="282" t="e">
        <v>#N/A</v>
      </c>
      <c r="D8037" s="288">
        <v>578.20000000000005</v>
      </c>
      <c r="E8037" s="288">
        <v>693.84</v>
      </c>
      <c r="F8037" s="282">
        <v>33</v>
      </c>
      <c r="G8037" s="283"/>
      <c r="H8037" s="283"/>
    </row>
    <row r="8038" spans="1:8" x14ac:dyDescent="0.25">
      <c r="A8038" s="282">
        <v>343371680</v>
      </c>
      <c r="B8038" s="282" t="s">
        <v>9919</v>
      </c>
      <c r="C8038" s="282" t="e">
        <v>#N/A</v>
      </c>
      <c r="D8038" s="288">
        <v>78.644999999999996</v>
      </c>
      <c r="E8038" s="288">
        <v>94.373999999999995</v>
      </c>
      <c r="F8038" s="282">
        <v>19</v>
      </c>
      <c r="G8038" s="283"/>
      <c r="H8038" s="283"/>
    </row>
    <row r="8039" spans="1:8" x14ac:dyDescent="0.25">
      <c r="A8039" s="282">
        <v>343371690</v>
      </c>
      <c r="B8039" s="282" t="s">
        <v>11092</v>
      </c>
      <c r="C8039" s="282" t="e">
        <v>#N/A</v>
      </c>
      <c r="D8039" s="288">
        <v>49</v>
      </c>
      <c r="E8039" s="288">
        <v>58.8</v>
      </c>
      <c r="F8039" s="282">
        <v>16</v>
      </c>
      <c r="G8039" s="283"/>
      <c r="H8039" s="283"/>
    </row>
    <row r="8040" spans="1:8" x14ac:dyDescent="0.25">
      <c r="A8040" s="282">
        <v>343371820</v>
      </c>
      <c r="B8040" s="282" t="s">
        <v>11093</v>
      </c>
      <c r="C8040" s="282" t="e">
        <v>#N/A</v>
      </c>
      <c r="D8040" s="288">
        <v>113.435</v>
      </c>
      <c r="E8040" s="288">
        <v>136.12199999999999</v>
      </c>
      <c r="F8040" s="282">
        <v>21</v>
      </c>
      <c r="G8040" s="283"/>
      <c r="H8040" s="283"/>
    </row>
    <row r="8041" spans="1:8" x14ac:dyDescent="0.25">
      <c r="A8041" s="219">
        <v>343371830</v>
      </c>
      <c r="B8041" s="219" t="s">
        <v>16485</v>
      </c>
      <c r="C8041" s="219" t="s">
        <v>11178</v>
      </c>
      <c r="D8041" s="289">
        <v>384.89499999999998</v>
      </c>
      <c r="E8041" s="289">
        <v>461.87400000000002</v>
      </c>
      <c r="F8041" s="219">
        <v>30</v>
      </c>
      <c r="G8041" s="221" t="s">
        <v>7557</v>
      </c>
      <c r="H8041" s="221">
        <v>343393420</v>
      </c>
    </row>
    <row r="8042" spans="1:8" x14ac:dyDescent="0.25">
      <c r="A8042" s="219">
        <v>343371930</v>
      </c>
      <c r="B8042" s="219" t="s">
        <v>8191</v>
      </c>
      <c r="C8042" s="219" t="e">
        <v>#N/A</v>
      </c>
      <c r="D8042" s="290">
        <v>321.19499999999999</v>
      </c>
      <c r="E8042" s="290">
        <v>385.43399999999997</v>
      </c>
      <c r="F8042" s="219">
        <v>29</v>
      </c>
      <c r="G8042" s="221" t="s">
        <v>7557</v>
      </c>
      <c r="H8042" s="221"/>
    </row>
    <row r="8043" spans="1:8" x14ac:dyDescent="0.25">
      <c r="A8043" s="282">
        <v>343371960</v>
      </c>
      <c r="B8043" s="282" t="s">
        <v>11094</v>
      </c>
      <c r="C8043" s="282" t="s">
        <v>11095</v>
      </c>
      <c r="D8043" s="288">
        <v>16.414999999999999</v>
      </c>
      <c r="E8043" s="288">
        <v>19.698</v>
      </c>
      <c r="F8043" s="282">
        <v>11</v>
      </c>
      <c r="G8043" s="283"/>
      <c r="H8043" s="283"/>
    </row>
    <row r="8044" spans="1:8" x14ac:dyDescent="0.25">
      <c r="A8044" s="282">
        <v>343372210</v>
      </c>
      <c r="B8044" s="282" t="s">
        <v>11093</v>
      </c>
      <c r="C8044" s="282" t="s">
        <v>8434</v>
      </c>
      <c r="D8044" s="288">
        <v>145.77500000000001</v>
      </c>
      <c r="E8044" s="288">
        <v>174.93</v>
      </c>
      <c r="F8044" s="282">
        <v>23</v>
      </c>
      <c r="G8044" s="283"/>
      <c r="H8044" s="283"/>
    </row>
    <row r="8045" spans="1:8" x14ac:dyDescent="0.25">
      <c r="A8045" s="282">
        <v>343372220</v>
      </c>
      <c r="B8045" s="282" t="s">
        <v>11093</v>
      </c>
      <c r="C8045" s="282" t="e">
        <v>#N/A</v>
      </c>
      <c r="D8045" s="288">
        <v>160.72</v>
      </c>
      <c r="E8045" s="288">
        <v>192.864</v>
      </c>
      <c r="F8045" s="282">
        <v>24</v>
      </c>
      <c r="G8045" s="283"/>
      <c r="H8045" s="283"/>
    </row>
    <row r="8046" spans="1:8" x14ac:dyDescent="0.25">
      <c r="A8046" s="219">
        <v>343372870</v>
      </c>
      <c r="B8046" s="219" t="s">
        <v>10574</v>
      </c>
      <c r="C8046" s="219" t="s">
        <v>10575</v>
      </c>
      <c r="D8046" s="290">
        <v>78.644999999999996</v>
      </c>
      <c r="E8046" s="290">
        <v>94.373999999999995</v>
      </c>
      <c r="F8046" s="219">
        <v>19</v>
      </c>
      <c r="G8046" s="221" t="s">
        <v>7557</v>
      </c>
      <c r="H8046" s="221"/>
    </row>
    <row r="8047" spans="1:8" x14ac:dyDescent="0.25">
      <c r="A8047" s="219">
        <v>343372880</v>
      </c>
      <c r="B8047" s="219" t="s">
        <v>10574</v>
      </c>
      <c r="C8047" s="219" t="s">
        <v>10575</v>
      </c>
      <c r="D8047" s="290">
        <v>127.89</v>
      </c>
      <c r="E8047" s="290">
        <v>153.46799999999999</v>
      </c>
      <c r="F8047" s="219">
        <v>22</v>
      </c>
      <c r="G8047" s="221" t="s">
        <v>7557</v>
      </c>
      <c r="H8047" s="221"/>
    </row>
    <row r="8048" spans="1:8" x14ac:dyDescent="0.25">
      <c r="A8048" s="282">
        <v>343372890</v>
      </c>
      <c r="B8048" s="282" t="s">
        <v>8185</v>
      </c>
      <c r="C8048" s="282" t="s">
        <v>8286</v>
      </c>
      <c r="D8048" s="288">
        <v>321.19499999999999</v>
      </c>
      <c r="E8048" s="288">
        <v>385.43399999999997</v>
      </c>
      <c r="F8048" s="282">
        <v>29</v>
      </c>
      <c r="G8048" s="283"/>
      <c r="H8048" s="283"/>
    </row>
    <row r="8049" spans="1:8" x14ac:dyDescent="0.25">
      <c r="A8049" s="282">
        <v>343372910</v>
      </c>
      <c r="B8049" s="282" t="s">
        <v>8291</v>
      </c>
      <c r="C8049" s="282" t="s">
        <v>11096</v>
      </c>
      <c r="D8049" s="288">
        <v>63.945</v>
      </c>
      <c r="E8049" s="288">
        <v>76.733999999999995</v>
      </c>
      <c r="F8049" s="282">
        <v>18</v>
      </c>
      <c r="G8049" s="283"/>
      <c r="H8049" s="283"/>
    </row>
    <row r="8050" spans="1:8" x14ac:dyDescent="0.25">
      <c r="A8050" s="282">
        <v>343372950</v>
      </c>
      <c r="B8050" s="282" t="s">
        <v>11097</v>
      </c>
      <c r="C8050" s="282" t="s">
        <v>11098</v>
      </c>
      <c r="D8050" s="288">
        <v>63.945</v>
      </c>
      <c r="E8050" s="288">
        <v>76.733999999999995</v>
      </c>
      <c r="F8050" s="282">
        <v>18</v>
      </c>
      <c r="G8050" s="283"/>
      <c r="H8050" s="283"/>
    </row>
    <row r="8051" spans="1:8" x14ac:dyDescent="0.25">
      <c r="A8051" s="282">
        <v>343372990</v>
      </c>
      <c r="B8051" s="282" t="s">
        <v>8636</v>
      </c>
      <c r="C8051" s="282" t="s">
        <v>11099</v>
      </c>
      <c r="D8051" s="288">
        <v>78.644999999999996</v>
      </c>
      <c r="E8051" s="288">
        <v>94.373999999999995</v>
      </c>
      <c r="F8051" s="282">
        <v>19</v>
      </c>
      <c r="G8051" s="283"/>
      <c r="H8051" s="283"/>
    </row>
    <row r="8052" spans="1:8" x14ac:dyDescent="0.25">
      <c r="A8052" s="282">
        <v>343373060</v>
      </c>
      <c r="B8052" s="282" t="s">
        <v>8956</v>
      </c>
      <c r="C8052" s="282" t="e">
        <v>#N/A</v>
      </c>
      <c r="D8052" s="288">
        <v>49</v>
      </c>
      <c r="E8052" s="288">
        <v>58.8</v>
      </c>
      <c r="F8052" s="282">
        <v>16</v>
      </c>
      <c r="G8052" s="283"/>
      <c r="H8052" s="283"/>
    </row>
    <row r="8053" spans="1:8" x14ac:dyDescent="0.25">
      <c r="A8053" s="282">
        <v>343373070</v>
      </c>
      <c r="B8053" s="282" t="s">
        <v>11100</v>
      </c>
      <c r="C8053" s="282" t="e">
        <v>#N/A</v>
      </c>
      <c r="D8053" s="288">
        <v>96.775000000000006</v>
      </c>
      <c r="E8053" s="288">
        <v>116.13</v>
      </c>
      <c r="F8053" s="282">
        <v>20</v>
      </c>
      <c r="G8053" s="283"/>
      <c r="H8053" s="283"/>
    </row>
    <row r="8054" spans="1:8" x14ac:dyDescent="0.25">
      <c r="A8054" s="282">
        <v>343373080</v>
      </c>
      <c r="B8054" s="282" t="s">
        <v>8248</v>
      </c>
      <c r="C8054" s="282" t="e">
        <v>#N/A</v>
      </c>
      <c r="D8054" s="288">
        <v>49</v>
      </c>
      <c r="E8054" s="288">
        <v>58.8</v>
      </c>
      <c r="F8054" s="282">
        <v>16</v>
      </c>
      <c r="G8054" s="283"/>
      <c r="H8054" s="283"/>
    </row>
    <row r="8055" spans="1:8" x14ac:dyDescent="0.25">
      <c r="A8055" s="282">
        <v>343373090</v>
      </c>
      <c r="B8055" s="282" t="s">
        <v>8270</v>
      </c>
      <c r="C8055" s="282" t="e">
        <v>#N/A</v>
      </c>
      <c r="D8055" s="288">
        <v>24.5</v>
      </c>
      <c r="E8055" s="288">
        <v>29.4</v>
      </c>
      <c r="F8055" s="282">
        <v>13</v>
      </c>
      <c r="G8055" s="283"/>
      <c r="H8055" s="283"/>
    </row>
    <row r="8056" spans="1:8" x14ac:dyDescent="0.25">
      <c r="A8056" s="282">
        <v>343373110</v>
      </c>
      <c r="B8056" s="282" t="s">
        <v>11101</v>
      </c>
      <c r="C8056" s="282" t="e">
        <v>#N/A</v>
      </c>
      <c r="D8056" s="288">
        <v>16.414999999999999</v>
      </c>
      <c r="E8056" s="288">
        <v>19.698</v>
      </c>
      <c r="F8056" s="282">
        <v>11</v>
      </c>
      <c r="G8056" s="283"/>
      <c r="H8056" s="283"/>
    </row>
    <row r="8057" spans="1:8" x14ac:dyDescent="0.25">
      <c r="A8057" s="282">
        <v>343373230</v>
      </c>
      <c r="B8057" s="282" t="s">
        <v>11049</v>
      </c>
      <c r="C8057" s="282" t="e">
        <v>#N/A</v>
      </c>
      <c r="D8057" s="288">
        <v>17.885000000000002</v>
      </c>
      <c r="E8057" s="288">
        <v>21.461999999999996</v>
      </c>
      <c r="F8057" s="282">
        <v>12</v>
      </c>
      <c r="G8057" s="283"/>
      <c r="H8057" s="283"/>
    </row>
    <row r="8058" spans="1:8" x14ac:dyDescent="0.25">
      <c r="A8058" s="282">
        <v>343373420</v>
      </c>
      <c r="B8058" s="282" t="s">
        <v>8373</v>
      </c>
      <c r="C8058" s="282" t="s">
        <v>8757</v>
      </c>
      <c r="D8058" s="288">
        <v>193.30500000000001</v>
      </c>
      <c r="E8058" s="288">
        <v>231.96599999999995</v>
      </c>
      <c r="F8058" s="282">
        <v>25</v>
      </c>
      <c r="G8058" s="283"/>
      <c r="H8058" s="283"/>
    </row>
    <row r="8059" spans="1:8" x14ac:dyDescent="0.25">
      <c r="A8059" s="282">
        <v>343373440</v>
      </c>
      <c r="B8059" s="282" t="s">
        <v>8651</v>
      </c>
      <c r="C8059" s="282" t="e">
        <v>#N/A</v>
      </c>
      <c r="D8059" s="288">
        <v>32.83</v>
      </c>
      <c r="E8059" s="288">
        <v>39.396000000000008</v>
      </c>
      <c r="F8059" s="282">
        <v>14</v>
      </c>
      <c r="G8059" s="283"/>
      <c r="H8059" s="283"/>
    </row>
    <row r="8060" spans="1:8" x14ac:dyDescent="0.25">
      <c r="A8060" s="282">
        <v>343373450</v>
      </c>
      <c r="B8060" s="282" t="s">
        <v>11079</v>
      </c>
      <c r="C8060" s="282" t="s">
        <v>8770</v>
      </c>
      <c r="D8060" s="288">
        <v>17.885000000000002</v>
      </c>
      <c r="E8060" s="288">
        <v>21.461999999999996</v>
      </c>
      <c r="F8060" s="282">
        <v>12</v>
      </c>
      <c r="G8060" s="283"/>
      <c r="H8060" s="283"/>
    </row>
    <row r="8061" spans="1:8" x14ac:dyDescent="0.25">
      <c r="A8061" s="219">
        <v>343373490</v>
      </c>
      <c r="B8061" s="219" t="s">
        <v>11102</v>
      </c>
      <c r="C8061" s="219" t="e">
        <v>#N/A</v>
      </c>
      <c r="D8061" s="290">
        <v>257.495</v>
      </c>
      <c r="E8061" s="290">
        <v>308.99399999999997</v>
      </c>
      <c r="F8061" s="219">
        <v>27</v>
      </c>
      <c r="G8061" s="221" t="s">
        <v>7557</v>
      </c>
      <c r="H8061" s="221"/>
    </row>
    <row r="8062" spans="1:8" x14ac:dyDescent="0.25">
      <c r="A8062" s="282">
        <v>343373640</v>
      </c>
      <c r="B8062" s="282" t="s">
        <v>10043</v>
      </c>
      <c r="C8062" s="282" t="s">
        <v>11103</v>
      </c>
      <c r="D8062" s="288">
        <v>17.885000000000002</v>
      </c>
      <c r="E8062" s="288">
        <v>21.461999999999996</v>
      </c>
      <c r="F8062" s="282">
        <v>12</v>
      </c>
      <c r="G8062" s="283"/>
      <c r="H8062" s="283"/>
    </row>
    <row r="8063" spans="1:8" x14ac:dyDescent="0.25">
      <c r="A8063" s="282">
        <v>343373650</v>
      </c>
      <c r="B8063" s="282" t="s">
        <v>11079</v>
      </c>
      <c r="C8063" s="282" t="s">
        <v>8449</v>
      </c>
      <c r="D8063" s="288">
        <v>24.5</v>
      </c>
      <c r="E8063" s="288">
        <v>29.4</v>
      </c>
      <c r="F8063" s="282">
        <v>13</v>
      </c>
      <c r="G8063" s="283"/>
      <c r="H8063" s="283"/>
    </row>
    <row r="8064" spans="1:8" x14ac:dyDescent="0.25">
      <c r="A8064" s="219">
        <v>343373660</v>
      </c>
      <c r="B8064" s="219" t="s">
        <v>16486</v>
      </c>
      <c r="C8064" s="219" t="s">
        <v>16487</v>
      </c>
      <c r="D8064" s="289">
        <v>16.414999999999999</v>
      </c>
      <c r="E8064" s="289">
        <v>19.698</v>
      </c>
      <c r="F8064" s="219">
        <v>11</v>
      </c>
      <c r="G8064" s="221" t="s">
        <v>7557</v>
      </c>
      <c r="H8064" s="221">
        <v>343394190</v>
      </c>
    </row>
    <row r="8065" spans="1:8" x14ac:dyDescent="0.25">
      <c r="A8065" s="282">
        <v>343373670</v>
      </c>
      <c r="B8065" s="282" t="s">
        <v>9843</v>
      </c>
      <c r="C8065" s="282" t="s">
        <v>8286</v>
      </c>
      <c r="D8065" s="288">
        <v>24.5</v>
      </c>
      <c r="E8065" s="288">
        <v>29.4</v>
      </c>
      <c r="F8065" s="282">
        <v>13</v>
      </c>
      <c r="G8065" s="283"/>
      <c r="H8065" s="283"/>
    </row>
    <row r="8066" spans="1:8" x14ac:dyDescent="0.25">
      <c r="A8066" s="219">
        <v>343373680</v>
      </c>
      <c r="B8066" s="219" t="s">
        <v>16488</v>
      </c>
      <c r="C8066" s="219" t="s">
        <v>16489</v>
      </c>
      <c r="D8066" s="289">
        <v>160.72</v>
      </c>
      <c r="E8066" s="289">
        <v>192.864</v>
      </c>
      <c r="F8066" s="219">
        <v>24</v>
      </c>
      <c r="G8066" s="221" t="s">
        <v>7557</v>
      </c>
      <c r="H8066" s="221">
        <v>343393150</v>
      </c>
    </row>
    <row r="8067" spans="1:8" x14ac:dyDescent="0.25">
      <c r="A8067" s="219">
        <v>343373710</v>
      </c>
      <c r="B8067" s="219" t="s">
        <v>11104</v>
      </c>
      <c r="C8067" s="219" t="s">
        <v>8181</v>
      </c>
      <c r="D8067" s="290">
        <v>63.945</v>
      </c>
      <c r="E8067" s="290">
        <v>76.733999999999995</v>
      </c>
      <c r="F8067" s="219">
        <v>18</v>
      </c>
      <c r="G8067" s="221" t="s">
        <v>7557</v>
      </c>
      <c r="H8067" s="221"/>
    </row>
    <row r="8068" spans="1:8" x14ac:dyDescent="0.25">
      <c r="A8068" s="282">
        <v>343373720</v>
      </c>
      <c r="B8068" s="282" t="s">
        <v>11105</v>
      </c>
      <c r="C8068" s="282" t="s">
        <v>11106</v>
      </c>
      <c r="D8068" s="288">
        <v>16.414999999999999</v>
      </c>
      <c r="E8068" s="288">
        <v>19.698</v>
      </c>
      <c r="F8068" s="282">
        <v>11</v>
      </c>
      <c r="G8068" s="283"/>
      <c r="H8068" s="283"/>
    </row>
    <row r="8069" spans="1:8" x14ac:dyDescent="0.25">
      <c r="A8069" s="282">
        <v>343373810</v>
      </c>
      <c r="B8069" s="282" t="s">
        <v>11107</v>
      </c>
      <c r="C8069" s="282" t="e">
        <v>#N/A</v>
      </c>
      <c r="D8069" s="288">
        <v>321.19499999999999</v>
      </c>
      <c r="E8069" s="288">
        <v>385.43399999999997</v>
      </c>
      <c r="F8069" s="282">
        <v>29</v>
      </c>
      <c r="G8069" s="283"/>
      <c r="H8069" s="283"/>
    </row>
    <row r="8070" spans="1:8" x14ac:dyDescent="0.25">
      <c r="A8070" s="282">
        <v>343373820</v>
      </c>
      <c r="B8070" s="282" t="s">
        <v>11108</v>
      </c>
      <c r="C8070" s="282" t="e">
        <v>#N/A</v>
      </c>
      <c r="D8070" s="288">
        <v>78.644999999999996</v>
      </c>
      <c r="E8070" s="288">
        <v>94.373999999999995</v>
      </c>
      <c r="F8070" s="282">
        <v>19</v>
      </c>
      <c r="G8070" s="283"/>
      <c r="H8070" s="283"/>
    </row>
    <row r="8071" spans="1:8" x14ac:dyDescent="0.25">
      <c r="A8071" s="282">
        <v>343373830</v>
      </c>
      <c r="B8071" s="282" t="s">
        <v>10256</v>
      </c>
      <c r="C8071" s="282" t="s">
        <v>8470</v>
      </c>
      <c r="D8071" s="288">
        <v>32.83</v>
      </c>
      <c r="E8071" s="288">
        <v>39.396000000000008</v>
      </c>
      <c r="F8071" s="282">
        <v>14</v>
      </c>
      <c r="G8071" s="283"/>
      <c r="H8071" s="283"/>
    </row>
    <row r="8072" spans="1:8" x14ac:dyDescent="0.25">
      <c r="A8072" s="282">
        <v>343373840</v>
      </c>
      <c r="B8072" s="282" t="s">
        <v>9060</v>
      </c>
      <c r="C8072" s="282" t="s">
        <v>9897</v>
      </c>
      <c r="D8072" s="288">
        <v>32.83</v>
      </c>
      <c r="E8072" s="288">
        <v>39.396000000000008</v>
      </c>
      <c r="F8072" s="282">
        <v>14</v>
      </c>
      <c r="G8072" s="283"/>
      <c r="H8072" s="283"/>
    </row>
    <row r="8073" spans="1:8" x14ac:dyDescent="0.25">
      <c r="A8073" s="219">
        <v>343373850</v>
      </c>
      <c r="B8073" s="219" t="s">
        <v>20447</v>
      </c>
      <c r="C8073" s="219" t="s">
        <v>20447</v>
      </c>
      <c r="D8073" s="289">
        <v>160.72</v>
      </c>
      <c r="E8073" s="289">
        <v>192.864</v>
      </c>
      <c r="F8073" s="219">
        <v>24</v>
      </c>
      <c r="G8073" s="221" t="s">
        <v>7557</v>
      </c>
      <c r="H8073" s="221">
        <v>343375690</v>
      </c>
    </row>
    <row r="8074" spans="1:8" x14ac:dyDescent="0.25">
      <c r="A8074" s="282">
        <v>343373960</v>
      </c>
      <c r="B8074" s="282" t="s">
        <v>7720</v>
      </c>
      <c r="C8074" s="282" t="s">
        <v>11109</v>
      </c>
      <c r="D8074" s="288">
        <v>17.885000000000002</v>
      </c>
      <c r="E8074" s="288">
        <v>21.461999999999996</v>
      </c>
      <c r="F8074" s="282">
        <v>12</v>
      </c>
      <c r="G8074" s="283"/>
      <c r="H8074" s="283"/>
    </row>
    <row r="8075" spans="1:8" x14ac:dyDescent="0.25">
      <c r="A8075" s="282">
        <v>343373980</v>
      </c>
      <c r="B8075" s="282" t="s">
        <v>11110</v>
      </c>
      <c r="C8075" s="282" t="s">
        <v>11111</v>
      </c>
      <c r="D8075" s="288">
        <v>145.77500000000001</v>
      </c>
      <c r="E8075" s="288">
        <v>174.93</v>
      </c>
      <c r="F8075" s="282">
        <v>23</v>
      </c>
      <c r="G8075" s="283"/>
      <c r="H8075" s="283"/>
    </row>
    <row r="8076" spans="1:8" x14ac:dyDescent="0.25">
      <c r="A8076" s="282">
        <v>343374060</v>
      </c>
      <c r="B8076" s="282" t="s">
        <v>11112</v>
      </c>
      <c r="C8076" s="282" t="s">
        <v>11113</v>
      </c>
      <c r="D8076" s="288">
        <v>32.83</v>
      </c>
      <c r="E8076" s="288">
        <v>39.396000000000008</v>
      </c>
      <c r="F8076" s="282">
        <v>14</v>
      </c>
      <c r="G8076" s="283"/>
      <c r="H8076" s="283"/>
    </row>
    <row r="8077" spans="1:8" x14ac:dyDescent="0.25">
      <c r="A8077" s="282">
        <v>343374070</v>
      </c>
      <c r="B8077" s="282" t="s">
        <v>11107</v>
      </c>
      <c r="C8077" s="282" t="s">
        <v>8443</v>
      </c>
      <c r="D8077" s="288">
        <v>288.61</v>
      </c>
      <c r="E8077" s="288">
        <v>346.33199999999994</v>
      </c>
      <c r="F8077" s="282">
        <v>28</v>
      </c>
      <c r="G8077" s="283"/>
      <c r="H8077" s="283"/>
    </row>
    <row r="8078" spans="1:8" x14ac:dyDescent="0.25">
      <c r="A8078" s="219">
        <v>343374110</v>
      </c>
      <c r="B8078" s="219" t="s">
        <v>11361</v>
      </c>
      <c r="C8078" s="219" t="s">
        <v>11361</v>
      </c>
      <c r="D8078" s="289">
        <v>78.644999999999996</v>
      </c>
      <c r="E8078" s="289">
        <v>94.373999999999995</v>
      </c>
      <c r="F8078" s="219">
        <v>19</v>
      </c>
      <c r="G8078" s="221" t="s">
        <v>7557</v>
      </c>
      <c r="H8078" s="221">
        <v>343375710</v>
      </c>
    </row>
    <row r="8079" spans="1:8" x14ac:dyDescent="0.25">
      <c r="A8079" s="282">
        <v>343374250</v>
      </c>
      <c r="B8079" s="282" t="s">
        <v>11114</v>
      </c>
      <c r="C8079" s="282" t="s">
        <v>8286</v>
      </c>
      <c r="D8079" s="288">
        <v>56.35</v>
      </c>
      <c r="E8079" s="288">
        <v>67.62</v>
      </c>
      <c r="F8079" s="282">
        <v>17</v>
      </c>
      <c r="G8079" s="283"/>
      <c r="H8079" s="283"/>
    </row>
    <row r="8080" spans="1:8" x14ac:dyDescent="0.25">
      <c r="A8080" s="282">
        <v>343374260</v>
      </c>
      <c r="B8080" s="282" t="s">
        <v>8208</v>
      </c>
      <c r="C8080" s="282" t="s">
        <v>11042</v>
      </c>
      <c r="D8080" s="288">
        <v>32.83</v>
      </c>
      <c r="E8080" s="288">
        <v>39.396000000000008</v>
      </c>
      <c r="F8080" s="282">
        <v>14</v>
      </c>
      <c r="G8080" s="283"/>
      <c r="H8080" s="283"/>
    </row>
    <row r="8081" spans="1:8" x14ac:dyDescent="0.25">
      <c r="A8081" s="282">
        <v>343374270</v>
      </c>
      <c r="B8081" s="282" t="s">
        <v>8208</v>
      </c>
      <c r="C8081" s="282" t="s">
        <v>11115</v>
      </c>
      <c r="D8081" s="288">
        <v>63.945</v>
      </c>
      <c r="E8081" s="288">
        <v>76.733999999999995</v>
      </c>
      <c r="F8081" s="282">
        <v>18</v>
      </c>
      <c r="G8081" s="283"/>
      <c r="H8081" s="283"/>
    </row>
    <row r="8082" spans="1:8" x14ac:dyDescent="0.25">
      <c r="A8082" s="282">
        <v>343374280</v>
      </c>
      <c r="B8082" s="282" t="s">
        <v>11116</v>
      </c>
      <c r="C8082" s="282" t="s">
        <v>10068</v>
      </c>
      <c r="D8082" s="288">
        <v>63.945</v>
      </c>
      <c r="E8082" s="288">
        <v>76.733999999999995</v>
      </c>
      <c r="F8082" s="282">
        <v>18</v>
      </c>
      <c r="G8082" s="283"/>
      <c r="H8082" s="283"/>
    </row>
    <row r="8083" spans="1:8" x14ac:dyDescent="0.25">
      <c r="A8083" s="219">
        <v>343374350</v>
      </c>
      <c r="B8083" s="219" t="s">
        <v>11117</v>
      </c>
      <c r="C8083" s="219" t="s">
        <v>11118</v>
      </c>
      <c r="D8083" s="290">
        <v>16.414999999999999</v>
      </c>
      <c r="E8083" s="290">
        <v>19.698</v>
      </c>
      <c r="F8083" s="219">
        <v>11</v>
      </c>
      <c r="G8083" s="221" t="s">
        <v>7557</v>
      </c>
      <c r="H8083" s="221"/>
    </row>
    <row r="8084" spans="1:8" x14ac:dyDescent="0.25">
      <c r="A8084" s="219">
        <v>343374380</v>
      </c>
      <c r="B8084" s="219" t="s">
        <v>8183</v>
      </c>
      <c r="C8084" s="219" t="s">
        <v>11031</v>
      </c>
      <c r="D8084" s="290">
        <v>160.72</v>
      </c>
      <c r="E8084" s="290">
        <v>192.864</v>
      </c>
      <c r="F8084" s="219">
        <v>24</v>
      </c>
      <c r="G8084" s="221" t="s">
        <v>7557</v>
      </c>
      <c r="H8084" s="221"/>
    </row>
    <row r="8085" spans="1:8" x14ac:dyDescent="0.25">
      <c r="A8085" s="282">
        <v>343374410</v>
      </c>
      <c r="B8085" s="282" t="s">
        <v>8183</v>
      </c>
      <c r="C8085" s="282" t="s">
        <v>8181</v>
      </c>
      <c r="D8085" s="288">
        <v>56.35</v>
      </c>
      <c r="E8085" s="288">
        <v>67.62</v>
      </c>
      <c r="F8085" s="282">
        <v>17</v>
      </c>
      <c r="G8085" s="283"/>
      <c r="H8085" s="283"/>
    </row>
    <row r="8086" spans="1:8" x14ac:dyDescent="0.25">
      <c r="A8086" s="282">
        <v>343374420</v>
      </c>
      <c r="B8086" s="282" t="s">
        <v>8183</v>
      </c>
      <c r="C8086" s="282" t="s">
        <v>11119</v>
      </c>
      <c r="D8086" s="288">
        <v>56.35</v>
      </c>
      <c r="E8086" s="288">
        <v>67.62</v>
      </c>
      <c r="F8086" s="282">
        <v>17</v>
      </c>
      <c r="G8086" s="283"/>
      <c r="H8086" s="283"/>
    </row>
    <row r="8087" spans="1:8" x14ac:dyDescent="0.25">
      <c r="A8087" s="282">
        <v>343374430</v>
      </c>
      <c r="B8087" s="282" t="s">
        <v>8183</v>
      </c>
      <c r="C8087" s="282" t="e">
        <v>#N/A</v>
      </c>
      <c r="D8087" s="288">
        <v>56.35</v>
      </c>
      <c r="E8087" s="288">
        <v>67.62</v>
      </c>
      <c r="F8087" s="282">
        <v>17</v>
      </c>
      <c r="G8087" s="283"/>
      <c r="H8087" s="283"/>
    </row>
    <row r="8088" spans="1:8" x14ac:dyDescent="0.25">
      <c r="A8088" s="282">
        <v>343374440</v>
      </c>
      <c r="B8088" s="282" t="s">
        <v>7720</v>
      </c>
      <c r="C8088" s="282" t="s">
        <v>11109</v>
      </c>
      <c r="D8088" s="288">
        <v>16.414999999999999</v>
      </c>
      <c r="E8088" s="288">
        <v>19.698</v>
      </c>
      <c r="F8088" s="282">
        <v>11</v>
      </c>
      <c r="G8088" s="283"/>
      <c r="H8088" s="283"/>
    </row>
    <row r="8089" spans="1:8" x14ac:dyDescent="0.25">
      <c r="A8089" s="282">
        <v>343374480</v>
      </c>
      <c r="B8089" s="282" t="s">
        <v>8183</v>
      </c>
      <c r="C8089" s="282" t="s">
        <v>11120</v>
      </c>
      <c r="D8089" s="288">
        <v>257.495</v>
      </c>
      <c r="E8089" s="288">
        <v>308.99399999999997</v>
      </c>
      <c r="F8089" s="282">
        <v>27</v>
      </c>
      <c r="G8089" s="283"/>
      <c r="H8089" s="283"/>
    </row>
    <row r="8090" spans="1:8" x14ac:dyDescent="0.25">
      <c r="A8090" s="282">
        <v>343374540</v>
      </c>
      <c r="B8090" s="282" t="s">
        <v>11038</v>
      </c>
      <c r="C8090" s="282" t="s">
        <v>11121</v>
      </c>
      <c r="D8090" s="288">
        <v>49</v>
      </c>
      <c r="E8090" s="288">
        <v>58.8</v>
      </c>
      <c r="F8090" s="282">
        <v>16</v>
      </c>
      <c r="G8090" s="283"/>
      <c r="H8090" s="283"/>
    </row>
    <row r="8091" spans="1:8" x14ac:dyDescent="0.25">
      <c r="A8091" s="282">
        <v>343374550</v>
      </c>
      <c r="B8091" s="282" t="s">
        <v>11038</v>
      </c>
      <c r="C8091" s="282" t="s">
        <v>11039</v>
      </c>
      <c r="D8091" s="288">
        <v>63.945</v>
      </c>
      <c r="E8091" s="288">
        <v>76.733999999999995</v>
      </c>
      <c r="F8091" s="282">
        <v>18</v>
      </c>
      <c r="G8091" s="283"/>
      <c r="H8091" s="283"/>
    </row>
    <row r="8092" spans="1:8" x14ac:dyDescent="0.25">
      <c r="A8092" s="219">
        <v>343374590</v>
      </c>
      <c r="B8092" s="219" t="s">
        <v>11122</v>
      </c>
      <c r="C8092" s="219" t="s">
        <v>8434</v>
      </c>
      <c r="D8092" s="290">
        <v>32.83</v>
      </c>
      <c r="E8092" s="290">
        <v>39.396000000000008</v>
      </c>
      <c r="F8092" s="219">
        <v>14</v>
      </c>
      <c r="G8092" s="221" t="s">
        <v>7557</v>
      </c>
      <c r="H8092" s="221"/>
    </row>
    <row r="8093" spans="1:8" x14ac:dyDescent="0.25">
      <c r="A8093" s="282">
        <v>343374650</v>
      </c>
      <c r="B8093" s="282" t="s">
        <v>8298</v>
      </c>
      <c r="C8093" s="282" t="e">
        <v>#N/A</v>
      </c>
      <c r="D8093" s="288">
        <v>321.19499999999999</v>
      </c>
      <c r="E8093" s="288">
        <v>385.43399999999997</v>
      </c>
      <c r="F8093" s="282">
        <v>29</v>
      </c>
      <c r="G8093" s="283"/>
      <c r="H8093" s="283"/>
    </row>
    <row r="8094" spans="1:8" x14ac:dyDescent="0.25">
      <c r="A8094" s="282">
        <v>343374660</v>
      </c>
      <c r="B8094" s="282" t="s">
        <v>8298</v>
      </c>
      <c r="C8094" s="282" t="e">
        <v>#N/A</v>
      </c>
      <c r="D8094" s="288">
        <v>514.5</v>
      </c>
      <c r="E8094" s="288">
        <v>617.4</v>
      </c>
      <c r="F8094" s="282">
        <v>32</v>
      </c>
      <c r="G8094" s="283"/>
      <c r="H8094" s="283"/>
    </row>
    <row r="8095" spans="1:8" x14ac:dyDescent="0.25">
      <c r="A8095" s="282">
        <v>343374670</v>
      </c>
      <c r="B8095" s="282" t="s">
        <v>11123</v>
      </c>
      <c r="C8095" s="282" t="e">
        <v>#N/A</v>
      </c>
      <c r="D8095" s="288">
        <v>884.69500000000005</v>
      </c>
      <c r="E8095" s="288">
        <v>1061.6339999999998</v>
      </c>
      <c r="F8095" s="282">
        <v>37</v>
      </c>
      <c r="G8095" s="283"/>
      <c r="H8095" s="283"/>
    </row>
    <row r="8096" spans="1:8" x14ac:dyDescent="0.25">
      <c r="A8096" s="282">
        <v>343374730</v>
      </c>
      <c r="B8096" s="282" t="s">
        <v>11124</v>
      </c>
      <c r="C8096" s="282" t="s">
        <v>11125</v>
      </c>
      <c r="D8096" s="288">
        <v>49</v>
      </c>
      <c r="E8096" s="288">
        <v>58.8</v>
      </c>
      <c r="F8096" s="282">
        <v>16</v>
      </c>
      <c r="G8096" s="283"/>
      <c r="H8096" s="283"/>
    </row>
    <row r="8097" spans="1:8" x14ac:dyDescent="0.25">
      <c r="A8097" s="282">
        <v>343374740</v>
      </c>
      <c r="B8097" s="282" t="s">
        <v>11126</v>
      </c>
      <c r="C8097" s="282" t="s">
        <v>11127</v>
      </c>
      <c r="D8097" s="288">
        <v>24.5</v>
      </c>
      <c r="E8097" s="288">
        <v>29.4</v>
      </c>
      <c r="F8097" s="282">
        <v>13</v>
      </c>
      <c r="G8097" s="283"/>
      <c r="H8097" s="283"/>
    </row>
    <row r="8098" spans="1:8" x14ac:dyDescent="0.25">
      <c r="A8098" s="219">
        <v>343374890</v>
      </c>
      <c r="B8098" s="219" t="s">
        <v>11128</v>
      </c>
      <c r="C8098" s="219" t="s">
        <v>8449</v>
      </c>
      <c r="D8098" s="290">
        <v>17.885000000000002</v>
      </c>
      <c r="E8098" s="290">
        <v>21.461999999999996</v>
      </c>
      <c r="F8098" s="219">
        <v>12</v>
      </c>
      <c r="G8098" s="221" t="s">
        <v>7557</v>
      </c>
      <c r="H8098" s="221"/>
    </row>
    <row r="8099" spans="1:8" x14ac:dyDescent="0.25">
      <c r="A8099" s="219">
        <v>343374920</v>
      </c>
      <c r="B8099" s="219" t="s">
        <v>11129</v>
      </c>
      <c r="C8099" s="219" t="s">
        <v>8449</v>
      </c>
      <c r="D8099" s="290">
        <v>16.414999999999999</v>
      </c>
      <c r="E8099" s="290">
        <v>19.698</v>
      </c>
      <c r="F8099" s="219">
        <v>11</v>
      </c>
      <c r="G8099" s="221" t="s">
        <v>7557</v>
      </c>
      <c r="H8099" s="221"/>
    </row>
    <row r="8100" spans="1:8" x14ac:dyDescent="0.25">
      <c r="A8100" s="219">
        <v>343374930</v>
      </c>
      <c r="B8100" s="219" t="s">
        <v>11130</v>
      </c>
      <c r="C8100" s="219" t="s">
        <v>11131</v>
      </c>
      <c r="D8100" s="290">
        <v>17.885000000000002</v>
      </c>
      <c r="E8100" s="290">
        <v>21.461999999999996</v>
      </c>
      <c r="F8100" s="219">
        <v>12</v>
      </c>
      <c r="G8100" s="221" t="s">
        <v>7557</v>
      </c>
      <c r="H8100" s="221"/>
    </row>
    <row r="8101" spans="1:8" x14ac:dyDescent="0.25">
      <c r="A8101" s="282">
        <v>343374940</v>
      </c>
      <c r="B8101" s="282" t="s">
        <v>11132</v>
      </c>
      <c r="C8101" s="282" t="s">
        <v>11133</v>
      </c>
      <c r="D8101" s="288">
        <v>16.414999999999999</v>
      </c>
      <c r="E8101" s="288">
        <v>19.698</v>
      </c>
      <c r="F8101" s="282">
        <v>11</v>
      </c>
      <c r="G8101" s="283"/>
      <c r="H8101" s="283"/>
    </row>
    <row r="8102" spans="1:8" x14ac:dyDescent="0.25">
      <c r="A8102" s="282">
        <v>343375000</v>
      </c>
      <c r="B8102" s="282" t="s">
        <v>11134</v>
      </c>
      <c r="C8102" s="282" t="s">
        <v>11135</v>
      </c>
      <c r="D8102" s="288">
        <v>321.19499999999999</v>
      </c>
      <c r="E8102" s="288">
        <v>385.43399999999997</v>
      </c>
      <c r="F8102" s="282">
        <v>29</v>
      </c>
      <c r="G8102" s="283"/>
      <c r="H8102" s="283"/>
    </row>
    <row r="8103" spans="1:8" x14ac:dyDescent="0.25">
      <c r="A8103" s="282">
        <v>343375040</v>
      </c>
      <c r="B8103" s="282" t="s">
        <v>11030</v>
      </c>
      <c r="C8103" s="282" t="s">
        <v>11136</v>
      </c>
      <c r="D8103" s="288">
        <v>16.414999999999999</v>
      </c>
      <c r="E8103" s="288">
        <v>19.698</v>
      </c>
      <c r="F8103" s="282">
        <v>11</v>
      </c>
      <c r="G8103" s="283"/>
      <c r="H8103" s="283"/>
    </row>
    <row r="8104" spans="1:8" x14ac:dyDescent="0.25">
      <c r="A8104" s="282">
        <v>343375060</v>
      </c>
      <c r="B8104" s="282" t="s">
        <v>10386</v>
      </c>
      <c r="C8104" s="282" t="s">
        <v>11137</v>
      </c>
      <c r="D8104" s="288">
        <v>49</v>
      </c>
      <c r="E8104" s="288">
        <v>58.8</v>
      </c>
      <c r="F8104" s="282">
        <v>16</v>
      </c>
      <c r="G8104" s="283"/>
      <c r="H8104" s="283"/>
    </row>
    <row r="8105" spans="1:8" x14ac:dyDescent="0.25">
      <c r="A8105" s="282">
        <v>343375090</v>
      </c>
      <c r="B8105" s="282" t="s">
        <v>8651</v>
      </c>
      <c r="C8105" s="282" t="e">
        <v>#N/A</v>
      </c>
      <c r="D8105" s="288">
        <v>63.945</v>
      </c>
      <c r="E8105" s="288">
        <v>76.733999999999995</v>
      </c>
      <c r="F8105" s="282">
        <v>18</v>
      </c>
      <c r="G8105" s="283"/>
      <c r="H8105" s="283"/>
    </row>
    <row r="8106" spans="1:8" x14ac:dyDescent="0.25">
      <c r="A8106" s="282">
        <v>343375130</v>
      </c>
      <c r="B8106" s="282" t="s">
        <v>10455</v>
      </c>
      <c r="C8106" s="282" t="s">
        <v>11138</v>
      </c>
      <c r="D8106" s="288">
        <v>49</v>
      </c>
      <c r="E8106" s="288">
        <v>58.8</v>
      </c>
      <c r="F8106" s="282">
        <v>16</v>
      </c>
      <c r="G8106" s="283"/>
      <c r="H8106" s="283"/>
    </row>
    <row r="8107" spans="1:8" x14ac:dyDescent="0.25">
      <c r="A8107" s="282">
        <v>343375270</v>
      </c>
      <c r="B8107" s="282" t="s">
        <v>11139</v>
      </c>
      <c r="C8107" s="282" t="s">
        <v>11140</v>
      </c>
      <c r="D8107" s="288">
        <v>127.89</v>
      </c>
      <c r="E8107" s="288">
        <v>153.46799999999999</v>
      </c>
      <c r="F8107" s="282">
        <v>22</v>
      </c>
      <c r="G8107" s="283"/>
      <c r="H8107" s="283"/>
    </row>
    <row r="8108" spans="1:8" x14ac:dyDescent="0.25">
      <c r="A8108" s="219">
        <v>343375280</v>
      </c>
      <c r="B8108" s="219" t="s">
        <v>8183</v>
      </c>
      <c r="C8108" s="219" t="s">
        <v>11141</v>
      </c>
      <c r="D8108" s="290">
        <v>514.5</v>
      </c>
      <c r="E8108" s="290">
        <v>617.4</v>
      </c>
      <c r="F8108" s="219">
        <v>32</v>
      </c>
      <c r="G8108" s="221" t="s">
        <v>7557</v>
      </c>
      <c r="H8108" s="221"/>
    </row>
    <row r="8109" spans="1:8" x14ac:dyDescent="0.25">
      <c r="A8109" s="282">
        <v>343375310</v>
      </c>
      <c r="B8109" s="282" t="s">
        <v>11142</v>
      </c>
      <c r="C8109" s="282" t="s">
        <v>11143</v>
      </c>
      <c r="D8109" s="288">
        <v>17.885000000000002</v>
      </c>
      <c r="E8109" s="288">
        <v>21.461999999999996</v>
      </c>
      <c r="F8109" s="282">
        <v>12</v>
      </c>
      <c r="G8109" s="283"/>
      <c r="H8109" s="283"/>
    </row>
    <row r="8110" spans="1:8" x14ac:dyDescent="0.25">
      <c r="A8110" s="282">
        <v>343375320</v>
      </c>
      <c r="B8110" s="282" t="s">
        <v>11144</v>
      </c>
      <c r="C8110" s="282" t="s">
        <v>11145</v>
      </c>
      <c r="D8110" s="288">
        <v>17.885000000000002</v>
      </c>
      <c r="E8110" s="288">
        <v>21.461999999999996</v>
      </c>
      <c r="F8110" s="282">
        <v>12</v>
      </c>
      <c r="G8110" s="283"/>
      <c r="H8110" s="283"/>
    </row>
    <row r="8111" spans="1:8" x14ac:dyDescent="0.25">
      <c r="A8111" s="282">
        <v>343375330</v>
      </c>
      <c r="B8111" s="282" t="s">
        <v>11146</v>
      </c>
      <c r="C8111" s="282" t="s">
        <v>11147</v>
      </c>
      <c r="D8111" s="288">
        <v>17.885000000000002</v>
      </c>
      <c r="E8111" s="288">
        <v>21.461999999999996</v>
      </c>
      <c r="F8111" s="282">
        <v>12</v>
      </c>
      <c r="G8111" s="283"/>
      <c r="H8111" s="283"/>
    </row>
    <row r="8112" spans="1:8" x14ac:dyDescent="0.25">
      <c r="A8112" s="282">
        <v>343375340</v>
      </c>
      <c r="B8112" s="282" t="s">
        <v>8471</v>
      </c>
      <c r="C8112" s="282" t="s">
        <v>11148</v>
      </c>
      <c r="D8112" s="288">
        <v>17.885000000000002</v>
      </c>
      <c r="E8112" s="288">
        <v>21.461999999999996</v>
      </c>
      <c r="F8112" s="282">
        <v>12</v>
      </c>
      <c r="G8112" s="283"/>
      <c r="H8112" s="283"/>
    </row>
    <row r="8113" spans="1:8" x14ac:dyDescent="0.25">
      <c r="A8113" s="282">
        <v>343375350</v>
      </c>
      <c r="B8113" s="282" t="s">
        <v>11149</v>
      </c>
      <c r="C8113" s="282" t="s">
        <v>21007</v>
      </c>
      <c r="D8113" s="288">
        <v>160.72</v>
      </c>
      <c r="E8113" s="288">
        <v>192.864</v>
      </c>
      <c r="F8113" s="282">
        <v>24</v>
      </c>
      <c r="G8113" s="283"/>
      <c r="H8113" s="283"/>
    </row>
    <row r="8114" spans="1:8" x14ac:dyDescent="0.25">
      <c r="A8114" s="219">
        <v>343375370</v>
      </c>
      <c r="B8114" s="219" t="s">
        <v>10234</v>
      </c>
      <c r="C8114" s="219" t="s">
        <v>11150</v>
      </c>
      <c r="D8114" s="290">
        <v>96.775000000000006</v>
      </c>
      <c r="E8114" s="290">
        <v>116.13</v>
      </c>
      <c r="F8114" s="219">
        <v>20</v>
      </c>
      <c r="G8114" s="221" t="s">
        <v>7557</v>
      </c>
      <c r="H8114" s="221"/>
    </row>
    <row r="8115" spans="1:8" x14ac:dyDescent="0.25">
      <c r="A8115" s="219">
        <v>343375420</v>
      </c>
      <c r="B8115" s="219" t="s">
        <v>20448</v>
      </c>
      <c r="C8115" s="219" t="s">
        <v>20448</v>
      </c>
      <c r="D8115" s="290">
        <v>56.35</v>
      </c>
      <c r="E8115" s="290">
        <v>67.62</v>
      </c>
      <c r="F8115" s="219">
        <v>17</v>
      </c>
      <c r="G8115" s="221" t="s">
        <v>7557</v>
      </c>
      <c r="H8115" s="221"/>
    </row>
    <row r="8116" spans="1:8" x14ac:dyDescent="0.25">
      <c r="A8116" s="282">
        <v>343375540</v>
      </c>
      <c r="B8116" s="282" t="s">
        <v>9796</v>
      </c>
      <c r="C8116" s="282" t="s">
        <v>7915</v>
      </c>
      <c r="D8116" s="288">
        <v>16.414999999999999</v>
      </c>
      <c r="E8116" s="288">
        <v>19.698</v>
      </c>
      <c r="F8116" s="282">
        <v>11</v>
      </c>
      <c r="G8116" s="283"/>
      <c r="H8116" s="283"/>
    </row>
    <row r="8117" spans="1:8" x14ac:dyDescent="0.25">
      <c r="A8117" s="219">
        <v>343375550</v>
      </c>
      <c r="B8117" s="219" t="s">
        <v>11104</v>
      </c>
      <c r="C8117" s="219" t="e">
        <v>#N/A</v>
      </c>
      <c r="D8117" s="290">
        <v>127.89</v>
      </c>
      <c r="E8117" s="290">
        <v>153.46799999999999</v>
      </c>
      <c r="F8117" s="219">
        <v>22</v>
      </c>
      <c r="G8117" s="221" t="s">
        <v>7557</v>
      </c>
      <c r="H8117" s="221"/>
    </row>
    <row r="8118" spans="1:8" x14ac:dyDescent="0.25">
      <c r="A8118" s="282">
        <v>343375560</v>
      </c>
      <c r="B8118" s="282" t="s">
        <v>8178</v>
      </c>
      <c r="C8118" s="282" t="s">
        <v>8179</v>
      </c>
      <c r="D8118" s="288">
        <v>288.61</v>
      </c>
      <c r="E8118" s="288">
        <v>346.33199999999994</v>
      </c>
      <c r="F8118" s="282">
        <v>28</v>
      </c>
      <c r="G8118" s="283"/>
      <c r="H8118" s="283"/>
    </row>
    <row r="8119" spans="1:8" x14ac:dyDescent="0.25">
      <c r="A8119" s="219">
        <v>343375580</v>
      </c>
      <c r="B8119" s="219" t="s">
        <v>11020</v>
      </c>
      <c r="C8119" s="219" t="s">
        <v>11151</v>
      </c>
      <c r="D8119" s="290">
        <v>127.89</v>
      </c>
      <c r="E8119" s="290">
        <v>153.46799999999999</v>
      </c>
      <c r="F8119" s="219">
        <v>22</v>
      </c>
      <c r="G8119" s="221" t="s">
        <v>7557</v>
      </c>
      <c r="H8119" s="221"/>
    </row>
    <row r="8120" spans="1:8" x14ac:dyDescent="0.25">
      <c r="A8120" s="219">
        <v>343375620</v>
      </c>
      <c r="B8120" s="219" t="s">
        <v>11152</v>
      </c>
      <c r="C8120" s="219" t="s">
        <v>8267</v>
      </c>
      <c r="D8120" s="290">
        <v>40.424999999999997</v>
      </c>
      <c r="E8120" s="290">
        <v>48.51</v>
      </c>
      <c r="F8120" s="219">
        <v>15</v>
      </c>
      <c r="G8120" s="221" t="s">
        <v>7557</v>
      </c>
      <c r="H8120" s="221"/>
    </row>
    <row r="8121" spans="1:8" x14ac:dyDescent="0.25">
      <c r="A8121" s="282">
        <v>343375660</v>
      </c>
      <c r="B8121" s="282" t="s">
        <v>11038</v>
      </c>
      <c r="C8121" s="282" t="s">
        <v>11153</v>
      </c>
      <c r="D8121" s="288">
        <v>96.775000000000006</v>
      </c>
      <c r="E8121" s="288">
        <v>116.13</v>
      </c>
      <c r="F8121" s="282">
        <v>20</v>
      </c>
      <c r="G8121" s="283"/>
      <c r="H8121" s="283"/>
    </row>
    <row r="8122" spans="1:8" x14ac:dyDescent="0.25">
      <c r="A8122" s="282">
        <v>343375680</v>
      </c>
      <c r="B8122" s="282" t="s">
        <v>11104</v>
      </c>
      <c r="C8122" s="282" t="e">
        <v>#N/A</v>
      </c>
      <c r="D8122" s="288">
        <v>63.945</v>
      </c>
      <c r="E8122" s="288">
        <v>76.733999999999995</v>
      </c>
      <c r="F8122" s="282">
        <v>18</v>
      </c>
      <c r="G8122" s="283"/>
      <c r="H8122" s="283"/>
    </row>
    <row r="8123" spans="1:8" x14ac:dyDescent="0.25">
      <c r="A8123" s="282">
        <v>343375690</v>
      </c>
      <c r="B8123" s="282" t="s">
        <v>11104</v>
      </c>
      <c r="C8123" s="282" t="s">
        <v>11154</v>
      </c>
      <c r="D8123" s="288">
        <v>63.945</v>
      </c>
      <c r="E8123" s="288">
        <v>76.733999999999995</v>
      </c>
      <c r="F8123" s="282">
        <v>18</v>
      </c>
      <c r="G8123" s="283"/>
      <c r="H8123" s="283"/>
    </row>
    <row r="8124" spans="1:8" x14ac:dyDescent="0.25">
      <c r="A8124" s="282">
        <v>343375710</v>
      </c>
      <c r="B8124" s="282" t="s">
        <v>11104</v>
      </c>
      <c r="C8124" s="282" t="s">
        <v>11155</v>
      </c>
      <c r="D8124" s="288">
        <v>63.945</v>
      </c>
      <c r="E8124" s="288">
        <v>76.733999999999995</v>
      </c>
      <c r="F8124" s="282">
        <v>18</v>
      </c>
      <c r="G8124" s="283"/>
      <c r="H8124" s="283"/>
    </row>
    <row r="8125" spans="1:8" x14ac:dyDescent="0.25">
      <c r="A8125" s="219">
        <v>343375770</v>
      </c>
      <c r="B8125" s="219" t="s">
        <v>11156</v>
      </c>
      <c r="C8125" s="219" t="s">
        <v>11157</v>
      </c>
      <c r="D8125" s="290">
        <v>17.885000000000002</v>
      </c>
      <c r="E8125" s="290">
        <v>21.461999999999996</v>
      </c>
      <c r="F8125" s="219">
        <v>12</v>
      </c>
      <c r="G8125" s="221" t="s">
        <v>7557</v>
      </c>
      <c r="H8125" s="221"/>
    </row>
    <row r="8126" spans="1:8" x14ac:dyDescent="0.25">
      <c r="A8126" s="219">
        <v>343375880</v>
      </c>
      <c r="B8126" s="219" t="s">
        <v>11079</v>
      </c>
      <c r="C8126" s="219" t="s">
        <v>11158</v>
      </c>
      <c r="D8126" s="290">
        <v>24.5</v>
      </c>
      <c r="E8126" s="290">
        <v>29.4</v>
      </c>
      <c r="F8126" s="219">
        <v>13</v>
      </c>
      <c r="G8126" s="221" t="s">
        <v>7557</v>
      </c>
      <c r="H8126" s="221"/>
    </row>
    <row r="8127" spans="1:8" x14ac:dyDescent="0.25">
      <c r="A8127" s="282">
        <v>343376040</v>
      </c>
      <c r="B8127" s="282" t="s">
        <v>7916</v>
      </c>
      <c r="C8127" s="282" t="s">
        <v>7915</v>
      </c>
      <c r="D8127" s="288">
        <v>17.885000000000002</v>
      </c>
      <c r="E8127" s="288">
        <v>21.461999999999996</v>
      </c>
      <c r="F8127" s="282">
        <v>12</v>
      </c>
      <c r="G8127" s="283"/>
      <c r="H8127" s="283"/>
    </row>
    <row r="8128" spans="1:8" x14ac:dyDescent="0.25">
      <c r="A8128" s="282">
        <v>343376430</v>
      </c>
      <c r="B8128" s="282" t="s">
        <v>9843</v>
      </c>
      <c r="C8128" s="282" t="s">
        <v>11159</v>
      </c>
      <c r="D8128" s="288">
        <v>17.885000000000002</v>
      </c>
      <c r="E8128" s="288">
        <v>21.461999999999996</v>
      </c>
      <c r="F8128" s="282">
        <v>12</v>
      </c>
      <c r="G8128" s="283"/>
      <c r="H8128" s="283"/>
    </row>
    <row r="8129" spans="1:8" x14ac:dyDescent="0.25">
      <c r="A8129" s="282">
        <v>343376440</v>
      </c>
      <c r="B8129" s="282" t="s">
        <v>11160</v>
      </c>
      <c r="C8129" s="282" t="s">
        <v>11161</v>
      </c>
      <c r="D8129" s="288">
        <v>24.5</v>
      </c>
      <c r="E8129" s="288">
        <v>29.4</v>
      </c>
      <c r="F8129" s="282">
        <v>13</v>
      </c>
      <c r="G8129" s="283"/>
      <c r="H8129" s="283"/>
    </row>
    <row r="8130" spans="1:8" x14ac:dyDescent="0.25">
      <c r="A8130" s="219">
        <v>343376490</v>
      </c>
      <c r="B8130" s="219" t="s">
        <v>8203</v>
      </c>
      <c r="C8130" s="219" t="s">
        <v>16662</v>
      </c>
      <c r="D8130" s="290">
        <v>224.42</v>
      </c>
      <c r="E8130" s="290">
        <v>269.30400000000003</v>
      </c>
      <c r="F8130" s="219">
        <v>26</v>
      </c>
      <c r="G8130" s="221" t="s">
        <v>7557</v>
      </c>
      <c r="H8130" s="221"/>
    </row>
    <row r="8131" spans="1:8" x14ac:dyDescent="0.25">
      <c r="A8131" s="282">
        <v>343376620</v>
      </c>
      <c r="B8131" s="282" t="s">
        <v>9796</v>
      </c>
      <c r="C8131" s="282" t="s">
        <v>11162</v>
      </c>
      <c r="D8131" s="288">
        <v>16.414999999999999</v>
      </c>
      <c r="E8131" s="288">
        <v>19.698</v>
      </c>
      <c r="F8131" s="282">
        <v>11</v>
      </c>
      <c r="G8131" s="283"/>
      <c r="H8131" s="283"/>
    </row>
    <row r="8132" spans="1:8" x14ac:dyDescent="0.25">
      <c r="A8132" s="282">
        <v>343376630</v>
      </c>
      <c r="B8132" s="282" t="s">
        <v>8204</v>
      </c>
      <c r="C8132" s="282" t="s">
        <v>8205</v>
      </c>
      <c r="D8132" s="288">
        <v>160.72</v>
      </c>
      <c r="E8132" s="288">
        <v>192.864</v>
      </c>
      <c r="F8132" s="282">
        <v>24</v>
      </c>
      <c r="G8132" s="283"/>
      <c r="H8132" s="283"/>
    </row>
    <row r="8133" spans="1:8" x14ac:dyDescent="0.25">
      <c r="A8133" s="282">
        <v>343376650</v>
      </c>
      <c r="B8133" s="282" t="s">
        <v>9843</v>
      </c>
      <c r="C8133" s="282" t="s">
        <v>8181</v>
      </c>
      <c r="D8133" s="288">
        <v>32.83</v>
      </c>
      <c r="E8133" s="288">
        <v>39.396000000000008</v>
      </c>
      <c r="F8133" s="282">
        <v>14</v>
      </c>
      <c r="G8133" s="283"/>
      <c r="H8133" s="283"/>
    </row>
    <row r="8134" spans="1:8" x14ac:dyDescent="0.25">
      <c r="A8134" s="219">
        <v>343376660</v>
      </c>
      <c r="B8134" s="219" t="s">
        <v>11105</v>
      </c>
      <c r="C8134" s="219" t="s">
        <v>11163</v>
      </c>
      <c r="D8134" s="289">
        <v>16.414999999999999</v>
      </c>
      <c r="E8134" s="289">
        <v>19.698</v>
      </c>
      <c r="F8134" s="219">
        <v>11</v>
      </c>
      <c r="G8134" s="221" t="s">
        <v>7557</v>
      </c>
      <c r="H8134" s="221">
        <v>343438730</v>
      </c>
    </row>
    <row r="8135" spans="1:8" x14ac:dyDescent="0.25">
      <c r="A8135" s="282">
        <v>343376670</v>
      </c>
      <c r="B8135" s="282" t="s">
        <v>8790</v>
      </c>
      <c r="C8135" s="282" t="s">
        <v>3863</v>
      </c>
      <c r="D8135" s="288">
        <v>193.30500000000001</v>
      </c>
      <c r="E8135" s="288">
        <v>231.96599999999995</v>
      </c>
      <c r="F8135" s="282">
        <v>25</v>
      </c>
      <c r="G8135" s="283"/>
      <c r="H8135" s="283"/>
    </row>
    <row r="8136" spans="1:8" x14ac:dyDescent="0.25">
      <c r="A8136" s="282">
        <v>343376680</v>
      </c>
      <c r="B8136" s="282" t="s">
        <v>11164</v>
      </c>
      <c r="C8136" s="282" t="s">
        <v>11029</v>
      </c>
      <c r="D8136" s="288">
        <v>24.5</v>
      </c>
      <c r="E8136" s="288">
        <v>29.4</v>
      </c>
      <c r="F8136" s="282">
        <v>13</v>
      </c>
      <c r="G8136" s="283"/>
      <c r="H8136" s="283"/>
    </row>
    <row r="8137" spans="1:8" x14ac:dyDescent="0.25">
      <c r="A8137" s="282">
        <v>343376710</v>
      </c>
      <c r="B8137" s="282" t="s">
        <v>8183</v>
      </c>
      <c r="C8137" s="282" t="s">
        <v>8181</v>
      </c>
      <c r="D8137" s="288">
        <v>49</v>
      </c>
      <c r="E8137" s="288">
        <v>58.8</v>
      </c>
      <c r="F8137" s="282">
        <v>16</v>
      </c>
      <c r="G8137" s="283"/>
      <c r="H8137" s="283"/>
    </row>
    <row r="8138" spans="1:8" x14ac:dyDescent="0.25">
      <c r="A8138" s="219">
        <v>343376720</v>
      </c>
      <c r="B8138" s="219" t="s">
        <v>8208</v>
      </c>
      <c r="C8138" s="219" t="s">
        <v>8205</v>
      </c>
      <c r="D8138" s="290">
        <v>78.644999999999996</v>
      </c>
      <c r="E8138" s="290">
        <v>94.373999999999995</v>
      </c>
      <c r="F8138" s="219">
        <v>19</v>
      </c>
      <c r="G8138" s="221" t="s">
        <v>7557</v>
      </c>
      <c r="H8138" s="221"/>
    </row>
    <row r="8139" spans="1:8" x14ac:dyDescent="0.25">
      <c r="A8139" s="282">
        <v>343376750</v>
      </c>
      <c r="B8139" s="282" t="s">
        <v>7914</v>
      </c>
      <c r="C8139" s="282" t="s">
        <v>10681</v>
      </c>
      <c r="D8139" s="288">
        <v>17.885000000000002</v>
      </c>
      <c r="E8139" s="288">
        <v>21.461999999999996</v>
      </c>
      <c r="F8139" s="282">
        <v>12</v>
      </c>
      <c r="G8139" s="283"/>
      <c r="H8139" s="283"/>
    </row>
    <row r="8140" spans="1:8" x14ac:dyDescent="0.25">
      <c r="A8140" s="282">
        <v>343376840</v>
      </c>
      <c r="B8140" s="282" t="s">
        <v>11165</v>
      </c>
      <c r="C8140" s="282" t="s">
        <v>11166</v>
      </c>
      <c r="D8140" s="288">
        <v>449.08499999999998</v>
      </c>
      <c r="E8140" s="288">
        <v>538.90199999999993</v>
      </c>
      <c r="F8140" s="282">
        <v>31</v>
      </c>
      <c r="G8140" s="283"/>
      <c r="H8140" s="283"/>
    </row>
    <row r="8141" spans="1:8" x14ac:dyDescent="0.25">
      <c r="A8141" s="282">
        <v>343377080</v>
      </c>
      <c r="B8141" s="282" t="s">
        <v>11167</v>
      </c>
      <c r="C8141" s="282" t="e">
        <v>#N/A</v>
      </c>
      <c r="D8141" s="288">
        <v>384.89499999999998</v>
      </c>
      <c r="E8141" s="288">
        <v>461.87400000000002</v>
      </c>
      <c r="F8141" s="282">
        <v>30</v>
      </c>
      <c r="G8141" s="283"/>
      <c r="H8141" s="283"/>
    </row>
    <row r="8142" spans="1:8" x14ac:dyDescent="0.25">
      <c r="A8142" s="282">
        <v>343377090</v>
      </c>
      <c r="B8142" s="282" t="s">
        <v>11167</v>
      </c>
      <c r="C8142" s="282" t="e">
        <v>#N/A</v>
      </c>
      <c r="D8142" s="288">
        <v>384.89499999999998</v>
      </c>
      <c r="E8142" s="288">
        <v>461.87400000000002</v>
      </c>
      <c r="F8142" s="282">
        <v>30</v>
      </c>
      <c r="G8142" s="283"/>
      <c r="H8142" s="283"/>
    </row>
    <row r="8143" spans="1:8" x14ac:dyDescent="0.25">
      <c r="A8143" s="282">
        <v>343377130</v>
      </c>
      <c r="B8143" s="282" t="s">
        <v>8183</v>
      </c>
      <c r="C8143" s="282" t="s">
        <v>8194</v>
      </c>
      <c r="D8143" s="288">
        <v>193.30500000000001</v>
      </c>
      <c r="E8143" s="288">
        <v>231.96599999999995</v>
      </c>
      <c r="F8143" s="282">
        <v>25</v>
      </c>
      <c r="G8143" s="283"/>
      <c r="H8143" s="283"/>
    </row>
    <row r="8144" spans="1:8" x14ac:dyDescent="0.25">
      <c r="A8144" s="282">
        <v>343377140</v>
      </c>
      <c r="B8144" s="282" t="s">
        <v>11168</v>
      </c>
      <c r="C8144" s="282" t="s">
        <v>11169</v>
      </c>
      <c r="D8144" s="288">
        <v>16.414999999999999</v>
      </c>
      <c r="E8144" s="288">
        <v>19.698</v>
      </c>
      <c r="F8144" s="282">
        <v>11</v>
      </c>
      <c r="G8144" s="283"/>
      <c r="H8144" s="283"/>
    </row>
    <row r="8145" spans="1:8" x14ac:dyDescent="0.25">
      <c r="A8145" s="282">
        <v>343377150</v>
      </c>
      <c r="B8145" s="282" t="s">
        <v>9930</v>
      </c>
      <c r="C8145" s="282" t="s">
        <v>10080</v>
      </c>
      <c r="D8145" s="288">
        <v>17.885000000000002</v>
      </c>
      <c r="E8145" s="288">
        <v>21.461999999999996</v>
      </c>
      <c r="F8145" s="282">
        <v>12</v>
      </c>
      <c r="G8145" s="283"/>
      <c r="H8145" s="283"/>
    </row>
    <row r="8146" spans="1:8" x14ac:dyDescent="0.25">
      <c r="A8146" s="282">
        <v>343377160</v>
      </c>
      <c r="B8146" s="282" t="s">
        <v>8471</v>
      </c>
      <c r="C8146" s="282" t="e">
        <v>#N/A</v>
      </c>
      <c r="D8146" s="288">
        <v>16.414999999999999</v>
      </c>
      <c r="E8146" s="288">
        <v>19.698</v>
      </c>
      <c r="F8146" s="282">
        <v>11</v>
      </c>
      <c r="G8146" s="283"/>
      <c r="H8146" s="283"/>
    </row>
    <row r="8147" spans="1:8" x14ac:dyDescent="0.25">
      <c r="A8147" s="282">
        <v>343377210</v>
      </c>
      <c r="B8147" s="282" t="s">
        <v>8373</v>
      </c>
      <c r="C8147" s="282" t="s">
        <v>8428</v>
      </c>
      <c r="D8147" s="288">
        <v>127.89</v>
      </c>
      <c r="E8147" s="288">
        <v>153.46799999999999</v>
      </c>
      <c r="F8147" s="282">
        <v>22</v>
      </c>
      <c r="G8147" s="283"/>
      <c r="H8147" s="283"/>
    </row>
    <row r="8148" spans="1:8" x14ac:dyDescent="0.25">
      <c r="A8148" s="282">
        <v>343377350</v>
      </c>
      <c r="B8148" s="282" t="s">
        <v>11170</v>
      </c>
      <c r="C8148" s="282" t="e">
        <v>#N/A</v>
      </c>
      <c r="D8148" s="288">
        <v>384.89499999999998</v>
      </c>
      <c r="E8148" s="288">
        <v>461.87400000000002</v>
      </c>
      <c r="F8148" s="282">
        <v>30</v>
      </c>
      <c r="G8148" s="283"/>
      <c r="H8148" s="283"/>
    </row>
    <row r="8149" spans="1:8" x14ac:dyDescent="0.25">
      <c r="A8149" s="282">
        <v>343377360</v>
      </c>
      <c r="B8149" s="282" t="s">
        <v>9060</v>
      </c>
      <c r="C8149" s="282" t="s">
        <v>11171</v>
      </c>
      <c r="D8149" s="288">
        <v>32.83</v>
      </c>
      <c r="E8149" s="288">
        <v>39.396000000000008</v>
      </c>
      <c r="F8149" s="282">
        <v>14</v>
      </c>
      <c r="G8149" s="283"/>
      <c r="H8149" s="283"/>
    </row>
    <row r="8150" spans="1:8" x14ac:dyDescent="0.25">
      <c r="A8150" s="282">
        <v>343377390</v>
      </c>
      <c r="B8150" s="282" t="s">
        <v>8178</v>
      </c>
      <c r="C8150" s="282" t="e">
        <v>#N/A</v>
      </c>
      <c r="D8150" s="288">
        <v>578.20000000000005</v>
      </c>
      <c r="E8150" s="288">
        <v>693.84</v>
      </c>
      <c r="F8150" s="282">
        <v>33</v>
      </c>
      <c r="G8150" s="283"/>
      <c r="H8150" s="283"/>
    </row>
    <row r="8151" spans="1:8" x14ac:dyDescent="0.25">
      <c r="A8151" s="282">
        <v>343377410</v>
      </c>
      <c r="B8151" s="282" t="s">
        <v>9060</v>
      </c>
      <c r="C8151" s="282" t="e">
        <v>#N/A</v>
      </c>
      <c r="D8151" s="288">
        <v>193.30500000000001</v>
      </c>
      <c r="E8151" s="288">
        <v>231.96599999999995</v>
      </c>
      <c r="F8151" s="282">
        <v>25</v>
      </c>
      <c r="G8151" s="283"/>
      <c r="H8151" s="283"/>
    </row>
    <row r="8152" spans="1:8" x14ac:dyDescent="0.25">
      <c r="A8152" s="282">
        <v>343377450</v>
      </c>
      <c r="B8152" s="282" t="s">
        <v>9843</v>
      </c>
      <c r="C8152" s="282" t="s">
        <v>11041</v>
      </c>
      <c r="D8152" s="288">
        <v>321.19499999999999</v>
      </c>
      <c r="E8152" s="288">
        <v>385.43399999999997</v>
      </c>
      <c r="F8152" s="282">
        <v>29</v>
      </c>
      <c r="G8152" s="283"/>
      <c r="H8152" s="283"/>
    </row>
    <row r="8153" spans="1:8" x14ac:dyDescent="0.25">
      <c r="A8153" s="282">
        <v>343377460</v>
      </c>
      <c r="B8153" s="282" t="s">
        <v>8159</v>
      </c>
      <c r="C8153" s="282" t="s">
        <v>3863</v>
      </c>
      <c r="D8153" s="288">
        <v>127.89</v>
      </c>
      <c r="E8153" s="288">
        <v>153.46799999999999</v>
      </c>
      <c r="F8153" s="282">
        <v>22</v>
      </c>
      <c r="G8153" s="283"/>
      <c r="H8153" s="283"/>
    </row>
    <row r="8154" spans="1:8" x14ac:dyDescent="0.25">
      <c r="A8154" s="282">
        <v>343377480</v>
      </c>
      <c r="B8154" s="282" t="s">
        <v>10440</v>
      </c>
      <c r="C8154" s="282" t="e">
        <v>#N/A</v>
      </c>
      <c r="D8154" s="288">
        <v>113.435</v>
      </c>
      <c r="E8154" s="288">
        <v>136.12199999999999</v>
      </c>
      <c r="F8154" s="282">
        <v>21</v>
      </c>
      <c r="G8154" s="283"/>
      <c r="H8154" s="283"/>
    </row>
    <row r="8155" spans="1:8" x14ac:dyDescent="0.25">
      <c r="A8155" s="282">
        <v>343377550</v>
      </c>
      <c r="B8155" s="282" t="s">
        <v>11172</v>
      </c>
      <c r="C8155" s="282" t="s">
        <v>3863</v>
      </c>
      <c r="D8155" s="288">
        <v>449.08499999999998</v>
      </c>
      <c r="E8155" s="288">
        <v>538.90199999999993</v>
      </c>
      <c r="F8155" s="282">
        <v>31</v>
      </c>
      <c r="G8155" s="283"/>
      <c r="H8155" s="283"/>
    </row>
    <row r="8156" spans="1:8" x14ac:dyDescent="0.25">
      <c r="A8156" s="282">
        <v>343377560</v>
      </c>
      <c r="B8156" s="282" t="s">
        <v>10001</v>
      </c>
      <c r="C8156" s="282" t="s">
        <v>11173</v>
      </c>
      <c r="D8156" s="288">
        <v>642.39</v>
      </c>
      <c r="E8156" s="288">
        <v>770.86799999999994</v>
      </c>
      <c r="F8156" s="282">
        <v>34</v>
      </c>
      <c r="G8156" s="283"/>
      <c r="H8156" s="283"/>
    </row>
    <row r="8157" spans="1:8" x14ac:dyDescent="0.25">
      <c r="A8157" s="282">
        <v>343377570</v>
      </c>
      <c r="B8157" s="282" t="s">
        <v>10325</v>
      </c>
      <c r="C8157" s="282" t="s">
        <v>11174</v>
      </c>
      <c r="D8157" s="288">
        <v>113.435</v>
      </c>
      <c r="E8157" s="288">
        <v>136.12199999999999</v>
      </c>
      <c r="F8157" s="282">
        <v>21</v>
      </c>
      <c r="G8157" s="283"/>
      <c r="H8157" s="283"/>
    </row>
    <row r="8158" spans="1:8" x14ac:dyDescent="0.25">
      <c r="A8158" s="282">
        <v>343377580</v>
      </c>
      <c r="B8158" s="282" t="s">
        <v>10325</v>
      </c>
      <c r="C8158" s="282" t="s">
        <v>11175</v>
      </c>
      <c r="D8158" s="288">
        <v>113.435</v>
      </c>
      <c r="E8158" s="288">
        <v>136.12199999999999</v>
      </c>
      <c r="F8158" s="282">
        <v>21</v>
      </c>
      <c r="G8158" s="283"/>
      <c r="H8158" s="283"/>
    </row>
    <row r="8159" spans="1:8" x14ac:dyDescent="0.25">
      <c r="A8159" s="282">
        <v>343377590</v>
      </c>
      <c r="B8159" s="282" t="s">
        <v>9060</v>
      </c>
      <c r="C8159" s="282" t="s">
        <v>8954</v>
      </c>
      <c r="D8159" s="288">
        <v>32.83</v>
      </c>
      <c r="E8159" s="288">
        <v>39.396000000000008</v>
      </c>
      <c r="F8159" s="282">
        <v>14</v>
      </c>
      <c r="G8159" s="283"/>
      <c r="H8159" s="283"/>
    </row>
    <row r="8160" spans="1:8" x14ac:dyDescent="0.25">
      <c r="A8160" s="282">
        <v>343377610</v>
      </c>
      <c r="B8160" s="282" t="s">
        <v>11176</v>
      </c>
      <c r="C8160" s="282" t="s">
        <v>11177</v>
      </c>
      <c r="D8160" s="288">
        <v>113.435</v>
      </c>
      <c r="E8160" s="288">
        <v>136.12199999999999</v>
      </c>
      <c r="F8160" s="282">
        <v>21</v>
      </c>
      <c r="G8160" s="283"/>
      <c r="H8160" s="283"/>
    </row>
    <row r="8161" spans="1:8" x14ac:dyDescent="0.25">
      <c r="A8161" s="219">
        <v>343377620</v>
      </c>
      <c r="B8161" s="219" t="s">
        <v>8183</v>
      </c>
      <c r="C8161" s="219" t="s">
        <v>11178</v>
      </c>
      <c r="D8161" s="290">
        <v>514.5</v>
      </c>
      <c r="E8161" s="290">
        <v>617.4</v>
      </c>
      <c r="F8161" s="219">
        <v>32</v>
      </c>
      <c r="G8161" s="221" t="s">
        <v>7557</v>
      </c>
      <c r="H8161" s="221"/>
    </row>
    <row r="8162" spans="1:8" x14ac:dyDescent="0.25">
      <c r="A8162" s="219">
        <v>343377640</v>
      </c>
      <c r="B8162" s="219" t="s">
        <v>8329</v>
      </c>
      <c r="C8162" s="219" t="s">
        <v>11179</v>
      </c>
      <c r="D8162" s="289">
        <v>17.885000000000002</v>
      </c>
      <c r="E8162" s="289">
        <v>21.461999999999996</v>
      </c>
      <c r="F8162" s="219">
        <v>12</v>
      </c>
      <c r="G8162" s="221" t="s">
        <v>7557</v>
      </c>
      <c r="H8162" s="221">
        <v>343398140</v>
      </c>
    </row>
    <row r="8163" spans="1:8" x14ac:dyDescent="0.25">
      <c r="A8163" s="282">
        <v>343377650</v>
      </c>
      <c r="B8163" s="282" t="s">
        <v>11180</v>
      </c>
      <c r="C8163" s="282" t="s">
        <v>11181</v>
      </c>
      <c r="D8163" s="288">
        <v>160.72</v>
      </c>
      <c r="E8163" s="288">
        <v>192.864</v>
      </c>
      <c r="F8163" s="282">
        <v>24</v>
      </c>
      <c r="G8163" s="283"/>
      <c r="H8163" s="283"/>
    </row>
    <row r="8164" spans="1:8" x14ac:dyDescent="0.25">
      <c r="A8164" s="282">
        <v>343377670</v>
      </c>
      <c r="B8164" s="282" t="s">
        <v>11182</v>
      </c>
      <c r="C8164" s="282" t="e">
        <v>#N/A</v>
      </c>
      <c r="D8164" s="288">
        <v>56.35</v>
      </c>
      <c r="E8164" s="288">
        <v>67.62</v>
      </c>
      <c r="F8164" s="282">
        <v>17</v>
      </c>
      <c r="G8164" s="283"/>
      <c r="H8164" s="283"/>
    </row>
    <row r="8165" spans="1:8" x14ac:dyDescent="0.25">
      <c r="A8165" s="282">
        <v>343377690</v>
      </c>
      <c r="B8165" s="282" t="s">
        <v>8178</v>
      </c>
      <c r="C8165" s="282" t="s">
        <v>8179</v>
      </c>
      <c r="D8165" s="288">
        <v>224.42</v>
      </c>
      <c r="E8165" s="288">
        <v>269.30400000000003</v>
      </c>
      <c r="F8165" s="282">
        <v>26</v>
      </c>
      <c r="G8165" s="283"/>
      <c r="H8165" s="283"/>
    </row>
    <row r="8166" spans="1:8" x14ac:dyDescent="0.25">
      <c r="A8166" s="282">
        <v>343377710</v>
      </c>
      <c r="B8166" s="282" t="s">
        <v>8178</v>
      </c>
      <c r="C8166" s="282" t="s">
        <v>8180</v>
      </c>
      <c r="D8166" s="288">
        <v>257.495</v>
      </c>
      <c r="E8166" s="288">
        <v>308.99399999999997</v>
      </c>
      <c r="F8166" s="282">
        <v>27</v>
      </c>
      <c r="G8166" s="283"/>
      <c r="H8166" s="283"/>
    </row>
    <row r="8167" spans="1:8" x14ac:dyDescent="0.25">
      <c r="A8167" s="282">
        <v>343377730</v>
      </c>
      <c r="B8167" s="282" t="s">
        <v>11183</v>
      </c>
      <c r="C8167" s="282" t="s">
        <v>8180</v>
      </c>
      <c r="D8167" s="288">
        <v>78.644999999999996</v>
      </c>
      <c r="E8167" s="288">
        <v>94.373999999999995</v>
      </c>
      <c r="F8167" s="282">
        <v>19</v>
      </c>
      <c r="G8167" s="283"/>
      <c r="H8167" s="283"/>
    </row>
    <row r="8168" spans="1:8" x14ac:dyDescent="0.25">
      <c r="A8168" s="282">
        <v>343377740</v>
      </c>
      <c r="B8168" s="282" t="s">
        <v>8291</v>
      </c>
      <c r="C8168" s="282" t="s">
        <v>8292</v>
      </c>
      <c r="D8168" s="288">
        <v>40.424999999999997</v>
      </c>
      <c r="E8168" s="288">
        <v>48.51</v>
      </c>
      <c r="F8168" s="282">
        <v>15</v>
      </c>
      <c r="G8168" s="283"/>
      <c r="H8168" s="283"/>
    </row>
    <row r="8169" spans="1:8" x14ac:dyDescent="0.25">
      <c r="A8169" s="282">
        <v>343377760</v>
      </c>
      <c r="B8169" s="282" t="s">
        <v>8463</v>
      </c>
      <c r="C8169" s="282" t="s">
        <v>11184</v>
      </c>
      <c r="D8169" s="288">
        <v>32.83</v>
      </c>
      <c r="E8169" s="288">
        <v>39.396000000000008</v>
      </c>
      <c r="F8169" s="282">
        <v>14</v>
      </c>
      <c r="G8169" s="283"/>
      <c r="H8169" s="283"/>
    </row>
    <row r="8170" spans="1:8" x14ac:dyDescent="0.25">
      <c r="A8170" s="219">
        <v>343377780</v>
      </c>
      <c r="B8170" s="219" t="s">
        <v>11185</v>
      </c>
      <c r="C8170" s="219" t="s">
        <v>11186</v>
      </c>
      <c r="D8170" s="289">
        <v>49</v>
      </c>
      <c r="E8170" s="289">
        <v>58.8</v>
      </c>
      <c r="F8170" s="219">
        <v>16</v>
      </c>
      <c r="G8170" s="221" t="s">
        <v>7557</v>
      </c>
      <c r="H8170" s="221">
        <v>343394510</v>
      </c>
    </row>
    <row r="8171" spans="1:8" x14ac:dyDescent="0.25">
      <c r="A8171" s="282">
        <v>343377790</v>
      </c>
      <c r="B8171" s="282" t="s">
        <v>10234</v>
      </c>
      <c r="C8171" s="282" t="s">
        <v>8470</v>
      </c>
      <c r="D8171" s="288">
        <v>16.414999999999999</v>
      </c>
      <c r="E8171" s="288">
        <v>19.698</v>
      </c>
      <c r="F8171" s="282">
        <v>11</v>
      </c>
      <c r="G8171" s="283"/>
      <c r="H8171" s="283"/>
    </row>
    <row r="8172" spans="1:8" x14ac:dyDescent="0.25">
      <c r="A8172" s="219">
        <v>343377950</v>
      </c>
      <c r="B8172" s="219" t="s">
        <v>11187</v>
      </c>
      <c r="C8172" s="219" t="s">
        <v>8470</v>
      </c>
      <c r="D8172" s="289">
        <v>40.424999999999997</v>
      </c>
      <c r="E8172" s="289">
        <v>48.51</v>
      </c>
      <c r="F8172" s="219">
        <v>15</v>
      </c>
      <c r="G8172" s="221" t="s">
        <v>7557</v>
      </c>
      <c r="H8172" s="221">
        <v>316050890</v>
      </c>
    </row>
    <row r="8173" spans="1:8" x14ac:dyDescent="0.25">
      <c r="A8173" s="282">
        <v>343377960</v>
      </c>
      <c r="B8173" s="282" t="s">
        <v>9819</v>
      </c>
      <c r="C8173" s="282" t="s">
        <v>8522</v>
      </c>
      <c r="D8173" s="291">
        <v>17.885000000000002</v>
      </c>
      <c r="E8173" s="291">
        <v>21.461999999999996</v>
      </c>
      <c r="F8173" s="282">
        <v>12</v>
      </c>
      <c r="G8173" s="283"/>
      <c r="H8173" s="283">
        <v>316050890</v>
      </c>
    </row>
    <row r="8174" spans="1:8" x14ac:dyDescent="0.25">
      <c r="A8174" s="282">
        <v>343378070</v>
      </c>
      <c r="B8174" s="282" t="s">
        <v>9963</v>
      </c>
      <c r="C8174" s="282" t="s">
        <v>11188</v>
      </c>
      <c r="D8174" s="288">
        <v>16.414999999999999</v>
      </c>
      <c r="E8174" s="288">
        <v>19.698</v>
      </c>
      <c r="F8174" s="282">
        <v>11</v>
      </c>
      <c r="G8174" s="283"/>
      <c r="H8174" s="283"/>
    </row>
    <row r="8175" spans="1:8" x14ac:dyDescent="0.25">
      <c r="A8175" s="282">
        <v>343378080</v>
      </c>
      <c r="B8175" s="282" t="s">
        <v>11080</v>
      </c>
      <c r="C8175" s="282" t="s">
        <v>11189</v>
      </c>
      <c r="D8175" s="288">
        <v>17.885000000000002</v>
      </c>
      <c r="E8175" s="288">
        <v>21.461999999999996</v>
      </c>
      <c r="F8175" s="282">
        <v>12</v>
      </c>
      <c r="G8175" s="283"/>
      <c r="H8175" s="283"/>
    </row>
    <row r="8176" spans="1:8" x14ac:dyDescent="0.25">
      <c r="A8176" s="282">
        <v>343378120</v>
      </c>
      <c r="B8176" s="282" t="s">
        <v>7916</v>
      </c>
      <c r="C8176" s="282" t="s">
        <v>7792</v>
      </c>
      <c r="D8176" s="288">
        <v>63.945</v>
      </c>
      <c r="E8176" s="288">
        <v>76.733999999999995</v>
      </c>
      <c r="F8176" s="282">
        <v>18</v>
      </c>
      <c r="G8176" s="283"/>
      <c r="H8176" s="283"/>
    </row>
    <row r="8177" spans="1:8" x14ac:dyDescent="0.25">
      <c r="A8177" s="282">
        <v>343378310</v>
      </c>
      <c r="B8177" s="282" t="s">
        <v>8471</v>
      </c>
      <c r="C8177" s="282" t="e">
        <v>#N/A</v>
      </c>
      <c r="D8177" s="288">
        <v>16.414999999999999</v>
      </c>
      <c r="E8177" s="288">
        <v>19.698</v>
      </c>
      <c r="F8177" s="282">
        <v>11</v>
      </c>
      <c r="G8177" s="283"/>
      <c r="H8177" s="283"/>
    </row>
    <row r="8178" spans="1:8" x14ac:dyDescent="0.25">
      <c r="A8178" s="282">
        <v>343378320</v>
      </c>
      <c r="B8178" s="282" t="s">
        <v>11190</v>
      </c>
      <c r="C8178" s="282" t="s">
        <v>11191</v>
      </c>
      <c r="D8178" s="288">
        <v>32.83</v>
      </c>
      <c r="E8178" s="288">
        <v>39.396000000000008</v>
      </c>
      <c r="F8178" s="282">
        <v>14</v>
      </c>
      <c r="G8178" s="283"/>
      <c r="H8178" s="283"/>
    </row>
    <row r="8179" spans="1:8" x14ac:dyDescent="0.25">
      <c r="A8179" s="282">
        <v>343378340</v>
      </c>
      <c r="B8179" s="282" t="s">
        <v>11192</v>
      </c>
      <c r="C8179" s="282" t="s">
        <v>11193</v>
      </c>
      <c r="D8179" s="288">
        <v>127.89</v>
      </c>
      <c r="E8179" s="288">
        <v>153.46799999999999</v>
      </c>
      <c r="F8179" s="282">
        <v>22</v>
      </c>
      <c r="G8179" s="283"/>
      <c r="H8179" s="283"/>
    </row>
    <row r="8180" spans="1:8" x14ac:dyDescent="0.25">
      <c r="A8180" s="282">
        <v>343378360</v>
      </c>
      <c r="B8180" s="282" t="s">
        <v>10440</v>
      </c>
      <c r="C8180" s="282" t="e">
        <v>#N/A</v>
      </c>
      <c r="D8180" s="288">
        <v>113.435</v>
      </c>
      <c r="E8180" s="288">
        <v>136.12199999999999</v>
      </c>
      <c r="F8180" s="282">
        <v>21</v>
      </c>
      <c r="G8180" s="283"/>
      <c r="H8180" s="283"/>
    </row>
    <row r="8181" spans="1:8" x14ac:dyDescent="0.25">
      <c r="A8181" s="282">
        <v>343378370</v>
      </c>
      <c r="B8181" s="282" t="s">
        <v>11194</v>
      </c>
      <c r="C8181" s="282" t="s">
        <v>11195</v>
      </c>
      <c r="D8181" s="288">
        <v>40.424999999999997</v>
      </c>
      <c r="E8181" s="288">
        <v>48.51</v>
      </c>
      <c r="F8181" s="282">
        <v>15</v>
      </c>
      <c r="G8181" s="283"/>
      <c r="H8181" s="283"/>
    </row>
    <row r="8182" spans="1:8" x14ac:dyDescent="0.25">
      <c r="A8182" s="282">
        <v>343378390</v>
      </c>
      <c r="B8182" s="282" t="s">
        <v>9060</v>
      </c>
      <c r="C8182" s="282" t="s">
        <v>11196</v>
      </c>
      <c r="D8182" s="288">
        <v>113.435</v>
      </c>
      <c r="E8182" s="288">
        <v>136.12199999999999</v>
      </c>
      <c r="F8182" s="282">
        <v>21</v>
      </c>
      <c r="G8182" s="283"/>
      <c r="H8182" s="283"/>
    </row>
    <row r="8183" spans="1:8" x14ac:dyDescent="0.25">
      <c r="A8183" s="282">
        <v>343378410</v>
      </c>
      <c r="B8183" s="282" t="s">
        <v>11176</v>
      </c>
      <c r="C8183" s="282" t="e">
        <v>#N/A</v>
      </c>
      <c r="D8183" s="288">
        <v>193.30500000000001</v>
      </c>
      <c r="E8183" s="288">
        <v>231.96599999999995</v>
      </c>
      <c r="F8183" s="282">
        <v>25</v>
      </c>
      <c r="G8183" s="283"/>
      <c r="H8183" s="283"/>
    </row>
    <row r="8184" spans="1:8" x14ac:dyDescent="0.25">
      <c r="A8184" s="282">
        <v>343378450</v>
      </c>
      <c r="B8184" s="282" t="s">
        <v>10234</v>
      </c>
      <c r="C8184" s="282" t="s">
        <v>7792</v>
      </c>
      <c r="D8184" s="288">
        <v>24.5</v>
      </c>
      <c r="E8184" s="288">
        <v>29.4</v>
      </c>
      <c r="F8184" s="282">
        <v>13</v>
      </c>
      <c r="G8184" s="283"/>
      <c r="H8184" s="283"/>
    </row>
    <row r="8185" spans="1:8" x14ac:dyDescent="0.25">
      <c r="A8185" s="282">
        <v>343378460</v>
      </c>
      <c r="B8185" s="282" t="s">
        <v>8195</v>
      </c>
      <c r="C8185" s="282" t="s">
        <v>11197</v>
      </c>
      <c r="D8185" s="288">
        <v>63.945</v>
      </c>
      <c r="E8185" s="288">
        <v>76.733999999999995</v>
      </c>
      <c r="F8185" s="282">
        <v>18</v>
      </c>
      <c r="G8185" s="283"/>
      <c r="H8185" s="283"/>
    </row>
    <row r="8186" spans="1:8" x14ac:dyDescent="0.25">
      <c r="A8186" s="282">
        <v>343378470</v>
      </c>
      <c r="B8186" s="282" t="s">
        <v>8195</v>
      </c>
      <c r="C8186" s="282" t="e">
        <v>#N/A</v>
      </c>
      <c r="D8186" s="288">
        <v>63.945</v>
      </c>
      <c r="E8186" s="288">
        <v>76.733999999999995</v>
      </c>
      <c r="F8186" s="282">
        <v>18</v>
      </c>
      <c r="G8186" s="283"/>
      <c r="H8186" s="283"/>
    </row>
    <row r="8187" spans="1:8" x14ac:dyDescent="0.25">
      <c r="A8187" s="282">
        <v>343378530</v>
      </c>
      <c r="B8187" s="282" t="s">
        <v>11198</v>
      </c>
      <c r="C8187" s="282" t="s">
        <v>11178</v>
      </c>
      <c r="D8187" s="288">
        <v>224.42</v>
      </c>
      <c r="E8187" s="288">
        <v>269.30400000000003</v>
      </c>
      <c r="F8187" s="282">
        <v>26</v>
      </c>
      <c r="G8187" s="283"/>
      <c r="H8187" s="283"/>
    </row>
    <row r="8188" spans="1:8" x14ac:dyDescent="0.25">
      <c r="A8188" s="282">
        <v>343378550</v>
      </c>
      <c r="B8188" s="282" t="s">
        <v>11088</v>
      </c>
      <c r="C8188" s="282" t="s">
        <v>11199</v>
      </c>
      <c r="D8188" s="288">
        <v>32.83</v>
      </c>
      <c r="E8188" s="288">
        <v>39.396000000000008</v>
      </c>
      <c r="F8188" s="282">
        <v>14</v>
      </c>
      <c r="G8188" s="283"/>
      <c r="H8188" s="283"/>
    </row>
    <row r="8189" spans="1:8" x14ac:dyDescent="0.25">
      <c r="A8189" s="282">
        <v>343378560</v>
      </c>
      <c r="B8189" s="282" t="s">
        <v>9650</v>
      </c>
      <c r="C8189" s="282" t="s">
        <v>11200</v>
      </c>
      <c r="D8189" s="288">
        <v>32.83</v>
      </c>
      <c r="E8189" s="288">
        <v>39.396000000000008</v>
      </c>
      <c r="F8189" s="282">
        <v>14</v>
      </c>
      <c r="G8189" s="283"/>
      <c r="H8189" s="283"/>
    </row>
    <row r="8190" spans="1:8" x14ac:dyDescent="0.25">
      <c r="A8190" s="282">
        <v>343378650</v>
      </c>
      <c r="B8190" s="282" t="s">
        <v>11201</v>
      </c>
      <c r="C8190" s="282" t="e">
        <v>#N/A</v>
      </c>
      <c r="D8190" s="288">
        <v>16.414999999999999</v>
      </c>
      <c r="E8190" s="288">
        <v>19.698</v>
      </c>
      <c r="F8190" s="282">
        <v>11</v>
      </c>
      <c r="G8190" s="283"/>
      <c r="H8190" s="283"/>
    </row>
    <row r="8191" spans="1:8" x14ac:dyDescent="0.25">
      <c r="A8191" s="282">
        <v>343378740</v>
      </c>
      <c r="B8191" s="282" t="s">
        <v>10162</v>
      </c>
      <c r="C8191" s="282" t="s">
        <v>7792</v>
      </c>
      <c r="D8191" s="288">
        <v>24.5</v>
      </c>
      <c r="E8191" s="288">
        <v>29.4</v>
      </c>
      <c r="F8191" s="282">
        <v>13</v>
      </c>
      <c r="G8191" s="283"/>
      <c r="H8191" s="283"/>
    </row>
    <row r="8192" spans="1:8" x14ac:dyDescent="0.25">
      <c r="A8192" s="282">
        <v>343378750</v>
      </c>
      <c r="B8192" s="282" t="s">
        <v>11202</v>
      </c>
      <c r="C8192" s="282" t="s">
        <v>7932</v>
      </c>
      <c r="D8192" s="288">
        <v>49</v>
      </c>
      <c r="E8192" s="288">
        <v>58.8</v>
      </c>
      <c r="F8192" s="282">
        <v>16</v>
      </c>
      <c r="G8192" s="283"/>
      <c r="H8192" s="283"/>
    </row>
    <row r="8193" spans="1:8" x14ac:dyDescent="0.25">
      <c r="A8193" s="282">
        <v>343378810</v>
      </c>
      <c r="B8193" s="282" t="s">
        <v>11203</v>
      </c>
      <c r="C8193" s="282" t="e">
        <v>#N/A</v>
      </c>
      <c r="D8193" s="288">
        <v>40.424999999999997</v>
      </c>
      <c r="E8193" s="288">
        <v>48.51</v>
      </c>
      <c r="F8193" s="282">
        <v>15</v>
      </c>
      <c r="G8193" s="283"/>
      <c r="H8193" s="283"/>
    </row>
    <row r="8194" spans="1:8" x14ac:dyDescent="0.25">
      <c r="A8194" s="219">
        <v>343378970</v>
      </c>
      <c r="B8194" s="219" t="s">
        <v>10269</v>
      </c>
      <c r="C8194" s="219" t="e">
        <v>#N/A</v>
      </c>
      <c r="D8194" s="290">
        <v>63.945</v>
      </c>
      <c r="E8194" s="290">
        <v>76.733999999999995</v>
      </c>
      <c r="F8194" s="219">
        <v>18</v>
      </c>
      <c r="G8194" s="221" t="s">
        <v>7557</v>
      </c>
      <c r="H8194" s="221"/>
    </row>
    <row r="8195" spans="1:8" x14ac:dyDescent="0.25">
      <c r="A8195" s="219">
        <v>343378980</v>
      </c>
      <c r="B8195" s="219" t="s">
        <v>9871</v>
      </c>
      <c r="C8195" s="219" t="e">
        <v>#N/A</v>
      </c>
      <c r="D8195" s="290">
        <v>193.30500000000001</v>
      </c>
      <c r="E8195" s="290">
        <v>231.96599999999995</v>
      </c>
      <c r="F8195" s="219">
        <v>25</v>
      </c>
      <c r="G8195" s="221" t="s">
        <v>7557</v>
      </c>
      <c r="H8195" s="221"/>
    </row>
    <row r="8196" spans="1:8" x14ac:dyDescent="0.25">
      <c r="A8196" s="282">
        <v>343379020</v>
      </c>
      <c r="B8196" s="282" t="s">
        <v>11204</v>
      </c>
      <c r="C8196" s="282" t="e">
        <v>#N/A</v>
      </c>
      <c r="D8196" s="288">
        <v>1045.17</v>
      </c>
      <c r="E8196" s="288">
        <v>1254.2039999999997</v>
      </c>
      <c r="F8196" s="282">
        <v>39</v>
      </c>
      <c r="G8196" s="283"/>
      <c r="H8196" s="283"/>
    </row>
    <row r="8197" spans="1:8" x14ac:dyDescent="0.25">
      <c r="A8197" s="219">
        <v>343379220</v>
      </c>
      <c r="B8197" s="219" t="s">
        <v>11128</v>
      </c>
      <c r="C8197" s="219" t="s">
        <v>8770</v>
      </c>
      <c r="D8197" s="290">
        <v>17.885000000000002</v>
      </c>
      <c r="E8197" s="290">
        <v>21.461999999999996</v>
      </c>
      <c r="F8197" s="219">
        <v>12</v>
      </c>
      <c r="G8197" s="221" t="s">
        <v>7557</v>
      </c>
      <c r="H8197" s="221"/>
    </row>
    <row r="8198" spans="1:8" x14ac:dyDescent="0.25">
      <c r="A8198" s="282">
        <v>343379260</v>
      </c>
      <c r="B8198" s="282" t="s">
        <v>11167</v>
      </c>
      <c r="C8198" s="282" t="e">
        <v>#N/A</v>
      </c>
      <c r="D8198" s="288">
        <v>642.39</v>
      </c>
      <c r="E8198" s="288">
        <v>770.86799999999994</v>
      </c>
      <c r="F8198" s="282">
        <v>34</v>
      </c>
      <c r="G8198" s="283"/>
      <c r="H8198" s="283"/>
    </row>
    <row r="8199" spans="1:8" x14ac:dyDescent="0.25">
      <c r="A8199" s="282">
        <v>343379430</v>
      </c>
      <c r="B8199" s="282" t="s">
        <v>8204</v>
      </c>
      <c r="C8199" s="282" t="s">
        <v>8205</v>
      </c>
      <c r="D8199" s="288">
        <v>17.885000000000002</v>
      </c>
      <c r="E8199" s="288">
        <v>21.461999999999996</v>
      </c>
      <c r="F8199" s="282">
        <v>12</v>
      </c>
      <c r="G8199" s="283"/>
      <c r="H8199" s="283"/>
    </row>
    <row r="8200" spans="1:8" x14ac:dyDescent="0.25">
      <c r="A8200" s="282">
        <v>343379450</v>
      </c>
      <c r="B8200" s="282" t="s">
        <v>10164</v>
      </c>
      <c r="C8200" s="282" t="s">
        <v>7792</v>
      </c>
      <c r="D8200" s="288">
        <v>40.424999999999997</v>
      </c>
      <c r="E8200" s="288">
        <v>48.51</v>
      </c>
      <c r="F8200" s="282">
        <v>15</v>
      </c>
      <c r="G8200" s="283"/>
      <c r="H8200" s="283"/>
    </row>
    <row r="8201" spans="1:8" x14ac:dyDescent="0.25">
      <c r="A8201" s="282">
        <v>343379460</v>
      </c>
      <c r="B8201" s="282" t="s">
        <v>10299</v>
      </c>
      <c r="C8201" s="282" t="s">
        <v>10300</v>
      </c>
      <c r="D8201" s="288">
        <v>193.30500000000001</v>
      </c>
      <c r="E8201" s="288">
        <v>231.96599999999995</v>
      </c>
      <c r="F8201" s="282">
        <v>25</v>
      </c>
      <c r="G8201" s="283"/>
      <c r="H8201" s="283"/>
    </row>
    <row r="8202" spans="1:8" x14ac:dyDescent="0.25">
      <c r="A8202" s="282">
        <v>343379480</v>
      </c>
      <c r="B8202" s="282" t="s">
        <v>11205</v>
      </c>
      <c r="C8202" s="282" t="s">
        <v>11206</v>
      </c>
      <c r="D8202" s="288">
        <v>16.414999999999999</v>
      </c>
      <c r="E8202" s="288">
        <v>19.698</v>
      </c>
      <c r="F8202" s="282">
        <v>11</v>
      </c>
      <c r="G8202" s="283"/>
      <c r="H8202" s="283"/>
    </row>
    <row r="8203" spans="1:8" x14ac:dyDescent="0.25">
      <c r="A8203" s="219">
        <v>343379740</v>
      </c>
      <c r="B8203" s="219" t="s">
        <v>10068</v>
      </c>
      <c r="C8203" s="219" t="e">
        <v>#N/A</v>
      </c>
      <c r="D8203" s="290">
        <v>193.30500000000001</v>
      </c>
      <c r="E8203" s="290">
        <v>231.96599999999995</v>
      </c>
      <c r="F8203" s="219">
        <v>25</v>
      </c>
      <c r="G8203" s="221" t="s">
        <v>7557</v>
      </c>
      <c r="H8203" s="221"/>
    </row>
    <row r="8204" spans="1:8" x14ac:dyDescent="0.25">
      <c r="A8204" s="219">
        <v>343379760</v>
      </c>
      <c r="B8204" s="219" t="s">
        <v>11026</v>
      </c>
      <c r="C8204" s="219" t="s">
        <v>8172</v>
      </c>
      <c r="D8204" s="290">
        <v>288.61</v>
      </c>
      <c r="E8204" s="290">
        <v>346.33199999999994</v>
      </c>
      <c r="F8204" s="219">
        <v>28</v>
      </c>
      <c r="G8204" s="221" t="s">
        <v>7557</v>
      </c>
      <c r="H8204" s="221"/>
    </row>
    <row r="8205" spans="1:8" x14ac:dyDescent="0.25">
      <c r="A8205" s="282">
        <v>343379770</v>
      </c>
      <c r="B8205" s="282" t="s">
        <v>8291</v>
      </c>
      <c r="C8205" s="282" t="s">
        <v>10057</v>
      </c>
      <c r="D8205" s="288">
        <v>56.35</v>
      </c>
      <c r="E8205" s="288">
        <v>67.62</v>
      </c>
      <c r="F8205" s="282">
        <v>17</v>
      </c>
      <c r="G8205" s="283"/>
      <c r="H8205" s="283"/>
    </row>
    <row r="8206" spans="1:8" x14ac:dyDescent="0.25">
      <c r="A8206" s="282">
        <v>343379780</v>
      </c>
      <c r="B8206" s="282" t="s">
        <v>9843</v>
      </c>
      <c r="C8206" s="282" t="s">
        <v>10068</v>
      </c>
      <c r="D8206" s="288">
        <v>56.35</v>
      </c>
      <c r="E8206" s="288">
        <v>67.62</v>
      </c>
      <c r="F8206" s="282">
        <v>17</v>
      </c>
      <c r="G8206" s="283"/>
      <c r="H8206" s="283"/>
    </row>
    <row r="8207" spans="1:8" x14ac:dyDescent="0.25">
      <c r="A8207" s="282">
        <v>343379830</v>
      </c>
      <c r="B8207" s="282" t="s">
        <v>11079</v>
      </c>
      <c r="C8207" s="282" t="e">
        <v>#N/A</v>
      </c>
      <c r="D8207" s="288">
        <v>17.885000000000002</v>
      </c>
      <c r="E8207" s="288">
        <v>21.461999999999996</v>
      </c>
      <c r="F8207" s="282">
        <v>12</v>
      </c>
      <c r="G8207" s="283"/>
      <c r="H8207" s="283"/>
    </row>
    <row r="8208" spans="1:8" x14ac:dyDescent="0.25">
      <c r="A8208" s="282">
        <v>343379840</v>
      </c>
      <c r="B8208" s="282" t="s">
        <v>11092</v>
      </c>
      <c r="C8208" s="282" t="e">
        <v>#N/A</v>
      </c>
      <c r="D8208" s="288">
        <v>49</v>
      </c>
      <c r="E8208" s="288">
        <v>58.8</v>
      </c>
      <c r="F8208" s="282">
        <v>16</v>
      </c>
      <c r="G8208" s="283"/>
      <c r="H8208" s="283"/>
    </row>
    <row r="8209" spans="1:8" x14ac:dyDescent="0.25">
      <c r="A8209" s="219">
        <v>343379860</v>
      </c>
      <c r="B8209" s="219" t="s">
        <v>11207</v>
      </c>
      <c r="C8209" s="219" t="e">
        <v>#N/A</v>
      </c>
      <c r="D8209" s="290">
        <v>32.83</v>
      </c>
      <c r="E8209" s="290">
        <v>39.396000000000008</v>
      </c>
      <c r="F8209" s="219">
        <v>14</v>
      </c>
      <c r="G8209" s="221" t="s">
        <v>7557</v>
      </c>
      <c r="H8209" s="221"/>
    </row>
    <row r="8210" spans="1:8" x14ac:dyDescent="0.25">
      <c r="A8210" s="219">
        <v>343379870</v>
      </c>
      <c r="B8210" s="219" t="s">
        <v>8159</v>
      </c>
      <c r="C8210" s="219" t="e">
        <v>#N/A</v>
      </c>
      <c r="D8210" s="290">
        <v>449.08499999999998</v>
      </c>
      <c r="E8210" s="290">
        <v>538.90199999999993</v>
      </c>
      <c r="F8210" s="219">
        <v>31</v>
      </c>
      <c r="G8210" s="221" t="s">
        <v>7557</v>
      </c>
      <c r="H8210" s="221"/>
    </row>
    <row r="8211" spans="1:8" x14ac:dyDescent="0.25">
      <c r="A8211" s="219">
        <v>343379880</v>
      </c>
      <c r="B8211" s="219" t="s">
        <v>9843</v>
      </c>
      <c r="C8211" s="219" t="s">
        <v>11041</v>
      </c>
      <c r="D8211" s="290">
        <v>63.945</v>
      </c>
      <c r="E8211" s="290">
        <v>76.733999999999995</v>
      </c>
      <c r="F8211" s="219">
        <v>18</v>
      </c>
      <c r="G8211" s="221" t="s">
        <v>7557</v>
      </c>
      <c r="H8211" s="221"/>
    </row>
    <row r="8212" spans="1:8" x14ac:dyDescent="0.25">
      <c r="A8212" s="219">
        <v>343379890</v>
      </c>
      <c r="B8212" s="219" t="s">
        <v>9928</v>
      </c>
      <c r="C8212" s="219" t="e">
        <v>#N/A</v>
      </c>
      <c r="D8212" s="290">
        <v>16.414999999999999</v>
      </c>
      <c r="E8212" s="290">
        <v>19.698</v>
      </c>
      <c r="F8212" s="219">
        <v>11</v>
      </c>
      <c r="G8212" s="221" t="s">
        <v>7557</v>
      </c>
      <c r="H8212" s="221"/>
    </row>
    <row r="8213" spans="1:8" x14ac:dyDescent="0.25">
      <c r="A8213" s="219">
        <v>343379910</v>
      </c>
      <c r="B8213" s="219" t="s">
        <v>11049</v>
      </c>
      <c r="C8213" s="219" t="s">
        <v>11161</v>
      </c>
      <c r="D8213" s="290">
        <v>63.945</v>
      </c>
      <c r="E8213" s="290">
        <v>76.733999999999995</v>
      </c>
      <c r="F8213" s="219">
        <v>18</v>
      </c>
      <c r="G8213" s="221" t="s">
        <v>7557</v>
      </c>
      <c r="H8213" s="221"/>
    </row>
    <row r="8214" spans="1:8" x14ac:dyDescent="0.25">
      <c r="A8214" s="219">
        <v>343379920</v>
      </c>
      <c r="B8214" s="219" t="s">
        <v>9843</v>
      </c>
      <c r="C8214" s="219" t="s">
        <v>11208</v>
      </c>
      <c r="D8214" s="290">
        <v>193.30500000000001</v>
      </c>
      <c r="E8214" s="290">
        <v>231.96599999999995</v>
      </c>
      <c r="F8214" s="219">
        <v>25</v>
      </c>
      <c r="G8214" s="221" t="s">
        <v>7557</v>
      </c>
      <c r="H8214" s="221"/>
    </row>
    <row r="8215" spans="1:8" x14ac:dyDescent="0.25">
      <c r="A8215" s="219">
        <v>343379940</v>
      </c>
      <c r="B8215" s="219" t="s">
        <v>11209</v>
      </c>
      <c r="C8215" s="219" t="e">
        <v>#N/A</v>
      </c>
      <c r="D8215" s="290">
        <v>49</v>
      </c>
      <c r="E8215" s="290">
        <v>58.8</v>
      </c>
      <c r="F8215" s="219">
        <v>16</v>
      </c>
      <c r="G8215" s="221" t="s">
        <v>7557</v>
      </c>
      <c r="H8215" s="221"/>
    </row>
    <row r="8216" spans="1:8" x14ac:dyDescent="0.25">
      <c r="A8216" s="219">
        <v>343379950</v>
      </c>
      <c r="B8216" s="219" t="s">
        <v>10268</v>
      </c>
      <c r="C8216" s="219" t="s">
        <v>10188</v>
      </c>
      <c r="D8216" s="290">
        <v>32.83</v>
      </c>
      <c r="E8216" s="290">
        <v>39.396000000000008</v>
      </c>
      <c r="F8216" s="219">
        <v>14</v>
      </c>
      <c r="G8216" s="221" t="s">
        <v>7557</v>
      </c>
      <c r="H8216" s="221"/>
    </row>
    <row r="8217" spans="1:8" x14ac:dyDescent="0.25">
      <c r="A8217" s="219">
        <v>343379960</v>
      </c>
      <c r="B8217" s="219" t="s">
        <v>9843</v>
      </c>
      <c r="C8217" s="219" t="e">
        <v>#N/A</v>
      </c>
      <c r="D8217" s="290">
        <v>257.495</v>
      </c>
      <c r="E8217" s="290">
        <v>308.99399999999997</v>
      </c>
      <c r="F8217" s="219">
        <v>27</v>
      </c>
      <c r="G8217" s="221" t="s">
        <v>7557</v>
      </c>
      <c r="H8217" s="221"/>
    </row>
    <row r="8218" spans="1:8" x14ac:dyDescent="0.25">
      <c r="A8218" s="219">
        <v>343379970</v>
      </c>
      <c r="B8218" s="219" t="s">
        <v>10164</v>
      </c>
      <c r="C8218" s="219" t="s">
        <v>7792</v>
      </c>
      <c r="D8218" s="290">
        <v>127.89</v>
      </c>
      <c r="E8218" s="290">
        <v>153.46799999999999</v>
      </c>
      <c r="F8218" s="219">
        <v>22</v>
      </c>
      <c r="G8218" s="221" t="s">
        <v>7557</v>
      </c>
      <c r="H8218" s="221"/>
    </row>
    <row r="8219" spans="1:8" x14ac:dyDescent="0.25">
      <c r="A8219" s="219">
        <v>343380060</v>
      </c>
      <c r="B8219" s="219" t="s">
        <v>11210</v>
      </c>
      <c r="C8219" s="219" t="s">
        <v>7792</v>
      </c>
      <c r="D8219" s="290">
        <v>16.414999999999999</v>
      </c>
      <c r="E8219" s="290">
        <v>19.698</v>
      </c>
      <c r="F8219" s="219">
        <v>11</v>
      </c>
      <c r="G8219" s="221" t="s">
        <v>7557</v>
      </c>
      <c r="H8219" s="221"/>
    </row>
    <row r="8220" spans="1:8" x14ac:dyDescent="0.25">
      <c r="A8220" s="219">
        <v>343380150</v>
      </c>
      <c r="B8220" s="219" t="s">
        <v>11211</v>
      </c>
      <c r="C8220" s="219" t="s">
        <v>11212</v>
      </c>
      <c r="D8220" s="290">
        <v>49</v>
      </c>
      <c r="E8220" s="290">
        <v>58.8</v>
      </c>
      <c r="F8220" s="219">
        <v>16</v>
      </c>
      <c r="G8220" s="221" t="s">
        <v>7557</v>
      </c>
      <c r="H8220" s="221"/>
    </row>
    <row r="8221" spans="1:8" x14ac:dyDescent="0.25">
      <c r="A8221" s="219">
        <v>343380160</v>
      </c>
      <c r="B8221" s="219" t="s">
        <v>9988</v>
      </c>
      <c r="C8221" s="219" t="s">
        <v>9989</v>
      </c>
      <c r="D8221" s="290">
        <v>193.30500000000001</v>
      </c>
      <c r="E8221" s="290">
        <v>231.96599999999995</v>
      </c>
      <c r="F8221" s="219">
        <v>25</v>
      </c>
      <c r="G8221" s="221" t="s">
        <v>7557</v>
      </c>
      <c r="H8221" s="221"/>
    </row>
    <row r="8222" spans="1:8" x14ac:dyDescent="0.25">
      <c r="A8222" s="219">
        <v>343380170</v>
      </c>
      <c r="B8222" s="219" t="s">
        <v>7723</v>
      </c>
      <c r="C8222" s="219" t="s">
        <v>7754</v>
      </c>
      <c r="D8222" s="290">
        <v>16.414999999999999</v>
      </c>
      <c r="E8222" s="290">
        <v>19.698</v>
      </c>
      <c r="F8222" s="219">
        <v>11</v>
      </c>
      <c r="G8222" s="221" t="s">
        <v>7557</v>
      </c>
      <c r="H8222" s="221"/>
    </row>
    <row r="8223" spans="1:8" x14ac:dyDescent="0.25">
      <c r="A8223" s="219">
        <v>343380180</v>
      </c>
      <c r="B8223" s="219" t="s">
        <v>10483</v>
      </c>
      <c r="C8223" s="219" t="s">
        <v>11213</v>
      </c>
      <c r="D8223" s="290">
        <v>16.414999999999999</v>
      </c>
      <c r="E8223" s="290">
        <v>19.698</v>
      </c>
      <c r="F8223" s="219">
        <v>11</v>
      </c>
      <c r="G8223" s="221" t="s">
        <v>7557</v>
      </c>
      <c r="H8223" s="221"/>
    </row>
    <row r="8224" spans="1:8" x14ac:dyDescent="0.25">
      <c r="A8224" s="219">
        <v>343380190</v>
      </c>
      <c r="B8224" s="219" t="s">
        <v>10299</v>
      </c>
      <c r="C8224" s="219" t="e">
        <v>#N/A</v>
      </c>
      <c r="D8224" s="290">
        <v>193.30500000000001</v>
      </c>
      <c r="E8224" s="290">
        <v>231.96599999999995</v>
      </c>
      <c r="F8224" s="219">
        <v>25</v>
      </c>
      <c r="G8224" s="221" t="s">
        <v>7557</v>
      </c>
      <c r="H8224" s="221"/>
    </row>
    <row r="8225" spans="1:8" x14ac:dyDescent="0.25">
      <c r="A8225" s="219">
        <v>343380210</v>
      </c>
      <c r="B8225" s="219" t="s">
        <v>9656</v>
      </c>
      <c r="C8225" s="219" t="s">
        <v>8694</v>
      </c>
      <c r="D8225" s="290">
        <v>16.414999999999999</v>
      </c>
      <c r="E8225" s="290">
        <v>19.698</v>
      </c>
      <c r="F8225" s="219">
        <v>11</v>
      </c>
      <c r="G8225" s="221" t="s">
        <v>7557</v>
      </c>
      <c r="H8225" s="221"/>
    </row>
    <row r="8226" spans="1:8" x14ac:dyDescent="0.25">
      <c r="A8226" s="219">
        <v>343380220</v>
      </c>
      <c r="B8226" s="219" t="s">
        <v>9656</v>
      </c>
      <c r="C8226" s="219" t="s">
        <v>11214</v>
      </c>
      <c r="D8226" s="290">
        <v>16.414999999999999</v>
      </c>
      <c r="E8226" s="290">
        <v>19.698</v>
      </c>
      <c r="F8226" s="219">
        <v>11</v>
      </c>
      <c r="G8226" s="221" t="s">
        <v>7557</v>
      </c>
      <c r="H8226" s="221"/>
    </row>
    <row r="8227" spans="1:8" x14ac:dyDescent="0.25">
      <c r="A8227" s="219">
        <v>343380230</v>
      </c>
      <c r="B8227" s="219" t="s">
        <v>9656</v>
      </c>
      <c r="C8227" s="219" t="s">
        <v>8694</v>
      </c>
      <c r="D8227" s="290">
        <v>49</v>
      </c>
      <c r="E8227" s="290">
        <v>58.8</v>
      </c>
      <c r="F8227" s="219">
        <v>16</v>
      </c>
      <c r="G8227" s="221" t="s">
        <v>7557</v>
      </c>
      <c r="H8227" s="221"/>
    </row>
    <row r="8228" spans="1:8" x14ac:dyDescent="0.25">
      <c r="A8228" s="219">
        <v>343380240</v>
      </c>
      <c r="B8228" s="219" t="s">
        <v>10234</v>
      </c>
      <c r="C8228" s="219" t="e">
        <v>#N/A</v>
      </c>
      <c r="D8228" s="290">
        <v>160.72</v>
      </c>
      <c r="E8228" s="290">
        <v>192.864</v>
      </c>
      <c r="F8228" s="219">
        <v>24</v>
      </c>
      <c r="G8228" s="221" t="s">
        <v>7557</v>
      </c>
      <c r="H8228" s="221"/>
    </row>
    <row r="8229" spans="1:8" x14ac:dyDescent="0.25">
      <c r="A8229" s="219">
        <v>343380250</v>
      </c>
      <c r="B8229" s="219" t="s">
        <v>10164</v>
      </c>
      <c r="C8229" s="219" t="e">
        <v>#N/A</v>
      </c>
      <c r="D8229" s="290">
        <v>32.83</v>
      </c>
      <c r="E8229" s="290">
        <v>39.396000000000008</v>
      </c>
      <c r="F8229" s="219">
        <v>14</v>
      </c>
      <c r="G8229" s="221" t="s">
        <v>7557</v>
      </c>
      <c r="H8229" s="221"/>
    </row>
    <row r="8230" spans="1:8" x14ac:dyDescent="0.25">
      <c r="A8230" s="219">
        <v>343380260</v>
      </c>
      <c r="B8230" s="219" t="s">
        <v>10164</v>
      </c>
      <c r="C8230" s="219" t="s">
        <v>7792</v>
      </c>
      <c r="D8230" s="290">
        <v>127.89</v>
      </c>
      <c r="E8230" s="290">
        <v>153.46799999999999</v>
      </c>
      <c r="F8230" s="219">
        <v>22</v>
      </c>
      <c r="G8230" s="221" t="s">
        <v>7557</v>
      </c>
      <c r="H8230" s="221"/>
    </row>
    <row r="8231" spans="1:8" x14ac:dyDescent="0.25">
      <c r="A8231" s="219">
        <v>343380270</v>
      </c>
      <c r="B8231" s="219" t="s">
        <v>9656</v>
      </c>
      <c r="C8231" s="219" t="s">
        <v>11215</v>
      </c>
      <c r="D8231" s="290">
        <v>49</v>
      </c>
      <c r="E8231" s="290">
        <v>58.8</v>
      </c>
      <c r="F8231" s="219">
        <v>16</v>
      </c>
      <c r="G8231" s="221" t="s">
        <v>7557</v>
      </c>
      <c r="H8231" s="221"/>
    </row>
    <row r="8232" spans="1:8" x14ac:dyDescent="0.25">
      <c r="A8232" s="282">
        <v>343380320</v>
      </c>
      <c r="B8232" s="282" t="s">
        <v>9845</v>
      </c>
      <c r="C8232" s="282" t="e">
        <v>#N/A</v>
      </c>
      <c r="D8232" s="288">
        <v>16.414999999999999</v>
      </c>
      <c r="E8232" s="288">
        <v>19.698</v>
      </c>
      <c r="F8232" s="282">
        <v>11</v>
      </c>
      <c r="G8232" s="283"/>
      <c r="H8232" s="283"/>
    </row>
    <row r="8233" spans="1:8" x14ac:dyDescent="0.25">
      <c r="A8233" s="282">
        <v>343380550</v>
      </c>
      <c r="B8233" s="282" t="s">
        <v>9843</v>
      </c>
      <c r="C8233" s="282" t="e">
        <v>#N/A</v>
      </c>
      <c r="D8233" s="288">
        <v>17.885000000000002</v>
      </c>
      <c r="E8233" s="288">
        <v>21.461999999999996</v>
      </c>
      <c r="F8233" s="282">
        <v>12</v>
      </c>
      <c r="G8233" s="283"/>
      <c r="H8233" s="283"/>
    </row>
    <row r="8234" spans="1:8" x14ac:dyDescent="0.25">
      <c r="A8234" s="282">
        <v>343385020</v>
      </c>
      <c r="B8234" s="282" t="s">
        <v>16490</v>
      </c>
      <c r="C8234" s="282" t="e">
        <v>#N/A</v>
      </c>
      <c r="D8234" s="288">
        <v>16.414999999999999</v>
      </c>
      <c r="E8234" s="288">
        <v>19.698</v>
      </c>
      <c r="F8234" s="282">
        <v>11</v>
      </c>
      <c r="G8234" s="283"/>
      <c r="H8234" s="283"/>
    </row>
    <row r="8235" spans="1:8" x14ac:dyDescent="0.25">
      <c r="A8235" s="282">
        <v>343390140</v>
      </c>
      <c r="B8235" s="282" t="s">
        <v>11105</v>
      </c>
      <c r="C8235" s="282" t="e">
        <v>#N/A</v>
      </c>
      <c r="D8235" s="288">
        <v>16.414999999999999</v>
      </c>
      <c r="E8235" s="288">
        <v>19.698</v>
      </c>
      <c r="F8235" s="282">
        <v>11</v>
      </c>
      <c r="G8235" s="283"/>
      <c r="H8235" s="283"/>
    </row>
    <row r="8236" spans="1:8" x14ac:dyDescent="0.25">
      <c r="A8236" s="282">
        <v>343390150</v>
      </c>
      <c r="B8236" s="282" t="s">
        <v>11216</v>
      </c>
      <c r="C8236" s="282" t="s">
        <v>11217</v>
      </c>
      <c r="D8236" s="288">
        <v>17.885000000000002</v>
      </c>
      <c r="E8236" s="288">
        <v>21.461999999999996</v>
      </c>
      <c r="F8236" s="282">
        <v>12</v>
      </c>
      <c r="G8236" s="283"/>
      <c r="H8236" s="283"/>
    </row>
    <row r="8237" spans="1:8" x14ac:dyDescent="0.25">
      <c r="A8237" s="282">
        <v>343390160</v>
      </c>
      <c r="B8237" s="282" t="s">
        <v>9843</v>
      </c>
      <c r="C8237" s="282" t="s">
        <v>11218</v>
      </c>
      <c r="D8237" s="288">
        <v>78.644999999999996</v>
      </c>
      <c r="E8237" s="288">
        <v>94.373999999999995</v>
      </c>
      <c r="F8237" s="282">
        <v>19</v>
      </c>
      <c r="G8237" s="283"/>
      <c r="H8237" s="283"/>
    </row>
    <row r="8238" spans="1:8" x14ac:dyDescent="0.25">
      <c r="A8238" s="282">
        <v>343390190</v>
      </c>
      <c r="B8238" s="282" t="s">
        <v>11219</v>
      </c>
      <c r="C8238" s="282" t="e">
        <v>#N/A</v>
      </c>
      <c r="D8238" s="288">
        <v>32.83</v>
      </c>
      <c r="E8238" s="288">
        <v>39.396000000000008</v>
      </c>
      <c r="F8238" s="282">
        <v>14</v>
      </c>
      <c r="G8238" s="283"/>
      <c r="H8238" s="283"/>
    </row>
    <row r="8239" spans="1:8" x14ac:dyDescent="0.25">
      <c r="A8239" s="282">
        <v>343390210</v>
      </c>
      <c r="B8239" s="282" t="s">
        <v>11183</v>
      </c>
      <c r="C8239" s="282" t="e">
        <v>#N/A</v>
      </c>
      <c r="D8239" s="288">
        <v>96.775000000000006</v>
      </c>
      <c r="E8239" s="288">
        <v>116.13</v>
      </c>
      <c r="F8239" s="282">
        <v>20</v>
      </c>
      <c r="G8239" s="283"/>
      <c r="H8239" s="283"/>
    </row>
    <row r="8240" spans="1:8" x14ac:dyDescent="0.25">
      <c r="A8240" s="282">
        <v>343390220</v>
      </c>
      <c r="B8240" s="282" t="s">
        <v>11220</v>
      </c>
      <c r="C8240" s="282" t="e">
        <v>#N/A</v>
      </c>
      <c r="D8240" s="288">
        <v>24.5</v>
      </c>
      <c r="E8240" s="288">
        <v>29.4</v>
      </c>
      <c r="F8240" s="282">
        <v>13</v>
      </c>
      <c r="G8240" s="283"/>
      <c r="H8240" s="283"/>
    </row>
    <row r="8241" spans="1:8" x14ac:dyDescent="0.25">
      <c r="A8241" s="282">
        <v>343390240</v>
      </c>
      <c r="B8241" s="282" t="s">
        <v>8159</v>
      </c>
      <c r="C8241" s="282" t="s">
        <v>3863</v>
      </c>
      <c r="D8241" s="288">
        <v>288.61</v>
      </c>
      <c r="E8241" s="288">
        <v>346.33199999999994</v>
      </c>
      <c r="F8241" s="282">
        <v>28</v>
      </c>
      <c r="G8241" s="283"/>
      <c r="H8241" s="283"/>
    </row>
    <row r="8242" spans="1:8" x14ac:dyDescent="0.25">
      <c r="A8242" s="282">
        <v>343390330</v>
      </c>
      <c r="B8242" s="282" t="s">
        <v>10234</v>
      </c>
      <c r="C8242" s="282" t="s">
        <v>11221</v>
      </c>
      <c r="D8242" s="288">
        <v>49</v>
      </c>
      <c r="E8242" s="288">
        <v>58.8</v>
      </c>
      <c r="F8242" s="282">
        <v>16</v>
      </c>
      <c r="G8242" s="283"/>
      <c r="H8242" s="283"/>
    </row>
    <row r="8243" spans="1:8" x14ac:dyDescent="0.25">
      <c r="A8243" s="282">
        <v>343390340</v>
      </c>
      <c r="B8243" s="282" t="s">
        <v>10001</v>
      </c>
      <c r="C8243" s="282" t="s">
        <v>11222</v>
      </c>
      <c r="D8243" s="288">
        <v>32.83</v>
      </c>
      <c r="E8243" s="288">
        <v>39.396000000000008</v>
      </c>
      <c r="F8243" s="282">
        <v>14</v>
      </c>
      <c r="G8243" s="283"/>
      <c r="H8243" s="283"/>
    </row>
    <row r="8244" spans="1:8" x14ac:dyDescent="0.25">
      <c r="A8244" s="219">
        <v>343390360</v>
      </c>
      <c r="B8244" s="219" t="s">
        <v>8173</v>
      </c>
      <c r="C8244" s="219" t="e">
        <v>#N/A</v>
      </c>
      <c r="D8244" s="290">
        <v>384.89499999999998</v>
      </c>
      <c r="E8244" s="290">
        <v>461.87400000000002</v>
      </c>
      <c r="F8244" s="219">
        <v>30</v>
      </c>
      <c r="G8244" s="221" t="s">
        <v>7557</v>
      </c>
      <c r="H8244" s="221"/>
    </row>
    <row r="8245" spans="1:8" x14ac:dyDescent="0.25">
      <c r="A8245" s="282">
        <v>343390370</v>
      </c>
      <c r="B8245" s="282" t="s">
        <v>7723</v>
      </c>
      <c r="C8245" s="282" t="s">
        <v>11223</v>
      </c>
      <c r="D8245" s="288">
        <v>16.414999999999999</v>
      </c>
      <c r="E8245" s="288">
        <v>19.698</v>
      </c>
      <c r="F8245" s="282">
        <v>11</v>
      </c>
      <c r="G8245" s="283"/>
      <c r="H8245" s="283"/>
    </row>
    <row r="8246" spans="1:8" x14ac:dyDescent="0.25">
      <c r="A8246" s="282">
        <v>343390440</v>
      </c>
      <c r="B8246" s="282" t="s">
        <v>11132</v>
      </c>
      <c r="C8246" s="282" t="s">
        <v>9897</v>
      </c>
      <c r="D8246" s="288">
        <v>16.414999999999999</v>
      </c>
      <c r="E8246" s="288">
        <v>19.698</v>
      </c>
      <c r="F8246" s="282">
        <v>11</v>
      </c>
      <c r="G8246" s="283"/>
      <c r="H8246" s="283"/>
    </row>
    <row r="8247" spans="1:8" x14ac:dyDescent="0.25">
      <c r="A8247" s="282">
        <v>343390470</v>
      </c>
      <c r="B8247" s="282" t="s">
        <v>11224</v>
      </c>
      <c r="C8247" s="282" t="s">
        <v>11225</v>
      </c>
      <c r="D8247" s="288">
        <v>16.414999999999999</v>
      </c>
      <c r="E8247" s="288">
        <v>19.698</v>
      </c>
      <c r="F8247" s="282">
        <v>11</v>
      </c>
      <c r="G8247" s="283"/>
      <c r="H8247" s="283"/>
    </row>
    <row r="8248" spans="1:8" x14ac:dyDescent="0.25">
      <c r="A8248" s="219">
        <v>343390510</v>
      </c>
      <c r="B8248" s="219" t="s">
        <v>20449</v>
      </c>
      <c r="C8248" s="219" t="s">
        <v>20449</v>
      </c>
      <c r="D8248" s="290">
        <v>224.42</v>
      </c>
      <c r="E8248" s="290">
        <v>269.30400000000003</v>
      </c>
      <c r="F8248" s="219">
        <v>26</v>
      </c>
      <c r="G8248" s="221" t="s">
        <v>7557</v>
      </c>
      <c r="H8248" s="221"/>
    </row>
    <row r="8249" spans="1:8" x14ac:dyDescent="0.25">
      <c r="A8249" s="282">
        <v>343390590</v>
      </c>
      <c r="B8249" s="282" t="s">
        <v>8178</v>
      </c>
      <c r="C8249" s="282" t="e">
        <v>#N/A</v>
      </c>
      <c r="D8249" s="288">
        <v>384.89499999999998</v>
      </c>
      <c r="E8249" s="288">
        <v>461.87400000000002</v>
      </c>
      <c r="F8249" s="282">
        <v>30</v>
      </c>
      <c r="G8249" s="283"/>
      <c r="H8249" s="283"/>
    </row>
    <row r="8250" spans="1:8" x14ac:dyDescent="0.25">
      <c r="A8250" s="219">
        <v>343390610</v>
      </c>
      <c r="B8250" s="219" t="s">
        <v>9835</v>
      </c>
      <c r="C8250" s="219" t="e">
        <v>#N/A</v>
      </c>
      <c r="D8250" s="290">
        <v>127.89</v>
      </c>
      <c r="E8250" s="290">
        <v>153.46799999999999</v>
      </c>
      <c r="F8250" s="219">
        <v>22</v>
      </c>
      <c r="G8250" s="221" t="s">
        <v>7557</v>
      </c>
      <c r="H8250" s="221"/>
    </row>
    <row r="8251" spans="1:8" x14ac:dyDescent="0.25">
      <c r="A8251" s="219">
        <v>343390620</v>
      </c>
      <c r="B8251" s="219" t="s">
        <v>11202</v>
      </c>
      <c r="C8251" s="219" t="e">
        <v>#N/A</v>
      </c>
      <c r="D8251" s="290">
        <v>63.945</v>
      </c>
      <c r="E8251" s="290">
        <v>76.733999999999995</v>
      </c>
      <c r="F8251" s="219">
        <v>18</v>
      </c>
      <c r="G8251" s="221" t="s">
        <v>7557</v>
      </c>
      <c r="H8251" s="221"/>
    </row>
    <row r="8252" spans="1:8" x14ac:dyDescent="0.25">
      <c r="A8252" s="282">
        <v>343390630</v>
      </c>
      <c r="B8252" s="282" t="s">
        <v>9796</v>
      </c>
      <c r="C8252" s="282" t="s">
        <v>11162</v>
      </c>
      <c r="D8252" s="288">
        <v>16.414999999999999</v>
      </c>
      <c r="E8252" s="288">
        <v>19.698</v>
      </c>
      <c r="F8252" s="282">
        <v>11</v>
      </c>
      <c r="G8252" s="283"/>
      <c r="H8252" s="283"/>
    </row>
    <row r="8253" spans="1:8" x14ac:dyDescent="0.25">
      <c r="A8253" s="282">
        <v>343390640</v>
      </c>
      <c r="B8253" s="282" t="s">
        <v>8195</v>
      </c>
      <c r="C8253" s="282" t="s">
        <v>7792</v>
      </c>
      <c r="D8253" s="288">
        <v>63.945</v>
      </c>
      <c r="E8253" s="288">
        <v>76.733999999999995</v>
      </c>
      <c r="F8253" s="282">
        <v>18</v>
      </c>
      <c r="G8253" s="283"/>
      <c r="H8253" s="283"/>
    </row>
    <row r="8254" spans="1:8" x14ac:dyDescent="0.25">
      <c r="A8254" s="282">
        <v>343390660</v>
      </c>
      <c r="B8254" s="282" t="s">
        <v>11226</v>
      </c>
      <c r="C8254" s="282" t="s">
        <v>11227</v>
      </c>
      <c r="D8254" s="288">
        <v>17.885000000000002</v>
      </c>
      <c r="E8254" s="288">
        <v>21.461999999999996</v>
      </c>
      <c r="F8254" s="282">
        <v>12</v>
      </c>
      <c r="G8254" s="283"/>
      <c r="H8254" s="283"/>
    </row>
    <row r="8255" spans="1:8" x14ac:dyDescent="0.25">
      <c r="A8255" s="282">
        <v>343390670</v>
      </c>
      <c r="B8255" s="282" t="s">
        <v>11226</v>
      </c>
      <c r="C8255" s="282" t="s">
        <v>11228</v>
      </c>
      <c r="D8255" s="288">
        <v>17.885000000000002</v>
      </c>
      <c r="E8255" s="288">
        <v>21.461999999999996</v>
      </c>
      <c r="F8255" s="282">
        <v>12</v>
      </c>
      <c r="G8255" s="283"/>
      <c r="H8255" s="283"/>
    </row>
    <row r="8256" spans="1:8" x14ac:dyDescent="0.25">
      <c r="A8256" s="282">
        <v>343390690</v>
      </c>
      <c r="B8256" s="282" t="s">
        <v>11229</v>
      </c>
      <c r="C8256" s="282" t="e">
        <v>#N/A</v>
      </c>
      <c r="D8256" s="288">
        <v>49</v>
      </c>
      <c r="E8256" s="288">
        <v>58.8</v>
      </c>
      <c r="F8256" s="282">
        <v>16</v>
      </c>
      <c r="G8256" s="283"/>
      <c r="H8256" s="283"/>
    </row>
    <row r="8257" spans="1:8" x14ac:dyDescent="0.25">
      <c r="A8257" s="282">
        <v>343390810</v>
      </c>
      <c r="B8257" s="282" t="s">
        <v>8463</v>
      </c>
      <c r="C8257" s="282" t="e">
        <v>#N/A</v>
      </c>
      <c r="D8257" s="288">
        <v>24.5</v>
      </c>
      <c r="E8257" s="288">
        <v>29.4</v>
      </c>
      <c r="F8257" s="282">
        <v>13</v>
      </c>
      <c r="G8257" s="283"/>
      <c r="H8257" s="283"/>
    </row>
    <row r="8258" spans="1:8" x14ac:dyDescent="0.25">
      <c r="A8258" s="282">
        <v>343390820</v>
      </c>
      <c r="B8258" s="282" t="s">
        <v>8183</v>
      </c>
      <c r="C8258" s="282" t="s">
        <v>11230</v>
      </c>
      <c r="D8258" s="288">
        <v>384.89499999999998</v>
      </c>
      <c r="E8258" s="288">
        <v>461.87400000000002</v>
      </c>
      <c r="F8258" s="282">
        <v>30</v>
      </c>
      <c r="G8258" s="283"/>
      <c r="H8258" s="283"/>
    </row>
    <row r="8259" spans="1:8" x14ac:dyDescent="0.25">
      <c r="A8259" s="282">
        <v>343390900</v>
      </c>
      <c r="B8259" s="282" t="s">
        <v>11231</v>
      </c>
      <c r="C8259" s="282" t="e">
        <v>#N/A</v>
      </c>
      <c r="D8259" s="288">
        <v>16.414999999999999</v>
      </c>
      <c r="E8259" s="288">
        <v>19.698</v>
      </c>
      <c r="F8259" s="282">
        <v>11</v>
      </c>
      <c r="G8259" s="283"/>
      <c r="H8259" s="283"/>
    </row>
    <row r="8260" spans="1:8" x14ac:dyDescent="0.25">
      <c r="A8260" s="282">
        <v>343390950</v>
      </c>
      <c r="B8260" s="282" t="s">
        <v>11128</v>
      </c>
      <c r="C8260" s="282" t="s">
        <v>9426</v>
      </c>
      <c r="D8260" s="288">
        <v>17.885000000000002</v>
      </c>
      <c r="E8260" s="288">
        <v>21.461999999999996</v>
      </c>
      <c r="F8260" s="282">
        <v>12</v>
      </c>
      <c r="G8260" s="283"/>
      <c r="H8260" s="283"/>
    </row>
    <row r="8261" spans="1:8" x14ac:dyDescent="0.25">
      <c r="A8261" s="282">
        <v>343391070</v>
      </c>
      <c r="B8261" s="282" t="s">
        <v>10319</v>
      </c>
      <c r="C8261" s="282" t="s">
        <v>11232</v>
      </c>
      <c r="D8261" s="288">
        <v>78.644999999999996</v>
      </c>
      <c r="E8261" s="288">
        <v>94.373999999999995</v>
      </c>
      <c r="F8261" s="282">
        <v>19</v>
      </c>
      <c r="G8261" s="283"/>
      <c r="H8261" s="283"/>
    </row>
    <row r="8262" spans="1:8" x14ac:dyDescent="0.25">
      <c r="A8262" s="282">
        <v>343391120</v>
      </c>
      <c r="B8262" s="282" t="s">
        <v>11233</v>
      </c>
      <c r="C8262" s="282" t="s">
        <v>11234</v>
      </c>
      <c r="D8262" s="288">
        <v>40.424999999999997</v>
      </c>
      <c r="E8262" s="288">
        <v>48.51</v>
      </c>
      <c r="F8262" s="282">
        <v>15</v>
      </c>
      <c r="G8262" s="283"/>
      <c r="H8262" s="283"/>
    </row>
    <row r="8263" spans="1:8" x14ac:dyDescent="0.25">
      <c r="A8263" s="282">
        <v>343391150</v>
      </c>
      <c r="B8263" s="282" t="s">
        <v>11235</v>
      </c>
      <c r="C8263" s="282" t="e">
        <v>#N/A</v>
      </c>
      <c r="D8263" s="288">
        <v>963.83</v>
      </c>
      <c r="E8263" s="288">
        <v>1156.596</v>
      </c>
      <c r="F8263" s="282">
        <v>38</v>
      </c>
      <c r="G8263" s="283"/>
      <c r="H8263" s="283"/>
    </row>
    <row r="8264" spans="1:8" x14ac:dyDescent="0.25">
      <c r="A8264" s="282">
        <v>343391350</v>
      </c>
      <c r="B8264" s="282" t="s">
        <v>11236</v>
      </c>
      <c r="C8264" s="282" t="e">
        <v>#N/A</v>
      </c>
      <c r="D8264" s="288">
        <v>16.414999999999999</v>
      </c>
      <c r="E8264" s="288">
        <v>19.698</v>
      </c>
      <c r="F8264" s="282">
        <v>11</v>
      </c>
      <c r="G8264" s="283"/>
      <c r="H8264" s="283"/>
    </row>
    <row r="8265" spans="1:8" x14ac:dyDescent="0.25">
      <c r="A8265" s="282">
        <v>343391360</v>
      </c>
      <c r="B8265" s="282" t="s">
        <v>11237</v>
      </c>
      <c r="C8265" s="282" t="e">
        <v>#N/A</v>
      </c>
      <c r="D8265" s="288">
        <v>40.424999999999997</v>
      </c>
      <c r="E8265" s="288">
        <v>48.51</v>
      </c>
      <c r="F8265" s="282">
        <v>15</v>
      </c>
      <c r="G8265" s="283"/>
      <c r="H8265" s="283"/>
    </row>
    <row r="8266" spans="1:8" x14ac:dyDescent="0.25">
      <c r="A8266" s="219">
        <v>343391390</v>
      </c>
      <c r="B8266" s="219" t="s">
        <v>9843</v>
      </c>
      <c r="C8266" s="219" t="e">
        <v>#N/A</v>
      </c>
      <c r="D8266" s="290">
        <v>32.83</v>
      </c>
      <c r="E8266" s="290">
        <v>39.396000000000008</v>
      </c>
      <c r="F8266" s="219">
        <v>14</v>
      </c>
      <c r="G8266" s="221" t="s">
        <v>7557</v>
      </c>
      <c r="H8266" s="221"/>
    </row>
    <row r="8267" spans="1:8" x14ac:dyDescent="0.25">
      <c r="A8267" s="282">
        <v>343391500</v>
      </c>
      <c r="B8267" s="282" t="s">
        <v>11093</v>
      </c>
      <c r="C8267" s="282" t="e">
        <v>#N/A</v>
      </c>
      <c r="D8267" s="288">
        <v>96.775000000000006</v>
      </c>
      <c r="E8267" s="288">
        <v>116.13</v>
      </c>
      <c r="F8267" s="282">
        <v>20</v>
      </c>
      <c r="G8267" s="283"/>
      <c r="H8267" s="283"/>
    </row>
    <row r="8268" spans="1:8" x14ac:dyDescent="0.25">
      <c r="A8268" s="282">
        <v>343391510</v>
      </c>
      <c r="B8268" s="282" t="s">
        <v>11093</v>
      </c>
      <c r="C8268" s="282" t="e">
        <v>#N/A</v>
      </c>
      <c r="D8268" s="288">
        <v>96.775000000000006</v>
      </c>
      <c r="E8268" s="288">
        <v>116.13</v>
      </c>
      <c r="F8268" s="282">
        <v>20</v>
      </c>
      <c r="G8268" s="283"/>
      <c r="H8268" s="283"/>
    </row>
    <row r="8269" spans="1:8" x14ac:dyDescent="0.25">
      <c r="A8269" s="282">
        <v>343391520</v>
      </c>
      <c r="B8269" s="282" t="s">
        <v>11093</v>
      </c>
      <c r="C8269" s="282" t="e">
        <v>#N/A</v>
      </c>
      <c r="D8269" s="288">
        <v>113.435</v>
      </c>
      <c r="E8269" s="288">
        <v>136.12199999999999</v>
      </c>
      <c r="F8269" s="282">
        <v>21</v>
      </c>
      <c r="G8269" s="283"/>
      <c r="H8269" s="283"/>
    </row>
    <row r="8270" spans="1:8" x14ac:dyDescent="0.25">
      <c r="A8270" s="282">
        <v>343391540</v>
      </c>
      <c r="B8270" s="282" t="s">
        <v>11238</v>
      </c>
      <c r="C8270" s="282" t="e">
        <v>#N/A</v>
      </c>
      <c r="D8270" s="288">
        <v>16.414999999999999</v>
      </c>
      <c r="E8270" s="288">
        <v>19.698</v>
      </c>
      <c r="F8270" s="282">
        <v>11</v>
      </c>
      <c r="G8270" s="283"/>
      <c r="H8270" s="283"/>
    </row>
    <row r="8271" spans="1:8" x14ac:dyDescent="0.25">
      <c r="A8271" s="282">
        <v>343391570</v>
      </c>
      <c r="B8271" s="282" t="s">
        <v>8178</v>
      </c>
      <c r="C8271" s="282" t="s">
        <v>11239</v>
      </c>
      <c r="D8271" s="288">
        <v>160.72</v>
      </c>
      <c r="E8271" s="288">
        <v>192.864</v>
      </c>
      <c r="F8271" s="282">
        <v>24</v>
      </c>
      <c r="G8271" s="283"/>
      <c r="H8271" s="283"/>
    </row>
    <row r="8272" spans="1:8" x14ac:dyDescent="0.25">
      <c r="A8272" s="282">
        <v>343391580</v>
      </c>
      <c r="B8272" s="282" t="s">
        <v>11026</v>
      </c>
      <c r="C8272" s="282" t="s">
        <v>11240</v>
      </c>
      <c r="D8272" s="288">
        <v>24.5</v>
      </c>
      <c r="E8272" s="288">
        <v>29.4</v>
      </c>
      <c r="F8272" s="282">
        <v>13</v>
      </c>
      <c r="G8272" s="283"/>
      <c r="H8272" s="283"/>
    </row>
    <row r="8273" spans="1:8" x14ac:dyDescent="0.25">
      <c r="A8273" s="282">
        <v>343391590</v>
      </c>
      <c r="B8273" s="282" t="s">
        <v>10181</v>
      </c>
      <c r="C8273" s="282" t="s">
        <v>21008</v>
      </c>
      <c r="D8273" s="288">
        <v>40.424999999999997</v>
      </c>
      <c r="E8273" s="288">
        <v>48.51</v>
      </c>
      <c r="F8273" s="282">
        <v>15</v>
      </c>
      <c r="G8273" s="283"/>
      <c r="H8273" s="283"/>
    </row>
    <row r="8274" spans="1:8" x14ac:dyDescent="0.25">
      <c r="A8274" s="282">
        <v>343391620</v>
      </c>
      <c r="B8274" s="282" t="s">
        <v>11241</v>
      </c>
      <c r="C8274" s="282" t="s">
        <v>21009</v>
      </c>
      <c r="D8274" s="288">
        <v>16.414999999999999</v>
      </c>
      <c r="E8274" s="288">
        <v>19.698</v>
      </c>
      <c r="F8274" s="282">
        <v>11</v>
      </c>
      <c r="G8274" s="283"/>
      <c r="H8274" s="283"/>
    </row>
    <row r="8275" spans="1:8" x14ac:dyDescent="0.25">
      <c r="A8275" s="219">
        <v>343391640</v>
      </c>
      <c r="B8275" s="219" t="s">
        <v>11242</v>
      </c>
      <c r="C8275" s="219" t="s">
        <v>11243</v>
      </c>
      <c r="D8275" s="290">
        <v>257.495</v>
      </c>
      <c r="E8275" s="290">
        <v>308.99399999999997</v>
      </c>
      <c r="F8275" s="219">
        <v>27</v>
      </c>
      <c r="G8275" s="221" t="s">
        <v>7557</v>
      </c>
      <c r="H8275" s="221"/>
    </row>
    <row r="8276" spans="1:8" x14ac:dyDescent="0.25">
      <c r="A8276" s="282">
        <v>343391650</v>
      </c>
      <c r="B8276" s="282" t="s">
        <v>11242</v>
      </c>
      <c r="C8276" s="282" t="s">
        <v>11244</v>
      </c>
      <c r="D8276" s="288">
        <v>257.495</v>
      </c>
      <c r="E8276" s="288">
        <v>308.99399999999997</v>
      </c>
      <c r="F8276" s="282">
        <v>27</v>
      </c>
      <c r="G8276" s="283"/>
      <c r="H8276" s="283"/>
    </row>
    <row r="8277" spans="1:8" x14ac:dyDescent="0.25">
      <c r="A8277" s="282">
        <v>343391660</v>
      </c>
      <c r="B8277" s="282" t="s">
        <v>8291</v>
      </c>
      <c r="C8277" s="282" t="s">
        <v>11087</v>
      </c>
      <c r="D8277" s="288">
        <v>32.83</v>
      </c>
      <c r="E8277" s="288">
        <v>39.396000000000008</v>
      </c>
      <c r="F8277" s="282">
        <v>14</v>
      </c>
      <c r="G8277" s="283"/>
      <c r="H8277" s="283"/>
    </row>
    <row r="8278" spans="1:8" x14ac:dyDescent="0.25">
      <c r="A8278" s="282">
        <v>343391700</v>
      </c>
      <c r="B8278" s="282" t="s">
        <v>10186</v>
      </c>
      <c r="C8278" s="282" t="s">
        <v>11245</v>
      </c>
      <c r="D8278" s="288">
        <v>16.414999999999999</v>
      </c>
      <c r="E8278" s="288">
        <v>19.698</v>
      </c>
      <c r="F8278" s="282">
        <v>11</v>
      </c>
      <c r="G8278" s="283"/>
      <c r="H8278" s="283"/>
    </row>
    <row r="8279" spans="1:8" x14ac:dyDescent="0.25">
      <c r="A8279" s="282">
        <v>343391850</v>
      </c>
      <c r="B8279" s="282" t="s">
        <v>11219</v>
      </c>
      <c r="C8279" s="282" t="e">
        <v>#N/A</v>
      </c>
      <c r="D8279" s="288">
        <v>40.424999999999997</v>
      </c>
      <c r="E8279" s="288">
        <v>48.51</v>
      </c>
      <c r="F8279" s="282">
        <v>15</v>
      </c>
      <c r="G8279" s="283"/>
      <c r="H8279" s="283"/>
    </row>
    <row r="8280" spans="1:8" x14ac:dyDescent="0.25">
      <c r="A8280" s="282">
        <v>343391860</v>
      </c>
      <c r="B8280" s="282" t="s">
        <v>8299</v>
      </c>
      <c r="C8280" s="282" t="e">
        <v>#N/A</v>
      </c>
      <c r="D8280" s="288">
        <v>113.435</v>
      </c>
      <c r="E8280" s="288">
        <v>136.12199999999999</v>
      </c>
      <c r="F8280" s="282">
        <v>21</v>
      </c>
      <c r="G8280" s="283"/>
      <c r="H8280" s="283"/>
    </row>
    <row r="8281" spans="1:8" x14ac:dyDescent="0.25">
      <c r="A8281" s="282">
        <v>343391870</v>
      </c>
      <c r="B8281" s="282" t="s">
        <v>9930</v>
      </c>
      <c r="C8281" s="282" t="e">
        <v>#N/A</v>
      </c>
      <c r="D8281" s="288">
        <v>24.5</v>
      </c>
      <c r="E8281" s="288">
        <v>29.4</v>
      </c>
      <c r="F8281" s="282">
        <v>13</v>
      </c>
      <c r="G8281" s="283"/>
      <c r="H8281" s="283"/>
    </row>
    <row r="8282" spans="1:8" x14ac:dyDescent="0.25">
      <c r="A8282" s="282">
        <v>343391880</v>
      </c>
      <c r="B8282" s="282" t="s">
        <v>10043</v>
      </c>
      <c r="C8282" s="282" t="s">
        <v>10812</v>
      </c>
      <c r="D8282" s="288">
        <v>16.414999999999999</v>
      </c>
      <c r="E8282" s="288">
        <v>19.698</v>
      </c>
      <c r="F8282" s="282">
        <v>11</v>
      </c>
      <c r="G8282" s="283"/>
      <c r="H8282" s="283"/>
    </row>
    <row r="8283" spans="1:8" x14ac:dyDescent="0.25">
      <c r="A8283" s="282">
        <v>343392040</v>
      </c>
      <c r="B8283" s="282" t="s">
        <v>8183</v>
      </c>
      <c r="C8283" s="282" t="s">
        <v>8181</v>
      </c>
      <c r="D8283" s="288">
        <v>96.775000000000006</v>
      </c>
      <c r="E8283" s="288">
        <v>116.13</v>
      </c>
      <c r="F8283" s="282">
        <v>20</v>
      </c>
      <c r="G8283" s="283"/>
      <c r="H8283" s="283"/>
    </row>
    <row r="8284" spans="1:8" x14ac:dyDescent="0.25">
      <c r="A8284" s="282">
        <v>343392070</v>
      </c>
      <c r="B8284" s="282" t="s">
        <v>11020</v>
      </c>
      <c r="C8284" s="282" t="s">
        <v>11041</v>
      </c>
      <c r="D8284" s="288">
        <v>49</v>
      </c>
      <c r="E8284" s="288">
        <v>58.8</v>
      </c>
      <c r="F8284" s="282">
        <v>16</v>
      </c>
      <c r="G8284" s="283"/>
      <c r="H8284" s="283"/>
    </row>
    <row r="8285" spans="1:8" x14ac:dyDescent="0.25">
      <c r="A8285" s="282">
        <v>343392080</v>
      </c>
      <c r="B8285" s="282" t="s">
        <v>11079</v>
      </c>
      <c r="C8285" s="282" t="s">
        <v>11246</v>
      </c>
      <c r="D8285" s="288">
        <v>16.414999999999999</v>
      </c>
      <c r="E8285" s="288">
        <v>19.698</v>
      </c>
      <c r="F8285" s="282">
        <v>11</v>
      </c>
      <c r="G8285" s="283"/>
      <c r="H8285" s="283"/>
    </row>
    <row r="8286" spans="1:8" x14ac:dyDescent="0.25">
      <c r="A8286" s="282">
        <v>343392090</v>
      </c>
      <c r="B8286" s="282" t="s">
        <v>10043</v>
      </c>
      <c r="C8286" s="282" t="s">
        <v>11247</v>
      </c>
      <c r="D8286" s="288">
        <v>16.414999999999999</v>
      </c>
      <c r="E8286" s="288">
        <v>19.698</v>
      </c>
      <c r="F8286" s="282">
        <v>11</v>
      </c>
      <c r="G8286" s="283"/>
      <c r="H8286" s="283"/>
    </row>
    <row r="8287" spans="1:8" x14ac:dyDescent="0.25">
      <c r="A8287" s="282">
        <v>343392100</v>
      </c>
      <c r="B8287" s="282" t="s">
        <v>8291</v>
      </c>
      <c r="C8287" s="282" t="s">
        <v>11027</v>
      </c>
      <c r="D8287" s="288">
        <v>16.414999999999999</v>
      </c>
      <c r="E8287" s="288">
        <v>19.698</v>
      </c>
      <c r="F8287" s="282">
        <v>11</v>
      </c>
      <c r="G8287" s="283"/>
      <c r="H8287" s="283"/>
    </row>
    <row r="8288" spans="1:8" x14ac:dyDescent="0.25">
      <c r="A8288" s="282">
        <v>343392340</v>
      </c>
      <c r="B8288" s="282" t="s">
        <v>9483</v>
      </c>
      <c r="C8288" s="282" t="e">
        <v>#N/A</v>
      </c>
      <c r="D8288" s="288">
        <v>224.42</v>
      </c>
      <c r="E8288" s="288">
        <v>269.30400000000003</v>
      </c>
      <c r="F8288" s="282">
        <v>26</v>
      </c>
      <c r="G8288" s="283"/>
      <c r="H8288" s="283"/>
    </row>
    <row r="8289" spans="1:8" x14ac:dyDescent="0.25">
      <c r="A8289" s="282">
        <v>343392370</v>
      </c>
      <c r="B8289" s="282" t="s">
        <v>10440</v>
      </c>
      <c r="C8289" s="282" t="e">
        <v>#N/A</v>
      </c>
      <c r="D8289" s="288">
        <v>127.89</v>
      </c>
      <c r="E8289" s="288">
        <v>153.46799999999999</v>
      </c>
      <c r="F8289" s="282">
        <v>22</v>
      </c>
      <c r="G8289" s="283"/>
      <c r="H8289" s="283"/>
    </row>
    <row r="8290" spans="1:8" x14ac:dyDescent="0.25">
      <c r="A8290" s="282">
        <v>343392400</v>
      </c>
      <c r="B8290" s="282" t="s">
        <v>11248</v>
      </c>
      <c r="C8290" s="282" t="e">
        <v>#N/A</v>
      </c>
      <c r="D8290" s="288">
        <v>24.5</v>
      </c>
      <c r="E8290" s="288">
        <v>29.4</v>
      </c>
      <c r="F8290" s="282">
        <v>13</v>
      </c>
      <c r="G8290" s="283"/>
      <c r="H8290" s="283"/>
    </row>
    <row r="8291" spans="1:8" x14ac:dyDescent="0.25">
      <c r="A8291" s="282">
        <v>343392410</v>
      </c>
      <c r="B8291" s="282" t="s">
        <v>11194</v>
      </c>
      <c r="C8291" s="282" t="e">
        <v>#N/A</v>
      </c>
      <c r="D8291" s="288">
        <v>40.424999999999997</v>
      </c>
      <c r="E8291" s="288">
        <v>48.51</v>
      </c>
      <c r="F8291" s="282">
        <v>15</v>
      </c>
      <c r="G8291" s="283"/>
      <c r="H8291" s="283"/>
    </row>
    <row r="8292" spans="1:8" x14ac:dyDescent="0.25">
      <c r="A8292" s="282">
        <v>343392440</v>
      </c>
      <c r="B8292" s="282" t="s">
        <v>11249</v>
      </c>
      <c r="C8292" s="282" t="e">
        <v>#N/A</v>
      </c>
      <c r="D8292" s="288">
        <v>32.83</v>
      </c>
      <c r="E8292" s="288">
        <v>39.396000000000008</v>
      </c>
      <c r="F8292" s="282">
        <v>14</v>
      </c>
      <c r="G8292" s="283"/>
      <c r="H8292" s="283"/>
    </row>
    <row r="8293" spans="1:8" x14ac:dyDescent="0.25">
      <c r="A8293" s="282">
        <v>343392450</v>
      </c>
      <c r="B8293" s="282" t="s">
        <v>11250</v>
      </c>
      <c r="C8293" s="282" t="e">
        <v>#N/A</v>
      </c>
      <c r="D8293" s="288">
        <v>63.945</v>
      </c>
      <c r="E8293" s="288">
        <v>76.733999999999995</v>
      </c>
      <c r="F8293" s="282">
        <v>18</v>
      </c>
      <c r="G8293" s="283"/>
      <c r="H8293" s="283"/>
    </row>
    <row r="8294" spans="1:8" x14ac:dyDescent="0.25">
      <c r="A8294" s="282">
        <v>343392460</v>
      </c>
      <c r="B8294" s="282" t="s">
        <v>11251</v>
      </c>
      <c r="C8294" s="282" t="e">
        <v>#N/A</v>
      </c>
      <c r="D8294" s="288">
        <v>16.414999999999999</v>
      </c>
      <c r="E8294" s="288">
        <v>19.698</v>
      </c>
      <c r="F8294" s="282">
        <v>11</v>
      </c>
      <c r="G8294" s="283"/>
      <c r="H8294" s="283"/>
    </row>
    <row r="8295" spans="1:8" x14ac:dyDescent="0.25">
      <c r="A8295" s="282">
        <v>343392470</v>
      </c>
      <c r="B8295" s="282" t="s">
        <v>11252</v>
      </c>
      <c r="C8295" s="282" t="e">
        <v>#N/A</v>
      </c>
      <c r="D8295" s="288">
        <v>16.414999999999999</v>
      </c>
      <c r="E8295" s="288">
        <v>19.698</v>
      </c>
      <c r="F8295" s="282">
        <v>11</v>
      </c>
      <c r="G8295" s="283"/>
      <c r="H8295" s="283"/>
    </row>
    <row r="8296" spans="1:8" x14ac:dyDescent="0.25">
      <c r="A8296" s="282">
        <v>343392480</v>
      </c>
      <c r="B8296" s="282" t="s">
        <v>11253</v>
      </c>
      <c r="C8296" s="282" t="e">
        <v>#N/A</v>
      </c>
      <c r="D8296" s="288">
        <v>16.414999999999999</v>
      </c>
      <c r="E8296" s="288">
        <v>19.698</v>
      </c>
      <c r="F8296" s="282">
        <v>11</v>
      </c>
      <c r="G8296" s="283"/>
      <c r="H8296" s="283"/>
    </row>
    <row r="8297" spans="1:8" x14ac:dyDescent="0.25">
      <c r="A8297" s="282">
        <v>343392490</v>
      </c>
      <c r="B8297" s="282" t="s">
        <v>11254</v>
      </c>
      <c r="C8297" s="282" t="e">
        <v>#N/A</v>
      </c>
      <c r="D8297" s="288">
        <v>16.414999999999999</v>
      </c>
      <c r="E8297" s="288">
        <v>19.698</v>
      </c>
      <c r="F8297" s="282">
        <v>11</v>
      </c>
      <c r="G8297" s="283"/>
      <c r="H8297" s="283"/>
    </row>
    <row r="8298" spans="1:8" x14ac:dyDescent="0.25">
      <c r="A8298" s="219">
        <v>343392620</v>
      </c>
      <c r="B8298" s="219" t="s">
        <v>11255</v>
      </c>
      <c r="C8298" s="219" t="s">
        <v>11256</v>
      </c>
      <c r="D8298" s="289">
        <v>288.61</v>
      </c>
      <c r="E8298" s="289">
        <v>346.33199999999994</v>
      </c>
      <c r="F8298" s="219">
        <v>28</v>
      </c>
      <c r="G8298" s="221" t="s">
        <v>7557</v>
      </c>
      <c r="H8298" s="221">
        <v>343436630</v>
      </c>
    </row>
    <row r="8299" spans="1:8" x14ac:dyDescent="0.25">
      <c r="A8299" s="219">
        <v>343392640</v>
      </c>
      <c r="B8299" s="219" t="s">
        <v>7916</v>
      </c>
      <c r="C8299" s="219" t="e">
        <v>#N/A</v>
      </c>
      <c r="D8299" s="290">
        <v>17.885000000000002</v>
      </c>
      <c r="E8299" s="290">
        <v>21.461999999999996</v>
      </c>
      <c r="F8299" s="219">
        <v>12</v>
      </c>
      <c r="G8299" s="221" t="s">
        <v>7557</v>
      </c>
      <c r="H8299" s="221"/>
    </row>
    <row r="8300" spans="1:8" x14ac:dyDescent="0.25">
      <c r="A8300" s="282">
        <v>343392660</v>
      </c>
      <c r="B8300" s="282" t="s">
        <v>11257</v>
      </c>
      <c r="C8300" s="282" t="e">
        <v>#N/A</v>
      </c>
      <c r="D8300" s="288">
        <v>257.495</v>
      </c>
      <c r="E8300" s="288">
        <v>308.99399999999997</v>
      </c>
      <c r="F8300" s="282">
        <v>27</v>
      </c>
      <c r="G8300" s="283"/>
      <c r="H8300" s="283"/>
    </row>
    <row r="8301" spans="1:8" x14ac:dyDescent="0.25">
      <c r="A8301" s="282">
        <v>343392670</v>
      </c>
      <c r="B8301" s="282" t="s">
        <v>11257</v>
      </c>
      <c r="C8301" s="282" t="s">
        <v>11178</v>
      </c>
      <c r="D8301" s="288">
        <v>257.495</v>
      </c>
      <c r="E8301" s="288">
        <v>308.99399999999997</v>
      </c>
      <c r="F8301" s="282">
        <v>27</v>
      </c>
      <c r="G8301" s="283"/>
      <c r="H8301" s="283"/>
    </row>
    <row r="8302" spans="1:8" x14ac:dyDescent="0.25">
      <c r="A8302" s="282">
        <v>343392680</v>
      </c>
      <c r="B8302" s="282" t="s">
        <v>11258</v>
      </c>
      <c r="C8302" s="282" t="s">
        <v>11178</v>
      </c>
      <c r="D8302" s="288">
        <v>257.495</v>
      </c>
      <c r="E8302" s="288">
        <v>308.99399999999997</v>
      </c>
      <c r="F8302" s="282">
        <v>27</v>
      </c>
      <c r="G8302" s="283"/>
      <c r="H8302" s="283"/>
    </row>
    <row r="8303" spans="1:8" x14ac:dyDescent="0.25">
      <c r="A8303" s="282">
        <v>343392690</v>
      </c>
      <c r="B8303" s="282" t="s">
        <v>8291</v>
      </c>
      <c r="C8303" s="282" t="s">
        <v>11027</v>
      </c>
      <c r="D8303" s="288">
        <v>17.885000000000002</v>
      </c>
      <c r="E8303" s="288">
        <v>21.461999999999996</v>
      </c>
      <c r="F8303" s="282">
        <v>12</v>
      </c>
      <c r="G8303" s="283"/>
      <c r="H8303" s="283"/>
    </row>
    <row r="8304" spans="1:8" x14ac:dyDescent="0.25">
      <c r="A8304" s="282">
        <v>343392700</v>
      </c>
      <c r="B8304" s="282" t="s">
        <v>8291</v>
      </c>
      <c r="C8304" s="282" t="s">
        <v>11259</v>
      </c>
      <c r="D8304" s="288">
        <v>24.5</v>
      </c>
      <c r="E8304" s="288">
        <v>29.4</v>
      </c>
      <c r="F8304" s="282">
        <v>13</v>
      </c>
      <c r="G8304" s="283"/>
      <c r="H8304" s="283"/>
    </row>
    <row r="8305" spans="1:8" x14ac:dyDescent="0.25">
      <c r="A8305" s="282">
        <v>343392740</v>
      </c>
      <c r="B8305" s="282" t="s">
        <v>9796</v>
      </c>
      <c r="C8305" s="282" t="s">
        <v>7654</v>
      </c>
      <c r="D8305" s="288">
        <v>49</v>
      </c>
      <c r="E8305" s="288">
        <v>58.8</v>
      </c>
      <c r="F8305" s="282">
        <v>16</v>
      </c>
      <c r="G8305" s="283"/>
      <c r="H8305" s="283"/>
    </row>
    <row r="8306" spans="1:8" x14ac:dyDescent="0.25">
      <c r="A8306" s="282">
        <v>343392750</v>
      </c>
      <c r="B8306" s="282" t="s">
        <v>8291</v>
      </c>
      <c r="C8306" s="282" t="s">
        <v>11027</v>
      </c>
      <c r="D8306" s="288">
        <v>32.83</v>
      </c>
      <c r="E8306" s="288">
        <v>39.396000000000008</v>
      </c>
      <c r="F8306" s="282">
        <v>14</v>
      </c>
      <c r="G8306" s="283"/>
      <c r="H8306" s="283"/>
    </row>
    <row r="8307" spans="1:8" x14ac:dyDescent="0.25">
      <c r="A8307" s="282">
        <v>343392760</v>
      </c>
      <c r="B8307" s="282" t="s">
        <v>11079</v>
      </c>
      <c r="C8307" s="282" t="e">
        <v>#N/A</v>
      </c>
      <c r="D8307" s="288">
        <v>16.414999999999999</v>
      </c>
      <c r="E8307" s="288">
        <v>19.698</v>
      </c>
      <c r="F8307" s="282">
        <v>11</v>
      </c>
      <c r="G8307" s="283"/>
      <c r="H8307" s="283"/>
    </row>
    <row r="8308" spans="1:8" x14ac:dyDescent="0.25">
      <c r="A8308" s="282">
        <v>343392770</v>
      </c>
      <c r="B8308" s="282" t="s">
        <v>11026</v>
      </c>
      <c r="C8308" s="282" t="e">
        <v>#N/A</v>
      </c>
      <c r="D8308" s="288">
        <v>193.30500000000001</v>
      </c>
      <c r="E8308" s="288">
        <v>231.96599999999995</v>
      </c>
      <c r="F8308" s="282">
        <v>25</v>
      </c>
      <c r="G8308" s="283"/>
      <c r="H8308" s="283"/>
    </row>
    <row r="8309" spans="1:8" x14ac:dyDescent="0.25">
      <c r="A8309" s="282">
        <v>343392800</v>
      </c>
      <c r="B8309" s="282" t="s">
        <v>8291</v>
      </c>
      <c r="C8309" s="282" t="s">
        <v>10057</v>
      </c>
      <c r="D8309" s="288">
        <v>16.414999999999999</v>
      </c>
      <c r="E8309" s="288">
        <v>19.698</v>
      </c>
      <c r="F8309" s="282">
        <v>11</v>
      </c>
      <c r="G8309" s="283"/>
      <c r="H8309" s="283"/>
    </row>
    <row r="8310" spans="1:8" x14ac:dyDescent="0.25">
      <c r="A8310" s="282">
        <v>343392810</v>
      </c>
      <c r="B8310" s="282" t="s">
        <v>8208</v>
      </c>
      <c r="C8310" s="282" t="s">
        <v>10224</v>
      </c>
      <c r="D8310" s="288">
        <v>16.414999999999999</v>
      </c>
      <c r="E8310" s="288">
        <v>19.698</v>
      </c>
      <c r="F8310" s="282">
        <v>11</v>
      </c>
      <c r="G8310" s="283"/>
      <c r="H8310" s="283"/>
    </row>
    <row r="8311" spans="1:8" x14ac:dyDescent="0.25">
      <c r="A8311" s="282">
        <v>343392820</v>
      </c>
      <c r="B8311" s="282" t="s">
        <v>11260</v>
      </c>
      <c r="C8311" s="282" t="s">
        <v>11261</v>
      </c>
      <c r="D8311" s="288">
        <v>17.885000000000002</v>
      </c>
      <c r="E8311" s="288">
        <v>21.461999999999996</v>
      </c>
      <c r="F8311" s="282">
        <v>12</v>
      </c>
      <c r="G8311" s="283"/>
      <c r="H8311" s="283"/>
    </row>
    <row r="8312" spans="1:8" x14ac:dyDescent="0.25">
      <c r="A8312" s="282">
        <v>343392950</v>
      </c>
      <c r="B8312" s="282" t="s">
        <v>11262</v>
      </c>
      <c r="C8312" s="282" t="e">
        <v>#N/A</v>
      </c>
      <c r="D8312" s="288">
        <v>16.414999999999999</v>
      </c>
      <c r="E8312" s="288">
        <v>19.698</v>
      </c>
      <c r="F8312" s="282">
        <v>11</v>
      </c>
      <c r="G8312" s="283"/>
      <c r="H8312" s="283"/>
    </row>
    <row r="8313" spans="1:8" x14ac:dyDescent="0.25">
      <c r="A8313" s="282">
        <v>343392970</v>
      </c>
      <c r="B8313" s="282" t="s">
        <v>8471</v>
      </c>
      <c r="C8313" s="282" t="e">
        <v>#N/A</v>
      </c>
      <c r="D8313" s="288">
        <v>16.414999999999999</v>
      </c>
      <c r="E8313" s="288">
        <v>19.698</v>
      </c>
      <c r="F8313" s="282">
        <v>11</v>
      </c>
      <c r="G8313" s="283"/>
      <c r="H8313" s="283"/>
    </row>
    <row r="8314" spans="1:8" x14ac:dyDescent="0.25">
      <c r="A8314" s="282">
        <v>343392980</v>
      </c>
      <c r="B8314" s="282" t="s">
        <v>11079</v>
      </c>
      <c r="C8314" s="282" t="s">
        <v>11246</v>
      </c>
      <c r="D8314" s="288">
        <v>16.414999999999999</v>
      </c>
      <c r="E8314" s="288">
        <v>19.698</v>
      </c>
      <c r="F8314" s="282">
        <v>11</v>
      </c>
      <c r="G8314" s="283"/>
      <c r="H8314" s="283"/>
    </row>
    <row r="8315" spans="1:8" x14ac:dyDescent="0.25">
      <c r="A8315" s="282">
        <v>343392990</v>
      </c>
      <c r="B8315" s="282" t="s">
        <v>8317</v>
      </c>
      <c r="C8315" s="282" t="s">
        <v>11263</v>
      </c>
      <c r="D8315" s="288">
        <v>49</v>
      </c>
      <c r="E8315" s="288">
        <v>58.8</v>
      </c>
      <c r="F8315" s="282">
        <v>16</v>
      </c>
      <c r="G8315" s="283"/>
      <c r="H8315" s="283"/>
    </row>
    <row r="8316" spans="1:8" x14ac:dyDescent="0.25">
      <c r="A8316" s="219">
        <v>343393000</v>
      </c>
      <c r="B8316" s="219" t="s">
        <v>8181</v>
      </c>
      <c r="C8316" s="219" t="s">
        <v>8181</v>
      </c>
      <c r="D8316" s="289">
        <v>49</v>
      </c>
      <c r="E8316" s="289">
        <v>58.8</v>
      </c>
      <c r="F8316" s="219">
        <v>16</v>
      </c>
      <c r="G8316" s="221" t="s">
        <v>7557</v>
      </c>
      <c r="H8316" s="221">
        <v>343395600</v>
      </c>
    </row>
    <row r="8317" spans="1:8" x14ac:dyDescent="0.25">
      <c r="A8317" s="282">
        <v>343393010</v>
      </c>
      <c r="B8317" s="282" t="s">
        <v>11264</v>
      </c>
      <c r="C8317" s="282" t="e">
        <v>#N/A</v>
      </c>
      <c r="D8317" s="288">
        <v>113.435</v>
      </c>
      <c r="E8317" s="288">
        <v>136.12199999999999</v>
      </c>
      <c r="F8317" s="282">
        <v>21</v>
      </c>
      <c r="G8317" s="283"/>
      <c r="H8317" s="283"/>
    </row>
    <row r="8318" spans="1:8" x14ac:dyDescent="0.25">
      <c r="A8318" s="282">
        <v>343393020</v>
      </c>
      <c r="B8318" s="282" t="s">
        <v>11265</v>
      </c>
      <c r="C8318" s="282" t="s">
        <v>11266</v>
      </c>
      <c r="D8318" s="288">
        <v>96.775000000000006</v>
      </c>
      <c r="E8318" s="288">
        <v>116.13</v>
      </c>
      <c r="F8318" s="282">
        <v>20</v>
      </c>
      <c r="G8318" s="283"/>
      <c r="H8318" s="283"/>
    </row>
    <row r="8319" spans="1:8" x14ac:dyDescent="0.25">
      <c r="A8319" s="282">
        <v>343393030</v>
      </c>
      <c r="B8319" s="282" t="s">
        <v>11267</v>
      </c>
      <c r="C8319" s="282" t="s">
        <v>11268</v>
      </c>
      <c r="D8319" s="288">
        <v>127.89</v>
      </c>
      <c r="E8319" s="288">
        <v>153.46799999999999</v>
      </c>
      <c r="F8319" s="282">
        <v>22</v>
      </c>
      <c r="G8319" s="283"/>
      <c r="H8319" s="283"/>
    </row>
    <row r="8320" spans="1:8" x14ac:dyDescent="0.25">
      <c r="A8320" s="282">
        <v>343393040</v>
      </c>
      <c r="B8320" s="282" t="s">
        <v>11269</v>
      </c>
      <c r="C8320" s="282" t="e">
        <v>#N/A</v>
      </c>
      <c r="D8320" s="288">
        <v>160.72</v>
      </c>
      <c r="E8320" s="288">
        <v>192.864</v>
      </c>
      <c r="F8320" s="282">
        <v>24</v>
      </c>
      <c r="G8320" s="283"/>
      <c r="H8320" s="283"/>
    </row>
    <row r="8321" spans="1:8" x14ac:dyDescent="0.25">
      <c r="A8321" s="282">
        <v>343393110</v>
      </c>
      <c r="B8321" s="282" t="s">
        <v>10043</v>
      </c>
      <c r="C8321" s="282" t="s">
        <v>11054</v>
      </c>
      <c r="D8321" s="288">
        <v>16.414999999999999</v>
      </c>
      <c r="E8321" s="288">
        <v>19.698</v>
      </c>
      <c r="F8321" s="282">
        <v>11</v>
      </c>
      <c r="G8321" s="283"/>
      <c r="H8321" s="283"/>
    </row>
    <row r="8322" spans="1:8" x14ac:dyDescent="0.25">
      <c r="A8322" s="282">
        <v>343393150</v>
      </c>
      <c r="B8322" s="282" t="s">
        <v>11104</v>
      </c>
      <c r="C8322" s="282" t="e">
        <v>#N/A</v>
      </c>
      <c r="D8322" s="288">
        <v>127.89</v>
      </c>
      <c r="E8322" s="288">
        <v>153.46799999999999</v>
      </c>
      <c r="F8322" s="282">
        <v>22</v>
      </c>
      <c r="G8322" s="283"/>
      <c r="H8322" s="283"/>
    </row>
    <row r="8323" spans="1:8" x14ac:dyDescent="0.25">
      <c r="A8323" s="282">
        <v>343393160</v>
      </c>
      <c r="B8323" s="282" t="s">
        <v>8183</v>
      </c>
      <c r="C8323" s="282" t="e">
        <v>#N/A</v>
      </c>
      <c r="D8323" s="288">
        <v>78.644999999999996</v>
      </c>
      <c r="E8323" s="288">
        <v>94.373999999999995</v>
      </c>
      <c r="F8323" s="282">
        <v>19</v>
      </c>
      <c r="G8323" s="283"/>
      <c r="H8323" s="283"/>
    </row>
    <row r="8324" spans="1:8" x14ac:dyDescent="0.25">
      <c r="A8324" s="282">
        <v>343393300</v>
      </c>
      <c r="B8324" s="282" t="s">
        <v>11258</v>
      </c>
      <c r="C8324" s="282" t="s">
        <v>8181</v>
      </c>
      <c r="D8324" s="288">
        <v>384.89499999999998</v>
      </c>
      <c r="E8324" s="288">
        <v>461.87400000000002</v>
      </c>
      <c r="F8324" s="282">
        <v>30</v>
      </c>
      <c r="G8324" s="283"/>
      <c r="H8324" s="283"/>
    </row>
    <row r="8325" spans="1:8" x14ac:dyDescent="0.25">
      <c r="A8325" s="282">
        <v>343393310</v>
      </c>
      <c r="B8325" s="282" t="s">
        <v>9843</v>
      </c>
      <c r="C8325" s="282" t="s">
        <v>11041</v>
      </c>
      <c r="D8325" s="288">
        <v>40.424999999999997</v>
      </c>
      <c r="E8325" s="288">
        <v>48.51</v>
      </c>
      <c r="F8325" s="282">
        <v>15</v>
      </c>
      <c r="G8325" s="283"/>
      <c r="H8325" s="283"/>
    </row>
    <row r="8326" spans="1:8" x14ac:dyDescent="0.25">
      <c r="A8326" s="282">
        <v>343393320</v>
      </c>
      <c r="B8326" s="282" t="s">
        <v>8291</v>
      </c>
      <c r="C8326" s="282" t="e">
        <v>#N/A</v>
      </c>
      <c r="D8326" s="288">
        <v>24.5</v>
      </c>
      <c r="E8326" s="288">
        <v>29.4</v>
      </c>
      <c r="F8326" s="282">
        <v>13</v>
      </c>
      <c r="G8326" s="283"/>
      <c r="H8326" s="283"/>
    </row>
    <row r="8327" spans="1:8" x14ac:dyDescent="0.25">
      <c r="A8327" s="282">
        <v>343393340</v>
      </c>
      <c r="B8327" s="282" t="s">
        <v>8242</v>
      </c>
      <c r="C8327" s="282" t="s">
        <v>10811</v>
      </c>
      <c r="D8327" s="288">
        <v>32.83</v>
      </c>
      <c r="E8327" s="288">
        <v>39.396000000000008</v>
      </c>
      <c r="F8327" s="282">
        <v>14</v>
      </c>
      <c r="G8327" s="283"/>
      <c r="H8327" s="283"/>
    </row>
    <row r="8328" spans="1:8" x14ac:dyDescent="0.25">
      <c r="A8328" s="282">
        <v>343393350</v>
      </c>
      <c r="B8328" s="282" t="s">
        <v>8291</v>
      </c>
      <c r="C8328" s="282" t="s">
        <v>11270</v>
      </c>
      <c r="D8328" s="288">
        <v>32.83</v>
      </c>
      <c r="E8328" s="288">
        <v>39.396000000000008</v>
      </c>
      <c r="F8328" s="282">
        <v>14</v>
      </c>
      <c r="G8328" s="283"/>
      <c r="H8328" s="283"/>
    </row>
    <row r="8329" spans="1:8" x14ac:dyDescent="0.25">
      <c r="A8329" s="219">
        <v>343393410</v>
      </c>
      <c r="B8329" s="219" t="s">
        <v>11160</v>
      </c>
      <c r="C8329" s="219" t="s">
        <v>11161</v>
      </c>
      <c r="D8329" s="289">
        <v>16.414999999999999</v>
      </c>
      <c r="E8329" s="289">
        <v>19.698</v>
      </c>
      <c r="F8329" s="219">
        <v>11</v>
      </c>
      <c r="G8329" s="221" t="s">
        <v>7557</v>
      </c>
      <c r="H8329" s="221">
        <v>343395650</v>
      </c>
    </row>
    <row r="8330" spans="1:8" x14ac:dyDescent="0.25">
      <c r="A8330" s="282">
        <v>343393420</v>
      </c>
      <c r="B8330" s="282" t="s">
        <v>11271</v>
      </c>
      <c r="C8330" s="282" t="s">
        <v>11272</v>
      </c>
      <c r="D8330" s="288">
        <v>257.495</v>
      </c>
      <c r="E8330" s="288">
        <v>308.99399999999997</v>
      </c>
      <c r="F8330" s="282">
        <v>27</v>
      </c>
      <c r="G8330" s="283"/>
      <c r="H8330" s="283"/>
    </row>
    <row r="8331" spans="1:8" x14ac:dyDescent="0.25">
      <c r="A8331" s="282">
        <v>343393460</v>
      </c>
      <c r="B8331" s="282" t="s">
        <v>8317</v>
      </c>
      <c r="C8331" s="282" t="s">
        <v>11263</v>
      </c>
      <c r="D8331" s="288">
        <v>56.35</v>
      </c>
      <c r="E8331" s="288">
        <v>67.62</v>
      </c>
      <c r="F8331" s="282">
        <v>17</v>
      </c>
      <c r="G8331" s="283"/>
      <c r="H8331" s="283"/>
    </row>
    <row r="8332" spans="1:8" x14ac:dyDescent="0.25">
      <c r="A8332" s="219">
        <v>343393470</v>
      </c>
      <c r="B8332" s="219" t="s">
        <v>20450</v>
      </c>
      <c r="C8332" s="219" t="s">
        <v>20450</v>
      </c>
      <c r="D8332" s="289">
        <v>56.35</v>
      </c>
      <c r="E8332" s="289">
        <v>67.62</v>
      </c>
      <c r="F8332" s="219">
        <v>17</v>
      </c>
      <c r="G8332" s="221" t="s">
        <v>7557</v>
      </c>
      <c r="H8332" s="221">
        <v>343395630</v>
      </c>
    </row>
    <row r="8333" spans="1:8" x14ac:dyDescent="0.25">
      <c r="A8333" s="219">
        <v>343393480</v>
      </c>
      <c r="B8333" s="219" t="s">
        <v>8191</v>
      </c>
      <c r="C8333" s="219" t="s">
        <v>11273</v>
      </c>
      <c r="D8333" s="289">
        <v>56.35</v>
      </c>
      <c r="E8333" s="289">
        <v>67.62</v>
      </c>
      <c r="F8333" s="219">
        <v>17</v>
      </c>
      <c r="G8333" s="221" t="s">
        <v>7557</v>
      </c>
      <c r="H8333" s="221">
        <v>343395610</v>
      </c>
    </row>
    <row r="8334" spans="1:8" x14ac:dyDescent="0.25">
      <c r="A8334" s="282">
        <v>343393530</v>
      </c>
      <c r="B8334" s="282" t="s">
        <v>10043</v>
      </c>
      <c r="C8334" s="282" t="s">
        <v>11054</v>
      </c>
      <c r="D8334" s="288">
        <v>16.414999999999999</v>
      </c>
      <c r="E8334" s="288">
        <v>19.698</v>
      </c>
      <c r="F8334" s="282">
        <v>11</v>
      </c>
      <c r="G8334" s="283"/>
      <c r="H8334" s="283"/>
    </row>
    <row r="8335" spans="1:8" x14ac:dyDescent="0.25">
      <c r="A8335" s="282">
        <v>343393540</v>
      </c>
      <c r="B8335" s="282" t="s">
        <v>10043</v>
      </c>
      <c r="C8335" s="282" t="s">
        <v>11054</v>
      </c>
      <c r="D8335" s="288">
        <v>16.414999999999999</v>
      </c>
      <c r="E8335" s="288">
        <v>19.698</v>
      </c>
      <c r="F8335" s="282">
        <v>11</v>
      </c>
      <c r="G8335" s="283"/>
      <c r="H8335" s="283"/>
    </row>
    <row r="8336" spans="1:8" x14ac:dyDescent="0.25">
      <c r="A8336" s="282">
        <v>343393560</v>
      </c>
      <c r="B8336" s="282" t="s">
        <v>8317</v>
      </c>
      <c r="C8336" s="282" t="s">
        <v>11263</v>
      </c>
      <c r="D8336" s="288">
        <v>49</v>
      </c>
      <c r="E8336" s="288">
        <v>58.8</v>
      </c>
      <c r="F8336" s="282">
        <v>16</v>
      </c>
      <c r="G8336" s="283"/>
      <c r="H8336" s="283"/>
    </row>
    <row r="8337" spans="1:8" x14ac:dyDescent="0.25">
      <c r="A8337" s="219">
        <v>343393570</v>
      </c>
      <c r="B8337" s="219" t="s">
        <v>8208</v>
      </c>
      <c r="C8337" s="219" t="s">
        <v>11274</v>
      </c>
      <c r="D8337" s="290">
        <v>63.945</v>
      </c>
      <c r="E8337" s="290">
        <v>76.733999999999995</v>
      </c>
      <c r="F8337" s="219">
        <v>18</v>
      </c>
      <c r="G8337" s="221" t="s">
        <v>7557</v>
      </c>
      <c r="H8337" s="221"/>
    </row>
    <row r="8338" spans="1:8" x14ac:dyDescent="0.25">
      <c r="A8338" s="282">
        <v>343393650</v>
      </c>
      <c r="B8338" s="282" t="s">
        <v>11275</v>
      </c>
      <c r="C8338" s="282" t="s">
        <v>11276</v>
      </c>
      <c r="D8338" s="288">
        <v>16.414999999999999</v>
      </c>
      <c r="E8338" s="288">
        <v>19.698</v>
      </c>
      <c r="F8338" s="282">
        <v>11</v>
      </c>
      <c r="G8338" s="283"/>
      <c r="H8338" s="283"/>
    </row>
    <row r="8339" spans="1:8" x14ac:dyDescent="0.25">
      <c r="A8339" s="282">
        <v>343393680</v>
      </c>
      <c r="B8339" s="282" t="s">
        <v>8178</v>
      </c>
      <c r="C8339" s="282" t="e">
        <v>#N/A</v>
      </c>
      <c r="D8339" s="288">
        <v>257.495</v>
      </c>
      <c r="E8339" s="288">
        <v>308.99399999999997</v>
      </c>
      <c r="F8339" s="282">
        <v>27</v>
      </c>
      <c r="G8339" s="283"/>
      <c r="H8339" s="283"/>
    </row>
    <row r="8340" spans="1:8" x14ac:dyDescent="0.25">
      <c r="A8340" s="282">
        <v>343393700</v>
      </c>
      <c r="B8340" s="282" t="s">
        <v>11183</v>
      </c>
      <c r="C8340" s="282" t="e">
        <v>#N/A</v>
      </c>
      <c r="D8340" s="288">
        <v>96.775000000000006</v>
      </c>
      <c r="E8340" s="288">
        <v>116.13</v>
      </c>
      <c r="F8340" s="282">
        <v>20</v>
      </c>
      <c r="G8340" s="283"/>
      <c r="H8340" s="283"/>
    </row>
    <row r="8341" spans="1:8" x14ac:dyDescent="0.25">
      <c r="A8341" s="282">
        <v>343393720</v>
      </c>
      <c r="B8341" s="282" t="s">
        <v>11277</v>
      </c>
      <c r="C8341" s="282" t="e">
        <v>#N/A</v>
      </c>
      <c r="D8341" s="288">
        <v>63.945</v>
      </c>
      <c r="E8341" s="288">
        <v>76.733999999999995</v>
      </c>
      <c r="F8341" s="282">
        <v>18</v>
      </c>
      <c r="G8341" s="283"/>
      <c r="H8341" s="283"/>
    </row>
    <row r="8342" spans="1:8" x14ac:dyDescent="0.25">
      <c r="A8342" s="282">
        <v>343393730</v>
      </c>
      <c r="B8342" s="282" t="s">
        <v>11278</v>
      </c>
      <c r="C8342" s="282" t="e">
        <v>#N/A</v>
      </c>
      <c r="D8342" s="288">
        <v>224.42</v>
      </c>
      <c r="E8342" s="288">
        <v>269.30400000000003</v>
      </c>
      <c r="F8342" s="282">
        <v>26</v>
      </c>
      <c r="G8342" s="283"/>
      <c r="H8342" s="283"/>
    </row>
    <row r="8343" spans="1:8" x14ac:dyDescent="0.25">
      <c r="A8343" s="282">
        <v>343393750</v>
      </c>
      <c r="B8343" s="282" t="s">
        <v>11279</v>
      </c>
      <c r="C8343" s="282" t="s">
        <v>11280</v>
      </c>
      <c r="D8343" s="288">
        <v>40.424999999999997</v>
      </c>
      <c r="E8343" s="288">
        <v>48.51</v>
      </c>
      <c r="F8343" s="282">
        <v>15</v>
      </c>
      <c r="G8343" s="283"/>
      <c r="H8343" s="283"/>
    </row>
    <row r="8344" spans="1:8" x14ac:dyDescent="0.25">
      <c r="A8344" s="282">
        <v>343393760</v>
      </c>
      <c r="B8344" s="282" t="s">
        <v>11281</v>
      </c>
      <c r="C8344" s="282" t="s">
        <v>11282</v>
      </c>
      <c r="D8344" s="288">
        <v>32.83</v>
      </c>
      <c r="E8344" s="288">
        <v>39.396000000000008</v>
      </c>
      <c r="F8344" s="282">
        <v>14</v>
      </c>
      <c r="G8344" s="283"/>
      <c r="H8344" s="283"/>
    </row>
    <row r="8345" spans="1:8" x14ac:dyDescent="0.25">
      <c r="A8345" s="282">
        <v>343393790</v>
      </c>
      <c r="B8345" s="282" t="s">
        <v>8956</v>
      </c>
      <c r="C8345" s="282" t="e">
        <v>#N/A</v>
      </c>
      <c r="D8345" s="288">
        <v>17.885000000000002</v>
      </c>
      <c r="E8345" s="288">
        <v>21.461999999999996</v>
      </c>
      <c r="F8345" s="282">
        <v>12</v>
      </c>
      <c r="G8345" s="283"/>
      <c r="H8345" s="283"/>
    </row>
    <row r="8346" spans="1:8" x14ac:dyDescent="0.25">
      <c r="A8346" s="282">
        <v>343393810</v>
      </c>
      <c r="B8346" s="282" t="s">
        <v>11052</v>
      </c>
      <c r="C8346" s="282" t="e">
        <v>#N/A</v>
      </c>
      <c r="D8346" s="288">
        <v>17.885000000000002</v>
      </c>
      <c r="E8346" s="288">
        <v>21.461999999999996</v>
      </c>
      <c r="F8346" s="282">
        <v>12</v>
      </c>
      <c r="G8346" s="283"/>
      <c r="H8346" s="283"/>
    </row>
    <row r="8347" spans="1:8" x14ac:dyDescent="0.25">
      <c r="A8347" s="282">
        <v>343393820</v>
      </c>
      <c r="B8347" s="282" t="s">
        <v>8232</v>
      </c>
      <c r="C8347" s="282" t="e">
        <v>#N/A</v>
      </c>
      <c r="D8347" s="288">
        <v>32.83</v>
      </c>
      <c r="E8347" s="288">
        <v>39.396000000000008</v>
      </c>
      <c r="F8347" s="282">
        <v>14</v>
      </c>
      <c r="G8347" s="283"/>
      <c r="H8347" s="283"/>
    </row>
    <row r="8348" spans="1:8" x14ac:dyDescent="0.25">
      <c r="A8348" s="219">
        <v>343393850</v>
      </c>
      <c r="B8348" s="219" t="s">
        <v>11180</v>
      </c>
      <c r="C8348" s="219" t="e">
        <v>#N/A</v>
      </c>
      <c r="D8348" s="290">
        <v>514.5</v>
      </c>
      <c r="E8348" s="290">
        <v>617.4</v>
      </c>
      <c r="F8348" s="219">
        <v>32</v>
      </c>
      <c r="G8348" s="221" t="s">
        <v>7557</v>
      </c>
      <c r="H8348" s="221"/>
    </row>
    <row r="8349" spans="1:8" x14ac:dyDescent="0.25">
      <c r="A8349" s="282">
        <v>343393930</v>
      </c>
      <c r="B8349" s="282" t="s">
        <v>8208</v>
      </c>
      <c r="C8349" s="282" t="e">
        <v>#N/A</v>
      </c>
      <c r="D8349" s="288">
        <v>24.5</v>
      </c>
      <c r="E8349" s="288">
        <v>29.4</v>
      </c>
      <c r="F8349" s="282">
        <v>13</v>
      </c>
      <c r="G8349" s="283"/>
      <c r="H8349" s="283"/>
    </row>
    <row r="8350" spans="1:8" x14ac:dyDescent="0.25">
      <c r="A8350" s="282">
        <v>343393960</v>
      </c>
      <c r="B8350" s="282" t="s">
        <v>8233</v>
      </c>
      <c r="C8350" s="282" t="s">
        <v>9240</v>
      </c>
      <c r="D8350" s="288">
        <v>16.414999999999999</v>
      </c>
      <c r="E8350" s="288">
        <v>19.698</v>
      </c>
      <c r="F8350" s="282">
        <v>11</v>
      </c>
      <c r="G8350" s="283"/>
      <c r="H8350" s="283"/>
    </row>
    <row r="8351" spans="1:8" x14ac:dyDescent="0.25">
      <c r="A8351" s="282">
        <v>343394070</v>
      </c>
      <c r="B8351" s="282" t="s">
        <v>11116</v>
      </c>
      <c r="C8351" s="282" t="e">
        <v>#N/A</v>
      </c>
      <c r="D8351" s="288">
        <v>32.83</v>
      </c>
      <c r="E8351" s="288">
        <v>39.396000000000008</v>
      </c>
      <c r="F8351" s="282">
        <v>14</v>
      </c>
      <c r="G8351" s="283"/>
      <c r="H8351" s="283"/>
    </row>
    <row r="8352" spans="1:8" x14ac:dyDescent="0.25">
      <c r="A8352" s="282">
        <v>343394090</v>
      </c>
      <c r="B8352" s="282" t="s">
        <v>9930</v>
      </c>
      <c r="C8352" s="282" t="e">
        <v>#N/A</v>
      </c>
      <c r="D8352" s="288">
        <v>113.435</v>
      </c>
      <c r="E8352" s="288">
        <v>136.12199999999999</v>
      </c>
      <c r="F8352" s="282">
        <v>21</v>
      </c>
      <c r="G8352" s="283"/>
      <c r="H8352" s="283"/>
    </row>
    <row r="8353" spans="1:8" x14ac:dyDescent="0.25">
      <c r="A8353" s="219">
        <v>343394150</v>
      </c>
      <c r="B8353" s="219" t="s">
        <v>8448</v>
      </c>
      <c r="C8353" s="219" t="s">
        <v>8615</v>
      </c>
      <c r="D8353" s="290">
        <v>16.414999999999999</v>
      </c>
      <c r="E8353" s="290">
        <v>19.698</v>
      </c>
      <c r="F8353" s="219">
        <v>11</v>
      </c>
      <c r="G8353" s="221" t="s">
        <v>7557</v>
      </c>
      <c r="H8353" s="221"/>
    </row>
    <row r="8354" spans="1:8" x14ac:dyDescent="0.25">
      <c r="A8354" s="282">
        <v>343394180</v>
      </c>
      <c r="B8354" s="282" t="s">
        <v>11079</v>
      </c>
      <c r="C8354" s="282" t="s">
        <v>11283</v>
      </c>
      <c r="D8354" s="288">
        <v>16.414999999999999</v>
      </c>
      <c r="E8354" s="288">
        <v>19.698</v>
      </c>
      <c r="F8354" s="282">
        <v>11</v>
      </c>
      <c r="G8354" s="283"/>
      <c r="H8354" s="283"/>
    </row>
    <row r="8355" spans="1:8" x14ac:dyDescent="0.25">
      <c r="A8355" s="282">
        <v>343394190</v>
      </c>
      <c r="B8355" s="282" t="s">
        <v>11284</v>
      </c>
      <c r="C8355" s="282" t="s">
        <v>11161</v>
      </c>
      <c r="D8355" s="288">
        <v>16.414999999999999</v>
      </c>
      <c r="E8355" s="288">
        <v>19.698</v>
      </c>
      <c r="F8355" s="282">
        <v>11</v>
      </c>
      <c r="G8355" s="283"/>
      <c r="H8355" s="283"/>
    </row>
    <row r="8356" spans="1:8" x14ac:dyDescent="0.25">
      <c r="A8356" s="282">
        <v>343394200</v>
      </c>
      <c r="B8356" s="282" t="s">
        <v>8183</v>
      </c>
      <c r="C8356" s="282" t="e">
        <v>#N/A</v>
      </c>
      <c r="D8356" s="288">
        <v>193.30500000000001</v>
      </c>
      <c r="E8356" s="288">
        <v>231.96599999999995</v>
      </c>
      <c r="F8356" s="282">
        <v>25</v>
      </c>
      <c r="G8356" s="283"/>
      <c r="H8356" s="283"/>
    </row>
    <row r="8357" spans="1:8" x14ac:dyDescent="0.25">
      <c r="A8357" s="282">
        <v>343394210</v>
      </c>
      <c r="B8357" s="282" t="s">
        <v>8471</v>
      </c>
      <c r="C8357" s="282" t="e">
        <v>#N/A</v>
      </c>
      <c r="D8357" s="288">
        <v>16.414999999999999</v>
      </c>
      <c r="E8357" s="288">
        <v>19.698</v>
      </c>
      <c r="F8357" s="282">
        <v>11</v>
      </c>
      <c r="G8357" s="283"/>
      <c r="H8357" s="283"/>
    </row>
    <row r="8358" spans="1:8" x14ac:dyDescent="0.25">
      <c r="A8358" s="282">
        <v>343394220</v>
      </c>
      <c r="B8358" s="282" t="s">
        <v>11285</v>
      </c>
      <c r="C8358" s="282" t="e">
        <v>#N/A</v>
      </c>
      <c r="D8358" s="288">
        <v>514.5</v>
      </c>
      <c r="E8358" s="288">
        <v>617.4</v>
      </c>
      <c r="F8358" s="282">
        <v>32</v>
      </c>
      <c r="G8358" s="283"/>
      <c r="H8358" s="283"/>
    </row>
    <row r="8359" spans="1:8" x14ac:dyDescent="0.25">
      <c r="A8359" s="282">
        <v>343394230</v>
      </c>
      <c r="B8359" s="282" t="s">
        <v>9977</v>
      </c>
      <c r="C8359" s="282" t="e">
        <v>#N/A</v>
      </c>
      <c r="D8359" s="288">
        <v>40.424999999999997</v>
      </c>
      <c r="E8359" s="288">
        <v>48.51</v>
      </c>
      <c r="F8359" s="282">
        <v>15</v>
      </c>
      <c r="G8359" s="283"/>
      <c r="H8359" s="283"/>
    </row>
    <row r="8360" spans="1:8" x14ac:dyDescent="0.25">
      <c r="A8360" s="282">
        <v>343394240</v>
      </c>
      <c r="B8360" s="282" t="s">
        <v>8394</v>
      </c>
      <c r="C8360" s="282" t="s">
        <v>11286</v>
      </c>
      <c r="D8360" s="288">
        <v>32.83</v>
      </c>
      <c r="E8360" s="288">
        <v>39.396000000000008</v>
      </c>
      <c r="F8360" s="282">
        <v>14</v>
      </c>
      <c r="G8360" s="283"/>
      <c r="H8360" s="283"/>
    </row>
    <row r="8361" spans="1:8" x14ac:dyDescent="0.25">
      <c r="A8361" s="282">
        <v>343394250</v>
      </c>
      <c r="B8361" s="282" t="s">
        <v>10325</v>
      </c>
      <c r="C8361" s="282" t="s">
        <v>11287</v>
      </c>
      <c r="D8361" s="288">
        <v>127.89</v>
      </c>
      <c r="E8361" s="288">
        <v>153.46799999999999</v>
      </c>
      <c r="F8361" s="282">
        <v>22</v>
      </c>
      <c r="G8361" s="283"/>
      <c r="H8361" s="283"/>
    </row>
    <row r="8362" spans="1:8" x14ac:dyDescent="0.25">
      <c r="A8362" s="282">
        <v>343394260</v>
      </c>
      <c r="B8362" s="282" t="s">
        <v>11288</v>
      </c>
      <c r="C8362" s="282" t="e">
        <v>#N/A</v>
      </c>
      <c r="D8362" s="288">
        <v>160.72</v>
      </c>
      <c r="E8362" s="288">
        <v>192.864</v>
      </c>
      <c r="F8362" s="282">
        <v>24</v>
      </c>
      <c r="G8362" s="283"/>
      <c r="H8362" s="283"/>
    </row>
    <row r="8363" spans="1:8" x14ac:dyDescent="0.25">
      <c r="A8363" s="282">
        <v>343394270</v>
      </c>
      <c r="B8363" s="282" t="s">
        <v>10174</v>
      </c>
      <c r="C8363" s="282" t="s">
        <v>11289</v>
      </c>
      <c r="D8363" s="288">
        <v>40.424999999999997</v>
      </c>
      <c r="E8363" s="288">
        <v>48.51</v>
      </c>
      <c r="F8363" s="282">
        <v>15</v>
      </c>
      <c r="G8363" s="283"/>
      <c r="H8363" s="283"/>
    </row>
    <row r="8364" spans="1:8" x14ac:dyDescent="0.25">
      <c r="A8364" s="282">
        <v>343394280</v>
      </c>
      <c r="B8364" s="282" t="s">
        <v>10234</v>
      </c>
      <c r="C8364" s="282" t="s">
        <v>11290</v>
      </c>
      <c r="D8364" s="288">
        <v>224.42</v>
      </c>
      <c r="E8364" s="288">
        <v>269.30400000000003</v>
      </c>
      <c r="F8364" s="282">
        <v>26</v>
      </c>
      <c r="G8364" s="283"/>
      <c r="H8364" s="283"/>
    </row>
    <row r="8365" spans="1:8" x14ac:dyDescent="0.25">
      <c r="A8365" s="282">
        <v>343394290</v>
      </c>
      <c r="B8365" s="282" t="s">
        <v>11291</v>
      </c>
      <c r="C8365" s="282" t="s">
        <v>11041</v>
      </c>
      <c r="D8365" s="288">
        <v>17.885000000000002</v>
      </c>
      <c r="E8365" s="288">
        <v>21.461999999999996</v>
      </c>
      <c r="F8365" s="282">
        <v>12</v>
      </c>
      <c r="G8365" s="283"/>
      <c r="H8365" s="283"/>
    </row>
    <row r="8366" spans="1:8" x14ac:dyDescent="0.25">
      <c r="A8366" s="282">
        <v>343394300</v>
      </c>
      <c r="B8366" s="282" t="s">
        <v>7577</v>
      </c>
      <c r="C8366" s="282" t="s">
        <v>11292</v>
      </c>
      <c r="D8366" s="288">
        <v>17.885000000000002</v>
      </c>
      <c r="E8366" s="288">
        <v>21.461999999999996</v>
      </c>
      <c r="F8366" s="282">
        <v>12</v>
      </c>
      <c r="G8366" s="283"/>
      <c r="H8366" s="283"/>
    </row>
    <row r="8367" spans="1:8" x14ac:dyDescent="0.25">
      <c r="A8367" s="282">
        <v>343394310</v>
      </c>
      <c r="B8367" s="282" t="s">
        <v>11233</v>
      </c>
      <c r="C8367" s="282" t="s">
        <v>11293</v>
      </c>
      <c r="D8367" s="288">
        <v>257.495</v>
      </c>
      <c r="E8367" s="288">
        <v>308.99399999999997</v>
      </c>
      <c r="F8367" s="282">
        <v>27</v>
      </c>
      <c r="G8367" s="283"/>
      <c r="H8367" s="283"/>
    </row>
    <row r="8368" spans="1:8" x14ac:dyDescent="0.25">
      <c r="A8368" s="282">
        <v>343394320</v>
      </c>
      <c r="B8368" s="282" t="s">
        <v>8382</v>
      </c>
      <c r="C8368" s="282" t="e">
        <v>#N/A</v>
      </c>
      <c r="D8368" s="288">
        <v>321.19499999999999</v>
      </c>
      <c r="E8368" s="288">
        <v>385.43399999999997</v>
      </c>
      <c r="F8368" s="282">
        <v>29</v>
      </c>
      <c r="G8368" s="283"/>
      <c r="H8368" s="283"/>
    </row>
    <row r="8369" spans="1:8" x14ac:dyDescent="0.25">
      <c r="A8369" s="282">
        <v>343394330</v>
      </c>
      <c r="B8369" s="282" t="s">
        <v>11285</v>
      </c>
      <c r="C8369" s="282" t="s">
        <v>3863</v>
      </c>
      <c r="D8369" s="288">
        <v>642.39</v>
      </c>
      <c r="E8369" s="288">
        <v>770.86799999999994</v>
      </c>
      <c r="F8369" s="282">
        <v>34</v>
      </c>
      <c r="G8369" s="283"/>
      <c r="H8369" s="283"/>
    </row>
    <row r="8370" spans="1:8" x14ac:dyDescent="0.25">
      <c r="A8370" s="282">
        <v>343394340</v>
      </c>
      <c r="B8370" s="282" t="s">
        <v>11294</v>
      </c>
      <c r="C8370" s="282" t="e">
        <v>#N/A</v>
      </c>
      <c r="D8370" s="288">
        <v>127.89</v>
      </c>
      <c r="E8370" s="288">
        <v>153.46799999999999</v>
      </c>
      <c r="F8370" s="282">
        <v>22</v>
      </c>
      <c r="G8370" s="283"/>
      <c r="H8370" s="283"/>
    </row>
    <row r="8371" spans="1:8" x14ac:dyDescent="0.25">
      <c r="A8371" s="282">
        <v>343394350</v>
      </c>
      <c r="B8371" s="282" t="s">
        <v>9977</v>
      </c>
      <c r="C8371" s="282" t="e">
        <v>#N/A</v>
      </c>
      <c r="D8371" s="288">
        <v>56.35</v>
      </c>
      <c r="E8371" s="288">
        <v>67.62</v>
      </c>
      <c r="F8371" s="282">
        <v>17</v>
      </c>
      <c r="G8371" s="283"/>
      <c r="H8371" s="283"/>
    </row>
    <row r="8372" spans="1:8" x14ac:dyDescent="0.25">
      <c r="A8372" s="282">
        <v>343394360</v>
      </c>
      <c r="B8372" s="282" t="s">
        <v>9977</v>
      </c>
      <c r="C8372" s="282" t="e">
        <v>#N/A</v>
      </c>
      <c r="D8372" s="288">
        <v>56.35</v>
      </c>
      <c r="E8372" s="288">
        <v>67.62</v>
      </c>
      <c r="F8372" s="282">
        <v>17</v>
      </c>
      <c r="G8372" s="283"/>
      <c r="H8372" s="283"/>
    </row>
    <row r="8373" spans="1:8" x14ac:dyDescent="0.25">
      <c r="A8373" s="282">
        <v>343394380</v>
      </c>
      <c r="B8373" s="282" t="s">
        <v>11295</v>
      </c>
      <c r="C8373" s="282" t="s">
        <v>11296</v>
      </c>
      <c r="D8373" s="288">
        <v>56.35</v>
      </c>
      <c r="E8373" s="288">
        <v>67.62</v>
      </c>
      <c r="F8373" s="282">
        <v>17</v>
      </c>
      <c r="G8373" s="283"/>
      <c r="H8373" s="283"/>
    </row>
    <row r="8374" spans="1:8" x14ac:dyDescent="0.25">
      <c r="A8374" s="282">
        <v>343394390</v>
      </c>
      <c r="B8374" s="282" t="s">
        <v>10174</v>
      </c>
      <c r="C8374" s="282" t="s">
        <v>7921</v>
      </c>
      <c r="D8374" s="288">
        <v>224.42</v>
      </c>
      <c r="E8374" s="288">
        <v>269.30400000000003</v>
      </c>
      <c r="F8374" s="282">
        <v>26</v>
      </c>
      <c r="G8374" s="283"/>
      <c r="H8374" s="283"/>
    </row>
    <row r="8375" spans="1:8" x14ac:dyDescent="0.25">
      <c r="A8375" s="282">
        <v>343394400</v>
      </c>
      <c r="B8375" s="282" t="s">
        <v>10325</v>
      </c>
      <c r="C8375" s="282" t="s">
        <v>11297</v>
      </c>
      <c r="D8375" s="288">
        <v>145.77500000000001</v>
      </c>
      <c r="E8375" s="288">
        <v>174.93</v>
      </c>
      <c r="F8375" s="282">
        <v>23</v>
      </c>
      <c r="G8375" s="283"/>
      <c r="H8375" s="283"/>
    </row>
    <row r="8376" spans="1:8" x14ac:dyDescent="0.25">
      <c r="A8376" s="282">
        <v>343394410</v>
      </c>
      <c r="B8376" s="282" t="s">
        <v>11298</v>
      </c>
      <c r="C8376" s="282" t="e">
        <v>#N/A</v>
      </c>
      <c r="D8376" s="288">
        <v>145.77500000000001</v>
      </c>
      <c r="E8376" s="288">
        <v>174.93</v>
      </c>
      <c r="F8376" s="282">
        <v>23</v>
      </c>
      <c r="G8376" s="283"/>
      <c r="H8376" s="283"/>
    </row>
    <row r="8377" spans="1:8" x14ac:dyDescent="0.25">
      <c r="A8377" s="282">
        <v>343394420</v>
      </c>
      <c r="B8377" s="282" t="s">
        <v>11093</v>
      </c>
      <c r="C8377" s="282" t="e">
        <v>#N/A</v>
      </c>
      <c r="D8377" s="288">
        <v>127.89</v>
      </c>
      <c r="E8377" s="288">
        <v>153.46799999999999</v>
      </c>
      <c r="F8377" s="282">
        <v>22</v>
      </c>
      <c r="G8377" s="283"/>
      <c r="H8377" s="283"/>
    </row>
    <row r="8378" spans="1:8" x14ac:dyDescent="0.25">
      <c r="A8378" s="282">
        <v>343394430</v>
      </c>
      <c r="B8378" s="282" t="s">
        <v>9977</v>
      </c>
      <c r="C8378" s="282" t="s">
        <v>11299</v>
      </c>
      <c r="D8378" s="288">
        <v>63.945</v>
      </c>
      <c r="E8378" s="288">
        <v>76.733999999999995</v>
      </c>
      <c r="F8378" s="282">
        <v>18</v>
      </c>
      <c r="G8378" s="283"/>
      <c r="H8378" s="283"/>
    </row>
    <row r="8379" spans="1:8" x14ac:dyDescent="0.25">
      <c r="A8379" s="282">
        <v>343394490</v>
      </c>
      <c r="B8379" s="282" t="s">
        <v>11038</v>
      </c>
      <c r="C8379" s="282" t="e">
        <v>#N/A</v>
      </c>
      <c r="D8379" s="288">
        <v>63.945</v>
      </c>
      <c r="E8379" s="288">
        <v>76.733999999999995</v>
      </c>
      <c r="F8379" s="282">
        <v>18</v>
      </c>
      <c r="G8379" s="283"/>
      <c r="H8379" s="283"/>
    </row>
    <row r="8380" spans="1:8" x14ac:dyDescent="0.25">
      <c r="A8380" s="282">
        <v>343394500</v>
      </c>
      <c r="B8380" s="282" t="s">
        <v>11049</v>
      </c>
      <c r="C8380" s="282" t="e">
        <v>#N/A</v>
      </c>
      <c r="D8380" s="288">
        <v>32.83</v>
      </c>
      <c r="E8380" s="288">
        <v>39.396000000000008</v>
      </c>
      <c r="F8380" s="282">
        <v>14</v>
      </c>
      <c r="G8380" s="283"/>
      <c r="H8380" s="283"/>
    </row>
    <row r="8381" spans="1:8" x14ac:dyDescent="0.25">
      <c r="A8381" s="282">
        <v>343394510</v>
      </c>
      <c r="B8381" s="282" t="s">
        <v>11300</v>
      </c>
      <c r="C8381" s="282" t="e">
        <v>#N/A</v>
      </c>
      <c r="D8381" s="288">
        <v>63.945</v>
      </c>
      <c r="E8381" s="288">
        <v>76.733999999999995</v>
      </c>
      <c r="F8381" s="282">
        <v>18</v>
      </c>
      <c r="G8381" s="283"/>
      <c r="H8381" s="283"/>
    </row>
    <row r="8382" spans="1:8" x14ac:dyDescent="0.25">
      <c r="A8382" s="282">
        <v>343394560</v>
      </c>
      <c r="B8382" s="282" t="s">
        <v>11182</v>
      </c>
      <c r="C8382" s="282" t="e">
        <v>#N/A</v>
      </c>
      <c r="D8382" s="288">
        <v>56.35</v>
      </c>
      <c r="E8382" s="288">
        <v>67.62</v>
      </c>
      <c r="F8382" s="282">
        <v>17</v>
      </c>
      <c r="G8382" s="283"/>
      <c r="H8382" s="283"/>
    </row>
    <row r="8383" spans="1:8" x14ac:dyDescent="0.25">
      <c r="A8383" s="282">
        <v>343394570</v>
      </c>
      <c r="B8383" s="282" t="s">
        <v>8232</v>
      </c>
      <c r="C8383" s="282" t="s">
        <v>11051</v>
      </c>
      <c r="D8383" s="288">
        <v>96.775000000000006</v>
      </c>
      <c r="E8383" s="288">
        <v>116.13</v>
      </c>
      <c r="F8383" s="282">
        <v>20</v>
      </c>
      <c r="G8383" s="283"/>
      <c r="H8383" s="283"/>
    </row>
    <row r="8384" spans="1:8" x14ac:dyDescent="0.25">
      <c r="A8384" s="282">
        <v>343394580</v>
      </c>
      <c r="B8384" s="282" t="s">
        <v>11301</v>
      </c>
      <c r="C8384" s="282" t="s">
        <v>11302</v>
      </c>
      <c r="D8384" s="288">
        <v>49</v>
      </c>
      <c r="E8384" s="288">
        <v>58.8</v>
      </c>
      <c r="F8384" s="282">
        <v>16</v>
      </c>
      <c r="G8384" s="283"/>
      <c r="H8384" s="283"/>
    </row>
    <row r="8385" spans="1:8" x14ac:dyDescent="0.25">
      <c r="A8385" s="282">
        <v>343394600</v>
      </c>
      <c r="B8385" s="282" t="s">
        <v>8291</v>
      </c>
      <c r="C8385" s="282" t="s">
        <v>10057</v>
      </c>
      <c r="D8385" s="288">
        <v>16.414999999999999</v>
      </c>
      <c r="E8385" s="288">
        <v>19.698</v>
      </c>
      <c r="F8385" s="282">
        <v>11</v>
      </c>
      <c r="G8385" s="283"/>
      <c r="H8385" s="283"/>
    </row>
    <row r="8386" spans="1:8" x14ac:dyDescent="0.25">
      <c r="A8386" s="282">
        <v>343394610</v>
      </c>
      <c r="B8386" s="282" t="s">
        <v>8178</v>
      </c>
      <c r="C8386" s="282" t="s">
        <v>11303</v>
      </c>
      <c r="D8386" s="288">
        <v>193.30500000000001</v>
      </c>
      <c r="E8386" s="288">
        <v>231.96599999999995</v>
      </c>
      <c r="F8386" s="282">
        <v>25</v>
      </c>
      <c r="G8386" s="283"/>
      <c r="H8386" s="283"/>
    </row>
    <row r="8387" spans="1:8" x14ac:dyDescent="0.25">
      <c r="A8387" s="282">
        <v>343394620</v>
      </c>
      <c r="B8387" s="282" t="s">
        <v>11304</v>
      </c>
      <c r="C8387" s="282" t="e">
        <v>#N/A</v>
      </c>
      <c r="D8387" s="288">
        <v>40.424999999999997</v>
      </c>
      <c r="E8387" s="288">
        <v>48.51</v>
      </c>
      <c r="F8387" s="282">
        <v>15</v>
      </c>
      <c r="G8387" s="283"/>
      <c r="H8387" s="283"/>
    </row>
    <row r="8388" spans="1:8" x14ac:dyDescent="0.25">
      <c r="A8388" s="282">
        <v>343394630</v>
      </c>
      <c r="B8388" s="282" t="s">
        <v>8471</v>
      </c>
      <c r="C8388" s="282" t="e">
        <v>#N/A</v>
      </c>
      <c r="D8388" s="288">
        <v>16.414999999999999</v>
      </c>
      <c r="E8388" s="288">
        <v>19.698</v>
      </c>
      <c r="F8388" s="282">
        <v>11</v>
      </c>
      <c r="G8388" s="283"/>
      <c r="H8388" s="283"/>
    </row>
    <row r="8389" spans="1:8" x14ac:dyDescent="0.25">
      <c r="A8389" s="282">
        <v>343394670</v>
      </c>
      <c r="B8389" s="282" t="s">
        <v>11185</v>
      </c>
      <c r="C8389" s="282" t="s">
        <v>10270</v>
      </c>
      <c r="D8389" s="288">
        <v>16.414999999999999</v>
      </c>
      <c r="E8389" s="288">
        <v>19.698</v>
      </c>
      <c r="F8389" s="282">
        <v>11</v>
      </c>
      <c r="G8389" s="283"/>
      <c r="H8389" s="283"/>
    </row>
    <row r="8390" spans="1:8" x14ac:dyDescent="0.25">
      <c r="A8390" s="282">
        <v>343394750</v>
      </c>
      <c r="B8390" s="282" t="s">
        <v>8208</v>
      </c>
      <c r="C8390" s="282" t="e">
        <v>#N/A</v>
      </c>
      <c r="D8390" s="288">
        <v>17.885000000000002</v>
      </c>
      <c r="E8390" s="288">
        <v>21.461999999999996</v>
      </c>
      <c r="F8390" s="282">
        <v>12</v>
      </c>
      <c r="G8390" s="283"/>
      <c r="H8390" s="283"/>
    </row>
    <row r="8391" spans="1:8" x14ac:dyDescent="0.25">
      <c r="A8391" s="282">
        <v>343394770</v>
      </c>
      <c r="B8391" s="282" t="s">
        <v>9977</v>
      </c>
      <c r="C8391" s="282" t="s">
        <v>7932</v>
      </c>
      <c r="D8391" s="288">
        <v>16.414999999999999</v>
      </c>
      <c r="E8391" s="288">
        <v>19.698</v>
      </c>
      <c r="F8391" s="282">
        <v>11</v>
      </c>
      <c r="G8391" s="283"/>
      <c r="H8391" s="283"/>
    </row>
    <row r="8392" spans="1:8" x14ac:dyDescent="0.25">
      <c r="A8392" s="282">
        <v>343394790</v>
      </c>
      <c r="B8392" s="282" t="s">
        <v>11079</v>
      </c>
      <c r="C8392" s="282" t="s">
        <v>11246</v>
      </c>
      <c r="D8392" s="288">
        <v>16.414999999999999</v>
      </c>
      <c r="E8392" s="288">
        <v>19.698</v>
      </c>
      <c r="F8392" s="282">
        <v>11</v>
      </c>
      <c r="G8392" s="283"/>
      <c r="H8392" s="283"/>
    </row>
    <row r="8393" spans="1:8" x14ac:dyDescent="0.25">
      <c r="A8393" s="219">
        <v>343394800</v>
      </c>
      <c r="B8393" s="219" t="s">
        <v>11079</v>
      </c>
      <c r="C8393" s="219" t="s">
        <v>11305</v>
      </c>
      <c r="D8393" s="290">
        <v>16.414999999999999</v>
      </c>
      <c r="E8393" s="290">
        <v>19.698</v>
      </c>
      <c r="F8393" s="219">
        <v>11</v>
      </c>
      <c r="G8393" s="221" t="s">
        <v>7557</v>
      </c>
      <c r="H8393" s="221"/>
    </row>
    <row r="8394" spans="1:8" x14ac:dyDescent="0.25">
      <c r="A8394" s="282">
        <v>343394810</v>
      </c>
      <c r="B8394" s="282" t="s">
        <v>11258</v>
      </c>
      <c r="C8394" s="282" t="s">
        <v>8181</v>
      </c>
      <c r="D8394" s="288">
        <v>384.89499999999998</v>
      </c>
      <c r="E8394" s="288">
        <v>461.87400000000002</v>
      </c>
      <c r="F8394" s="282">
        <v>30</v>
      </c>
      <c r="G8394" s="283"/>
      <c r="H8394" s="283"/>
    </row>
    <row r="8395" spans="1:8" x14ac:dyDescent="0.25">
      <c r="A8395" s="282">
        <v>343394820</v>
      </c>
      <c r="B8395" s="282" t="s">
        <v>11258</v>
      </c>
      <c r="C8395" s="282" t="s">
        <v>11306</v>
      </c>
      <c r="D8395" s="288">
        <v>224.42</v>
      </c>
      <c r="E8395" s="288">
        <v>269.30400000000003</v>
      </c>
      <c r="F8395" s="282">
        <v>26</v>
      </c>
      <c r="G8395" s="283"/>
      <c r="H8395" s="283"/>
    </row>
    <row r="8396" spans="1:8" x14ac:dyDescent="0.25">
      <c r="A8396" s="282">
        <v>343394830</v>
      </c>
      <c r="B8396" s="282" t="s">
        <v>11307</v>
      </c>
      <c r="C8396" s="282" t="e">
        <v>#N/A</v>
      </c>
      <c r="D8396" s="288">
        <v>78.644999999999996</v>
      </c>
      <c r="E8396" s="288">
        <v>94.373999999999995</v>
      </c>
      <c r="F8396" s="282">
        <v>19</v>
      </c>
      <c r="G8396" s="283"/>
      <c r="H8396" s="283"/>
    </row>
    <row r="8397" spans="1:8" x14ac:dyDescent="0.25">
      <c r="A8397" s="282">
        <v>343394840</v>
      </c>
      <c r="B8397" s="282" t="s">
        <v>11020</v>
      </c>
      <c r="C8397" s="282" t="e">
        <v>#N/A</v>
      </c>
      <c r="D8397" s="288">
        <v>224.42</v>
      </c>
      <c r="E8397" s="288">
        <v>269.30400000000003</v>
      </c>
      <c r="F8397" s="282">
        <v>26</v>
      </c>
      <c r="G8397" s="283"/>
      <c r="H8397" s="283"/>
    </row>
    <row r="8398" spans="1:8" x14ac:dyDescent="0.25">
      <c r="A8398" s="282">
        <v>343394850</v>
      </c>
      <c r="B8398" s="282" t="s">
        <v>11308</v>
      </c>
      <c r="C8398" s="282" t="e">
        <v>#N/A</v>
      </c>
      <c r="D8398" s="288">
        <v>321.19499999999999</v>
      </c>
      <c r="E8398" s="288">
        <v>385.43399999999997</v>
      </c>
      <c r="F8398" s="282">
        <v>29</v>
      </c>
      <c r="G8398" s="283"/>
      <c r="H8398" s="283"/>
    </row>
    <row r="8399" spans="1:8" x14ac:dyDescent="0.25">
      <c r="A8399" s="282">
        <v>343394860</v>
      </c>
      <c r="B8399" s="282" t="s">
        <v>9919</v>
      </c>
      <c r="C8399" s="282" t="e">
        <v>#N/A</v>
      </c>
      <c r="D8399" s="288">
        <v>32.83</v>
      </c>
      <c r="E8399" s="288">
        <v>39.396000000000008</v>
      </c>
      <c r="F8399" s="282">
        <v>14</v>
      </c>
      <c r="G8399" s="283"/>
      <c r="H8399" s="283"/>
    </row>
    <row r="8400" spans="1:8" x14ac:dyDescent="0.25">
      <c r="A8400" s="282">
        <v>343394880</v>
      </c>
      <c r="B8400" s="282" t="s">
        <v>11258</v>
      </c>
      <c r="C8400" s="282" t="s">
        <v>8181</v>
      </c>
      <c r="D8400" s="288">
        <v>384.89499999999998</v>
      </c>
      <c r="E8400" s="288">
        <v>461.87400000000002</v>
      </c>
      <c r="F8400" s="282">
        <v>30</v>
      </c>
      <c r="G8400" s="283"/>
      <c r="H8400" s="283"/>
    </row>
    <row r="8401" spans="1:8" x14ac:dyDescent="0.25">
      <c r="A8401" s="282">
        <v>343394890</v>
      </c>
      <c r="B8401" s="282" t="s">
        <v>10833</v>
      </c>
      <c r="C8401" s="282" t="e">
        <v>#N/A</v>
      </c>
      <c r="D8401" s="288">
        <v>16.414999999999999</v>
      </c>
      <c r="E8401" s="288">
        <v>19.698</v>
      </c>
      <c r="F8401" s="282">
        <v>11</v>
      </c>
      <c r="G8401" s="283"/>
      <c r="H8401" s="283"/>
    </row>
    <row r="8402" spans="1:8" x14ac:dyDescent="0.25">
      <c r="A8402" s="282">
        <v>343395070</v>
      </c>
      <c r="B8402" s="282" t="s">
        <v>11309</v>
      </c>
      <c r="C8402" s="282" t="s">
        <v>11310</v>
      </c>
      <c r="D8402" s="288">
        <v>16.414999999999999</v>
      </c>
      <c r="E8402" s="288">
        <v>19.698</v>
      </c>
      <c r="F8402" s="282">
        <v>11</v>
      </c>
      <c r="G8402" s="283"/>
      <c r="H8402" s="283"/>
    </row>
    <row r="8403" spans="1:8" x14ac:dyDescent="0.25">
      <c r="A8403" s="282">
        <v>343395120</v>
      </c>
      <c r="B8403" s="282" t="s">
        <v>11311</v>
      </c>
      <c r="C8403" s="282" t="s">
        <v>11312</v>
      </c>
      <c r="D8403" s="288">
        <v>16.414999999999999</v>
      </c>
      <c r="E8403" s="288">
        <v>19.698</v>
      </c>
      <c r="F8403" s="282">
        <v>11</v>
      </c>
      <c r="G8403" s="283"/>
      <c r="H8403" s="283"/>
    </row>
    <row r="8404" spans="1:8" x14ac:dyDescent="0.25">
      <c r="A8404" s="282">
        <v>343395130</v>
      </c>
      <c r="B8404" s="282" t="s">
        <v>11258</v>
      </c>
      <c r="C8404" s="282" t="s">
        <v>11178</v>
      </c>
      <c r="D8404" s="288">
        <v>257.495</v>
      </c>
      <c r="E8404" s="288">
        <v>308.99399999999997</v>
      </c>
      <c r="F8404" s="282">
        <v>27</v>
      </c>
      <c r="G8404" s="283"/>
      <c r="H8404" s="283"/>
    </row>
    <row r="8405" spans="1:8" x14ac:dyDescent="0.25">
      <c r="A8405" s="282">
        <v>343395140</v>
      </c>
      <c r="B8405" s="282" t="s">
        <v>11313</v>
      </c>
      <c r="C8405" s="282" t="e">
        <v>#N/A</v>
      </c>
      <c r="D8405" s="288">
        <v>384.89499999999998</v>
      </c>
      <c r="E8405" s="288">
        <v>461.87400000000002</v>
      </c>
      <c r="F8405" s="282">
        <v>30</v>
      </c>
      <c r="G8405" s="283"/>
      <c r="H8405" s="283"/>
    </row>
    <row r="8406" spans="1:8" x14ac:dyDescent="0.25">
      <c r="A8406" s="282">
        <v>343395210</v>
      </c>
      <c r="B8406" s="282" t="s">
        <v>11314</v>
      </c>
      <c r="C8406" s="282" t="e">
        <v>#N/A</v>
      </c>
      <c r="D8406" s="288">
        <v>32.83</v>
      </c>
      <c r="E8406" s="288">
        <v>39.396000000000008</v>
      </c>
      <c r="F8406" s="282">
        <v>14</v>
      </c>
      <c r="G8406" s="283"/>
      <c r="H8406" s="283"/>
    </row>
    <row r="8407" spans="1:8" x14ac:dyDescent="0.25">
      <c r="A8407" s="282">
        <v>343395250</v>
      </c>
      <c r="B8407" s="282" t="s">
        <v>7723</v>
      </c>
      <c r="C8407" s="282" t="s">
        <v>11315</v>
      </c>
      <c r="D8407" s="288">
        <v>16.414999999999999</v>
      </c>
      <c r="E8407" s="288">
        <v>19.698</v>
      </c>
      <c r="F8407" s="282">
        <v>11</v>
      </c>
      <c r="G8407" s="283"/>
      <c r="H8407" s="283"/>
    </row>
    <row r="8408" spans="1:8" x14ac:dyDescent="0.25">
      <c r="A8408" s="282">
        <v>343395320</v>
      </c>
      <c r="B8408" s="282" t="s">
        <v>11092</v>
      </c>
      <c r="C8408" s="282" t="e">
        <v>#N/A</v>
      </c>
      <c r="D8408" s="288">
        <v>78.644999999999996</v>
      </c>
      <c r="E8408" s="288">
        <v>94.373999999999995</v>
      </c>
      <c r="F8408" s="282">
        <v>19</v>
      </c>
      <c r="G8408" s="283"/>
      <c r="H8408" s="283"/>
    </row>
    <row r="8409" spans="1:8" x14ac:dyDescent="0.25">
      <c r="A8409" s="282">
        <v>343395330</v>
      </c>
      <c r="B8409" s="282" t="s">
        <v>11038</v>
      </c>
      <c r="C8409" s="282" t="e">
        <v>#N/A</v>
      </c>
      <c r="D8409" s="288">
        <v>78.644999999999996</v>
      </c>
      <c r="E8409" s="288">
        <v>94.373999999999995</v>
      </c>
      <c r="F8409" s="282">
        <v>19</v>
      </c>
      <c r="G8409" s="283"/>
      <c r="H8409" s="283"/>
    </row>
    <row r="8410" spans="1:8" x14ac:dyDescent="0.25">
      <c r="A8410" s="282">
        <v>343395340</v>
      </c>
      <c r="B8410" s="282" t="s">
        <v>11316</v>
      </c>
      <c r="C8410" s="282" t="e">
        <v>#N/A</v>
      </c>
      <c r="D8410" s="288">
        <v>56.35</v>
      </c>
      <c r="E8410" s="288">
        <v>67.62</v>
      </c>
      <c r="F8410" s="282">
        <v>17</v>
      </c>
      <c r="G8410" s="283"/>
      <c r="H8410" s="283"/>
    </row>
    <row r="8411" spans="1:8" x14ac:dyDescent="0.25">
      <c r="A8411" s="282">
        <v>343395350</v>
      </c>
      <c r="B8411" s="282" t="s">
        <v>11317</v>
      </c>
      <c r="C8411" s="282" t="e">
        <v>#N/A</v>
      </c>
      <c r="D8411" s="288">
        <v>160.72</v>
      </c>
      <c r="E8411" s="288">
        <v>192.864</v>
      </c>
      <c r="F8411" s="282">
        <v>24</v>
      </c>
      <c r="G8411" s="283"/>
      <c r="H8411" s="283"/>
    </row>
    <row r="8412" spans="1:8" x14ac:dyDescent="0.25">
      <c r="A8412" s="282">
        <v>343395360</v>
      </c>
      <c r="B8412" s="282" t="s">
        <v>11318</v>
      </c>
      <c r="C8412" s="282" t="e">
        <v>#N/A</v>
      </c>
      <c r="D8412" s="288">
        <v>78.644999999999996</v>
      </c>
      <c r="E8412" s="288">
        <v>94.373999999999995</v>
      </c>
      <c r="F8412" s="282">
        <v>19</v>
      </c>
      <c r="G8412" s="283"/>
      <c r="H8412" s="283"/>
    </row>
    <row r="8413" spans="1:8" x14ac:dyDescent="0.25">
      <c r="A8413" s="282">
        <v>343395370</v>
      </c>
      <c r="B8413" s="282" t="s">
        <v>11319</v>
      </c>
      <c r="C8413" s="282" t="e">
        <v>#N/A</v>
      </c>
      <c r="D8413" s="288">
        <v>16.414999999999999</v>
      </c>
      <c r="E8413" s="288">
        <v>19.698</v>
      </c>
      <c r="F8413" s="282">
        <v>11</v>
      </c>
      <c r="G8413" s="283"/>
      <c r="H8413" s="283"/>
    </row>
    <row r="8414" spans="1:8" x14ac:dyDescent="0.25">
      <c r="A8414" s="282">
        <v>343395380</v>
      </c>
      <c r="B8414" s="282" t="s">
        <v>8233</v>
      </c>
      <c r="C8414" s="282" t="e">
        <v>#N/A</v>
      </c>
      <c r="D8414" s="288">
        <v>16.414999999999999</v>
      </c>
      <c r="E8414" s="288">
        <v>19.698</v>
      </c>
      <c r="F8414" s="282">
        <v>11</v>
      </c>
      <c r="G8414" s="283"/>
      <c r="H8414" s="283"/>
    </row>
    <row r="8415" spans="1:8" x14ac:dyDescent="0.25">
      <c r="A8415" s="282">
        <v>343395400</v>
      </c>
      <c r="B8415" s="282" t="s">
        <v>8248</v>
      </c>
      <c r="C8415" s="282" t="e">
        <v>#N/A</v>
      </c>
      <c r="D8415" s="288">
        <v>24.5</v>
      </c>
      <c r="E8415" s="288">
        <v>29.4</v>
      </c>
      <c r="F8415" s="282">
        <v>13</v>
      </c>
      <c r="G8415" s="283"/>
      <c r="H8415" s="283"/>
    </row>
    <row r="8416" spans="1:8" x14ac:dyDescent="0.25">
      <c r="A8416" s="282">
        <v>343395420</v>
      </c>
      <c r="B8416" s="282" t="s">
        <v>11049</v>
      </c>
      <c r="C8416" s="282" t="e">
        <v>#N/A</v>
      </c>
      <c r="D8416" s="288">
        <v>16.414999999999999</v>
      </c>
      <c r="E8416" s="288">
        <v>19.698</v>
      </c>
      <c r="F8416" s="282">
        <v>11</v>
      </c>
      <c r="G8416" s="283"/>
      <c r="H8416" s="283"/>
    </row>
    <row r="8417" spans="1:8" x14ac:dyDescent="0.25">
      <c r="A8417" s="282">
        <v>343395430</v>
      </c>
      <c r="B8417" s="282" t="s">
        <v>11320</v>
      </c>
      <c r="C8417" s="282" t="e">
        <v>#N/A</v>
      </c>
      <c r="D8417" s="288">
        <v>16.414999999999999</v>
      </c>
      <c r="E8417" s="288">
        <v>19.698</v>
      </c>
      <c r="F8417" s="282">
        <v>11</v>
      </c>
      <c r="G8417" s="283"/>
      <c r="H8417" s="283"/>
    </row>
    <row r="8418" spans="1:8" x14ac:dyDescent="0.25">
      <c r="A8418" s="282">
        <v>343395450</v>
      </c>
      <c r="B8418" s="282" t="s">
        <v>8289</v>
      </c>
      <c r="C8418" s="282" t="e">
        <v>#N/A</v>
      </c>
      <c r="D8418" s="288">
        <v>16.414999999999999</v>
      </c>
      <c r="E8418" s="288">
        <v>19.698</v>
      </c>
      <c r="F8418" s="282">
        <v>11</v>
      </c>
      <c r="G8418" s="283"/>
      <c r="H8418" s="283"/>
    </row>
    <row r="8419" spans="1:8" x14ac:dyDescent="0.25">
      <c r="A8419" s="282">
        <v>343395460</v>
      </c>
      <c r="B8419" s="282" t="s">
        <v>11122</v>
      </c>
      <c r="C8419" s="282" t="s">
        <v>11321</v>
      </c>
      <c r="D8419" s="288">
        <v>24.5</v>
      </c>
      <c r="E8419" s="288">
        <v>29.4</v>
      </c>
      <c r="F8419" s="282">
        <v>13</v>
      </c>
      <c r="G8419" s="283"/>
      <c r="H8419" s="283"/>
    </row>
    <row r="8420" spans="1:8" x14ac:dyDescent="0.25">
      <c r="A8420" s="282">
        <v>343395480</v>
      </c>
      <c r="B8420" s="282" t="s">
        <v>11030</v>
      </c>
      <c r="C8420" s="282" t="s">
        <v>11322</v>
      </c>
      <c r="D8420" s="288">
        <v>16.414999999999999</v>
      </c>
      <c r="E8420" s="288">
        <v>19.698</v>
      </c>
      <c r="F8420" s="282">
        <v>11</v>
      </c>
      <c r="G8420" s="283"/>
      <c r="H8420" s="283"/>
    </row>
    <row r="8421" spans="1:8" x14ac:dyDescent="0.25">
      <c r="A8421" s="282">
        <v>343395510</v>
      </c>
      <c r="B8421" s="282" t="s">
        <v>8790</v>
      </c>
      <c r="C8421" s="282" t="s">
        <v>11323</v>
      </c>
      <c r="D8421" s="288">
        <v>113.435</v>
      </c>
      <c r="E8421" s="288">
        <v>136.12199999999999</v>
      </c>
      <c r="F8421" s="282">
        <v>21</v>
      </c>
      <c r="G8421" s="283"/>
      <c r="H8421" s="283"/>
    </row>
    <row r="8422" spans="1:8" x14ac:dyDescent="0.25">
      <c r="A8422" s="282">
        <v>343395520</v>
      </c>
      <c r="B8422" s="282" t="s">
        <v>11081</v>
      </c>
      <c r="C8422" s="282" t="s">
        <v>9897</v>
      </c>
      <c r="D8422" s="288">
        <v>17.885000000000002</v>
      </c>
      <c r="E8422" s="288">
        <v>21.461999999999996</v>
      </c>
      <c r="F8422" s="282">
        <v>12</v>
      </c>
      <c r="G8422" s="283"/>
      <c r="H8422" s="283"/>
    </row>
    <row r="8423" spans="1:8" x14ac:dyDescent="0.25">
      <c r="A8423" s="282">
        <v>343395530</v>
      </c>
      <c r="B8423" s="282" t="s">
        <v>11324</v>
      </c>
      <c r="C8423" s="282" t="s">
        <v>11325</v>
      </c>
      <c r="D8423" s="288">
        <v>16.414999999999999</v>
      </c>
      <c r="E8423" s="288">
        <v>19.698</v>
      </c>
      <c r="F8423" s="282">
        <v>11</v>
      </c>
      <c r="G8423" s="283"/>
      <c r="H8423" s="283"/>
    </row>
    <row r="8424" spans="1:8" x14ac:dyDescent="0.25">
      <c r="A8424" s="282">
        <v>343395540</v>
      </c>
      <c r="B8424" s="282" t="s">
        <v>8208</v>
      </c>
      <c r="C8424" s="282" t="s">
        <v>11326</v>
      </c>
      <c r="D8424" s="288">
        <v>40.424999999999997</v>
      </c>
      <c r="E8424" s="288">
        <v>48.51</v>
      </c>
      <c r="F8424" s="282">
        <v>15</v>
      </c>
      <c r="G8424" s="283"/>
      <c r="H8424" s="283"/>
    </row>
    <row r="8425" spans="1:8" x14ac:dyDescent="0.25">
      <c r="A8425" s="219">
        <v>343395600</v>
      </c>
      <c r="B8425" s="219" t="s">
        <v>11327</v>
      </c>
      <c r="C8425" s="219" t="s">
        <v>11328</v>
      </c>
      <c r="D8425" s="290">
        <v>32.83</v>
      </c>
      <c r="E8425" s="290">
        <v>39.396000000000008</v>
      </c>
      <c r="F8425" s="219">
        <v>14</v>
      </c>
      <c r="G8425" s="221" t="s">
        <v>7557</v>
      </c>
      <c r="H8425" s="221"/>
    </row>
    <row r="8426" spans="1:8" x14ac:dyDescent="0.25">
      <c r="A8426" s="282">
        <v>343395610</v>
      </c>
      <c r="B8426" s="282" t="s">
        <v>11327</v>
      </c>
      <c r="C8426" s="282" t="s">
        <v>8181</v>
      </c>
      <c r="D8426" s="288">
        <v>40.424999999999997</v>
      </c>
      <c r="E8426" s="288">
        <v>48.51</v>
      </c>
      <c r="F8426" s="282">
        <v>15</v>
      </c>
      <c r="G8426" s="283"/>
      <c r="H8426" s="283"/>
    </row>
    <row r="8427" spans="1:8" x14ac:dyDescent="0.25">
      <c r="A8427" s="282">
        <v>343395620</v>
      </c>
      <c r="B8427" s="282" t="s">
        <v>11327</v>
      </c>
      <c r="C8427" s="282" t="e">
        <v>#N/A</v>
      </c>
      <c r="D8427" s="288">
        <v>32.83</v>
      </c>
      <c r="E8427" s="288">
        <v>39.396000000000008</v>
      </c>
      <c r="F8427" s="282">
        <v>14</v>
      </c>
      <c r="G8427" s="283"/>
      <c r="H8427" s="283"/>
    </row>
    <row r="8428" spans="1:8" x14ac:dyDescent="0.25">
      <c r="A8428" s="282">
        <v>343395630</v>
      </c>
      <c r="B8428" s="282" t="s">
        <v>11327</v>
      </c>
      <c r="C8428" s="282" t="s">
        <v>11329</v>
      </c>
      <c r="D8428" s="288">
        <v>40.424999999999997</v>
      </c>
      <c r="E8428" s="288">
        <v>48.51</v>
      </c>
      <c r="F8428" s="282">
        <v>15</v>
      </c>
      <c r="G8428" s="283"/>
      <c r="H8428" s="283"/>
    </row>
    <row r="8429" spans="1:8" x14ac:dyDescent="0.25">
      <c r="A8429" s="282">
        <v>343395700</v>
      </c>
      <c r="B8429" s="282" t="s">
        <v>8299</v>
      </c>
      <c r="C8429" s="282" t="e">
        <v>#N/A</v>
      </c>
      <c r="D8429" s="288">
        <v>384.89499999999998</v>
      </c>
      <c r="E8429" s="288">
        <v>461.87400000000002</v>
      </c>
      <c r="F8429" s="282">
        <v>30</v>
      </c>
      <c r="G8429" s="283"/>
      <c r="H8429" s="283"/>
    </row>
    <row r="8430" spans="1:8" x14ac:dyDescent="0.25">
      <c r="A8430" s="282">
        <v>343395770</v>
      </c>
      <c r="B8430" s="282" t="s">
        <v>8178</v>
      </c>
      <c r="C8430" s="282" t="e">
        <v>#N/A</v>
      </c>
      <c r="D8430" s="288">
        <v>449.08499999999998</v>
      </c>
      <c r="E8430" s="288">
        <v>538.90199999999993</v>
      </c>
      <c r="F8430" s="282">
        <v>31</v>
      </c>
      <c r="G8430" s="283"/>
      <c r="H8430" s="283"/>
    </row>
    <row r="8431" spans="1:8" x14ac:dyDescent="0.25">
      <c r="A8431" s="282">
        <v>343396530</v>
      </c>
      <c r="B8431" s="282" t="s">
        <v>11330</v>
      </c>
      <c r="C8431" s="282" t="s">
        <v>11191</v>
      </c>
      <c r="D8431" s="288">
        <v>16.414999999999999</v>
      </c>
      <c r="E8431" s="288">
        <v>19.698</v>
      </c>
      <c r="F8431" s="282">
        <v>11</v>
      </c>
      <c r="G8431" s="283"/>
      <c r="H8431" s="283"/>
    </row>
    <row r="8432" spans="1:8" x14ac:dyDescent="0.25">
      <c r="A8432" s="282">
        <v>343396540</v>
      </c>
      <c r="B8432" s="282" t="s">
        <v>8317</v>
      </c>
      <c r="C8432" s="282" t="e">
        <v>#N/A</v>
      </c>
      <c r="D8432" s="288">
        <v>49</v>
      </c>
      <c r="E8432" s="288">
        <v>58.8</v>
      </c>
      <c r="F8432" s="282">
        <v>16</v>
      </c>
      <c r="G8432" s="283"/>
      <c r="H8432" s="283"/>
    </row>
    <row r="8433" spans="1:8" x14ac:dyDescent="0.25">
      <c r="A8433" s="219">
        <v>343396590</v>
      </c>
      <c r="B8433" s="219" t="s">
        <v>11331</v>
      </c>
      <c r="C8433" s="219" t="s">
        <v>9915</v>
      </c>
      <c r="D8433" s="290">
        <v>17.885000000000002</v>
      </c>
      <c r="E8433" s="290">
        <v>21.461999999999996</v>
      </c>
      <c r="F8433" s="219">
        <v>12</v>
      </c>
      <c r="G8433" s="221" t="s">
        <v>7557</v>
      </c>
      <c r="H8433" s="221"/>
    </row>
    <row r="8434" spans="1:8" x14ac:dyDescent="0.25">
      <c r="A8434" s="282">
        <v>343396620</v>
      </c>
      <c r="B8434" s="282" t="s">
        <v>11020</v>
      </c>
      <c r="C8434" s="282" t="e">
        <v>#N/A</v>
      </c>
      <c r="D8434" s="288">
        <v>514.5</v>
      </c>
      <c r="E8434" s="288">
        <v>617.4</v>
      </c>
      <c r="F8434" s="282">
        <v>32</v>
      </c>
      <c r="G8434" s="283"/>
      <c r="H8434" s="283"/>
    </row>
    <row r="8435" spans="1:8" x14ac:dyDescent="0.25">
      <c r="A8435" s="282">
        <v>343396630</v>
      </c>
      <c r="B8435" s="282" t="s">
        <v>11332</v>
      </c>
      <c r="C8435" s="282" t="e">
        <v>#N/A</v>
      </c>
      <c r="D8435" s="288">
        <v>642.39</v>
      </c>
      <c r="E8435" s="288">
        <v>770.86799999999994</v>
      </c>
      <c r="F8435" s="282">
        <v>34</v>
      </c>
      <c r="G8435" s="283"/>
      <c r="H8435" s="283"/>
    </row>
    <row r="8436" spans="1:8" x14ac:dyDescent="0.25">
      <c r="A8436" s="282">
        <v>343396920</v>
      </c>
      <c r="B8436" s="282" t="s">
        <v>8463</v>
      </c>
      <c r="C8436" s="282" t="e">
        <v>#N/A</v>
      </c>
      <c r="D8436" s="288">
        <v>40.424999999999997</v>
      </c>
      <c r="E8436" s="288">
        <v>48.51</v>
      </c>
      <c r="F8436" s="282">
        <v>15</v>
      </c>
      <c r="G8436" s="283"/>
      <c r="H8436" s="283"/>
    </row>
    <row r="8437" spans="1:8" x14ac:dyDescent="0.25">
      <c r="A8437" s="282">
        <v>343397160</v>
      </c>
      <c r="B8437" s="282" t="s">
        <v>8204</v>
      </c>
      <c r="C8437" s="282" t="s">
        <v>8205</v>
      </c>
      <c r="D8437" s="288">
        <v>224.42</v>
      </c>
      <c r="E8437" s="288">
        <v>269.30400000000003</v>
      </c>
      <c r="F8437" s="282">
        <v>26</v>
      </c>
      <c r="G8437" s="283"/>
      <c r="H8437" s="283"/>
    </row>
    <row r="8438" spans="1:8" x14ac:dyDescent="0.25">
      <c r="A8438" s="282">
        <v>343397170</v>
      </c>
      <c r="B8438" s="282" t="s">
        <v>8195</v>
      </c>
      <c r="C8438" s="282" t="s">
        <v>11333</v>
      </c>
      <c r="D8438" s="288">
        <v>145.77500000000001</v>
      </c>
      <c r="E8438" s="288">
        <v>174.93</v>
      </c>
      <c r="F8438" s="282">
        <v>23</v>
      </c>
      <c r="G8438" s="283"/>
      <c r="H8438" s="283"/>
    </row>
    <row r="8439" spans="1:8" x14ac:dyDescent="0.25">
      <c r="A8439" s="282">
        <v>343397180</v>
      </c>
      <c r="B8439" s="282" t="s">
        <v>9843</v>
      </c>
      <c r="C8439" s="282" t="s">
        <v>10068</v>
      </c>
      <c r="D8439" s="288">
        <v>17.885000000000002</v>
      </c>
      <c r="E8439" s="288">
        <v>21.461999999999996</v>
      </c>
      <c r="F8439" s="282">
        <v>12</v>
      </c>
      <c r="G8439" s="283"/>
      <c r="H8439" s="283"/>
    </row>
    <row r="8440" spans="1:8" x14ac:dyDescent="0.25">
      <c r="A8440" s="282">
        <v>343397190</v>
      </c>
      <c r="B8440" s="282" t="s">
        <v>8317</v>
      </c>
      <c r="C8440" s="282" t="e">
        <v>#N/A</v>
      </c>
      <c r="D8440" s="288">
        <v>63.945</v>
      </c>
      <c r="E8440" s="288">
        <v>76.733999999999995</v>
      </c>
      <c r="F8440" s="282">
        <v>18</v>
      </c>
      <c r="G8440" s="283"/>
      <c r="H8440" s="283"/>
    </row>
    <row r="8441" spans="1:8" x14ac:dyDescent="0.25">
      <c r="A8441" s="282">
        <v>343397350</v>
      </c>
      <c r="B8441" s="282" t="s">
        <v>11219</v>
      </c>
      <c r="C8441" s="282" t="e">
        <v>#N/A</v>
      </c>
      <c r="D8441" s="288">
        <v>16.414999999999999</v>
      </c>
      <c r="E8441" s="288">
        <v>19.698</v>
      </c>
      <c r="F8441" s="282">
        <v>11</v>
      </c>
      <c r="G8441" s="283"/>
      <c r="H8441" s="283"/>
    </row>
    <row r="8442" spans="1:8" x14ac:dyDescent="0.25">
      <c r="A8442" s="282">
        <v>343397360</v>
      </c>
      <c r="B8442" s="282" t="s">
        <v>11258</v>
      </c>
      <c r="C8442" s="282" t="s">
        <v>11334</v>
      </c>
      <c r="D8442" s="288">
        <v>224.42</v>
      </c>
      <c r="E8442" s="288">
        <v>269.30400000000003</v>
      </c>
      <c r="F8442" s="282">
        <v>26</v>
      </c>
      <c r="G8442" s="283"/>
      <c r="H8442" s="283"/>
    </row>
    <row r="8443" spans="1:8" x14ac:dyDescent="0.25">
      <c r="A8443" s="282">
        <v>343397370</v>
      </c>
      <c r="B8443" s="282" t="s">
        <v>11304</v>
      </c>
      <c r="C8443" s="282" t="s">
        <v>11335</v>
      </c>
      <c r="D8443" s="288">
        <v>145.83333333333334</v>
      </c>
      <c r="E8443" s="288">
        <v>175</v>
      </c>
      <c r="F8443" s="282" t="s">
        <v>18699</v>
      </c>
      <c r="G8443" s="283"/>
      <c r="H8443" s="283"/>
    </row>
    <row r="8444" spans="1:8" x14ac:dyDescent="0.25">
      <c r="A8444" s="282">
        <v>343397380</v>
      </c>
      <c r="B8444" s="282" t="s">
        <v>8178</v>
      </c>
      <c r="C8444" s="282" t="s">
        <v>8179</v>
      </c>
      <c r="D8444" s="288">
        <v>224.42</v>
      </c>
      <c r="E8444" s="288">
        <v>269.30400000000003</v>
      </c>
      <c r="F8444" s="282">
        <v>26</v>
      </c>
      <c r="G8444" s="283"/>
      <c r="H8444" s="283"/>
    </row>
    <row r="8445" spans="1:8" x14ac:dyDescent="0.25">
      <c r="A8445" s="282">
        <v>343397390</v>
      </c>
      <c r="B8445" s="282" t="s">
        <v>11114</v>
      </c>
      <c r="C8445" s="282" t="s">
        <v>9392</v>
      </c>
      <c r="D8445" s="288">
        <v>40.424999999999997</v>
      </c>
      <c r="E8445" s="288">
        <v>48.51</v>
      </c>
      <c r="F8445" s="282">
        <v>15</v>
      </c>
      <c r="G8445" s="283"/>
      <c r="H8445" s="283"/>
    </row>
    <row r="8446" spans="1:8" x14ac:dyDescent="0.25">
      <c r="A8446" s="282">
        <v>343397400</v>
      </c>
      <c r="B8446" s="282" t="s">
        <v>11285</v>
      </c>
      <c r="C8446" s="282" t="e">
        <v>#N/A</v>
      </c>
      <c r="D8446" s="288">
        <v>257.495</v>
      </c>
      <c r="E8446" s="288">
        <v>308.99399999999997</v>
      </c>
      <c r="F8446" s="282">
        <v>27</v>
      </c>
      <c r="G8446" s="283"/>
      <c r="H8446" s="283"/>
    </row>
    <row r="8447" spans="1:8" x14ac:dyDescent="0.25">
      <c r="A8447" s="282">
        <v>343397410</v>
      </c>
      <c r="B8447" s="282" t="s">
        <v>11336</v>
      </c>
      <c r="C8447" s="282" t="e">
        <v>#N/A</v>
      </c>
      <c r="D8447" s="288">
        <v>16.414999999999999</v>
      </c>
      <c r="E8447" s="288">
        <v>19.698</v>
      </c>
      <c r="F8447" s="282">
        <v>11</v>
      </c>
      <c r="G8447" s="283"/>
      <c r="H8447" s="283"/>
    </row>
    <row r="8448" spans="1:8" x14ac:dyDescent="0.25">
      <c r="A8448" s="282">
        <v>343397420</v>
      </c>
      <c r="B8448" s="282" t="s">
        <v>11337</v>
      </c>
      <c r="C8448" s="282" t="e">
        <v>#N/A</v>
      </c>
      <c r="D8448" s="288">
        <v>16.414999999999999</v>
      </c>
      <c r="E8448" s="288">
        <v>19.698</v>
      </c>
      <c r="F8448" s="282">
        <v>11</v>
      </c>
      <c r="G8448" s="283"/>
      <c r="H8448" s="283"/>
    </row>
    <row r="8449" spans="1:8" x14ac:dyDescent="0.25">
      <c r="A8449" s="282">
        <v>343397430</v>
      </c>
      <c r="B8449" s="282" t="s">
        <v>11338</v>
      </c>
      <c r="C8449" s="282" t="e">
        <v>#N/A</v>
      </c>
      <c r="D8449" s="288">
        <v>16.414999999999999</v>
      </c>
      <c r="E8449" s="288">
        <v>19.698</v>
      </c>
      <c r="F8449" s="282">
        <v>11</v>
      </c>
      <c r="G8449" s="283"/>
      <c r="H8449" s="283"/>
    </row>
    <row r="8450" spans="1:8" x14ac:dyDescent="0.25">
      <c r="A8450" s="282">
        <v>343397440</v>
      </c>
      <c r="B8450" s="282" t="s">
        <v>11339</v>
      </c>
      <c r="C8450" s="282" t="e">
        <v>#N/A</v>
      </c>
      <c r="D8450" s="288">
        <v>16.414999999999999</v>
      </c>
      <c r="E8450" s="288">
        <v>19.698</v>
      </c>
      <c r="F8450" s="282">
        <v>11</v>
      </c>
      <c r="G8450" s="283"/>
      <c r="H8450" s="283"/>
    </row>
    <row r="8451" spans="1:8" x14ac:dyDescent="0.25">
      <c r="A8451" s="282">
        <v>343397450</v>
      </c>
      <c r="B8451" s="282" t="s">
        <v>8159</v>
      </c>
      <c r="C8451" s="282" t="e">
        <v>#N/A</v>
      </c>
      <c r="D8451" s="288">
        <v>16.414999999999999</v>
      </c>
      <c r="E8451" s="288">
        <v>19.698</v>
      </c>
      <c r="F8451" s="282">
        <v>11</v>
      </c>
      <c r="G8451" s="283"/>
      <c r="H8451" s="283"/>
    </row>
    <row r="8452" spans="1:8" x14ac:dyDescent="0.25">
      <c r="A8452" s="282">
        <v>343397460</v>
      </c>
      <c r="B8452" s="282" t="s">
        <v>9796</v>
      </c>
      <c r="C8452" s="282" t="s">
        <v>7929</v>
      </c>
      <c r="D8452" s="288">
        <v>16.414999999999999</v>
      </c>
      <c r="E8452" s="288">
        <v>19.698</v>
      </c>
      <c r="F8452" s="282">
        <v>11</v>
      </c>
      <c r="G8452" s="283"/>
      <c r="H8452" s="283"/>
    </row>
    <row r="8453" spans="1:8" x14ac:dyDescent="0.25">
      <c r="A8453" s="282">
        <v>343397470</v>
      </c>
      <c r="B8453" s="282" t="s">
        <v>9843</v>
      </c>
      <c r="C8453" s="282" t="e">
        <v>#N/A</v>
      </c>
      <c r="D8453" s="288">
        <v>16.414999999999999</v>
      </c>
      <c r="E8453" s="288">
        <v>19.698</v>
      </c>
      <c r="F8453" s="282">
        <v>11</v>
      </c>
      <c r="G8453" s="283"/>
      <c r="H8453" s="283"/>
    </row>
    <row r="8454" spans="1:8" x14ac:dyDescent="0.25">
      <c r="A8454" s="282">
        <v>343397480</v>
      </c>
      <c r="B8454" s="282" t="s">
        <v>9419</v>
      </c>
      <c r="C8454" s="282" t="e">
        <v>#N/A</v>
      </c>
      <c r="D8454" s="288">
        <v>32.83</v>
      </c>
      <c r="E8454" s="288">
        <v>39.396000000000008</v>
      </c>
      <c r="F8454" s="282">
        <v>14</v>
      </c>
      <c r="G8454" s="283"/>
      <c r="H8454" s="283"/>
    </row>
    <row r="8455" spans="1:8" x14ac:dyDescent="0.25">
      <c r="A8455" s="282">
        <v>343397490</v>
      </c>
      <c r="B8455" s="282" t="s">
        <v>11340</v>
      </c>
      <c r="C8455" s="282" t="s">
        <v>11660</v>
      </c>
      <c r="D8455" s="288">
        <v>96.775000000000006</v>
      </c>
      <c r="E8455" s="288">
        <v>116.13</v>
      </c>
      <c r="F8455" s="282">
        <v>20</v>
      </c>
      <c r="G8455" s="283"/>
      <c r="H8455" s="283"/>
    </row>
    <row r="8456" spans="1:8" x14ac:dyDescent="0.25">
      <c r="A8456" s="282">
        <v>343397500</v>
      </c>
      <c r="B8456" s="282" t="s">
        <v>10866</v>
      </c>
      <c r="C8456" s="282" t="e">
        <v>#N/A</v>
      </c>
      <c r="D8456" s="288">
        <v>16.414999999999999</v>
      </c>
      <c r="E8456" s="288">
        <v>19.698</v>
      </c>
      <c r="F8456" s="282">
        <v>11</v>
      </c>
      <c r="G8456" s="283"/>
      <c r="H8456" s="283"/>
    </row>
    <row r="8457" spans="1:8" x14ac:dyDescent="0.25">
      <c r="A8457" s="282">
        <v>343397560</v>
      </c>
      <c r="B8457" s="282" t="s">
        <v>11032</v>
      </c>
      <c r="C8457" s="282" t="e">
        <v>#N/A</v>
      </c>
      <c r="D8457" s="288">
        <v>32.83</v>
      </c>
      <c r="E8457" s="288">
        <v>39.396000000000008</v>
      </c>
      <c r="F8457" s="282">
        <v>14</v>
      </c>
      <c r="G8457" s="283"/>
      <c r="H8457" s="283"/>
    </row>
    <row r="8458" spans="1:8" x14ac:dyDescent="0.25">
      <c r="A8458" s="282">
        <v>343397570</v>
      </c>
      <c r="B8458" s="282" t="s">
        <v>11341</v>
      </c>
      <c r="C8458" s="282" t="e">
        <v>#N/A</v>
      </c>
      <c r="D8458" s="288">
        <v>16.414999999999999</v>
      </c>
      <c r="E8458" s="288">
        <v>19.698</v>
      </c>
      <c r="F8458" s="282">
        <v>11</v>
      </c>
      <c r="G8458" s="283"/>
      <c r="H8458" s="283"/>
    </row>
    <row r="8459" spans="1:8" x14ac:dyDescent="0.25">
      <c r="A8459" s="282">
        <v>343397580</v>
      </c>
      <c r="B8459" s="282" t="s">
        <v>10043</v>
      </c>
      <c r="C8459" s="282" t="s">
        <v>11054</v>
      </c>
      <c r="D8459" s="288">
        <v>16.414999999999999</v>
      </c>
      <c r="E8459" s="288">
        <v>19.698</v>
      </c>
      <c r="F8459" s="282">
        <v>11</v>
      </c>
      <c r="G8459" s="283"/>
      <c r="H8459" s="283"/>
    </row>
    <row r="8460" spans="1:8" x14ac:dyDescent="0.25">
      <c r="A8460" s="282">
        <v>343397600</v>
      </c>
      <c r="B8460" s="282" t="s">
        <v>9090</v>
      </c>
      <c r="C8460" s="282" t="s">
        <v>11342</v>
      </c>
      <c r="D8460" s="288">
        <v>17.885000000000002</v>
      </c>
      <c r="E8460" s="288">
        <v>21.461999999999996</v>
      </c>
      <c r="F8460" s="282">
        <v>12</v>
      </c>
      <c r="G8460" s="283"/>
      <c r="H8460" s="283"/>
    </row>
    <row r="8461" spans="1:8" x14ac:dyDescent="0.25">
      <c r="A8461" s="282">
        <v>343397610</v>
      </c>
      <c r="B8461" s="282" t="s">
        <v>11080</v>
      </c>
      <c r="C8461" s="282" t="s">
        <v>11343</v>
      </c>
      <c r="D8461" s="288">
        <v>16.414999999999999</v>
      </c>
      <c r="E8461" s="288">
        <v>19.698</v>
      </c>
      <c r="F8461" s="282">
        <v>11</v>
      </c>
      <c r="G8461" s="283"/>
      <c r="H8461" s="283"/>
    </row>
    <row r="8462" spans="1:8" x14ac:dyDescent="0.25">
      <c r="A8462" s="282">
        <v>343397630</v>
      </c>
      <c r="B8462" s="282" t="s">
        <v>8191</v>
      </c>
      <c r="C8462" s="282" t="s">
        <v>8181</v>
      </c>
      <c r="D8462" s="288">
        <v>333.33333333333337</v>
      </c>
      <c r="E8462" s="288">
        <v>400</v>
      </c>
      <c r="F8462" s="282" t="s">
        <v>18689</v>
      </c>
      <c r="G8462" s="283"/>
      <c r="H8462" s="283"/>
    </row>
    <row r="8463" spans="1:8" x14ac:dyDescent="0.25">
      <c r="A8463" s="282">
        <v>343397640</v>
      </c>
      <c r="B8463" s="282" t="s">
        <v>9656</v>
      </c>
      <c r="C8463" s="282" t="s">
        <v>11215</v>
      </c>
      <c r="D8463" s="288">
        <v>16.414999999999999</v>
      </c>
      <c r="E8463" s="288">
        <v>19.698</v>
      </c>
      <c r="F8463" s="282">
        <v>11</v>
      </c>
      <c r="G8463" s="283"/>
      <c r="H8463" s="283"/>
    </row>
    <row r="8464" spans="1:8" x14ac:dyDescent="0.25">
      <c r="A8464" s="282">
        <v>343397650</v>
      </c>
      <c r="B8464" s="282" t="s">
        <v>9060</v>
      </c>
      <c r="C8464" s="282" t="e">
        <v>#N/A</v>
      </c>
      <c r="D8464" s="288">
        <v>16.414999999999999</v>
      </c>
      <c r="E8464" s="288">
        <v>19.698</v>
      </c>
      <c r="F8464" s="282">
        <v>11</v>
      </c>
      <c r="G8464" s="283"/>
      <c r="H8464" s="283"/>
    </row>
    <row r="8465" spans="1:8" x14ac:dyDescent="0.25">
      <c r="A8465" s="282">
        <v>343397660</v>
      </c>
      <c r="B8465" s="282" t="s">
        <v>9930</v>
      </c>
      <c r="C8465" s="282" t="s">
        <v>10814</v>
      </c>
      <c r="D8465" s="288">
        <v>17.885000000000002</v>
      </c>
      <c r="E8465" s="288">
        <v>21.461999999999996</v>
      </c>
      <c r="F8465" s="282">
        <v>12</v>
      </c>
      <c r="G8465" s="283"/>
      <c r="H8465" s="283"/>
    </row>
    <row r="8466" spans="1:8" x14ac:dyDescent="0.25">
      <c r="A8466" s="282">
        <v>343397670</v>
      </c>
      <c r="B8466" s="282" t="s">
        <v>11079</v>
      </c>
      <c r="C8466" s="282" t="e">
        <v>#N/A</v>
      </c>
      <c r="D8466" s="288">
        <v>16.414999999999999</v>
      </c>
      <c r="E8466" s="288">
        <v>19.698</v>
      </c>
      <c r="F8466" s="282">
        <v>11</v>
      </c>
      <c r="G8466" s="283"/>
      <c r="H8466" s="283"/>
    </row>
    <row r="8467" spans="1:8" x14ac:dyDescent="0.25">
      <c r="A8467" s="282">
        <v>343397740</v>
      </c>
      <c r="B8467" s="282" t="s">
        <v>11344</v>
      </c>
      <c r="C8467" s="282" t="e">
        <v>#N/A</v>
      </c>
      <c r="D8467" s="288">
        <v>16.414999999999999</v>
      </c>
      <c r="E8467" s="288">
        <v>19.698</v>
      </c>
      <c r="F8467" s="282">
        <v>11</v>
      </c>
      <c r="G8467" s="283"/>
      <c r="H8467" s="283"/>
    </row>
    <row r="8468" spans="1:8" x14ac:dyDescent="0.25">
      <c r="A8468" s="282">
        <v>343397750</v>
      </c>
      <c r="B8468" s="282" t="s">
        <v>11219</v>
      </c>
      <c r="C8468" s="282" t="e">
        <v>#N/A</v>
      </c>
      <c r="D8468" s="288">
        <v>16.414999999999999</v>
      </c>
      <c r="E8468" s="288">
        <v>19.698</v>
      </c>
      <c r="F8468" s="282">
        <v>11</v>
      </c>
      <c r="G8468" s="283"/>
      <c r="H8468" s="283"/>
    </row>
    <row r="8469" spans="1:8" x14ac:dyDescent="0.25">
      <c r="A8469" s="282">
        <v>343397790</v>
      </c>
      <c r="B8469" s="282" t="s">
        <v>11160</v>
      </c>
      <c r="C8469" s="282" t="s">
        <v>11161</v>
      </c>
      <c r="D8469" s="288">
        <v>16.414999999999999</v>
      </c>
      <c r="E8469" s="288">
        <v>19.698</v>
      </c>
      <c r="F8469" s="282">
        <v>11</v>
      </c>
      <c r="G8469" s="283"/>
      <c r="H8469" s="283"/>
    </row>
    <row r="8470" spans="1:8" x14ac:dyDescent="0.25">
      <c r="A8470" s="282">
        <v>343397800</v>
      </c>
      <c r="B8470" s="282" t="s">
        <v>11079</v>
      </c>
      <c r="C8470" s="282" t="e">
        <v>#N/A</v>
      </c>
      <c r="D8470" s="288">
        <v>16.414999999999999</v>
      </c>
      <c r="E8470" s="288">
        <v>19.698</v>
      </c>
      <c r="F8470" s="282">
        <v>11</v>
      </c>
      <c r="G8470" s="283"/>
      <c r="H8470" s="283"/>
    </row>
    <row r="8471" spans="1:8" x14ac:dyDescent="0.25">
      <c r="A8471" s="282">
        <v>343397810</v>
      </c>
      <c r="B8471" s="282" t="s">
        <v>11311</v>
      </c>
      <c r="C8471" s="282" t="s">
        <v>11345</v>
      </c>
      <c r="D8471" s="288">
        <v>16.414999999999999</v>
      </c>
      <c r="E8471" s="288">
        <v>19.698</v>
      </c>
      <c r="F8471" s="282">
        <v>11</v>
      </c>
      <c r="G8471" s="283"/>
      <c r="H8471" s="283"/>
    </row>
    <row r="8472" spans="1:8" x14ac:dyDescent="0.25">
      <c r="A8472" s="282">
        <v>343397820</v>
      </c>
      <c r="B8472" s="282" t="s">
        <v>7720</v>
      </c>
      <c r="C8472" s="282" t="s">
        <v>7725</v>
      </c>
      <c r="D8472" s="288">
        <v>16.414999999999999</v>
      </c>
      <c r="E8472" s="288">
        <v>19.698</v>
      </c>
      <c r="F8472" s="282">
        <v>11</v>
      </c>
      <c r="G8472" s="283"/>
      <c r="H8472" s="283"/>
    </row>
    <row r="8473" spans="1:8" x14ac:dyDescent="0.25">
      <c r="A8473" s="282">
        <v>343397890</v>
      </c>
      <c r="B8473" s="282" t="s">
        <v>10833</v>
      </c>
      <c r="C8473" s="282" t="e">
        <v>#N/A</v>
      </c>
      <c r="D8473" s="288">
        <v>16.414999999999999</v>
      </c>
      <c r="E8473" s="288">
        <v>19.698</v>
      </c>
      <c r="F8473" s="282">
        <v>11</v>
      </c>
      <c r="G8473" s="283"/>
      <c r="H8473" s="283"/>
    </row>
    <row r="8474" spans="1:8" x14ac:dyDescent="0.25">
      <c r="A8474" s="282">
        <v>343397990</v>
      </c>
      <c r="B8474" s="282" t="s">
        <v>9977</v>
      </c>
      <c r="C8474" s="282" t="s">
        <v>11346</v>
      </c>
      <c r="D8474" s="288">
        <v>16.414999999999999</v>
      </c>
      <c r="E8474" s="288">
        <v>19.698</v>
      </c>
      <c r="F8474" s="282">
        <v>11</v>
      </c>
      <c r="G8474" s="283"/>
      <c r="H8474" s="283"/>
    </row>
    <row r="8475" spans="1:8" x14ac:dyDescent="0.25">
      <c r="A8475" s="282">
        <v>343398000</v>
      </c>
      <c r="B8475" s="282" t="s">
        <v>11122</v>
      </c>
      <c r="C8475" s="282" t="s">
        <v>11321</v>
      </c>
      <c r="D8475" s="288">
        <v>17.885000000000002</v>
      </c>
      <c r="E8475" s="288">
        <v>21.461999999999996</v>
      </c>
      <c r="F8475" s="282">
        <v>12</v>
      </c>
      <c r="G8475" s="283"/>
      <c r="H8475" s="283"/>
    </row>
    <row r="8476" spans="1:8" x14ac:dyDescent="0.25">
      <c r="A8476" s="282">
        <v>343398010</v>
      </c>
      <c r="B8476" s="282" t="s">
        <v>11183</v>
      </c>
      <c r="C8476" s="282" t="e">
        <v>#N/A</v>
      </c>
      <c r="D8476" s="288">
        <v>32.83</v>
      </c>
      <c r="E8476" s="288">
        <v>39.396000000000008</v>
      </c>
      <c r="F8476" s="282">
        <v>14</v>
      </c>
      <c r="G8476" s="283"/>
      <c r="H8476" s="283"/>
    </row>
    <row r="8477" spans="1:8" x14ac:dyDescent="0.25">
      <c r="A8477" s="282">
        <v>343398020</v>
      </c>
      <c r="B8477" s="282" t="s">
        <v>11220</v>
      </c>
      <c r="C8477" s="282" t="e">
        <v>#N/A</v>
      </c>
      <c r="D8477" s="288">
        <v>16.414999999999999</v>
      </c>
      <c r="E8477" s="288">
        <v>19.698</v>
      </c>
      <c r="F8477" s="282">
        <v>11</v>
      </c>
      <c r="G8477" s="283"/>
      <c r="H8477" s="283"/>
    </row>
    <row r="8478" spans="1:8" x14ac:dyDescent="0.25">
      <c r="A8478" s="282">
        <v>343398140</v>
      </c>
      <c r="B8478" s="282" t="s">
        <v>8329</v>
      </c>
      <c r="C8478" s="282" t="e">
        <v>#N/A</v>
      </c>
      <c r="D8478" s="288">
        <v>24.5</v>
      </c>
      <c r="E8478" s="288">
        <v>29.4</v>
      </c>
      <c r="F8478" s="282">
        <v>13</v>
      </c>
      <c r="G8478" s="283"/>
      <c r="H8478" s="283"/>
    </row>
    <row r="8479" spans="1:8" x14ac:dyDescent="0.25">
      <c r="A8479" s="282">
        <v>343398210</v>
      </c>
      <c r="B8479" s="282" t="s">
        <v>9963</v>
      </c>
      <c r="C8479" s="282" t="e">
        <v>#N/A</v>
      </c>
      <c r="D8479" s="288">
        <v>24.5</v>
      </c>
      <c r="E8479" s="288">
        <v>29.4</v>
      </c>
      <c r="F8479" s="282">
        <v>13</v>
      </c>
      <c r="G8479" s="283"/>
      <c r="H8479" s="283"/>
    </row>
    <row r="8480" spans="1:8" x14ac:dyDescent="0.25">
      <c r="A8480" s="282">
        <v>343398250</v>
      </c>
      <c r="B8480" s="282" t="s">
        <v>11347</v>
      </c>
      <c r="C8480" s="282" t="s">
        <v>11189</v>
      </c>
      <c r="D8480" s="288">
        <v>16.414999999999999</v>
      </c>
      <c r="E8480" s="288">
        <v>19.698</v>
      </c>
      <c r="F8480" s="282">
        <v>11</v>
      </c>
      <c r="G8480" s="283"/>
      <c r="H8480" s="283"/>
    </row>
    <row r="8481" spans="1:8" x14ac:dyDescent="0.25">
      <c r="A8481" s="282">
        <v>343398260</v>
      </c>
      <c r="B8481" s="282" t="s">
        <v>8790</v>
      </c>
      <c r="C8481" s="282" t="s">
        <v>11348</v>
      </c>
      <c r="D8481" s="288">
        <v>127.89</v>
      </c>
      <c r="E8481" s="288">
        <v>153.46799999999999</v>
      </c>
      <c r="F8481" s="282">
        <v>22</v>
      </c>
      <c r="G8481" s="283"/>
      <c r="H8481" s="283"/>
    </row>
    <row r="8482" spans="1:8" x14ac:dyDescent="0.25">
      <c r="A8482" s="282">
        <v>343398280</v>
      </c>
      <c r="B8482" s="282" t="s">
        <v>11264</v>
      </c>
      <c r="C8482" s="282" t="s">
        <v>11349</v>
      </c>
      <c r="D8482" s="288">
        <v>127.89</v>
      </c>
      <c r="E8482" s="288">
        <v>153.46799999999999</v>
      </c>
      <c r="F8482" s="282">
        <v>22</v>
      </c>
      <c r="G8482" s="283"/>
      <c r="H8482" s="283"/>
    </row>
    <row r="8483" spans="1:8" x14ac:dyDescent="0.25">
      <c r="A8483" s="282">
        <v>343398290</v>
      </c>
      <c r="B8483" s="282" t="s">
        <v>8178</v>
      </c>
      <c r="C8483" s="282" t="s">
        <v>11350</v>
      </c>
      <c r="D8483" s="288">
        <v>127.89</v>
      </c>
      <c r="E8483" s="288">
        <v>153.46799999999999</v>
      </c>
      <c r="F8483" s="282">
        <v>22</v>
      </c>
      <c r="G8483" s="283"/>
      <c r="H8483" s="283"/>
    </row>
    <row r="8484" spans="1:8" x14ac:dyDescent="0.25">
      <c r="A8484" s="282">
        <v>343398300</v>
      </c>
      <c r="B8484" s="282" t="s">
        <v>8204</v>
      </c>
      <c r="C8484" s="282" t="s">
        <v>10224</v>
      </c>
      <c r="D8484" s="288">
        <v>32.83</v>
      </c>
      <c r="E8484" s="288">
        <v>39.396000000000008</v>
      </c>
      <c r="F8484" s="282">
        <v>14</v>
      </c>
      <c r="G8484" s="283"/>
      <c r="H8484" s="283"/>
    </row>
    <row r="8485" spans="1:8" x14ac:dyDescent="0.25">
      <c r="A8485" s="282">
        <v>343398310</v>
      </c>
      <c r="B8485" s="282" t="s">
        <v>9796</v>
      </c>
      <c r="C8485" s="282" t="s">
        <v>11351</v>
      </c>
      <c r="D8485" s="288">
        <v>16.414999999999999</v>
      </c>
      <c r="E8485" s="288">
        <v>19.698</v>
      </c>
      <c r="F8485" s="282">
        <v>11</v>
      </c>
      <c r="G8485" s="283"/>
      <c r="H8485" s="283"/>
    </row>
    <row r="8486" spans="1:8" x14ac:dyDescent="0.25">
      <c r="A8486" s="282">
        <v>343398340</v>
      </c>
      <c r="B8486" s="282" t="s">
        <v>7914</v>
      </c>
      <c r="C8486" s="282" t="s">
        <v>11352</v>
      </c>
      <c r="D8486" s="288">
        <v>16.414999999999999</v>
      </c>
      <c r="E8486" s="288">
        <v>19.698</v>
      </c>
      <c r="F8486" s="282">
        <v>11</v>
      </c>
      <c r="G8486" s="283"/>
      <c r="H8486" s="283"/>
    </row>
    <row r="8487" spans="1:8" x14ac:dyDescent="0.25">
      <c r="A8487" s="282">
        <v>343398410</v>
      </c>
      <c r="B8487" s="282" t="s">
        <v>10833</v>
      </c>
      <c r="C8487" s="282" t="e">
        <v>#N/A</v>
      </c>
      <c r="D8487" s="288">
        <v>16.414999999999999</v>
      </c>
      <c r="E8487" s="288">
        <v>19.698</v>
      </c>
      <c r="F8487" s="282">
        <v>11</v>
      </c>
      <c r="G8487" s="283"/>
      <c r="H8487" s="283"/>
    </row>
    <row r="8488" spans="1:8" x14ac:dyDescent="0.25">
      <c r="A8488" s="282">
        <v>343398420</v>
      </c>
      <c r="B8488" s="282" t="s">
        <v>9060</v>
      </c>
      <c r="C8488" s="282" t="s">
        <v>11206</v>
      </c>
      <c r="D8488" s="288">
        <v>16.414999999999999</v>
      </c>
      <c r="E8488" s="288">
        <v>19.698</v>
      </c>
      <c r="F8488" s="282">
        <v>11</v>
      </c>
      <c r="G8488" s="283"/>
      <c r="H8488" s="283"/>
    </row>
    <row r="8489" spans="1:8" x14ac:dyDescent="0.25">
      <c r="A8489" s="282">
        <v>343398450</v>
      </c>
      <c r="B8489" s="282" t="s">
        <v>11353</v>
      </c>
      <c r="C8489" s="282" t="e">
        <v>#N/A</v>
      </c>
      <c r="D8489" s="288">
        <v>32.83</v>
      </c>
      <c r="E8489" s="288">
        <v>39.396000000000008</v>
      </c>
      <c r="F8489" s="282">
        <v>14</v>
      </c>
      <c r="G8489" s="283"/>
      <c r="H8489" s="283"/>
    </row>
    <row r="8490" spans="1:8" x14ac:dyDescent="0.25">
      <c r="A8490" s="282">
        <v>343398460</v>
      </c>
      <c r="B8490" s="282" t="s">
        <v>9843</v>
      </c>
      <c r="C8490" s="282" t="e">
        <v>#N/A</v>
      </c>
      <c r="D8490" s="288">
        <v>145.77500000000001</v>
      </c>
      <c r="E8490" s="288">
        <v>174.93</v>
      </c>
      <c r="F8490" s="282">
        <v>23</v>
      </c>
      <c r="G8490" s="283"/>
      <c r="H8490" s="283"/>
    </row>
    <row r="8491" spans="1:8" x14ac:dyDescent="0.25">
      <c r="A8491" s="282">
        <v>343398510</v>
      </c>
      <c r="B8491" s="282" t="s">
        <v>8191</v>
      </c>
      <c r="C8491" s="282" t="e">
        <v>#N/A</v>
      </c>
      <c r="D8491" s="288">
        <v>49</v>
      </c>
      <c r="E8491" s="288">
        <v>58.8</v>
      </c>
      <c r="F8491" s="282">
        <v>16</v>
      </c>
      <c r="G8491" s="283"/>
      <c r="H8491" s="283"/>
    </row>
    <row r="8492" spans="1:8" x14ac:dyDescent="0.25">
      <c r="A8492" s="282">
        <v>343398520</v>
      </c>
      <c r="B8492" s="282" t="s">
        <v>8191</v>
      </c>
      <c r="C8492" s="282" t="e">
        <v>#N/A</v>
      </c>
      <c r="D8492" s="288">
        <v>40.424999999999997</v>
      </c>
      <c r="E8492" s="288">
        <v>48.51</v>
      </c>
      <c r="F8492" s="282">
        <v>15</v>
      </c>
      <c r="G8492" s="283"/>
      <c r="H8492" s="283"/>
    </row>
    <row r="8493" spans="1:8" x14ac:dyDescent="0.25">
      <c r="A8493" s="282">
        <v>343398530</v>
      </c>
      <c r="B8493" s="282" t="s">
        <v>11354</v>
      </c>
      <c r="C8493" s="282" t="s">
        <v>11355</v>
      </c>
      <c r="D8493" s="288">
        <v>113.435</v>
      </c>
      <c r="E8493" s="288">
        <v>136.12199999999999</v>
      </c>
      <c r="F8493" s="282">
        <v>21</v>
      </c>
      <c r="G8493" s="283"/>
      <c r="H8493" s="283"/>
    </row>
    <row r="8494" spans="1:8" x14ac:dyDescent="0.25">
      <c r="A8494" s="282">
        <v>343398540</v>
      </c>
      <c r="B8494" s="282" t="s">
        <v>11354</v>
      </c>
      <c r="C8494" s="282" t="e">
        <v>#N/A</v>
      </c>
      <c r="D8494" s="288">
        <v>127.89</v>
      </c>
      <c r="E8494" s="288">
        <v>153.46799999999999</v>
      </c>
      <c r="F8494" s="282">
        <v>22</v>
      </c>
      <c r="G8494" s="283"/>
      <c r="H8494" s="283"/>
    </row>
    <row r="8495" spans="1:8" x14ac:dyDescent="0.25">
      <c r="A8495" s="282">
        <v>343398560</v>
      </c>
      <c r="B8495" s="282" t="s">
        <v>11093</v>
      </c>
      <c r="C8495" s="282" t="e">
        <v>#N/A</v>
      </c>
      <c r="D8495" s="288">
        <v>49</v>
      </c>
      <c r="E8495" s="288">
        <v>58.8</v>
      </c>
      <c r="F8495" s="282">
        <v>16</v>
      </c>
      <c r="G8495" s="283"/>
      <c r="H8495" s="283"/>
    </row>
    <row r="8496" spans="1:8" x14ac:dyDescent="0.25">
      <c r="A8496" s="282">
        <v>343398570</v>
      </c>
      <c r="B8496" s="282" t="s">
        <v>10866</v>
      </c>
      <c r="C8496" s="282" t="e">
        <v>#N/A</v>
      </c>
      <c r="D8496" s="288">
        <v>40.424999999999997</v>
      </c>
      <c r="E8496" s="288">
        <v>48.51</v>
      </c>
      <c r="F8496" s="282">
        <v>15</v>
      </c>
      <c r="G8496" s="283"/>
      <c r="H8496" s="283"/>
    </row>
    <row r="8497" spans="1:8" x14ac:dyDescent="0.25">
      <c r="A8497" s="282">
        <v>343398580</v>
      </c>
      <c r="B8497" s="282" t="s">
        <v>8178</v>
      </c>
      <c r="C8497" s="282" t="s">
        <v>8179</v>
      </c>
      <c r="D8497" s="288">
        <v>257.495</v>
      </c>
      <c r="E8497" s="288">
        <v>308.99399999999997</v>
      </c>
      <c r="F8497" s="282">
        <v>27</v>
      </c>
      <c r="G8497" s="283"/>
      <c r="H8497" s="283"/>
    </row>
    <row r="8498" spans="1:8" x14ac:dyDescent="0.25">
      <c r="A8498" s="282">
        <v>343398600</v>
      </c>
      <c r="B8498" s="282" t="s">
        <v>11314</v>
      </c>
      <c r="C8498" s="282" t="s">
        <v>21010</v>
      </c>
      <c r="D8498" s="288">
        <v>16.414999999999999</v>
      </c>
      <c r="E8498" s="288">
        <v>19.698</v>
      </c>
      <c r="F8498" s="282">
        <v>11</v>
      </c>
      <c r="G8498" s="283"/>
      <c r="H8498" s="283"/>
    </row>
    <row r="8499" spans="1:8" x14ac:dyDescent="0.25">
      <c r="A8499" s="282">
        <v>343398620</v>
      </c>
      <c r="B8499" s="282" t="s">
        <v>10748</v>
      </c>
      <c r="C8499" s="282" t="e">
        <v>#N/A</v>
      </c>
      <c r="D8499" s="288">
        <v>16.414999999999999</v>
      </c>
      <c r="E8499" s="288">
        <v>19.698</v>
      </c>
      <c r="F8499" s="282">
        <v>11</v>
      </c>
      <c r="G8499" s="283"/>
      <c r="H8499" s="283"/>
    </row>
    <row r="8500" spans="1:8" x14ac:dyDescent="0.25">
      <c r="A8500" s="282">
        <v>343398670</v>
      </c>
      <c r="B8500" s="282" t="s">
        <v>11258</v>
      </c>
      <c r="C8500" s="282" t="e">
        <v>#N/A</v>
      </c>
      <c r="D8500" s="288">
        <v>321.19499999999999</v>
      </c>
      <c r="E8500" s="288">
        <v>385.43399999999997</v>
      </c>
      <c r="F8500" s="282">
        <v>29</v>
      </c>
      <c r="G8500" s="283"/>
      <c r="H8500" s="283"/>
    </row>
    <row r="8501" spans="1:8" x14ac:dyDescent="0.25">
      <c r="A8501" s="282">
        <v>343398680</v>
      </c>
      <c r="B8501" s="282" t="s">
        <v>11356</v>
      </c>
      <c r="C8501" s="282" t="e">
        <v>#N/A</v>
      </c>
      <c r="D8501" s="288">
        <v>113.435</v>
      </c>
      <c r="E8501" s="288">
        <v>136.12199999999999</v>
      </c>
      <c r="F8501" s="282">
        <v>21</v>
      </c>
      <c r="G8501" s="283"/>
      <c r="H8501" s="283"/>
    </row>
    <row r="8502" spans="1:8" x14ac:dyDescent="0.25">
      <c r="A8502" s="282">
        <v>343398690</v>
      </c>
      <c r="B8502" s="282" t="s">
        <v>11356</v>
      </c>
      <c r="C8502" s="282" t="e">
        <v>#N/A</v>
      </c>
      <c r="D8502" s="288">
        <v>145.77500000000001</v>
      </c>
      <c r="E8502" s="288">
        <v>174.93</v>
      </c>
      <c r="F8502" s="282">
        <v>23</v>
      </c>
      <c r="G8502" s="283"/>
      <c r="H8502" s="283"/>
    </row>
    <row r="8503" spans="1:8" x14ac:dyDescent="0.25">
      <c r="A8503" s="282">
        <v>343398700</v>
      </c>
      <c r="B8503" s="282" t="s">
        <v>11357</v>
      </c>
      <c r="C8503" s="282" t="e">
        <v>#N/A</v>
      </c>
      <c r="D8503" s="288">
        <v>78.644999999999996</v>
      </c>
      <c r="E8503" s="288">
        <v>94.373999999999995</v>
      </c>
      <c r="F8503" s="282">
        <v>19</v>
      </c>
      <c r="G8503" s="283"/>
      <c r="H8503" s="283"/>
    </row>
    <row r="8504" spans="1:8" x14ac:dyDescent="0.25">
      <c r="A8504" s="282">
        <v>343398760</v>
      </c>
      <c r="B8504" s="282" t="s">
        <v>11219</v>
      </c>
      <c r="C8504" s="282" t="e">
        <v>#N/A</v>
      </c>
      <c r="D8504" s="288">
        <v>16.414999999999999</v>
      </c>
      <c r="E8504" s="288">
        <v>19.698</v>
      </c>
      <c r="F8504" s="282">
        <v>11</v>
      </c>
      <c r="G8504" s="283"/>
      <c r="H8504" s="283"/>
    </row>
    <row r="8505" spans="1:8" x14ac:dyDescent="0.25">
      <c r="A8505" s="282">
        <v>343398850</v>
      </c>
      <c r="B8505" s="282" t="s">
        <v>8178</v>
      </c>
      <c r="C8505" s="282" t="e">
        <v>#N/A</v>
      </c>
      <c r="D8505" s="288">
        <v>96.775000000000006</v>
      </c>
      <c r="E8505" s="288">
        <v>116.13</v>
      </c>
      <c r="F8505" s="282">
        <v>20</v>
      </c>
      <c r="G8505" s="283"/>
      <c r="H8505" s="283"/>
    </row>
    <row r="8506" spans="1:8" x14ac:dyDescent="0.25">
      <c r="A8506" s="282">
        <v>343398860</v>
      </c>
      <c r="B8506" s="282" t="s">
        <v>11026</v>
      </c>
      <c r="C8506" s="282" t="e">
        <v>#N/A</v>
      </c>
      <c r="D8506" s="288">
        <v>40.424999999999997</v>
      </c>
      <c r="E8506" s="288">
        <v>48.51</v>
      </c>
      <c r="F8506" s="282">
        <v>15</v>
      </c>
      <c r="G8506" s="283"/>
      <c r="H8506" s="283"/>
    </row>
    <row r="8507" spans="1:8" x14ac:dyDescent="0.25">
      <c r="A8507" s="282">
        <v>343398890</v>
      </c>
      <c r="B8507" s="282" t="s">
        <v>11358</v>
      </c>
      <c r="C8507" s="282" t="s">
        <v>11359</v>
      </c>
      <c r="D8507" s="288">
        <v>63.945</v>
      </c>
      <c r="E8507" s="288">
        <v>76.733999999999995</v>
      </c>
      <c r="F8507" s="282">
        <v>18</v>
      </c>
      <c r="G8507" s="283"/>
      <c r="H8507" s="283"/>
    </row>
    <row r="8508" spans="1:8" x14ac:dyDescent="0.25">
      <c r="A8508" s="282">
        <v>343398970</v>
      </c>
      <c r="B8508" s="282" t="s">
        <v>8471</v>
      </c>
      <c r="C8508" s="282" t="e">
        <v>#N/A</v>
      </c>
      <c r="D8508" s="288">
        <v>16.414999999999999</v>
      </c>
      <c r="E8508" s="288">
        <v>19.698</v>
      </c>
      <c r="F8508" s="282">
        <v>11</v>
      </c>
      <c r="G8508" s="283"/>
      <c r="H8508" s="283"/>
    </row>
    <row r="8509" spans="1:8" x14ac:dyDescent="0.25">
      <c r="A8509" s="282">
        <v>343399080</v>
      </c>
      <c r="B8509" s="282" t="s">
        <v>11049</v>
      </c>
      <c r="C8509" s="282" t="e">
        <v>#N/A</v>
      </c>
      <c r="D8509" s="288">
        <v>16.414999999999999</v>
      </c>
      <c r="E8509" s="288">
        <v>19.698</v>
      </c>
      <c r="F8509" s="282">
        <v>11</v>
      </c>
      <c r="G8509" s="283"/>
      <c r="H8509" s="283"/>
    </row>
    <row r="8510" spans="1:8" x14ac:dyDescent="0.25">
      <c r="A8510" s="282">
        <v>343399100</v>
      </c>
      <c r="B8510" s="282" t="s">
        <v>11020</v>
      </c>
      <c r="C8510" s="282" t="e">
        <v>#N/A</v>
      </c>
      <c r="D8510" s="288">
        <v>24.5</v>
      </c>
      <c r="E8510" s="288">
        <v>29.4</v>
      </c>
      <c r="F8510" s="282">
        <v>13</v>
      </c>
      <c r="G8510" s="283"/>
      <c r="H8510" s="283"/>
    </row>
    <row r="8511" spans="1:8" x14ac:dyDescent="0.25">
      <c r="A8511" s="282">
        <v>343399110</v>
      </c>
      <c r="B8511" s="282" t="s">
        <v>11360</v>
      </c>
      <c r="C8511" s="282" t="s">
        <v>21011</v>
      </c>
      <c r="D8511" s="288">
        <v>224.42</v>
      </c>
      <c r="E8511" s="288">
        <v>269.30400000000003</v>
      </c>
      <c r="F8511" s="282">
        <v>26</v>
      </c>
      <c r="G8511" s="283"/>
      <c r="H8511" s="283"/>
    </row>
    <row r="8512" spans="1:8" x14ac:dyDescent="0.25">
      <c r="A8512" s="282">
        <v>343399130</v>
      </c>
      <c r="B8512" s="282" t="s">
        <v>8291</v>
      </c>
      <c r="C8512" s="282" t="e">
        <v>#N/A</v>
      </c>
      <c r="D8512" s="288">
        <v>24.5</v>
      </c>
      <c r="E8512" s="288">
        <v>29.4</v>
      </c>
      <c r="F8512" s="282">
        <v>13</v>
      </c>
      <c r="G8512" s="283"/>
      <c r="H8512" s="283"/>
    </row>
    <row r="8513" spans="1:8" x14ac:dyDescent="0.25">
      <c r="A8513" s="282">
        <v>343399140</v>
      </c>
      <c r="B8513" s="282" t="s">
        <v>8191</v>
      </c>
      <c r="C8513" s="282" t="e">
        <v>#N/A</v>
      </c>
      <c r="D8513" s="288">
        <v>63.945</v>
      </c>
      <c r="E8513" s="288">
        <v>76.733999999999995</v>
      </c>
      <c r="F8513" s="282">
        <v>18</v>
      </c>
      <c r="G8513" s="283"/>
      <c r="H8513" s="283"/>
    </row>
    <row r="8514" spans="1:8" x14ac:dyDescent="0.25">
      <c r="A8514" s="282">
        <v>343399150</v>
      </c>
      <c r="B8514" s="282" t="s">
        <v>11258</v>
      </c>
      <c r="C8514" s="282" t="e">
        <v>#N/A</v>
      </c>
      <c r="D8514" s="288">
        <v>449.08499999999998</v>
      </c>
      <c r="E8514" s="288">
        <v>538.90199999999993</v>
      </c>
      <c r="F8514" s="282">
        <v>31</v>
      </c>
      <c r="G8514" s="283"/>
      <c r="H8514" s="283"/>
    </row>
    <row r="8515" spans="1:8" x14ac:dyDescent="0.25">
      <c r="A8515" s="282">
        <v>343399170</v>
      </c>
      <c r="B8515" s="282" t="s">
        <v>10043</v>
      </c>
      <c r="C8515" s="282" t="s">
        <v>11054</v>
      </c>
      <c r="D8515" s="288">
        <v>16.414999999999999</v>
      </c>
      <c r="E8515" s="288">
        <v>19.698</v>
      </c>
      <c r="F8515" s="282">
        <v>11</v>
      </c>
      <c r="G8515" s="283"/>
      <c r="H8515" s="283"/>
    </row>
    <row r="8516" spans="1:8" x14ac:dyDescent="0.25">
      <c r="A8516" s="282">
        <v>343399180</v>
      </c>
      <c r="B8516" s="282" t="s">
        <v>8178</v>
      </c>
      <c r="C8516" s="282" t="s">
        <v>11303</v>
      </c>
      <c r="D8516" s="288">
        <v>96.775000000000006</v>
      </c>
      <c r="E8516" s="288">
        <v>116.13</v>
      </c>
      <c r="F8516" s="282">
        <v>20</v>
      </c>
      <c r="G8516" s="283"/>
      <c r="H8516" s="283"/>
    </row>
    <row r="8517" spans="1:8" x14ac:dyDescent="0.25">
      <c r="A8517" s="282">
        <v>343399190</v>
      </c>
      <c r="B8517" s="282" t="s">
        <v>11020</v>
      </c>
      <c r="C8517" s="282" t="s">
        <v>11361</v>
      </c>
      <c r="D8517" s="288">
        <v>40.424999999999997</v>
      </c>
      <c r="E8517" s="288">
        <v>48.51</v>
      </c>
      <c r="F8517" s="282">
        <v>15</v>
      </c>
      <c r="G8517" s="283"/>
      <c r="H8517" s="283"/>
    </row>
    <row r="8518" spans="1:8" x14ac:dyDescent="0.25">
      <c r="A8518" s="282">
        <v>343399200</v>
      </c>
      <c r="B8518" s="282" t="s">
        <v>8291</v>
      </c>
      <c r="C8518" s="282" t="s">
        <v>10059</v>
      </c>
      <c r="D8518" s="288">
        <v>16.414999999999999</v>
      </c>
      <c r="E8518" s="288">
        <v>19.698</v>
      </c>
      <c r="F8518" s="282">
        <v>11</v>
      </c>
      <c r="G8518" s="283"/>
      <c r="H8518" s="283"/>
    </row>
    <row r="8519" spans="1:8" x14ac:dyDescent="0.25">
      <c r="A8519" s="282">
        <v>343399220</v>
      </c>
      <c r="B8519" s="282" t="s">
        <v>11176</v>
      </c>
      <c r="C8519" s="282" t="s">
        <v>11362</v>
      </c>
      <c r="D8519" s="288">
        <v>113.435</v>
      </c>
      <c r="E8519" s="288">
        <v>136.12199999999999</v>
      </c>
      <c r="F8519" s="282">
        <v>21</v>
      </c>
      <c r="G8519" s="283"/>
      <c r="H8519" s="283"/>
    </row>
    <row r="8520" spans="1:8" x14ac:dyDescent="0.25">
      <c r="A8520" s="282">
        <v>343399230</v>
      </c>
      <c r="B8520" s="282" t="s">
        <v>11363</v>
      </c>
      <c r="C8520" s="282" t="s">
        <v>11364</v>
      </c>
      <c r="D8520" s="288">
        <v>1122.835</v>
      </c>
      <c r="E8520" s="288">
        <v>1347.402</v>
      </c>
      <c r="F8520" s="282">
        <v>40</v>
      </c>
      <c r="G8520" s="283"/>
      <c r="H8520" s="283"/>
    </row>
    <row r="8521" spans="1:8" x14ac:dyDescent="0.25">
      <c r="A8521" s="282">
        <v>343399260</v>
      </c>
      <c r="B8521" s="282" t="s">
        <v>10325</v>
      </c>
      <c r="C8521" s="282" t="e">
        <v>#N/A</v>
      </c>
      <c r="D8521" s="288">
        <v>16.414999999999999</v>
      </c>
      <c r="E8521" s="288">
        <v>19.698</v>
      </c>
      <c r="F8521" s="282">
        <v>11</v>
      </c>
      <c r="G8521" s="283"/>
      <c r="H8521" s="283"/>
    </row>
    <row r="8522" spans="1:8" x14ac:dyDescent="0.25">
      <c r="A8522" s="282">
        <v>343399270</v>
      </c>
      <c r="B8522" s="282" t="s">
        <v>8291</v>
      </c>
      <c r="C8522" s="282" t="e">
        <v>#N/A</v>
      </c>
      <c r="D8522" s="288">
        <v>16.414999999999999</v>
      </c>
      <c r="E8522" s="288">
        <v>19.698</v>
      </c>
      <c r="F8522" s="282">
        <v>11</v>
      </c>
      <c r="G8522" s="283"/>
      <c r="H8522" s="283"/>
    </row>
    <row r="8523" spans="1:8" x14ac:dyDescent="0.25">
      <c r="A8523" s="282">
        <v>343399280</v>
      </c>
      <c r="B8523" s="282" t="s">
        <v>11365</v>
      </c>
      <c r="C8523" s="282" t="e">
        <v>#N/A</v>
      </c>
      <c r="D8523" s="288">
        <v>56.35</v>
      </c>
      <c r="E8523" s="288">
        <v>67.62</v>
      </c>
      <c r="F8523" s="282">
        <v>17</v>
      </c>
      <c r="G8523" s="283"/>
      <c r="H8523" s="283"/>
    </row>
    <row r="8524" spans="1:8" x14ac:dyDescent="0.25">
      <c r="A8524" s="282">
        <v>343399370</v>
      </c>
      <c r="B8524" s="282" t="s">
        <v>11366</v>
      </c>
      <c r="C8524" s="282" t="e">
        <v>#N/A</v>
      </c>
      <c r="D8524" s="288">
        <v>722.505</v>
      </c>
      <c r="E8524" s="288">
        <v>867.00599999999997</v>
      </c>
      <c r="F8524" s="282">
        <v>35</v>
      </c>
      <c r="G8524" s="283"/>
      <c r="H8524" s="283"/>
    </row>
    <row r="8525" spans="1:8" x14ac:dyDescent="0.25">
      <c r="A8525" s="282">
        <v>343399430</v>
      </c>
      <c r="B8525" s="282" t="s">
        <v>8291</v>
      </c>
      <c r="C8525" s="282" t="s">
        <v>11367</v>
      </c>
      <c r="D8525" s="288">
        <v>16.414999999999999</v>
      </c>
      <c r="E8525" s="288">
        <v>19.698</v>
      </c>
      <c r="F8525" s="282">
        <v>11</v>
      </c>
      <c r="G8525" s="283"/>
      <c r="H8525" s="283"/>
    </row>
    <row r="8526" spans="1:8" x14ac:dyDescent="0.25">
      <c r="A8526" s="282">
        <v>343399440</v>
      </c>
      <c r="B8526" s="282" t="s">
        <v>8178</v>
      </c>
      <c r="C8526" s="282" t="s">
        <v>11368</v>
      </c>
      <c r="D8526" s="288">
        <v>96.775000000000006</v>
      </c>
      <c r="E8526" s="288">
        <v>116.13</v>
      </c>
      <c r="F8526" s="282">
        <v>20</v>
      </c>
      <c r="G8526" s="283"/>
      <c r="H8526" s="283"/>
    </row>
    <row r="8527" spans="1:8" x14ac:dyDescent="0.25">
      <c r="A8527" s="282">
        <v>343399450</v>
      </c>
      <c r="B8527" s="282" t="s">
        <v>9843</v>
      </c>
      <c r="C8527" s="282" t="s">
        <v>11369</v>
      </c>
      <c r="D8527" s="288">
        <v>40.424999999999997</v>
      </c>
      <c r="E8527" s="288">
        <v>48.51</v>
      </c>
      <c r="F8527" s="282">
        <v>15</v>
      </c>
      <c r="G8527" s="283"/>
      <c r="H8527" s="283"/>
    </row>
    <row r="8528" spans="1:8" x14ac:dyDescent="0.25">
      <c r="A8528" s="282">
        <v>343399460</v>
      </c>
      <c r="B8528" s="282" t="s">
        <v>11370</v>
      </c>
      <c r="C8528" s="282" t="e">
        <v>#N/A</v>
      </c>
      <c r="D8528" s="288">
        <v>16.414999999999999</v>
      </c>
      <c r="E8528" s="288">
        <v>19.698</v>
      </c>
      <c r="F8528" s="282">
        <v>11</v>
      </c>
      <c r="G8528" s="283"/>
      <c r="H8528" s="283"/>
    </row>
    <row r="8529" spans="1:8" x14ac:dyDescent="0.25">
      <c r="A8529" s="282">
        <v>343399500</v>
      </c>
      <c r="B8529" s="282" t="s">
        <v>9843</v>
      </c>
      <c r="C8529" s="282" t="e">
        <v>#N/A</v>
      </c>
      <c r="D8529" s="288">
        <v>16.414999999999999</v>
      </c>
      <c r="E8529" s="288">
        <v>19.698</v>
      </c>
      <c r="F8529" s="282">
        <v>11</v>
      </c>
      <c r="G8529" s="283"/>
      <c r="H8529" s="283"/>
    </row>
    <row r="8530" spans="1:8" x14ac:dyDescent="0.25">
      <c r="A8530" s="282">
        <v>343399520</v>
      </c>
      <c r="B8530" s="282" t="s">
        <v>11371</v>
      </c>
      <c r="C8530" s="282" t="s">
        <v>11372</v>
      </c>
      <c r="D8530" s="288">
        <v>257.495</v>
      </c>
      <c r="E8530" s="288">
        <v>308.99399999999997</v>
      </c>
      <c r="F8530" s="282">
        <v>27</v>
      </c>
      <c r="G8530" s="283"/>
      <c r="H8530" s="283"/>
    </row>
    <row r="8531" spans="1:8" x14ac:dyDescent="0.25">
      <c r="A8531" s="282">
        <v>343399540</v>
      </c>
      <c r="B8531" s="282" t="s">
        <v>7720</v>
      </c>
      <c r="C8531" s="282" t="e">
        <v>#N/A</v>
      </c>
      <c r="D8531" s="288">
        <v>16.414999999999999</v>
      </c>
      <c r="E8531" s="288">
        <v>19.698</v>
      </c>
      <c r="F8531" s="282">
        <v>11</v>
      </c>
      <c r="G8531" s="283"/>
      <c r="H8531" s="283"/>
    </row>
    <row r="8532" spans="1:8" x14ac:dyDescent="0.25">
      <c r="A8532" s="282">
        <v>343399560</v>
      </c>
      <c r="B8532" s="282" t="s">
        <v>11139</v>
      </c>
      <c r="C8532" s="282" t="e">
        <v>#N/A</v>
      </c>
      <c r="D8532" s="288">
        <v>578.20000000000005</v>
      </c>
      <c r="E8532" s="288">
        <v>693.84</v>
      </c>
      <c r="F8532" s="282">
        <v>33</v>
      </c>
      <c r="G8532" s="283"/>
      <c r="H8532" s="283"/>
    </row>
    <row r="8533" spans="1:8" x14ac:dyDescent="0.25">
      <c r="A8533" s="282">
        <v>343399570</v>
      </c>
      <c r="B8533" s="282" t="s">
        <v>11079</v>
      </c>
      <c r="C8533" s="282" t="e">
        <v>#N/A</v>
      </c>
      <c r="D8533" s="288">
        <v>160.72</v>
      </c>
      <c r="E8533" s="288">
        <v>192.864</v>
      </c>
      <c r="F8533" s="282">
        <v>24</v>
      </c>
      <c r="G8533" s="283"/>
      <c r="H8533" s="283"/>
    </row>
    <row r="8534" spans="1:8" x14ac:dyDescent="0.25">
      <c r="A8534" s="282">
        <v>343399580</v>
      </c>
      <c r="B8534" s="282" t="s">
        <v>11373</v>
      </c>
      <c r="C8534" s="282" t="e">
        <v>#N/A</v>
      </c>
      <c r="D8534" s="288">
        <v>578.20000000000005</v>
      </c>
      <c r="E8534" s="288">
        <v>693.84</v>
      </c>
      <c r="F8534" s="282">
        <v>33</v>
      </c>
      <c r="G8534" s="283"/>
      <c r="H8534" s="283"/>
    </row>
    <row r="8535" spans="1:8" x14ac:dyDescent="0.25">
      <c r="A8535" s="282">
        <v>343399610</v>
      </c>
      <c r="B8535" s="282" t="s">
        <v>11374</v>
      </c>
      <c r="C8535" s="282" t="e">
        <v>#N/A</v>
      </c>
      <c r="D8535" s="288">
        <v>193.30500000000001</v>
      </c>
      <c r="E8535" s="288">
        <v>231.96599999999995</v>
      </c>
      <c r="F8535" s="282">
        <v>25</v>
      </c>
      <c r="G8535" s="283"/>
      <c r="H8535" s="283"/>
    </row>
    <row r="8536" spans="1:8" x14ac:dyDescent="0.25">
      <c r="A8536" s="282">
        <v>343399620</v>
      </c>
      <c r="B8536" s="282" t="s">
        <v>11049</v>
      </c>
      <c r="C8536" s="282" t="e">
        <v>#N/A</v>
      </c>
      <c r="D8536" s="288">
        <v>24.5</v>
      </c>
      <c r="E8536" s="288">
        <v>29.4</v>
      </c>
      <c r="F8536" s="282">
        <v>13</v>
      </c>
      <c r="G8536" s="283"/>
      <c r="H8536" s="283"/>
    </row>
    <row r="8537" spans="1:8" x14ac:dyDescent="0.25">
      <c r="A8537" s="282">
        <v>343399630</v>
      </c>
      <c r="B8537" s="282" t="s">
        <v>9919</v>
      </c>
      <c r="C8537" s="282" t="e">
        <v>#N/A</v>
      </c>
      <c r="D8537" s="288">
        <v>16.414999999999999</v>
      </c>
      <c r="E8537" s="288">
        <v>19.698</v>
      </c>
      <c r="F8537" s="282">
        <v>11</v>
      </c>
      <c r="G8537" s="283"/>
      <c r="H8537" s="283"/>
    </row>
    <row r="8538" spans="1:8" x14ac:dyDescent="0.25">
      <c r="A8538" s="282">
        <v>343399640</v>
      </c>
      <c r="B8538" s="282" t="s">
        <v>11375</v>
      </c>
      <c r="C8538" s="282" t="e">
        <v>#N/A</v>
      </c>
      <c r="D8538" s="288">
        <v>514.5</v>
      </c>
      <c r="E8538" s="288">
        <v>617.4</v>
      </c>
      <c r="F8538" s="282">
        <v>32</v>
      </c>
      <c r="G8538" s="283"/>
      <c r="H8538" s="283"/>
    </row>
    <row r="8539" spans="1:8" x14ac:dyDescent="0.25">
      <c r="A8539" s="219">
        <v>343399650</v>
      </c>
      <c r="B8539" s="219" t="s">
        <v>11376</v>
      </c>
      <c r="C8539" s="219" t="s">
        <v>11377</v>
      </c>
      <c r="D8539" s="289">
        <v>578.20000000000005</v>
      </c>
      <c r="E8539" s="289">
        <v>693.84</v>
      </c>
      <c r="F8539" s="219">
        <v>33</v>
      </c>
      <c r="G8539" s="221" t="s">
        <v>7557</v>
      </c>
      <c r="H8539" s="221">
        <v>316096130</v>
      </c>
    </row>
    <row r="8540" spans="1:8" x14ac:dyDescent="0.25">
      <c r="A8540" s="282">
        <v>343399690</v>
      </c>
      <c r="B8540" s="282" t="s">
        <v>11378</v>
      </c>
      <c r="C8540" s="282" t="e">
        <v>#N/A</v>
      </c>
      <c r="D8540" s="288">
        <v>224.42</v>
      </c>
      <c r="E8540" s="288">
        <v>269.30400000000003</v>
      </c>
      <c r="F8540" s="282">
        <v>26</v>
      </c>
      <c r="G8540" s="283"/>
      <c r="H8540" s="283"/>
    </row>
    <row r="8541" spans="1:8" x14ac:dyDescent="0.25">
      <c r="A8541" s="282">
        <v>343399720</v>
      </c>
      <c r="B8541" s="282" t="s">
        <v>10043</v>
      </c>
      <c r="C8541" s="282" t="e">
        <v>#N/A</v>
      </c>
      <c r="D8541" s="288">
        <v>16.414999999999999</v>
      </c>
      <c r="E8541" s="288">
        <v>19.698</v>
      </c>
      <c r="F8541" s="282">
        <v>11</v>
      </c>
      <c r="G8541" s="283"/>
      <c r="H8541" s="283"/>
    </row>
    <row r="8542" spans="1:8" x14ac:dyDescent="0.25">
      <c r="A8542" s="282">
        <v>343399730</v>
      </c>
      <c r="B8542" s="282" t="s">
        <v>8573</v>
      </c>
      <c r="C8542" s="282" t="e">
        <v>#N/A</v>
      </c>
      <c r="D8542" s="288">
        <v>16.414999999999999</v>
      </c>
      <c r="E8542" s="288">
        <v>19.698</v>
      </c>
      <c r="F8542" s="282">
        <v>11</v>
      </c>
      <c r="G8542" s="283"/>
      <c r="H8542" s="283"/>
    </row>
    <row r="8543" spans="1:8" x14ac:dyDescent="0.25">
      <c r="A8543" s="282">
        <v>343399740</v>
      </c>
      <c r="B8543" s="282" t="s">
        <v>8651</v>
      </c>
      <c r="C8543" s="282" t="s">
        <v>11379</v>
      </c>
      <c r="D8543" s="288">
        <v>63.945</v>
      </c>
      <c r="E8543" s="288">
        <v>76.733999999999995</v>
      </c>
      <c r="F8543" s="282">
        <v>18</v>
      </c>
      <c r="G8543" s="283"/>
      <c r="H8543" s="283"/>
    </row>
    <row r="8544" spans="1:8" x14ac:dyDescent="0.25">
      <c r="A8544" s="282">
        <v>343399750</v>
      </c>
      <c r="B8544" s="282" t="s">
        <v>11233</v>
      </c>
      <c r="C8544" s="282" t="e">
        <v>#N/A</v>
      </c>
      <c r="D8544" s="288">
        <v>17.885000000000002</v>
      </c>
      <c r="E8544" s="288">
        <v>21.461999999999996</v>
      </c>
      <c r="F8544" s="282">
        <v>12</v>
      </c>
      <c r="G8544" s="283"/>
      <c r="H8544" s="283"/>
    </row>
    <row r="8545" spans="1:8" x14ac:dyDescent="0.25">
      <c r="A8545" s="282">
        <v>343399760</v>
      </c>
      <c r="B8545" s="282" t="s">
        <v>11360</v>
      </c>
      <c r="C8545" s="282" t="s">
        <v>21012</v>
      </c>
      <c r="D8545" s="288">
        <v>96.775000000000006</v>
      </c>
      <c r="E8545" s="288">
        <v>116.13</v>
      </c>
      <c r="F8545" s="282">
        <v>20</v>
      </c>
      <c r="G8545" s="283"/>
      <c r="H8545" s="283"/>
    </row>
    <row r="8546" spans="1:8" x14ac:dyDescent="0.25">
      <c r="A8546" s="282">
        <v>343399770</v>
      </c>
      <c r="B8546" s="282" t="s">
        <v>8208</v>
      </c>
      <c r="C8546" s="282" t="s">
        <v>11380</v>
      </c>
      <c r="D8546" s="288">
        <v>24.5</v>
      </c>
      <c r="E8546" s="288">
        <v>29.4</v>
      </c>
      <c r="F8546" s="282">
        <v>13</v>
      </c>
      <c r="G8546" s="283"/>
      <c r="H8546" s="283"/>
    </row>
    <row r="8547" spans="1:8" x14ac:dyDescent="0.25">
      <c r="A8547" s="282">
        <v>343399780</v>
      </c>
      <c r="B8547" s="282" t="s">
        <v>8208</v>
      </c>
      <c r="C8547" s="282" t="s">
        <v>8205</v>
      </c>
      <c r="D8547" s="288">
        <v>24.5</v>
      </c>
      <c r="E8547" s="288">
        <v>29.4</v>
      </c>
      <c r="F8547" s="282">
        <v>13</v>
      </c>
      <c r="G8547" s="283"/>
      <c r="H8547" s="283"/>
    </row>
    <row r="8548" spans="1:8" x14ac:dyDescent="0.25">
      <c r="A8548" s="282">
        <v>343399790</v>
      </c>
      <c r="B8548" s="282" t="s">
        <v>11105</v>
      </c>
      <c r="C8548" s="282" t="s">
        <v>11381</v>
      </c>
      <c r="D8548" s="288">
        <v>16.414999999999999</v>
      </c>
      <c r="E8548" s="288">
        <v>19.698</v>
      </c>
      <c r="F8548" s="282">
        <v>11</v>
      </c>
      <c r="G8548" s="283"/>
      <c r="H8548" s="283"/>
    </row>
    <row r="8549" spans="1:8" x14ac:dyDescent="0.25">
      <c r="A8549" s="282">
        <v>343399800</v>
      </c>
      <c r="B8549" s="282" t="s">
        <v>11347</v>
      </c>
      <c r="C8549" s="282" t="s">
        <v>9392</v>
      </c>
      <c r="D8549" s="288">
        <v>16.414999999999999</v>
      </c>
      <c r="E8549" s="288">
        <v>19.698</v>
      </c>
      <c r="F8549" s="282">
        <v>11</v>
      </c>
      <c r="G8549" s="283"/>
      <c r="H8549" s="283"/>
    </row>
    <row r="8550" spans="1:8" x14ac:dyDescent="0.25">
      <c r="A8550" s="282">
        <v>343399830</v>
      </c>
      <c r="B8550" s="282" t="s">
        <v>8191</v>
      </c>
      <c r="C8550" s="282" t="e">
        <v>#N/A</v>
      </c>
      <c r="D8550" s="288">
        <v>288.61</v>
      </c>
      <c r="E8550" s="288">
        <v>346.33199999999994</v>
      </c>
      <c r="F8550" s="282">
        <v>28</v>
      </c>
      <c r="G8550" s="283"/>
      <c r="H8550" s="283"/>
    </row>
    <row r="8551" spans="1:8" x14ac:dyDescent="0.25">
      <c r="A8551" s="282">
        <v>343399840</v>
      </c>
      <c r="B8551" s="282" t="s">
        <v>8204</v>
      </c>
      <c r="C8551" s="282" t="e">
        <v>#N/A</v>
      </c>
      <c r="D8551" s="288">
        <v>40.424999999999997</v>
      </c>
      <c r="E8551" s="288">
        <v>48.51</v>
      </c>
      <c r="F8551" s="282">
        <v>15</v>
      </c>
      <c r="G8551" s="283"/>
      <c r="H8551" s="283"/>
    </row>
    <row r="8552" spans="1:8" x14ac:dyDescent="0.25">
      <c r="A8552" s="282">
        <v>343399850</v>
      </c>
      <c r="B8552" s="282" t="s">
        <v>11233</v>
      </c>
      <c r="C8552" s="282" t="s">
        <v>11293</v>
      </c>
      <c r="D8552" s="288">
        <v>17.885000000000002</v>
      </c>
      <c r="E8552" s="288">
        <v>21.461999999999996</v>
      </c>
      <c r="F8552" s="282">
        <v>12</v>
      </c>
      <c r="G8552" s="283"/>
      <c r="H8552" s="283"/>
    </row>
    <row r="8553" spans="1:8" x14ac:dyDescent="0.25">
      <c r="A8553" s="282">
        <v>343399930</v>
      </c>
      <c r="B8553" s="282" t="s">
        <v>11092</v>
      </c>
      <c r="C8553" s="282" t="e">
        <v>#N/A</v>
      </c>
      <c r="D8553" s="288">
        <v>56.35</v>
      </c>
      <c r="E8553" s="288">
        <v>67.62</v>
      </c>
      <c r="F8553" s="282">
        <v>17</v>
      </c>
      <c r="G8553" s="283"/>
      <c r="H8553" s="283"/>
    </row>
    <row r="8554" spans="1:8" x14ac:dyDescent="0.25">
      <c r="A8554" s="282">
        <v>343399980</v>
      </c>
      <c r="B8554" s="282" t="s">
        <v>11373</v>
      </c>
      <c r="C8554" s="282" t="e">
        <v>#N/A</v>
      </c>
      <c r="D8554" s="288">
        <v>514.5</v>
      </c>
      <c r="E8554" s="288">
        <v>617.4</v>
      </c>
      <c r="F8554" s="282">
        <v>32</v>
      </c>
      <c r="G8554" s="283"/>
      <c r="H8554" s="283"/>
    </row>
    <row r="8555" spans="1:8" x14ac:dyDescent="0.25">
      <c r="A8555" s="282">
        <v>343399990</v>
      </c>
      <c r="B8555" s="282" t="s">
        <v>11366</v>
      </c>
      <c r="C8555" s="282" t="e">
        <v>#N/A</v>
      </c>
      <c r="D8555" s="288">
        <v>578.20000000000005</v>
      </c>
      <c r="E8555" s="288">
        <v>693.84</v>
      </c>
      <c r="F8555" s="282">
        <v>33</v>
      </c>
      <c r="G8555" s="283"/>
      <c r="H8555" s="283"/>
    </row>
    <row r="8556" spans="1:8" x14ac:dyDescent="0.25">
      <c r="A8556" s="282">
        <v>343401060</v>
      </c>
      <c r="B8556" s="282" t="s">
        <v>11382</v>
      </c>
      <c r="C8556" s="282" t="s">
        <v>8770</v>
      </c>
      <c r="D8556" s="288">
        <v>127.89</v>
      </c>
      <c r="E8556" s="288">
        <v>153.46799999999999</v>
      </c>
      <c r="F8556" s="282">
        <v>22</v>
      </c>
      <c r="G8556" s="283"/>
      <c r="H8556" s="283"/>
    </row>
    <row r="8557" spans="1:8" x14ac:dyDescent="0.25">
      <c r="A8557" s="282">
        <v>343402680</v>
      </c>
      <c r="B8557" s="282" t="s">
        <v>11382</v>
      </c>
      <c r="C8557" s="282" t="s">
        <v>11383</v>
      </c>
      <c r="D8557" s="288">
        <v>96.775000000000006</v>
      </c>
      <c r="E8557" s="288">
        <v>116.13</v>
      </c>
      <c r="F8557" s="282">
        <v>20</v>
      </c>
      <c r="G8557" s="283"/>
      <c r="H8557" s="283"/>
    </row>
    <row r="8558" spans="1:8" x14ac:dyDescent="0.25">
      <c r="A8558" s="282">
        <v>343403390</v>
      </c>
      <c r="B8558" s="282" t="s">
        <v>11382</v>
      </c>
      <c r="C8558" s="282" t="s">
        <v>11384</v>
      </c>
      <c r="D8558" s="288">
        <v>224.42</v>
      </c>
      <c r="E8558" s="288">
        <v>269.30400000000003</v>
      </c>
      <c r="F8558" s="282">
        <v>26</v>
      </c>
      <c r="G8558" s="283"/>
      <c r="H8558" s="283"/>
    </row>
    <row r="8559" spans="1:8" x14ac:dyDescent="0.25">
      <c r="A8559" s="219">
        <v>343404080</v>
      </c>
      <c r="B8559" s="219" t="s">
        <v>10855</v>
      </c>
      <c r="C8559" s="219" t="s">
        <v>11010</v>
      </c>
      <c r="D8559" s="290">
        <v>722.505</v>
      </c>
      <c r="E8559" s="290">
        <v>867.00599999999997</v>
      </c>
      <c r="F8559" s="219">
        <v>35</v>
      </c>
      <c r="G8559" s="221" t="s">
        <v>7557</v>
      </c>
      <c r="H8559" s="221"/>
    </row>
    <row r="8560" spans="1:8" x14ac:dyDescent="0.25">
      <c r="A8560" s="282">
        <v>343404130</v>
      </c>
      <c r="B8560" s="282" t="s">
        <v>11382</v>
      </c>
      <c r="C8560" s="282" t="s">
        <v>9426</v>
      </c>
      <c r="D8560" s="288">
        <v>514.5</v>
      </c>
      <c r="E8560" s="288">
        <v>617.4</v>
      </c>
      <c r="F8560" s="282">
        <v>32</v>
      </c>
      <c r="G8560" s="283"/>
      <c r="H8560" s="283"/>
    </row>
    <row r="8561" spans="1:8" x14ac:dyDescent="0.25">
      <c r="A8561" s="282">
        <v>343404230</v>
      </c>
      <c r="B8561" s="282" t="s">
        <v>11382</v>
      </c>
      <c r="C8561" s="282" t="s">
        <v>8770</v>
      </c>
      <c r="D8561" s="288">
        <v>288.61</v>
      </c>
      <c r="E8561" s="288">
        <v>346.33199999999994</v>
      </c>
      <c r="F8561" s="282">
        <v>28</v>
      </c>
      <c r="G8561" s="283"/>
      <c r="H8561" s="283"/>
    </row>
    <row r="8562" spans="1:8" x14ac:dyDescent="0.25">
      <c r="A8562" s="219">
        <v>343404520</v>
      </c>
      <c r="B8562" s="219" t="s">
        <v>20451</v>
      </c>
      <c r="C8562" s="219" t="s">
        <v>20451</v>
      </c>
      <c r="D8562" s="290">
        <v>642.39</v>
      </c>
      <c r="E8562" s="290">
        <v>770.86799999999994</v>
      </c>
      <c r="F8562" s="219">
        <v>34</v>
      </c>
      <c r="G8562" s="221" t="s">
        <v>7557</v>
      </c>
      <c r="H8562" s="221"/>
    </row>
    <row r="8563" spans="1:8" x14ac:dyDescent="0.25">
      <c r="A8563" s="219">
        <v>343404810</v>
      </c>
      <c r="B8563" s="219" t="s">
        <v>11382</v>
      </c>
      <c r="C8563" s="219" t="s">
        <v>11385</v>
      </c>
      <c r="D8563" s="290">
        <v>78.644999999999996</v>
      </c>
      <c r="E8563" s="290">
        <v>94.373999999999995</v>
      </c>
      <c r="F8563" s="219">
        <v>19</v>
      </c>
      <c r="G8563" s="221" t="s">
        <v>7557</v>
      </c>
      <c r="H8563" s="221"/>
    </row>
    <row r="8564" spans="1:8" x14ac:dyDescent="0.25">
      <c r="A8564" s="219">
        <v>343404980</v>
      </c>
      <c r="B8564" s="219" t="s">
        <v>11386</v>
      </c>
      <c r="C8564" s="219" t="s">
        <v>11387</v>
      </c>
      <c r="D8564" s="290">
        <v>193.30500000000001</v>
      </c>
      <c r="E8564" s="290">
        <v>231.96599999999995</v>
      </c>
      <c r="F8564" s="219">
        <v>25</v>
      </c>
      <c r="G8564" s="221" t="s">
        <v>7557</v>
      </c>
      <c r="H8564" s="221"/>
    </row>
    <row r="8565" spans="1:8" x14ac:dyDescent="0.25">
      <c r="A8565" s="282">
        <v>343405460</v>
      </c>
      <c r="B8565" s="282" t="s">
        <v>11382</v>
      </c>
      <c r="C8565" s="282" t="e">
        <v>#N/A</v>
      </c>
      <c r="D8565" s="288">
        <v>884.69500000000005</v>
      </c>
      <c r="E8565" s="288">
        <v>1061.6339999999998</v>
      </c>
      <c r="F8565" s="282">
        <v>37</v>
      </c>
      <c r="G8565" s="283"/>
      <c r="H8565" s="283"/>
    </row>
    <row r="8566" spans="1:8" x14ac:dyDescent="0.25">
      <c r="A8566" s="219">
        <v>343405560</v>
      </c>
      <c r="B8566" s="219" t="s">
        <v>11388</v>
      </c>
      <c r="C8566" s="219" t="s">
        <v>9426</v>
      </c>
      <c r="D8566" s="290">
        <v>578.20000000000005</v>
      </c>
      <c r="E8566" s="290">
        <v>693.84</v>
      </c>
      <c r="F8566" s="219">
        <v>33</v>
      </c>
      <c r="G8566" s="221" t="s">
        <v>7557</v>
      </c>
      <c r="H8566" s="221"/>
    </row>
    <row r="8567" spans="1:8" x14ac:dyDescent="0.25">
      <c r="A8567" s="219">
        <v>343405570</v>
      </c>
      <c r="B8567" s="219" t="s">
        <v>8770</v>
      </c>
      <c r="C8567" s="219" t="s">
        <v>8770</v>
      </c>
      <c r="D8567" s="290">
        <v>578.20000000000005</v>
      </c>
      <c r="E8567" s="290">
        <v>693.84</v>
      </c>
      <c r="F8567" s="219">
        <v>33</v>
      </c>
      <c r="G8567" s="221" t="s">
        <v>7557</v>
      </c>
      <c r="H8567" s="221"/>
    </row>
    <row r="8568" spans="1:8" x14ac:dyDescent="0.25">
      <c r="A8568" s="219">
        <v>343405740</v>
      </c>
      <c r="B8568" s="219" t="s">
        <v>11382</v>
      </c>
      <c r="C8568" s="219" t="s">
        <v>8770</v>
      </c>
      <c r="D8568" s="289">
        <v>1445.99</v>
      </c>
      <c r="E8568" s="289">
        <v>1735.1879999999999</v>
      </c>
      <c r="F8568" s="219">
        <v>44</v>
      </c>
      <c r="G8568" s="221" t="s">
        <v>7557</v>
      </c>
      <c r="H8568" s="221">
        <v>343405870</v>
      </c>
    </row>
    <row r="8569" spans="1:8" x14ac:dyDescent="0.25">
      <c r="A8569" s="219">
        <v>343405810</v>
      </c>
      <c r="B8569" s="219" t="s">
        <v>11382</v>
      </c>
      <c r="C8569" s="219" t="s">
        <v>9426</v>
      </c>
      <c r="D8569" s="290">
        <v>321.19499999999999</v>
      </c>
      <c r="E8569" s="290">
        <v>385.43399999999997</v>
      </c>
      <c r="F8569" s="219">
        <v>29</v>
      </c>
      <c r="G8569" s="221" t="s">
        <v>7557</v>
      </c>
      <c r="H8569" s="221"/>
    </row>
    <row r="8570" spans="1:8" x14ac:dyDescent="0.25">
      <c r="A8570" s="282">
        <v>343405870</v>
      </c>
      <c r="B8570" s="282" t="s">
        <v>11382</v>
      </c>
      <c r="C8570" s="282" t="s">
        <v>9426</v>
      </c>
      <c r="D8570" s="288">
        <v>1357.79</v>
      </c>
      <c r="E8570" s="288">
        <v>1629.348</v>
      </c>
      <c r="F8570" s="282">
        <v>43</v>
      </c>
      <c r="G8570" s="283"/>
      <c r="H8570" s="283"/>
    </row>
    <row r="8571" spans="1:8" x14ac:dyDescent="0.25">
      <c r="A8571" s="282">
        <v>343405920</v>
      </c>
      <c r="B8571" s="282" t="s">
        <v>11382</v>
      </c>
      <c r="C8571" s="282" t="e">
        <v>#N/A</v>
      </c>
      <c r="D8571" s="288">
        <v>803.11</v>
      </c>
      <c r="E8571" s="288">
        <v>963.73199999999997</v>
      </c>
      <c r="F8571" s="282">
        <v>36</v>
      </c>
      <c r="G8571" s="283"/>
      <c r="H8571" s="283"/>
    </row>
    <row r="8572" spans="1:8" x14ac:dyDescent="0.25">
      <c r="A8572" s="219">
        <v>343405960</v>
      </c>
      <c r="B8572" s="219" t="s">
        <v>8770</v>
      </c>
      <c r="C8572" s="219" t="s">
        <v>8770</v>
      </c>
      <c r="D8572" s="290">
        <v>2097.9349999999999</v>
      </c>
      <c r="E8572" s="290">
        <v>2517.5219999999999</v>
      </c>
      <c r="F8572" s="219">
        <v>49</v>
      </c>
      <c r="G8572" s="221" t="s">
        <v>7557</v>
      </c>
      <c r="H8572" s="221"/>
    </row>
    <row r="8573" spans="1:8" x14ac:dyDescent="0.25">
      <c r="A8573" s="282">
        <v>343405970</v>
      </c>
      <c r="B8573" s="282" t="s">
        <v>10997</v>
      </c>
      <c r="C8573" s="282" t="s">
        <v>11389</v>
      </c>
      <c r="D8573" s="288">
        <v>321.19499999999999</v>
      </c>
      <c r="E8573" s="288">
        <v>385.43399999999997</v>
      </c>
      <c r="F8573" s="282">
        <v>29</v>
      </c>
      <c r="G8573" s="283"/>
      <c r="H8573" s="283"/>
    </row>
    <row r="8574" spans="1:8" x14ac:dyDescent="0.25">
      <c r="A8574" s="219">
        <v>343405980</v>
      </c>
      <c r="B8574" s="219" t="s">
        <v>10997</v>
      </c>
      <c r="C8574" s="219" t="s">
        <v>9426</v>
      </c>
      <c r="D8574" s="290">
        <v>449.08499999999998</v>
      </c>
      <c r="E8574" s="290">
        <v>538.90199999999993</v>
      </c>
      <c r="F8574" s="219">
        <v>31</v>
      </c>
      <c r="G8574" s="221" t="s">
        <v>7557</v>
      </c>
      <c r="H8574" s="221"/>
    </row>
    <row r="8575" spans="1:8" x14ac:dyDescent="0.25">
      <c r="A8575" s="282">
        <v>343405990</v>
      </c>
      <c r="B8575" s="282" t="s">
        <v>11390</v>
      </c>
      <c r="C8575" s="282" t="s">
        <v>9426</v>
      </c>
      <c r="D8575" s="288">
        <v>127.89</v>
      </c>
      <c r="E8575" s="288">
        <v>153.46799999999999</v>
      </c>
      <c r="F8575" s="282">
        <v>22</v>
      </c>
      <c r="G8575" s="283"/>
      <c r="H8575" s="283"/>
    </row>
    <row r="8576" spans="1:8" x14ac:dyDescent="0.25">
      <c r="A8576" s="282">
        <v>343406110</v>
      </c>
      <c r="B8576" s="282" t="s">
        <v>10997</v>
      </c>
      <c r="C8576" s="282" t="s">
        <v>11389</v>
      </c>
      <c r="D8576" s="288">
        <v>321.19499999999999</v>
      </c>
      <c r="E8576" s="288">
        <v>385.43399999999997</v>
      </c>
      <c r="F8576" s="282">
        <v>29</v>
      </c>
      <c r="G8576" s="283"/>
      <c r="H8576" s="283"/>
    </row>
    <row r="8577" spans="1:8" x14ac:dyDescent="0.25">
      <c r="A8577" s="282">
        <v>343406180</v>
      </c>
      <c r="B8577" s="282" t="s">
        <v>11382</v>
      </c>
      <c r="C8577" s="282" t="s">
        <v>8770</v>
      </c>
      <c r="D8577" s="288">
        <v>1045.17</v>
      </c>
      <c r="E8577" s="288">
        <v>1254.2039999999997</v>
      </c>
      <c r="F8577" s="282">
        <v>39</v>
      </c>
      <c r="G8577" s="283"/>
      <c r="H8577" s="283"/>
    </row>
    <row r="8578" spans="1:8" x14ac:dyDescent="0.25">
      <c r="A8578" s="282">
        <v>343406190</v>
      </c>
      <c r="B8578" s="282" t="s">
        <v>11382</v>
      </c>
      <c r="C8578" s="282" t="s">
        <v>8770</v>
      </c>
      <c r="D8578" s="288">
        <v>384.89499999999998</v>
      </c>
      <c r="E8578" s="288">
        <v>461.87400000000002</v>
      </c>
      <c r="F8578" s="282">
        <v>30</v>
      </c>
      <c r="G8578" s="283"/>
      <c r="H8578" s="283"/>
    </row>
    <row r="8579" spans="1:8" x14ac:dyDescent="0.25">
      <c r="A8579" s="282">
        <v>343406210</v>
      </c>
      <c r="B8579" s="282" t="s">
        <v>11391</v>
      </c>
      <c r="C8579" s="282" t="e">
        <v>#N/A</v>
      </c>
      <c r="D8579" s="288">
        <v>321.19499999999999</v>
      </c>
      <c r="E8579" s="288">
        <v>385.43399999999997</v>
      </c>
      <c r="F8579" s="282">
        <v>29</v>
      </c>
      <c r="G8579" s="283"/>
      <c r="H8579" s="283"/>
    </row>
    <row r="8580" spans="1:8" x14ac:dyDescent="0.25">
      <c r="A8580" s="282">
        <v>343406220</v>
      </c>
      <c r="B8580" s="282" t="s">
        <v>11382</v>
      </c>
      <c r="C8580" s="282" t="e">
        <v>#N/A</v>
      </c>
      <c r="D8580" s="288">
        <v>321.19499999999999</v>
      </c>
      <c r="E8580" s="288">
        <v>385.43399999999997</v>
      </c>
      <c r="F8580" s="282">
        <v>29</v>
      </c>
      <c r="G8580" s="283"/>
      <c r="H8580" s="283"/>
    </row>
    <row r="8581" spans="1:8" x14ac:dyDescent="0.25">
      <c r="A8581" s="219">
        <v>343406230</v>
      </c>
      <c r="B8581" s="219" t="s">
        <v>11382</v>
      </c>
      <c r="C8581" s="219" t="s">
        <v>11392</v>
      </c>
      <c r="D8581" s="290">
        <v>514.5</v>
      </c>
      <c r="E8581" s="290">
        <v>617.4</v>
      </c>
      <c r="F8581" s="219">
        <v>32</v>
      </c>
      <c r="G8581" s="221" t="s">
        <v>7557</v>
      </c>
      <c r="H8581" s="221"/>
    </row>
    <row r="8582" spans="1:8" x14ac:dyDescent="0.25">
      <c r="A8582" s="282">
        <v>343406240</v>
      </c>
      <c r="B8582" s="282" t="s">
        <v>11382</v>
      </c>
      <c r="C8582" s="282" t="s">
        <v>8770</v>
      </c>
      <c r="D8582" s="288">
        <v>1201.48</v>
      </c>
      <c r="E8582" s="288">
        <v>1441.7760000000001</v>
      </c>
      <c r="F8582" s="282">
        <v>41</v>
      </c>
      <c r="G8582" s="283"/>
      <c r="H8582" s="283"/>
    </row>
    <row r="8583" spans="1:8" x14ac:dyDescent="0.25">
      <c r="A8583" s="282">
        <v>343406260</v>
      </c>
      <c r="B8583" s="282" t="s">
        <v>11382</v>
      </c>
      <c r="C8583" s="282" t="s">
        <v>9426</v>
      </c>
      <c r="D8583" s="288">
        <v>96.775000000000006</v>
      </c>
      <c r="E8583" s="288">
        <v>116.13</v>
      </c>
      <c r="F8583" s="282">
        <v>20</v>
      </c>
      <c r="G8583" s="283"/>
      <c r="H8583" s="283"/>
    </row>
    <row r="8584" spans="1:8" x14ac:dyDescent="0.25">
      <c r="A8584" s="219">
        <v>343406280</v>
      </c>
      <c r="B8584" s="219" t="s">
        <v>10997</v>
      </c>
      <c r="C8584" s="219" t="s">
        <v>11389</v>
      </c>
      <c r="D8584" s="290">
        <v>642.39</v>
      </c>
      <c r="E8584" s="290">
        <v>770.86799999999994</v>
      </c>
      <c r="F8584" s="219">
        <v>34</v>
      </c>
      <c r="G8584" s="221" t="s">
        <v>7557</v>
      </c>
      <c r="H8584" s="221"/>
    </row>
    <row r="8585" spans="1:8" x14ac:dyDescent="0.25">
      <c r="A8585" s="282">
        <v>343406310</v>
      </c>
      <c r="B8585" s="282" t="s">
        <v>11393</v>
      </c>
      <c r="C8585" s="282" t="s">
        <v>11287</v>
      </c>
      <c r="D8585" s="288">
        <v>113.435</v>
      </c>
      <c r="E8585" s="288">
        <v>136.12199999999999</v>
      </c>
      <c r="F8585" s="282">
        <v>21</v>
      </c>
      <c r="G8585" s="283"/>
      <c r="H8585" s="283"/>
    </row>
    <row r="8586" spans="1:8" x14ac:dyDescent="0.25">
      <c r="A8586" s="219">
        <v>343406370</v>
      </c>
      <c r="B8586" s="219" t="s">
        <v>20452</v>
      </c>
      <c r="C8586" s="219" t="e">
        <v>#N/A</v>
      </c>
      <c r="D8586" s="289">
        <v>257.495</v>
      </c>
      <c r="E8586" s="289">
        <v>308.99399999999997</v>
      </c>
      <c r="F8586" s="219">
        <v>27</v>
      </c>
      <c r="G8586" s="221" t="s">
        <v>7557</v>
      </c>
      <c r="H8586" s="221">
        <v>343408830</v>
      </c>
    </row>
    <row r="8587" spans="1:8" x14ac:dyDescent="0.25">
      <c r="A8587" s="219">
        <v>343406620</v>
      </c>
      <c r="B8587" s="219" t="s">
        <v>11394</v>
      </c>
      <c r="C8587" s="219" t="s">
        <v>11395</v>
      </c>
      <c r="D8587" s="290">
        <v>384.89499999999998</v>
      </c>
      <c r="E8587" s="290">
        <v>461.87400000000002</v>
      </c>
      <c r="F8587" s="219">
        <v>30</v>
      </c>
      <c r="G8587" s="221" t="s">
        <v>7557</v>
      </c>
      <c r="H8587" s="221"/>
    </row>
    <row r="8588" spans="1:8" x14ac:dyDescent="0.25">
      <c r="A8588" s="219">
        <v>343406710</v>
      </c>
      <c r="B8588" s="219" t="s">
        <v>11396</v>
      </c>
      <c r="C8588" s="219" t="s">
        <v>9426</v>
      </c>
      <c r="D8588" s="290">
        <v>321.19499999999999</v>
      </c>
      <c r="E8588" s="290">
        <v>385.43399999999997</v>
      </c>
      <c r="F8588" s="219">
        <v>29</v>
      </c>
      <c r="G8588" s="221" t="s">
        <v>7557</v>
      </c>
      <c r="H8588" s="221"/>
    </row>
    <row r="8589" spans="1:8" x14ac:dyDescent="0.25">
      <c r="A8589" s="282">
        <v>343406720</v>
      </c>
      <c r="B8589" s="282" t="s">
        <v>11388</v>
      </c>
      <c r="C8589" s="282" t="s">
        <v>11397</v>
      </c>
      <c r="D8589" s="288">
        <v>321.19499999999999</v>
      </c>
      <c r="E8589" s="288">
        <v>385.43399999999997</v>
      </c>
      <c r="F8589" s="282">
        <v>29</v>
      </c>
      <c r="G8589" s="283"/>
      <c r="H8589" s="283"/>
    </row>
    <row r="8590" spans="1:8" x14ac:dyDescent="0.25">
      <c r="A8590" s="282">
        <v>343406730</v>
      </c>
      <c r="B8590" s="282" t="s">
        <v>11382</v>
      </c>
      <c r="C8590" s="282" t="s">
        <v>9426</v>
      </c>
      <c r="D8590" s="288">
        <v>193.30500000000001</v>
      </c>
      <c r="E8590" s="288">
        <v>231.96599999999995</v>
      </c>
      <c r="F8590" s="282">
        <v>25</v>
      </c>
      <c r="G8590" s="283"/>
      <c r="H8590" s="283"/>
    </row>
    <row r="8591" spans="1:8" x14ac:dyDescent="0.25">
      <c r="A8591" s="282">
        <v>343406740</v>
      </c>
      <c r="B8591" s="282" t="s">
        <v>11382</v>
      </c>
      <c r="C8591" s="282" t="s">
        <v>9426</v>
      </c>
      <c r="D8591" s="288">
        <v>224.42</v>
      </c>
      <c r="E8591" s="288">
        <v>269.30400000000003</v>
      </c>
      <c r="F8591" s="282">
        <v>26</v>
      </c>
      <c r="G8591" s="283"/>
      <c r="H8591" s="283"/>
    </row>
    <row r="8592" spans="1:8" x14ac:dyDescent="0.25">
      <c r="A8592" s="282">
        <v>343406750</v>
      </c>
      <c r="B8592" s="282" t="s">
        <v>11382</v>
      </c>
      <c r="C8592" s="282" t="e">
        <v>#N/A</v>
      </c>
      <c r="D8592" s="288">
        <v>1201.48</v>
      </c>
      <c r="E8592" s="288">
        <v>1441.7760000000001</v>
      </c>
      <c r="F8592" s="282">
        <v>41</v>
      </c>
      <c r="G8592" s="283"/>
      <c r="H8592" s="283"/>
    </row>
    <row r="8593" spans="1:8" x14ac:dyDescent="0.25">
      <c r="A8593" s="282">
        <v>343406770</v>
      </c>
      <c r="B8593" s="282" t="s">
        <v>11382</v>
      </c>
      <c r="C8593" s="282" t="s">
        <v>9426</v>
      </c>
      <c r="D8593" s="288">
        <v>96.775000000000006</v>
      </c>
      <c r="E8593" s="288">
        <v>116.13</v>
      </c>
      <c r="F8593" s="282">
        <v>20</v>
      </c>
      <c r="G8593" s="283"/>
      <c r="H8593" s="283"/>
    </row>
    <row r="8594" spans="1:8" x14ac:dyDescent="0.25">
      <c r="A8594" s="219">
        <v>343406840</v>
      </c>
      <c r="B8594" s="219" t="s">
        <v>20453</v>
      </c>
      <c r="C8594" s="219" t="s">
        <v>20453</v>
      </c>
      <c r="D8594" s="290">
        <v>578.20000000000005</v>
      </c>
      <c r="E8594" s="290">
        <v>693.84</v>
      </c>
      <c r="F8594" s="219">
        <v>33</v>
      </c>
      <c r="G8594" s="221" t="s">
        <v>7557</v>
      </c>
      <c r="H8594" s="221"/>
    </row>
    <row r="8595" spans="1:8" x14ac:dyDescent="0.25">
      <c r="A8595" s="219">
        <v>343406850</v>
      </c>
      <c r="B8595" s="219" t="s">
        <v>11398</v>
      </c>
      <c r="C8595" s="219" t="s">
        <v>11399</v>
      </c>
      <c r="D8595" s="290">
        <v>193.30500000000001</v>
      </c>
      <c r="E8595" s="290">
        <v>231.96599999999995</v>
      </c>
      <c r="F8595" s="219">
        <v>25</v>
      </c>
      <c r="G8595" s="221" t="s">
        <v>7557</v>
      </c>
      <c r="H8595" s="221"/>
    </row>
    <row r="8596" spans="1:8" x14ac:dyDescent="0.25">
      <c r="A8596" s="282">
        <v>343406870</v>
      </c>
      <c r="B8596" s="282" t="s">
        <v>11400</v>
      </c>
      <c r="C8596" s="282" t="s">
        <v>11401</v>
      </c>
      <c r="D8596" s="288">
        <v>384.89499999999998</v>
      </c>
      <c r="E8596" s="288">
        <v>461.87400000000002</v>
      </c>
      <c r="F8596" s="282">
        <v>30</v>
      </c>
      <c r="G8596" s="283"/>
      <c r="H8596" s="283"/>
    </row>
    <row r="8597" spans="1:8" x14ac:dyDescent="0.25">
      <c r="A8597" s="219">
        <v>343406880</v>
      </c>
      <c r="B8597" s="219" t="s">
        <v>11402</v>
      </c>
      <c r="C8597" s="219" t="s">
        <v>9426</v>
      </c>
      <c r="D8597" s="290">
        <v>288.61</v>
      </c>
      <c r="E8597" s="290">
        <v>346.33199999999994</v>
      </c>
      <c r="F8597" s="219">
        <v>28</v>
      </c>
      <c r="G8597" s="221" t="s">
        <v>7557</v>
      </c>
      <c r="H8597" s="221"/>
    </row>
    <row r="8598" spans="1:8" x14ac:dyDescent="0.25">
      <c r="A8598" s="219">
        <v>343406890</v>
      </c>
      <c r="B8598" s="219" t="s">
        <v>10997</v>
      </c>
      <c r="C8598" s="219" t="s">
        <v>9426</v>
      </c>
      <c r="D8598" s="290">
        <v>803.11</v>
      </c>
      <c r="E8598" s="290">
        <v>963.73199999999997</v>
      </c>
      <c r="F8598" s="219">
        <v>36</v>
      </c>
      <c r="G8598" s="221" t="s">
        <v>7557</v>
      </c>
      <c r="H8598" s="221"/>
    </row>
    <row r="8599" spans="1:8" x14ac:dyDescent="0.25">
      <c r="A8599" s="219">
        <v>343406950</v>
      </c>
      <c r="B8599" s="219" t="s">
        <v>20454</v>
      </c>
      <c r="C8599" s="219" t="s">
        <v>20454</v>
      </c>
      <c r="D8599" s="289">
        <v>113.435</v>
      </c>
      <c r="E8599" s="289">
        <v>136.12199999999999</v>
      </c>
      <c r="F8599" s="219">
        <v>21</v>
      </c>
      <c r="G8599" s="221" t="s">
        <v>7557</v>
      </c>
      <c r="H8599" s="221">
        <v>343408920</v>
      </c>
    </row>
    <row r="8600" spans="1:8" x14ac:dyDescent="0.25">
      <c r="A8600" s="282">
        <v>343406960</v>
      </c>
      <c r="B8600" s="282" t="s">
        <v>11382</v>
      </c>
      <c r="C8600" s="282" t="s">
        <v>9426</v>
      </c>
      <c r="D8600" s="288">
        <v>78.644999999999996</v>
      </c>
      <c r="E8600" s="288">
        <v>94.373999999999995</v>
      </c>
      <c r="F8600" s="282">
        <v>19</v>
      </c>
      <c r="G8600" s="283"/>
      <c r="H8600" s="283"/>
    </row>
    <row r="8601" spans="1:8" x14ac:dyDescent="0.25">
      <c r="A8601" s="282">
        <v>343406980</v>
      </c>
      <c r="B8601" s="282" t="s">
        <v>11388</v>
      </c>
      <c r="C8601" s="282" t="s">
        <v>9426</v>
      </c>
      <c r="D8601" s="288">
        <v>578.20000000000005</v>
      </c>
      <c r="E8601" s="288">
        <v>693.84</v>
      </c>
      <c r="F8601" s="282">
        <v>33</v>
      </c>
      <c r="G8601" s="283"/>
      <c r="H8601" s="283"/>
    </row>
    <row r="8602" spans="1:8" x14ac:dyDescent="0.25">
      <c r="A8602" s="219">
        <v>343407100</v>
      </c>
      <c r="B8602" s="219" t="s">
        <v>11403</v>
      </c>
      <c r="C8602" s="219" t="e">
        <v>#N/A</v>
      </c>
      <c r="D8602" s="290">
        <v>449.08499999999998</v>
      </c>
      <c r="E8602" s="290">
        <v>538.90199999999993</v>
      </c>
      <c r="F8602" s="219">
        <v>31</v>
      </c>
      <c r="G8602" s="221" t="s">
        <v>7557</v>
      </c>
      <c r="H8602" s="221"/>
    </row>
    <row r="8603" spans="1:8" x14ac:dyDescent="0.25">
      <c r="A8603" s="219">
        <v>343407110</v>
      </c>
      <c r="B8603" s="219" t="s">
        <v>9426</v>
      </c>
      <c r="C8603" s="219" t="s">
        <v>9426</v>
      </c>
      <c r="D8603" s="289">
        <v>384.89499999999998</v>
      </c>
      <c r="E8603" s="289">
        <v>461.87400000000002</v>
      </c>
      <c r="F8603" s="219">
        <v>30</v>
      </c>
      <c r="G8603" s="221" t="s">
        <v>7557</v>
      </c>
      <c r="H8603" s="221">
        <v>343410640</v>
      </c>
    </row>
    <row r="8604" spans="1:8" x14ac:dyDescent="0.25">
      <c r="A8604" s="282">
        <v>343407170</v>
      </c>
      <c r="B8604" s="282" t="s">
        <v>11382</v>
      </c>
      <c r="C8604" s="282" t="e">
        <v>#N/A</v>
      </c>
      <c r="D8604" s="288">
        <v>803.11</v>
      </c>
      <c r="E8604" s="288">
        <v>963.73199999999997</v>
      </c>
      <c r="F8604" s="282">
        <v>36</v>
      </c>
      <c r="G8604" s="283"/>
      <c r="H8604" s="283"/>
    </row>
    <row r="8605" spans="1:8" x14ac:dyDescent="0.25">
      <c r="A8605" s="282">
        <v>343407180</v>
      </c>
      <c r="B8605" s="282" t="s">
        <v>11404</v>
      </c>
      <c r="C8605" s="282" t="s">
        <v>9426</v>
      </c>
      <c r="D8605" s="288">
        <v>384.89499999999998</v>
      </c>
      <c r="E8605" s="288">
        <v>461.87400000000002</v>
      </c>
      <c r="F8605" s="282">
        <v>30</v>
      </c>
      <c r="G8605" s="283"/>
      <c r="H8605" s="283"/>
    </row>
    <row r="8606" spans="1:8" x14ac:dyDescent="0.25">
      <c r="A8606" s="282">
        <v>343407190</v>
      </c>
      <c r="B8606" s="282" t="s">
        <v>11405</v>
      </c>
      <c r="C8606" s="282" t="s">
        <v>11406</v>
      </c>
      <c r="D8606" s="288">
        <v>384.89499999999998</v>
      </c>
      <c r="E8606" s="288">
        <v>461.87400000000002</v>
      </c>
      <c r="F8606" s="282">
        <v>30</v>
      </c>
      <c r="G8606" s="283"/>
      <c r="H8606" s="283"/>
    </row>
    <row r="8607" spans="1:8" x14ac:dyDescent="0.25">
      <c r="A8607" s="219">
        <v>343407200</v>
      </c>
      <c r="B8607" s="219" t="s">
        <v>11407</v>
      </c>
      <c r="C8607" s="219" t="s">
        <v>11408</v>
      </c>
      <c r="D8607" s="289">
        <v>321.19499999999999</v>
      </c>
      <c r="E8607" s="289">
        <v>385.43399999999997</v>
      </c>
      <c r="F8607" s="219">
        <v>29</v>
      </c>
      <c r="G8607" s="221" t="s">
        <v>7557</v>
      </c>
      <c r="H8607" s="221">
        <v>316041140</v>
      </c>
    </row>
    <row r="8608" spans="1:8" x14ac:dyDescent="0.25">
      <c r="A8608" s="282">
        <v>343407310</v>
      </c>
      <c r="B8608" s="282" t="s">
        <v>11409</v>
      </c>
      <c r="C8608" s="282" t="s">
        <v>21013</v>
      </c>
      <c r="D8608" s="288">
        <v>963.83</v>
      </c>
      <c r="E8608" s="288">
        <v>1156.596</v>
      </c>
      <c r="F8608" s="282">
        <v>38</v>
      </c>
      <c r="G8608" s="283"/>
      <c r="H8608" s="283"/>
    </row>
    <row r="8609" spans="1:8" x14ac:dyDescent="0.25">
      <c r="A8609" s="282">
        <v>343407320</v>
      </c>
      <c r="B8609" s="282" t="s">
        <v>11409</v>
      </c>
      <c r="C8609" s="282" t="e">
        <v>#N/A</v>
      </c>
      <c r="D8609" s="288">
        <v>1045.17</v>
      </c>
      <c r="E8609" s="288">
        <v>1254.2039999999997</v>
      </c>
      <c r="F8609" s="282">
        <v>39</v>
      </c>
      <c r="G8609" s="283"/>
      <c r="H8609" s="283"/>
    </row>
    <row r="8610" spans="1:8" x14ac:dyDescent="0.25">
      <c r="A8610" s="282">
        <v>343407330</v>
      </c>
      <c r="B8610" s="282" t="s">
        <v>11386</v>
      </c>
      <c r="C8610" s="282" t="s">
        <v>11410</v>
      </c>
      <c r="D8610" s="288">
        <v>384.89499999999998</v>
      </c>
      <c r="E8610" s="288">
        <v>461.87400000000002</v>
      </c>
      <c r="F8610" s="282">
        <v>30</v>
      </c>
      <c r="G8610" s="283"/>
      <c r="H8610" s="283"/>
    </row>
    <row r="8611" spans="1:8" x14ac:dyDescent="0.25">
      <c r="A8611" s="282">
        <v>343407360</v>
      </c>
      <c r="B8611" s="282" t="s">
        <v>11382</v>
      </c>
      <c r="C8611" s="282" t="s">
        <v>9426</v>
      </c>
      <c r="D8611" s="288">
        <v>113.435</v>
      </c>
      <c r="E8611" s="288">
        <v>136.12199999999999</v>
      </c>
      <c r="F8611" s="282">
        <v>21</v>
      </c>
      <c r="G8611" s="283"/>
      <c r="H8611" s="283"/>
    </row>
    <row r="8612" spans="1:8" x14ac:dyDescent="0.25">
      <c r="A8612" s="219">
        <v>343407410</v>
      </c>
      <c r="B8612" s="219" t="s">
        <v>11382</v>
      </c>
      <c r="C8612" s="219" t="e">
        <v>#N/A</v>
      </c>
      <c r="D8612" s="290">
        <v>321.19499999999999</v>
      </c>
      <c r="E8612" s="290">
        <v>385.43399999999997</v>
      </c>
      <c r="F8612" s="219">
        <v>29</v>
      </c>
      <c r="G8612" s="221" t="s">
        <v>7557</v>
      </c>
      <c r="H8612" s="221"/>
    </row>
    <row r="8613" spans="1:8" x14ac:dyDescent="0.25">
      <c r="A8613" s="219">
        <v>343407450</v>
      </c>
      <c r="B8613" s="219" t="s">
        <v>10997</v>
      </c>
      <c r="C8613" s="219" t="s">
        <v>8770</v>
      </c>
      <c r="D8613" s="290">
        <v>803.11</v>
      </c>
      <c r="E8613" s="290">
        <v>963.73199999999997</v>
      </c>
      <c r="F8613" s="219">
        <v>36</v>
      </c>
      <c r="G8613" s="221" t="s">
        <v>7557</v>
      </c>
      <c r="H8613" s="221"/>
    </row>
    <row r="8614" spans="1:8" x14ac:dyDescent="0.25">
      <c r="A8614" s="282">
        <v>343407460</v>
      </c>
      <c r="B8614" s="282" t="s">
        <v>11388</v>
      </c>
      <c r="C8614" s="282" t="e">
        <v>#N/A</v>
      </c>
      <c r="D8614" s="288">
        <v>384.89499999999998</v>
      </c>
      <c r="E8614" s="288">
        <v>461.87400000000002</v>
      </c>
      <c r="F8614" s="282">
        <v>30</v>
      </c>
      <c r="G8614" s="283"/>
      <c r="H8614" s="283"/>
    </row>
    <row r="8615" spans="1:8" x14ac:dyDescent="0.25">
      <c r="A8615" s="282">
        <v>343407510</v>
      </c>
      <c r="B8615" s="282" t="s">
        <v>10997</v>
      </c>
      <c r="C8615" s="282" t="e">
        <v>#N/A</v>
      </c>
      <c r="D8615" s="288">
        <v>321.19499999999999</v>
      </c>
      <c r="E8615" s="288">
        <v>385.43399999999997</v>
      </c>
      <c r="F8615" s="282">
        <v>29</v>
      </c>
      <c r="G8615" s="283"/>
      <c r="H8615" s="283"/>
    </row>
    <row r="8616" spans="1:8" x14ac:dyDescent="0.25">
      <c r="A8616" s="282">
        <v>343407550</v>
      </c>
      <c r="B8616" s="282" t="s">
        <v>11382</v>
      </c>
      <c r="C8616" s="282" t="s">
        <v>8770</v>
      </c>
      <c r="D8616" s="288">
        <v>642.39</v>
      </c>
      <c r="E8616" s="288">
        <v>770.86799999999994</v>
      </c>
      <c r="F8616" s="282">
        <v>34</v>
      </c>
      <c r="G8616" s="283"/>
      <c r="H8616" s="283"/>
    </row>
    <row r="8617" spans="1:8" x14ac:dyDescent="0.25">
      <c r="A8617" s="219">
        <v>343407560</v>
      </c>
      <c r="B8617" s="219" t="s">
        <v>11382</v>
      </c>
      <c r="C8617" s="219" t="e">
        <v>#N/A</v>
      </c>
      <c r="D8617" s="290">
        <v>803.11</v>
      </c>
      <c r="E8617" s="290">
        <v>963.73199999999997</v>
      </c>
      <c r="F8617" s="219">
        <v>36</v>
      </c>
      <c r="G8617" s="221" t="s">
        <v>7557</v>
      </c>
      <c r="H8617" s="221"/>
    </row>
    <row r="8618" spans="1:8" x14ac:dyDescent="0.25">
      <c r="A8618" s="282">
        <v>343407570</v>
      </c>
      <c r="B8618" s="282" t="s">
        <v>11382</v>
      </c>
      <c r="C8618" s="282" t="s">
        <v>11411</v>
      </c>
      <c r="D8618" s="288">
        <v>321.19499999999999</v>
      </c>
      <c r="E8618" s="288">
        <v>385.43399999999997</v>
      </c>
      <c r="F8618" s="282">
        <v>29</v>
      </c>
      <c r="G8618" s="283"/>
      <c r="H8618" s="283"/>
    </row>
    <row r="8619" spans="1:8" x14ac:dyDescent="0.25">
      <c r="A8619" s="219">
        <v>343407600</v>
      </c>
      <c r="B8619" s="219" t="s">
        <v>10997</v>
      </c>
      <c r="C8619" s="219" t="s">
        <v>11389</v>
      </c>
      <c r="D8619" s="290">
        <v>384.89499999999998</v>
      </c>
      <c r="E8619" s="290">
        <v>461.87400000000002</v>
      </c>
      <c r="F8619" s="219">
        <v>30</v>
      </c>
      <c r="G8619" s="221" t="s">
        <v>7557</v>
      </c>
      <c r="H8619" s="221"/>
    </row>
    <row r="8620" spans="1:8" x14ac:dyDescent="0.25">
      <c r="A8620" s="282">
        <v>343407630</v>
      </c>
      <c r="B8620" s="282" t="s">
        <v>11396</v>
      </c>
      <c r="C8620" s="282" t="s">
        <v>11412</v>
      </c>
      <c r="D8620" s="288">
        <v>2409.8200000000002</v>
      </c>
      <c r="E8620" s="288">
        <v>2891.7840000000001</v>
      </c>
      <c r="F8620" s="282">
        <v>51</v>
      </c>
      <c r="G8620" s="283"/>
      <c r="H8620" s="283"/>
    </row>
    <row r="8621" spans="1:8" x14ac:dyDescent="0.25">
      <c r="A8621" s="282">
        <v>343407670</v>
      </c>
      <c r="B8621" s="282" t="s">
        <v>11390</v>
      </c>
      <c r="C8621" s="282" t="s">
        <v>11413</v>
      </c>
      <c r="D8621" s="288">
        <v>578.20000000000005</v>
      </c>
      <c r="E8621" s="288">
        <v>693.84</v>
      </c>
      <c r="F8621" s="282">
        <v>33</v>
      </c>
      <c r="G8621" s="283"/>
      <c r="H8621" s="283"/>
    </row>
    <row r="8622" spans="1:8" x14ac:dyDescent="0.25">
      <c r="A8622" s="219">
        <v>343407680</v>
      </c>
      <c r="B8622" s="219" t="s">
        <v>10997</v>
      </c>
      <c r="C8622" s="219" t="s">
        <v>11414</v>
      </c>
      <c r="D8622" s="290">
        <v>1122.835</v>
      </c>
      <c r="E8622" s="290">
        <v>1347.402</v>
      </c>
      <c r="F8622" s="219">
        <v>40</v>
      </c>
      <c r="G8622" s="221" t="s">
        <v>7557</v>
      </c>
      <c r="H8622" s="221"/>
    </row>
    <row r="8623" spans="1:8" x14ac:dyDescent="0.25">
      <c r="A8623" s="282">
        <v>343408100</v>
      </c>
      <c r="B8623" s="282" t="s">
        <v>11390</v>
      </c>
      <c r="C8623" s="282" t="e">
        <v>#N/A</v>
      </c>
      <c r="D8623" s="288">
        <v>578.20000000000005</v>
      </c>
      <c r="E8623" s="288">
        <v>693.84</v>
      </c>
      <c r="F8623" s="282">
        <v>33</v>
      </c>
      <c r="G8623" s="283"/>
      <c r="H8623" s="283"/>
    </row>
    <row r="8624" spans="1:8" x14ac:dyDescent="0.25">
      <c r="A8624" s="219">
        <v>343408170</v>
      </c>
      <c r="B8624" s="219" t="s">
        <v>11415</v>
      </c>
      <c r="C8624" s="219" t="s">
        <v>11416</v>
      </c>
      <c r="D8624" s="290">
        <v>384.89499999999998</v>
      </c>
      <c r="E8624" s="290">
        <v>461.87400000000002</v>
      </c>
      <c r="F8624" s="219">
        <v>30</v>
      </c>
      <c r="G8624" s="221" t="s">
        <v>7557</v>
      </c>
      <c r="H8624" s="221"/>
    </row>
    <row r="8625" spans="1:8" x14ac:dyDescent="0.25">
      <c r="A8625" s="219">
        <v>343408190</v>
      </c>
      <c r="B8625" s="219" t="s">
        <v>10997</v>
      </c>
      <c r="C8625" s="219" t="e">
        <v>#N/A</v>
      </c>
      <c r="D8625" s="290">
        <v>578.20000000000005</v>
      </c>
      <c r="E8625" s="290">
        <v>693.84</v>
      </c>
      <c r="F8625" s="219">
        <v>33</v>
      </c>
      <c r="G8625" s="221" t="s">
        <v>7557</v>
      </c>
      <c r="H8625" s="221"/>
    </row>
    <row r="8626" spans="1:8" x14ac:dyDescent="0.25">
      <c r="A8626" s="282">
        <v>343408240</v>
      </c>
      <c r="B8626" s="282" t="s">
        <v>10997</v>
      </c>
      <c r="C8626" s="282" t="e">
        <v>#N/A</v>
      </c>
      <c r="D8626" s="288">
        <v>384.89499999999998</v>
      </c>
      <c r="E8626" s="288">
        <v>461.87400000000002</v>
      </c>
      <c r="F8626" s="282">
        <v>30</v>
      </c>
      <c r="G8626" s="283"/>
      <c r="H8626" s="283"/>
    </row>
    <row r="8627" spans="1:8" x14ac:dyDescent="0.25">
      <c r="A8627" s="282">
        <v>343408260</v>
      </c>
      <c r="B8627" s="282" t="s">
        <v>11382</v>
      </c>
      <c r="C8627" s="282" t="s">
        <v>9426</v>
      </c>
      <c r="D8627" s="288">
        <v>41.666666666666671</v>
      </c>
      <c r="E8627" s="288">
        <v>50</v>
      </c>
      <c r="F8627" s="282" t="s">
        <v>18702</v>
      </c>
      <c r="G8627" s="283"/>
      <c r="H8627" s="283"/>
    </row>
    <row r="8628" spans="1:8" x14ac:dyDescent="0.25">
      <c r="A8628" s="219">
        <v>343408300</v>
      </c>
      <c r="B8628" s="219" t="s">
        <v>10977</v>
      </c>
      <c r="C8628" s="219" t="s">
        <v>11417</v>
      </c>
      <c r="D8628" s="289">
        <v>1285.0250000000001</v>
      </c>
      <c r="E8628" s="289">
        <v>1542.03</v>
      </c>
      <c r="F8628" s="219">
        <v>42</v>
      </c>
      <c r="G8628" s="221" t="s">
        <v>7557</v>
      </c>
      <c r="H8628" s="221">
        <v>316053790</v>
      </c>
    </row>
    <row r="8629" spans="1:8" x14ac:dyDescent="0.25">
      <c r="A8629" s="219">
        <v>343408310</v>
      </c>
      <c r="B8629" s="219" t="s">
        <v>10997</v>
      </c>
      <c r="C8629" s="219" t="s">
        <v>11418</v>
      </c>
      <c r="D8629" s="290">
        <v>384.89499999999998</v>
      </c>
      <c r="E8629" s="290">
        <v>461.87400000000002</v>
      </c>
      <c r="F8629" s="219">
        <v>30</v>
      </c>
      <c r="G8629" s="221" t="s">
        <v>7557</v>
      </c>
      <c r="H8629" s="221"/>
    </row>
    <row r="8630" spans="1:8" x14ac:dyDescent="0.25">
      <c r="A8630" s="219">
        <v>343408320</v>
      </c>
      <c r="B8630" s="219" t="s">
        <v>11419</v>
      </c>
      <c r="C8630" s="219" t="s">
        <v>8770</v>
      </c>
      <c r="D8630" s="289">
        <v>384.89499999999998</v>
      </c>
      <c r="E8630" s="289">
        <v>461.87400000000002</v>
      </c>
      <c r="F8630" s="219">
        <v>30</v>
      </c>
      <c r="G8630" s="221" t="s">
        <v>7557</v>
      </c>
      <c r="H8630" s="221">
        <v>316051200</v>
      </c>
    </row>
    <row r="8631" spans="1:8" x14ac:dyDescent="0.25">
      <c r="A8631" s="219">
        <v>343408330</v>
      </c>
      <c r="B8631" s="219" t="s">
        <v>11420</v>
      </c>
      <c r="C8631" s="219" t="s">
        <v>11421</v>
      </c>
      <c r="D8631" s="290">
        <v>963.83</v>
      </c>
      <c r="E8631" s="290">
        <v>1156.596</v>
      </c>
      <c r="F8631" s="219">
        <v>38</v>
      </c>
      <c r="G8631" s="221" t="s">
        <v>7557</v>
      </c>
      <c r="H8631" s="221"/>
    </row>
    <row r="8632" spans="1:8" x14ac:dyDescent="0.25">
      <c r="A8632" s="282">
        <v>343408380</v>
      </c>
      <c r="B8632" s="282" t="s">
        <v>11382</v>
      </c>
      <c r="C8632" s="282" t="s">
        <v>9426</v>
      </c>
      <c r="D8632" s="288">
        <v>32.83</v>
      </c>
      <c r="E8632" s="288">
        <v>39.396000000000008</v>
      </c>
      <c r="F8632" s="282">
        <v>14</v>
      </c>
      <c r="G8632" s="283"/>
      <c r="H8632" s="283"/>
    </row>
    <row r="8633" spans="1:8" x14ac:dyDescent="0.25">
      <c r="A8633" s="282">
        <v>343408390</v>
      </c>
      <c r="B8633" s="282" t="s">
        <v>10997</v>
      </c>
      <c r="C8633" s="282" t="s">
        <v>11422</v>
      </c>
      <c r="D8633" s="288">
        <v>963.83</v>
      </c>
      <c r="E8633" s="288">
        <v>1156.596</v>
      </c>
      <c r="F8633" s="282">
        <v>38</v>
      </c>
      <c r="G8633" s="283"/>
      <c r="H8633" s="283"/>
    </row>
    <row r="8634" spans="1:8" x14ac:dyDescent="0.25">
      <c r="A8634" s="282">
        <v>343408420</v>
      </c>
      <c r="B8634" s="282" t="s">
        <v>11382</v>
      </c>
      <c r="C8634" s="282" t="e">
        <v>#N/A</v>
      </c>
      <c r="D8634" s="288">
        <v>803.11</v>
      </c>
      <c r="E8634" s="288">
        <v>963.73199999999997</v>
      </c>
      <c r="F8634" s="282">
        <v>36</v>
      </c>
      <c r="G8634" s="283"/>
      <c r="H8634" s="283"/>
    </row>
    <row r="8635" spans="1:8" x14ac:dyDescent="0.25">
      <c r="A8635" s="282">
        <v>343408430</v>
      </c>
      <c r="B8635" s="282" t="s">
        <v>11382</v>
      </c>
      <c r="C8635" s="282" t="s">
        <v>8770</v>
      </c>
      <c r="D8635" s="288">
        <v>803.11</v>
      </c>
      <c r="E8635" s="288">
        <v>963.73199999999997</v>
      </c>
      <c r="F8635" s="282">
        <v>36</v>
      </c>
      <c r="G8635" s="283"/>
      <c r="H8635" s="283"/>
    </row>
    <row r="8636" spans="1:8" x14ac:dyDescent="0.25">
      <c r="A8636" s="282">
        <v>343408520</v>
      </c>
      <c r="B8636" s="282" t="s">
        <v>11386</v>
      </c>
      <c r="C8636" s="282" t="s">
        <v>11423</v>
      </c>
      <c r="D8636" s="288">
        <v>16.414999999999999</v>
      </c>
      <c r="E8636" s="288">
        <v>19.698</v>
      </c>
      <c r="F8636" s="282">
        <v>11</v>
      </c>
      <c r="G8636" s="283"/>
      <c r="H8636" s="283"/>
    </row>
    <row r="8637" spans="1:8" x14ac:dyDescent="0.25">
      <c r="A8637" s="219">
        <v>343408530</v>
      </c>
      <c r="B8637" s="219" t="s">
        <v>9426</v>
      </c>
      <c r="C8637" s="219" t="s">
        <v>9426</v>
      </c>
      <c r="D8637" s="289">
        <v>96.775000000000006</v>
      </c>
      <c r="E8637" s="289">
        <v>116.13</v>
      </c>
      <c r="F8637" s="219">
        <v>20</v>
      </c>
      <c r="G8637" s="221" t="s">
        <v>7557</v>
      </c>
      <c r="H8637" s="221">
        <v>343409430</v>
      </c>
    </row>
    <row r="8638" spans="1:8" x14ac:dyDescent="0.25">
      <c r="A8638" s="219">
        <v>343408570</v>
      </c>
      <c r="B8638" s="219" t="s">
        <v>11382</v>
      </c>
      <c r="C8638" s="219" t="s">
        <v>9426</v>
      </c>
      <c r="D8638" s="289">
        <v>96.775000000000006</v>
      </c>
      <c r="E8638" s="289">
        <v>116.13</v>
      </c>
      <c r="F8638" s="219">
        <v>20</v>
      </c>
      <c r="G8638" s="221" t="s">
        <v>7557</v>
      </c>
      <c r="H8638" s="221">
        <v>343409430</v>
      </c>
    </row>
    <row r="8639" spans="1:8" x14ac:dyDescent="0.25">
      <c r="A8639" s="219">
        <v>343408590</v>
      </c>
      <c r="B8639" s="219" t="s">
        <v>11382</v>
      </c>
      <c r="C8639" s="219" t="s">
        <v>9426</v>
      </c>
      <c r="D8639" s="289">
        <v>145.77500000000001</v>
      </c>
      <c r="E8639" s="289">
        <v>174.93</v>
      </c>
      <c r="F8639" s="219">
        <v>23</v>
      </c>
      <c r="G8639" s="221" t="s">
        <v>7557</v>
      </c>
      <c r="H8639" s="221">
        <v>343409450</v>
      </c>
    </row>
    <row r="8640" spans="1:8" x14ac:dyDescent="0.25">
      <c r="A8640" s="282">
        <v>343408630</v>
      </c>
      <c r="B8640" s="282" t="s">
        <v>9214</v>
      </c>
      <c r="C8640" s="282" t="s">
        <v>9426</v>
      </c>
      <c r="D8640" s="288">
        <v>127.89</v>
      </c>
      <c r="E8640" s="288">
        <v>153.46799999999999</v>
      </c>
      <c r="F8640" s="282">
        <v>22</v>
      </c>
      <c r="G8640" s="283"/>
      <c r="H8640" s="283"/>
    </row>
    <row r="8641" spans="1:8" x14ac:dyDescent="0.25">
      <c r="A8641" s="219">
        <v>343408640</v>
      </c>
      <c r="B8641" s="219" t="s">
        <v>11424</v>
      </c>
      <c r="C8641" s="219" t="s">
        <v>11425</v>
      </c>
      <c r="D8641" s="290">
        <v>642.39</v>
      </c>
      <c r="E8641" s="290">
        <v>770.86799999999994</v>
      </c>
      <c r="F8641" s="219">
        <v>34</v>
      </c>
      <c r="G8641" s="221" t="s">
        <v>7557</v>
      </c>
      <c r="H8641" s="221"/>
    </row>
    <row r="8642" spans="1:8" x14ac:dyDescent="0.25">
      <c r="A8642" s="282">
        <v>343408650</v>
      </c>
      <c r="B8642" s="282" t="s">
        <v>11426</v>
      </c>
      <c r="C8642" s="282" t="s">
        <v>11427</v>
      </c>
      <c r="D8642" s="288">
        <v>1201.48</v>
      </c>
      <c r="E8642" s="288">
        <v>1441.7760000000001</v>
      </c>
      <c r="F8642" s="282">
        <v>41</v>
      </c>
      <c r="G8642" s="283"/>
      <c r="H8642" s="283"/>
    </row>
    <row r="8643" spans="1:8" x14ac:dyDescent="0.25">
      <c r="A8643" s="282">
        <v>343408660</v>
      </c>
      <c r="B8643" s="282" t="s">
        <v>11428</v>
      </c>
      <c r="C8643" s="282" t="s">
        <v>11429</v>
      </c>
      <c r="D8643" s="288">
        <v>1201.48</v>
      </c>
      <c r="E8643" s="288">
        <v>1441.7760000000001</v>
      </c>
      <c r="F8643" s="282">
        <v>41</v>
      </c>
      <c r="G8643" s="283"/>
      <c r="H8643" s="283"/>
    </row>
    <row r="8644" spans="1:8" x14ac:dyDescent="0.25">
      <c r="A8644" s="282">
        <v>343408670</v>
      </c>
      <c r="B8644" s="282" t="s">
        <v>11430</v>
      </c>
      <c r="C8644" s="282" t="s">
        <v>11431</v>
      </c>
      <c r="D8644" s="288">
        <v>1045.17</v>
      </c>
      <c r="E8644" s="288">
        <v>1254.2039999999997</v>
      </c>
      <c r="F8644" s="282">
        <v>39</v>
      </c>
      <c r="G8644" s="283"/>
      <c r="H8644" s="283"/>
    </row>
    <row r="8645" spans="1:8" x14ac:dyDescent="0.25">
      <c r="A8645" s="282">
        <v>343408680</v>
      </c>
      <c r="B8645" s="282" t="s">
        <v>11432</v>
      </c>
      <c r="C8645" s="282" t="s">
        <v>11433</v>
      </c>
      <c r="D8645" s="288">
        <v>1045.17</v>
      </c>
      <c r="E8645" s="288">
        <v>1254.2039999999997</v>
      </c>
      <c r="F8645" s="282">
        <v>39</v>
      </c>
      <c r="G8645" s="283"/>
      <c r="H8645" s="283"/>
    </row>
    <row r="8646" spans="1:8" x14ac:dyDescent="0.25">
      <c r="A8646" s="219">
        <v>343408750</v>
      </c>
      <c r="B8646" s="219" t="s">
        <v>20455</v>
      </c>
      <c r="C8646" s="219" t="s">
        <v>20455</v>
      </c>
      <c r="D8646" s="289">
        <v>1045.17</v>
      </c>
      <c r="E8646" s="289">
        <v>1254.2039999999997</v>
      </c>
      <c r="F8646" s="219">
        <v>39</v>
      </c>
      <c r="G8646" s="221" t="s">
        <v>7557</v>
      </c>
      <c r="H8646" s="221">
        <v>343408680</v>
      </c>
    </row>
    <row r="8647" spans="1:8" x14ac:dyDescent="0.25">
      <c r="A8647" s="282">
        <v>343408760</v>
      </c>
      <c r="B8647" s="282" t="s">
        <v>10997</v>
      </c>
      <c r="C8647" s="282" t="s">
        <v>11434</v>
      </c>
      <c r="D8647" s="288">
        <v>722.505</v>
      </c>
      <c r="E8647" s="288">
        <v>867.00599999999997</v>
      </c>
      <c r="F8647" s="282">
        <v>35</v>
      </c>
      <c r="G8647" s="283"/>
      <c r="H8647" s="283"/>
    </row>
    <row r="8648" spans="1:8" x14ac:dyDescent="0.25">
      <c r="A8648" s="282">
        <v>343408770</v>
      </c>
      <c r="B8648" s="282" t="s">
        <v>11435</v>
      </c>
      <c r="C8648" s="282" t="e">
        <v>#N/A</v>
      </c>
      <c r="D8648" s="288">
        <v>113.435</v>
      </c>
      <c r="E8648" s="288">
        <v>136.12199999999999</v>
      </c>
      <c r="F8648" s="282">
        <v>21</v>
      </c>
      <c r="G8648" s="283"/>
      <c r="H8648" s="283"/>
    </row>
    <row r="8649" spans="1:8" x14ac:dyDescent="0.25">
      <c r="A8649" s="282">
        <v>343408780</v>
      </c>
      <c r="B8649" s="282" t="s">
        <v>11382</v>
      </c>
      <c r="C8649" s="282" t="s">
        <v>8770</v>
      </c>
      <c r="D8649" s="288">
        <v>803.11</v>
      </c>
      <c r="E8649" s="288">
        <v>963.73199999999997</v>
      </c>
      <c r="F8649" s="282">
        <v>36</v>
      </c>
      <c r="G8649" s="283"/>
      <c r="H8649" s="283"/>
    </row>
    <row r="8650" spans="1:8" x14ac:dyDescent="0.25">
      <c r="A8650" s="219">
        <v>343408790</v>
      </c>
      <c r="B8650" s="219" t="s">
        <v>20456</v>
      </c>
      <c r="C8650" s="219" t="s">
        <v>20456</v>
      </c>
      <c r="D8650" s="289">
        <v>1201.48</v>
      </c>
      <c r="E8650" s="289">
        <v>1441.7760000000001</v>
      </c>
      <c r="F8650" s="219">
        <v>41</v>
      </c>
      <c r="G8650" s="221" t="s">
        <v>7557</v>
      </c>
      <c r="H8650" s="221">
        <v>343409900</v>
      </c>
    </row>
    <row r="8651" spans="1:8" x14ac:dyDescent="0.25">
      <c r="A8651" s="282">
        <v>343408800</v>
      </c>
      <c r="B8651" s="282" t="s">
        <v>11436</v>
      </c>
      <c r="C8651" s="282" t="s">
        <v>11437</v>
      </c>
      <c r="D8651" s="288">
        <v>1201.48</v>
      </c>
      <c r="E8651" s="288">
        <v>1441.7760000000001</v>
      </c>
      <c r="F8651" s="282">
        <v>41</v>
      </c>
      <c r="G8651" s="283"/>
      <c r="H8651" s="283"/>
    </row>
    <row r="8652" spans="1:8" x14ac:dyDescent="0.25">
      <c r="A8652" s="282">
        <v>343408810</v>
      </c>
      <c r="B8652" s="282" t="s">
        <v>11436</v>
      </c>
      <c r="C8652" s="282" t="s">
        <v>11438</v>
      </c>
      <c r="D8652" s="288">
        <v>2097.9349999999999</v>
      </c>
      <c r="E8652" s="288">
        <v>2517.5219999999999</v>
      </c>
      <c r="F8652" s="282">
        <v>49</v>
      </c>
      <c r="G8652" s="283"/>
      <c r="H8652" s="283"/>
    </row>
    <row r="8653" spans="1:8" x14ac:dyDescent="0.25">
      <c r="A8653" s="219">
        <v>343408820</v>
      </c>
      <c r="B8653" s="219" t="s">
        <v>11389</v>
      </c>
      <c r="C8653" s="219" t="e">
        <v>#N/A</v>
      </c>
      <c r="D8653" s="289">
        <v>321.19499999999999</v>
      </c>
      <c r="E8653" s="289">
        <v>385.43399999999997</v>
      </c>
      <c r="F8653" s="219">
        <v>29</v>
      </c>
      <c r="G8653" s="221" t="s">
        <v>7557</v>
      </c>
      <c r="H8653" s="221">
        <v>343409570</v>
      </c>
    </row>
    <row r="8654" spans="1:8" x14ac:dyDescent="0.25">
      <c r="A8654" s="282">
        <v>343408830</v>
      </c>
      <c r="B8654" s="282" t="s">
        <v>11439</v>
      </c>
      <c r="C8654" s="282" t="s">
        <v>11440</v>
      </c>
      <c r="D8654" s="288">
        <v>449.08499999999998</v>
      </c>
      <c r="E8654" s="288">
        <v>538.90199999999993</v>
      </c>
      <c r="F8654" s="282">
        <v>31</v>
      </c>
      <c r="G8654" s="283"/>
      <c r="H8654" s="283"/>
    </row>
    <row r="8655" spans="1:8" x14ac:dyDescent="0.25">
      <c r="A8655" s="282">
        <v>343408850</v>
      </c>
      <c r="B8655" s="282" t="s">
        <v>11441</v>
      </c>
      <c r="C8655" s="282" t="s">
        <v>11442</v>
      </c>
      <c r="D8655" s="288">
        <v>127.89</v>
      </c>
      <c r="E8655" s="288">
        <v>153.46799999999999</v>
      </c>
      <c r="F8655" s="282">
        <v>22</v>
      </c>
      <c r="G8655" s="283"/>
      <c r="H8655" s="283"/>
    </row>
    <row r="8656" spans="1:8" x14ac:dyDescent="0.25">
      <c r="A8656" s="282">
        <v>343408860</v>
      </c>
      <c r="B8656" s="282" t="s">
        <v>11443</v>
      </c>
      <c r="C8656" s="282" t="e">
        <v>#N/A</v>
      </c>
      <c r="D8656" s="288">
        <v>321.19499999999999</v>
      </c>
      <c r="E8656" s="288">
        <v>385.43399999999997</v>
      </c>
      <c r="F8656" s="282">
        <v>29</v>
      </c>
      <c r="G8656" s="283"/>
      <c r="H8656" s="283"/>
    </row>
    <row r="8657" spans="1:8" x14ac:dyDescent="0.25">
      <c r="A8657" s="219">
        <v>343408870</v>
      </c>
      <c r="B8657" s="219" t="s">
        <v>11444</v>
      </c>
      <c r="C8657" s="219" t="s">
        <v>11445</v>
      </c>
      <c r="D8657" s="290">
        <v>1928.15</v>
      </c>
      <c r="E8657" s="290">
        <v>2313.7800000000002</v>
      </c>
      <c r="F8657" s="219">
        <v>48</v>
      </c>
      <c r="G8657" s="221" t="s">
        <v>7557</v>
      </c>
      <c r="H8657" s="221"/>
    </row>
    <row r="8658" spans="1:8" x14ac:dyDescent="0.25">
      <c r="A8658" s="282">
        <v>343408880</v>
      </c>
      <c r="B8658" s="282" t="s">
        <v>11382</v>
      </c>
      <c r="C8658" s="282" t="e">
        <v>#N/A</v>
      </c>
      <c r="D8658" s="288">
        <v>384.89499999999998</v>
      </c>
      <c r="E8658" s="288">
        <v>461.87400000000002</v>
      </c>
      <c r="F8658" s="282">
        <v>30</v>
      </c>
      <c r="G8658" s="283"/>
      <c r="H8658" s="283"/>
    </row>
    <row r="8659" spans="1:8" x14ac:dyDescent="0.25">
      <c r="A8659" s="282">
        <v>343408920</v>
      </c>
      <c r="B8659" s="282" t="s">
        <v>11446</v>
      </c>
      <c r="C8659" s="282" t="s">
        <v>11447</v>
      </c>
      <c r="D8659" s="288">
        <v>78.644999999999996</v>
      </c>
      <c r="E8659" s="288">
        <v>94.373999999999995</v>
      </c>
      <c r="F8659" s="282">
        <v>19</v>
      </c>
      <c r="G8659" s="283"/>
      <c r="H8659" s="283"/>
    </row>
    <row r="8660" spans="1:8" x14ac:dyDescent="0.25">
      <c r="A8660" s="282">
        <v>343408970</v>
      </c>
      <c r="B8660" s="282" t="s">
        <v>11382</v>
      </c>
      <c r="C8660" s="282" t="s">
        <v>9426</v>
      </c>
      <c r="D8660" s="288">
        <v>333.33333333333337</v>
      </c>
      <c r="E8660" s="288">
        <v>400</v>
      </c>
      <c r="F8660" s="282" t="s">
        <v>18689</v>
      </c>
      <c r="G8660" s="283"/>
      <c r="H8660" s="283"/>
    </row>
    <row r="8661" spans="1:8" x14ac:dyDescent="0.25">
      <c r="A8661" s="282">
        <v>343408980</v>
      </c>
      <c r="B8661" s="282" t="s">
        <v>11382</v>
      </c>
      <c r="C8661" s="282" t="s">
        <v>9426</v>
      </c>
      <c r="D8661" s="288">
        <v>113.435</v>
      </c>
      <c r="E8661" s="288">
        <v>136.12199999999999</v>
      </c>
      <c r="F8661" s="282">
        <v>21</v>
      </c>
      <c r="G8661" s="283"/>
      <c r="H8661" s="283"/>
    </row>
    <row r="8662" spans="1:8" x14ac:dyDescent="0.25">
      <c r="A8662" s="282">
        <v>343408990</v>
      </c>
      <c r="B8662" s="282" t="s">
        <v>11382</v>
      </c>
      <c r="C8662" s="282" t="e">
        <v>#N/A</v>
      </c>
      <c r="D8662" s="288">
        <v>160.72</v>
      </c>
      <c r="E8662" s="288">
        <v>192.864</v>
      </c>
      <c r="F8662" s="282">
        <v>24</v>
      </c>
      <c r="G8662" s="283"/>
      <c r="H8662" s="283"/>
    </row>
    <row r="8663" spans="1:8" x14ac:dyDescent="0.25">
      <c r="A8663" s="282">
        <v>343409000</v>
      </c>
      <c r="B8663" s="282" t="s">
        <v>11436</v>
      </c>
      <c r="C8663" s="282" t="s">
        <v>21014</v>
      </c>
      <c r="D8663" s="288">
        <v>963.83</v>
      </c>
      <c r="E8663" s="288">
        <v>1156.596</v>
      </c>
      <c r="F8663" s="282">
        <v>38</v>
      </c>
      <c r="G8663" s="283"/>
      <c r="H8663" s="283"/>
    </row>
    <row r="8664" spans="1:8" x14ac:dyDescent="0.25">
      <c r="A8664" s="219">
        <v>343409050</v>
      </c>
      <c r="B8664" s="219" t="s">
        <v>20457</v>
      </c>
      <c r="C8664" s="219" t="e">
        <v>#N/A</v>
      </c>
      <c r="D8664" s="289">
        <v>514.5</v>
      </c>
      <c r="E8664" s="289">
        <v>617.4</v>
      </c>
      <c r="F8664" s="219">
        <v>32</v>
      </c>
      <c r="G8664" s="221" t="s">
        <v>7557</v>
      </c>
      <c r="H8664" s="221">
        <v>316052060</v>
      </c>
    </row>
    <row r="8665" spans="1:8" x14ac:dyDescent="0.25">
      <c r="A8665" s="282">
        <v>343409060</v>
      </c>
      <c r="B8665" s="282" t="s">
        <v>11441</v>
      </c>
      <c r="C8665" s="282" t="e">
        <v>#N/A</v>
      </c>
      <c r="D8665" s="288">
        <v>384.89499999999998</v>
      </c>
      <c r="E8665" s="288">
        <v>461.87400000000002</v>
      </c>
      <c r="F8665" s="282">
        <v>30</v>
      </c>
      <c r="G8665" s="283"/>
      <c r="H8665" s="283"/>
    </row>
    <row r="8666" spans="1:8" x14ac:dyDescent="0.25">
      <c r="A8666" s="282">
        <v>343409070</v>
      </c>
      <c r="B8666" s="282" t="s">
        <v>11443</v>
      </c>
      <c r="C8666" s="282" t="e">
        <v>#N/A</v>
      </c>
      <c r="D8666" s="288">
        <v>449.08499999999998</v>
      </c>
      <c r="E8666" s="288">
        <v>538.90199999999993</v>
      </c>
      <c r="F8666" s="282">
        <v>31</v>
      </c>
      <c r="G8666" s="283"/>
      <c r="H8666" s="283"/>
    </row>
    <row r="8667" spans="1:8" x14ac:dyDescent="0.25">
      <c r="A8667" s="282">
        <v>343409090</v>
      </c>
      <c r="B8667" s="282" t="s">
        <v>11448</v>
      </c>
      <c r="C8667" s="282" t="s">
        <v>21015</v>
      </c>
      <c r="D8667" s="288">
        <v>963.83</v>
      </c>
      <c r="E8667" s="288">
        <v>1156.596</v>
      </c>
      <c r="F8667" s="282">
        <v>38</v>
      </c>
      <c r="G8667" s="283"/>
      <c r="H8667" s="283"/>
    </row>
    <row r="8668" spans="1:8" x14ac:dyDescent="0.25">
      <c r="A8668" s="282">
        <v>343409100</v>
      </c>
      <c r="B8668" s="282" t="s">
        <v>11449</v>
      </c>
      <c r="C8668" s="282" t="e">
        <v>#N/A</v>
      </c>
      <c r="D8668" s="288">
        <v>963.83</v>
      </c>
      <c r="E8668" s="288">
        <v>1156.596</v>
      </c>
      <c r="F8668" s="282">
        <v>38</v>
      </c>
      <c r="G8668" s="283"/>
      <c r="H8668" s="283"/>
    </row>
    <row r="8669" spans="1:8" x14ac:dyDescent="0.25">
      <c r="A8669" s="282">
        <v>343409150</v>
      </c>
      <c r="B8669" s="282" t="s">
        <v>11450</v>
      </c>
      <c r="C8669" s="282" t="s">
        <v>11451</v>
      </c>
      <c r="D8669" s="288">
        <v>224.42</v>
      </c>
      <c r="E8669" s="288">
        <v>269.30400000000003</v>
      </c>
      <c r="F8669" s="282">
        <v>26</v>
      </c>
      <c r="G8669" s="283"/>
      <c r="H8669" s="283"/>
    </row>
    <row r="8670" spans="1:8" x14ac:dyDescent="0.25">
      <c r="A8670" s="282">
        <v>343409180</v>
      </c>
      <c r="B8670" s="282" t="s">
        <v>11382</v>
      </c>
      <c r="C8670" s="282" t="e">
        <v>#N/A</v>
      </c>
      <c r="D8670" s="288">
        <v>224.42</v>
      </c>
      <c r="E8670" s="288">
        <v>269.30400000000003</v>
      </c>
      <c r="F8670" s="282">
        <v>26</v>
      </c>
      <c r="G8670" s="283"/>
      <c r="H8670" s="283"/>
    </row>
    <row r="8671" spans="1:8" x14ac:dyDescent="0.25">
      <c r="A8671" s="282">
        <v>343409200</v>
      </c>
      <c r="B8671" s="282" t="s">
        <v>11382</v>
      </c>
      <c r="C8671" s="282" t="s">
        <v>9426</v>
      </c>
      <c r="D8671" s="288">
        <v>40.424999999999997</v>
      </c>
      <c r="E8671" s="288">
        <v>48.51</v>
      </c>
      <c r="F8671" s="282">
        <v>15</v>
      </c>
      <c r="G8671" s="283"/>
      <c r="H8671" s="283"/>
    </row>
    <row r="8672" spans="1:8" x14ac:dyDescent="0.25">
      <c r="A8672" s="282">
        <v>343409210</v>
      </c>
      <c r="B8672" s="282" t="s">
        <v>11390</v>
      </c>
      <c r="C8672" s="282" t="e">
        <v>#N/A</v>
      </c>
      <c r="D8672" s="288">
        <v>145.77500000000001</v>
      </c>
      <c r="E8672" s="288">
        <v>174.93</v>
      </c>
      <c r="F8672" s="282">
        <v>23</v>
      </c>
      <c r="G8672" s="283"/>
      <c r="H8672" s="283"/>
    </row>
    <row r="8673" spans="1:8" x14ac:dyDescent="0.25">
      <c r="A8673" s="282">
        <v>343409220</v>
      </c>
      <c r="B8673" s="282" t="s">
        <v>11400</v>
      </c>
      <c r="C8673" s="282" t="s">
        <v>11452</v>
      </c>
      <c r="D8673" s="288">
        <v>224.42</v>
      </c>
      <c r="E8673" s="288">
        <v>269.30400000000003</v>
      </c>
      <c r="F8673" s="282">
        <v>26</v>
      </c>
      <c r="G8673" s="283"/>
      <c r="H8673" s="283"/>
    </row>
    <row r="8674" spans="1:8" x14ac:dyDescent="0.25">
      <c r="A8674" s="282">
        <v>343409230</v>
      </c>
      <c r="B8674" s="282" t="s">
        <v>11453</v>
      </c>
      <c r="C8674" s="282" t="s">
        <v>11454</v>
      </c>
      <c r="D8674" s="288">
        <v>193.30500000000001</v>
      </c>
      <c r="E8674" s="288">
        <v>231.96599999999995</v>
      </c>
      <c r="F8674" s="282">
        <v>25</v>
      </c>
      <c r="G8674" s="283"/>
      <c r="H8674" s="283"/>
    </row>
    <row r="8675" spans="1:8" x14ac:dyDescent="0.25">
      <c r="A8675" s="282">
        <v>343409240</v>
      </c>
      <c r="B8675" s="282" t="s">
        <v>11455</v>
      </c>
      <c r="C8675" s="282" t="e">
        <v>#N/A</v>
      </c>
      <c r="D8675" s="288">
        <v>288.61</v>
      </c>
      <c r="E8675" s="288">
        <v>346.33199999999994</v>
      </c>
      <c r="F8675" s="282">
        <v>28</v>
      </c>
      <c r="G8675" s="283"/>
      <c r="H8675" s="283"/>
    </row>
    <row r="8676" spans="1:8" x14ac:dyDescent="0.25">
      <c r="A8676" s="282">
        <v>343409250</v>
      </c>
      <c r="B8676" s="282" t="s">
        <v>11388</v>
      </c>
      <c r="C8676" s="282" t="s">
        <v>11287</v>
      </c>
      <c r="D8676" s="288">
        <v>160.72</v>
      </c>
      <c r="E8676" s="288">
        <v>192.864</v>
      </c>
      <c r="F8676" s="282">
        <v>24</v>
      </c>
      <c r="G8676" s="283"/>
      <c r="H8676" s="283"/>
    </row>
    <row r="8677" spans="1:8" x14ac:dyDescent="0.25">
      <c r="A8677" s="282">
        <v>343409270</v>
      </c>
      <c r="B8677" s="282" t="s">
        <v>11456</v>
      </c>
      <c r="C8677" s="282" t="s">
        <v>11457</v>
      </c>
      <c r="D8677" s="288">
        <v>884.69500000000005</v>
      </c>
      <c r="E8677" s="288">
        <v>1061.6339999999998</v>
      </c>
      <c r="F8677" s="282">
        <v>37</v>
      </c>
      <c r="G8677" s="283"/>
      <c r="H8677" s="283"/>
    </row>
    <row r="8678" spans="1:8" x14ac:dyDescent="0.25">
      <c r="A8678" s="219">
        <v>343409280</v>
      </c>
      <c r="B8678" s="219" t="s">
        <v>20458</v>
      </c>
      <c r="C8678" s="219" t="e">
        <v>#N/A</v>
      </c>
      <c r="D8678" s="289">
        <v>884.69500000000005</v>
      </c>
      <c r="E8678" s="289">
        <v>1061.6339999999998</v>
      </c>
      <c r="F8678" s="219">
        <v>37</v>
      </c>
      <c r="G8678" s="221" t="s">
        <v>7557</v>
      </c>
      <c r="H8678" s="221">
        <v>316051460</v>
      </c>
    </row>
    <row r="8679" spans="1:8" x14ac:dyDescent="0.25">
      <c r="A8679" s="282">
        <v>343409290</v>
      </c>
      <c r="B8679" s="282" t="s">
        <v>11458</v>
      </c>
      <c r="C8679" s="282" t="s">
        <v>11459</v>
      </c>
      <c r="D8679" s="288">
        <v>449.08499999999998</v>
      </c>
      <c r="E8679" s="288">
        <v>538.90199999999993</v>
      </c>
      <c r="F8679" s="282">
        <v>31</v>
      </c>
      <c r="G8679" s="283"/>
      <c r="H8679" s="283"/>
    </row>
    <row r="8680" spans="1:8" x14ac:dyDescent="0.25">
      <c r="A8680" s="282">
        <v>343409310</v>
      </c>
      <c r="B8680" s="282" t="s">
        <v>11441</v>
      </c>
      <c r="C8680" s="282" t="s">
        <v>11460</v>
      </c>
      <c r="D8680" s="288">
        <v>224.42</v>
      </c>
      <c r="E8680" s="288">
        <v>269.30400000000003</v>
      </c>
      <c r="F8680" s="282">
        <v>26</v>
      </c>
      <c r="G8680" s="283"/>
      <c r="H8680" s="283"/>
    </row>
    <row r="8681" spans="1:8" x14ac:dyDescent="0.25">
      <c r="A8681" s="282">
        <v>343409320</v>
      </c>
      <c r="B8681" s="282" t="s">
        <v>11461</v>
      </c>
      <c r="C8681" s="282" t="s">
        <v>11462</v>
      </c>
      <c r="D8681" s="288">
        <v>113.435</v>
      </c>
      <c r="E8681" s="288">
        <v>136.12199999999999</v>
      </c>
      <c r="F8681" s="282">
        <v>21</v>
      </c>
      <c r="G8681" s="283"/>
      <c r="H8681" s="283"/>
    </row>
    <row r="8682" spans="1:8" x14ac:dyDescent="0.25">
      <c r="A8682" s="282">
        <v>343409330</v>
      </c>
      <c r="B8682" s="282" t="s">
        <v>11463</v>
      </c>
      <c r="C8682" s="282" t="e">
        <v>#N/A</v>
      </c>
      <c r="D8682" s="288">
        <v>224.42</v>
      </c>
      <c r="E8682" s="288">
        <v>269.30400000000003</v>
      </c>
      <c r="F8682" s="282">
        <v>26</v>
      </c>
      <c r="G8682" s="283"/>
      <c r="H8682" s="283"/>
    </row>
    <row r="8683" spans="1:8" x14ac:dyDescent="0.25">
      <c r="A8683" s="282">
        <v>343409340</v>
      </c>
      <c r="B8683" s="282" t="s">
        <v>9214</v>
      </c>
      <c r="C8683" s="282" t="e">
        <v>#N/A</v>
      </c>
      <c r="D8683" s="288">
        <v>78.644999999999996</v>
      </c>
      <c r="E8683" s="288">
        <v>94.373999999999995</v>
      </c>
      <c r="F8683" s="282">
        <v>19</v>
      </c>
      <c r="G8683" s="283"/>
      <c r="H8683" s="283"/>
    </row>
    <row r="8684" spans="1:8" x14ac:dyDescent="0.25">
      <c r="A8684" s="282">
        <v>343409350</v>
      </c>
      <c r="B8684" s="282" t="s">
        <v>9214</v>
      </c>
      <c r="C8684" s="282" t="s">
        <v>9426</v>
      </c>
      <c r="D8684" s="288">
        <v>321.19499999999999</v>
      </c>
      <c r="E8684" s="288">
        <v>385.43399999999997</v>
      </c>
      <c r="F8684" s="282">
        <v>29</v>
      </c>
      <c r="G8684" s="283"/>
      <c r="H8684" s="283"/>
    </row>
    <row r="8685" spans="1:8" x14ac:dyDescent="0.25">
      <c r="A8685" s="282">
        <v>343409360</v>
      </c>
      <c r="B8685" s="282" t="s">
        <v>9214</v>
      </c>
      <c r="C8685" s="282" t="s">
        <v>9423</v>
      </c>
      <c r="D8685" s="288">
        <v>384.89499999999998</v>
      </c>
      <c r="E8685" s="288">
        <v>461.87400000000002</v>
      </c>
      <c r="F8685" s="282">
        <v>30</v>
      </c>
      <c r="G8685" s="283"/>
      <c r="H8685" s="283"/>
    </row>
    <row r="8686" spans="1:8" x14ac:dyDescent="0.25">
      <c r="A8686" s="282">
        <v>343409370</v>
      </c>
      <c r="B8686" s="282" t="s">
        <v>11453</v>
      </c>
      <c r="C8686" s="282" t="s">
        <v>11464</v>
      </c>
      <c r="D8686" s="288">
        <v>224.42</v>
      </c>
      <c r="E8686" s="288">
        <v>269.30400000000003</v>
      </c>
      <c r="F8686" s="282">
        <v>26</v>
      </c>
      <c r="G8686" s="283"/>
      <c r="H8686" s="283"/>
    </row>
    <row r="8687" spans="1:8" x14ac:dyDescent="0.25">
      <c r="A8687" s="282">
        <v>343409380</v>
      </c>
      <c r="B8687" s="282" t="s">
        <v>11455</v>
      </c>
      <c r="C8687" s="282" t="e">
        <v>#N/A</v>
      </c>
      <c r="D8687" s="288">
        <v>257.495</v>
      </c>
      <c r="E8687" s="288">
        <v>308.99399999999997</v>
      </c>
      <c r="F8687" s="282">
        <v>27</v>
      </c>
      <c r="G8687" s="283"/>
      <c r="H8687" s="283"/>
    </row>
    <row r="8688" spans="1:8" x14ac:dyDescent="0.25">
      <c r="A8688" s="282">
        <v>343409420</v>
      </c>
      <c r="B8688" s="282" t="s">
        <v>11465</v>
      </c>
      <c r="C8688" s="282" t="e">
        <v>#N/A</v>
      </c>
      <c r="D8688" s="288">
        <v>17.885000000000002</v>
      </c>
      <c r="E8688" s="288">
        <v>21.461999999999996</v>
      </c>
      <c r="F8688" s="282">
        <v>12</v>
      </c>
      <c r="G8688" s="283"/>
      <c r="H8688" s="283"/>
    </row>
    <row r="8689" spans="1:8" x14ac:dyDescent="0.25">
      <c r="A8689" s="282">
        <v>343409430</v>
      </c>
      <c r="B8689" s="282" t="s">
        <v>11382</v>
      </c>
      <c r="C8689" s="282" t="s">
        <v>9426</v>
      </c>
      <c r="D8689" s="288">
        <v>113.435</v>
      </c>
      <c r="E8689" s="288">
        <v>136.12199999999999</v>
      </c>
      <c r="F8689" s="282">
        <v>21</v>
      </c>
      <c r="G8689" s="283"/>
      <c r="H8689" s="283"/>
    </row>
    <row r="8690" spans="1:8" x14ac:dyDescent="0.25">
      <c r="A8690" s="282">
        <v>343409440</v>
      </c>
      <c r="B8690" s="282" t="s">
        <v>11466</v>
      </c>
      <c r="C8690" s="282" t="e">
        <v>#N/A</v>
      </c>
      <c r="D8690" s="288">
        <v>127.89</v>
      </c>
      <c r="E8690" s="288">
        <v>153.46799999999999</v>
      </c>
      <c r="F8690" s="282">
        <v>22</v>
      </c>
      <c r="G8690" s="283"/>
      <c r="H8690" s="283"/>
    </row>
    <row r="8691" spans="1:8" x14ac:dyDescent="0.25">
      <c r="A8691" s="282">
        <v>343409450</v>
      </c>
      <c r="B8691" s="282" t="s">
        <v>11382</v>
      </c>
      <c r="C8691" s="282" t="s">
        <v>11467</v>
      </c>
      <c r="D8691" s="288">
        <v>58.333333333333336</v>
      </c>
      <c r="E8691" s="288">
        <v>70</v>
      </c>
      <c r="F8691" s="282" t="s">
        <v>18700</v>
      </c>
      <c r="G8691" s="283"/>
      <c r="H8691" s="283"/>
    </row>
    <row r="8692" spans="1:8" x14ac:dyDescent="0.25">
      <c r="A8692" s="282">
        <v>343409470</v>
      </c>
      <c r="B8692" s="282" t="s">
        <v>9214</v>
      </c>
      <c r="C8692" s="282" t="e">
        <v>#N/A</v>
      </c>
      <c r="D8692" s="288">
        <v>384.89499999999998</v>
      </c>
      <c r="E8692" s="288">
        <v>461.87400000000002</v>
      </c>
      <c r="F8692" s="282">
        <v>30</v>
      </c>
      <c r="G8692" s="283"/>
      <c r="H8692" s="283"/>
    </row>
    <row r="8693" spans="1:8" x14ac:dyDescent="0.25">
      <c r="A8693" s="282">
        <v>343409480</v>
      </c>
      <c r="B8693" s="282" t="s">
        <v>11468</v>
      </c>
      <c r="C8693" s="282" t="e">
        <v>#N/A</v>
      </c>
      <c r="D8693" s="288">
        <v>40.424999999999997</v>
      </c>
      <c r="E8693" s="288">
        <v>48.51</v>
      </c>
      <c r="F8693" s="282">
        <v>15</v>
      </c>
      <c r="G8693" s="283"/>
      <c r="H8693" s="283"/>
    </row>
    <row r="8694" spans="1:8" x14ac:dyDescent="0.25">
      <c r="A8694" s="219">
        <v>343409510</v>
      </c>
      <c r="B8694" s="219" t="s">
        <v>10997</v>
      </c>
      <c r="C8694" s="219" t="s">
        <v>9426</v>
      </c>
      <c r="D8694" s="289">
        <v>288.61</v>
      </c>
      <c r="E8694" s="289">
        <v>346.33199999999994</v>
      </c>
      <c r="F8694" s="219">
        <v>28</v>
      </c>
      <c r="G8694" s="221" t="s">
        <v>7557</v>
      </c>
      <c r="H8694" s="221">
        <v>343409530</v>
      </c>
    </row>
    <row r="8695" spans="1:8" x14ac:dyDescent="0.25">
      <c r="A8695" s="282">
        <v>343409530</v>
      </c>
      <c r="B8695" s="282" t="s">
        <v>11382</v>
      </c>
      <c r="C8695" s="282" t="s">
        <v>9426</v>
      </c>
      <c r="D8695" s="288">
        <v>193.30500000000001</v>
      </c>
      <c r="E8695" s="288">
        <v>231.96599999999995</v>
      </c>
      <c r="F8695" s="282">
        <v>25</v>
      </c>
      <c r="G8695" s="283"/>
      <c r="H8695" s="283"/>
    </row>
    <row r="8696" spans="1:8" x14ac:dyDescent="0.25">
      <c r="A8696" s="282">
        <v>343409540</v>
      </c>
      <c r="B8696" s="282" t="s">
        <v>11388</v>
      </c>
      <c r="C8696" s="282" t="s">
        <v>11287</v>
      </c>
      <c r="D8696" s="288">
        <v>160.72</v>
      </c>
      <c r="E8696" s="288">
        <v>192.864</v>
      </c>
      <c r="F8696" s="282">
        <v>24</v>
      </c>
      <c r="G8696" s="283"/>
      <c r="H8696" s="283"/>
    </row>
    <row r="8697" spans="1:8" x14ac:dyDescent="0.25">
      <c r="A8697" s="282">
        <v>343409550</v>
      </c>
      <c r="B8697" s="282" t="s">
        <v>9214</v>
      </c>
      <c r="C8697" s="282" t="e">
        <v>#N/A</v>
      </c>
      <c r="D8697" s="288">
        <v>288.61</v>
      </c>
      <c r="E8697" s="288">
        <v>346.33199999999994</v>
      </c>
      <c r="F8697" s="282">
        <v>28</v>
      </c>
      <c r="G8697" s="283"/>
      <c r="H8697" s="283"/>
    </row>
    <row r="8698" spans="1:8" x14ac:dyDescent="0.25">
      <c r="A8698" s="282">
        <v>343409560</v>
      </c>
      <c r="B8698" s="282" t="s">
        <v>10997</v>
      </c>
      <c r="C8698" s="282" t="s">
        <v>11469</v>
      </c>
      <c r="D8698" s="288">
        <v>224.42</v>
      </c>
      <c r="E8698" s="288">
        <v>269.30400000000003</v>
      </c>
      <c r="F8698" s="282">
        <v>26</v>
      </c>
      <c r="G8698" s="283"/>
      <c r="H8698" s="283"/>
    </row>
    <row r="8699" spans="1:8" x14ac:dyDescent="0.25">
      <c r="A8699" s="282">
        <v>343409570</v>
      </c>
      <c r="B8699" s="282" t="s">
        <v>10997</v>
      </c>
      <c r="C8699" s="282" t="s">
        <v>11470</v>
      </c>
      <c r="D8699" s="288">
        <v>224.42</v>
      </c>
      <c r="E8699" s="288">
        <v>269.30400000000003</v>
      </c>
      <c r="F8699" s="282">
        <v>26</v>
      </c>
      <c r="G8699" s="283"/>
      <c r="H8699" s="283"/>
    </row>
    <row r="8700" spans="1:8" x14ac:dyDescent="0.25">
      <c r="A8700" s="282">
        <v>343409580</v>
      </c>
      <c r="B8700" s="282" t="s">
        <v>10997</v>
      </c>
      <c r="C8700" s="282" t="e">
        <v>#N/A</v>
      </c>
      <c r="D8700" s="288">
        <v>257.495</v>
      </c>
      <c r="E8700" s="288">
        <v>308.99399999999997</v>
      </c>
      <c r="F8700" s="282">
        <v>27</v>
      </c>
      <c r="G8700" s="283"/>
      <c r="H8700" s="283"/>
    </row>
    <row r="8701" spans="1:8" x14ac:dyDescent="0.25">
      <c r="A8701" s="282">
        <v>343409600</v>
      </c>
      <c r="B8701" s="282" t="s">
        <v>11471</v>
      </c>
      <c r="C8701" s="282" t="e">
        <v>#N/A</v>
      </c>
      <c r="D8701" s="288">
        <v>1045.17</v>
      </c>
      <c r="E8701" s="288">
        <v>1254.2039999999997</v>
      </c>
      <c r="F8701" s="282">
        <v>39</v>
      </c>
      <c r="G8701" s="283"/>
      <c r="H8701" s="283"/>
    </row>
    <row r="8702" spans="1:8" x14ac:dyDescent="0.25">
      <c r="A8702" s="219">
        <v>343409620</v>
      </c>
      <c r="B8702" s="219" t="s">
        <v>20459</v>
      </c>
      <c r="C8702" s="219" t="s">
        <v>20459</v>
      </c>
      <c r="D8702" s="289">
        <v>288.61</v>
      </c>
      <c r="E8702" s="289">
        <v>346.33199999999994</v>
      </c>
      <c r="F8702" s="219">
        <v>28</v>
      </c>
      <c r="G8702" s="221" t="s">
        <v>7557</v>
      </c>
      <c r="H8702" s="221">
        <v>343410670</v>
      </c>
    </row>
    <row r="8703" spans="1:8" x14ac:dyDescent="0.25">
      <c r="A8703" s="282">
        <v>343409630</v>
      </c>
      <c r="B8703" s="282" t="s">
        <v>11472</v>
      </c>
      <c r="C8703" s="282" t="e">
        <v>#N/A</v>
      </c>
      <c r="D8703" s="288">
        <v>963.83</v>
      </c>
      <c r="E8703" s="288">
        <v>1156.596</v>
      </c>
      <c r="F8703" s="282">
        <v>38</v>
      </c>
      <c r="G8703" s="283"/>
      <c r="H8703" s="283"/>
    </row>
    <row r="8704" spans="1:8" x14ac:dyDescent="0.25">
      <c r="A8704" s="282">
        <v>343409640</v>
      </c>
      <c r="B8704" s="282" t="s">
        <v>11382</v>
      </c>
      <c r="C8704" s="282" t="s">
        <v>9426</v>
      </c>
      <c r="D8704" s="288">
        <v>78.644999999999996</v>
      </c>
      <c r="E8704" s="288">
        <v>94.373999999999995</v>
      </c>
      <c r="F8704" s="282">
        <v>19</v>
      </c>
      <c r="G8704" s="283"/>
      <c r="H8704" s="283"/>
    </row>
    <row r="8705" spans="1:8" x14ac:dyDescent="0.25">
      <c r="A8705" s="282">
        <v>343409660</v>
      </c>
      <c r="B8705" s="282" t="s">
        <v>11079</v>
      </c>
      <c r="C8705" s="282" t="s">
        <v>11473</v>
      </c>
      <c r="D8705" s="288">
        <v>16.414999999999999</v>
      </c>
      <c r="E8705" s="288">
        <v>19.698</v>
      </c>
      <c r="F8705" s="282">
        <v>11</v>
      </c>
      <c r="G8705" s="283"/>
      <c r="H8705" s="283"/>
    </row>
    <row r="8706" spans="1:8" x14ac:dyDescent="0.25">
      <c r="A8706" s="282">
        <v>343409680</v>
      </c>
      <c r="B8706" s="282" t="s">
        <v>11474</v>
      </c>
      <c r="C8706" s="282" t="s">
        <v>16663</v>
      </c>
      <c r="D8706" s="288">
        <v>321.19499999999999</v>
      </c>
      <c r="E8706" s="288">
        <v>385.43399999999997</v>
      </c>
      <c r="F8706" s="282">
        <v>29</v>
      </c>
      <c r="G8706" s="283"/>
      <c r="H8706" s="283"/>
    </row>
    <row r="8707" spans="1:8" x14ac:dyDescent="0.25">
      <c r="A8707" s="282">
        <v>343409690</v>
      </c>
      <c r="B8707" s="282" t="s">
        <v>11474</v>
      </c>
      <c r="C8707" s="282" t="e">
        <v>#N/A</v>
      </c>
      <c r="D8707" s="288">
        <v>321.19499999999999</v>
      </c>
      <c r="E8707" s="288">
        <v>385.43399999999997</v>
      </c>
      <c r="F8707" s="282">
        <v>29</v>
      </c>
      <c r="G8707" s="283"/>
      <c r="H8707" s="283"/>
    </row>
    <row r="8708" spans="1:8" x14ac:dyDescent="0.25">
      <c r="A8708" s="282">
        <v>343409720</v>
      </c>
      <c r="B8708" s="282" t="s">
        <v>11382</v>
      </c>
      <c r="C8708" s="282" t="s">
        <v>11475</v>
      </c>
      <c r="D8708" s="288">
        <v>78.644999999999996</v>
      </c>
      <c r="E8708" s="288">
        <v>94.373999999999995</v>
      </c>
      <c r="F8708" s="282">
        <v>19</v>
      </c>
      <c r="G8708" s="283"/>
      <c r="H8708" s="283"/>
    </row>
    <row r="8709" spans="1:8" x14ac:dyDescent="0.25">
      <c r="A8709" s="282">
        <v>343409730</v>
      </c>
      <c r="B8709" s="282" t="s">
        <v>11476</v>
      </c>
      <c r="C8709" s="282" t="e">
        <v>#N/A</v>
      </c>
      <c r="D8709" s="288">
        <v>803.11</v>
      </c>
      <c r="E8709" s="288">
        <v>963.73199999999997</v>
      </c>
      <c r="F8709" s="282">
        <v>36</v>
      </c>
      <c r="G8709" s="283"/>
      <c r="H8709" s="283"/>
    </row>
    <row r="8710" spans="1:8" x14ac:dyDescent="0.25">
      <c r="A8710" s="282">
        <v>343409740</v>
      </c>
      <c r="B8710" s="282" t="s">
        <v>11456</v>
      </c>
      <c r="C8710" s="282" t="s">
        <v>11477</v>
      </c>
      <c r="D8710" s="288">
        <v>963.83</v>
      </c>
      <c r="E8710" s="288">
        <v>1156.596</v>
      </c>
      <c r="F8710" s="282">
        <v>38</v>
      </c>
      <c r="G8710" s="283"/>
      <c r="H8710" s="283"/>
    </row>
    <row r="8711" spans="1:8" x14ac:dyDescent="0.25">
      <c r="A8711" s="282">
        <v>343409750</v>
      </c>
      <c r="B8711" s="282" t="s">
        <v>11478</v>
      </c>
      <c r="C8711" s="282" t="s">
        <v>11479</v>
      </c>
      <c r="D8711" s="288">
        <v>963.83</v>
      </c>
      <c r="E8711" s="288">
        <v>1156.596</v>
      </c>
      <c r="F8711" s="282">
        <v>38</v>
      </c>
      <c r="G8711" s="283"/>
      <c r="H8711" s="283"/>
    </row>
    <row r="8712" spans="1:8" x14ac:dyDescent="0.25">
      <c r="A8712" s="282">
        <v>343409760</v>
      </c>
      <c r="B8712" s="282" t="s">
        <v>11382</v>
      </c>
      <c r="C8712" s="282" t="s">
        <v>9426</v>
      </c>
      <c r="D8712" s="288">
        <v>113.435</v>
      </c>
      <c r="E8712" s="288">
        <v>136.12199999999999</v>
      </c>
      <c r="F8712" s="282">
        <v>21</v>
      </c>
      <c r="G8712" s="283"/>
      <c r="H8712" s="283"/>
    </row>
    <row r="8713" spans="1:8" x14ac:dyDescent="0.25">
      <c r="A8713" s="282">
        <v>343409770</v>
      </c>
      <c r="B8713" s="282" t="s">
        <v>11480</v>
      </c>
      <c r="C8713" s="282" t="e">
        <v>#N/A</v>
      </c>
      <c r="D8713" s="288">
        <v>40.424999999999997</v>
      </c>
      <c r="E8713" s="288">
        <v>48.51</v>
      </c>
      <c r="F8713" s="282">
        <v>15</v>
      </c>
      <c r="G8713" s="283"/>
      <c r="H8713" s="283"/>
    </row>
    <row r="8714" spans="1:8" x14ac:dyDescent="0.25">
      <c r="A8714" s="282">
        <v>343409780</v>
      </c>
      <c r="B8714" s="282" t="s">
        <v>9214</v>
      </c>
      <c r="C8714" s="282" t="e">
        <v>#N/A</v>
      </c>
      <c r="D8714" s="288">
        <v>803.11</v>
      </c>
      <c r="E8714" s="288">
        <v>963.73199999999997</v>
      </c>
      <c r="F8714" s="282">
        <v>36</v>
      </c>
      <c r="G8714" s="283"/>
      <c r="H8714" s="283"/>
    </row>
    <row r="8715" spans="1:8" x14ac:dyDescent="0.25">
      <c r="A8715" s="282">
        <v>343409810</v>
      </c>
      <c r="B8715" s="282" t="s">
        <v>11079</v>
      </c>
      <c r="C8715" s="282" t="s">
        <v>11147</v>
      </c>
      <c r="D8715" s="288">
        <v>24.5</v>
      </c>
      <c r="E8715" s="288">
        <v>29.4</v>
      </c>
      <c r="F8715" s="282">
        <v>13</v>
      </c>
      <c r="G8715" s="283"/>
      <c r="H8715" s="283"/>
    </row>
    <row r="8716" spans="1:8" x14ac:dyDescent="0.25">
      <c r="A8716" s="282">
        <v>343409840</v>
      </c>
      <c r="B8716" s="282" t="s">
        <v>11390</v>
      </c>
      <c r="C8716" s="282" t="e">
        <v>#N/A</v>
      </c>
      <c r="D8716" s="288">
        <v>63.945</v>
      </c>
      <c r="E8716" s="288">
        <v>76.733999999999995</v>
      </c>
      <c r="F8716" s="282">
        <v>18</v>
      </c>
      <c r="G8716" s="283"/>
      <c r="H8716" s="283"/>
    </row>
    <row r="8717" spans="1:8" x14ac:dyDescent="0.25">
      <c r="A8717" s="282">
        <v>343409850</v>
      </c>
      <c r="B8717" s="282" t="s">
        <v>10997</v>
      </c>
      <c r="C8717" s="282" t="s">
        <v>11481</v>
      </c>
      <c r="D8717" s="288">
        <v>224.42</v>
      </c>
      <c r="E8717" s="288">
        <v>269.30400000000003</v>
      </c>
      <c r="F8717" s="282">
        <v>26</v>
      </c>
      <c r="G8717" s="283"/>
      <c r="H8717" s="283"/>
    </row>
    <row r="8718" spans="1:8" x14ac:dyDescent="0.25">
      <c r="A8718" s="282">
        <v>343409860</v>
      </c>
      <c r="B8718" s="282" t="s">
        <v>11382</v>
      </c>
      <c r="C8718" s="282" t="e">
        <v>#N/A</v>
      </c>
      <c r="D8718" s="288">
        <v>145.77500000000001</v>
      </c>
      <c r="E8718" s="288">
        <v>174.93</v>
      </c>
      <c r="F8718" s="282">
        <v>23</v>
      </c>
      <c r="G8718" s="283"/>
      <c r="H8718" s="283"/>
    </row>
    <row r="8719" spans="1:8" x14ac:dyDescent="0.25">
      <c r="A8719" s="282">
        <v>343409880</v>
      </c>
      <c r="B8719" s="282" t="s">
        <v>9214</v>
      </c>
      <c r="C8719" s="282" t="s">
        <v>11482</v>
      </c>
      <c r="D8719" s="288">
        <v>449.08499999999998</v>
      </c>
      <c r="E8719" s="288">
        <v>538.90199999999993</v>
      </c>
      <c r="F8719" s="282">
        <v>31</v>
      </c>
      <c r="G8719" s="283"/>
      <c r="H8719" s="283"/>
    </row>
    <row r="8720" spans="1:8" x14ac:dyDescent="0.25">
      <c r="A8720" s="282">
        <v>343409890</v>
      </c>
      <c r="B8720" s="282" t="s">
        <v>11483</v>
      </c>
      <c r="C8720" s="282" t="e">
        <v>#N/A</v>
      </c>
      <c r="D8720" s="288">
        <v>78.644999999999996</v>
      </c>
      <c r="E8720" s="288">
        <v>94.373999999999995</v>
      </c>
      <c r="F8720" s="282">
        <v>19</v>
      </c>
      <c r="G8720" s="283"/>
      <c r="H8720" s="283"/>
    </row>
    <row r="8721" spans="1:8" x14ac:dyDescent="0.25">
      <c r="A8721" s="282">
        <v>343409900</v>
      </c>
      <c r="B8721" s="282" t="s">
        <v>11436</v>
      </c>
      <c r="C8721" s="282" t="s">
        <v>11484</v>
      </c>
      <c r="D8721" s="288">
        <v>1445.99</v>
      </c>
      <c r="E8721" s="288">
        <v>1735.1879999999999</v>
      </c>
      <c r="F8721" s="282">
        <v>44</v>
      </c>
      <c r="G8721" s="283"/>
      <c r="H8721" s="283"/>
    </row>
    <row r="8722" spans="1:8" x14ac:dyDescent="0.25">
      <c r="A8722" s="282">
        <v>343409960</v>
      </c>
      <c r="B8722" s="282" t="s">
        <v>11382</v>
      </c>
      <c r="C8722" s="282" t="s">
        <v>9426</v>
      </c>
      <c r="D8722" s="288">
        <v>224.42</v>
      </c>
      <c r="E8722" s="288">
        <v>269.30400000000003</v>
      </c>
      <c r="F8722" s="282">
        <v>26</v>
      </c>
      <c r="G8722" s="283"/>
      <c r="H8722" s="283"/>
    </row>
    <row r="8723" spans="1:8" x14ac:dyDescent="0.25">
      <c r="A8723" s="282">
        <v>343409970</v>
      </c>
      <c r="B8723" s="282" t="s">
        <v>11485</v>
      </c>
      <c r="C8723" s="282" t="e">
        <v>#N/A</v>
      </c>
      <c r="D8723" s="288">
        <v>224.42</v>
      </c>
      <c r="E8723" s="288">
        <v>269.30400000000003</v>
      </c>
      <c r="F8723" s="282">
        <v>26</v>
      </c>
      <c r="G8723" s="283"/>
      <c r="H8723" s="283"/>
    </row>
    <row r="8724" spans="1:8" x14ac:dyDescent="0.25">
      <c r="A8724" s="282">
        <v>343409980</v>
      </c>
      <c r="B8724" s="282" t="s">
        <v>11486</v>
      </c>
      <c r="C8724" s="282" t="s">
        <v>11487</v>
      </c>
      <c r="D8724" s="288">
        <v>224.42</v>
      </c>
      <c r="E8724" s="288">
        <v>269.30400000000003</v>
      </c>
      <c r="F8724" s="282">
        <v>26</v>
      </c>
      <c r="G8724" s="283"/>
      <c r="H8724" s="283"/>
    </row>
    <row r="8725" spans="1:8" x14ac:dyDescent="0.25">
      <c r="A8725" s="282">
        <v>343409990</v>
      </c>
      <c r="B8725" s="282" t="s">
        <v>11488</v>
      </c>
      <c r="C8725" s="282" t="e">
        <v>#N/A</v>
      </c>
      <c r="D8725" s="288">
        <v>224.42</v>
      </c>
      <c r="E8725" s="288">
        <v>269.30400000000003</v>
      </c>
      <c r="F8725" s="282">
        <v>26</v>
      </c>
      <c r="G8725" s="283"/>
      <c r="H8725" s="283"/>
    </row>
    <row r="8726" spans="1:8" x14ac:dyDescent="0.25">
      <c r="A8726" s="282">
        <v>343410030</v>
      </c>
      <c r="B8726" s="282" t="s">
        <v>9214</v>
      </c>
      <c r="C8726" s="282" t="s">
        <v>9330</v>
      </c>
      <c r="D8726" s="288">
        <v>1200</v>
      </c>
      <c r="E8726" s="288">
        <v>1440</v>
      </c>
      <c r="F8726" s="282" t="s">
        <v>18703</v>
      </c>
      <c r="G8726" s="283"/>
      <c r="H8726" s="283"/>
    </row>
    <row r="8727" spans="1:8" x14ac:dyDescent="0.25">
      <c r="A8727" s="282">
        <v>343410040</v>
      </c>
      <c r="B8727" s="282" t="s">
        <v>11382</v>
      </c>
      <c r="C8727" s="282" t="s">
        <v>9426</v>
      </c>
      <c r="D8727" s="288">
        <v>145.83333333333334</v>
      </c>
      <c r="E8727" s="288">
        <v>175</v>
      </c>
      <c r="F8727" s="282" t="s">
        <v>18699</v>
      </c>
      <c r="G8727" s="283"/>
      <c r="H8727" s="283"/>
    </row>
    <row r="8728" spans="1:8" x14ac:dyDescent="0.25">
      <c r="A8728" s="282">
        <v>343410050</v>
      </c>
      <c r="B8728" s="282" t="s">
        <v>11489</v>
      </c>
      <c r="C8728" s="282" t="s">
        <v>11490</v>
      </c>
      <c r="D8728" s="288">
        <v>49</v>
      </c>
      <c r="E8728" s="288">
        <v>58.8</v>
      </c>
      <c r="F8728" s="282">
        <v>16</v>
      </c>
      <c r="G8728" s="283"/>
      <c r="H8728" s="283"/>
    </row>
    <row r="8729" spans="1:8" x14ac:dyDescent="0.25">
      <c r="A8729" s="219">
        <v>343410060</v>
      </c>
      <c r="B8729" s="219" t="s">
        <v>11489</v>
      </c>
      <c r="C8729" s="219" t="s">
        <v>11491</v>
      </c>
      <c r="D8729" s="290">
        <v>56.35</v>
      </c>
      <c r="E8729" s="290">
        <v>67.62</v>
      </c>
      <c r="F8729" s="219">
        <v>17</v>
      </c>
      <c r="G8729" s="221" t="s">
        <v>7557</v>
      </c>
      <c r="H8729" s="221"/>
    </row>
    <row r="8730" spans="1:8" x14ac:dyDescent="0.25">
      <c r="A8730" s="282">
        <v>343410080</v>
      </c>
      <c r="B8730" s="282" t="s">
        <v>11492</v>
      </c>
      <c r="C8730" s="282" t="e">
        <v>#N/A</v>
      </c>
      <c r="D8730" s="288">
        <v>63.945</v>
      </c>
      <c r="E8730" s="288">
        <v>76.733999999999995</v>
      </c>
      <c r="F8730" s="282">
        <v>18</v>
      </c>
      <c r="G8730" s="283"/>
      <c r="H8730" s="283"/>
    </row>
    <row r="8731" spans="1:8" x14ac:dyDescent="0.25">
      <c r="A8731" s="282">
        <v>343410100</v>
      </c>
      <c r="B8731" s="282" t="s">
        <v>11493</v>
      </c>
      <c r="C8731" s="282" t="s">
        <v>11494</v>
      </c>
      <c r="D8731" s="288">
        <v>113.435</v>
      </c>
      <c r="E8731" s="288">
        <v>136.12199999999999</v>
      </c>
      <c r="F8731" s="282">
        <v>21</v>
      </c>
      <c r="G8731" s="283"/>
      <c r="H8731" s="283"/>
    </row>
    <row r="8732" spans="1:8" x14ac:dyDescent="0.25">
      <c r="A8732" s="282">
        <v>343410120</v>
      </c>
      <c r="B8732" s="282" t="s">
        <v>11492</v>
      </c>
      <c r="C8732" s="282" t="s">
        <v>11495</v>
      </c>
      <c r="D8732" s="288">
        <v>66.666666666666671</v>
      </c>
      <c r="E8732" s="288">
        <v>80</v>
      </c>
      <c r="F8732" s="282" t="s">
        <v>18694</v>
      </c>
      <c r="G8732" s="283"/>
      <c r="H8732" s="283"/>
    </row>
    <row r="8733" spans="1:8" x14ac:dyDescent="0.25">
      <c r="A8733" s="282">
        <v>343410180</v>
      </c>
      <c r="B8733" s="282" t="s">
        <v>11496</v>
      </c>
      <c r="C8733" s="282" t="e">
        <v>#N/A</v>
      </c>
      <c r="D8733" s="288">
        <v>193.30500000000001</v>
      </c>
      <c r="E8733" s="288">
        <v>231.96599999999995</v>
      </c>
      <c r="F8733" s="282">
        <v>25</v>
      </c>
      <c r="G8733" s="283"/>
      <c r="H8733" s="283"/>
    </row>
    <row r="8734" spans="1:8" x14ac:dyDescent="0.25">
      <c r="A8734" s="282">
        <v>343410190</v>
      </c>
      <c r="B8734" s="282" t="s">
        <v>11382</v>
      </c>
      <c r="C8734" s="282" t="s">
        <v>11497</v>
      </c>
      <c r="D8734" s="288">
        <v>384.89499999999998</v>
      </c>
      <c r="E8734" s="288">
        <v>461.87400000000002</v>
      </c>
      <c r="F8734" s="282">
        <v>30</v>
      </c>
      <c r="G8734" s="283"/>
      <c r="H8734" s="283"/>
    </row>
    <row r="8735" spans="1:8" x14ac:dyDescent="0.25">
      <c r="A8735" s="282">
        <v>343410210</v>
      </c>
      <c r="B8735" s="282" t="s">
        <v>11498</v>
      </c>
      <c r="C8735" s="282" t="s">
        <v>9426</v>
      </c>
      <c r="D8735" s="288">
        <v>160.72</v>
      </c>
      <c r="E8735" s="288">
        <v>192.864</v>
      </c>
      <c r="F8735" s="282">
        <v>24</v>
      </c>
      <c r="G8735" s="283"/>
      <c r="H8735" s="283"/>
    </row>
    <row r="8736" spans="1:8" x14ac:dyDescent="0.25">
      <c r="A8736" s="282">
        <v>343410220</v>
      </c>
      <c r="B8736" s="282" t="s">
        <v>11499</v>
      </c>
      <c r="C8736" s="282" t="s">
        <v>11500</v>
      </c>
      <c r="D8736" s="288">
        <v>884.69500000000005</v>
      </c>
      <c r="E8736" s="288">
        <v>1061.6339999999998</v>
      </c>
      <c r="F8736" s="282">
        <v>37</v>
      </c>
      <c r="G8736" s="283"/>
      <c r="H8736" s="283"/>
    </row>
    <row r="8737" spans="1:8" x14ac:dyDescent="0.25">
      <c r="A8737" s="282">
        <v>343410230</v>
      </c>
      <c r="B8737" s="282" t="s">
        <v>11489</v>
      </c>
      <c r="C8737" s="282" t="e">
        <v>#N/A</v>
      </c>
      <c r="D8737" s="288">
        <v>49</v>
      </c>
      <c r="E8737" s="288">
        <v>58.8</v>
      </c>
      <c r="F8737" s="282">
        <v>16</v>
      </c>
      <c r="G8737" s="283"/>
      <c r="H8737" s="283"/>
    </row>
    <row r="8738" spans="1:8" x14ac:dyDescent="0.25">
      <c r="A8738" s="282">
        <v>343410240</v>
      </c>
      <c r="B8738" s="282" t="s">
        <v>11489</v>
      </c>
      <c r="C8738" s="282" t="s">
        <v>21016</v>
      </c>
      <c r="D8738" s="288">
        <v>56.35</v>
      </c>
      <c r="E8738" s="288">
        <v>67.62</v>
      </c>
      <c r="F8738" s="282">
        <v>17</v>
      </c>
      <c r="G8738" s="283"/>
      <c r="H8738" s="283"/>
    </row>
    <row r="8739" spans="1:8" x14ac:dyDescent="0.25">
      <c r="A8739" s="282">
        <v>343410250</v>
      </c>
      <c r="B8739" s="282" t="s">
        <v>11493</v>
      </c>
      <c r="C8739" s="282" t="e">
        <v>#N/A</v>
      </c>
      <c r="D8739" s="288">
        <v>78.644999999999996</v>
      </c>
      <c r="E8739" s="288">
        <v>94.373999999999995</v>
      </c>
      <c r="F8739" s="282">
        <v>19</v>
      </c>
      <c r="G8739" s="283"/>
      <c r="H8739" s="283"/>
    </row>
    <row r="8740" spans="1:8" x14ac:dyDescent="0.25">
      <c r="A8740" s="282">
        <v>343410260</v>
      </c>
      <c r="B8740" s="282" t="s">
        <v>11492</v>
      </c>
      <c r="C8740" s="282" t="e">
        <v>#N/A</v>
      </c>
      <c r="D8740" s="288">
        <v>63.945</v>
      </c>
      <c r="E8740" s="288">
        <v>76.733999999999995</v>
      </c>
      <c r="F8740" s="282">
        <v>18</v>
      </c>
      <c r="G8740" s="283"/>
      <c r="H8740" s="283"/>
    </row>
    <row r="8741" spans="1:8" x14ac:dyDescent="0.25">
      <c r="A8741" s="282">
        <v>343410270</v>
      </c>
      <c r="B8741" s="282" t="s">
        <v>11493</v>
      </c>
      <c r="C8741" s="282" t="e">
        <v>#N/A</v>
      </c>
      <c r="D8741" s="288">
        <v>113.435</v>
      </c>
      <c r="E8741" s="288">
        <v>136.12199999999999</v>
      </c>
      <c r="F8741" s="282">
        <v>21</v>
      </c>
      <c r="G8741" s="283"/>
      <c r="H8741" s="283"/>
    </row>
    <row r="8742" spans="1:8" x14ac:dyDescent="0.25">
      <c r="A8742" s="282">
        <v>343410280</v>
      </c>
      <c r="B8742" s="282" t="s">
        <v>11492</v>
      </c>
      <c r="C8742" s="282" t="e">
        <v>#N/A</v>
      </c>
      <c r="D8742" s="288">
        <v>96.775000000000006</v>
      </c>
      <c r="E8742" s="288">
        <v>116.13</v>
      </c>
      <c r="F8742" s="282">
        <v>20</v>
      </c>
      <c r="G8742" s="283"/>
      <c r="H8742" s="283"/>
    </row>
    <row r="8743" spans="1:8" x14ac:dyDescent="0.25">
      <c r="A8743" s="282">
        <v>343410290</v>
      </c>
      <c r="B8743" s="282" t="s">
        <v>11492</v>
      </c>
      <c r="C8743" s="282" t="s">
        <v>11501</v>
      </c>
      <c r="D8743" s="288">
        <v>113.435</v>
      </c>
      <c r="E8743" s="288">
        <v>136.12199999999999</v>
      </c>
      <c r="F8743" s="282">
        <v>21</v>
      </c>
      <c r="G8743" s="283"/>
      <c r="H8743" s="283"/>
    </row>
    <row r="8744" spans="1:8" x14ac:dyDescent="0.25">
      <c r="A8744" s="282">
        <v>343410330</v>
      </c>
      <c r="B8744" s="282" t="s">
        <v>10997</v>
      </c>
      <c r="C8744" s="282" t="s">
        <v>11502</v>
      </c>
      <c r="D8744" s="288">
        <v>1772.085</v>
      </c>
      <c r="E8744" s="288">
        <v>2126.502</v>
      </c>
      <c r="F8744" s="282">
        <v>47</v>
      </c>
      <c r="G8744" s="283"/>
      <c r="H8744" s="283"/>
    </row>
    <row r="8745" spans="1:8" x14ac:dyDescent="0.25">
      <c r="A8745" s="282">
        <v>343410350</v>
      </c>
      <c r="B8745" s="282" t="s">
        <v>11382</v>
      </c>
      <c r="C8745" s="282" t="s">
        <v>9426</v>
      </c>
      <c r="D8745" s="288">
        <v>383.33333333333337</v>
      </c>
      <c r="E8745" s="288">
        <v>460</v>
      </c>
      <c r="F8745" s="282" t="s">
        <v>18686</v>
      </c>
      <c r="G8745" s="283"/>
      <c r="H8745" s="283"/>
    </row>
    <row r="8746" spans="1:8" x14ac:dyDescent="0.25">
      <c r="A8746" s="282">
        <v>343410360</v>
      </c>
      <c r="B8746" s="282" t="s">
        <v>11453</v>
      </c>
      <c r="C8746" s="282" t="e">
        <v>#N/A</v>
      </c>
      <c r="D8746" s="288">
        <v>321.19499999999999</v>
      </c>
      <c r="E8746" s="288">
        <v>385.43399999999997</v>
      </c>
      <c r="F8746" s="282">
        <v>29</v>
      </c>
      <c r="G8746" s="283"/>
      <c r="H8746" s="283"/>
    </row>
    <row r="8747" spans="1:8" x14ac:dyDescent="0.25">
      <c r="A8747" s="282">
        <v>343410370</v>
      </c>
      <c r="B8747" s="282" t="s">
        <v>11503</v>
      </c>
      <c r="C8747" s="282" t="e">
        <v>#N/A</v>
      </c>
      <c r="D8747" s="288">
        <v>321.19499999999999</v>
      </c>
      <c r="E8747" s="288">
        <v>385.43399999999997</v>
      </c>
      <c r="F8747" s="282">
        <v>29</v>
      </c>
      <c r="G8747" s="283"/>
      <c r="H8747" s="283"/>
    </row>
    <row r="8748" spans="1:8" x14ac:dyDescent="0.25">
      <c r="A8748" s="282">
        <v>343410380</v>
      </c>
      <c r="B8748" s="282" t="s">
        <v>11382</v>
      </c>
      <c r="C8748" s="282" t="e">
        <v>#N/A</v>
      </c>
      <c r="D8748" s="288">
        <v>193.30500000000001</v>
      </c>
      <c r="E8748" s="288">
        <v>231.96599999999995</v>
      </c>
      <c r="F8748" s="282">
        <v>25</v>
      </c>
      <c r="G8748" s="283"/>
      <c r="H8748" s="283"/>
    </row>
    <row r="8749" spans="1:8" x14ac:dyDescent="0.25">
      <c r="A8749" s="282">
        <v>343410470</v>
      </c>
      <c r="B8749" s="282" t="s">
        <v>11004</v>
      </c>
      <c r="C8749" s="282" t="e">
        <v>#N/A</v>
      </c>
      <c r="D8749" s="288">
        <v>288.61</v>
      </c>
      <c r="E8749" s="288">
        <v>346.33199999999994</v>
      </c>
      <c r="F8749" s="282">
        <v>28</v>
      </c>
      <c r="G8749" s="283"/>
      <c r="H8749" s="283"/>
    </row>
    <row r="8750" spans="1:8" x14ac:dyDescent="0.25">
      <c r="A8750" s="282">
        <v>343410480</v>
      </c>
      <c r="B8750" s="282" t="s">
        <v>11149</v>
      </c>
      <c r="C8750" s="282" t="e">
        <v>#N/A</v>
      </c>
      <c r="D8750" s="288">
        <v>257.495</v>
      </c>
      <c r="E8750" s="288">
        <v>308.99399999999997</v>
      </c>
      <c r="F8750" s="282">
        <v>27</v>
      </c>
      <c r="G8750" s="283"/>
      <c r="H8750" s="283"/>
    </row>
    <row r="8751" spans="1:8" x14ac:dyDescent="0.25">
      <c r="A8751" s="282">
        <v>343410490</v>
      </c>
      <c r="B8751" s="282" t="s">
        <v>11363</v>
      </c>
      <c r="C8751" s="282" t="e">
        <v>#N/A</v>
      </c>
      <c r="D8751" s="288">
        <v>722.505</v>
      </c>
      <c r="E8751" s="288">
        <v>867.00599999999997</v>
      </c>
      <c r="F8751" s="282">
        <v>35</v>
      </c>
      <c r="G8751" s="283"/>
      <c r="H8751" s="283"/>
    </row>
    <row r="8752" spans="1:8" x14ac:dyDescent="0.25">
      <c r="A8752" s="282">
        <v>343410500</v>
      </c>
      <c r="B8752" s="282" t="s">
        <v>11504</v>
      </c>
      <c r="C8752" s="282" t="e">
        <v>#N/A</v>
      </c>
      <c r="D8752" s="288">
        <v>63.945</v>
      </c>
      <c r="E8752" s="288">
        <v>76.733999999999995</v>
      </c>
      <c r="F8752" s="282">
        <v>18</v>
      </c>
      <c r="G8752" s="283"/>
      <c r="H8752" s="283"/>
    </row>
    <row r="8753" spans="1:8" x14ac:dyDescent="0.25">
      <c r="A8753" s="282">
        <v>343410510</v>
      </c>
      <c r="B8753" s="282" t="s">
        <v>11370</v>
      </c>
      <c r="C8753" s="282" t="s">
        <v>11505</v>
      </c>
      <c r="D8753" s="288">
        <v>16.414999999999999</v>
      </c>
      <c r="E8753" s="288">
        <v>19.698</v>
      </c>
      <c r="F8753" s="282">
        <v>11</v>
      </c>
      <c r="G8753" s="283"/>
      <c r="H8753" s="283"/>
    </row>
    <row r="8754" spans="1:8" x14ac:dyDescent="0.25">
      <c r="A8754" s="282">
        <v>343410520</v>
      </c>
      <c r="B8754" s="282" t="s">
        <v>11382</v>
      </c>
      <c r="C8754" s="282" t="s">
        <v>9426</v>
      </c>
      <c r="D8754" s="288">
        <v>288.61</v>
      </c>
      <c r="E8754" s="288">
        <v>346.33199999999994</v>
      </c>
      <c r="F8754" s="282">
        <v>28</v>
      </c>
      <c r="G8754" s="283"/>
      <c r="H8754" s="283"/>
    </row>
    <row r="8755" spans="1:8" x14ac:dyDescent="0.25">
      <c r="A8755" s="282">
        <v>343410530</v>
      </c>
      <c r="B8755" s="282" t="s">
        <v>11079</v>
      </c>
      <c r="C8755" s="282" t="e">
        <v>#N/A</v>
      </c>
      <c r="D8755" s="288">
        <v>40.424999999999997</v>
      </c>
      <c r="E8755" s="288">
        <v>48.51</v>
      </c>
      <c r="F8755" s="282">
        <v>15</v>
      </c>
      <c r="G8755" s="283"/>
      <c r="H8755" s="283"/>
    </row>
    <row r="8756" spans="1:8" x14ac:dyDescent="0.25">
      <c r="A8756" s="282">
        <v>343410540</v>
      </c>
      <c r="B8756" s="282" t="s">
        <v>16491</v>
      </c>
      <c r="C8756" s="282" t="s">
        <v>9426</v>
      </c>
      <c r="D8756" s="288">
        <v>58.333333333333336</v>
      </c>
      <c r="E8756" s="288">
        <v>70</v>
      </c>
      <c r="F8756" s="282" t="s">
        <v>18700</v>
      </c>
      <c r="G8756" s="283"/>
      <c r="H8756" s="283"/>
    </row>
    <row r="8757" spans="1:8" x14ac:dyDescent="0.25">
      <c r="A8757" s="282">
        <v>343410550</v>
      </c>
      <c r="B8757" s="282" t="s">
        <v>11388</v>
      </c>
      <c r="C8757" s="282" t="s">
        <v>9426</v>
      </c>
      <c r="D8757" s="288">
        <v>224.42</v>
      </c>
      <c r="E8757" s="288">
        <v>269.30400000000003</v>
      </c>
      <c r="F8757" s="282">
        <v>26</v>
      </c>
      <c r="G8757" s="283"/>
      <c r="H8757" s="283"/>
    </row>
    <row r="8758" spans="1:8" x14ac:dyDescent="0.25">
      <c r="A8758" s="282">
        <v>343410560</v>
      </c>
      <c r="B8758" s="282" t="s">
        <v>11506</v>
      </c>
      <c r="C8758" s="282" t="e">
        <v>#N/A</v>
      </c>
      <c r="D8758" s="288">
        <v>16.414999999999999</v>
      </c>
      <c r="E8758" s="288">
        <v>19.698</v>
      </c>
      <c r="F8758" s="282">
        <v>11</v>
      </c>
      <c r="G8758" s="283"/>
      <c r="H8758" s="283"/>
    </row>
    <row r="8759" spans="1:8" x14ac:dyDescent="0.25">
      <c r="A8759" s="282">
        <v>343410570</v>
      </c>
      <c r="B8759" s="282" t="s">
        <v>11079</v>
      </c>
      <c r="C8759" s="282" t="e">
        <v>#N/A</v>
      </c>
      <c r="D8759" s="288">
        <v>16.414999999999999</v>
      </c>
      <c r="E8759" s="288">
        <v>19.698</v>
      </c>
      <c r="F8759" s="282">
        <v>11</v>
      </c>
      <c r="G8759" s="283"/>
      <c r="H8759" s="283"/>
    </row>
    <row r="8760" spans="1:8" x14ac:dyDescent="0.25">
      <c r="A8760" s="282">
        <v>343410580</v>
      </c>
      <c r="B8760" s="282" t="s">
        <v>11463</v>
      </c>
      <c r="C8760" s="282" t="s">
        <v>11507</v>
      </c>
      <c r="D8760" s="288">
        <v>16.414999999999999</v>
      </c>
      <c r="E8760" s="288">
        <v>19.698</v>
      </c>
      <c r="F8760" s="282">
        <v>11</v>
      </c>
      <c r="G8760" s="283"/>
      <c r="H8760" s="283"/>
    </row>
    <row r="8761" spans="1:8" x14ac:dyDescent="0.25">
      <c r="A8761" s="282">
        <v>343410590</v>
      </c>
      <c r="B8761" s="282" t="s">
        <v>9214</v>
      </c>
      <c r="C8761" s="282" t="s">
        <v>9426</v>
      </c>
      <c r="D8761" s="288">
        <v>722.505</v>
      </c>
      <c r="E8761" s="288">
        <v>867.00599999999997</v>
      </c>
      <c r="F8761" s="282">
        <v>35</v>
      </c>
      <c r="G8761" s="283"/>
      <c r="H8761" s="283"/>
    </row>
    <row r="8762" spans="1:8" x14ac:dyDescent="0.25">
      <c r="A8762" s="282">
        <v>343410600</v>
      </c>
      <c r="B8762" s="282" t="s">
        <v>11382</v>
      </c>
      <c r="C8762" s="282" t="s">
        <v>11508</v>
      </c>
      <c r="D8762" s="288">
        <v>450</v>
      </c>
      <c r="E8762" s="288">
        <v>540</v>
      </c>
      <c r="F8762" s="282" t="s">
        <v>18690</v>
      </c>
      <c r="G8762" s="283"/>
      <c r="H8762" s="283"/>
    </row>
    <row r="8763" spans="1:8" x14ac:dyDescent="0.25">
      <c r="A8763" s="282">
        <v>343410610</v>
      </c>
      <c r="B8763" s="282" t="s">
        <v>11382</v>
      </c>
      <c r="C8763" s="282" t="s">
        <v>9426</v>
      </c>
      <c r="D8763" s="288">
        <v>450</v>
      </c>
      <c r="E8763" s="288">
        <v>540</v>
      </c>
      <c r="F8763" s="282" t="s">
        <v>18690</v>
      </c>
      <c r="G8763" s="283"/>
      <c r="H8763" s="283"/>
    </row>
    <row r="8764" spans="1:8" x14ac:dyDescent="0.25">
      <c r="A8764" s="282">
        <v>343410640</v>
      </c>
      <c r="B8764" s="282" t="s">
        <v>11382</v>
      </c>
      <c r="C8764" s="282" t="s">
        <v>9426</v>
      </c>
      <c r="D8764" s="288">
        <v>257.495</v>
      </c>
      <c r="E8764" s="288">
        <v>308.99399999999997</v>
      </c>
      <c r="F8764" s="282">
        <v>27</v>
      </c>
      <c r="G8764" s="283"/>
      <c r="H8764" s="283"/>
    </row>
    <row r="8765" spans="1:8" x14ac:dyDescent="0.25">
      <c r="A8765" s="282">
        <v>343410650</v>
      </c>
      <c r="B8765" s="282" t="s">
        <v>11509</v>
      </c>
      <c r="C8765" s="282" t="e">
        <v>#N/A</v>
      </c>
      <c r="D8765" s="288">
        <v>321.19499999999999</v>
      </c>
      <c r="E8765" s="288">
        <v>385.43399999999997</v>
      </c>
      <c r="F8765" s="282">
        <v>29</v>
      </c>
      <c r="G8765" s="283"/>
      <c r="H8765" s="283"/>
    </row>
    <row r="8766" spans="1:8" x14ac:dyDescent="0.25">
      <c r="A8766" s="282">
        <v>343410670</v>
      </c>
      <c r="B8766" s="282" t="s">
        <v>11382</v>
      </c>
      <c r="C8766" s="282" t="e">
        <v>#N/A</v>
      </c>
      <c r="D8766" s="288">
        <v>288.61</v>
      </c>
      <c r="E8766" s="288">
        <v>346.33199999999994</v>
      </c>
      <c r="F8766" s="282">
        <v>28</v>
      </c>
      <c r="G8766" s="283"/>
      <c r="H8766" s="283"/>
    </row>
    <row r="8767" spans="1:8" x14ac:dyDescent="0.25">
      <c r="A8767" s="282">
        <v>343410680</v>
      </c>
      <c r="B8767" s="282" t="s">
        <v>11510</v>
      </c>
      <c r="C8767" s="282" t="s">
        <v>11511</v>
      </c>
      <c r="D8767" s="288">
        <v>1772.085</v>
      </c>
      <c r="E8767" s="288">
        <v>2126.502</v>
      </c>
      <c r="F8767" s="282">
        <v>47</v>
      </c>
      <c r="G8767" s="283"/>
      <c r="H8767" s="283"/>
    </row>
    <row r="8768" spans="1:8" x14ac:dyDescent="0.25">
      <c r="A8768" s="282">
        <v>343410690</v>
      </c>
      <c r="B8768" s="282" t="s">
        <v>11510</v>
      </c>
      <c r="C8768" s="282" t="e">
        <v>#N/A</v>
      </c>
      <c r="D8768" s="288">
        <v>4480.07</v>
      </c>
      <c r="E8768" s="288">
        <v>5376.0840000000007</v>
      </c>
      <c r="F8768" s="282">
        <v>60</v>
      </c>
      <c r="G8768" s="283"/>
      <c r="H8768" s="283"/>
    </row>
    <row r="8769" spans="1:8" x14ac:dyDescent="0.25">
      <c r="A8769" s="282">
        <v>343410700</v>
      </c>
      <c r="B8769" s="282" t="s">
        <v>11510</v>
      </c>
      <c r="C8769" s="282" t="s">
        <v>21017</v>
      </c>
      <c r="D8769" s="288">
        <v>2721.7049999999999</v>
      </c>
      <c r="E8769" s="288">
        <v>3266.0459999999998</v>
      </c>
      <c r="F8769" s="282">
        <v>53</v>
      </c>
      <c r="G8769" s="283"/>
      <c r="H8769" s="283"/>
    </row>
    <row r="8770" spans="1:8" x14ac:dyDescent="0.25">
      <c r="A8770" s="282">
        <v>343410710</v>
      </c>
      <c r="B8770" s="282" t="s">
        <v>11510</v>
      </c>
      <c r="C8770" s="282" t="e">
        <v>#N/A</v>
      </c>
      <c r="D8770" s="288">
        <v>2721.7049999999999</v>
      </c>
      <c r="E8770" s="288">
        <v>3266.0459999999998</v>
      </c>
      <c r="F8770" s="282">
        <v>53</v>
      </c>
      <c r="G8770" s="283"/>
      <c r="H8770" s="283"/>
    </row>
    <row r="8771" spans="1:8" x14ac:dyDescent="0.25">
      <c r="A8771" s="282">
        <v>343410720</v>
      </c>
      <c r="B8771" s="282" t="s">
        <v>11004</v>
      </c>
      <c r="C8771" s="282" t="s">
        <v>11003</v>
      </c>
      <c r="D8771" s="288">
        <v>96.775000000000006</v>
      </c>
      <c r="E8771" s="288">
        <v>116.13</v>
      </c>
      <c r="F8771" s="282">
        <v>20</v>
      </c>
      <c r="G8771" s="283"/>
      <c r="H8771" s="283"/>
    </row>
    <row r="8772" spans="1:8" x14ac:dyDescent="0.25">
      <c r="A8772" s="282">
        <v>343410750</v>
      </c>
      <c r="B8772" s="282" t="s">
        <v>11382</v>
      </c>
      <c r="C8772" s="282" t="e">
        <v>#N/A</v>
      </c>
      <c r="D8772" s="288">
        <v>113.435</v>
      </c>
      <c r="E8772" s="288">
        <v>136.12199999999999</v>
      </c>
      <c r="F8772" s="282">
        <v>21</v>
      </c>
      <c r="G8772" s="283"/>
      <c r="H8772" s="283"/>
    </row>
    <row r="8773" spans="1:8" x14ac:dyDescent="0.25">
      <c r="A8773" s="219">
        <v>343410760</v>
      </c>
      <c r="B8773" s="219" t="s">
        <v>11382</v>
      </c>
      <c r="C8773" s="219" t="e">
        <v>#N/A</v>
      </c>
      <c r="D8773" s="290">
        <v>63.945</v>
      </c>
      <c r="E8773" s="290">
        <v>76.733999999999995</v>
      </c>
      <c r="F8773" s="219">
        <v>18</v>
      </c>
      <c r="G8773" s="221" t="s">
        <v>7557</v>
      </c>
      <c r="H8773" s="221"/>
    </row>
    <row r="8774" spans="1:8" x14ac:dyDescent="0.25">
      <c r="A8774" s="282">
        <v>343410780</v>
      </c>
      <c r="B8774" s="282" t="s">
        <v>11510</v>
      </c>
      <c r="C8774" s="282" t="s">
        <v>21018</v>
      </c>
      <c r="D8774" s="288">
        <v>3839.15</v>
      </c>
      <c r="E8774" s="288">
        <v>4606.9799999999996</v>
      </c>
      <c r="F8774" s="282">
        <v>58</v>
      </c>
      <c r="G8774" s="283"/>
      <c r="H8774" s="283"/>
    </row>
    <row r="8775" spans="1:8" x14ac:dyDescent="0.25">
      <c r="A8775" s="219">
        <v>343410830</v>
      </c>
      <c r="B8775" s="219" t="s">
        <v>16492</v>
      </c>
      <c r="C8775" s="219" t="e">
        <v>#N/A</v>
      </c>
      <c r="D8775" s="289">
        <v>49</v>
      </c>
      <c r="E8775" s="289">
        <v>58.8</v>
      </c>
      <c r="F8775" s="219">
        <v>16</v>
      </c>
      <c r="G8775" s="221" t="s">
        <v>7557</v>
      </c>
      <c r="H8775" s="221">
        <v>343411540</v>
      </c>
    </row>
    <row r="8776" spans="1:8" x14ac:dyDescent="0.25">
      <c r="A8776" s="282">
        <v>343410840</v>
      </c>
      <c r="B8776" s="282" t="s">
        <v>16491</v>
      </c>
      <c r="C8776" s="282" t="e">
        <v>#N/A</v>
      </c>
      <c r="D8776" s="288">
        <v>56.35</v>
      </c>
      <c r="E8776" s="288">
        <v>67.62</v>
      </c>
      <c r="F8776" s="282">
        <v>17</v>
      </c>
      <c r="G8776" s="283"/>
      <c r="H8776" s="283"/>
    </row>
    <row r="8777" spans="1:8" x14ac:dyDescent="0.25">
      <c r="A8777" s="282">
        <v>343410850</v>
      </c>
      <c r="B8777" s="282" t="s">
        <v>16493</v>
      </c>
      <c r="C8777" s="282" t="s">
        <v>21019</v>
      </c>
      <c r="D8777" s="288">
        <v>963.83</v>
      </c>
      <c r="E8777" s="288">
        <v>1156.596</v>
      </c>
      <c r="F8777" s="282">
        <v>38</v>
      </c>
      <c r="G8777" s="283"/>
      <c r="H8777" s="283"/>
    </row>
    <row r="8778" spans="1:8" x14ac:dyDescent="0.25">
      <c r="A8778" s="282">
        <v>343410880</v>
      </c>
      <c r="B8778" s="282" t="s">
        <v>16494</v>
      </c>
      <c r="C8778" s="282" t="s">
        <v>9426</v>
      </c>
      <c r="D8778" s="288">
        <v>384.89499999999998</v>
      </c>
      <c r="E8778" s="288">
        <v>461.87400000000002</v>
      </c>
      <c r="F8778" s="282">
        <v>30</v>
      </c>
      <c r="G8778" s="283"/>
      <c r="H8778" s="283"/>
    </row>
    <row r="8779" spans="1:8" x14ac:dyDescent="0.25">
      <c r="A8779" s="282">
        <v>343410890</v>
      </c>
      <c r="B8779" s="282" t="s">
        <v>16485</v>
      </c>
      <c r="C8779" s="282" t="s">
        <v>8181</v>
      </c>
      <c r="D8779" s="288">
        <v>224.42</v>
      </c>
      <c r="E8779" s="288">
        <v>269.30400000000003</v>
      </c>
      <c r="F8779" s="282">
        <v>26</v>
      </c>
      <c r="G8779" s="283"/>
      <c r="H8779" s="283"/>
    </row>
    <row r="8780" spans="1:8" x14ac:dyDescent="0.25">
      <c r="A8780" s="282">
        <v>343410910</v>
      </c>
      <c r="B8780" s="282" t="s">
        <v>11382</v>
      </c>
      <c r="C8780" s="282" t="e">
        <v>#N/A</v>
      </c>
      <c r="D8780" s="288">
        <v>113.435</v>
      </c>
      <c r="E8780" s="288">
        <v>136.12199999999999</v>
      </c>
      <c r="F8780" s="282">
        <v>21</v>
      </c>
      <c r="G8780" s="283"/>
      <c r="H8780" s="283"/>
    </row>
    <row r="8781" spans="1:8" x14ac:dyDescent="0.25">
      <c r="A8781" s="282">
        <v>343410920</v>
      </c>
      <c r="B8781" s="282" t="s">
        <v>16494</v>
      </c>
      <c r="C8781" s="282" t="s">
        <v>9426</v>
      </c>
      <c r="D8781" s="288">
        <v>113.435</v>
      </c>
      <c r="E8781" s="288">
        <v>136.12199999999999</v>
      </c>
      <c r="F8781" s="282">
        <v>21</v>
      </c>
      <c r="G8781" s="283"/>
      <c r="H8781" s="283"/>
    </row>
    <row r="8782" spans="1:8" x14ac:dyDescent="0.25">
      <c r="A8782" s="282">
        <v>343410930</v>
      </c>
      <c r="B8782" s="282" t="s">
        <v>16485</v>
      </c>
      <c r="C8782" s="282" t="s">
        <v>21020</v>
      </c>
      <c r="D8782" s="288">
        <v>258.33333333333337</v>
      </c>
      <c r="E8782" s="288">
        <v>310</v>
      </c>
      <c r="F8782" s="282" t="s">
        <v>18693</v>
      </c>
      <c r="G8782" s="283"/>
      <c r="H8782" s="283"/>
    </row>
    <row r="8783" spans="1:8" x14ac:dyDescent="0.25">
      <c r="A8783" s="282">
        <v>343410940</v>
      </c>
      <c r="B8783" s="282" t="s">
        <v>16485</v>
      </c>
      <c r="C8783" s="282" t="e">
        <v>#N/A</v>
      </c>
      <c r="D8783" s="288">
        <v>384.89499999999998</v>
      </c>
      <c r="E8783" s="288">
        <v>461.87400000000002</v>
      </c>
      <c r="F8783" s="282">
        <v>30</v>
      </c>
      <c r="G8783" s="283"/>
      <c r="H8783" s="283"/>
    </row>
    <row r="8784" spans="1:8" x14ac:dyDescent="0.25">
      <c r="A8784" s="282">
        <v>343410970</v>
      </c>
      <c r="B8784" s="282" t="s">
        <v>9426</v>
      </c>
      <c r="C8784" s="282" t="s">
        <v>9426</v>
      </c>
      <c r="D8784" s="288">
        <v>193.30500000000001</v>
      </c>
      <c r="E8784" s="288">
        <v>231.96599999999995</v>
      </c>
      <c r="F8784" s="282">
        <v>25</v>
      </c>
      <c r="G8784" s="283"/>
      <c r="H8784" s="283"/>
    </row>
    <row r="8785" spans="1:8" x14ac:dyDescent="0.25">
      <c r="A8785" s="282">
        <v>343411010</v>
      </c>
      <c r="B8785" s="282" t="s">
        <v>16495</v>
      </c>
      <c r="C8785" s="282" t="s">
        <v>16496</v>
      </c>
      <c r="D8785" s="288">
        <v>193.30500000000001</v>
      </c>
      <c r="E8785" s="288">
        <v>231.96599999999995</v>
      </c>
      <c r="F8785" s="282">
        <v>25</v>
      </c>
      <c r="G8785" s="283"/>
      <c r="H8785" s="283"/>
    </row>
    <row r="8786" spans="1:8" x14ac:dyDescent="0.25">
      <c r="A8786" s="282">
        <v>343411020</v>
      </c>
      <c r="B8786" s="282" t="s">
        <v>16497</v>
      </c>
      <c r="C8786" s="282" t="s">
        <v>16498</v>
      </c>
      <c r="D8786" s="288">
        <v>193.30500000000001</v>
      </c>
      <c r="E8786" s="288">
        <v>231.96599999999995</v>
      </c>
      <c r="F8786" s="282">
        <v>25</v>
      </c>
      <c r="G8786" s="283"/>
      <c r="H8786" s="283"/>
    </row>
    <row r="8787" spans="1:8" x14ac:dyDescent="0.25">
      <c r="A8787" s="282">
        <v>343411040</v>
      </c>
      <c r="B8787" s="282" t="s">
        <v>16499</v>
      </c>
      <c r="C8787" s="282" t="e">
        <v>#N/A</v>
      </c>
      <c r="D8787" s="288">
        <v>193.30500000000001</v>
      </c>
      <c r="E8787" s="288">
        <v>231.96599999999995</v>
      </c>
      <c r="F8787" s="282">
        <v>25</v>
      </c>
      <c r="G8787" s="283"/>
      <c r="H8787" s="283"/>
    </row>
    <row r="8788" spans="1:8" x14ac:dyDescent="0.25">
      <c r="A8788" s="282">
        <v>343411060</v>
      </c>
      <c r="B8788" s="282" t="s">
        <v>16500</v>
      </c>
      <c r="C8788" s="282" t="s">
        <v>9426</v>
      </c>
      <c r="D8788" s="288">
        <v>642.39</v>
      </c>
      <c r="E8788" s="288">
        <v>770.86799999999994</v>
      </c>
      <c r="F8788" s="282">
        <v>34</v>
      </c>
      <c r="G8788" s="283"/>
      <c r="H8788" s="283"/>
    </row>
    <row r="8789" spans="1:8" x14ac:dyDescent="0.25">
      <c r="A8789" s="282">
        <v>343411080</v>
      </c>
      <c r="B8789" s="282" t="s">
        <v>16491</v>
      </c>
      <c r="C8789" s="282" t="e">
        <v>#N/A</v>
      </c>
      <c r="D8789" s="288">
        <v>193.30500000000001</v>
      </c>
      <c r="E8789" s="288">
        <v>231.96599999999995</v>
      </c>
      <c r="F8789" s="282">
        <v>25</v>
      </c>
      <c r="G8789" s="283"/>
      <c r="H8789" s="283"/>
    </row>
    <row r="8790" spans="1:8" x14ac:dyDescent="0.25">
      <c r="A8790" s="282">
        <v>343411100</v>
      </c>
      <c r="B8790" s="282" t="s">
        <v>16500</v>
      </c>
      <c r="C8790" s="282" t="e">
        <v>#N/A</v>
      </c>
      <c r="D8790" s="288">
        <v>642.39</v>
      </c>
      <c r="E8790" s="288">
        <v>770.86799999999994</v>
      </c>
      <c r="F8790" s="282">
        <v>34</v>
      </c>
      <c r="G8790" s="283"/>
      <c r="H8790" s="283"/>
    </row>
    <row r="8791" spans="1:8" x14ac:dyDescent="0.25">
      <c r="A8791" s="282">
        <v>343411110</v>
      </c>
      <c r="B8791" s="282" t="s">
        <v>16501</v>
      </c>
      <c r="C8791" s="282" t="s">
        <v>16502</v>
      </c>
      <c r="D8791" s="288">
        <v>224.42</v>
      </c>
      <c r="E8791" s="288">
        <v>269.30400000000003</v>
      </c>
      <c r="F8791" s="282">
        <v>26</v>
      </c>
      <c r="G8791" s="283"/>
      <c r="H8791" s="283"/>
    </row>
    <row r="8792" spans="1:8" x14ac:dyDescent="0.25">
      <c r="A8792" s="282">
        <v>343411150</v>
      </c>
      <c r="B8792" s="282" t="s">
        <v>16503</v>
      </c>
      <c r="C8792" s="282" t="s">
        <v>11505</v>
      </c>
      <c r="D8792" s="288">
        <v>16.414999999999999</v>
      </c>
      <c r="E8792" s="288">
        <v>19.698</v>
      </c>
      <c r="F8792" s="282">
        <v>11</v>
      </c>
      <c r="G8792" s="283"/>
      <c r="H8792" s="283"/>
    </row>
    <row r="8793" spans="1:8" x14ac:dyDescent="0.25">
      <c r="A8793" s="282">
        <v>343411160</v>
      </c>
      <c r="B8793" s="282" t="s">
        <v>16503</v>
      </c>
      <c r="C8793" s="282" t="s">
        <v>21021</v>
      </c>
      <c r="D8793" s="288">
        <v>16.414999999999999</v>
      </c>
      <c r="E8793" s="288">
        <v>19.698</v>
      </c>
      <c r="F8793" s="282">
        <v>11</v>
      </c>
      <c r="G8793" s="283"/>
      <c r="H8793" s="283"/>
    </row>
    <row r="8794" spans="1:8" x14ac:dyDescent="0.25">
      <c r="A8794" s="282">
        <v>343411200</v>
      </c>
      <c r="B8794" s="282" t="s">
        <v>16491</v>
      </c>
      <c r="C8794" s="282" t="s">
        <v>9426</v>
      </c>
      <c r="D8794" s="288">
        <v>383.33333333333337</v>
      </c>
      <c r="E8794" s="288">
        <v>460</v>
      </c>
      <c r="F8794" s="282" t="s">
        <v>18686</v>
      </c>
      <c r="G8794" s="283"/>
      <c r="H8794" s="283"/>
    </row>
    <row r="8795" spans="1:8" x14ac:dyDescent="0.25">
      <c r="A8795" s="282">
        <v>343411220</v>
      </c>
      <c r="B8795" s="282" t="s">
        <v>16491</v>
      </c>
      <c r="C8795" s="282" t="s">
        <v>9426</v>
      </c>
      <c r="D8795" s="288">
        <v>49</v>
      </c>
      <c r="E8795" s="288">
        <v>58.8</v>
      </c>
      <c r="F8795" s="282">
        <v>16</v>
      </c>
      <c r="G8795" s="283"/>
      <c r="H8795" s="283"/>
    </row>
    <row r="8796" spans="1:8" x14ac:dyDescent="0.25">
      <c r="A8796" s="282">
        <v>343411320</v>
      </c>
      <c r="B8796" s="282" t="s">
        <v>9426</v>
      </c>
      <c r="C8796" s="282" t="s">
        <v>9426</v>
      </c>
      <c r="D8796" s="288">
        <v>160.72</v>
      </c>
      <c r="E8796" s="288">
        <v>192.864</v>
      </c>
      <c r="F8796" s="282">
        <v>24</v>
      </c>
      <c r="G8796" s="283"/>
      <c r="H8796" s="283"/>
    </row>
    <row r="8797" spans="1:8" x14ac:dyDescent="0.25">
      <c r="A8797" s="282">
        <v>343411350</v>
      </c>
      <c r="B8797" s="282" t="s">
        <v>9426</v>
      </c>
      <c r="C8797" s="282" t="s">
        <v>9426</v>
      </c>
      <c r="D8797" s="288">
        <v>257.495</v>
      </c>
      <c r="E8797" s="288">
        <v>308.99399999999997</v>
      </c>
      <c r="F8797" s="282">
        <v>27</v>
      </c>
      <c r="G8797" s="283"/>
      <c r="H8797" s="283"/>
    </row>
    <row r="8798" spans="1:8" x14ac:dyDescent="0.25">
      <c r="A8798" s="282">
        <v>343411470</v>
      </c>
      <c r="B8798" s="282" t="s">
        <v>9426</v>
      </c>
      <c r="C8798" s="282" t="s">
        <v>9426</v>
      </c>
      <c r="D8798" s="288">
        <v>321.19499999999999</v>
      </c>
      <c r="E8798" s="288">
        <v>385.43399999999997</v>
      </c>
      <c r="F8798" s="282">
        <v>29</v>
      </c>
      <c r="G8798" s="283"/>
      <c r="H8798" s="283"/>
    </row>
    <row r="8799" spans="1:8" x14ac:dyDescent="0.25">
      <c r="A8799" s="282">
        <v>343411540</v>
      </c>
      <c r="B8799" s="282" t="s">
        <v>9426</v>
      </c>
      <c r="C8799" s="282" t="s">
        <v>9426</v>
      </c>
      <c r="D8799" s="288">
        <v>96.775000000000006</v>
      </c>
      <c r="E8799" s="288">
        <v>116.13</v>
      </c>
      <c r="F8799" s="282">
        <v>20</v>
      </c>
      <c r="G8799" s="283"/>
      <c r="H8799" s="283"/>
    </row>
    <row r="8800" spans="1:8" x14ac:dyDescent="0.25">
      <c r="A8800" s="282">
        <v>343430060</v>
      </c>
      <c r="B8800" s="282" t="s">
        <v>11038</v>
      </c>
      <c r="C8800" s="282" t="s">
        <v>11512</v>
      </c>
      <c r="D8800" s="288">
        <v>63.945</v>
      </c>
      <c r="E8800" s="288">
        <v>76.733999999999995</v>
      </c>
      <c r="F8800" s="282">
        <v>18</v>
      </c>
      <c r="G8800" s="283"/>
      <c r="H8800" s="283"/>
    </row>
    <row r="8801" spans="1:8" x14ac:dyDescent="0.25">
      <c r="A8801" s="282">
        <v>343430070</v>
      </c>
      <c r="B8801" s="282" t="s">
        <v>11513</v>
      </c>
      <c r="C8801" s="282" t="s">
        <v>21022</v>
      </c>
      <c r="D8801" s="288">
        <v>78.644999999999996</v>
      </c>
      <c r="E8801" s="288">
        <v>94.373999999999995</v>
      </c>
      <c r="F8801" s="282">
        <v>19</v>
      </c>
      <c r="G8801" s="283"/>
      <c r="H8801" s="283"/>
    </row>
    <row r="8802" spans="1:8" x14ac:dyDescent="0.25">
      <c r="A8802" s="282">
        <v>343430080</v>
      </c>
      <c r="B8802" s="282" t="s">
        <v>11514</v>
      </c>
      <c r="C8802" s="282" t="e">
        <v>#N/A</v>
      </c>
      <c r="D8802" s="288">
        <v>63.945</v>
      </c>
      <c r="E8802" s="288">
        <v>76.733999999999995</v>
      </c>
      <c r="F8802" s="282">
        <v>18</v>
      </c>
      <c r="G8802" s="283"/>
      <c r="H8802" s="283"/>
    </row>
    <row r="8803" spans="1:8" x14ac:dyDescent="0.25">
      <c r="A8803" s="282">
        <v>343430090</v>
      </c>
      <c r="B8803" s="282" t="s">
        <v>11515</v>
      </c>
      <c r="C8803" s="282" t="s">
        <v>11516</v>
      </c>
      <c r="D8803" s="288">
        <v>24.5</v>
      </c>
      <c r="E8803" s="288">
        <v>29.4</v>
      </c>
      <c r="F8803" s="282">
        <v>13</v>
      </c>
      <c r="G8803" s="283"/>
      <c r="H8803" s="283"/>
    </row>
    <row r="8804" spans="1:8" x14ac:dyDescent="0.25">
      <c r="A8804" s="282">
        <v>343430130</v>
      </c>
      <c r="B8804" s="282" t="s">
        <v>8291</v>
      </c>
      <c r="C8804" s="282" t="e">
        <v>#N/A</v>
      </c>
      <c r="D8804" s="288">
        <v>32.83</v>
      </c>
      <c r="E8804" s="288">
        <v>39.396000000000008</v>
      </c>
      <c r="F8804" s="282">
        <v>14</v>
      </c>
      <c r="G8804" s="283"/>
      <c r="H8804" s="283"/>
    </row>
    <row r="8805" spans="1:8" x14ac:dyDescent="0.25">
      <c r="A8805" s="282">
        <v>343430150</v>
      </c>
      <c r="B8805" s="282" t="s">
        <v>9429</v>
      </c>
      <c r="C8805" s="282" t="s">
        <v>11517</v>
      </c>
      <c r="D8805" s="288">
        <v>127.89</v>
      </c>
      <c r="E8805" s="288">
        <v>153.46799999999999</v>
      </c>
      <c r="F8805" s="282">
        <v>22</v>
      </c>
      <c r="G8805" s="283"/>
      <c r="H8805" s="283"/>
    </row>
    <row r="8806" spans="1:8" x14ac:dyDescent="0.25">
      <c r="A8806" s="282">
        <v>343430160</v>
      </c>
      <c r="B8806" s="282" t="s">
        <v>8636</v>
      </c>
      <c r="C8806" s="282" t="e">
        <v>#N/A</v>
      </c>
      <c r="D8806" s="288">
        <v>24.5</v>
      </c>
      <c r="E8806" s="288">
        <v>29.4</v>
      </c>
      <c r="F8806" s="282">
        <v>13</v>
      </c>
      <c r="G8806" s="283"/>
      <c r="H8806" s="283"/>
    </row>
    <row r="8807" spans="1:8" x14ac:dyDescent="0.25">
      <c r="A8807" s="282">
        <v>343430210</v>
      </c>
      <c r="B8807" s="282" t="s">
        <v>11079</v>
      </c>
      <c r="C8807" s="282" t="e">
        <v>#N/A</v>
      </c>
      <c r="D8807" s="288">
        <v>16.414999999999999</v>
      </c>
      <c r="E8807" s="288">
        <v>19.698</v>
      </c>
      <c r="F8807" s="282">
        <v>11</v>
      </c>
      <c r="G8807" s="283"/>
      <c r="H8807" s="283"/>
    </row>
    <row r="8808" spans="1:8" x14ac:dyDescent="0.25">
      <c r="A8808" s="282">
        <v>343430220</v>
      </c>
      <c r="B8808" s="282" t="s">
        <v>10043</v>
      </c>
      <c r="C8808" s="282" t="s">
        <v>11518</v>
      </c>
      <c r="D8808" s="288">
        <v>16.414999999999999</v>
      </c>
      <c r="E8808" s="288">
        <v>19.698</v>
      </c>
      <c r="F8808" s="282">
        <v>11</v>
      </c>
      <c r="G8808" s="283"/>
      <c r="H8808" s="283"/>
    </row>
    <row r="8809" spans="1:8" x14ac:dyDescent="0.25">
      <c r="A8809" s="282">
        <v>343430230</v>
      </c>
      <c r="B8809" s="282" t="s">
        <v>8178</v>
      </c>
      <c r="C8809" s="282" t="s">
        <v>11519</v>
      </c>
      <c r="D8809" s="288">
        <v>113.435</v>
      </c>
      <c r="E8809" s="288">
        <v>136.12199999999999</v>
      </c>
      <c r="F8809" s="282">
        <v>21</v>
      </c>
      <c r="G8809" s="283"/>
      <c r="H8809" s="283"/>
    </row>
    <row r="8810" spans="1:8" x14ac:dyDescent="0.25">
      <c r="A8810" s="282">
        <v>343430240</v>
      </c>
      <c r="B8810" s="282" t="s">
        <v>11020</v>
      </c>
      <c r="C8810" s="282" t="s">
        <v>11520</v>
      </c>
      <c r="D8810" s="288">
        <v>49</v>
      </c>
      <c r="E8810" s="288">
        <v>58.8</v>
      </c>
      <c r="F8810" s="282">
        <v>16</v>
      </c>
      <c r="G8810" s="283"/>
      <c r="H8810" s="283"/>
    </row>
    <row r="8811" spans="1:8" x14ac:dyDescent="0.25">
      <c r="A8811" s="282">
        <v>343430250</v>
      </c>
      <c r="B8811" s="282" t="s">
        <v>8291</v>
      </c>
      <c r="C8811" s="282" t="s">
        <v>11521</v>
      </c>
      <c r="D8811" s="288">
        <v>16.414999999999999</v>
      </c>
      <c r="E8811" s="288">
        <v>19.698</v>
      </c>
      <c r="F8811" s="282">
        <v>11</v>
      </c>
      <c r="G8811" s="283"/>
      <c r="H8811" s="283"/>
    </row>
    <row r="8812" spans="1:8" x14ac:dyDescent="0.25">
      <c r="A8812" s="282">
        <v>343430260</v>
      </c>
      <c r="B8812" s="282" t="s">
        <v>8204</v>
      </c>
      <c r="C8812" s="282" t="s">
        <v>8205</v>
      </c>
      <c r="D8812" s="288">
        <v>96.775000000000006</v>
      </c>
      <c r="E8812" s="288">
        <v>116.13</v>
      </c>
      <c r="F8812" s="282">
        <v>20</v>
      </c>
      <c r="G8812" s="283"/>
      <c r="H8812" s="283"/>
    </row>
    <row r="8813" spans="1:8" x14ac:dyDescent="0.25">
      <c r="A8813" s="282">
        <v>343430280</v>
      </c>
      <c r="B8813" s="282" t="s">
        <v>8291</v>
      </c>
      <c r="C8813" s="282" t="s">
        <v>11189</v>
      </c>
      <c r="D8813" s="288">
        <v>17.885000000000002</v>
      </c>
      <c r="E8813" s="288">
        <v>21.461999999999996</v>
      </c>
      <c r="F8813" s="282">
        <v>12</v>
      </c>
      <c r="G8813" s="283"/>
      <c r="H8813" s="283"/>
    </row>
    <row r="8814" spans="1:8" x14ac:dyDescent="0.25">
      <c r="A8814" s="282">
        <v>343430320</v>
      </c>
      <c r="B8814" s="282" t="s">
        <v>11258</v>
      </c>
      <c r="C8814" s="282" t="e">
        <v>#N/A</v>
      </c>
      <c r="D8814" s="288">
        <v>449.08499999999998</v>
      </c>
      <c r="E8814" s="288">
        <v>538.90199999999993</v>
      </c>
      <c r="F8814" s="282">
        <v>31</v>
      </c>
      <c r="G8814" s="283"/>
      <c r="H8814" s="283"/>
    </row>
    <row r="8815" spans="1:8" x14ac:dyDescent="0.25">
      <c r="A8815" s="282">
        <v>343430350</v>
      </c>
      <c r="B8815" s="282" t="s">
        <v>11189</v>
      </c>
      <c r="C8815" s="282" t="s">
        <v>11189</v>
      </c>
      <c r="D8815" s="288">
        <v>49</v>
      </c>
      <c r="E8815" s="288">
        <v>58.8</v>
      </c>
      <c r="F8815" s="282">
        <v>16</v>
      </c>
      <c r="G8815" s="283"/>
      <c r="H8815" s="283"/>
    </row>
    <row r="8816" spans="1:8" x14ac:dyDescent="0.25">
      <c r="A8816" s="282">
        <v>343430380</v>
      </c>
      <c r="B8816" s="282" t="s">
        <v>8242</v>
      </c>
      <c r="C8816" s="282" t="e">
        <v>#N/A</v>
      </c>
      <c r="D8816" s="288">
        <v>40.424999999999997</v>
      </c>
      <c r="E8816" s="288">
        <v>48.51</v>
      </c>
      <c r="F8816" s="282">
        <v>15</v>
      </c>
      <c r="G8816" s="283"/>
      <c r="H8816" s="283"/>
    </row>
    <row r="8817" spans="1:8" x14ac:dyDescent="0.25">
      <c r="A8817" s="282">
        <v>343430390</v>
      </c>
      <c r="B8817" s="282" t="s">
        <v>11194</v>
      </c>
      <c r="C8817" s="282" t="e">
        <v>#N/A</v>
      </c>
      <c r="D8817" s="288">
        <v>113.435</v>
      </c>
      <c r="E8817" s="288">
        <v>136.12199999999999</v>
      </c>
      <c r="F8817" s="282">
        <v>21</v>
      </c>
      <c r="G8817" s="283"/>
      <c r="H8817" s="283"/>
    </row>
    <row r="8818" spans="1:8" x14ac:dyDescent="0.25">
      <c r="A8818" s="282">
        <v>343430400</v>
      </c>
      <c r="B8818" s="282" t="s">
        <v>11194</v>
      </c>
      <c r="C8818" s="282" t="e">
        <v>#N/A</v>
      </c>
      <c r="D8818" s="288">
        <v>160.72</v>
      </c>
      <c r="E8818" s="288">
        <v>192.864</v>
      </c>
      <c r="F8818" s="282">
        <v>24</v>
      </c>
      <c r="G8818" s="283"/>
      <c r="H8818" s="283"/>
    </row>
    <row r="8819" spans="1:8" x14ac:dyDescent="0.25">
      <c r="A8819" s="282">
        <v>343430410</v>
      </c>
      <c r="B8819" s="282" t="s">
        <v>9843</v>
      </c>
      <c r="C8819" s="282" t="e">
        <v>#N/A</v>
      </c>
      <c r="D8819" s="288">
        <v>1122.835</v>
      </c>
      <c r="E8819" s="288">
        <v>1347.402</v>
      </c>
      <c r="F8819" s="282">
        <v>40</v>
      </c>
      <c r="G8819" s="283"/>
      <c r="H8819" s="283"/>
    </row>
    <row r="8820" spans="1:8" x14ac:dyDescent="0.25">
      <c r="A8820" s="282">
        <v>343430420</v>
      </c>
      <c r="B8820" s="282" t="s">
        <v>10440</v>
      </c>
      <c r="C8820" s="282" t="e">
        <v>#N/A</v>
      </c>
      <c r="D8820" s="288">
        <v>722.505</v>
      </c>
      <c r="E8820" s="288">
        <v>867.00599999999997</v>
      </c>
      <c r="F8820" s="282">
        <v>35</v>
      </c>
      <c r="G8820" s="283"/>
      <c r="H8820" s="283"/>
    </row>
    <row r="8821" spans="1:8" x14ac:dyDescent="0.25">
      <c r="A8821" s="282">
        <v>343430430</v>
      </c>
      <c r="B8821" s="282" t="s">
        <v>11194</v>
      </c>
      <c r="C8821" s="282" t="e">
        <v>#N/A</v>
      </c>
      <c r="D8821" s="288">
        <v>113.435</v>
      </c>
      <c r="E8821" s="288">
        <v>136.12199999999999</v>
      </c>
      <c r="F8821" s="282">
        <v>21</v>
      </c>
      <c r="G8821" s="283"/>
      <c r="H8821" s="283"/>
    </row>
    <row r="8822" spans="1:8" x14ac:dyDescent="0.25">
      <c r="A8822" s="282">
        <v>343430440</v>
      </c>
      <c r="B8822" s="282" t="s">
        <v>7653</v>
      </c>
      <c r="C8822" s="282" t="e">
        <v>#N/A</v>
      </c>
      <c r="D8822" s="288">
        <v>40.424999999999997</v>
      </c>
      <c r="E8822" s="288">
        <v>48.51</v>
      </c>
      <c r="F8822" s="282">
        <v>15</v>
      </c>
      <c r="G8822" s="283"/>
      <c r="H8822" s="283"/>
    </row>
    <row r="8823" spans="1:8" x14ac:dyDescent="0.25">
      <c r="A8823" s="282">
        <v>343430450</v>
      </c>
      <c r="B8823" s="282" t="s">
        <v>10001</v>
      </c>
      <c r="C8823" s="282" t="e">
        <v>#N/A</v>
      </c>
      <c r="D8823" s="288">
        <v>1601.81</v>
      </c>
      <c r="E8823" s="288">
        <v>1922.1719999999998</v>
      </c>
      <c r="F8823" s="282">
        <v>46</v>
      </c>
      <c r="G8823" s="283"/>
      <c r="H8823" s="283"/>
    </row>
    <row r="8824" spans="1:8" x14ac:dyDescent="0.25">
      <c r="A8824" s="282">
        <v>343430460</v>
      </c>
      <c r="B8824" s="282" t="s">
        <v>8178</v>
      </c>
      <c r="C8824" s="282" t="e">
        <v>#N/A</v>
      </c>
      <c r="D8824" s="288">
        <v>1445.99</v>
      </c>
      <c r="E8824" s="288">
        <v>1735.1879999999999</v>
      </c>
      <c r="F8824" s="282">
        <v>44</v>
      </c>
      <c r="G8824" s="283"/>
      <c r="H8824" s="283"/>
    </row>
    <row r="8825" spans="1:8" x14ac:dyDescent="0.25">
      <c r="A8825" s="282">
        <v>343430470</v>
      </c>
      <c r="B8825" s="282" t="s">
        <v>11522</v>
      </c>
      <c r="C8825" s="282" t="e">
        <v>#N/A</v>
      </c>
      <c r="D8825" s="288">
        <v>1772.085</v>
      </c>
      <c r="E8825" s="288">
        <v>2126.502</v>
      </c>
      <c r="F8825" s="282">
        <v>47</v>
      </c>
      <c r="G8825" s="283"/>
      <c r="H8825" s="283"/>
    </row>
    <row r="8826" spans="1:8" x14ac:dyDescent="0.25">
      <c r="A8826" s="282">
        <v>343430480</v>
      </c>
      <c r="B8826" s="282" t="s">
        <v>9060</v>
      </c>
      <c r="C8826" s="282" t="e">
        <v>#N/A</v>
      </c>
      <c r="D8826" s="288">
        <v>96.775000000000006</v>
      </c>
      <c r="E8826" s="288">
        <v>116.13</v>
      </c>
      <c r="F8826" s="282">
        <v>20</v>
      </c>
      <c r="G8826" s="283"/>
      <c r="H8826" s="283"/>
    </row>
    <row r="8827" spans="1:8" x14ac:dyDescent="0.25">
      <c r="A8827" s="282">
        <v>343430490</v>
      </c>
      <c r="B8827" s="282" t="s">
        <v>9418</v>
      </c>
      <c r="C8827" s="282" t="e">
        <v>#N/A</v>
      </c>
      <c r="D8827" s="288">
        <v>2888.7950000000001</v>
      </c>
      <c r="E8827" s="288">
        <v>3466.5540000000001</v>
      </c>
      <c r="F8827" s="282">
        <v>54</v>
      </c>
      <c r="G8827" s="283"/>
      <c r="H8827" s="283"/>
    </row>
    <row r="8828" spans="1:8" x14ac:dyDescent="0.25">
      <c r="A8828" s="282">
        <v>343430500</v>
      </c>
      <c r="B8828" s="282" t="s">
        <v>11288</v>
      </c>
      <c r="C8828" s="282" t="e">
        <v>#N/A</v>
      </c>
      <c r="D8828" s="288">
        <v>63.945</v>
      </c>
      <c r="E8828" s="288">
        <v>76.733999999999995</v>
      </c>
      <c r="F8828" s="282">
        <v>18</v>
      </c>
      <c r="G8828" s="283"/>
      <c r="H8828" s="283"/>
    </row>
    <row r="8829" spans="1:8" x14ac:dyDescent="0.25">
      <c r="A8829" s="282">
        <v>343430520</v>
      </c>
      <c r="B8829" s="282" t="s">
        <v>11190</v>
      </c>
      <c r="C8829" s="282" t="s">
        <v>10814</v>
      </c>
      <c r="D8829" s="288">
        <v>16.414999999999999</v>
      </c>
      <c r="E8829" s="288">
        <v>19.698</v>
      </c>
      <c r="F8829" s="282">
        <v>11</v>
      </c>
      <c r="G8829" s="283"/>
      <c r="H8829" s="283"/>
    </row>
    <row r="8830" spans="1:8" x14ac:dyDescent="0.25">
      <c r="A8830" s="282">
        <v>343430530</v>
      </c>
      <c r="B8830" s="282" t="s">
        <v>11079</v>
      </c>
      <c r="C8830" s="282" t="e">
        <v>#N/A</v>
      </c>
      <c r="D8830" s="288">
        <v>17.885000000000002</v>
      </c>
      <c r="E8830" s="288">
        <v>21.461999999999996</v>
      </c>
      <c r="F8830" s="282">
        <v>12</v>
      </c>
      <c r="G8830" s="283"/>
      <c r="H8830" s="283"/>
    </row>
    <row r="8831" spans="1:8" x14ac:dyDescent="0.25">
      <c r="A8831" s="282">
        <v>343430560</v>
      </c>
      <c r="B8831" s="282" t="s">
        <v>11523</v>
      </c>
      <c r="C8831" s="282" t="e">
        <v>#N/A</v>
      </c>
      <c r="D8831" s="288">
        <v>16.414999999999999</v>
      </c>
      <c r="E8831" s="288">
        <v>19.698</v>
      </c>
      <c r="F8831" s="282">
        <v>11</v>
      </c>
      <c r="G8831" s="283"/>
      <c r="H8831" s="283"/>
    </row>
    <row r="8832" spans="1:8" x14ac:dyDescent="0.25">
      <c r="A8832" s="282">
        <v>343430580</v>
      </c>
      <c r="B8832" s="282" t="s">
        <v>9059</v>
      </c>
      <c r="C8832" s="282" t="e">
        <v>#N/A</v>
      </c>
      <c r="D8832" s="288">
        <v>803.11</v>
      </c>
      <c r="E8832" s="288">
        <v>963.73199999999997</v>
      </c>
      <c r="F8832" s="282">
        <v>36</v>
      </c>
      <c r="G8832" s="283"/>
      <c r="H8832" s="283"/>
    </row>
    <row r="8833" spans="1:8" x14ac:dyDescent="0.25">
      <c r="A8833" s="282">
        <v>343430590</v>
      </c>
      <c r="B8833" s="282" t="s">
        <v>11079</v>
      </c>
      <c r="C8833" s="282" t="e">
        <v>#N/A</v>
      </c>
      <c r="D8833" s="288">
        <v>145.77500000000001</v>
      </c>
      <c r="E8833" s="288">
        <v>174.93</v>
      </c>
      <c r="F8833" s="282">
        <v>23</v>
      </c>
      <c r="G8833" s="283"/>
      <c r="H8833" s="283"/>
    </row>
    <row r="8834" spans="1:8" x14ac:dyDescent="0.25">
      <c r="A8834" s="282">
        <v>343430600</v>
      </c>
      <c r="B8834" s="282" t="s">
        <v>9059</v>
      </c>
      <c r="C8834" s="282" t="s">
        <v>9275</v>
      </c>
      <c r="D8834" s="288">
        <v>803.11</v>
      </c>
      <c r="E8834" s="288">
        <v>963.73199999999997</v>
      </c>
      <c r="F8834" s="282">
        <v>36</v>
      </c>
      <c r="G8834" s="283"/>
      <c r="H8834" s="283"/>
    </row>
    <row r="8835" spans="1:8" x14ac:dyDescent="0.25">
      <c r="A8835" s="282">
        <v>343430610</v>
      </c>
      <c r="B8835" s="282" t="s">
        <v>11079</v>
      </c>
      <c r="C8835" s="282" t="e">
        <v>#N/A</v>
      </c>
      <c r="D8835" s="288">
        <v>145.77500000000001</v>
      </c>
      <c r="E8835" s="288">
        <v>174.93</v>
      </c>
      <c r="F8835" s="282">
        <v>23</v>
      </c>
      <c r="G8835" s="283"/>
      <c r="H8835" s="283"/>
    </row>
    <row r="8836" spans="1:8" x14ac:dyDescent="0.25">
      <c r="A8836" s="282">
        <v>343430620</v>
      </c>
      <c r="B8836" s="282" t="s">
        <v>8208</v>
      </c>
      <c r="C8836" s="282" t="e">
        <v>#N/A</v>
      </c>
      <c r="D8836" s="288">
        <v>40.424999999999997</v>
      </c>
      <c r="E8836" s="288">
        <v>48.51</v>
      </c>
      <c r="F8836" s="282">
        <v>15</v>
      </c>
      <c r="G8836" s="283"/>
      <c r="H8836" s="283"/>
    </row>
    <row r="8837" spans="1:8" x14ac:dyDescent="0.25">
      <c r="A8837" s="219">
        <v>343430630</v>
      </c>
      <c r="B8837" s="219" t="s">
        <v>11049</v>
      </c>
      <c r="C8837" s="219" t="e">
        <v>#N/A</v>
      </c>
      <c r="D8837" s="290">
        <v>40.424999999999997</v>
      </c>
      <c r="E8837" s="290">
        <v>48.51</v>
      </c>
      <c r="F8837" s="219">
        <v>15</v>
      </c>
      <c r="G8837" s="221" t="s">
        <v>7557</v>
      </c>
      <c r="H8837" s="221"/>
    </row>
    <row r="8838" spans="1:8" x14ac:dyDescent="0.25">
      <c r="A8838" s="282">
        <v>343430650</v>
      </c>
      <c r="B8838" s="282" t="s">
        <v>10580</v>
      </c>
      <c r="C8838" s="282" t="e">
        <v>#N/A</v>
      </c>
      <c r="D8838" s="288">
        <v>722.505</v>
      </c>
      <c r="E8838" s="288">
        <v>867.00599999999997</v>
      </c>
      <c r="F8838" s="282">
        <v>35</v>
      </c>
      <c r="G8838" s="283"/>
      <c r="H8838" s="283"/>
    </row>
    <row r="8839" spans="1:8" x14ac:dyDescent="0.25">
      <c r="A8839" s="282">
        <v>343430670</v>
      </c>
      <c r="B8839" s="282" t="s">
        <v>11524</v>
      </c>
      <c r="C8839" s="282" t="e">
        <v>#N/A</v>
      </c>
      <c r="D8839" s="288">
        <v>40.424999999999997</v>
      </c>
      <c r="E8839" s="288">
        <v>48.51</v>
      </c>
      <c r="F8839" s="282">
        <v>15</v>
      </c>
      <c r="G8839" s="283"/>
      <c r="H8839" s="283"/>
    </row>
    <row r="8840" spans="1:8" x14ac:dyDescent="0.25">
      <c r="A8840" s="282">
        <v>343430690</v>
      </c>
      <c r="B8840" s="282" t="s">
        <v>8191</v>
      </c>
      <c r="C8840" s="282" t="s">
        <v>8181</v>
      </c>
      <c r="D8840" s="288">
        <v>96.775000000000006</v>
      </c>
      <c r="E8840" s="288">
        <v>116.13</v>
      </c>
      <c r="F8840" s="282">
        <v>20</v>
      </c>
      <c r="G8840" s="283"/>
      <c r="H8840" s="283"/>
    </row>
    <row r="8841" spans="1:8" x14ac:dyDescent="0.25">
      <c r="A8841" s="282">
        <v>343430710</v>
      </c>
      <c r="B8841" s="282" t="s">
        <v>8159</v>
      </c>
      <c r="C8841" s="282" t="e">
        <v>#N/A</v>
      </c>
      <c r="D8841" s="288">
        <v>145.77500000000001</v>
      </c>
      <c r="E8841" s="288">
        <v>174.93</v>
      </c>
      <c r="F8841" s="282">
        <v>23</v>
      </c>
      <c r="G8841" s="283"/>
      <c r="H8841" s="283"/>
    </row>
    <row r="8842" spans="1:8" x14ac:dyDescent="0.25">
      <c r="A8842" s="282">
        <v>343430740</v>
      </c>
      <c r="B8842" s="282" t="s">
        <v>11525</v>
      </c>
      <c r="C8842" s="282" t="s">
        <v>11526</v>
      </c>
      <c r="D8842" s="288">
        <v>17.885000000000002</v>
      </c>
      <c r="E8842" s="288">
        <v>21.461999999999996</v>
      </c>
      <c r="F8842" s="282">
        <v>12</v>
      </c>
      <c r="G8842" s="283"/>
      <c r="H8842" s="283"/>
    </row>
    <row r="8843" spans="1:8" x14ac:dyDescent="0.25">
      <c r="A8843" s="282">
        <v>343430760</v>
      </c>
      <c r="B8843" s="282" t="s">
        <v>11527</v>
      </c>
      <c r="C8843" s="282" t="s">
        <v>11528</v>
      </c>
      <c r="D8843" s="288">
        <v>63.945</v>
      </c>
      <c r="E8843" s="288">
        <v>76.733999999999995</v>
      </c>
      <c r="F8843" s="282">
        <v>18</v>
      </c>
      <c r="G8843" s="283"/>
      <c r="H8843" s="283"/>
    </row>
    <row r="8844" spans="1:8" x14ac:dyDescent="0.25">
      <c r="A8844" s="282">
        <v>343430770</v>
      </c>
      <c r="B8844" s="282" t="s">
        <v>8547</v>
      </c>
      <c r="C8844" s="282" t="e">
        <v>#N/A</v>
      </c>
      <c r="D8844" s="288">
        <v>514.5</v>
      </c>
      <c r="E8844" s="288">
        <v>617.4</v>
      </c>
      <c r="F8844" s="282">
        <v>32</v>
      </c>
      <c r="G8844" s="283"/>
      <c r="H8844" s="283"/>
    </row>
    <row r="8845" spans="1:8" x14ac:dyDescent="0.25">
      <c r="A8845" s="282">
        <v>343430780</v>
      </c>
      <c r="B8845" s="282" t="s">
        <v>8227</v>
      </c>
      <c r="C8845" s="282" t="e">
        <v>#N/A</v>
      </c>
      <c r="D8845" s="288">
        <v>78.644999999999996</v>
      </c>
      <c r="E8845" s="288">
        <v>94.373999999999995</v>
      </c>
      <c r="F8845" s="282">
        <v>19</v>
      </c>
      <c r="G8845" s="283"/>
      <c r="H8845" s="283"/>
    </row>
    <row r="8846" spans="1:8" x14ac:dyDescent="0.25">
      <c r="A8846" s="282">
        <v>343430800</v>
      </c>
      <c r="B8846" s="282" t="s">
        <v>11529</v>
      </c>
      <c r="C8846" s="282" t="e">
        <v>#N/A</v>
      </c>
      <c r="D8846" s="288">
        <v>96.775000000000006</v>
      </c>
      <c r="E8846" s="288">
        <v>116.13</v>
      </c>
      <c r="F8846" s="282">
        <v>20</v>
      </c>
      <c r="G8846" s="283"/>
      <c r="H8846" s="283"/>
    </row>
    <row r="8847" spans="1:8" x14ac:dyDescent="0.25">
      <c r="A8847" s="282">
        <v>343430830</v>
      </c>
      <c r="B8847" s="282" t="s">
        <v>11258</v>
      </c>
      <c r="C8847" s="282" t="e">
        <v>#N/A</v>
      </c>
      <c r="D8847" s="288">
        <v>257.495</v>
      </c>
      <c r="E8847" s="288">
        <v>308.99399999999997</v>
      </c>
      <c r="F8847" s="282">
        <v>27</v>
      </c>
      <c r="G8847" s="283"/>
      <c r="H8847" s="283"/>
    </row>
    <row r="8848" spans="1:8" x14ac:dyDescent="0.25">
      <c r="A8848" s="282">
        <v>343430880</v>
      </c>
      <c r="B8848" s="282" t="s">
        <v>11258</v>
      </c>
      <c r="C8848" s="282" t="s">
        <v>8181</v>
      </c>
      <c r="D8848" s="288">
        <v>193.30500000000001</v>
      </c>
      <c r="E8848" s="288">
        <v>231.96599999999995</v>
      </c>
      <c r="F8848" s="282">
        <v>25</v>
      </c>
      <c r="G8848" s="283"/>
      <c r="H8848" s="283"/>
    </row>
    <row r="8849" spans="1:8" x14ac:dyDescent="0.25">
      <c r="A8849" s="282">
        <v>343430890</v>
      </c>
      <c r="B8849" s="282" t="s">
        <v>11309</v>
      </c>
      <c r="C8849" s="282" t="s">
        <v>11530</v>
      </c>
      <c r="D8849" s="288">
        <v>16.414999999999999</v>
      </c>
      <c r="E8849" s="288">
        <v>19.698</v>
      </c>
      <c r="F8849" s="282">
        <v>11</v>
      </c>
      <c r="G8849" s="283"/>
      <c r="H8849" s="283"/>
    </row>
    <row r="8850" spans="1:8" x14ac:dyDescent="0.25">
      <c r="A8850" s="282">
        <v>343430900</v>
      </c>
      <c r="B8850" s="282" t="s">
        <v>11311</v>
      </c>
      <c r="C8850" s="282" t="s">
        <v>11287</v>
      </c>
      <c r="D8850" s="288">
        <v>16.414999999999999</v>
      </c>
      <c r="E8850" s="288">
        <v>19.698</v>
      </c>
      <c r="F8850" s="282">
        <v>11</v>
      </c>
      <c r="G8850" s="283"/>
      <c r="H8850" s="283"/>
    </row>
    <row r="8851" spans="1:8" x14ac:dyDescent="0.25">
      <c r="A8851" s="282">
        <v>343430910</v>
      </c>
      <c r="B8851" s="282" t="s">
        <v>11104</v>
      </c>
      <c r="C8851" s="282" t="s">
        <v>21023</v>
      </c>
      <c r="D8851" s="288">
        <v>96.775000000000006</v>
      </c>
      <c r="E8851" s="288">
        <v>116.13</v>
      </c>
      <c r="F8851" s="282">
        <v>20</v>
      </c>
      <c r="G8851" s="283"/>
      <c r="H8851" s="283"/>
    </row>
    <row r="8852" spans="1:8" x14ac:dyDescent="0.25">
      <c r="A8852" s="282">
        <v>343430940</v>
      </c>
      <c r="B8852" s="282" t="s">
        <v>10043</v>
      </c>
      <c r="C8852" s="282" t="s">
        <v>11531</v>
      </c>
      <c r="D8852" s="288">
        <v>16.414999999999999</v>
      </c>
      <c r="E8852" s="288">
        <v>19.698</v>
      </c>
      <c r="F8852" s="282">
        <v>11</v>
      </c>
      <c r="G8852" s="283"/>
      <c r="H8852" s="283"/>
    </row>
    <row r="8853" spans="1:8" x14ac:dyDescent="0.25">
      <c r="A8853" s="282">
        <v>343430970</v>
      </c>
      <c r="B8853" s="282" t="s">
        <v>11194</v>
      </c>
      <c r="C8853" s="282" t="e">
        <v>#N/A</v>
      </c>
      <c r="D8853" s="288">
        <v>63.945</v>
      </c>
      <c r="E8853" s="288">
        <v>76.733999999999995</v>
      </c>
      <c r="F8853" s="282">
        <v>18</v>
      </c>
      <c r="G8853" s="283"/>
      <c r="H8853" s="283"/>
    </row>
    <row r="8854" spans="1:8" x14ac:dyDescent="0.25">
      <c r="A8854" s="282">
        <v>343431000</v>
      </c>
      <c r="B8854" s="282" t="s">
        <v>10216</v>
      </c>
      <c r="C8854" s="282" t="s">
        <v>10209</v>
      </c>
      <c r="D8854" s="288">
        <v>16.414999999999999</v>
      </c>
      <c r="E8854" s="288">
        <v>19.698</v>
      </c>
      <c r="F8854" s="282">
        <v>11</v>
      </c>
      <c r="G8854" s="283"/>
      <c r="H8854" s="283"/>
    </row>
    <row r="8855" spans="1:8" x14ac:dyDescent="0.25">
      <c r="A8855" s="282">
        <v>343431020</v>
      </c>
      <c r="B8855" s="282" t="s">
        <v>10043</v>
      </c>
      <c r="C8855" s="282" t="e">
        <v>#N/A</v>
      </c>
      <c r="D8855" s="288">
        <v>24.5</v>
      </c>
      <c r="E8855" s="288">
        <v>29.4</v>
      </c>
      <c r="F8855" s="282">
        <v>13</v>
      </c>
      <c r="G8855" s="283"/>
      <c r="H8855" s="283"/>
    </row>
    <row r="8856" spans="1:8" x14ac:dyDescent="0.25">
      <c r="A8856" s="282">
        <v>343431030</v>
      </c>
      <c r="B8856" s="282" t="s">
        <v>11532</v>
      </c>
      <c r="C8856" s="282" t="e">
        <v>#N/A</v>
      </c>
      <c r="D8856" s="288">
        <v>17.885000000000002</v>
      </c>
      <c r="E8856" s="288">
        <v>21.461999999999996</v>
      </c>
      <c r="F8856" s="282">
        <v>12</v>
      </c>
      <c r="G8856" s="283"/>
      <c r="H8856" s="283"/>
    </row>
    <row r="8857" spans="1:8" x14ac:dyDescent="0.25">
      <c r="A8857" s="282">
        <v>343431040</v>
      </c>
      <c r="B8857" s="282" t="s">
        <v>8242</v>
      </c>
      <c r="C8857" s="282" t="e">
        <v>#N/A</v>
      </c>
      <c r="D8857" s="288">
        <v>113.435</v>
      </c>
      <c r="E8857" s="288">
        <v>136.12199999999999</v>
      </c>
      <c r="F8857" s="282">
        <v>21</v>
      </c>
      <c r="G8857" s="283"/>
      <c r="H8857" s="283"/>
    </row>
    <row r="8858" spans="1:8" x14ac:dyDescent="0.25">
      <c r="A8858" s="282">
        <v>343431050</v>
      </c>
      <c r="B8858" s="282" t="s">
        <v>11533</v>
      </c>
      <c r="C8858" s="282" t="s">
        <v>11534</v>
      </c>
      <c r="D8858" s="288">
        <v>722.505</v>
      </c>
      <c r="E8858" s="288">
        <v>867.00599999999997</v>
      </c>
      <c r="F8858" s="282">
        <v>35</v>
      </c>
      <c r="G8858" s="283"/>
      <c r="H8858" s="283"/>
    </row>
    <row r="8859" spans="1:8" x14ac:dyDescent="0.25">
      <c r="A8859" s="282">
        <v>343431060</v>
      </c>
      <c r="B8859" s="282" t="s">
        <v>11535</v>
      </c>
      <c r="C8859" s="282" t="s">
        <v>11536</v>
      </c>
      <c r="D8859" s="288">
        <v>722.505</v>
      </c>
      <c r="E8859" s="288">
        <v>867.00599999999997</v>
      </c>
      <c r="F8859" s="282">
        <v>35</v>
      </c>
      <c r="G8859" s="283"/>
      <c r="H8859" s="283"/>
    </row>
    <row r="8860" spans="1:8" x14ac:dyDescent="0.25">
      <c r="A8860" s="282">
        <v>343431070</v>
      </c>
      <c r="B8860" s="282" t="s">
        <v>11079</v>
      </c>
      <c r="C8860" s="282" t="e">
        <v>#N/A</v>
      </c>
      <c r="D8860" s="288">
        <v>17.885000000000002</v>
      </c>
      <c r="E8860" s="288">
        <v>21.461999999999996</v>
      </c>
      <c r="F8860" s="282">
        <v>12</v>
      </c>
      <c r="G8860" s="283"/>
      <c r="H8860" s="283"/>
    </row>
    <row r="8861" spans="1:8" x14ac:dyDescent="0.25">
      <c r="A8861" s="282">
        <v>343431110</v>
      </c>
      <c r="B8861" s="282" t="s">
        <v>11258</v>
      </c>
      <c r="C8861" s="282" t="s">
        <v>8181</v>
      </c>
      <c r="D8861" s="288">
        <v>224.42</v>
      </c>
      <c r="E8861" s="288">
        <v>269.30400000000003</v>
      </c>
      <c r="F8861" s="282">
        <v>26</v>
      </c>
      <c r="G8861" s="283"/>
      <c r="H8861" s="283"/>
    </row>
    <row r="8862" spans="1:8" x14ac:dyDescent="0.25">
      <c r="A8862" s="282">
        <v>343431120</v>
      </c>
      <c r="B8862" s="282" t="s">
        <v>11537</v>
      </c>
      <c r="C8862" s="282" t="e">
        <v>#N/A</v>
      </c>
      <c r="D8862" s="288">
        <v>578.20000000000005</v>
      </c>
      <c r="E8862" s="288">
        <v>693.84</v>
      </c>
      <c r="F8862" s="282">
        <v>33</v>
      </c>
      <c r="G8862" s="283"/>
      <c r="H8862" s="283"/>
    </row>
    <row r="8863" spans="1:8" x14ac:dyDescent="0.25">
      <c r="A8863" s="282">
        <v>343431130</v>
      </c>
      <c r="B8863" s="282" t="s">
        <v>8482</v>
      </c>
      <c r="C8863" s="282" t="e">
        <v>#N/A</v>
      </c>
      <c r="D8863" s="288">
        <v>49</v>
      </c>
      <c r="E8863" s="288">
        <v>58.8</v>
      </c>
      <c r="F8863" s="282">
        <v>16</v>
      </c>
      <c r="G8863" s="283"/>
      <c r="H8863" s="283"/>
    </row>
    <row r="8864" spans="1:8" x14ac:dyDescent="0.25">
      <c r="A8864" s="282">
        <v>343431150</v>
      </c>
      <c r="B8864" s="282" t="s">
        <v>8482</v>
      </c>
      <c r="C8864" s="282" t="e">
        <v>#N/A</v>
      </c>
      <c r="D8864" s="288">
        <v>78.644999999999996</v>
      </c>
      <c r="E8864" s="288">
        <v>94.373999999999995</v>
      </c>
      <c r="F8864" s="282">
        <v>19</v>
      </c>
      <c r="G8864" s="283"/>
      <c r="H8864" s="283"/>
    </row>
    <row r="8865" spans="1:8" x14ac:dyDescent="0.25">
      <c r="A8865" s="282">
        <v>343431170</v>
      </c>
      <c r="B8865" s="282" t="s">
        <v>11049</v>
      </c>
      <c r="C8865" s="282" t="e">
        <v>#N/A</v>
      </c>
      <c r="D8865" s="288">
        <v>224.42</v>
      </c>
      <c r="E8865" s="288">
        <v>269.30400000000003</v>
      </c>
      <c r="F8865" s="282">
        <v>26</v>
      </c>
      <c r="G8865" s="283"/>
      <c r="H8865" s="283"/>
    </row>
    <row r="8866" spans="1:8" x14ac:dyDescent="0.25">
      <c r="A8866" s="282">
        <v>343431180</v>
      </c>
      <c r="B8866" s="282" t="s">
        <v>11538</v>
      </c>
      <c r="C8866" s="282" t="s">
        <v>21024</v>
      </c>
      <c r="D8866" s="288">
        <v>257.495</v>
      </c>
      <c r="E8866" s="288">
        <v>308.99399999999997</v>
      </c>
      <c r="F8866" s="282">
        <v>27</v>
      </c>
      <c r="G8866" s="283"/>
      <c r="H8866" s="283"/>
    </row>
    <row r="8867" spans="1:8" x14ac:dyDescent="0.25">
      <c r="A8867" s="282">
        <v>343431310</v>
      </c>
      <c r="B8867" s="282" t="s">
        <v>11539</v>
      </c>
      <c r="C8867" s="282" t="e">
        <v>#N/A</v>
      </c>
      <c r="D8867" s="288">
        <v>32.83</v>
      </c>
      <c r="E8867" s="288">
        <v>39.396000000000008</v>
      </c>
      <c r="F8867" s="282">
        <v>14</v>
      </c>
      <c r="G8867" s="283"/>
      <c r="H8867" s="283"/>
    </row>
    <row r="8868" spans="1:8" x14ac:dyDescent="0.25">
      <c r="A8868" s="282">
        <v>343431690</v>
      </c>
      <c r="B8868" s="282" t="s">
        <v>11233</v>
      </c>
      <c r="C8868" s="282" t="s">
        <v>11293</v>
      </c>
      <c r="D8868" s="288">
        <v>24.5</v>
      </c>
      <c r="E8868" s="288">
        <v>29.4</v>
      </c>
      <c r="F8868" s="282">
        <v>13</v>
      </c>
      <c r="G8868" s="283"/>
      <c r="H8868" s="283"/>
    </row>
    <row r="8869" spans="1:8" x14ac:dyDescent="0.25">
      <c r="A8869" s="282">
        <v>343431740</v>
      </c>
      <c r="B8869" s="282" t="s">
        <v>11540</v>
      </c>
      <c r="C8869" s="282" t="e">
        <v>#N/A</v>
      </c>
      <c r="D8869" s="288">
        <v>113.435</v>
      </c>
      <c r="E8869" s="288">
        <v>136.12199999999999</v>
      </c>
      <c r="F8869" s="282">
        <v>21</v>
      </c>
      <c r="G8869" s="283"/>
      <c r="H8869" s="283"/>
    </row>
    <row r="8870" spans="1:8" x14ac:dyDescent="0.25">
      <c r="A8870" s="282">
        <v>343431800</v>
      </c>
      <c r="B8870" s="282" t="s">
        <v>11541</v>
      </c>
      <c r="C8870" s="282" t="e">
        <v>#N/A</v>
      </c>
      <c r="D8870" s="288">
        <v>16.414999999999999</v>
      </c>
      <c r="E8870" s="288">
        <v>19.698</v>
      </c>
      <c r="F8870" s="282">
        <v>11</v>
      </c>
      <c r="G8870" s="283"/>
      <c r="H8870" s="283"/>
    </row>
    <row r="8871" spans="1:8" x14ac:dyDescent="0.25">
      <c r="A8871" s="282">
        <v>343431830</v>
      </c>
      <c r="B8871" s="282" t="s">
        <v>8178</v>
      </c>
      <c r="C8871" s="282" t="s">
        <v>8181</v>
      </c>
      <c r="D8871" s="288">
        <v>127.89</v>
      </c>
      <c r="E8871" s="288">
        <v>153.46799999999999</v>
      </c>
      <c r="F8871" s="282">
        <v>22</v>
      </c>
      <c r="G8871" s="283"/>
      <c r="H8871" s="283"/>
    </row>
    <row r="8872" spans="1:8" x14ac:dyDescent="0.25">
      <c r="A8872" s="282">
        <v>343431840</v>
      </c>
      <c r="B8872" s="282" t="s">
        <v>8191</v>
      </c>
      <c r="C8872" s="282" t="s">
        <v>11542</v>
      </c>
      <c r="D8872" s="288">
        <v>224.42</v>
      </c>
      <c r="E8872" s="288">
        <v>269.30400000000003</v>
      </c>
      <c r="F8872" s="282">
        <v>26</v>
      </c>
      <c r="G8872" s="283"/>
      <c r="H8872" s="283"/>
    </row>
    <row r="8873" spans="1:8" x14ac:dyDescent="0.25">
      <c r="A8873" s="282">
        <v>343431870</v>
      </c>
      <c r="B8873" s="282" t="s">
        <v>11386</v>
      </c>
      <c r="C8873" s="282" t="e">
        <v>#N/A</v>
      </c>
      <c r="D8873" s="288">
        <v>16.414999999999999</v>
      </c>
      <c r="E8873" s="288">
        <v>19.698</v>
      </c>
      <c r="F8873" s="282">
        <v>11</v>
      </c>
      <c r="G8873" s="283"/>
      <c r="H8873" s="283"/>
    </row>
    <row r="8874" spans="1:8" x14ac:dyDescent="0.25">
      <c r="A8874" s="282">
        <v>343431900</v>
      </c>
      <c r="B8874" s="282" t="s">
        <v>11543</v>
      </c>
      <c r="C8874" s="282" t="s">
        <v>21025</v>
      </c>
      <c r="D8874" s="288">
        <v>578.20000000000005</v>
      </c>
      <c r="E8874" s="288">
        <v>693.84</v>
      </c>
      <c r="F8874" s="282">
        <v>33</v>
      </c>
      <c r="G8874" s="283"/>
      <c r="H8874" s="283"/>
    </row>
    <row r="8875" spans="1:8" x14ac:dyDescent="0.25">
      <c r="A8875" s="282">
        <v>343431930</v>
      </c>
      <c r="B8875" s="282" t="s">
        <v>11544</v>
      </c>
      <c r="C8875" s="282" t="e">
        <v>#N/A</v>
      </c>
      <c r="D8875" s="288">
        <v>113.435</v>
      </c>
      <c r="E8875" s="288">
        <v>136.12199999999999</v>
      </c>
      <c r="F8875" s="282">
        <v>21</v>
      </c>
      <c r="G8875" s="283"/>
      <c r="H8875" s="283"/>
    </row>
    <row r="8876" spans="1:8" x14ac:dyDescent="0.25">
      <c r="A8876" s="282">
        <v>343432050</v>
      </c>
      <c r="B8876" s="282" t="s">
        <v>9843</v>
      </c>
      <c r="C8876" s="282" t="e">
        <v>#N/A</v>
      </c>
      <c r="D8876" s="288">
        <v>257.495</v>
      </c>
      <c r="E8876" s="288">
        <v>308.99399999999997</v>
      </c>
      <c r="F8876" s="282">
        <v>27</v>
      </c>
      <c r="G8876" s="283"/>
      <c r="H8876" s="283"/>
    </row>
    <row r="8877" spans="1:8" x14ac:dyDescent="0.25">
      <c r="A8877" s="282">
        <v>343432060</v>
      </c>
      <c r="B8877" s="282" t="s">
        <v>8191</v>
      </c>
      <c r="C8877" s="282" t="e">
        <v>#N/A</v>
      </c>
      <c r="D8877" s="288">
        <v>384.89499999999998</v>
      </c>
      <c r="E8877" s="288">
        <v>461.87400000000002</v>
      </c>
      <c r="F8877" s="282">
        <v>30</v>
      </c>
      <c r="G8877" s="283"/>
      <c r="H8877" s="283"/>
    </row>
    <row r="8878" spans="1:8" x14ac:dyDescent="0.25">
      <c r="A8878" s="282">
        <v>343432080</v>
      </c>
      <c r="B8878" s="282" t="s">
        <v>8159</v>
      </c>
      <c r="C8878" s="282" t="e">
        <v>#N/A</v>
      </c>
      <c r="D8878" s="288">
        <v>449.08499999999998</v>
      </c>
      <c r="E8878" s="288">
        <v>538.90199999999993</v>
      </c>
      <c r="F8878" s="282">
        <v>31</v>
      </c>
      <c r="G8878" s="283"/>
      <c r="H8878" s="283"/>
    </row>
    <row r="8879" spans="1:8" x14ac:dyDescent="0.25">
      <c r="A8879" s="282">
        <v>343432090</v>
      </c>
      <c r="B8879" s="282" t="s">
        <v>11506</v>
      </c>
      <c r="C8879" s="282" t="e">
        <v>#N/A</v>
      </c>
      <c r="D8879" s="288">
        <v>24.5</v>
      </c>
      <c r="E8879" s="288">
        <v>29.4</v>
      </c>
      <c r="F8879" s="282">
        <v>13</v>
      </c>
      <c r="G8879" s="283"/>
      <c r="H8879" s="283"/>
    </row>
    <row r="8880" spans="1:8" x14ac:dyDescent="0.25">
      <c r="A8880" s="282">
        <v>343432100</v>
      </c>
      <c r="B8880" s="282" t="s">
        <v>8291</v>
      </c>
      <c r="C8880" s="282" t="e">
        <v>#N/A</v>
      </c>
      <c r="D8880" s="288">
        <v>24.5</v>
      </c>
      <c r="E8880" s="288">
        <v>29.4</v>
      </c>
      <c r="F8880" s="282">
        <v>13</v>
      </c>
      <c r="G8880" s="283"/>
      <c r="H8880" s="283"/>
    </row>
    <row r="8881" spans="1:8" x14ac:dyDescent="0.25">
      <c r="A8881" s="282">
        <v>343432310</v>
      </c>
      <c r="B8881" s="282" t="s">
        <v>11545</v>
      </c>
      <c r="C8881" s="282" t="e">
        <v>#N/A</v>
      </c>
      <c r="D8881" s="288">
        <v>78.644999999999996</v>
      </c>
      <c r="E8881" s="288">
        <v>94.373999999999995</v>
      </c>
      <c r="F8881" s="282">
        <v>19</v>
      </c>
      <c r="G8881" s="283"/>
      <c r="H8881" s="283"/>
    </row>
    <row r="8882" spans="1:8" x14ac:dyDescent="0.25">
      <c r="A8882" s="282">
        <v>343432430</v>
      </c>
      <c r="B8882" s="282" t="s">
        <v>8195</v>
      </c>
      <c r="C8882" s="282" t="e">
        <v>#N/A</v>
      </c>
      <c r="D8882" s="288">
        <v>63.945</v>
      </c>
      <c r="E8882" s="288">
        <v>76.733999999999995</v>
      </c>
      <c r="F8882" s="282">
        <v>18</v>
      </c>
      <c r="G8882" s="283"/>
      <c r="H8882" s="283"/>
    </row>
    <row r="8883" spans="1:8" x14ac:dyDescent="0.25">
      <c r="A8883" s="282">
        <v>343432470</v>
      </c>
      <c r="B8883" s="282" t="s">
        <v>11258</v>
      </c>
      <c r="C8883" s="282" t="s">
        <v>8181</v>
      </c>
      <c r="D8883" s="288">
        <v>257.495</v>
      </c>
      <c r="E8883" s="288">
        <v>308.99399999999997</v>
      </c>
      <c r="F8883" s="282">
        <v>27</v>
      </c>
      <c r="G8883" s="283"/>
      <c r="H8883" s="283"/>
    </row>
    <row r="8884" spans="1:8" x14ac:dyDescent="0.25">
      <c r="A8884" s="282">
        <v>343432480</v>
      </c>
      <c r="B8884" s="282" t="s">
        <v>11258</v>
      </c>
      <c r="C8884" s="282" t="s">
        <v>8181</v>
      </c>
      <c r="D8884" s="288">
        <v>257.495</v>
      </c>
      <c r="E8884" s="288">
        <v>308.99399999999997</v>
      </c>
      <c r="F8884" s="282">
        <v>27</v>
      </c>
      <c r="G8884" s="283"/>
      <c r="H8884" s="283"/>
    </row>
    <row r="8885" spans="1:8" x14ac:dyDescent="0.25">
      <c r="A8885" s="282">
        <v>343432650</v>
      </c>
      <c r="B8885" s="282" t="s">
        <v>11176</v>
      </c>
      <c r="C8885" s="282" t="e">
        <v>#N/A</v>
      </c>
      <c r="D8885" s="288">
        <v>384.89499999999998</v>
      </c>
      <c r="E8885" s="288">
        <v>461.87400000000002</v>
      </c>
      <c r="F8885" s="282">
        <v>30</v>
      </c>
      <c r="G8885" s="283"/>
      <c r="H8885" s="283"/>
    </row>
    <row r="8886" spans="1:8" x14ac:dyDescent="0.25">
      <c r="A8886" s="282">
        <v>343432660</v>
      </c>
      <c r="B8886" s="282" t="s">
        <v>11546</v>
      </c>
      <c r="C8886" s="282" t="e">
        <v>#N/A</v>
      </c>
      <c r="D8886" s="288">
        <v>514.5</v>
      </c>
      <c r="E8886" s="288">
        <v>617.4</v>
      </c>
      <c r="F8886" s="282">
        <v>32</v>
      </c>
      <c r="G8886" s="283"/>
      <c r="H8886" s="283"/>
    </row>
    <row r="8887" spans="1:8" x14ac:dyDescent="0.25">
      <c r="A8887" s="282">
        <v>343432670</v>
      </c>
      <c r="B8887" s="282" t="s">
        <v>11547</v>
      </c>
      <c r="C8887" s="282" t="e">
        <v>#N/A</v>
      </c>
      <c r="D8887" s="288">
        <v>578.20000000000005</v>
      </c>
      <c r="E8887" s="288">
        <v>693.84</v>
      </c>
      <c r="F8887" s="282">
        <v>33</v>
      </c>
      <c r="G8887" s="283"/>
      <c r="H8887" s="283"/>
    </row>
    <row r="8888" spans="1:8" x14ac:dyDescent="0.25">
      <c r="A8888" s="282">
        <v>343432680</v>
      </c>
      <c r="B8888" s="282" t="s">
        <v>9059</v>
      </c>
      <c r="C8888" s="282" t="e">
        <v>#N/A</v>
      </c>
      <c r="D8888" s="288">
        <v>3205.58</v>
      </c>
      <c r="E8888" s="288">
        <v>3846.6959999999999</v>
      </c>
      <c r="F8888" s="282">
        <v>56</v>
      </c>
      <c r="G8888" s="283"/>
      <c r="H8888" s="283"/>
    </row>
    <row r="8889" spans="1:8" x14ac:dyDescent="0.25">
      <c r="A8889" s="282">
        <v>343432690</v>
      </c>
      <c r="B8889" s="282" t="s">
        <v>11176</v>
      </c>
      <c r="C8889" s="282" t="e">
        <v>#N/A</v>
      </c>
      <c r="D8889" s="288">
        <v>1928.15</v>
      </c>
      <c r="E8889" s="288">
        <v>2313.7800000000002</v>
      </c>
      <c r="F8889" s="282">
        <v>48</v>
      </c>
      <c r="G8889" s="283"/>
      <c r="H8889" s="283"/>
    </row>
    <row r="8890" spans="1:8" x14ac:dyDescent="0.25">
      <c r="A8890" s="282">
        <v>343432700</v>
      </c>
      <c r="B8890" s="282" t="s">
        <v>11176</v>
      </c>
      <c r="C8890" s="282" t="e">
        <v>#N/A</v>
      </c>
      <c r="D8890" s="288">
        <v>514.5</v>
      </c>
      <c r="E8890" s="288">
        <v>617.4</v>
      </c>
      <c r="F8890" s="282">
        <v>32</v>
      </c>
      <c r="G8890" s="283"/>
      <c r="H8890" s="283"/>
    </row>
    <row r="8891" spans="1:8" x14ac:dyDescent="0.25">
      <c r="A8891" s="282">
        <v>343432710</v>
      </c>
      <c r="B8891" s="282" t="s">
        <v>9059</v>
      </c>
      <c r="C8891" s="282" t="e">
        <v>#N/A</v>
      </c>
      <c r="D8891" s="288">
        <v>6436.3949999999995</v>
      </c>
      <c r="E8891" s="288">
        <v>7723.6739999999991</v>
      </c>
      <c r="F8891" s="282">
        <v>63</v>
      </c>
      <c r="G8891" s="283"/>
      <c r="H8891" s="283"/>
    </row>
    <row r="8892" spans="1:8" x14ac:dyDescent="0.25">
      <c r="A8892" s="282">
        <v>343432720</v>
      </c>
      <c r="B8892" s="282" t="s">
        <v>11176</v>
      </c>
      <c r="C8892" s="282" t="e">
        <v>#N/A</v>
      </c>
      <c r="D8892" s="288">
        <v>1772.085</v>
      </c>
      <c r="E8892" s="288">
        <v>2126.502</v>
      </c>
      <c r="F8892" s="282">
        <v>47</v>
      </c>
      <c r="G8892" s="283"/>
      <c r="H8892" s="283"/>
    </row>
    <row r="8893" spans="1:8" x14ac:dyDescent="0.25">
      <c r="A8893" s="282">
        <v>343432760</v>
      </c>
      <c r="B8893" s="282" t="s">
        <v>11258</v>
      </c>
      <c r="C8893" s="282" t="e">
        <v>#N/A</v>
      </c>
      <c r="D8893" s="288">
        <v>224.42</v>
      </c>
      <c r="E8893" s="288">
        <v>269.30400000000003</v>
      </c>
      <c r="F8893" s="282">
        <v>26</v>
      </c>
      <c r="G8893" s="283"/>
      <c r="H8893" s="283"/>
    </row>
    <row r="8894" spans="1:8" x14ac:dyDescent="0.25">
      <c r="A8894" s="282">
        <v>343432800</v>
      </c>
      <c r="B8894" s="282" t="s">
        <v>7916</v>
      </c>
      <c r="C8894" s="282" t="s">
        <v>21026</v>
      </c>
      <c r="D8894" s="288">
        <v>16.414999999999999</v>
      </c>
      <c r="E8894" s="288">
        <v>19.698</v>
      </c>
      <c r="F8894" s="282">
        <v>11</v>
      </c>
      <c r="G8894" s="283"/>
      <c r="H8894" s="283"/>
    </row>
    <row r="8895" spans="1:8" x14ac:dyDescent="0.25">
      <c r="A8895" s="282">
        <v>343432810</v>
      </c>
      <c r="B8895" s="282" t="s">
        <v>9843</v>
      </c>
      <c r="C8895" s="282" t="e">
        <v>#N/A</v>
      </c>
      <c r="D8895" s="288">
        <v>78.644999999999996</v>
      </c>
      <c r="E8895" s="288">
        <v>94.373999999999995</v>
      </c>
      <c r="F8895" s="282">
        <v>19</v>
      </c>
      <c r="G8895" s="283"/>
      <c r="H8895" s="283"/>
    </row>
    <row r="8896" spans="1:8" x14ac:dyDescent="0.25">
      <c r="A8896" s="282">
        <v>343432820</v>
      </c>
      <c r="B8896" s="282" t="s">
        <v>8248</v>
      </c>
      <c r="C8896" s="282" t="e">
        <v>#N/A</v>
      </c>
      <c r="D8896" s="288">
        <v>32.83</v>
      </c>
      <c r="E8896" s="288">
        <v>39.396000000000008</v>
      </c>
      <c r="F8896" s="282">
        <v>14</v>
      </c>
      <c r="G8896" s="283"/>
      <c r="H8896" s="283"/>
    </row>
    <row r="8897" spans="1:8" x14ac:dyDescent="0.25">
      <c r="A8897" s="282">
        <v>343432920</v>
      </c>
      <c r="B8897" s="282" t="s">
        <v>11038</v>
      </c>
      <c r="C8897" s="282" t="s">
        <v>11548</v>
      </c>
      <c r="D8897" s="288">
        <v>49</v>
      </c>
      <c r="E8897" s="288">
        <v>58.8</v>
      </c>
      <c r="F8897" s="282">
        <v>16</v>
      </c>
      <c r="G8897" s="283"/>
      <c r="H8897" s="283"/>
    </row>
    <row r="8898" spans="1:8" x14ac:dyDescent="0.25">
      <c r="A8898" s="282">
        <v>343432950</v>
      </c>
      <c r="B8898" s="282" t="s">
        <v>11104</v>
      </c>
      <c r="C8898" s="282" t="e">
        <v>#N/A</v>
      </c>
      <c r="D8898" s="288">
        <v>96.775000000000006</v>
      </c>
      <c r="E8898" s="288">
        <v>116.13</v>
      </c>
      <c r="F8898" s="282">
        <v>20</v>
      </c>
      <c r="G8898" s="283"/>
      <c r="H8898" s="283"/>
    </row>
    <row r="8899" spans="1:8" x14ac:dyDescent="0.25">
      <c r="A8899" s="282">
        <v>343433030</v>
      </c>
      <c r="B8899" s="282" t="s">
        <v>11080</v>
      </c>
      <c r="C8899" s="282" t="s">
        <v>11369</v>
      </c>
      <c r="D8899" s="288">
        <v>40.424999999999997</v>
      </c>
      <c r="E8899" s="288">
        <v>48.51</v>
      </c>
      <c r="F8899" s="282">
        <v>15</v>
      </c>
      <c r="G8899" s="283"/>
      <c r="H8899" s="283"/>
    </row>
    <row r="8900" spans="1:8" x14ac:dyDescent="0.25">
      <c r="A8900" s="282">
        <v>343433040</v>
      </c>
      <c r="B8900" s="282" t="s">
        <v>11080</v>
      </c>
      <c r="C8900" s="282" t="s">
        <v>11369</v>
      </c>
      <c r="D8900" s="288">
        <v>40.424999999999997</v>
      </c>
      <c r="E8900" s="288">
        <v>48.51</v>
      </c>
      <c r="F8900" s="282">
        <v>15</v>
      </c>
      <c r="G8900" s="283"/>
      <c r="H8900" s="283"/>
    </row>
    <row r="8901" spans="1:8" x14ac:dyDescent="0.25">
      <c r="A8901" s="282">
        <v>343433060</v>
      </c>
      <c r="B8901" s="282" t="s">
        <v>11233</v>
      </c>
      <c r="C8901" s="282" t="s">
        <v>11549</v>
      </c>
      <c r="D8901" s="288">
        <v>24.5</v>
      </c>
      <c r="E8901" s="288">
        <v>29.4</v>
      </c>
      <c r="F8901" s="282">
        <v>13</v>
      </c>
      <c r="G8901" s="283"/>
      <c r="H8901" s="283"/>
    </row>
    <row r="8902" spans="1:8" x14ac:dyDescent="0.25">
      <c r="A8902" s="282">
        <v>343433070</v>
      </c>
      <c r="B8902" s="282" t="s">
        <v>10043</v>
      </c>
      <c r="C8902" s="282" t="s">
        <v>11531</v>
      </c>
      <c r="D8902" s="288">
        <v>16.414999999999999</v>
      </c>
      <c r="E8902" s="288">
        <v>19.698</v>
      </c>
      <c r="F8902" s="282">
        <v>11</v>
      </c>
      <c r="G8902" s="283"/>
      <c r="H8902" s="283"/>
    </row>
    <row r="8903" spans="1:8" x14ac:dyDescent="0.25">
      <c r="A8903" s="282">
        <v>343433080</v>
      </c>
      <c r="B8903" s="282" t="s">
        <v>10043</v>
      </c>
      <c r="C8903" s="282" t="s">
        <v>11531</v>
      </c>
      <c r="D8903" s="288">
        <v>16.414999999999999</v>
      </c>
      <c r="E8903" s="288">
        <v>19.698</v>
      </c>
      <c r="F8903" s="282">
        <v>11</v>
      </c>
      <c r="G8903" s="283"/>
      <c r="H8903" s="283"/>
    </row>
    <row r="8904" spans="1:8" x14ac:dyDescent="0.25">
      <c r="A8904" s="282">
        <v>343433090</v>
      </c>
      <c r="B8904" s="282" t="s">
        <v>11550</v>
      </c>
      <c r="C8904" s="282" t="s">
        <v>11551</v>
      </c>
      <c r="D8904" s="288">
        <v>16.414999999999999</v>
      </c>
      <c r="E8904" s="288">
        <v>19.698</v>
      </c>
      <c r="F8904" s="282">
        <v>11</v>
      </c>
      <c r="G8904" s="283"/>
      <c r="H8904" s="283"/>
    </row>
    <row r="8905" spans="1:8" x14ac:dyDescent="0.25">
      <c r="A8905" s="282">
        <v>343433100</v>
      </c>
      <c r="B8905" s="282" t="s">
        <v>11374</v>
      </c>
      <c r="C8905" s="282" t="s">
        <v>11552</v>
      </c>
      <c r="D8905" s="288">
        <v>16.414999999999999</v>
      </c>
      <c r="E8905" s="288">
        <v>19.698</v>
      </c>
      <c r="F8905" s="282">
        <v>11</v>
      </c>
      <c r="G8905" s="283"/>
      <c r="H8905" s="283"/>
    </row>
    <row r="8906" spans="1:8" x14ac:dyDescent="0.25">
      <c r="A8906" s="282">
        <v>343433110</v>
      </c>
      <c r="B8906" s="282" t="s">
        <v>11553</v>
      </c>
      <c r="C8906" s="282" t="e">
        <v>#N/A</v>
      </c>
      <c r="D8906" s="288">
        <v>16.414999999999999</v>
      </c>
      <c r="E8906" s="288">
        <v>19.698</v>
      </c>
      <c r="F8906" s="282">
        <v>11</v>
      </c>
      <c r="G8906" s="283"/>
      <c r="H8906" s="283"/>
    </row>
    <row r="8907" spans="1:8" x14ac:dyDescent="0.25">
      <c r="A8907" s="219">
        <v>343433120</v>
      </c>
      <c r="B8907" s="219" t="s">
        <v>11079</v>
      </c>
      <c r="C8907" s="219" t="s">
        <v>7905</v>
      </c>
      <c r="D8907" s="289">
        <v>16.414999999999999</v>
      </c>
      <c r="E8907" s="289">
        <v>19.698</v>
      </c>
      <c r="F8907" s="219">
        <v>11</v>
      </c>
      <c r="G8907" s="221" t="s">
        <v>7557</v>
      </c>
      <c r="H8907" s="221">
        <v>343437100</v>
      </c>
    </row>
    <row r="8908" spans="1:8" x14ac:dyDescent="0.25">
      <c r="A8908" s="282">
        <v>343433130</v>
      </c>
      <c r="B8908" s="282" t="s">
        <v>11160</v>
      </c>
      <c r="C8908" s="282" t="s">
        <v>11554</v>
      </c>
      <c r="D8908" s="288">
        <v>16.414999999999999</v>
      </c>
      <c r="E8908" s="288">
        <v>19.698</v>
      </c>
      <c r="F8908" s="282">
        <v>11</v>
      </c>
      <c r="G8908" s="283"/>
      <c r="H8908" s="283"/>
    </row>
    <row r="8909" spans="1:8" x14ac:dyDescent="0.25">
      <c r="A8909" s="282">
        <v>343433140</v>
      </c>
      <c r="B8909" s="282" t="s">
        <v>9843</v>
      </c>
      <c r="C8909" s="282" t="e">
        <v>#N/A</v>
      </c>
      <c r="D8909" s="288">
        <v>16.414999999999999</v>
      </c>
      <c r="E8909" s="288">
        <v>19.698</v>
      </c>
      <c r="F8909" s="282">
        <v>11</v>
      </c>
      <c r="G8909" s="283"/>
      <c r="H8909" s="283"/>
    </row>
    <row r="8910" spans="1:8" x14ac:dyDescent="0.25">
      <c r="A8910" s="282">
        <v>343433150</v>
      </c>
      <c r="B8910" s="282" t="s">
        <v>9843</v>
      </c>
      <c r="C8910" s="282" t="e">
        <v>#N/A</v>
      </c>
      <c r="D8910" s="288">
        <v>16.414999999999999</v>
      </c>
      <c r="E8910" s="288">
        <v>19.698</v>
      </c>
      <c r="F8910" s="282">
        <v>11</v>
      </c>
      <c r="G8910" s="283"/>
      <c r="H8910" s="283"/>
    </row>
    <row r="8911" spans="1:8" x14ac:dyDescent="0.25">
      <c r="A8911" s="282">
        <v>343433170</v>
      </c>
      <c r="B8911" s="282" t="s">
        <v>11555</v>
      </c>
      <c r="C8911" s="282" t="e">
        <v>#N/A</v>
      </c>
      <c r="D8911" s="288">
        <v>193.30500000000001</v>
      </c>
      <c r="E8911" s="288">
        <v>231.96599999999995</v>
      </c>
      <c r="F8911" s="282">
        <v>25</v>
      </c>
      <c r="G8911" s="283"/>
      <c r="H8911" s="283"/>
    </row>
    <row r="8912" spans="1:8" x14ac:dyDescent="0.25">
      <c r="A8912" s="282">
        <v>343433180</v>
      </c>
      <c r="B8912" s="282" t="s">
        <v>11078</v>
      </c>
      <c r="C8912" s="282" t="e">
        <v>#N/A</v>
      </c>
      <c r="D8912" s="288">
        <v>40.424999999999997</v>
      </c>
      <c r="E8912" s="288">
        <v>48.51</v>
      </c>
      <c r="F8912" s="282">
        <v>15</v>
      </c>
      <c r="G8912" s="283"/>
      <c r="H8912" s="283"/>
    </row>
    <row r="8913" spans="1:8" x14ac:dyDescent="0.25">
      <c r="A8913" s="282">
        <v>343433240</v>
      </c>
      <c r="B8913" s="282" t="s">
        <v>10586</v>
      </c>
      <c r="C8913" s="282" t="e">
        <v>#N/A</v>
      </c>
      <c r="D8913" s="288">
        <v>96.775000000000006</v>
      </c>
      <c r="E8913" s="288">
        <v>116.13</v>
      </c>
      <c r="F8913" s="282">
        <v>20</v>
      </c>
      <c r="G8913" s="283"/>
      <c r="H8913" s="283"/>
    </row>
    <row r="8914" spans="1:8" x14ac:dyDescent="0.25">
      <c r="A8914" s="282">
        <v>343433250</v>
      </c>
      <c r="B8914" s="282" t="s">
        <v>11309</v>
      </c>
      <c r="C8914" s="282" t="s">
        <v>21027</v>
      </c>
      <c r="D8914" s="288">
        <v>16.414999999999999</v>
      </c>
      <c r="E8914" s="288">
        <v>19.698</v>
      </c>
      <c r="F8914" s="282">
        <v>11</v>
      </c>
      <c r="G8914" s="283"/>
      <c r="H8914" s="283"/>
    </row>
    <row r="8915" spans="1:8" x14ac:dyDescent="0.25">
      <c r="A8915" s="282">
        <v>343433260</v>
      </c>
      <c r="B8915" s="282" t="s">
        <v>11309</v>
      </c>
      <c r="C8915" s="282" t="s">
        <v>11556</v>
      </c>
      <c r="D8915" s="288">
        <v>16.414999999999999</v>
      </c>
      <c r="E8915" s="288">
        <v>19.698</v>
      </c>
      <c r="F8915" s="282">
        <v>11</v>
      </c>
      <c r="G8915" s="283"/>
      <c r="H8915" s="283"/>
    </row>
    <row r="8916" spans="1:8" x14ac:dyDescent="0.25">
      <c r="A8916" s="282">
        <v>343433280</v>
      </c>
      <c r="B8916" s="282" t="s">
        <v>8201</v>
      </c>
      <c r="C8916" s="282" t="s">
        <v>11557</v>
      </c>
      <c r="D8916" s="288">
        <v>96.775000000000006</v>
      </c>
      <c r="E8916" s="288">
        <v>116.13</v>
      </c>
      <c r="F8916" s="282">
        <v>20</v>
      </c>
      <c r="G8916" s="283"/>
      <c r="H8916" s="283"/>
    </row>
    <row r="8917" spans="1:8" x14ac:dyDescent="0.25">
      <c r="A8917" s="282">
        <v>343433300</v>
      </c>
      <c r="B8917" s="282" t="s">
        <v>11132</v>
      </c>
      <c r="C8917" s="282" t="s">
        <v>11558</v>
      </c>
      <c r="D8917" s="288">
        <v>24.5</v>
      </c>
      <c r="E8917" s="288">
        <v>29.4</v>
      </c>
      <c r="F8917" s="282">
        <v>13</v>
      </c>
      <c r="G8917" s="283"/>
      <c r="H8917" s="283"/>
    </row>
    <row r="8918" spans="1:8" x14ac:dyDescent="0.25">
      <c r="A8918" s="282">
        <v>343433310</v>
      </c>
      <c r="B8918" s="282" t="s">
        <v>8159</v>
      </c>
      <c r="C8918" s="282" t="e">
        <v>#N/A</v>
      </c>
      <c r="D8918" s="288">
        <v>193.30500000000001</v>
      </c>
      <c r="E8918" s="288">
        <v>231.96599999999995</v>
      </c>
      <c r="F8918" s="282">
        <v>25</v>
      </c>
      <c r="G8918" s="283"/>
      <c r="H8918" s="283"/>
    </row>
    <row r="8919" spans="1:8" x14ac:dyDescent="0.25">
      <c r="A8919" s="282">
        <v>343433320</v>
      </c>
      <c r="B8919" s="282" t="s">
        <v>8191</v>
      </c>
      <c r="C8919" s="282" t="e">
        <v>#N/A</v>
      </c>
      <c r="D8919" s="288">
        <v>384.89499999999998</v>
      </c>
      <c r="E8919" s="288">
        <v>461.87400000000002</v>
      </c>
      <c r="F8919" s="282">
        <v>30</v>
      </c>
      <c r="G8919" s="283"/>
      <c r="H8919" s="283"/>
    </row>
    <row r="8920" spans="1:8" x14ac:dyDescent="0.25">
      <c r="A8920" s="282">
        <v>343433350</v>
      </c>
      <c r="B8920" s="282" t="s">
        <v>8159</v>
      </c>
      <c r="C8920" s="282" t="e">
        <v>#N/A</v>
      </c>
      <c r="D8920" s="288">
        <v>160.72</v>
      </c>
      <c r="E8920" s="288">
        <v>192.864</v>
      </c>
      <c r="F8920" s="282">
        <v>24</v>
      </c>
      <c r="G8920" s="283"/>
      <c r="H8920" s="283"/>
    </row>
    <row r="8921" spans="1:8" x14ac:dyDescent="0.25">
      <c r="A8921" s="282">
        <v>343433360</v>
      </c>
      <c r="B8921" s="282" t="s">
        <v>8191</v>
      </c>
      <c r="C8921" s="282" t="e">
        <v>#N/A</v>
      </c>
      <c r="D8921" s="288">
        <v>384.89499999999998</v>
      </c>
      <c r="E8921" s="288">
        <v>461.87400000000002</v>
      </c>
      <c r="F8921" s="282">
        <v>30</v>
      </c>
      <c r="G8921" s="283"/>
      <c r="H8921" s="283"/>
    </row>
    <row r="8922" spans="1:8" x14ac:dyDescent="0.25">
      <c r="A8922" s="282">
        <v>343433380</v>
      </c>
      <c r="B8922" s="282" t="s">
        <v>8191</v>
      </c>
      <c r="C8922" s="282" t="e">
        <v>#N/A</v>
      </c>
      <c r="D8922" s="288">
        <v>642.39</v>
      </c>
      <c r="E8922" s="288">
        <v>770.86799999999994</v>
      </c>
      <c r="F8922" s="282">
        <v>34</v>
      </c>
      <c r="G8922" s="283"/>
      <c r="H8922" s="283"/>
    </row>
    <row r="8923" spans="1:8" x14ac:dyDescent="0.25">
      <c r="A8923" s="282">
        <v>343433390</v>
      </c>
      <c r="B8923" s="282" t="s">
        <v>8159</v>
      </c>
      <c r="C8923" s="282" t="e">
        <v>#N/A</v>
      </c>
      <c r="D8923" s="288">
        <v>63.945</v>
      </c>
      <c r="E8923" s="288">
        <v>76.733999999999995</v>
      </c>
      <c r="F8923" s="282">
        <v>18</v>
      </c>
      <c r="G8923" s="283"/>
      <c r="H8923" s="283"/>
    </row>
    <row r="8924" spans="1:8" x14ac:dyDescent="0.25">
      <c r="A8924" s="282">
        <v>343433400</v>
      </c>
      <c r="B8924" s="282" t="s">
        <v>11258</v>
      </c>
      <c r="C8924" s="282" t="s">
        <v>9275</v>
      </c>
      <c r="D8924" s="288">
        <v>450</v>
      </c>
      <c r="E8924" s="288">
        <v>540</v>
      </c>
      <c r="F8924" s="282" t="s">
        <v>18690</v>
      </c>
      <c r="G8924" s="283"/>
      <c r="H8924" s="283"/>
    </row>
    <row r="8925" spans="1:8" x14ac:dyDescent="0.25">
      <c r="A8925" s="282">
        <v>343433410</v>
      </c>
      <c r="B8925" s="282" t="s">
        <v>9977</v>
      </c>
      <c r="C8925" s="282" t="e">
        <v>#N/A</v>
      </c>
      <c r="D8925" s="288">
        <v>32.83</v>
      </c>
      <c r="E8925" s="288">
        <v>39.396000000000008</v>
      </c>
      <c r="F8925" s="282">
        <v>14</v>
      </c>
      <c r="G8925" s="283"/>
      <c r="H8925" s="283"/>
    </row>
    <row r="8926" spans="1:8" x14ac:dyDescent="0.25">
      <c r="A8926" s="282">
        <v>343433420</v>
      </c>
      <c r="B8926" s="282" t="s">
        <v>11079</v>
      </c>
      <c r="C8926" s="282" t="e">
        <v>#N/A</v>
      </c>
      <c r="D8926" s="288">
        <v>32.83</v>
      </c>
      <c r="E8926" s="288">
        <v>39.396000000000008</v>
      </c>
      <c r="F8926" s="282">
        <v>14</v>
      </c>
      <c r="G8926" s="283"/>
      <c r="H8926" s="283"/>
    </row>
    <row r="8927" spans="1:8" x14ac:dyDescent="0.25">
      <c r="A8927" s="282">
        <v>343433440</v>
      </c>
      <c r="B8927" s="282" t="s">
        <v>11559</v>
      </c>
      <c r="C8927" s="282" t="e">
        <v>#N/A</v>
      </c>
      <c r="D8927" s="288">
        <v>16.414999999999999</v>
      </c>
      <c r="E8927" s="288">
        <v>19.698</v>
      </c>
      <c r="F8927" s="282">
        <v>11</v>
      </c>
      <c r="G8927" s="283"/>
      <c r="H8927" s="283"/>
    </row>
    <row r="8928" spans="1:8" x14ac:dyDescent="0.25">
      <c r="A8928" s="282">
        <v>343433450</v>
      </c>
      <c r="B8928" s="282" t="s">
        <v>11560</v>
      </c>
      <c r="C8928" s="282" t="e">
        <v>#N/A</v>
      </c>
      <c r="D8928" s="288">
        <v>16.414999999999999</v>
      </c>
      <c r="E8928" s="288">
        <v>19.698</v>
      </c>
      <c r="F8928" s="282">
        <v>11</v>
      </c>
      <c r="G8928" s="283"/>
      <c r="H8928" s="283"/>
    </row>
    <row r="8929" spans="1:8" x14ac:dyDescent="0.25">
      <c r="A8929" s="282">
        <v>343433460</v>
      </c>
      <c r="B8929" s="282" t="s">
        <v>11220</v>
      </c>
      <c r="C8929" s="282" t="s">
        <v>11561</v>
      </c>
      <c r="D8929" s="288">
        <v>32.83</v>
      </c>
      <c r="E8929" s="288">
        <v>39.396000000000008</v>
      </c>
      <c r="F8929" s="282">
        <v>14</v>
      </c>
      <c r="G8929" s="283"/>
      <c r="H8929" s="283"/>
    </row>
    <row r="8930" spans="1:8" x14ac:dyDescent="0.25">
      <c r="A8930" s="282">
        <v>343433470</v>
      </c>
      <c r="B8930" s="282" t="s">
        <v>11562</v>
      </c>
      <c r="C8930" s="282" t="s">
        <v>11563</v>
      </c>
      <c r="D8930" s="288">
        <v>56.35</v>
      </c>
      <c r="E8930" s="288">
        <v>67.62</v>
      </c>
      <c r="F8930" s="282">
        <v>17</v>
      </c>
      <c r="G8930" s="283"/>
      <c r="H8930" s="283"/>
    </row>
    <row r="8931" spans="1:8" x14ac:dyDescent="0.25">
      <c r="A8931" s="282">
        <v>343433480</v>
      </c>
      <c r="B8931" s="282" t="s">
        <v>11564</v>
      </c>
      <c r="C8931" s="282" t="s">
        <v>11565</v>
      </c>
      <c r="D8931" s="288">
        <v>49</v>
      </c>
      <c r="E8931" s="288">
        <v>58.8</v>
      </c>
      <c r="F8931" s="282">
        <v>16</v>
      </c>
      <c r="G8931" s="283"/>
      <c r="H8931" s="283"/>
    </row>
    <row r="8932" spans="1:8" x14ac:dyDescent="0.25">
      <c r="A8932" s="282">
        <v>343433490</v>
      </c>
      <c r="B8932" s="282" t="s">
        <v>11566</v>
      </c>
      <c r="C8932" s="282" t="s">
        <v>11099</v>
      </c>
      <c r="D8932" s="288">
        <v>24.5</v>
      </c>
      <c r="E8932" s="288">
        <v>29.4</v>
      </c>
      <c r="F8932" s="282">
        <v>13</v>
      </c>
      <c r="G8932" s="283"/>
      <c r="H8932" s="283"/>
    </row>
    <row r="8933" spans="1:8" x14ac:dyDescent="0.25">
      <c r="A8933" s="282">
        <v>343433500</v>
      </c>
      <c r="B8933" s="282" t="s">
        <v>11219</v>
      </c>
      <c r="C8933" s="282" t="e">
        <v>#N/A</v>
      </c>
      <c r="D8933" s="288">
        <v>16.414999999999999</v>
      </c>
      <c r="E8933" s="288">
        <v>19.698</v>
      </c>
      <c r="F8933" s="282">
        <v>11</v>
      </c>
      <c r="G8933" s="283"/>
      <c r="H8933" s="283"/>
    </row>
    <row r="8934" spans="1:8" x14ac:dyDescent="0.25">
      <c r="A8934" s="282">
        <v>343433510</v>
      </c>
      <c r="B8934" s="282" t="s">
        <v>8471</v>
      </c>
      <c r="C8934" s="282" t="e">
        <v>#N/A</v>
      </c>
      <c r="D8934" s="288">
        <v>16.414999999999999</v>
      </c>
      <c r="E8934" s="288">
        <v>19.698</v>
      </c>
      <c r="F8934" s="282">
        <v>11</v>
      </c>
      <c r="G8934" s="283"/>
      <c r="H8934" s="283"/>
    </row>
    <row r="8935" spans="1:8" x14ac:dyDescent="0.25">
      <c r="A8935" s="282">
        <v>343433520</v>
      </c>
      <c r="B8935" s="282" t="s">
        <v>10483</v>
      </c>
      <c r="C8935" s="282" t="s">
        <v>9252</v>
      </c>
      <c r="D8935" s="288">
        <v>32.83</v>
      </c>
      <c r="E8935" s="288">
        <v>39.396000000000008</v>
      </c>
      <c r="F8935" s="282">
        <v>14</v>
      </c>
      <c r="G8935" s="283"/>
      <c r="H8935" s="283"/>
    </row>
    <row r="8936" spans="1:8" x14ac:dyDescent="0.25">
      <c r="A8936" s="282">
        <v>343433530</v>
      </c>
      <c r="B8936" s="282" t="s">
        <v>9835</v>
      </c>
      <c r="C8936" s="282" t="s">
        <v>10064</v>
      </c>
      <c r="D8936" s="288">
        <v>578.20000000000005</v>
      </c>
      <c r="E8936" s="288">
        <v>693.84</v>
      </c>
      <c r="F8936" s="282">
        <v>33</v>
      </c>
      <c r="G8936" s="283"/>
      <c r="H8936" s="283"/>
    </row>
    <row r="8937" spans="1:8" x14ac:dyDescent="0.25">
      <c r="A8937" s="282">
        <v>343433540</v>
      </c>
      <c r="B8937" s="282" t="s">
        <v>10384</v>
      </c>
      <c r="C8937" s="282" t="s">
        <v>7594</v>
      </c>
      <c r="D8937" s="288">
        <v>32.83</v>
      </c>
      <c r="E8937" s="288">
        <v>39.396000000000008</v>
      </c>
      <c r="F8937" s="282">
        <v>14</v>
      </c>
      <c r="G8937" s="283"/>
      <c r="H8937" s="283"/>
    </row>
    <row r="8938" spans="1:8" x14ac:dyDescent="0.25">
      <c r="A8938" s="282">
        <v>343433550</v>
      </c>
      <c r="B8938" s="282" t="s">
        <v>11567</v>
      </c>
      <c r="C8938" s="282" t="s">
        <v>11568</v>
      </c>
      <c r="D8938" s="288">
        <v>32.83</v>
      </c>
      <c r="E8938" s="288">
        <v>39.396000000000008</v>
      </c>
      <c r="F8938" s="282">
        <v>14</v>
      </c>
      <c r="G8938" s="283"/>
      <c r="H8938" s="283"/>
    </row>
    <row r="8939" spans="1:8" x14ac:dyDescent="0.25">
      <c r="A8939" s="282">
        <v>343433640</v>
      </c>
      <c r="B8939" s="282" t="s">
        <v>11160</v>
      </c>
      <c r="C8939" s="282" t="e">
        <v>#N/A</v>
      </c>
      <c r="D8939" s="288">
        <v>16.414999999999999</v>
      </c>
      <c r="E8939" s="288">
        <v>19.698</v>
      </c>
      <c r="F8939" s="282">
        <v>11</v>
      </c>
      <c r="G8939" s="283"/>
      <c r="H8939" s="283"/>
    </row>
    <row r="8940" spans="1:8" x14ac:dyDescent="0.25">
      <c r="A8940" s="282">
        <v>343433650</v>
      </c>
      <c r="B8940" s="282" t="s">
        <v>9836</v>
      </c>
      <c r="C8940" s="282" t="e">
        <v>#N/A</v>
      </c>
      <c r="D8940" s="288">
        <v>16.414999999999999</v>
      </c>
      <c r="E8940" s="288">
        <v>19.698</v>
      </c>
      <c r="F8940" s="282">
        <v>11</v>
      </c>
      <c r="G8940" s="283"/>
      <c r="H8940" s="283"/>
    </row>
    <row r="8941" spans="1:8" x14ac:dyDescent="0.25">
      <c r="A8941" s="282">
        <v>343433660</v>
      </c>
      <c r="B8941" s="282" t="s">
        <v>11182</v>
      </c>
      <c r="C8941" s="282" t="e">
        <v>#N/A</v>
      </c>
      <c r="D8941" s="288">
        <v>49</v>
      </c>
      <c r="E8941" s="288">
        <v>58.8</v>
      </c>
      <c r="F8941" s="282">
        <v>16</v>
      </c>
      <c r="G8941" s="283"/>
      <c r="H8941" s="283"/>
    </row>
    <row r="8942" spans="1:8" x14ac:dyDescent="0.25">
      <c r="A8942" s="282">
        <v>343433670</v>
      </c>
      <c r="B8942" s="282" t="s">
        <v>11569</v>
      </c>
      <c r="C8942" s="282" t="e">
        <v>#N/A</v>
      </c>
      <c r="D8942" s="288">
        <v>49</v>
      </c>
      <c r="E8942" s="288">
        <v>58.8</v>
      </c>
      <c r="F8942" s="282">
        <v>16</v>
      </c>
      <c r="G8942" s="283"/>
      <c r="H8942" s="283"/>
    </row>
    <row r="8943" spans="1:8" x14ac:dyDescent="0.25">
      <c r="A8943" s="282">
        <v>343433680</v>
      </c>
      <c r="B8943" s="282" t="s">
        <v>11182</v>
      </c>
      <c r="C8943" s="282" t="e">
        <v>#N/A</v>
      </c>
      <c r="D8943" s="288">
        <v>32.83</v>
      </c>
      <c r="E8943" s="288">
        <v>39.396000000000008</v>
      </c>
      <c r="F8943" s="282">
        <v>14</v>
      </c>
      <c r="G8943" s="283"/>
      <c r="H8943" s="283"/>
    </row>
    <row r="8944" spans="1:8" x14ac:dyDescent="0.25">
      <c r="A8944" s="282">
        <v>343433690</v>
      </c>
      <c r="B8944" s="282" t="s">
        <v>8208</v>
      </c>
      <c r="C8944" s="282" t="e">
        <v>#N/A</v>
      </c>
      <c r="D8944" s="288">
        <v>56.35</v>
      </c>
      <c r="E8944" s="288">
        <v>67.62</v>
      </c>
      <c r="F8944" s="282">
        <v>17</v>
      </c>
      <c r="G8944" s="283"/>
      <c r="H8944" s="283"/>
    </row>
    <row r="8945" spans="1:8" x14ac:dyDescent="0.25">
      <c r="A8945" s="282">
        <v>343433700</v>
      </c>
      <c r="B8945" s="282" t="s">
        <v>8448</v>
      </c>
      <c r="C8945" s="282" t="s">
        <v>11563</v>
      </c>
      <c r="D8945" s="288">
        <v>16.414999999999999</v>
      </c>
      <c r="E8945" s="288">
        <v>19.698</v>
      </c>
      <c r="F8945" s="282">
        <v>11</v>
      </c>
      <c r="G8945" s="283"/>
      <c r="H8945" s="283"/>
    </row>
    <row r="8946" spans="1:8" x14ac:dyDescent="0.25">
      <c r="A8946" s="282">
        <v>343433710</v>
      </c>
      <c r="B8946" s="282" t="s">
        <v>10001</v>
      </c>
      <c r="C8946" s="282" t="e">
        <v>#N/A</v>
      </c>
      <c r="D8946" s="288">
        <v>16.414999999999999</v>
      </c>
      <c r="E8946" s="288">
        <v>19.698</v>
      </c>
      <c r="F8946" s="282">
        <v>11</v>
      </c>
      <c r="G8946" s="283"/>
      <c r="H8946" s="283"/>
    </row>
    <row r="8947" spans="1:8" x14ac:dyDescent="0.25">
      <c r="A8947" s="282">
        <v>343433770</v>
      </c>
      <c r="B8947" s="282" t="s">
        <v>11570</v>
      </c>
      <c r="C8947" s="282" t="e">
        <v>#N/A</v>
      </c>
      <c r="D8947" s="288">
        <v>78.644999999999996</v>
      </c>
      <c r="E8947" s="288">
        <v>94.373999999999995</v>
      </c>
      <c r="F8947" s="282">
        <v>19</v>
      </c>
      <c r="G8947" s="283"/>
      <c r="H8947" s="283"/>
    </row>
    <row r="8948" spans="1:8" x14ac:dyDescent="0.25">
      <c r="A8948" s="282">
        <v>343433790</v>
      </c>
      <c r="B8948" s="282" t="s">
        <v>11356</v>
      </c>
      <c r="C8948" s="282" t="e">
        <v>#N/A</v>
      </c>
      <c r="D8948" s="288">
        <v>63.945</v>
      </c>
      <c r="E8948" s="288">
        <v>76.733999999999995</v>
      </c>
      <c r="F8948" s="282">
        <v>18</v>
      </c>
      <c r="G8948" s="283"/>
      <c r="H8948" s="283"/>
    </row>
    <row r="8949" spans="1:8" x14ac:dyDescent="0.25">
      <c r="A8949" s="282">
        <v>343433830</v>
      </c>
      <c r="B8949" s="282" t="s">
        <v>9835</v>
      </c>
      <c r="C8949" s="282" t="e">
        <v>#N/A</v>
      </c>
      <c r="D8949" s="288">
        <v>224.42</v>
      </c>
      <c r="E8949" s="288">
        <v>269.30400000000003</v>
      </c>
      <c r="F8949" s="282">
        <v>26</v>
      </c>
      <c r="G8949" s="283"/>
      <c r="H8949" s="283"/>
    </row>
    <row r="8950" spans="1:8" x14ac:dyDescent="0.25">
      <c r="A8950" s="282">
        <v>343433860</v>
      </c>
      <c r="B8950" s="282" t="s">
        <v>8159</v>
      </c>
      <c r="C8950" s="282" t="e">
        <v>#N/A</v>
      </c>
      <c r="D8950" s="288">
        <v>127.89</v>
      </c>
      <c r="E8950" s="288">
        <v>153.46799999999999</v>
      </c>
      <c r="F8950" s="282">
        <v>22</v>
      </c>
      <c r="G8950" s="283"/>
      <c r="H8950" s="283"/>
    </row>
    <row r="8951" spans="1:8" x14ac:dyDescent="0.25">
      <c r="A8951" s="282">
        <v>343433890</v>
      </c>
      <c r="B8951" s="282" t="s">
        <v>8191</v>
      </c>
      <c r="C8951" s="282" t="e">
        <v>#N/A</v>
      </c>
      <c r="D8951" s="288">
        <v>642.39</v>
      </c>
      <c r="E8951" s="288">
        <v>770.86799999999994</v>
      </c>
      <c r="F8951" s="282">
        <v>34</v>
      </c>
      <c r="G8951" s="283"/>
      <c r="H8951" s="283"/>
    </row>
    <row r="8952" spans="1:8" x14ac:dyDescent="0.25">
      <c r="A8952" s="282">
        <v>343433910</v>
      </c>
      <c r="B8952" s="282" t="s">
        <v>9524</v>
      </c>
      <c r="C8952" s="282" t="s">
        <v>11571</v>
      </c>
      <c r="D8952" s="291">
        <v>40.424999999999997</v>
      </c>
      <c r="E8952" s="291">
        <v>48.51</v>
      </c>
      <c r="F8952" s="282">
        <v>15</v>
      </c>
      <c r="G8952" s="283"/>
      <c r="H8952" s="283">
        <v>317004760</v>
      </c>
    </row>
    <row r="8953" spans="1:8" x14ac:dyDescent="0.25">
      <c r="A8953" s="282">
        <v>343433920</v>
      </c>
      <c r="B8953" s="282" t="s">
        <v>11572</v>
      </c>
      <c r="C8953" s="282" t="e">
        <v>#N/A</v>
      </c>
      <c r="D8953" s="288">
        <v>63.945</v>
      </c>
      <c r="E8953" s="288">
        <v>76.733999999999995</v>
      </c>
      <c r="F8953" s="282">
        <v>18</v>
      </c>
      <c r="G8953" s="283"/>
      <c r="H8953" s="283"/>
    </row>
    <row r="8954" spans="1:8" x14ac:dyDescent="0.25">
      <c r="A8954" s="282">
        <v>343433930</v>
      </c>
      <c r="B8954" s="282" t="s">
        <v>11572</v>
      </c>
      <c r="C8954" s="282" t="e">
        <v>#N/A</v>
      </c>
      <c r="D8954" s="288">
        <v>63.945</v>
      </c>
      <c r="E8954" s="288">
        <v>76.733999999999995</v>
      </c>
      <c r="F8954" s="282">
        <v>18</v>
      </c>
      <c r="G8954" s="283"/>
      <c r="H8954" s="283"/>
    </row>
    <row r="8955" spans="1:8" x14ac:dyDescent="0.25">
      <c r="A8955" s="282">
        <v>343433940</v>
      </c>
      <c r="B8955" s="282" t="s">
        <v>11572</v>
      </c>
      <c r="C8955" s="282" t="e">
        <v>#N/A</v>
      </c>
      <c r="D8955" s="288">
        <v>78.644999999999996</v>
      </c>
      <c r="E8955" s="288">
        <v>94.373999999999995</v>
      </c>
      <c r="F8955" s="282">
        <v>19</v>
      </c>
      <c r="G8955" s="283"/>
      <c r="H8955" s="283"/>
    </row>
    <row r="8956" spans="1:8" x14ac:dyDescent="0.25">
      <c r="A8956" s="282">
        <v>343433980</v>
      </c>
      <c r="B8956" s="282" t="s">
        <v>11570</v>
      </c>
      <c r="C8956" s="282" t="e">
        <v>#N/A</v>
      </c>
      <c r="D8956" s="288">
        <v>145.77500000000001</v>
      </c>
      <c r="E8956" s="288">
        <v>174.93</v>
      </c>
      <c r="F8956" s="282">
        <v>23</v>
      </c>
      <c r="G8956" s="283"/>
      <c r="H8956" s="283"/>
    </row>
    <row r="8957" spans="1:8" x14ac:dyDescent="0.25">
      <c r="A8957" s="282">
        <v>343433990</v>
      </c>
      <c r="B8957" s="282" t="s">
        <v>11258</v>
      </c>
      <c r="C8957" s="282" t="e">
        <v>#N/A</v>
      </c>
      <c r="D8957" s="288">
        <v>257.495</v>
      </c>
      <c r="E8957" s="288">
        <v>308.99399999999997</v>
      </c>
      <c r="F8957" s="282">
        <v>27</v>
      </c>
      <c r="G8957" s="283"/>
      <c r="H8957" s="283"/>
    </row>
    <row r="8958" spans="1:8" x14ac:dyDescent="0.25">
      <c r="A8958" s="282">
        <v>343434170</v>
      </c>
      <c r="B8958" s="282" t="s">
        <v>8482</v>
      </c>
      <c r="C8958" s="282" t="e">
        <v>#N/A</v>
      </c>
      <c r="D8958" s="288">
        <v>78.644999999999996</v>
      </c>
      <c r="E8958" s="288">
        <v>94.373999999999995</v>
      </c>
      <c r="F8958" s="282">
        <v>19</v>
      </c>
      <c r="G8958" s="283"/>
      <c r="H8958" s="283"/>
    </row>
    <row r="8959" spans="1:8" x14ac:dyDescent="0.25">
      <c r="A8959" s="282">
        <v>343434240</v>
      </c>
      <c r="B8959" s="282" t="s">
        <v>9919</v>
      </c>
      <c r="C8959" s="282" t="e">
        <v>#N/A</v>
      </c>
      <c r="D8959" s="288">
        <v>24.5</v>
      </c>
      <c r="E8959" s="288">
        <v>29.4</v>
      </c>
      <c r="F8959" s="282">
        <v>13</v>
      </c>
      <c r="G8959" s="283"/>
      <c r="H8959" s="283"/>
    </row>
    <row r="8960" spans="1:8" x14ac:dyDescent="0.25">
      <c r="A8960" s="282">
        <v>343434340</v>
      </c>
      <c r="B8960" s="282" t="s">
        <v>11258</v>
      </c>
      <c r="C8960" s="282" t="e">
        <v>#N/A</v>
      </c>
      <c r="D8960" s="288">
        <v>160.72</v>
      </c>
      <c r="E8960" s="288">
        <v>192.864</v>
      </c>
      <c r="F8960" s="282">
        <v>24</v>
      </c>
      <c r="G8960" s="283"/>
      <c r="H8960" s="283"/>
    </row>
    <row r="8961" spans="1:8" x14ac:dyDescent="0.25">
      <c r="A8961" s="282">
        <v>343434360</v>
      </c>
      <c r="B8961" s="282" t="s">
        <v>8208</v>
      </c>
      <c r="C8961" s="282" t="e">
        <v>#N/A</v>
      </c>
      <c r="D8961" s="288">
        <v>32.83</v>
      </c>
      <c r="E8961" s="288">
        <v>39.396000000000008</v>
      </c>
      <c r="F8961" s="282">
        <v>14</v>
      </c>
      <c r="G8961" s="283"/>
      <c r="H8961" s="283"/>
    </row>
    <row r="8962" spans="1:8" x14ac:dyDescent="0.25">
      <c r="A8962" s="282">
        <v>343434390</v>
      </c>
      <c r="B8962" s="282" t="s">
        <v>11258</v>
      </c>
      <c r="C8962" s="282" t="e">
        <v>#N/A</v>
      </c>
      <c r="D8962" s="288">
        <v>257.495</v>
      </c>
      <c r="E8962" s="288">
        <v>308.99399999999997</v>
      </c>
      <c r="F8962" s="282">
        <v>27</v>
      </c>
      <c r="G8962" s="283"/>
      <c r="H8962" s="283"/>
    </row>
    <row r="8963" spans="1:8" x14ac:dyDescent="0.25">
      <c r="A8963" s="282">
        <v>343434400</v>
      </c>
      <c r="B8963" s="282" t="s">
        <v>8636</v>
      </c>
      <c r="C8963" s="282" t="e">
        <v>#N/A</v>
      </c>
      <c r="D8963" s="288">
        <v>16.414999999999999</v>
      </c>
      <c r="E8963" s="288">
        <v>19.698</v>
      </c>
      <c r="F8963" s="282">
        <v>11</v>
      </c>
      <c r="G8963" s="283"/>
      <c r="H8963" s="283"/>
    </row>
    <row r="8964" spans="1:8" x14ac:dyDescent="0.25">
      <c r="A8964" s="282">
        <v>343434410</v>
      </c>
      <c r="B8964" s="282" t="s">
        <v>10234</v>
      </c>
      <c r="C8964" s="282" t="e">
        <v>#N/A</v>
      </c>
      <c r="D8964" s="288">
        <v>16.414999999999999</v>
      </c>
      <c r="E8964" s="288">
        <v>19.698</v>
      </c>
      <c r="F8964" s="282">
        <v>11</v>
      </c>
      <c r="G8964" s="283"/>
      <c r="H8964" s="283"/>
    </row>
    <row r="8965" spans="1:8" x14ac:dyDescent="0.25">
      <c r="A8965" s="282">
        <v>343434430</v>
      </c>
      <c r="B8965" s="282" t="s">
        <v>7916</v>
      </c>
      <c r="C8965" s="282" t="e">
        <v>#N/A</v>
      </c>
      <c r="D8965" s="288">
        <v>16.414999999999999</v>
      </c>
      <c r="E8965" s="288">
        <v>19.698</v>
      </c>
      <c r="F8965" s="282">
        <v>11</v>
      </c>
      <c r="G8965" s="283"/>
      <c r="H8965" s="283"/>
    </row>
    <row r="8966" spans="1:8" x14ac:dyDescent="0.25">
      <c r="A8966" s="282">
        <v>343434440</v>
      </c>
      <c r="B8966" s="282" t="s">
        <v>11047</v>
      </c>
      <c r="C8966" s="282" t="e">
        <v>#N/A</v>
      </c>
      <c r="D8966" s="288">
        <v>16.414999999999999</v>
      </c>
      <c r="E8966" s="288">
        <v>19.698</v>
      </c>
      <c r="F8966" s="282">
        <v>11</v>
      </c>
      <c r="G8966" s="283"/>
      <c r="H8966" s="283"/>
    </row>
    <row r="8967" spans="1:8" x14ac:dyDescent="0.25">
      <c r="A8967" s="282">
        <v>343434500</v>
      </c>
      <c r="B8967" s="282" t="s">
        <v>8588</v>
      </c>
      <c r="C8967" s="282" t="e">
        <v>#N/A</v>
      </c>
      <c r="D8967" s="288">
        <v>578.20000000000005</v>
      </c>
      <c r="E8967" s="288">
        <v>693.84</v>
      </c>
      <c r="F8967" s="282">
        <v>33</v>
      </c>
      <c r="G8967" s="283"/>
      <c r="H8967" s="283"/>
    </row>
    <row r="8968" spans="1:8" x14ac:dyDescent="0.25">
      <c r="A8968" s="282">
        <v>343434510</v>
      </c>
      <c r="B8968" s="282" t="s">
        <v>11382</v>
      </c>
      <c r="C8968" s="282" t="e">
        <v>#N/A</v>
      </c>
      <c r="D8968" s="288">
        <v>17.885000000000002</v>
      </c>
      <c r="E8968" s="288">
        <v>21.461999999999996</v>
      </c>
      <c r="F8968" s="282">
        <v>12</v>
      </c>
      <c r="G8968" s="283"/>
      <c r="H8968" s="283"/>
    </row>
    <row r="8969" spans="1:8" x14ac:dyDescent="0.25">
      <c r="A8969" s="282">
        <v>343434520</v>
      </c>
      <c r="B8969" s="282" t="s">
        <v>8326</v>
      </c>
      <c r="C8969" s="282" t="e">
        <v>#N/A</v>
      </c>
      <c r="D8969" s="288">
        <v>160.72</v>
      </c>
      <c r="E8969" s="288">
        <v>192.864</v>
      </c>
      <c r="F8969" s="282">
        <v>24</v>
      </c>
      <c r="G8969" s="283"/>
      <c r="H8969" s="283"/>
    </row>
    <row r="8970" spans="1:8" x14ac:dyDescent="0.25">
      <c r="A8970" s="282">
        <v>343434570</v>
      </c>
      <c r="B8970" s="282" t="s">
        <v>8573</v>
      </c>
      <c r="C8970" s="282" t="e">
        <v>#N/A</v>
      </c>
      <c r="D8970" s="288">
        <v>32.83</v>
      </c>
      <c r="E8970" s="288">
        <v>39.396000000000008</v>
      </c>
      <c r="F8970" s="282">
        <v>14</v>
      </c>
      <c r="G8970" s="283"/>
      <c r="H8970" s="283"/>
    </row>
    <row r="8971" spans="1:8" x14ac:dyDescent="0.25">
      <c r="A8971" s="282">
        <v>343434590</v>
      </c>
      <c r="B8971" s="282" t="s">
        <v>9241</v>
      </c>
      <c r="C8971" s="282" t="e">
        <v>#N/A</v>
      </c>
      <c r="D8971" s="288">
        <v>32.83</v>
      </c>
      <c r="E8971" s="288">
        <v>39.396000000000008</v>
      </c>
      <c r="F8971" s="282">
        <v>14</v>
      </c>
      <c r="G8971" s="283"/>
      <c r="H8971" s="283"/>
    </row>
    <row r="8972" spans="1:8" x14ac:dyDescent="0.25">
      <c r="A8972" s="282">
        <v>343434600</v>
      </c>
      <c r="B8972" s="282" t="s">
        <v>11231</v>
      </c>
      <c r="C8972" s="282" t="e">
        <v>#N/A</v>
      </c>
      <c r="D8972" s="288">
        <v>32.83</v>
      </c>
      <c r="E8972" s="288">
        <v>39.396000000000008</v>
      </c>
      <c r="F8972" s="282">
        <v>14</v>
      </c>
      <c r="G8972" s="283"/>
      <c r="H8972" s="283"/>
    </row>
    <row r="8973" spans="1:8" x14ac:dyDescent="0.25">
      <c r="A8973" s="282">
        <v>343434630</v>
      </c>
      <c r="B8973" s="282" t="s">
        <v>11573</v>
      </c>
      <c r="C8973" s="282" t="e">
        <v>#N/A</v>
      </c>
      <c r="D8973" s="288">
        <v>16.414999999999999</v>
      </c>
      <c r="E8973" s="288">
        <v>19.698</v>
      </c>
      <c r="F8973" s="282">
        <v>11</v>
      </c>
      <c r="G8973" s="283"/>
      <c r="H8973" s="283"/>
    </row>
    <row r="8974" spans="1:8" x14ac:dyDescent="0.25">
      <c r="A8974" s="282">
        <v>343434640</v>
      </c>
      <c r="B8974" s="282" t="s">
        <v>11573</v>
      </c>
      <c r="C8974" s="282" t="e">
        <v>#N/A</v>
      </c>
      <c r="D8974" s="288">
        <v>16.414999999999999</v>
      </c>
      <c r="E8974" s="288">
        <v>19.698</v>
      </c>
      <c r="F8974" s="282">
        <v>11</v>
      </c>
      <c r="G8974" s="283"/>
      <c r="H8974" s="283"/>
    </row>
    <row r="8975" spans="1:8" x14ac:dyDescent="0.25">
      <c r="A8975" s="282">
        <v>343434650</v>
      </c>
      <c r="B8975" s="282" t="s">
        <v>11176</v>
      </c>
      <c r="C8975" s="282" t="s">
        <v>11177</v>
      </c>
      <c r="D8975" s="288">
        <v>63.945</v>
      </c>
      <c r="E8975" s="288">
        <v>76.733999999999995</v>
      </c>
      <c r="F8975" s="282">
        <v>18</v>
      </c>
      <c r="G8975" s="283"/>
      <c r="H8975" s="283"/>
    </row>
    <row r="8976" spans="1:8" x14ac:dyDescent="0.25">
      <c r="A8976" s="282">
        <v>343434920</v>
      </c>
      <c r="B8976" s="282" t="s">
        <v>10986</v>
      </c>
      <c r="C8976" s="282" t="s">
        <v>21028</v>
      </c>
      <c r="D8976" s="288">
        <v>16.414999999999999</v>
      </c>
      <c r="E8976" s="288">
        <v>19.698</v>
      </c>
      <c r="F8976" s="282">
        <v>11</v>
      </c>
      <c r="G8976" s="283"/>
      <c r="H8976" s="283"/>
    </row>
    <row r="8977" spans="1:8" x14ac:dyDescent="0.25">
      <c r="A8977" s="282">
        <v>343434930</v>
      </c>
      <c r="B8977" s="282" t="s">
        <v>11386</v>
      </c>
      <c r="C8977" s="282" t="s">
        <v>11287</v>
      </c>
      <c r="D8977" s="288">
        <v>16.414999999999999</v>
      </c>
      <c r="E8977" s="288">
        <v>19.698</v>
      </c>
      <c r="F8977" s="282">
        <v>11</v>
      </c>
      <c r="G8977" s="283"/>
      <c r="H8977" s="283"/>
    </row>
    <row r="8978" spans="1:8" x14ac:dyDescent="0.25">
      <c r="A8978" s="282">
        <v>343434940</v>
      </c>
      <c r="B8978" s="282" t="s">
        <v>11079</v>
      </c>
      <c r="C8978" s="282" t="s">
        <v>11574</v>
      </c>
      <c r="D8978" s="288">
        <v>16.414999999999999</v>
      </c>
      <c r="E8978" s="288">
        <v>19.698</v>
      </c>
      <c r="F8978" s="282">
        <v>11</v>
      </c>
      <c r="G8978" s="283"/>
      <c r="H8978" s="283"/>
    </row>
    <row r="8979" spans="1:8" x14ac:dyDescent="0.25">
      <c r="A8979" s="282">
        <v>343434960</v>
      </c>
      <c r="B8979" s="282" t="s">
        <v>8956</v>
      </c>
      <c r="C8979" s="282" t="e">
        <v>#N/A</v>
      </c>
      <c r="D8979" s="288">
        <v>16.414999999999999</v>
      </c>
      <c r="E8979" s="288">
        <v>19.698</v>
      </c>
      <c r="F8979" s="282">
        <v>11</v>
      </c>
      <c r="G8979" s="283"/>
      <c r="H8979" s="283"/>
    </row>
    <row r="8980" spans="1:8" x14ac:dyDescent="0.25">
      <c r="A8980" s="282">
        <v>343435170</v>
      </c>
      <c r="B8980" s="282" t="s">
        <v>11575</v>
      </c>
      <c r="C8980" s="282" t="e">
        <v>#N/A</v>
      </c>
      <c r="D8980" s="288">
        <v>16.414999999999999</v>
      </c>
      <c r="E8980" s="288">
        <v>19.698</v>
      </c>
      <c r="F8980" s="282">
        <v>11</v>
      </c>
      <c r="G8980" s="283"/>
      <c r="H8980" s="283"/>
    </row>
    <row r="8981" spans="1:8" x14ac:dyDescent="0.25">
      <c r="A8981" s="282">
        <v>343435310</v>
      </c>
      <c r="B8981" s="282" t="s">
        <v>11576</v>
      </c>
      <c r="C8981" s="282" t="s">
        <v>11577</v>
      </c>
      <c r="D8981" s="288">
        <v>16.414999999999999</v>
      </c>
      <c r="E8981" s="288">
        <v>19.698</v>
      </c>
      <c r="F8981" s="282">
        <v>11</v>
      </c>
      <c r="G8981" s="283"/>
      <c r="H8981" s="283"/>
    </row>
    <row r="8982" spans="1:8" x14ac:dyDescent="0.25">
      <c r="A8982" s="282">
        <v>343435330</v>
      </c>
      <c r="B8982" s="282" t="s">
        <v>11079</v>
      </c>
      <c r="C8982" s="282" t="e">
        <v>#N/A</v>
      </c>
      <c r="D8982" s="288">
        <v>16.414999999999999</v>
      </c>
      <c r="E8982" s="288">
        <v>19.698</v>
      </c>
      <c r="F8982" s="282">
        <v>11</v>
      </c>
      <c r="G8982" s="283"/>
      <c r="H8982" s="283"/>
    </row>
    <row r="8983" spans="1:8" x14ac:dyDescent="0.25">
      <c r="A8983" s="282">
        <v>343435390</v>
      </c>
      <c r="B8983" s="282" t="s">
        <v>11578</v>
      </c>
      <c r="C8983" s="282" t="e">
        <v>#N/A</v>
      </c>
      <c r="D8983" s="288">
        <v>1601.81</v>
      </c>
      <c r="E8983" s="288">
        <v>1922.1719999999998</v>
      </c>
      <c r="F8983" s="282">
        <v>46</v>
      </c>
      <c r="G8983" s="283"/>
      <c r="H8983" s="283"/>
    </row>
    <row r="8984" spans="1:8" x14ac:dyDescent="0.25">
      <c r="A8984" s="282">
        <v>343435420</v>
      </c>
      <c r="B8984" s="282" t="s">
        <v>11231</v>
      </c>
      <c r="C8984" s="282" t="e">
        <v>#N/A</v>
      </c>
      <c r="D8984" s="288">
        <v>17.885000000000002</v>
      </c>
      <c r="E8984" s="288">
        <v>21.461999999999996</v>
      </c>
      <c r="F8984" s="282">
        <v>12</v>
      </c>
      <c r="G8984" s="283"/>
      <c r="H8984" s="283"/>
    </row>
    <row r="8985" spans="1:8" x14ac:dyDescent="0.25">
      <c r="A8985" s="282">
        <v>343435480</v>
      </c>
      <c r="B8985" s="282" t="s">
        <v>11176</v>
      </c>
      <c r="C8985" s="282" t="e">
        <v>#N/A</v>
      </c>
      <c r="D8985" s="288">
        <v>16.414999999999999</v>
      </c>
      <c r="E8985" s="288">
        <v>19.698</v>
      </c>
      <c r="F8985" s="282">
        <v>11</v>
      </c>
      <c r="G8985" s="283"/>
      <c r="H8985" s="283"/>
    </row>
    <row r="8986" spans="1:8" x14ac:dyDescent="0.25">
      <c r="A8986" s="282">
        <v>343435570</v>
      </c>
      <c r="B8986" s="282" t="s">
        <v>9796</v>
      </c>
      <c r="C8986" s="282" t="s">
        <v>21029</v>
      </c>
      <c r="D8986" s="288">
        <v>16.414999999999999</v>
      </c>
      <c r="E8986" s="288">
        <v>19.698</v>
      </c>
      <c r="F8986" s="282">
        <v>11</v>
      </c>
      <c r="G8986" s="283"/>
      <c r="H8986" s="283"/>
    </row>
    <row r="8987" spans="1:8" x14ac:dyDescent="0.25">
      <c r="A8987" s="282">
        <v>343435640</v>
      </c>
      <c r="B8987" s="282" t="s">
        <v>10562</v>
      </c>
      <c r="C8987" s="282" t="e">
        <v>#N/A</v>
      </c>
      <c r="D8987" s="288">
        <v>578.20000000000005</v>
      </c>
      <c r="E8987" s="288">
        <v>693.84</v>
      </c>
      <c r="F8987" s="282">
        <v>33</v>
      </c>
      <c r="G8987" s="283"/>
      <c r="H8987" s="283"/>
    </row>
    <row r="8988" spans="1:8" x14ac:dyDescent="0.25">
      <c r="A8988" s="282">
        <v>343435650</v>
      </c>
      <c r="B8988" s="282" t="s">
        <v>11176</v>
      </c>
      <c r="C8988" s="282" t="s">
        <v>11177</v>
      </c>
      <c r="D8988" s="288">
        <v>78.644999999999996</v>
      </c>
      <c r="E8988" s="288">
        <v>94.373999999999995</v>
      </c>
      <c r="F8988" s="282">
        <v>19</v>
      </c>
      <c r="G8988" s="283"/>
      <c r="H8988" s="283"/>
    </row>
    <row r="8989" spans="1:8" x14ac:dyDescent="0.25">
      <c r="A8989" s="282">
        <v>343435660</v>
      </c>
      <c r="B8989" s="282" t="s">
        <v>9843</v>
      </c>
      <c r="C8989" s="282" t="s">
        <v>10068</v>
      </c>
      <c r="D8989" s="288">
        <v>96.775000000000006</v>
      </c>
      <c r="E8989" s="288">
        <v>116.13</v>
      </c>
      <c r="F8989" s="282">
        <v>20</v>
      </c>
      <c r="G8989" s="283"/>
      <c r="H8989" s="283"/>
    </row>
    <row r="8990" spans="1:8" x14ac:dyDescent="0.25">
      <c r="A8990" s="282">
        <v>343435670</v>
      </c>
      <c r="B8990" s="282" t="s">
        <v>9796</v>
      </c>
      <c r="C8990" s="282" t="s">
        <v>11162</v>
      </c>
      <c r="D8990" s="288">
        <v>16.414999999999999</v>
      </c>
      <c r="E8990" s="288">
        <v>19.698</v>
      </c>
      <c r="F8990" s="282">
        <v>11</v>
      </c>
      <c r="G8990" s="283"/>
      <c r="H8990" s="283"/>
    </row>
    <row r="8991" spans="1:8" x14ac:dyDescent="0.25">
      <c r="A8991" s="282">
        <v>343435680</v>
      </c>
      <c r="B8991" s="282" t="s">
        <v>10440</v>
      </c>
      <c r="C8991" s="282" t="s">
        <v>21030</v>
      </c>
      <c r="D8991" s="288">
        <v>56.35</v>
      </c>
      <c r="E8991" s="288">
        <v>67.62</v>
      </c>
      <c r="F8991" s="282">
        <v>17</v>
      </c>
      <c r="G8991" s="283"/>
      <c r="H8991" s="283"/>
    </row>
    <row r="8992" spans="1:8" x14ac:dyDescent="0.25">
      <c r="A8992" s="282">
        <v>343435710</v>
      </c>
      <c r="B8992" s="282" t="s">
        <v>10562</v>
      </c>
      <c r="C8992" s="282" t="e">
        <v>#N/A</v>
      </c>
      <c r="D8992" s="288">
        <v>1357.79</v>
      </c>
      <c r="E8992" s="288">
        <v>1629.348</v>
      </c>
      <c r="F8992" s="282">
        <v>43</v>
      </c>
      <c r="G8992" s="283"/>
      <c r="H8992" s="283"/>
    </row>
    <row r="8993" spans="1:8" x14ac:dyDescent="0.25">
      <c r="A8993" s="282">
        <v>343435740</v>
      </c>
      <c r="B8993" s="282" t="s">
        <v>8157</v>
      </c>
      <c r="C8993" s="282" t="s">
        <v>21031</v>
      </c>
      <c r="D8993" s="288">
        <v>193.30500000000001</v>
      </c>
      <c r="E8993" s="288">
        <v>231.96599999999995</v>
      </c>
      <c r="F8993" s="282">
        <v>25</v>
      </c>
      <c r="G8993" s="283"/>
      <c r="H8993" s="283"/>
    </row>
    <row r="8994" spans="1:8" x14ac:dyDescent="0.25">
      <c r="A8994" s="282">
        <v>343435770</v>
      </c>
      <c r="B8994" s="282" t="s">
        <v>10106</v>
      </c>
      <c r="C8994" s="282" t="s">
        <v>21032</v>
      </c>
      <c r="D8994" s="288">
        <v>17.885000000000002</v>
      </c>
      <c r="E8994" s="288">
        <v>21.461999999999996</v>
      </c>
      <c r="F8994" s="282">
        <v>12</v>
      </c>
      <c r="G8994" s="283"/>
      <c r="H8994" s="283"/>
    </row>
    <row r="8995" spans="1:8" x14ac:dyDescent="0.25">
      <c r="A8995" s="282">
        <v>343435780</v>
      </c>
      <c r="B8995" s="282" t="s">
        <v>10106</v>
      </c>
      <c r="C8995" s="282" t="s">
        <v>11579</v>
      </c>
      <c r="D8995" s="288">
        <v>32.83</v>
      </c>
      <c r="E8995" s="288">
        <v>39.396000000000008</v>
      </c>
      <c r="F8995" s="282">
        <v>14</v>
      </c>
      <c r="G8995" s="283"/>
      <c r="H8995" s="283"/>
    </row>
    <row r="8996" spans="1:8" x14ac:dyDescent="0.25">
      <c r="A8996" s="282">
        <v>343435790</v>
      </c>
      <c r="B8996" s="282" t="s">
        <v>10106</v>
      </c>
      <c r="C8996" s="282" t="s">
        <v>11580</v>
      </c>
      <c r="D8996" s="288">
        <v>32.83</v>
      </c>
      <c r="E8996" s="288">
        <v>39.396000000000008</v>
      </c>
      <c r="F8996" s="282">
        <v>14</v>
      </c>
      <c r="G8996" s="283"/>
      <c r="H8996" s="283"/>
    </row>
    <row r="8997" spans="1:8" x14ac:dyDescent="0.25">
      <c r="A8997" s="282">
        <v>343435800</v>
      </c>
      <c r="B8997" s="282" t="s">
        <v>10106</v>
      </c>
      <c r="C8997" s="282" t="s">
        <v>4563</v>
      </c>
      <c r="D8997" s="288">
        <v>49</v>
      </c>
      <c r="E8997" s="288">
        <v>58.8</v>
      </c>
      <c r="F8997" s="282">
        <v>16</v>
      </c>
      <c r="G8997" s="283"/>
      <c r="H8997" s="283"/>
    </row>
    <row r="8998" spans="1:8" x14ac:dyDescent="0.25">
      <c r="A8998" s="282">
        <v>343435810</v>
      </c>
      <c r="B8998" s="282" t="s">
        <v>11183</v>
      </c>
      <c r="C8998" s="282" t="e">
        <v>#N/A</v>
      </c>
      <c r="D8998" s="288">
        <v>32.83</v>
      </c>
      <c r="E8998" s="288">
        <v>39.396000000000008</v>
      </c>
      <c r="F8998" s="282">
        <v>14</v>
      </c>
      <c r="G8998" s="283"/>
      <c r="H8998" s="283"/>
    </row>
    <row r="8999" spans="1:8" x14ac:dyDescent="0.25">
      <c r="A8999" s="282">
        <v>343435820</v>
      </c>
      <c r="B8999" s="282" t="s">
        <v>11183</v>
      </c>
      <c r="C8999" s="282" t="s">
        <v>20942</v>
      </c>
      <c r="D8999" s="288">
        <v>40.424999999999997</v>
      </c>
      <c r="E8999" s="288">
        <v>48.51</v>
      </c>
      <c r="F8999" s="282">
        <v>15</v>
      </c>
      <c r="G8999" s="283"/>
      <c r="H8999" s="283"/>
    </row>
    <row r="9000" spans="1:8" x14ac:dyDescent="0.25">
      <c r="A9000" s="282">
        <v>343435860</v>
      </c>
      <c r="B9000" s="282" t="s">
        <v>10562</v>
      </c>
      <c r="C9000" s="282" t="e">
        <v>#N/A</v>
      </c>
      <c r="D9000" s="288">
        <v>1357.79</v>
      </c>
      <c r="E9000" s="288">
        <v>1629.348</v>
      </c>
      <c r="F9000" s="282">
        <v>43</v>
      </c>
      <c r="G9000" s="283"/>
      <c r="H9000" s="283"/>
    </row>
    <row r="9001" spans="1:8" x14ac:dyDescent="0.25">
      <c r="A9001" s="282">
        <v>343435890</v>
      </c>
      <c r="B9001" s="282" t="s">
        <v>11105</v>
      </c>
      <c r="C9001" s="282" t="e">
        <v>#N/A</v>
      </c>
      <c r="D9001" s="288">
        <v>32.83</v>
      </c>
      <c r="E9001" s="288">
        <v>39.396000000000008</v>
      </c>
      <c r="F9001" s="282">
        <v>14</v>
      </c>
      <c r="G9001" s="283"/>
      <c r="H9001" s="283"/>
    </row>
    <row r="9002" spans="1:8" x14ac:dyDescent="0.25">
      <c r="A9002" s="282">
        <v>343435910</v>
      </c>
      <c r="B9002" s="282" t="s">
        <v>10234</v>
      </c>
      <c r="C9002" s="282" t="e">
        <v>#N/A</v>
      </c>
      <c r="D9002" s="288">
        <v>63.945</v>
      </c>
      <c r="E9002" s="288">
        <v>76.733999999999995</v>
      </c>
      <c r="F9002" s="282">
        <v>18</v>
      </c>
      <c r="G9002" s="283"/>
      <c r="H9002" s="283"/>
    </row>
    <row r="9003" spans="1:8" x14ac:dyDescent="0.25">
      <c r="A9003" s="282">
        <v>343435920</v>
      </c>
      <c r="B9003" s="282" t="s">
        <v>8208</v>
      </c>
      <c r="C9003" s="282" t="e">
        <v>#N/A</v>
      </c>
      <c r="D9003" s="288">
        <v>56.35</v>
      </c>
      <c r="E9003" s="288">
        <v>67.62</v>
      </c>
      <c r="F9003" s="282">
        <v>17</v>
      </c>
      <c r="G9003" s="283"/>
      <c r="H9003" s="283"/>
    </row>
    <row r="9004" spans="1:8" x14ac:dyDescent="0.25">
      <c r="A9004" s="282">
        <v>343435950</v>
      </c>
      <c r="B9004" s="282" t="s">
        <v>9928</v>
      </c>
      <c r="C9004" s="282" t="e">
        <v>#N/A</v>
      </c>
      <c r="D9004" s="288">
        <v>16.414999999999999</v>
      </c>
      <c r="E9004" s="288">
        <v>19.698</v>
      </c>
      <c r="F9004" s="282">
        <v>11</v>
      </c>
      <c r="G9004" s="283"/>
      <c r="H9004" s="283"/>
    </row>
    <row r="9005" spans="1:8" x14ac:dyDescent="0.25">
      <c r="A9005" s="282">
        <v>343435970</v>
      </c>
      <c r="B9005" s="282" t="s">
        <v>11581</v>
      </c>
      <c r="C9005" s="282" t="e">
        <v>#N/A</v>
      </c>
      <c r="D9005" s="288">
        <v>193.30500000000001</v>
      </c>
      <c r="E9005" s="288">
        <v>231.96599999999995</v>
      </c>
      <c r="F9005" s="282">
        <v>25</v>
      </c>
      <c r="G9005" s="283"/>
      <c r="H9005" s="283"/>
    </row>
    <row r="9006" spans="1:8" x14ac:dyDescent="0.25">
      <c r="A9006" s="282">
        <v>343436010</v>
      </c>
      <c r="B9006" s="282" t="s">
        <v>11582</v>
      </c>
      <c r="C9006" s="282" t="s">
        <v>11189</v>
      </c>
      <c r="D9006" s="288">
        <v>17.885000000000002</v>
      </c>
      <c r="E9006" s="288">
        <v>21.461999999999996</v>
      </c>
      <c r="F9006" s="282">
        <v>12</v>
      </c>
      <c r="G9006" s="283"/>
      <c r="H9006" s="283"/>
    </row>
    <row r="9007" spans="1:8" x14ac:dyDescent="0.25">
      <c r="A9007" s="282">
        <v>343436020</v>
      </c>
      <c r="B9007" s="282" t="s">
        <v>11582</v>
      </c>
      <c r="C9007" s="282" t="s">
        <v>11583</v>
      </c>
      <c r="D9007" s="288">
        <v>32.83</v>
      </c>
      <c r="E9007" s="288">
        <v>39.396000000000008</v>
      </c>
      <c r="F9007" s="282">
        <v>14</v>
      </c>
      <c r="G9007" s="283"/>
      <c r="H9007" s="283"/>
    </row>
    <row r="9008" spans="1:8" x14ac:dyDescent="0.25">
      <c r="A9008" s="282">
        <v>343436030</v>
      </c>
      <c r="B9008" s="282" t="s">
        <v>11582</v>
      </c>
      <c r="C9008" s="282" t="s">
        <v>11584</v>
      </c>
      <c r="D9008" s="288">
        <v>40.424999999999997</v>
      </c>
      <c r="E9008" s="288">
        <v>48.51</v>
      </c>
      <c r="F9008" s="282">
        <v>15</v>
      </c>
      <c r="G9008" s="283"/>
      <c r="H9008" s="283"/>
    </row>
    <row r="9009" spans="1:8" x14ac:dyDescent="0.25">
      <c r="A9009" s="282">
        <v>343436040</v>
      </c>
      <c r="B9009" s="282" t="s">
        <v>8159</v>
      </c>
      <c r="C9009" s="282" t="e">
        <v>#N/A</v>
      </c>
      <c r="D9009" s="288">
        <v>384.89499999999998</v>
      </c>
      <c r="E9009" s="288">
        <v>461.87400000000002</v>
      </c>
      <c r="F9009" s="282">
        <v>30</v>
      </c>
      <c r="G9009" s="283"/>
      <c r="H9009" s="283"/>
    </row>
    <row r="9010" spans="1:8" x14ac:dyDescent="0.25">
      <c r="A9010" s="282">
        <v>343436050</v>
      </c>
      <c r="B9010" s="282" t="s">
        <v>10483</v>
      </c>
      <c r="C9010" s="282" t="e">
        <v>#N/A</v>
      </c>
      <c r="D9010" s="288">
        <v>96.775000000000006</v>
      </c>
      <c r="E9010" s="288">
        <v>116.13</v>
      </c>
      <c r="F9010" s="282">
        <v>20</v>
      </c>
      <c r="G9010" s="283"/>
      <c r="H9010" s="283"/>
    </row>
    <row r="9011" spans="1:8" x14ac:dyDescent="0.25">
      <c r="A9011" s="282">
        <v>343436060</v>
      </c>
      <c r="B9011" s="282" t="s">
        <v>9843</v>
      </c>
      <c r="C9011" s="282" t="s">
        <v>10068</v>
      </c>
      <c r="D9011" s="288">
        <v>578.20000000000005</v>
      </c>
      <c r="E9011" s="288">
        <v>693.84</v>
      </c>
      <c r="F9011" s="282">
        <v>33</v>
      </c>
      <c r="G9011" s="283"/>
      <c r="H9011" s="283"/>
    </row>
    <row r="9012" spans="1:8" x14ac:dyDescent="0.25">
      <c r="A9012" s="282">
        <v>343436070</v>
      </c>
      <c r="B9012" s="282" t="s">
        <v>11585</v>
      </c>
      <c r="C9012" s="282" t="s">
        <v>11586</v>
      </c>
      <c r="D9012" s="288">
        <v>127.89</v>
      </c>
      <c r="E9012" s="288">
        <v>153.46799999999999</v>
      </c>
      <c r="F9012" s="282">
        <v>22</v>
      </c>
      <c r="G9012" s="283"/>
      <c r="H9012" s="283"/>
    </row>
    <row r="9013" spans="1:8" x14ac:dyDescent="0.25">
      <c r="A9013" s="282">
        <v>343436080</v>
      </c>
      <c r="B9013" s="282" t="s">
        <v>11382</v>
      </c>
      <c r="C9013" s="282" t="s">
        <v>9426</v>
      </c>
      <c r="D9013" s="288">
        <v>449.08499999999998</v>
      </c>
      <c r="E9013" s="288">
        <v>538.90199999999993</v>
      </c>
      <c r="F9013" s="282">
        <v>31</v>
      </c>
      <c r="G9013" s="283"/>
      <c r="H9013" s="283"/>
    </row>
    <row r="9014" spans="1:8" x14ac:dyDescent="0.25">
      <c r="A9014" s="282">
        <v>343436090</v>
      </c>
      <c r="B9014" s="282" t="s">
        <v>11587</v>
      </c>
      <c r="C9014" s="282" t="s">
        <v>11588</v>
      </c>
      <c r="D9014" s="288">
        <v>96.775000000000006</v>
      </c>
      <c r="E9014" s="288">
        <v>116.13</v>
      </c>
      <c r="F9014" s="282">
        <v>20</v>
      </c>
      <c r="G9014" s="283"/>
      <c r="H9014" s="283"/>
    </row>
    <row r="9015" spans="1:8" x14ac:dyDescent="0.25">
      <c r="A9015" s="282">
        <v>343436100</v>
      </c>
      <c r="B9015" s="282" t="s">
        <v>11589</v>
      </c>
      <c r="C9015" s="282" t="e">
        <v>#N/A</v>
      </c>
      <c r="D9015" s="288">
        <v>288.61</v>
      </c>
      <c r="E9015" s="288">
        <v>346.33199999999994</v>
      </c>
      <c r="F9015" s="282">
        <v>28</v>
      </c>
      <c r="G9015" s="283"/>
      <c r="H9015" s="283"/>
    </row>
    <row r="9016" spans="1:8" x14ac:dyDescent="0.25">
      <c r="A9016" s="282">
        <v>343436110</v>
      </c>
      <c r="B9016" s="282" t="s">
        <v>11590</v>
      </c>
      <c r="C9016" s="282" t="e">
        <v>#N/A</v>
      </c>
      <c r="D9016" s="288">
        <v>16.414999999999999</v>
      </c>
      <c r="E9016" s="288">
        <v>19.698</v>
      </c>
      <c r="F9016" s="282">
        <v>11</v>
      </c>
      <c r="G9016" s="283"/>
      <c r="H9016" s="283"/>
    </row>
    <row r="9017" spans="1:8" x14ac:dyDescent="0.25">
      <c r="A9017" s="282">
        <v>343436120</v>
      </c>
      <c r="B9017" s="282" t="s">
        <v>9802</v>
      </c>
      <c r="C9017" s="282" t="e">
        <v>#N/A</v>
      </c>
      <c r="D9017" s="288">
        <v>384.89499999999998</v>
      </c>
      <c r="E9017" s="288">
        <v>461.87400000000002</v>
      </c>
      <c r="F9017" s="282">
        <v>30</v>
      </c>
      <c r="G9017" s="283"/>
      <c r="H9017" s="283"/>
    </row>
    <row r="9018" spans="1:8" x14ac:dyDescent="0.25">
      <c r="A9018" s="282">
        <v>343436170</v>
      </c>
      <c r="B9018" s="282" t="s">
        <v>11591</v>
      </c>
      <c r="C9018" s="282" t="s">
        <v>21033</v>
      </c>
      <c r="D9018" s="288">
        <v>16.414999999999999</v>
      </c>
      <c r="E9018" s="288">
        <v>19.698</v>
      </c>
      <c r="F9018" s="282">
        <v>11</v>
      </c>
      <c r="G9018" s="283"/>
      <c r="H9018" s="283"/>
    </row>
    <row r="9019" spans="1:8" x14ac:dyDescent="0.25">
      <c r="A9019" s="282">
        <v>343436180</v>
      </c>
      <c r="B9019" s="282" t="s">
        <v>11592</v>
      </c>
      <c r="C9019" s="282" t="e">
        <v>#N/A</v>
      </c>
      <c r="D9019" s="288">
        <v>288.61</v>
      </c>
      <c r="E9019" s="288">
        <v>346.33199999999994</v>
      </c>
      <c r="F9019" s="282">
        <v>28</v>
      </c>
      <c r="G9019" s="283"/>
      <c r="H9019" s="283"/>
    </row>
    <row r="9020" spans="1:8" x14ac:dyDescent="0.25">
      <c r="A9020" s="282">
        <v>343436200</v>
      </c>
      <c r="B9020" s="282" t="s">
        <v>9060</v>
      </c>
      <c r="C9020" s="282" t="e">
        <v>#N/A</v>
      </c>
      <c r="D9020" s="288">
        <v>193.30500000000001</v>
      </c>
      <c r="E9020" s="288">
        <v>231.96599999999995</v>
      </c>
      <c r="F9020" s="282">
        <v>25</v>
      </c>
      <c r="G9020" s="283"/>
      <c r="H9020" s="283"/>
    </row>
    <row r="9021" spans="1:8" x14ac:dyDescent="0.25">
      <c r="A9021" s="282">
        <v>343436210</v>
      </c>
      <c r="B9021" s="282" t="s">
        <v>11593</v>
      </c>
      <c r="C9021" s="282" t="e">
        <v>#N/A</v>
      </c>
      <c r="D9021" s="288">
        <v>884.69500000000005</v>
      </c>
      <c r="E9021" s="288">
        <v>1061.6339999999998</v>
      </c>
      <c r="F9021" s="282">
        <v>37</v>
      </c>
      <c r="G9021" s="283"/>
      <c r="H9021" s="283"/>
    </row>
    <row r="9022" spans="1:8" x14ac:dyDescent="0.25">
      <c r="A9022" s="282">
        <v>343436220</v>
      </c>
      <c r="B9022" s="282" t="s">
        <v>10719</v>
      </c>
      <c r="C9022" s="282" t="e">
        <v>#N/A</v>
      </c>
      <c r="D9022" s="288">
        <v>16.414999999999999</v>
      </c>
      <c r="E9022" s="288">
        <v>19.698</v>
      </c>
      <c r="F9022" s="282">
        <v>11</v>
      </c>
      <c r="G9022" s="283"/>
      <c r="H9022" s="283"/>
    </row>
    <row r="9023" spans="1:8" x14ac:dyDescent="0.25">
      <c r="A9023" s="282">
        <v>343436230</v>
      </c>
      <c r="B9023" s="282" t="s">
        <v>8248</v>
      </c>
      <c r="C9023" s="282" t="e">
        <v>#N/A</v>
      </c>
      <c r="D9023" s="288">
        <v>193.30500000000001</v>
      </c>
      <c r="E9023" s="288">
        <v>231.96599999999995</v>
      </c>
      <c r="F9023" s="282">
        <v>25</v>
      </c>
      <c r="G9023" s="283"/>
      <c r="H9023" s="283"/>
    </row>
    <row r="9024" spans="1:8" x14ac:dyDescent="0.25">
      <c r="A9024" s="282">
        <v>343436240</v>
      </c>
      <c r="B9024" s="282" t="s">
        <v>10040</v>
      </c>
      <c r="C9024" s="282" t="e">
        <v>#N/A</v>
      </c>
      <c r="D9024" s="288">
        <v>145.77500000000001</v>
      </c>
      <c r="E9024" s="288">
        <v>174.93</v>
      </c>
      <c r="F9024" s="282">
        <v>23</v>
      </c>
      <c r="G9024" s="283"/>
      <c r="H9024" s="283"/>
    </row>
    <row r="9025" spans="1:8" x14ac:dyDescent="0.25">
      <c r="A9025" s="282">
        <v>343436250</v>
      </c>
      <c r="B9025" s="282" t="s">
        <v>11594</v>
      </c>
      <c r="C9025" s="282" t="s">
        <v>21034</v>
      </c>
      <c r="D9025" s="288">
        <v>16.414999999999999</v>
      </c>
      <c r="E9025" s="288">
        <v>19.698</v>
      </c>
      <c r="F9025" s="282">
        <v>11</v>
      </c>
      <c r="G9025" s="283"/>
      <c r="H9025" s="283"/>
    </row>
    <row r="9026" spans="1:8" x14ac:dyDescent="0.25">
      <c r="A9026" s="282">
        <v>343436260</v>
      </c>
      <c r="B9026" s="282" t="s">
        <v>11594</v>
      </c>
      <c r="C9026" s="282" t="s">
        <v>16664</v>
      </c>
      <c r="D9026" s="288">
        <v>16.414999999999999</v>
      </c>
      <c r="E9026" s="288">
        <v>19.698</v>
      </c>
      <c r="F9026" s="282">
        <v>11</v>
      </c>
      <c r="G9026" s="283"/>
      <c r="H9026" s="283"/>
    </row>
    <row r="9027" spans="1:8" x14ac:dyDescent="0.25">
      <c r="A9027" s="282">
        <v>343436270</v>
      </c>
      <c r="B9027" s="282" t="s">
        <v>11594</v>
      </c>
      <c r="C9027" s="282" t="s">
        <v>11595</v>
      </c>
      <c r="D9027" s="288">
        <v>16.414999999999999</v>
      </c>
      <c r="E9027" s="288">
        <v>19.698</v>
      </c>
      <c r="F9027" s="282">
        <v>11</v>
      </c>
      <c r="G9027" s="283"/>
      <c r="H9027" s="283"/>
    </row>
    <row r="9028" spans="1:8" x14ac:dyDescent="0.25">
      <c r="A9028" s="282">
        <v>343436280</v>
      </c>
      <c r="B9028" s="282" t="s">
        <v>11594</v>
      </c>
      <c r="C9028" s="282" t="s">
        <v>21035</v>
      </c>
      <c r="D9028" s="288">
        <v>16.414999999999999</v>
      </c>
      <c r="E9028" s="288">
        <v>19.698</v>
      </c>
      <c r="F9028" s="282">
        <v>11</v>
      </c>
      <c r="G9028" s="283"/>
      <c r="H9028" s="283"/>
    </row>
    <row r="9029" spans="1:8" x14ac:dyDescent="0.25">
      <c r="A9029" s="282">
        <v>343436290</v>
      </c>
      <c r="B9029" s="282" t="s">
        <v>9843</v>
      </c>
      <c r="C9029" s="282" t="e">
        <v>#N/A</v>
      </c>
      <c r="D9029" s="288">
        <v>288.61</v>
      </c>
      <c r="E9029" s="288">
        <v>346.33199999999994</v>
      </c>
      <c r="F9029" s="282">
        <v>28</v>
      </c>
      <c r="G9029" s="283"/>
      <c r="H9029" s="283"/>
    </row>
    <row r="9030" spans="1:8" x14ac:dyDescent="0.25">
      <c r="A9030" s="282">
        <v>343436300</v>
      </c>
      <c r="B9030" s="282" t="s">
        <v>11596</v>
      </c>
      <c r="C9030" s="282" t="e">
        <v>#N/A</v>
      </c>
      <c r="D9030" s="288">
        <v>642.39</v>
      </c>
      <c r="E9030" s="288">
        <v>770.86799999999994</v>
      </c>
      <c r="F9030" s="282">
        <v>34</v>
      </c>
      <c r="G9030" s="283"/>
      <c r="H9030" s="283"/>
    </row>
    <row r="9031" spans="1:8" x14ac:dyDescent="0.25">
      <c r="A9031" s="282">
        <v>343436310</v>
      </c>
      <c r="B9031" s="282" t="s">
        <v>8280</v>
      </c>
      <c r="C9031" s="282" t="e">
        <v>#N/A</v>
      </c>
      <c r="D9031" s="288">
        <v>1531.0050000000001</v>
      </c>
      <c r="E9031" s="288">
        <v>1837.2060000000001</v>
      </c>
      <c r="F9031" s="282">
        <v>45</v>
      </c>
      <c r="G9031" s="283"/>
      <c r="H9031" s="283"/>
    </row>
    <row r="9032" spans="1:8" x14ac:dyDescent="0.25">
      <c r="A9032" s="282">
        <v>343436320</v>
      </c>
      <c r="B9032" s="282" t="s">
        <v>10036</v>
      </c>
      <c r="C9032" s="282" t="e">
        <v>#N/A</v>
      </c>
      <c r="D9032" s="288">
        <v>257.495</v>
      </c>
      <c r="E9032" s="288">
        <v>308.99399999999997</v>
      </c>
      <c r="F9032" s="282">
        <v>27</v>
      </c>
      <c r="G9032" s="283"/>
      <c r="H9032" s="283"/>
    </row>
    <row r="9033" spans="1:8" x14ac:dyDescent="0.25">
      <c r="A9033" s="282">
        <v>343436330</v>
      </c>
      <c r="B9033" s="282" t="s">
        <v>8651</v>
      </c>
      <c r="C9033" s="282" t="e">
        <v>#N/A</v>
      </c>
      <c r="D9033" s="288">
        <v>257.495</v>
      </c>
      <c r="E9033" s="288">
        <v>308.99399999999997</v>
      </c>
      <c r="F9033" s="282">
        <v>27</v>
      </c>
      <c r="G9033" s="283"/>
      <c r="H9033" s="283"/>
    </row>
    <row r="9034" spans="1:8" x14ac:dyDescent="0.25">
      <c r="A9034" s="282">
        <v>343436340</v>
      </c>
      <c r="B9034" s="282" t="s">
        <v>11176</v>
      </c>
      <c r="C9034" s="282" t="e">
        <v>#N/A</v>
      </c>
      <c r="D9034" s="288">
        <v>288.61</v>
      </c>
      <c r="E9034" s="288">
        <v>346.33199999999994</v>
      </c>
      <c r="F9034" s="282">
        <v>28</v>
      </c>
      <c r="G9034" s="283"/>
      <c r="H9034" s="283"/>
    </row>
    <row r="9035" spans="1:8" x14ac:dyDescent="0.25">
      <c r="A9035" s="282">
        <v>343436350</v>
      </c>
      <c r="B9035" s="282" t="s">
        <v>11176</v>
      </c>
      <c r="C9035" s="282" t="e">
        <v>#N/A</v>
      </c>
      <c r="D9035" s="288">
        <v>384.89499999999998</v>
      </c>
      <c r="E9035" s="288">
        <v>461.87400000000002</v>
      </c>
      <c r="F9035" s="282">
        <v>30</v>
      </c>
      <c r="G9035" s="283"/>
      <c r="H9035" s="283"/>
    </row>
    <row r="9036" spans="1:8" x14ac:dyDescent="0.25">
      <c r="A9036" s="282">
        <v>343436390</v>
      </c>
      <c r="B9036" s="282" t="s">
        <v>16504</v>
      </c>
      <c r="C9036" s="282" t="s">
        <v>16505</v>
      </c>
      <c r="D9036" s="288">
        <v>16.414999999999999</v>
      </c>
      <c r="E9036" s="288">
        <v>19.698</v>
      </c>
      <c r="F9036" s="282">
        <v>11</v>
      </c>
      <c r="G9036" s="283"/>
      <c r="H9036" s="283"/>
    </row>
    <row r="9037" spans="1:8" x14ac:dyDescent="0.25">
      <c r="A9037" s="282">
        <v>343436400</v>
      </c>
      <c r="B9037" s="282" t="s">
        <v>16436</v>
      </c>
      <c r="C9037" s="282" t="s">
        <v>8181</v>
      </c>
      <c r="D9037" s="288">
        <v>193.30500000000001</v>
      </c>
      <c r="E9037" s="288">
        <v>231.96599999999995</v>
      </c>
      <c r="F9037" s="282">
        <v>25</v>
      </c>
      <c r="G9037" s="283"/>
      <c r="H9037" s="283"/>
    </row>
    <row r="9038" spans="1:8" x14ac:dyDescent="0.25">
      <c r="A9038" s="282">
        <v>343436410</v>
      </c>
      <c r="B9038" s="282" t="s">
        <v>16189</v>
      </c>
      <c r="C9038" s="282" t="s">
        <v>11189</v>
      </c>
      <c r="D9038" s="288">
        <v>17.885000000000002</v>
      </c>
      <c r="E9038" s="288">
        <v>21.461999999999996</v>
      </c>
      <c r="F9038" s="282">
        <v>12</v>
      </c>
      <c r="G9038" s="283"/>
      <c r="H9038" s="283"/>
    </row>
    <row r="9039" spans="1:8" x14ac:dyDescent="0.25">
      <c r="A9039" s="282">
        <v>343436420</v>
      </c>
      <c r="B9039" s="282" t="s">
        <v>16436</v>
      </c>
      <c r="C9039" s="282" t="s">
        <v>8181</v>
      </c>
      <c r="D9039" s="288">
        <v>193.30500000000001</v>
      </c>
      <c r="E9039" s="288">
        <v>231.96599999999995</v>
      </c>
      <c r="F9039" s="282">
        <v>25</v>
      </c>
      <c r="G9039" s="283"/>
      <c r="H9039" s="283"/>
    </row>
    <row r="9040" spans="1:8" x14ac:dyDescent="0.25">
      <c r="A9040" s="282">
        <v>343436430</v>
      </c>
      <c r="B9040" s="282" t="s">
        <v>16079</v>
      </c>
      <c r="C9040" s="282" t="s">
        <v>9645</v>
      </c>
      <c r="D9040" s="288">
        <v>17.885000000000002</v>
      </c>
      <c r="E9040" s="288">
        <v>21.461999999999996</v>
      </c>
      <c r="F9040" s="282">
        <v>12</v>
      </c>
      <c r="G9040" s="283"/>
      <c r="H9040" s="283"/>
    </row>
    <row r="9041" spans="1:8" x14ac:dyDescent="0.25">
      <c r="A9041" s="282">
        <v>343436440</v>
      </c>
      <c r="B9041" s="282" t="s">
        <v>16189</v>
      </c>
      <c r="C9041" s="282" t="e">
        <v>#N/A</v>
      </c>
      <c r="D9041" s="288">
        <v>32.83</v>
      </c>
      <c r="E9041" s="288">
        <v>39.396000000000008</v>
      </c>
      <c r="F9041" s="282">
        <v>14</v>
      </c>
      <c r="G9041" s="283"/>
      <c r="H9041" s="283"/>
    </row>
    <row r="9042" spans="1:8" x14ac:dyDescent="0.25">
      <c r="A9042" s="282">
        <v>343436450</v>
      </c>
      <c r="B9042" s="282" t="s">
        <v>16437</v>
      </c>
      <c r="C9042" s="282" t="s">
        <v>10064</v>
      </c>
      <c r="D9042" s="288">
        <v>257.495</v>
      </c>
      <c r="E9042" s="288">
        <v>308.99399999999997</v>
      </c>
      <c r="F9042" s="282">
        <v>27</v>
      </c>
      <c r="G9042" s="283"/>
      <c r="H9042" s="283"/>
    </row>
    <row r="9043" spans="1:8" x14ac:dyDescent="0.25">
      <c r="A9043" s="282">
        <v>343436470</v>
      </c>
      <c r="B9043" s="282" t="s">
        <v>11020</v>
      </c>
      <c r="C9043" s="282" t="s">
        <v>10068</v>
      </c>
      <c r="D9043" s="288">
        <v>96.775000000000006</v>
      </c>
      <c r="E9043" s="288">
        <v>116.13</v>
      </c>
      <c r="F9043" s="282">
        <v>20</v>
      </c>
      <c r="G9043" s="283"/>
      <c r="H9043" s="283"/>
    </row>
    <row r="9044" spans="1:8" x14ac:dyDescent="0.25">
      <c r="A9044" s="282">
        <v>343436480</v>
      </c>
      <c r="B9044" s="282" t="s">
        <v>8159</v>
      </c>
      <c r="C9044" s="282" t="e">
        <v>#N/A</v>
      </c>
      <c r="D9044" s="288">
        <v>257.495</v>
      </c>
      <c r="E9044" s="288">
        <v>308.99399999999997</v>
      </c>
      <c r="F9044" s="282">
        <v>27</v>
      </c>
      <c r="G9044" s="283"/>
      <c r="H9044" s="283"/>
    </row>
    <row r="9045" spans="1:8" x14ac:dyDescent="0.25">
      <c r="A9045" s="282">
        <v>343436510</v>
      </c>
      <c r="B9045" s="282" t="s">
        <v>10234</v>
      </c>
      <c r="C9045" s="282" t="s">
        <v>8470</v>
      </c>
      <c r="D9045" s="288">
        <v>113.435</v>
      </c>
      <c r="E9045" s="288">
        <v>136.12199999999999</v>
      </c>
      <c r="F9045" s="282">
        <v>21</v>
      </c>
      <c r="G9045" s="283"/>
      <c r="H9045" s="283"/>
    </row>
    <row r="9046" spans="1:8" x14ac:dyDescent="0.25">
      <c r="A9046" s="282">
        <v>343436530</v>
      </c>
      <c r="B9046" s="282" t="s">
        <v>11597</v>
      </c>
      <c r="C9046" s="282" t="s">
        <v>21036</v>
      </c>
      <c r="D9046" s="288">
        <v>78.644999999999996</v>
      </c>
      <c r="E9046" s="288">
        <v>94.373999999999995</v>
      </c>
      <c r="F9046" s="282">
        <v>19</v>
      </c>
      <c r="G9046" s="283"/>
      <c r="H9046" s="283"/>
    </row>
    <row r="9047" spans="1:8" x14ac:dyDescent="0.25">
      <c r="A9047" s="282">
        <v>343436590</v>
      </c>
      <c r="B9047" s="282" t="s">
        <v>8291</v>
      </c>
      <c r="C9047" s="282" t="s">
        <v>11598</v>
      </c>
      <c r="D9047" s="288">
        <v>24.5</v>
      </c>
      <c r="E9047" s="288">
        <v>29.4</v>
      </c>
      <c r="F9047" s="282">
        <v>13</v>
      </c>
      <c r="G9047" s="283"/>
      <c r="H9047" s="283"/>
    </row>
    <row r="9048" spans="1:8" x14ac:dyDescent="0.25">
      <c r="A9048" s="282">
        <v>343436600</v>
      </c>
      <c r="B9048" s="282" t="s">
        <v>8204</v>
      </c>
      <c r="C9048" s="282" t="e">
        <v>#N/A</v>
      </c>
      <c r="D9048" s="288">
        <v>24.5</v>
      </c>
      <c r="E9048" s="288">
        <v>29.4</v>
      </c>
      <c r="F9048" s="282">
        <v>13</v>
      </c>
      <c r="G9048" s="283"/>
      <c r="H9048" s="283"/>
    </row>
    <row r="9049" spans="1:8" x14ac:dyDescent="0.25">
      <c r="A9049" s="282">
        <v>343436610</v>
      </c>
      <c r="B9049" s="282" t="s">
        <v>7577</v>
      </c>
      <c r="C9049" s="282" t="e">
        <v>#N/A</v>
      </c>
      <c r="D9049" s="288">
        <v>16.414999999999999</v>
      </c>
      <c r="E9049" s="288">
        <v>19.698</v>
      </c>
      <c r="F9049" s="282">
        <v>11</v>
      </c>
      <c r="G9049" s="283"/>
      <c r="H9049" s="283"/>
    </row>
    <row r="9050" spans="1:8" x14ac:dyDescent="0.25">
      <c r="A9050" s="282">
        <v>343436620</v>
      </c>
      <c r="B9050" s="282" t="s">
        <v>9796</v>
      </c>
      <c r="C9050" s="282" t="e">
        <v>#N/A</v>
      </c>
      <c r="D9050" s="288">
        <v>16.414999999999999</v>
      </c>
      <c r="E9050" s="288">
        <v>19.698</v>
      </c>
      <c r="F9050" s="282">
        <v>11</v>
      </c>
      <c r="G9050" s="283"/>
      <c r="H9050" s="283"/>
    </row>
    <row r="9051" spans="1:8" x14ac:dyDescent="0.25">
      <c r="A9051" s="282">
        <v>343436630</v>
      </c>
      <c r="B9051" s="282" t="s">
        <v>11255</v>
      </c>
      <c r="C9051" s="282" t="s">
        <v>21037</v>
      </c>
      <c r="D9051" s="288">
        <v>578.20000000000005</v>
      </c>
      <c r="E9051" s="288">
        <v>693.84</v>
      </c>
      <c r="F9051" s="282">
        <v>33</v>
      </c>
      <c r="G9051" s="283"/>
      <c r="H9051" s="283"/>
    </row>
    <row r="9052" spans="1:8" x14ac:dyDescent="0.25">
      <c r="A9052" s="282">
        <v>343436710</v>
      </c>
      <c r="B9052" s="282" t="s">
        <v>9843</v>
      </c>
      <c r="C9052" s="282" t="s">
        <v>7935</v>
      </c>
      <c r="D9052" s="288">
        <v>56.35</v>
      </c>
      <c r="E9052" s="288">
        <v>67.62</v>
      </c>
      <c r="F9052" s="282">
        <v>17</v>
      </c>
      <c r="G9052" s="283"/>
      <c r="H9052" s="283"/>
    </row>
    <row r="9053" spans="1:8" x14ac:dyDescent="0.25">
      <c r="A9053" s="282">
        <v>343436720</v>
      </c>
      <c r="B9053" s="282" t="s">
        <v>8471</v>
      </c>
      <c r="C9053" s="282" t="e">
        <v>#N/A</v>
      </c>
      <c r="D9053" s="288">
        <v>16.414999999999999</v>
      </c>
      <c r="E9053" s="288">
        <v>19.698</v>
      </c>
      <c r="F9053" s="282">
        <v>11</v>
      </c>
      <c r="G9053" s="283"/>
      <c r="H9053" s="283"/>
    </row>
    <row r="9054" spans="1:8" x14ac:dyDescent="0.25">
      <c r="A9054" s="282">
        <v>343436730</v>
      </c>
      <c r="B9054" s="282" t="s">
        <v>11176</v>
      </c>
      <c r="C9054" s="282" t="e">
        <v>#N/A</v>
      </c>
      <c r="D9054" s="288">
        <v>384.89499999999998</v>
      </c>
      <c r="E9054" s="288">
        <v>461.87400000000002</v>
      </c>
      <c r="F9054" s="282">
        <v>30</v>
      </c>
      <c r="G9054" s="283"/>
      <c r="H9054" s="283"/>
    </row>
    <row r="9055" spans="1:8" x14ac:dyDescent="0.25">
      <c r="A9055" s="282">
        <v>343436740</v>
      </c>
      <c r="B9055" s="282" t="s">
        <v>9843</v>
      </c>
      <c r="C9055" s="282" t="e">
        <v>#N/A</v>
      </c>
      <c r="D9055" s="288">
        <v>722.505</v>
      </c>
      <c r="E9055" s="288">
        <v>867.00599999999997</v>
      </c>
      <c r="F9055" s="282">
        <v>35</v>
      </c>
      <c r="G9055" s="283"/>
      <c r="H9055" s="283"/>
    </row>
    <row r="9056" spans="1:8" x14ac:dyDescent="0.25">
      <c r="A9056" s="282">
        <v>343436750</v>
      </c>
      <c r="B9056" s="282" t="s">
        <v>11599</v>
      </c>
      <c r="C9056" s="282" t="s">
        <v>10059</v>
      </c>
      <c r="D9056" s="288">
        <v>63.945</v>
      </c>
      <c r="E9056" s="288">
        <v>76.733999999999995</v>
      </c>
      <c r="F9056" s="282">
        <v>18</v>
      </c>
      <c r="G9056" s="283"/>
      <c r="H9056" s="283"/>
    </row>
    <row r="9057" spans="1:8" x14ac:dyDescent="0.25">
      <c r="A9057" s="282">
        <v>343436760</v>
      </c>
      <c r="B9057" s="282" t="s">
        <v>8394</v>
      </c>
      <c r="C9057" s="282" t="e">
        <v>#N/A</v>
      </c>
      <c r="D9057" s="288">
        <v>193.30500000000001</v>
      </c>
      <c r="E9057" s="288">
        <v>231.96599999999995</v>
      </c>
      <c r="F9057" s="282">
        <v>25</v>
      </c>
      <c r="G9057" s="283"/>
      <c r="H9057" s="283"/>
    </row>
    <row r="9058" spans="1:8" x14ac:dyDescent="0.25">
      <c r="A9058" s="282">
        <v>343436780</v>
      </c>
      <c r="B9058" s="282" t="s">
        <v>9843</v>
      </c>
      <c r="C9058" s="282" t="e">
        <v>#N/A</v>
      </c>
      <c r="D9058" s="288">
        <v>193.30500000000001</v>
      </c>
      <c r="E9058" s="288">
        <v>231.96599999999995</v>
      </c>
      <c r="F9058" s="282">
        <v>25</v>
      </c>
      <c r="G9058" s="283"/>
      <c r="H9058" s="283"/>
    </row>
    <row r="9059" spans="1:8" x14ac:dyDescent="0.25">
      <c r="A9059" s="282">
        <v>343436790</v>
      </c>
      <c r="B9059" s="282" t="s">
        <v>11176</v>
      </c>
      <c r="C9059" s="282" t="e">
        <v>#N/A</v>
      </c>
      <c r="D9059" s="288">
        <v>78.644999999999996</v>
      </c>
      <c r="E9059" s="288">
        <v>94.373999999999995</v>
      </c>
      <c r="F9059" s="282">
        <v>19</v>
      </c>
      <c r="G9059" s="283"/>
      <c r="H9059" s="283"/>
    </row>
    <row r="9060" spans="1:8" x14ac:dyDescent="0.25">
      <c r="A9060" s="282">
        <v>343436800</v>
      </c>
      <c r="B9060" s="282" t="s">
        <v>9802</v>
      </c>
      <c r="C9060" s="282" t="e">
        <v>#N/A</v>
      </c>
      <c r="D9060" s="288">
        <v>193.30500000000001</v>
      </c>
      <c r="E9060" s="288">
        <v>231.96599999999995</v>
      </c>
      <c r="F9060" s="282">
        <v>25</v>
      </c>
      <c r="G9060" s="283"/>
      <c r="H9060" s="283"/>
    </row>
    <row r="9061" spans="1:8" x14ac:dyDescent="0.25">
      <c r="A9061" s="282">
        <v>343436810</v>
      </c>
      <c r="B9061" s="282" t="s">
        <v>10562</v>
      </c>
      <c r="C9061" s="282" t="e">
        <v>#N/A</v>
      </c>
      <c r="D9061" s="288">
        <v>514.5</v>
      </c>
      <c r="E9061" s="288">
        <v>617.4</v>
      </c>
      <c r="F9061" s="282">
        <v>32</v>
      </c>
      <c r="G9061" s="283"/>
      <c r="H9061" s="283"/>
    </row>
    <row r="9062" spans="1:8" x14ac:dyDescent="0.25">
      <c r="A9062" s="282">
        <v>343436820</v>
      </c>
      <c r="B9062" s="282" t="s">
        <v>11546</v>
      </c>
      <c r="C9062" s="282" t="s">
        <v>10059</v>
      </c>
      <c r="D9062" s="288">
        <v>40.424999999999997</v>
      </c>
      <c r="E9062" s="288">
        <v>48.51</v>
      </c>
      <c r="F9062" s="282">
        <v>15</v>
      </c>
      <c r="G9062" s="283"/>
      <c r="H9062" s="283"/>
    </row>
    <row r="9063" spans="1:8" x14ac:dyDescent="0.25">
      <c r="A9063" s="282">
        <v>343436830</v>
      </c>
      <c r="B9063" s="282" t="s">
        <v>10440</v>
      </c>
      <c r="C9063" s="282" t="e">
        <v>#N/A</v>
      </c>
      <c r="D9063" s="288">
        <v>49</v>
      </c>
      <c r="E9063" s="288">
        <v>58.8</v>
      </c>
      <c r="F9063" s="282">
        <v>16</v>
      </c>
      <c r="G9063" s="283"/>
      <c r="H9063" s="283"/>
    </row>
    <row r="9064" spans="1:8" x14ac:dyDescent="0.25">
      <c r="A9064" s="282">
        <v>343436840</v>
      </c>
      <c r="B9064" s="282" t="s">
        <v>8066</v>
      </c>
      <c r="C9064" s="282" t="e">
        <v>#N/A</v>
      </c>
      <c r="D9064" s="288">
        <v>193.30500000000001</v>
      </c>
      <c r="E9064" s="288">
        <v>231.96599999999995</v>
      </c>
      <c r="F9064" s="282">
        <v>25</v>
      </c>
      <c r="G9064" s="283"/>
      <c r="H9064" s="283"/>
    </row>
    <row r="9065" spans="1:8" x14ac:dyDescent="0.25">
      <c r="A9065" s="282">
        <v>343436850</v>
      </c>
      <c r="B9065" s="282" t="s">
        <v>8066</v>
      </c>
      <c r="C9065" s="282" t="s">
        <v>8034</v>
      </c>
      <c r="D9065" s="288">
        <v>193.30500000000001</v>
      </c>
      <c r="E9065" s="288">
        <v>231.96599999999995</v>
      </c>
      <c r="F9065" s="282">
        <v>25</v>
      </c>
      <c r="G9065" s="283"/>
      <c r="H9065" s="283"/>
    </row>
    <row r="9066" spans="1:8" x14ac:dyDescent="0.25">
      <c r="A9066" s="282">
        <v>343436860</v>
      </c>
      <c r="B9066" s="282" t="s">
        <v>11600</v>
      </c>
      <c r="C9066" s="282" t="e">
        <v>#N/A</v>
      </c>
      <c r="D9066" s="288">
        <v>16.414999999999999</v>
      </c>
      <c r="E9066" s="288">
        <v>19.698</v>
      </c>
      <c r="F9066" s="282">
        <v>11</v>
      </c>
      <c r="G9066" s="283"/>
      <c r="H9066" s="283"/>
    </row>
    <row r="9067" spans="1:8" x14ac:dyDescent="0.25">
      <c r="A9067" s="282">
        <v>343436870</v>
      </c>
      <c r="B9067" s="282" t="s">
        <v>11546</v>
      </c>
      <c r="C9067" s="282" t="e">
        <v>#N/A</v>
      </c>
      <c r="D9067" s="288">
        <v>96.775000000000006</v>
      </c>
      <c r="E9067" s="288">
        <v>116.13</v>
      </c>
      <c r="F9067" s="282">
        <v>20</v>
      </c>
      <c r="G9067" s="283"/>
      <c r="H9067" s="283"/>
    </row>
    <row r="9068" spans="1:8" x14ac:dyDescent="0.25">
      <c r="A9068" s="282">
        <v>343436880</v>
      </c>
      <c r="B9068" s="282" t="s">
        <v>11600</v>
      </c>
      <c r="C9068" s="282" t="e">
        <v>#N/A</v>
      </c>
      <c r="D9068" s="288">
        <v>16.414999999999999</v>
      </c>
      <c r="E9068" s="288">
        <v>19.698</v>
      </c>
      <c r="F9068" s="282">
        <v>11</v>
      </c>
      <c r="G9068" s="283"/>
      <c r="H9068" s="283"/>
    </row>
    <row r="9069" spans="1:8" x14ac:dyDescent="0.25">
      <c r="A9069" s="282">
        <v>343436890</v>
      </c>
      <c r="B9069" s="282" t="s">
        <v>10562</v>
      </c>
      <c r="C9069" s="282" t="s">
        <v>10568</v>
      </c>
      <c r="D9069" s="288">
        <v>578.20000000000005</v>
      </c>
      <c r="E9069" s="288">
        <v>693.84</v>
      </c>
      <c r="F9069" s="282">
        <v>33</v>
      </c>
      <c r="G9069" s="283"/>
      <c r="H9069" s="283"/>
    </row>
    <row r="9070" spans="1:8" x14ac:dyDescent="0.25">
      <c r="A9070" s="282">
        <v>343436900</v>
      </c>
      <c r="B9070" s="282" t="s">
        <v>8066</v>
      </c>
      <c r="C9070" s="282" t="e">
        <v>#N/A</v>
      </c>
      <c r="D9070" s="288">
        <v>145.77500000000001</v>
      </c>
      <c r="E9070" s="288">
        <v>174.93</v>
      </c>
      <c r="F9070" s="282">
        <v>23</v>
      </c>
      <c r="G9070" s="283"/>
      <c r="H9070" s="283"/>
    </row>
    <row r="9071" spans="1:8" x14ac:dyDescent="0.25">
      <c r="A9071" s="282">
        <v>343436910</v>
      </c>
      <c r="B9071" s="282" t="s">
        <v>8280</v>
      </c>
      <c r="C9071" s="282" t="e">
        <v>#N/A</v>
      </c>
      <c r="D9071" s="288">
        <v>96.775000000000006</v>
      </c>
      <c r="E9071" s="288">
        <v>116.13</v>
      </c>
      <c r="F9071" s="282">
        <v>20</v>
      </c>
      <c r="G9071" s="283"/>
      <c r="H9071" s="283"/>
    </row>
    <row r="9072" spans="1:8" x14ac:dyDescent="0.25">
      <c r="A9072" s="282">
        <v>343436920</v>
      </c>
      <c r="B9072" s="282" t="s">
        <v>11183</v>
      </c>
      <c r="C9072" s="282" t="e">
        <v>#N/A</v>
      </c>
      <c r="D9072" s="288">
        <v>49</v>
      </c>
      <c r="E9072" s="288">
        <v>58.8</v>
      </c>
      <c r="F9072" s="282">
        <v>16</v>
      </c>
      <c r="G9072" s="283"/>
      <c r="H9072" s="283"/>
    </row>
    <row r="9073" spans="1:8" x14ac:dyDescent="0.25">
      <c r="A9073" s="282">
        <v>343436930</v>
      </c>
      <c r="B9073" s="282" t="s">
        <v>11183</v>
      </c>
      <c r="C9073" s="282" t="e">
        <v>#N/A</v>
      </c>
      <c r="D9073" s="288">
        <v>96.775000000000006</v>
      </c>
      <c r="E9073" s="288">
        <v>116.13</v>
      </c>
      <c r="F9073" s="282">
        <v>20</v>
      </c>
      <c r="G9073" s="283"/>
      <c r="H9073" s="283"/>
    </row>
    <row r="9074" spans="1:8" x14ac:dyDescent="0.25">
      <c r="A9074" s="282">
        <v>343436950</v>
      </c>
      <c r="B9074" s="282" t="s">
        <v>8066</v>
      </c>
      <c r="C9074" s="282" t="e">
        <v>#N/A</v>
      </c>
      <c r="D9074" s="288">
        <v>514.5</v>
      </c>
      <c r="E9074" s="288">
        <v>617.4</v>
      </c>
      <c r="F9074" s="282">
        <v>32</v>
      </c>
      <c r="G9074" s="283"/>
      <c r="H9074" s="283"/>
    </row>
    <row r="9075" spans="1:8" x14ac:dyDescent="0.25">
      <c r="A9075" s="282">
        <v>343436960</v>
      </c>
      <c r="B9075" s="282" t="s">
        <v>11183</v>
      </c>
      <c r="C9075" s="282" t="e">
        <v>#N/A</v>
      </c>
      <c r="D9075" s="288">
        <v>63.945</v>
      </c>
      <c r="E9075" s="288">
        <v>76.733999999999995</v>
      </c>
      <c r="F9075" s="282">
        <v>18</v>
      </c>
      <c r="G9075" s="283"/>
      <c r="H9075" s="283"/>
    </row>
    <row r="9076" spans="1:8" x14ac:dyDescent="0.25">
      <c r="A9076" s="282">
        <v>343436970</v>
      </c>
      <c r="B9076" s="282" t="s">
        <v>8471</v>
      </c>
      <c r="C9076" s="282" t="e">
        <v>#N/A</v>
      </c>
      <c r="D9076" s="288">
        <v>16.414999999999999</v>
      </c>
      <c r="E9076" s="288">
        <v>19.698</v>
      </c>
      <c r="F9076" s="282">
        <v>11</v>
      </c>
      <c r="G9076" s="283"/>
      <c r="H9076" s="283"/>
    </row>
    <row r="9077" spans="1:8" x14ac:dyDescent="0.25">
      <c r="A9077" s="282">
        <v>343436980</v>
      </c>
      <c r="B9077" s="282" t="s">
        <v>11601</v>
      </c>
      <c r="C9077" s="282" t="s">
        <v>11602</v>
      </c>
      <c r="D9077" s="288">
        <v>96.775000000000006</v>
      </c>
      <c r="E9077" s="288">
        <v>116.13</v>
      </c>
      <c r="F9077" s="282">
        <v>20</v>
      </c>
      <c r="G9077" s="283"/>
      <c r="H9077" s="283"/>
    </row>
    <row r="9078" spans="1:8" x14ac:dyDescent="0.25">
      <c r="A9078" s="282">
        <v>343437020</v>
      </c>
      <c r="B9078" s="282" t="s">
        <v>10719</v>
      </c>
      <c r="C9078" s="282" t="e">
        <v>#N/A</v>
      </c>
      <c r="D9078" s="288">
        <v>16.414999999999999</v>
      </c>
      <c r="E9078" s="288">
        <v>19.698</v>
      </c>
      <c r="F9078" s="282">
        <v>11</v>
      </c>
      <c r="G9078" s="283"/>
      <c r="H9078" s="283"/>
    </row>
    <row r="9079" spans="1:8" x14ac:dyDescent="0.25">
      <c r="A9079" s="282">
        <v>343437040</v>
      </c>
      <c r="B9079" s="282" t="s">
        <v>10719</v>
      </c>
      <c r="C9079" s="282" t="e">
        <v>#N/A</v>
      </c>
      <c r="D9079" s="288">
        <v>16.414999999999999</v>
      </c>
      <c r="E9079" s="288">
        <v>19.698</v>
      </c>
      <c r="F9079" s="282">
        <v>11</v>
      </c>
      <c r="G9079" s="283"/>
      <c r="H9079" s="283"/>
    </row>
    <row r="9080" spans="1:8" x14ac:dyDescent="0.25">
      <c r="A9080" s="282">
        <v>343437050</v>
      </c>
      <c r="B9080" s="282" t="s">
        <v>10719</v>
      </c>
      <c r="C9080" s="282" t="e">
        <v>#N/A</v>
      </c>
      <c r="D9080" s="288">
        <v>16.414999999999999</v>
      </c>
      <c r="E9080" s="288">
        <v>19.698</v>
      </c>
      <c r="F9080" s="282">
        <v>11</v>
      </c>
      <c r="G9080" s="283"/>
      <c r="H9080" s="283"/>
    </row>
    <row r="9081" spans="1:8" x14ac:dyDescent="0.25">
      <c r="A9081" s="282">
        <v>343437100</v>
      </c>
      <c r="B9081" s="282" t="s">
        <v>11079</v>
      </c>
      <c r="C9081" s="282" t="s">
        <v>11147</v>
      </c>
      <c r="D9081" s="288">
        <v>16.414999999999999</v>
      </c>
      <c r="E9081" s="288">
        <v>19.698</v>
      </c>
      <c r="F9081" s="282">
        <v>11</v>
      </c>
      <c r="G9081" s="283"/>
      <c r="H9081" s="283"/>
    </row>
    <row r="9082" spans="1:8" x14ac:dyDescent="0.25">
      <c r="A9082" s="282">
        <v>343437120</v>
      </c>
      <c r="B9082" s="282" t="s">
        <v>11603</v>
      </c>
      <c r="C9082" s="282" t="e">
        <v>#N/A</v>
      </c>
      <c r="D9082" s="288">
        <v>288.61</v>
      </c>
      <c r="E9082" s="288">
        <v>346.33199999999994</v>
      </c>
      <c r="F9082" s="282">
        <v>28</v>
      </c>
      <c r="G9082" s="283"/>
      <c r="H9082" s="283"/>
    </row>
    <row r="9083" spans="1:8" x14ac:dyDescent="0.25">
      <c r="A9083" s="282">
        <v>343437140</v>
      </c>
      <c r="B9083" s="282" t="s">
        <v>9241</v>
      </c>
      <c r="C9083" s="282" t="s">
        <v>11604</v>
      </c>
      <c r="D9083" s="288">
        <v>16.414999999999999</v>
      </c>
      <c r="E9083" s="288">
        <v>19.698</v>
      </c>
      <c r="F9083" s="282">
        <v>11</v>
      </c>
      <c r="G9083" s="283"/>
      <c r="H9083" s="283"/>
    </row>
    <row r="9084" spans="1:8" x14ac:dyDescent="0.25">
      <c r="A9084" s="282">
        <v>343437170</v>
      </c>
      <c r="B9084" s="282" t="s">
        <v>11311</v>
      </c>
      <c r="C9084" s="282" t="e">
        <v>#N/A</v>
      </c>
      <c r="D9084" s="288">
        <v>16.414999999999999</v>
      </c>
      <c r="E9084" s="288">
        <v>19.698</v>
      </c>
      <c r="F9084" s="282">
        <v>11</v>
      </c>
      <c r="G9084" s="283"/>
      <c r="H9084" s="283"/>
    </row>
    <row r="9085" spans="1:8" x14ac:dyDescent="0.25">
      <c r="A9085" s="282">
        <v>343437180</v>
      </c>
      <c r="B9085" s="282" t="s">
        <v>8066</v>
      </c>
      <c r="C9085" s="282" t="e">
        <v>#N/A</v>
      </c>
      <c r="D9085" s="288">
        <v>514.5</v>
      </c>
      <c r="E9085" s="288">
        <v>617.4</v>
      </c>
      <c r="F9085" s="282">
        <v>32</v>
      </c>
      <c r="G9085" s="283"/>
      <c r="H9085" s="283"/>
    </row>
    <row r="9086" spans="1:8" x14ac:dyDescent="0.25">
      <c r="A9086" s="282">
        <v>343437190</v>
      </c>
      <c r="B9086" s="282" t="s">
        <v>8066</v>
      </c>
      <c r="C9086" s="282" t="e">
        <v>#N/A</v>
      </c>
      <c r="D9086" s="288">
        <v>514.5</v>
      </c>
      <c r="E9086" s="288">
        <v>617.4</v>
      </c>
      <c r="F9086" s="282">
        <v>32</v>
      </c>
      <c r="G9086" s="283"/>
      <c r="H9086" s="283"/>
    </row>
    <row r="9087" spans="1:8" x14ac:dyDescent="0.25">
      <c r="A9087" s="282">
        <v>343437200</v>
      </c>
      <c r="B9087" s="282" t="s">
        <v>8066</v>
      </c>
      <c r="C9087" s="282" t="e">
        <v>#N/A</v>
      </c>
      <c r="D9087" s="288">
        <v>1122.835</v>
      </c>
      <c r="E9087" s="288">
        <v>1347.402</v>
      </c>
      <c r="F9087" s="282">
        <v>40</v>
      </c>
      <c r="G9087" s="283"/>
      <c r="H9087" s="283"/>
    </row>
    <row r="9088" spans="1:8" x14ac:dyDescent="0.25">
      <c r="A9088" s="282">
        <v>343437210</v>
      </c>
      <c r="B9088" s="282" t="s">
        <v>8191</v>
      </c>
      <c r="C9088" s="282" t="e">
        <v>#N/A</v>
      </c>
      <c r="D9088" s="288">
        <v>321.19499999999999</v>
      </c>
      <c r="E9088" s="288">
        <v>385.43399999999997</v>
      </c>
      <c r="F9088" s="282">
        <v>29</v>
      </c>
      <c r="G9088" s="283"/>
      <c r="H9088" s="283"/>
    </row>
    <row r="9089" spans="1:8" x14ac:dyDescent="0.25">
      <c r="A9089" s="282">
        <v>343437220</v>
      </c>
      <c r="B9089" s="282" t="s">
        <v>8291</v>
      </c>
      <c r="C9089" s="282" t="e">
        <v>#N/A</v>
      </c>
      <c r="D9089" s="288">
        <v>78.644999999999996</v>
      </c>
      <c r="E9089" s="288">
        <v>94.373999999999995</v>
      </c>
      <c r="F9089" s="282">
        <v>19</v>
      </c>
      <c r="G9089" s="283"/>
      <c r="H9089" s="283"/>
    </row>
    <row r="9090" spans="1:8" x14ac:dyDescent="0.25">
      <c r="A9090" s="282">
        <v>343437230</v>
      </c>
      <c r="B9090" s="282" t="s">
        <v>10036</v>
      </c>
      <c r="C9090" s="282" t="e">
        <v>#N/A</v>
      </c>
      <c r="D9090" s="288">
        <v>24.5</v>
      </c>
      <c r="E9090" s="288">
        <v>29.4</v>
      </c>
      <c r="F9090" s="282">
        <v>13</v>
      </c>
      <c r="G9090" s="283"/>
      <c r="H9090" s="283"/>
    </row>
    <row r="9091" spans="1:8" x14ac:dyDescent="0.25">
      <c r="A9091" s="282">
        <v>343437240</v>
      </c>
      <c r="B9091" s="282" t="s">
        <v>10036</v>
      </c>
      <c r="C9091" s="282" t="e">
        <v>#N/A</v>
      </c>
      <c r="D9091" s="288">
        <v>113.435</v>
      </c>
      <c r="E9091" s="288">
        <v>136.12199999999999</v>
      </c>
      <c r="F9091" s="282">
        <v>21</v>
      </c>
      <c r="G9091" s="283"/>
      <c r="H9091" s="283"/>
    </row>
    <row r="9092" spans="1:8" x14ac:dyDescent="0.25">
      <c r="A9092" s="282">
        <v>343437250</v>
      </c>
      <c r="B9092" s="282" t="s">
        <v>11020</v>
      </c>
      <c r="C9092" s="282" t="e">
        <v>#N/A</v>
      </c>
      <c r="D9092" s="288">
        <v>145.77500000000001</v>
      </c>
      <c r="E9092" s="288">
        <v>174.93</v>
      </c>
      <c r="F9092" s="282">
        <v>23</v>
      </c>
      <c r="G9092" s="283"/>
      <c r="H9092" s="283"/>
    </row>
    <row r="9093" spans="1:8" x14ac:dyDescent="0.25">
      <c r="A9093" s="282">
        <v>343437280</v>
      </c>
      <c r="B9093" s="282" t="s">
        <v>10036</v>
      </c>
      <c r="C9093" s="282" t="e">
        <v>#N/A</v>
      </c>
      <c r="D9093" s="288">
        <v>224.42</v>
      </c>
      <c r="E9093" s="288">
        <v>269.30400000000003</v>
      </c>
      <c r="F9093" s="282">
        <v>26</v>
      </c>
      <c r="G9093" s="283"/>
      <c r="H9093" s="283"/>
    </row>
    <row r="9094" spans="1:8" x14ac:dyDescent="0.25">
      <c r="A9094" s="282">
        <v>343437300</v>
      </c>
      <c r="B9094" s="282" t="s">
        <v>11605</v>
      </c>
      <c r="C9094" s="282" t="e">
        <v>#N/A</v>
      </c>
      <c r="D9094" s="288">
        <v>113.435</v>
      </c>
      <c r="E9094" s="288">
        <v>136.12199999999999</v>
      </c>
      <c r="F9094" s="282">
        <v>21</v>
      </c>
      <c r="G9094" s="283"/>
      <c r="H9094" s="283"/>
    </row>
    <row r="9095" spans="1:8" x14ac:dyDescent="0.25">
      <c r="A9095" s="282">
        <v>343437340</v>
      </c>
      <c r="B9095" s="282" t="s">
        <v>9843</v>
      </c>
      <c r="C9095" s="282" t="e">
        <v>#N/A</v>
      </c>
      <c r="D9095" s="288">
        <v>49</v>
      </c>
      <c r="E9095" s="288">
        <v>58.8</v>
      </c>
      <c r="F9095" s="282">
        <v>16</v>
      </c>
      <c r="G9095" s="283"/>
      <c r="H9095" s="283"/>
    </row>
    <row r="9096" spans="1:8" x14ac:dyDescent="0.25">
      <c r="A9096" s="282">
        <v>343437350</v>
      </c>
      <c r="B9096" s="282" t="s">
        <v>7896</v>
      </c>
      <c r="C9096" s="282" t="e">
        <v>#N/A</v>
      </c>
      <c r="D9096" s="288">
        <v>63.945</v>
      </c>
      <c r="E9096" s="288">
        <v>76.733999999999995</v>
      </c>
      <c r="F9096" s="282">
        <v>18</v>
      </c>
      <c r="G9096" s="283"/>
      <c r="H9096" s="283"/>
    </row>
    <row r="9097" spans="1:8" x14ac:dyDescent="0.25">
      <c r="A9097" s="282">
        <v>343437370</v>
      </c>
      <c r="B9097" s="282" t="s">
        <v>9819</v>
      </c>
      <c r="C9097" s="282" t="e">
        <v>#N/A</v>
      </c>
      <c r="D9097" s="288">
        <v>16.414999999999999</v>
      </c>
      <c r="E9097" s="288">
        <v>19.698</v>
      </c>
      <c r="F9097" s="282">
        <v>11</v>
      </c>
      <c r="G9097" s="283"/>
      <c r="H9097" s="283"/>
    </row>
    <row r="9098" spans="1:8" x14ac:dyDescent="0.25">
      <c r="A9098" s="282">
        <v>343437630</v>
      </c>
      <c r="B9098" s="282" t="s">
        <v>16506</v>
      </c>
      <c r="C9098" s="282" t="e">
        <v>#N/A</v>
      </c>
      <c r="D9098" s="288">
        <v>16.414999999999999</v>
      </c>
      <c r="E9098" s="288">
        <v>19.698</v>
      </c>
      <c r="F9098" s="282">
        <v>11</v>
      </c>
      <c r="G9098" s="283"/>
      <c r="H9098" s="283"/>
    </row>
    <row r="9099" spans="1:8" x14ac:dyDescent="0.25">
      <c r="A9099" s="282">
        <v>343437640</v>
      </c>
      <c r="B9099" s="282" t="s">
        <v>16507</v>
      </c>
      <c r="C9099" s="282" t="e">
        <v>#N/A</v>
      </c>
      <c r="D9099" s="288">
        <v>257.495</v>
      </c>
      <c r="E9099" s="288">
        <v>308.99399999999997</v>
      </c>
      <c r="F9099" s="282">
        <v>27</v>
      </c>
      <c r="G9099" s="283"/>
      <c r="H9099" s="283"/>
    </row>
    <row r="9100" spans="1:8" x14ac:dyDescent="0.25">
      <c r="A9100" s="282">
        <v>343437680</v>
      </c>
      <c r="B9100" s="282" t="s">
        <v>16508</v>
      </c>
      <c r="C9100" s="282" t="e">
        <v>#N/A</v>
      </c>
      <c r="D9100" s="288">
        <v>56.35</v>
      </c>
      <c r="E9100" s="288">
        <v>67.62</v>
      </c>
      <c r="F9100" s="282">
        <v>17</v>
      </c>
      <c r="G9100" s="283"/>
      <c r="H9100" s="283"/>
    </row>
    <row r="9101" spans="1:8" x14ac:dyDescent="0.25">
      <c r="A9101" s="282">
        <v>343437690</v>
      </c>
      <c r="B9101" s="282" t="s">
        <v>16509</v>
      </c>
      <c r="C9101" s="282" t="e">
        <v>#N/A</v>
      </c>
      <c r="D9101" s="288">
        <v>40.424999999999997</v>
      </c>
      <c r="E9101" s="288">
        <v>48.51</v>
      </c>
      <c r="F9101" s="282">
        <v>15</v>
      </c>
      <c r="G9101" s="283"/>
      <c r="H9101" s="283"/>
    </row>
    <row r="9102" spans="1:8" x14ac:dyDescent="0.25">
      <c r="A9102" s="282">
        <v>343437700</v>
      </c>
      <c r="B9102" s="282" t="s">
        <v>16510</v>
      </c>
      <c r="C9102" s="282" t="e">
        <v>#N/A</v>
      </c>
      <c r="D9102" s="288">
        <v>24.5</v>
      </c>
      <c r="E9102" s="288">
        <v>29.4</v>
      </c>
      <c r="F9102" s="282">
        <v>13</v>
      </c>
      <c r="G9102" s="283"/>
      <c r="H9102" s="283"/>
    </row>
    <row r="9103" spans="1:8" x14ac:dyDescent="0.25">
      <c r="A9103" s="282">
        <v>343437710</v>
      </c>
      <c r="B9103" s="282" t="s">
        <v>16511</v>
      </c>
      <c r="C9103" s="282" t="e">
        <v>#N/A</v>
      </c>
      <c r="D9103" s="288">
        <v>16.414999999999999</v>
      </c>
      <c r="E9103" s="288">
        <v>19.698</v>
      </c>
      <c r="F9103" s="282">
        <v>11</v>
      </c>
      <c r="G9103" s="283"/>
      <c r="H9103" s="283"/>
    </row>
    <row r="9104" spans="1:8" x14ac:dyDescent="0.25">
      <c r="A9104" s="282">
        <v>343437720</v>
      </c>
      <c r="B9104" s="282" t="s">
        <v>16512</v>
      </c>
      <c r="C9104" s="282" t="e">
        <v>#N/A</v>
      </c>
      <c r="D9104" s="288">
        <v>17.885000000000002</v>
      </c>
      <c r="E9104" s="288">
        <v>21.461999999999996</v>
      </c>
      <c r="F9104" s="282">
        <v>12</v>
      </c>
      <c r="G9104" s="283"/>
      <c r="H9104" s="283"/>
    </row>
    <row r="9105" spans="1:8" x14ac:dyDescent="0.25">
      <c r="A9105" s="282">
        <v>343437730</v>
      </c>
      <c r="B9105" s="282" t="s">
        <v>16513</v>
      </c>
      <c r="C9105" s="282" t="e">
        <v>#N/A</v>
      </c>
      <c r="D9105" s="288">
        <v>16.414999999999999</v>
      </c>
      <c r="E9105" s="288">
        <v>19.698</v>
      </c>
      <c r="F9105" s="282">
        <v>11</v>
      </c>
      <c r="G9105" s="283"/>
      <c r="H9105" s="283"/>
    </row>
    <row r="9106" spans="1:8" x14ac:dyDescent="0.25">
      <c r="A9106" s="282">
        <v>343437750</v>
      </c>
      <c r="B9106" s="282" t="s">
        <v>8208</v>
      </c>
      <c r="C9106" s="282" t="e">
        <v>#N/A</v>
      </c>
      <c r="D9106" s="288">
        <v>78.644999999999996</v>
      </c>
      <c r="E9106" s="288">
        <v>94.373999999999995</v>
      </c>
      <c r="F9106" s="282">
        <v>19</v>
      </c>
      <c r="G9106" s="283"/>
      <c r="H9106" s="283"/>
    </row>
    <row r="9107" spans="1:8" x14ac:dyDescent="0.25">
      <c r="A9107" s="282">
        <v>343437760</v>
      </c>
      <c r="B9107" s="282" t="s">
        <v>16514</v>
      </c>
      <c r="C9107" s="282" t="e">
        <v>#N/A</v>
      </c>
      <c r="D9107" s="288">
        <v>224.42</v>
      </c>
      <c r="E9107" s="288">
        <v>269.30400000000003</v>
      </c>
      <c r="F9107" s="282">
        <v>26</v>
      </c>
      <c r="G9107" s="283"/>
      <c r="H9107" s="283"/>
    </row>
    <row r="9108" spans="1:8" x14ac:dyDescent="0.25">
      <c r="A9108" s="282">
        <v>343437770</v>
      </c>
      <c r="B9108" s="282" t="s">
        <v>16515</v>
      </c>
      <c r="C9108" s="282" t="e">
        <v>#N/A</v>
      </c>
      <c r="D9108" s="288">
        <v>32.83</v>
      </c>
      <c r="E9108" s="288">
        <v>39.396000000000008</v>
      </c>
      <c r="F9108" s="282">
        <v>14</v>
      </c>
      <c r="G9108" s="283"/>
      <c r="H9108" s="283"/>
    </row>
    <row r="9109" spans="1:8" x14ac:dyDescent="0.25">
      <c r="A9109" s="282">
        <v>343437780</v>
      </c>
      <c r="B9109" s="282" t="s">
        <v>16516</v>
      </c>
      <c r="C9109" s="282" t="e">
        <v>#N/A</v>
      </c>
      <c r="D9109" s="288">
        <v>32.83</v>
      </c>
      <c r="E9109" s="288">
        <v>39.396000000000008</v>
      </c>
      <c r="F9109" s="282">
        <v>14</v>
      </c>
      <c r="G9109" s="283"/>
      <c r="H9109" s="283"/>
    </row>
    <row r="9110" spans="1:8" x14ac:dyDescent="0.25">
      <c r="A9110" s="282">
        <v>343437790</v>
      </c>
      <c r="B9110" s="282" t="s">
        <v>16517</v>
      </c>
      <c r="C9110" s="282" t="e">
        <v>#N/A</v>
      </c>
      <c r="D9110" s="288">
        <v>160.72</v>
      </c>
      <c r="E9110" s="288">
        <v>192.864</v>
      </c>
      <c r="F9110" s="282">
        <v>24</v>
      </c>
      <c r="G9110" s="283"/>
      <c r="H9110" s="283"/>
    </row>
    <row r="9111" spans="1:8" x14ac:dyDescent="0.25">
      <c r="A9111" s="282">
        <v>343437800</v>
      </c>
      <c r="B9111" s="282" t="s">
        <v>16518</v>
      </c>
      <c r="C9111" s="282" t="e">
        <v>#N/A</v>
      </c>
      <c r="D9111" s="288">
        <v>56.35</v>
      </c>
      <c r="E9111" s="288">
        <v>67.62</v>
      </c>
      <c r="F9111" s="282">
        <v>17</v>
      </c>
      <c r="G9111" s="283"/>
      <c r="H9111" s="283"/>
    </row>
    <row r="9112" spans="1:8" x14ac:dyDescent="0.25">
      <c r="A9112" s="282">
        <v>343437810</v>
      </c>
      <c r="B9112" s="282" t="s">
        <v>16519</v>
      </c>
      <c r="C9112" s="282" t="s">
        <v>21038</v>
      </c>
      <c r="D9112" s="288">
        <v>49</v>
      </c>
      <c r="E9112" s="288">
        <v>58.8</v>
      </c>
      <c r="F9112" s="282">
        <v>16</v>
      </c>
      <c r="G9112" s="283"/>
      <c r="H9112" s="283"/>
    </row>
    <row r="9113" spans="1:8" x14ac:dyDescent="0.25">
      <c r="A9113" s="282">
        <v>343437820</v>
      </c>
      <c r="B9113" s="282" t="s">
        <v>16520</v>
      </c>
      <c r="C9113" s="282" t="e">
        <v>#N/A</v>
      </c>
      <c r="D9113" s="288">
        <v>63.945</v>
      </c>
      <c r="E9113" s="288">
        <v>76.733999999999995</v>
      </c>
      <c r="F9113" s="282">
        <v>18</v>
      </c>
      <c r="G9113" s="283"/>
      <c r="H9113" s="283"/>
    </row>
    <row r="9114" spans="1:8" x14ac:dyDescent="0.25">
      <c r="A9114" s="282">
        <v>343437830</v>
      </c>
      <c r="B9114" s="282" t="s">
        <v>16521</v>
      </c>
      <c r="C9114" s="282" t="e">
        <v>#N/A</v>
      </c>
      <c r="D9114" s="288">
        <v>160.72</v>
      </c>
      <c r="E9114" s="288">
        <v>192.864</v>
      </c>
      <c r="F9114" s="282">
        <v>24</v>
      </c>
      <c r="G9114" s="283"/>
      <c r="H9114" s="283"/>
    </row>
    <row r="9115" spans="1:8" x14ac:dyDescent="0.25">
      <c r="A9115" s="282">
        <v>343437870</v>
      </c>
      <c r="B9115" s="282" t="s">
        <v>9843</v>
      </c>
      <c r="C9115" s="282" t="e">
        <v>#N/A</v>
      </c>
      <c r="D9115" s="288">
        <v>16.414999999999999</v>
      </c>
      <c r="E9115" s="288">
        <v>19.698</v>
      </c>
      <c r="F9115" s="282">
        <v>11</v>
      </c>
      <c r="G9115" s="283"/>
      <c r="H9115" s="283"/>
    </row>
    <row r="9116" spans="1:8" x14ac:dyDescent="0.25">
      <c r="A9116" s="282">
        <v>343437890</v>
      </c>
      <c r="B9116" s="282" t="s">
        <v>11550</v>
      </c>
      <c r="C9116" s="282" t="e">
        <v>#N/A</v>
      </c>
      <c r="D9116" s="288">
        <v>16.414999999999999</v>
      </c>
      <c r="E9116" s="288">
        <v>19.698</v>
      </c>
      <c r="F9116" s="282">
        <v>11</v>
      </c>
      <c r="G9116" s="283"/>
      <c r="H9116" s="283"/>
    </row>
    <row r="9117" spans="1:8" x14ac:dyDescent="0.25">
      <c r="A9117" s="282">
        <v>343437920</v>
      </c>
      <c r="B9117" s="282" t="s">
        <v>8181</v>
      </c>
      <c r="C9117" s="282" t="s">
        <v>8181</v>
      </c>
      <c r="D9117" s="288">
        <v>160.72</v>
      </c>
      <c r="E9117" s="288">
        <v>192.864</v>
      </c>
      <c r="F9117" s="282">
        <v>24</v>
      </c>
      <c r="G9117" s="283"/>
      <c r="H9117" s="283"/>
    </row>
    <row r="9118" spans="1:8" x14ac:dyDescent="0.25">
      <c r="A9118" s="282">
        <v>343437930</v>
      </c>
      <c r="B9118" s="282" t="s">
        <v>20460</v>
      </c>
      <c r="C9118" s="282" t="s">
        <v>20460</v>
      </c>
      <c r="D9118" s="288">
        <v>16.414999999999999</v>
      </c>
      <c r="E9118" s="288">
        <v>19.698</v>
      </c>
      <c r="F9118" s="282">
        <v>11</v>
      </c>
      <c r="G9118" s="283"/>
      <c r="H9118" s="283"/>
    </row>
    <row r="9119" spans="1:8" x14ac:dyDescent="0.25">
      <c r="A9119" s="282">
        <v>343438030</v>
      </c>
      <c r="B9119" s="282" t="s">
        <v>20461</v>
      </c>
      <c r="C9119" s="282" t="s">
        <v>20461</v>
      </c>
      <c r="D9119" s="288">
        <v>78.644999999999996</v>
      </c>
      <c r="E9119" s="288">
        <v>94.373999999999995</v>
      </c>
      <c r="F9119" s="282">
        <v>19</v>
      </c>
      <c r="G9119" s="283"/>
      <c r="H9119" s="283"/>
    </row>
    <row r="9120" spans="1:8" x14ac:dyDescent="0.25">
      <c r="A9120" s="282">
        <v>343438050</v>
      </c>
      <c r="B9120" s="282" t="s">
        <v>16522</v>
      </c>
      <c r="C9120" s="282" t="e">
        <v>#N/A</v>
      </c>
      <c r="D9120" s="288">
        <v>16.414999999999999</v>
      </c>
      <c r="E9120" s="288">
        <v>19.698</v>
      </c>
      <c r="F9120" s="282">
        <v>11</v>
      </c>
      <c r="G9120" s="283"/>
      <c r="H9120" s="283"/>
    </row>
    <row r="9121" spans="1:8" x14ac:dyDescent="0.25">
      <c r="A9121" s="282">
        <v>343438070</v>
      </c>
      <c r="B9121" s="282" t="s">
        <v>20462</v>
      </c>
      <c r="C9121" s="282" t="s">
        <v>20462</v>
      </c>
      <c r="D9121" s="288">
        <v>24.5</v>
      </c>
      <c r="E9121" s="288">
        <v>29.4</v>
      </c>
      <c r="F9121" s="282">
        <v>13</v>
      </c>
      <c r="G9121" s="283"/>
      <c r="H9121" s="283"/>
    </row>
    <row r="9122" spans="1:8" x14ac:dyDescent="0.25">
      <c r="A9122" s="282">
        <v>343438100</v>
      </c>
      <c r="B9122" s="282" t="s">
        <v>16523</v>
      </c>
      <c r="C9122" s="282" t="e">
        <v>#N/A</v>
      </c>
      <c r="D9122" s="288">
        <v>722.505</v>
      </c>
      <c r="E9122" s="288">
        <v>867.00599999999997</v>
      </c>
      <c r="F9122" s="282">
        <v>35</v>
      </c>
      <c r="G9122" s="283"/>
      <c r="H9122" s="283"/>
    </row>
    <row r="9123" spans="1:8" x14ac:dyDescent="0.25">
      <c r="A9123" s="282">
        <v>343438110</v>
      </c>
      <c r="B9123" s="282" t="s">
        <v>11176</v>
      </c>
      <c r="C9123" s="282" t="e">
        <v>#N/A</v>
      </c>
      <c r="D9123" s="288">
        <v>884.69500000000005</v>
      </c>
      <c r="E9123" s="288">
        <v>1061.6339999999998</v>
      </c>
      <c r="F9123" s="282">
        <v>37</v>
      </c>
      <c r="G9123" s="283"/>
      <c r="H9123" s="283"/>
    </row>
    <row r="9124" spans="1:8" x14ac:dyDescent="0.25">
      <c r="A9124" s="282">
        <v>343438250</v>
      </c>
      <c r="B9124" s="282" t="s">
        <v>20463</v>
      </c>
      <c r="C9124" s="282" t="s">
        <v>20463</v>
      </c>
      <c r="D9124" s="288">
        <v>40.424999999999997</v>
      </c>
      <c r="E9124" s="288">
        <v>48.51</v>
      </c>
      <c r="F9124" s="282">
        <v>15</v>
      </c>
      <c r="G9124" s="283"/>
      <c r="H9124" s="283"/>
    </row>
    <row r="9125" spans="1:8" x14ac:dyDescent="0.25">
      <c r="A9125" s="282">
        <v>343438280</v>
      </c>
      <c r="B9125" s="282" t="s">
        <v>16463</v>
      </c>
      <c r="C9125" s="282" t="e">
        <v>#N/A</v>
      </c>
      <c r="D9125" s="288">
        <v>49</v>
      </c>
      <c r="E9125" s="288">
        <v>58.8</v>
      </c>
      <c r="F9125" s="282">
        <v>16</v>
      </c>
      <c r="G9125" s="283"/>
      <c r="H9125" s="283"/>
    </row>
    <row r="9126" spans="1:8" x14ac:dyDescent="0.25">
      <c r="A9126" s="282">
        <v>343438290</v>
      </c>
      <c r="B9126" s="282" t="s">
        <v>16524</v>
      </c>
      <c r="C9126" s="282" t="s">
        <v>21039</v>
      </c>
      <c r="D9126" s="288">
        <v>78.644999999999996</v>
      </c>
      <c r="E9126" s="288">
        <v>94.373999999999995</v>
      </c>
      <c r="F9126" s="282">
        <v>19</v>
      </c>
      <c r="G9126" s="283"/>
      <c r="H9126" s="283"/>
    </row>
    <row r="9127" spans="1:8" x14ac:dyDescent="0.25">
      <c r="A9127" s="282">
        <v>343438390</v>
      </c>
      <c r="B9127" s="282" t="s">
        <v>16506</v>
      </c>
      <c r="C9127" s="282" t="e">
        <v>#N/A</v>
      </c>
      <c r="D9127" s="288">
        <v>16.414999999999999</v>
      </c>
      <c r="E9127" s="288">
        <v>19.698</v>
      </c>
      <c r="F9127" s="282">
        <v>11</v>
      </c>
      <c r="G9127" s="283"/>
      <c r="H9127" s="283"/>
    </row>
    <row r="9128" spans="1:8" x14ac:dyDescent="0.25">
      <c r="A9128" s="282">
        <v>343438400</v>
      </c>
      <c r="B9128" s="282" t="s">
        <v>16506</v>
      </c>
      <c r="C9128" s="282" t="e">
        <v>#N/A</v>
      </c>
      <c r="D9128" s="288">
        <v>16.414999999999999</v>
      </c>
      <c r="E9128" s="288">
        <v>19.698</v>
      </c>
      <c r="F9128" s="282">
        <v>11</v>
      </c>
      <c r="G9128" s="283"/>
      <c r="H9128" s="283"/>
    </row>
    <row r="9129" spans="1:8" x14ac:dyDescent="0.25">
      <c r="A9129" s="282">
        <v>343438510</v>
      </c>
      <c r="B9129" s="282" t="s">
        <v>16525</v>
      </c>
      <c r="C9129" s="282" t="s">
        <v>21040</v>
      </c>
      <c r="D9129" s="288">
        <v>17.885000000000002</v>
      </c>
      <c r="E9129" s="288">
        <v>21.461999999999996</v>
      </c>
      <c r="F9129" s="282">
        <v>12</v>
      </c>
      <c r="G9129" s="283"/>
      <c r="H9129" s="283"/>
    </row>
    <row r="9130" spans="1:8" x14ac:dyDescent="0.25">
      <c r="A9130" s="282">
        <v>343438600</v>
      </c>
      <c r="B9130" s="282" t="s">
        <v>16526</v>
      </c>
      <c r="C9130" s="282" t="e">
        <v>#N/A</v>
      </c>
      <c r="D9130" s="288">
        <v>16.414999999999999</v>
      </c>
      <c r="E9130" s="288">
        <v>19.698</v>
      </c>
      <c r="F9130" s="282">
        <v>11</v>
      </c>
      <c r="G9130" s="283"/>
      <c r="H9130" s="283"/>
    </row>
    <row r="9131" spans="1:8" x14ac:dyDescent="0.25">
      <c r="A9131" s="282">
        <v>343438610</v>
      </c>
      <c r="B9131" s="282" t="s">
        <v>16526</v>
      </c>
      <c r="C9131" s="282" t="e">
        <v>#N/A</v>
      </c>
      <c r="D9131" s="288">
        <v>16.414999999999999</v>
      </c>
      <c r="E9131" s="288">
        <v>19.698</v>
      </c>
      <c r="F9131" s="282">
        <v>11</v>
      </c>
      <c r="G9131" s="283"/>
      <c r="H9131" s="283"/>
    </row>
    <row r="9132" spans="1:8" x14ac:dyDescent="0.25">
      <c r="A9132" s="282">
        <v>343439980</v>
      </c>
      <c r="B9132" s="282" t="s">
        <v>10319</v>
      </c>
      <c r="C9132" s="282" t="s">
        <v>7837</v>
      </c>
      <c r="D9132" s="288">
        <v>16.414999999999999</v>
      </c>
      <c r="E9132" s="288">
        <v>19.698</v>
      </c>
      <c r="F9132" s="282">
        <v>11</v>
      </c>
      <c r="G9132" s="283"/>
      <c r="H9132" s="283"/>
    </row>
    <row r="9133" spans="1:8" x14ac:dyDescent="0.25">
      <c r="A9133" s="282">
        <v>343439990</v>
      </c>
      <c r="B9133" s="282" t="s">
        <v>11515</v>
      </c>
      <c r="C9133" s="282" t="e">
        <v>#N/A</v>
      </c>
      <c r="D9133" s="288">
        <v>32.83</v>
      </c>
      <c r="E9133" s="288">
        <v>39.396000000000008</v>
      </c>
      <c r="F9133" s="282">
        <v>14</v>
      </c>
      <c r="G9133" s="283"/>
      <c r="H9133" s="283"/>
    </row>
    <row r="9134" spans="1:8" x14ac:dyDescent="0.25">
      <c r="A9134" s="282">
        <v>343440000</v>
      </c>
      <c r="B9134" s="282" t="s">
        <v>10560</v>
      </c>
      <c r="C9134" s="282" t="s">
        <v>10417</v>
      </c>
      <c r="D9134" s="288">
        <v>56.35</v>
      </c>
      <c r="E9134" s="288">
        <v>67.62</v>
      </c>
      <c r="F9134" s="282">
        <v>17</v>
      </c>
      <c r="G9134" s="283"/>
      <c r="H9134" s="283"/>
    </row>
    <row r="9135" spans="1:8" x14ac:dyDescent="0.25">
      <c r="A9135" s="282">
        <v>343440030</v>
      </c>
      <c r="B9135" s="282" t="s">
        <v>11606</v>
      </c>
      <c r="C9135" s="282" t="s">
        <v>21041</v>
      </c>
      <c r="D9135" s="288">
        <v>96.775000000000006</v>
      </c>
      <c r="E9135" s="288">
        <v>116.13</v>
      </c>
      <c r="F9135" s="282">
        <v>20</v>
      </c>
      <c r="G9135" s="283"/>
      <c r="H9135" s="283"/>
    </row>
    <row r="9136" spans="1:8" x14ac:dyDescent="0.25">
      <c r="A9136" s="282">
        <v>343440040</v>
      </c>
      <c r="B9136" s="282" t="s">
        <v>9843</v>
      </c>
      <c r="C9136" s="282" t="s">
        <v>11335</v>
      </c>
      <c r="D9136" s="288">
        <v>78.644999999999996</v>
      </c>
      <c r="E9136" s="288">
        <v>94.373999999999995</v>
      </c>
      <c r="F9136" s="282">
        <v>19</v>
      </c>
      <c r="G9136" s="283"/>
      <c r="H9136" s="283"/>
    </row>
    <row r="9137" spans="1:8" x14ac:dyDescent="0.25">
      <c r="A9137" s="282">
        <v>343440060</v>
      </c>
      <c r="B9137" s="282" t="s">
        <v>11607</v>
      </c>
      <c r="C9137" s="282" t="s">
        <v>9645</v>
      </c>
      <c r="D9137" s="288">
        <v>24.5</v>
      </c>
      <c r="E9137" s="288">
        <v>29.4</v>
      </c>
      <c r="F9137" s="282">
        <v>13</v>
      </c>
      <c r="G9137" s="283"/>
      <c r="H9137" s="283"/>
    </row>
    <row r="9138" spans="1:8" x14ac:dyDescent="0.25">
      <c r="A9138" s="282">
        <v>343440070</v>
      </c>
      <c r="B9138" s="282" t="s">
        <v>9843</v>
      </c>
      <c r="C9138" s="282" t="e">
        <v>#N/A</v>
      </c>
      <c r="D9138" s="288">
        <v>96.775000000000006</v>
      </c>
      <c r="E9138" s="288">
        <v>116.13</v>
      </c>
      <c r="F9138" s="282">
        <v>20</v>
      </c>
      <c r="G9138" s="283"/>
      <c r="H9138" s="283"/>
    </row>
    <row r="9139" spans="1:8" x14ac:dyDescent="0.25">
      <c r="A9139" s="282">
        <v>343440100</v>
      </c>
      <c r="B9139" s="282" t="s">
        <v>8359</v>
      </c>
      <c r="C9139" s="282" t="s">
        <v>11608</v>
      </c>
      <c r="D9139" s="288">
        <v>49</v>
      </c>
      <c r="E9139" s="288">
        <v>58.8</v>
      </c>
      <c r="F9139" s="282">
        <v>16</v>
      </c>
      <c r="G9139" s="283"/>
      <c r="H9139" s="283"/>
    </row>
    <row r="9140" spans="1:8" x14ac:dyDescent="0.25">
      <c r="A9140" s="282">
        <v>343440110</v>
      </c>
      <c r="B9140" s="282" t="s">
        <v>11524</v>
      </c>
      <c r="C9140" s="282" t="s">
        <v>8286</v>
      </c>
      <c r="D9140" s="288">
        <v>56.35</v>
      </c>
      <c r="E9140" s="288">
        <v>67.62</v>
      </c>
      <c r="F9140" s="282">
        <v>17</v>
      </c>
      <c r="G9140" s="283"/>
      <c r="H9140" s="283"/>
    </row>
    <row r="9141" spans="1:8" x14ac:dyDescent="0.25">
      <c r="A9141" s="282">
        <v>343440130</v>
      </c>
      <c r="B9141" s="282" t="s">
        <v>8178</v>
      </c>
      <c r="C9141" s="282" t="s">
        <v>21042</v>
      </c>
      <c r="D9141" s="288">
        <v>257.495</v>
      </c>
      <c r="E9141" s="288">
        <v>308.99399999999997</v>
      </c>
      <c r="F9141" s="282">
        <v>27</v>
      </c>
      <c r="G9141" s="283"/>
      <c r="H9141" s="283"/>
    </row>
    <row r="9142" spans="1:8" x14ac:dyDescent="0.25">
      <c r="A9142" s="282">
        <v>343440140</v>
      </c>
      <c r="B9142" s="282" t="s">
        <v>11160</v>
      </c>
      <c r="C9142" s="282" t="e">
        <v>#N/A</v>
      </c>
      <c r="D9142" s="288">
        <v>16.414999999999999</v>
      </c>
      <c r="E9142" s="288">
        <v>19.698</v>
      </c>
      <c r="F9142" s="282">
        <v>11</v>
      </c>
      <c r="G9142" s="283"/>
      <c r="H9142" s="283"/>
    </row>
    <row r="9143" spans="1:8" x14ac:dyDescent="0.25">
      <c r="A9143" s="282">
        <v>343440150</v>
      </c>
      <c r="B9143" s="282" t="s">
        <v>9977</v>
      </c>
      <c r="C9143" s="282" t="e">
        <v>#N/A</v>
      </c>
      <c r="D9143" s="288">
        <v>16.414999999999999</v>
      </c>
      <c r="E9143" s="288">
        <v>19.698</v>
      </c>
      <c r="F9143" s="282">
        <v>11</v>
      </c>
      <c r="G9143" s="283"/>
      <c r="H9143" s="283"/>
    </row>
    <row r="9144" spans="1:8" x14ac:dyDescent="0.25">
      <c r="A9144" s="282">
        <v>343440160</v>
      </c>
      <c r="B9144" s="282" t="s">
        <v>11609</v>
      </c>
      <c r="C9144" s="282" t="e">
        <v>#N/A</v>
      </c>
      <c r="D9144" s="288">
        <v>16.414999999999999</v>
      </c>
      <c r="E9144" s="288">
        <v>19.698</v>
      </c>
      <c r="F9144" s="282">
        <v>11</v>
      </c>
      <c r="G9144" s="283"/>
      <c r="H9144" s="283"/>
    </row>
    <row r="9145" spans="1:8" x14ac:dyDescent="0.25">
      <c r="A9145" s="282">
        <v>343440170</v>
      </c>
      <c r="B9145" s="282" t="s">
        <v>11610</v>
      </c>
      <c r="C9145" s="282" t="e">
        <v>#N/A</v>
      </c>
      <c r="D9145" s="288">
        <v>16.414999999999999</v>
      </c>
      <c r="E9145" s="288">
        <v>19.698</v>
      </c>
      <c r="F9145" s="282">
        <v>11</v>
      </c>
      <c r="G9145" s="283"/>
      <c r="H9145" s="283"/>
    </row>
    <row r="9146" spans="1:8" x14ac:dyDescent="0.25">
      <c r="A9146" s="282">
        <v>343440190</v>
      </c>
      <c r="B9146" s="282" t="s">
        <v>8159</v>
      </c>
      <c r="C9146" s="282" t="e">
        <v>#N/A</v>
      </c>
      <c r="D9146" s="288">
        <v>40.424999999999997</v>
      </c>
      <c r="E9146" s="288">
        <v>48.51</v>
      </c>
      <c r="F9146" s="282">
        <v>15</v>
      </c>
      <c r="G9146" s="283"/>
      <c r="H9146" s="283"/>
    </row>
    <row r="9147" spans="1:8" x14ac:dyDescent="0.25">
      <c r="A9147" s="282">
        <v>343440200</v>
      </c>
      <c r="B9147" s="282" t="s">
        <v>8159</v>
      </c>
      <c r="C9147" s="282" t="e">
        <v>#N/A</v>
      </c>
      <c r="D9147" s="288">
        <v>49</v>
      </c>
      <c r="E9147" s="288">
        <v>58.8</v>
      </c>
      <c r="F9147" s="282">
        <v>16</v>
      </c>
      <c r="G9147" s="283"/>
      <c r="H9147" s="283"/>
    </row>
    <row r="9148" spans="1:8" x14ac:dyDescent="0.25">
      <c r="A9148" s="282">
        <v>343440210</v>
      </c>
      <c r="B9148" s="282" t="s">
        <v>7720</v>
      </c>
      <c r="C9148" s="282" t="s">
        <v>16665</v>
      </c>
      <c r="D9148" s="288">
        <v>56.35</v>
      </c>
      <c r="E9148" s="288">
        <v>67.62</v>
      </c>
      <c r="F9148" s="282">
        <v>17</v>
      </c>
      <c r="G9148" s="283"/>
      <c r="H9148" s="283"/>
    </row>
    <row r="9149" spans="1:8" x14ac:dyDescent="0.25">
      <c r="A9149" s="282">
        <v>343440220</v>
      </c>
      <c r="B9149" s="282" t="s">
        <v>9919</v>
      </c>
      <c r="C9149" s="282" t="s">
        <v>11611</v>
      </c>
      <c r="D9149" s="288">
        <v>78.644999999999996</v>
      </c>
      <c r="E9149" s="288">
        <v>94.373999999999995</v>
      </c>
      <c r="F9149" s="282">
        <v>19</v>
      </c>
      <c r="G9149" s="283"/>
      <c r="H9149" s="283"/>
    </row>
    <row r="9150" spans="1:8" x14ac:dyDescent="0.25">
      <c r="A9150" s="282">
        <v>343440230</v>
      </c>
      <c r="B9150" s="282" t="s">
        <v>8178</v>
      </c>
      <c r="C9150" s="282" t="s">
        <v>8179</v>
      </c>
      <c r="D9150" s="288">
        <v>321.19499999999999</v>
      </c>
      <c r="E9150" s="288">
        <v>385.43399999999997</v>
      </c>
      <c r="F9150" s="282">
        <v>29</v>
      </c>
      <c r="G9150" s="283"/>
      <c r="H9150" s="283"/>
    </row>
    <row r="9151" spans="1:8" x14ac:dyDescent="0.25">
      <c r="A9151" s="282">
        <v>343440240</v>
      </c>
      <c r="B9151" s="282" t="s">
        <v>11612</v>
      </c>
      <c r="C9151" s="282" t="e">
        <v>#N/A</v>
      </c>
      <c r="D9151" s="288">
        <v>16.414999999999999</v>
      </c>
      <c r="E9151" s="288">
        <v>19.698</v>
      </c>
      <c r="F9151" s="282">
        <v>11</v>
      </c>
      <c r="G9151" s="283"/>
      <c r="H9151" s="283"/>
    </row>
    <row r="9152" spans="1:8" x14ac:dyDescent="0.25">
      <c r="A9152" s="282">
        <v>343440250</v>
      </c>
      <c r="B9152" s="282" t="s">
        <v>9802</v>
      </c>
      <c r="C9152" s="282" t="e">
        <v>#N/A</v>
      </c>
      <c r="D9152" s="288">
        <v>16.414999999999999</v>
      </c>
      <c r="E9152" s="288">
        <v>19.698</v>
      </c>
      <c r="F9152" s="282">
        <v>11</v>
      </c>
      <c r="G9152" s="283"/>
      <c r="H9152" s="283"/>
    </row>
    <row r="9153" spans="1:8" x14ac:dyDescent="0.25">
      <c r="A9153" s="282">
        <v>343440260</v>
      </c>
      <c r="B9153" s="282" t="s">
        <v>7723</v>
      </c>
      <c r="C9153" s="282" t="s">
        <v>7935</v>
      </c>
      <c r="D9153" s="288">
        <v>17.885000000000002</v>
      </c>
      <c r="E9153" s="288">
        <v>21.461999999999996</v>
      </c>
      <c r="F9153" s="282">
        <v>12</v>
      </c>
      <c r="G9153" s="283"/>
      <c r="H9153" s="283"/>
    </row>
    <row r="9154" spans="1:8" x14ac:dyDescent="0.25">
      <c r="A9154" s="282">
        <v>343440280</v>
      </c>
      <c r="B9154" s="282" t="s">
        <v>7720</v>
      </c>
      <c r="C9154" s="282" t="e">
        <v>#N/A</v>
      </c>
      <c r="D9154" s="288">
        <v>96.775000000000006</v>
      </c>
      <c r="E9154" s="288">
        <v>116.13</v>
      </c>
      <c r="F9154" s="282">
        <v>20</v>
      </c>
      <c r="G9154" s="283"/>
      <c r="H9154" s="283"/>
    </row>
    <row r="9155" spans="1:8" x14ac:dyDescent="0.25">
      <c r="A9155" s="282">
        <v>343440290</v>
      </c>
      <c r="B9155" s="282" t="s">
        <v>11597</v>
      </c>
      <c r="C9155" s="282" t="e">
        <v>#N/A</v>
      </c>
      <c r="D9155" s="288">
        <v>40.424999999999997</v>
      </c>
      <c r="E9155" s="288">
        <v>48.51</v>
      </c>
      <c r="F9155" s="282">
        <v>15</v>
      </c>
      <c r="G9155" s="283"/>
      <c r="H9155" s="283"/>
    </row>
    <row r="9156" spans="1:8" x14ac:dyDescent="0.25">
      <c r="A9156" s="282">
        <v>343440310</v>
      </c>
      <c r="B9156" s="282" t="s">
        <v>11176</v>
      </c>
      <c r="C9156" s="282" t="e">
        <v>#N/A</v>
      </c>
      <c r="D9156" s="288">
        <v>642.39</v>
      </c>
      <c r="E9156" s="288">
        <v>770.86799999999994</v>
      </c>
      <c r="F9156" s="282">
        <v>34</v>
      </c>
      <c r="G9156" s="283"/>
      <c r="H9156" s="283"/>
    </row>
    <row r="9157" spans="1:8" x14ac:dyDescent="0.25">
      <c r="A9157" s="282">
        <v>343440320</v>
      </c>
      <c r="B9157" s="282" t="s">
        <v>11176</v>
      </c>
      <c r="C9157" s="282" t="e">
        <v>#N/A</v>
      </c>
      <c r="D9157" s="288">
        <v>722.505</v>
      </c>
      <c r="E9157" s="288">
        <v>867.00599999999997</v>
      </c>
      <c r="F9157" s="282">
        <v>35</v>
      </c>
      <c r="G9157" s="283"/>
      <c r="H9157" s="283"/>
    </row>
    <row r="9158" spans="1:8" x14ac:dyDescent="0.25">
      <c r="A9158" s="282">
        <v>343440350</v>
      </c>
      <c r="B9158" s="282" t="s">
        <v>8159</v>
      </c>
      <c r="C9158" s="282" t="e">
        <v>#N/A</v>
      </c>
      <c r="D9158" s="288">
        <v>321.19499999999999</v>
      </c>
      <c r="E9158" s="288">
        <v>385.43399999999997</v>
      </c>
      <c r="F9158" s="282">
        <v>29</v>
      </c>
      <c r="G9158" s="283"/>
      <c r="H9158" s="283"/>
    </row>
    <row r="9159" spans="1:8" x14ac:dyDescent="0.25">
      <c r="A9159" s="282">
        <v>343440360</v>
      </c>
      <c r="B9159" s="282" t="s">
        <v>8159</v>
      </c>
      <c r="C9159" s="282" t="e">
        <v>#N/A</v>
      </c>
      <c r="D9159" s="288">
        <v>514.5</v>
      </c>
      <c r="E9159" s="288">
        <v>617.4</v>
      </c>
      <c r="F9159" s="282">
        <v>32</v>
      </c>
      <c r="G9159" s="283"/>
      <c r="H9159" s="283"/>
    </row>
    <row r="9160" spans="1:8" x14ac:dyDescent="0.25">
      <c r="A9160" s="282">
        <v>343440370</v>
      </c>
      <c r="B9160" s="282" t="s">
        <v>16527</v>
      </c>
      <c r="C9160" s="282" t="e">
        <v>#N/A</v>
      </c>
      <c r="D9160" s="288">
        <v>803.11</v>
      </c>
      <c r="E9160" s="288">
        <v>963.73199999999997</v>
      </c>
      <c r="F9160" s="282">
        <v>36</v>
      </c>
      <c r="G9160" s="283"/>
      <c r="H9160" s="283"/>
    </row>
    <row r="9161" spans="1:8" x14ac:dyDescent="0.25">
      <c r="A9161" s="282">
        <v>343440380</v>
      </c>
      <c r="B9161" s="282" t="s">
        <v>16527</v>
      </c>
      <c r="C9161" s="282" t="e">
        <v>#N/A</v>
      </c>
      <c r="D9161" s="288">
        <v>1045.17</v>
      </c>
      <c r="E9161" s="288">
        <v>1254.2039999999997</v>
      </c>
      <c r="F9161" s="282">
        <v>39</v>
      </c>
      <c r="G9161" s="283"/>
      <c r="H9161" s="283"/>
    </row>
    <row r="9162" spans="1:8" x14ac:dyDescent="0.25">
      <c r="A9162" s="282">
        <v>343440390</v>
      </c>
      <c r="B9162" s="282" t="s">
        <v>16527</v>
      </c>
      <c r="C9162" s="282" t="e">
        <v>#N/A</v>
      </c>
      <c r="D9162" s="288">
        <v>1045.17</v>
      </c>
      <c r="E9162" s="288">
        <v>1254.2039999999997</v>
      </c>
      <c r="F9162" s="282">
        <v>39</v>
      </c>
      <c r="G9162" s="283"/>
      <c r="H9162" s="283"/>
    </row>
    <row r="9163" spans="1:8" x14ac:dyDescent="0.25">
      <c r="A9163" s="282">
        <v>343440400</v>
      </c>
      <c r="B9163" s="282" t="s">
        <v>10522</v>
      </c>
      <c r="C9163" s="282" t="s">
        <v>11613</v>
      </c>
      <c r="D9163" s="288">
        <v>384.89499999999998</v>
      </c>
      <c r="E9163" s="288">
        <v>461.87400000000002</v>
      </c>
      <c r="F9163" s="282">
        <v>30</v>
      </c>
      <c r="G9163" s="283"/>
      <c r="H9163" s="283"/>
    </row>
    <row r="9164" spans="1:8" x14ac:dyDescent="0.25">
      <c r="A9164" s="282">
        <v>343440410</v>
      </c>
      <c r="B9164" s="282" t="s">
        <v>10560</v>
      </c>
      <c r="C9164" s="282" t="e">
        <v>#N/A</v>
      </c>
      <c r="D9164" s="288">
        <v>16.414999999999999</v>
      </c>
      <c r="E9164" s="288">
        <v>19.698</v>
      </c>
      <c r="F9164" s="282">
        <v>11</v>
      </c>
      <c r="G9164" s="283"/>
      <c r="H9164" s="283"/>
    </row>
    <row r="9165" spans="1:8" x14ac:dyDescent="0.25">
      <c r="A9165" s="282">
        <v>343440420</v>
      </c>
      <c r="B9165" s="282" t="s">
        <v>16527</v>
      </c>
      <c r="C9165" s="282" t="e">
        <v>#N/A</v>
      </c>
      <c r="D9165" s="288">
        <v>449.08499999999998</v>
      </c>
      <c r="E9165" s="288">
        <v>538.90199999999993</v>
      </c>
      <c r="F9165" s="282">
        <v>31</v>
      </c>
      <c r="G9165" s="283"/>
      <c r="H9165" s="283"/>
    </row>
    <row r="9166" spans="1:8" x14ac:dyDescent="0.25">
      <c r="A9166" s="282">
        <v>343440430</v>
      </c>
      <c r="B9166" s="282" t="s">
        <v>11614</v>
      </c>
      <c r="C9166" s="282" t="s">
        <v>10550</v>
      </c>
      <c r="D9166" s="288">
        <v>384.89499999999998</v>
      </c>
      <c r="E9166" s="288">
        <v>461.87400000000002</v>
      </c>
      <c r="F9166" s="282">
        <v>30</v>
      </c>
      <c r="G9166" s="283"/>
      <c r="H9166" s="283"/>
    </row>
    <row r="9167" spans="1:8" x14ac:dyDescent="0.25">
      <c r="A9167" s="282">
        <v>343440440</v>
      </c>
      <c r="B9167" s="282" t="s">
        <v>11615</v>
      </c>
      <c r="C9167" s="282" t="e">
        <v>#N/A</v>
      </c>
      <c r="D9167" s="288">
        <v>224.42</v>
      </c>
      <c r="E9167" s="288">
        <v>269.30400000000003</v>
      </c>
      <c r="F9167" s="282">
        <v>26</v>
      </c>
      <c r="G9167" s="283"/>
      <c r="H9167" s="283"/>
    </row>
    <row r="9168" spans="1:8" x14ac:dyDescent="0.25">
      <c r="A9168" s="282">
        <v>343440450</v>
      </c>
      <c r="B9168" s="282" t="s">
        <v>11615</v>
      </c>
      <c r="C9168" s="282" t="e">
        <v>#N/A</v>
      </c>
      <c r="D9168" s="288">
        <v>1772.085</v>
      </c>
      <c r="E9168" s="288">
        <v>2126.502</v>
      </c>
      <c r="F9168" s="282">
        <v>47</v>
      </c>
      <c r="G9168" s="283"/>
      <c r="H9168" s="283"/>
    </row>
    <row r="9169" spans="1:8" x14ac:dyDescent="0.25">
      <c r="A9169" s="282">
        <v>343440460</v>
      </c>
      <c r="B9169" s="282" t="s">
        <v>11615</v>
      </c>
      <c r="C9169" s="282" t="e">
        <v>#N/A</v>
      </c>
      <c r="D9169" s="288">
        <v>2551.6750000000002</v>
      </c>
      <c r="E9169" s="288">
        <v>3062.01</v>
      </c>
      <c r="F9169" s="282">
        <v>52</v>
      </c>
      <c r="G9169" s="283"/>
      <c r="H9169" s="283"/>
    </row>
    <row r="9170" spans="1:8" x14ac:dyDescent="0.25">
      <c r="A9170" s="282">
        <v>343440480</v>
      </c>
      <c r="B9170" s="282" t="s">
        <v>11616</v>
      </c>
      <c r="C9170" s="282" t="e">
        <v>#N/A</v>
      </c>
      <c r="D9170" s="288">
        <v>193.30500000000001</v>
      </c>
      <c r="E9170" s="288">
        <v>231.96599999999995</v>
      </c>
      <c r="F9170" s="282">
        <v>25</v>
      </c>
      <c r="G9170" s="283"/>
      <c r="H9170" s="283"/>
    </row>
    <row r="9171" spans="1:8" x14ac:dyDescent="0.25">
      <c r="A9171" s="282">
        <v>343440510</v>
      </c>
      <c r="B9171" s="282" t="s">
        <v>11020</v>
      </c>
      <c r="C9171" s="282" t="e">
        <v>#N/A</v>
      </c>
      <c r="D9171" s="288">
        <v>56.35</v>
      </c>
      <c r="E9171" s="288">
        <v>67.62</v>
      </c>
      <c r="F9171" s="282">
        <v>17</v>
      </c>
      <c r="G9171" s="283"/>
      <c r="H9171" s="283"/>
    </row>
    <row r="9172" spans="1:8" x14ac:dyDescent="0.25">
      <c r="A9172" s="282">
        <v>343440520</v>
      </c>
      <c r="B9172" s="282" t="s">
        <v>11314</v>
      </c>
      <c r="C9172" s="282" t="e">
        <v>#N/A</v>
      </c>
      <c r="D9172" s="288">
        <v>16.414999999999999</v>
      </c>
      <c r="E9172" s="288">
        <v>19.698</v>
      </c>
      <c r="F9172" s="282">
        <v>11</v>
      </c>
      <c r="G9172" s="283"/>
      <c r="H9172" s="283"/>
    </row>
    <row r="9173" spans="1:8" x14ac:dyDescent="0.25">
      <c r="A9173" s="282">
        <v>343440530</v>
      </c>
      <c r="B9173" s="282" t="s">
        <v>8177</v>
      </c>
      <c r="C9173" s="282" t="e">
        <v>#N/A</v>
      </c>
      <c r="D9173" s="288">
        <v>321.19499999999999</v>
      </c>
      <c r="E9173" s="288">
        <v>385.43399999999997</v>
      </c>
      <c r="F9173" s="282">
        <v>29</v>
      </c>
      <c r="G9173" s="283"/>
      <c r="H9173" s="283"/>
    </row>
    <row r="9174" spans="1:8" x14ac:dyDescent="0.25">
      <c r="A9174" s="282">
        <v>343440550</v>
      </c>
      <c r="B9174" s="282" t="s">
        <v>9214</v>
      </c>
      <c r="C9174" s="282" t="e">
        <v>#N/A</v>
      </c>
      <c r="D9174" s="288">
        <v>63.945</v>
      </c>
      <c r="E9174" s="288">
        <v>76.733999999999995</v>
      </c>
      <c r="F9174" s="282">
        <v>18</v>
      </c>
      <c r="G9174" s="283"/>
      <c r="H9174" s="283"/>
    </row>
    <row r="9175" spans="1:8" x14ac:dyDescent="0.25">
      <c r="A9175" s="282">
        <v>343440620</v>
      </c>
      <c r="B9175" s="282" t="s">
        <v>11617</v>
      </c>
      <c r="C9175" s="282" t="e">
        <v>#N/A</v>
      </c>
      <c r="D9175" s="288">
        <v>145.77500000000001</v>
      </c>
      <c r="E9175" s="288">
        <v>174.93</v>
      </c>
      <c r="F9175" s="282">
        <v>23</v>
      </c>
      <c r="G9175" s="283"/>
      <c r="H9175" s="283"/>
    </row>
    <row r="9176" spans="1:8" x14ac:dyDescent="0.25">
      <c r="A9176" s="282">
        <v>343440630</v>
      </c>
      <c r="B9176" s="282" t="s">
        <v>11382</v>
      </c>
      <c r="C9176" s="282" t="s">
        <v>9426</v>
      </c>
      <c r="D9176" s="288">
        <v>63.945</v>
      </c>
      <c r="E9176" s="288">
        <v>76.733999999999995</v>
      </c>
      <c r="F9176" s="282">
        <v>18</v>
      </c>
      <c r="G9176" s="283"/>
      <c r="H9176" s="283"/>
    </row>
    <row r="9177" spans="1:8" x14ac:dyDescent="0.25">
      <c r="A9177" s="282">
        <v>343440640</v>
      </c>
      <c r="B9177" s="282" t="s">
        <v>9843</v>
      </c>
      <c r="C9177" s="282" t="s">
        <v>10068</v>
      </c>
      <c r="D9177" s="288">
        <v>321.19499999999999</v>
      </c>
      <c r="E9177" s="288">
        <v>385.43399999999997</v>
      </c>
      <c r="F9177" s="282">
        <v>29</v>
      </c>
      <c r="G9177" s="283"/>
      <c r="H9177" s="283"/>
    </row>
    <row r="9178" spans="1:8" x14ac:dyDescent="0.25">
      <c r="A9178" s="282">
        <v>343440650</v>
      </c>
      <c r="B9178" s="282" t="s">
        <v>11612</v>
      </c>
      <c r="C9178" s="282" t="e">
        <v>#N/A</v>
      </c>
      <c r="D9178" s="288">
        <v>16.414999999999999</v>
      </c>
      <c r="E9178" s="288">
        <v>19.698</v>
      </c>
      <c r="F9178" s="282">
        <v>11</v>
      </c>
      <c r="G9178" s="283"/>
      <c r="H9178" s="283"/>
    </row>
    <row r="9179" spans="1:8" x14ac:dyDescent="0.25">
      <c r="A9179" s="282">
        <v>343440670</v>
      </c>
      <c r="B9179" s="282" t="s">
        <v>11358</v>
      </c>
      <c r="C9179" s="282" t="s">
        <v>11359</v>
      </c>
      <c r="D9179" s="288">
        <v>127.89</v>
      </c>
      <c r="E9179" s="288">
        <v>153.46799999999999</v>
      </c>
      <c r="F9179" s="282">
        <v>22</v>
      </c>
      <c r="G9179" s="283"/>
      <c r="H9179" s="283"/>
    </row>
    <row r="9180" spans="1:8" x14ac:dyDescent="0.25">
      <c r="A9180" s="282">
        <v>343440680</v>
      </c>
      <c r="B9180" s="282" t="s">
        <v>11566</v>
      </c>
      <c r="C9180" s="282" t="e">
        <v>#N/A</v>
      </c>
      <c r="D9180" s="288">
        <v>16.414999999999999</v>
      </c>
      <c r="E9180" s="288">
        <v>19.698</v>
      </c>
      <c r="F9180" s="282">
        <v>11</v>
      </c>
      <c r="G9180" s="283"/>
      <c r="H9180" s="283"/>
    </row>
    <row r="9181" spans="1:8" x14ac:dyDescent="0.25">
      <c r="A9181" s="282">
        <v>343440690</v>
      </c>
      <c r="B9181" s="282" t="s">
        <v>11176</v>
      </c>
      <c r="C9181" s="282" t="s">
        <v>11177</v>
      </c>
      <c r="D9181" s="288">
        <v>78.644999999999996</v>
      </c>
      <c r="E9181" s="288">
        <v>94.373999999999995</v>
      </c>
      <c r="F9181" s="282">
        <v>19</v>
      </c>
      <c r="G9181" s="283"/>
      <c r="H9181" s="283"/>
    </row>
    <row r="9182" spans="1:8" x14ac:dyDescent="0.25">
      <c r="A9182" s="282">
        <v>343440700</v>
      </c>
      <c r="B9182" s="282" t="s">
        <v>9843</v>
      </c>
      <c r="C9182" s="282" t="e">
        <v>#N/A</v>
      </c>
      <c r="D9182" s="288">
        <v>32.83</v>
      </c>
      <c r="E9182" s="288">
        <v>39.396000000000008</v>
      </c>
      <c r="F9182" s="282">
        <v>14</v>
      </c>
      <c r="G9182" s="283"/>
      <c r="H9182" s="283"/>
    </row>
    <row r="9183" spans="1:8" x14ac:dyDescent="0.25">
      <c r="A9183" s="282">
        <v>343440710</v>
      </c>
      <c r="B9183" s="282" t="s">
        <v>9843</v>
      </c>
      <c r="C9183" s="282" t="e">
        <v>#N/A</v>
      </c>
      <c r="D9183" s="288">
        <v>96.775000000000006</v>
      </c>
      <c r="E9183" s="288">
        <v>116.13</v>
      </c>
      <c r="F9183" s="282">
        <v>20</v>
      </c>
      <c r="G9183" s="283"/>
      <c r="H9183" s="283"/>
    </row>
    <row r="9184" spans="1:8" x14ac:dyDescent="0.25">
      <c r="A9184" s="282">
        <v>343440720</v>
      </c>
      <c r="B9184" s="282" t="s">
        <v>11618</v>
      </c>
      <c r="C9184" s="282" t="e">
        <v>#N/A</v>
      </c>
      <c r="D9184" s="288">
        <v>16.414999999999999</v>
      </c>
      <c r="E9184" s="288">
        <v>19.698</v>
      </c>
      <c r="F9184" s="282">
        <v>11</v>
      </c>
      <c r="G9184" s="283"/>
      <c r="H9184" s="283"/>
    </row>
    <row r="9185" spans="1:8" x14ac:dyDescent="0.25">
      <c r="A9185" s="282">
        <v>343440730</v>
      </c>
      <c r="B9185" s="282" t="s">
        <v>11619</v>
      </c>
      <c r="C9185" s="282" t="s">
        <v>11620</v>
      </c>
      <c r="D9185" s="288">
        <v>63.945</v>
      </c>
      <c r="E9185" s="288">
        <v>76.733999999999995</v>
      </c>
      <c r="F9185" s="282">
        <v>18</v>
      </c>
      <c r="G9185" s="283"/>
      <c r="H9185" s="283"/>
    </row>
    <row r="9186" spans="1:8" x14ac:dyDescent="0.25">
      <c r="A9186" s="282">
        <v>343440740</v>
      </c>
      <c r="B9186" s="282" t="s">
        <v>11546</v>
      </c>
      <c r="C9186" s="282" t="s">
        <v>10059</v>
      </c>
      <c r="D9186" s="288">
        <v>96.775000000000006</v>
      </c>
      <c r="E9186" s="288">
        <v>116.13</v>
      </c>
      <c r="F9186" s="282">
        <v>20</v>
      </c>
      <c r="G9186" s="283"/>
      <c r="H9186" s="283"/>
    </row>
    <row r="9187" spans="1:8" x14ac:dyDescent="0.25">
      <c r="A9187" s="282">
        <v>343440750</v>
      </c>
      <c r="B9187" s="282" t="s">
        <v>11176</v>
      </c>
      <c r="C9187" s="282" t="s">
        <v>9430</v>
      </c>
      <c r="D9187" s="288">
        <v>113.435</v>
      </c>
      <c r="E9187" s="288">
        <v>136.12199999999999</v>
      </c>
      <c r="F9187" s="282">
        <v>21</v>
      </c>
      <c r="G9187" s="283"/>
      <c r="H9187" s="283"/>
    </row>
    <row r="9188" spans="1:8" x14ac:dyDescent="0.25">
      <c r="A9188" s="282">
        <v>343440760</v>
      </c>
      <c r="B9188" s="282" t="s">
        <v>11621</v>
      </c>
      <c r="C9188" s="282" t="e">
        <v>#N/A</v>
      </c>
      <c r="D9188" s="288">
        <v>127.89</v>
      </c>
      <c r="E9188" s="288">
        <v>153.46799999999999</v>
      </c>
      <c r="F9188" s="282">
        <v>22</v>
      </c>
      <c r="G9188" s="283"/>
      <c r="H9188" s="283"/>
    </row>
    <row r="9189" spans="1:8" x14ac:dyDescent="0.25">
      <c r="A9189" s="282">
        <v>343440770</v>
      </c>
      <c r="B9189" s="282" t="s">
        <v>11176</v>
      </c>
      <c r="C9189" s="282" t="e">
        <v>#N/A</v>
      </c>
      <c r="D9189" s="288">
        <v>40.424999999999997</v>
      </c>
      <c r="E9189" s="288">
        <v>48.51</v>
      </c>
      <c r="F9189" s="282">
        <v>15</v>
      </c>
      <c r="G9189" s="283"/>
      <c r="H9189" s="283"/>
    </row>
    <row r="9190" spans="1:8" x14ac:dyDescent="0.25">
      <c r="A9190" s="282">
        <v>343440780</v>
      </c>
      <c r="B9190" s="282" t="s">
        <v>11566</v>
      </c>
      <c r="C9190" s="282" t="e">
        <v>#N/A</v>
      </c>
      <c r="D9190" s="288">
        <v>16.414999999999999</v>
      </c>
      <c r="E9190" s="288">
        <v>19.698</v>
      </c>
      <c r="F9190" s="282">
        <v>11</v>
      </c>
      <c r="G9190" s="283"/>
      <c r="H9190" s="283"/>
    </row>
    <row r="9191" spans="1:8" x14ac:dyDescent="0.25">
      <c r="A9191" s="282">
        <v>343440790</v>
      </c>
      <c r="B9191" s="282" t="s">
        <v>11622</v>
      </c>
      <c r="C9191" s="282" t="e">
        <v>#N/A</v>
      </c>
      <c r="D9191" s="288">
        <v>127.89</v>
      </c>
      <c r="E9191" s="288">
        <v>153.46799999999999</v>
      </c>
      <c r="F9191" s="282">
        <v>22</v>
      </c>
      <c r="G9191" s="283"/>
      <c r="H9191" s="283"/>
    </row>
    <row r="9192" spans="1:8" x14ac:dyDescent="0.25">
      <c r="A9192" s="282">
        <v>343440800</v>
      </c>
      <c r="B9192" s="282" t="s">
        <v>11623</v>
      </c>
      <c r="C9192" s="282" t="e">
        <v>#N/A</v>
      </c>
      <c r="D9192" s="288">
        <v>17.885000000000002</v>
      </c>
      <c r="E9192" s="288">
        <v>21.461999999999996</v>
      </c>
      <c r="F9192" s="282">
        <v>12</v>
      </c>
      <c r="G9192" s="283"/>
      <c r="H9192" s="283"/>
    </row>
    <row r="9193" spans="1:8" x14ac:dyDescent="0.25">
      <c r="A9193" s="282">
        <v>343440810</v>
      </c>
      <c r="B9193" s="282" t="s">
        <v>11622</v>
      </c>
      <c r="C9193" s="282" t="e">
        <v>#N/A</v>
      </c>
      <c r="D9193" s="288">
        <v>113.435</v>
      </c>
      <c r="E9193" s="288">
        <v>136.12199999999999</v>
      </c>
      <c r="F9193" s="282">
        <v>21</v>
      </c>
      <c r="G9193" s="283"/>
      <c r="H9193" s="283"/>
    </row>
    <row r="9194" spans="1:8" x14ac:dyDescent="0.25">
      <c r="A9194" s="282">
        <v>343440820</v>
      </c>
      <c r="B9194" s="282" t="s">
        <v>9843</v>
      </c>
      <c r="C9194" s="282" t="e">
        <v>#N/A</v>
      </c>
      <c r="D9194" s="288">
        <v>49</v>
      </c>
      <c r="E9194" s="288">
        <v>58.8</v>
      </c>
      <c r="F9194" s="282">
        <v>16</v>
      </c>
      <c r="G9194" s="283"/>
      <c r="H9194" s="283"/>
    </row>
    <row r="9195" spans="1:8" x14ac:dyDescent="0.25">
      <c r="A9195" s="282">
        <v>343440830</v>
      </c>
      <c r="B9195" s="282" t="s">
        <v>9843</v>
      </c>
      <c r="C9195" s="282" t="e">
        <v>#N/A</v>
      </c>
      <c r="D9195" s="288">
        <v>49</v>
      </c>
      <c r="E9195" s="288">
        <v>58.8</v>
      </c>
      <c r="F9195" s="282">
        <v>16</v>
      </c>
      <c r="G9195" s="283"/>
      <c r="H9195" s="283"/>
    </row>
    <row r="9196" spans="1:8" x14ac:dyDescent="0.25">
      <c r="A9196" s="282">
        <v>343440850</v>
      </c>
      <c r="B9196" s="282" t="s">
        <v>16375</v>
      </c>
      <c r="C9196" s="282" t="s">
        <v>11270</v>
      </c>
      <c r="D9196" s="288">
        <v>16.414999999999999</v>
      </c>
      <c r="E9196" s="288">
        <v>19.698</v>
      </c>
      <c r="F9196" s="282">
        <v>11</v>
      </c>
      <c r="G9196" s="283"/>
      <c r="H9196" s="283"/>
    </row>
    <row r="9197" spans="1:8" x14ac:dyDescent="0.25">
      <c r="A9197" s="282">
        <v>343440900</v>
      </c>
      <c r="B9197" s="282" t="s">
        <v>11624</v>
      </c>
      <c r="C9197" s="282" t="s">
        <v>11625</v>
      </c>
      <c r="D9197" s="288">
        <v>160.72</v>
      </c>
      <c r="E9197" s="288">
        <v>192.864</v>
      </c>
      <c r="F9197" s="282">
        <v>24</v>
      </c>
      <c r="G9197" s="283"/>
      <c r="H9197" s="283"/>
    </row>
    <row r="9198" spans="1:8" x14ac:dyDescent="0.25">
      <c r="A9198" s="282">
        <v>343440920</v>
      </c>
      <c r="B9198" s="282" t="s">
        <v>10522</v>
      </c>
      <c r="C9198" s="282" t="e">
        <v>#N/A</v>
      </c>
      <c r="D9198" s="288">
        <v>963.83</v>
      </c>
      <c r="E9198" s="288">
        <v>1156.596</v>
      </c>
      <c r="F9198" s="282">
        <v>38</v>
      </c>
      <c r="G9198" s="283"/>
      <c r="H9198" s="283"/>
    </row>
    <row r="9199" spans="1:8" x14ac:dyDescent="0.25">
      <c r="A9199" s="282">
        <v>343440950</v>
      </c>
      <c r="B9199" s="282" t="s">
        <v>11020</v>
      </c>
      <c r="C9199" s="282" t="e">
        <v>#N/A</v>
      </c>
      <c r="D9199" s="288">
        <v>32.83</v>
      </c>
      <c r="E9199" s="288">
        <v>39.396000000000008</v>
      </c>
      <c r="F9199" s="282">
        <v>14</v>
      </c>
      <c r="G9199" s="283"/>
      <c r="H9199" s="283"/>
    </row>
    <row r="9200" spans="1:8" x14ac:dyDescent="0.25">
      <c r="A9200" s="282">
        <v>343440970</v>
      </c>
      <c r="B9200" s="282" t="s">
        <v>11626</v>
      </c>
      <c r="C9200" s="282" t="e">
        <v>#N/A</v>
      </c>
      <c r="D9200" s="288">
        <v>145.77500000000001</v>
      </c>
      <c r="E9200" s="288">
        <v>174.93</v>
      </c>
      <c r="F9200" s="282">
        <v>23</v>
      </c>
      <c r="G9200" s="283"/>
      <c r="H9200" s="283"/>
    </row>
    <row r="9201" spans="1:8" x14ac:dyDescent="0.25">
      <c r="A9201" s="282">
        <v>343440980</v>
      </c>
      <c r="B9201" s="282" t="s">
        <v>11627</v>
      </c>
      <c r="C9201" s="282" t="e">
        <v>#N/A</v>
      </c>
      <c r="D9201" s="288">
        <v>49</v>
      </c>
      <c r="E9201" s="288">
        <v>58.8</v>
      </c>
      <c r="F9201" s="282">
        <v>16</v>
      </c>
      <c r="G9201" s="283"/>
      <c r="H9201" s="283"/>
    </row>
    <row r="9202" spans="1:8" x14ac:dyDescent="0.25">
      <c r="A9202" s="282">
        <v>343440990</v>
      </c>
      <c r="B9202" s="282" t="s">
        <v>10174</v>
      </c>
      <c r="C9202" s="282" t="e">
        <v>#N/A</v>
      </c>
      <c r="D9202" s="288">
        <v>288.61</v>
      </c>
      <c r="E9202" s="288">
        <v>346.33199999999994</v>
      </c>
      <c r="F9202" s="282">
        <v>28</v>
      </c>
      <c r="G9202" s="283"/>
      <c r="H9202" s="283"/>
    </row>
    <row r="9203" spans="1:8" x14ac:dyDescent="0.25">
      <c r="A9203" s="282">
        <v>343441000</v>
      </c>
      <c r="B9203" s="282" t="s">
        <v>11627</v>
      </c>
      <c r="C9203" s="282" t="e">
        <v>#N/A</v>
      </c>
      <c r="D9203" s="288">
        <v>78.644999999999996</v>
      </c>
      <c r="E9203" s="288">
        <v>94.373999999999995</v>
      </c>
      <c r="F9203" s="282">
        <v>19</v>
      </c>
      <c r="G9203" s="283"/>
      <c r="H9203" s="283"/>
    </row>
    <row r="9204" spans="1:8" x14ac:dyDescent="0.25">
      <c r="A9204" s="282">
        <v>343441010</v>
      </c>
      <c r="B9204" s="282" t="s">
        <v>11285</v>
      </c>
      <c r="C9204" s="282" t="e">
        <v>#N/A</v>
      </c>
      <c r="D9204" s="288">
        <v>288.61</v>
      </c>
      <c r="E9204" s="288">
        <v>346.33199999999994</v>
      </c>
      <c r="F9204" s="282">
        <v>28</v>
      </c>
      <c r="G9204" s="283"/>
      <c r="H9204" s="283"/>
    </row>
    <row r="9205" spans="1:8" x14ac:dyDescent="0.25">
      <c r="A9205" s="282">
        <v>343441020</v>
      </c>
      <c r="B9205" s="282" t="s">
        <v>8173</v>
      </c>
      <c r="C9205" s="282" t="e">
        <v>#N/A</v>
      </c>
      <c r="D9205" s="288">
        <v>578.20000000000005</v>
      </c>
      <c r="E9205" s="288">
        <v>693.84</v>
      </c>
      <c r="F9205" s="282">
        <v>33</v>
      </c>
      <c r="G9205" s="283"/>
      <c r="H9205" s="283"/>
    </row>
    <row r="9206" spans="1:8" x14ac:dyDescent="0.25">
      <c r="A9206" s="282">
        <v>343441090</v>
      </c>
      <c r="B9206" s="282" t="s">
        <v>11628</v>
      </c>
      <c r="C9206" s="282" t="e">
        <v>#N/A</v>
      </c>
      <c r="D9206" s="288">
        <v>16.414999999999999</v>
      </c>
      <c r="E9206" s="288">
        <v>19.698</v>
      </c>
      <c r="F9206" s="282">
        <v>11</v>
      </c>
      <c r="G9206" s="283"/>
      <c r="H9206" s="283"/>
    </row>
    <row r="9207" spans="1:8" x14ac:dyDescent="0.25">
      <c r="A9207" s="282">
        <v>343441100</v>
      </c>
      <c r="B9207" s="282" t="s">
        <v>11628</v>
      </c>
      <c r="C9207" s="282" t="e">
        <v>#N/A</v>
      </c>
      <c r="D9207" s="288">
        <v>16.414999999999999</v>
      </c>
      <c r="E9207" s="288">
        <v>19.698</v>
      </c>
      <c r="F9207" s="282">
        <v>11</v>
      </c>
      <c r="G9207" s="283"/>
      <c r="H9207" s="283"/>
    </row>
    <row r="9208" spans="1:8" x14ac:dyDescent="0.25">
      <c r="A9208" s="282">
        <v>343441110</v>
      </c>
      <c r="B9208" s="282" t="s">
        <v>11628</v>
      </c>
      <c r="C9208" s="282" t="e">
        <v>#N/A</v>
      </c>
      <c r="D9208" s="288">
        <v>16.414999999999999</v>
      </c>
      <c r="E9208" s="288">
        <v>19.698</v>
      </c>
      <c r="F9208" s="282">
        <v>11</v>
      </c>
      <c r="G9208" s="283"/>
      <c r="H9208" s="283"/>
    </row>
    <row r="9209" spans="1:8" x14ac:dyDescent="0.25">
      <c r="A9209" s="282">
        <v>343441280</v>
      </c>
      <c r="B9209" s="282" t="s">
        <v>16528</v>
      </c>
      <c r="C9209" s="282" t="s">
        <v>11287</v>
      </c>
      <c r="D9209" s="288">
        <v>288.61</v>
      </c>
      <c r="E9209" s="288">
        <v>346.33199999999994</v>
      </c>
      <c r="F9209" s="282">
        <v>28</v>
      </c>
      <c r="G9209" s="283"/>
      <c r="H9209" s="283"/>
    </row>
    <row r="9210" spans="1:8" x14ac:dyDescent="0.25">
      <c r="A9210" s="282">
        <v>343441290</v>
      </c>
      <c r="B9210" s="282" t="s">
        <v>16529</v>
      </c>
      <c r="C9210" s="282" t="s">
        <v>21043</v>
      </c>
      <c r="D9210" s="288">
        <v>193.30500000000001</v>
      </c>
      <c r="E9210" s="288">
        <v>231.96599999999995</v>
      </c>
      <c r="F9210" s="282">
        <v>25</v>
      </c>
      <c r="G9210" s="283"/>
      <c r="H9210" s="283"/>
    </row>
    <row r="9211" spans="1:8" x14ac:dyDescent="0.25">
      <c r="A9211" s="282">
        <v>343441300</v>
      </c>
      <c r="B9211" s="282" t="s">
        <v>16072</v>
      </c>
      <c r="C9211" s="282" t="s">
        <v>8187</v>
      </c>
      <c r="D9211" s="288">
        <v>642.39</v>
      </c>
      <c r="E9211" s="288">
        <v>770.86799999999994</v>
      </c>
      <c r="F9211" s="282">
        <v>34</v>
      </c>
      <c r="G9211" s="283"/>
      <c r="H9211" s="283"/>
    </row>
    <row r="9212" spans="1:8" x14ac:dyDescent="0.25">
      <c r="A9212" s="282">
        <v>343441310</v>
      </c>
      <c r="B9212" s="282" t="s">
        <v>16527</v>
      </c>
      <c r="C9212" s="282" t="s">
        <v>21044</v>
      </c>
      <c r="D9212" s="288">
        <v>321.19499999999999</v>
      </c>
      <c r="E9212" s="288">
        <v>385.43399999999997</v>
      </c>
      <c r="F9212" s="282">
        <v>29</v>
      </c>
      <c r="G9212" s="283"/>
      <c r="H9212" s="283"/>
    </row>
    <row r="9213" spans="1:8" x14ac:dyDescent="0.25">
      <c r="A9213" s="282">
        <v>343441320</v>
      </c>
      <c r="B9213" s="282" t="s">
        <v>16530</v>
      </c>
      <c r="C9213" s="282" t="s">
        <v>20942</v>
      </c>
      <c r="D9213" s="288">
        <v>384.89499999999998</v>
      </c>
      <c r="E9213" s="288">
        <v>461.87400000000002</v>
      </c>
      <c r="F9213" s="282">
        <v>30</v>
      </c>
      <c r="G9213" s="283"/>
      <c r="H9213" s="283"/>
    </row>
    <row r="9214" spans="1:8" x14ac:dyDescent="0.25">
      <c r="A9214" s="282">
        <v>343441360</v>
      </c>
      <c r="B9214" s="282" t="s">
        <v>16531</v>
      </c>
      <c r="C9214" s="282" t="s">
        <v>21045</v>
      </c>
      <c r="D9214" s="288">
        <v>63.945</v>
      </c>
      <c r="E9214" s="288">
        <v>76.733999999999995</v>
      </c>
      <c r="F9214" s="282">
        <v>18</v>
      </c>
      <c r="G9214" s="283"/>
      <c r="H9214" s="283"/>
    </row>
    <row r="9215" spans="1:8" x14ac:dyDescent="0.25">
      <c r="A9215" s="282">
        <v>343441380</v>
      </c>
      <c r="B9215" s="282" t="s">
        <v>16430</v>
      </c>
      <c r="C9215" s="282" t="s">
        <v>10032</v>
      </c>
      <c r="D9215" s="288">
        <v>40.424999999999997</v>
      </c>
      <c r="E9215" s="288">
        <v>48.51</v>
      </c>
      <c r="F9215" s="282">
        <v>15</v>
      </c>
      <c r="G9215" s="283"/>
      <c r="H9215" s="283"/>
    </row>
    <row r="9216" spans="1:8" x14ac:dyDescent="0.25">
      <c r="A9216" s="282">
        <v>343441390</v>
      </c>
      <c r="B9216" s="282" t="s">
        <v>16375</v>
      </c>
      <c r="C9216" s="282" t="s">
        <v>21046</v>
      </c>
      <c r="D9216" s="288">
        <v>145.77500000000001</v>
      </c>
      <c r="E9216" s="288">
        <v>174.93</v>
      </c>
      <c r="F9216" s="282">
        <v>23</v>
      </c>
      <c r="G9216" s="283"/>
      <c r="H9216" s="283"/>
    </row>
    <row r="9217" spans="1:8" x14ac:dyDescent="0.25">
      <c r="A9217" s="282">
        <v>343441400</v>
      </c>
      <c r="B9217" s="282" t="s">
        <v>16375</v>
      </c>
      <c r="C9217" s="282" t="s">
        <v>21047</v>
      </c>
      <c r="D9217" s="288">
        <v>127.89</v>
      </c>
      <c r="E9217" s="288">
        <v>153.46799999999999</v>
      </c>
      <c r="F9217" s="282">
        <v>22</v>
      </c>
      <c r="G9217" s="283"/>
      <c r="H9217" s="283"/>
    </row>
    <row r="9218" spans="1:8" x14ac:dyDescent="0.25">
      <c r="A9218" s="282">
        <v>343441410</v>
      </c>
      <c r="B9218" s="282" t="s">
        <v>16532</v>
      </c>
      <c r="C9218" s="282" t="s">
        <v>9915</v>
      </c>
      <c r="D9218" s="288">
        <v>40.424999999999997</v>
      </c>
      <c r="E9218" s="288">
        <v>48.51</v>
      </c>
      <c r="F9218" s="282">
        <v>15</v>
      </c>
      <c r="G9218" s="283"/>
      <c r="H9218" s="283"/>
    </row>
    <row r="9219" spans="1:8" x14ac:dyDescent="0.25">
      <c r="A9219" s="282">
        <v>343441430</v>
      </c>
      <c r="B9219" s="282" t="s">
        <v>16533</v>
      </c>
      <c r="C9219" s="282" t="s">
        <v>10681</v>
      </c>
      <c r="D9219" s="288">
        <v>40.424999999999997</v>
      </c>
      <c r="E9219" s="288">
        <v>48.51</v>
      </c>
      <c r="F9219" s="282">
        <v>15</v>
      </c>
      <c r="G9219" s="283"/>
      <c r="H9219" s="283"/>
    </row>
    <row r="9220" spans="1:8" x14ac:dyDescent="0.25">
      <c r="A9220" s="282">
        <v>343441450</v>
      </c>
      <c r="B9220" s="282" t="s">
        <v>16534</v>
      </c>
      <c r="C9220" s="282" t="e">
        <v>#N/A</v>
      </c>
      <c r="D9220" s="288">
        <v>96.775000000000006</v>
      </c>
      <c r="E9220" s="288">
        <v>116.13</v>
      </c>
      <c r="F9220" s="282">
        <v>20</v>
      </c>
      <c r="G9220" s="283"/>
      <c r="H9220" s="283"/>
    </row>
    <row r="9221" spans="1:8" x14ac:dyDescent="0.25">
      <c r="A9221" s="282">
        <v>343441460</v>
      </c>
      <c r="B9221" s="282" t="s">
        <v>16535</v>
      </c>
      <c r="C9221" s="282" t="e">
        <v>#N/A</v>
      </c>
      <c r="D9221" s="288">
        <v>193.30500000000001</v>
      </c>
      <c r="E9221" s="288">
        <v>231.96599999999995</v>
      </c>
      <c r="F9221" s="282">
        <v>25</v>
      </c>
      <c r="G9221" s="283"/>
      <c r="H9221" s="283"/>
    </row>
    <row r="9222" spans="1:8" x14ac:dyDescent="0.25">
      <c r="A9222" s="282">
        <v>343441470</v>
      </c>
      <c r="B9222" s="282" t="s">
        <v>16536</v>
      </c>
      <c r="C9222" s="282" t="e">
        <v>#N/A</v>
      </c>
      <c r="D9222" s="288">
        <v>193.30500000000001</v>
      </c>
      <c r="E9222" s="288">
        <v>231.96599999999995</v>
      </c>
      <c r="F9222" s="282">
        <v>25</v>
      </c>
      <c r="G9222" s="283"/>
      <c r="H9222" s="283"/>
    </row>
    <row r="9223" spans="1:8" x14ac:dyDescent="0.25">
      <c r="A9223" s="282">
        <v>343441490</v>
      </c>
      <c r="B9223" s="282" t="s">
        <v>11629</v>
      </c>
      <c r="C9223" s="282" t="s">
        <v>11630</v>
      </c>
      <c r="D9223" s="288">
        <v>113.435</v>
      </c>
      <c r="E9223" s="288">
        <v>136.12199999999999</v>
      </c>
      <c r="F9223" s="282">
        <v>21</v>
      </c>
      <c r="G9223" s="283"/>
      <c r="H9223" s="283"/>
    </row>
    <row r="9224" spans="1:8" x14ac:dyDescent="0.25">
      <c r="A9224" s="282">
        <v>343441540</v>
      </c>
      <c r="B9224" s="282" t="s">
        <v>16537</v>
      </c>
      <c r="C9224" s="282" t="e">
        <v>#N/A</v>
      </c>
      <c r="D9224" s="288">
        <v>145.77500000000001</v>
      </c>
      <c r="E9224" s="288">
        <v>174.93</v>
      </c>
      <c r="F9224" s="282">
        <v>23</v>
      </c>
      <c r="G9224" s="283"/>
      <c r="H9224" s="283"/>
    </row>
    <row r="9225" spans="1:8" x14ac:dyDescent="0.25">
      <c r="A9225" s="282">
        <v>343441560</v>
      </c>
      <c r="B9225" s="282" t="s">
        <v>10256</v>
      </c>
      <c r="C9225" s="282" t="e">
        <v>#N/A</v>
      </c>
      <c r="D9225" s="288">
        <v>16.414999999999999</v>
      </c>
      <c r="E9225" s="288">
        <v>19.698</v>
      </c>
      <c r="F9225" s="282">
        <v>11</v>
      </c>
      <c r="G9225" s="283"/>
      <c r="H9225" s="283"/>
    </row>
    <row r="9226" spans="1:8" x14ac:dyDescent="0.25">
      <c r="A9226" s="282">
        <v>343441570</v>
      </c>
      <c r="B9226" s="282" t="s">
        <v>11631</v>
      </c>
      <c r="C9226" s="282" t="e">
        <v>#N/A</v>
      </c>
      <c r="D9226" s="288">
        <v>96.775000000000006</v>
      </c>
      <c r="E9226" s="288">
        <v>116.13</v>
      </c>
      <c r="F9226" s="282">
        <v>20</v>
      </c>
      <c r="G9226" s="283"/>
      <c r="H9226" s="283"/>
    </row>
    <row r="9227" spans="1:8" x14ac:dyDescent="0.25">
      <c r="A9227" s="282">
        <v>343441630</v>
      </c>
      <c r="B9227" s="282" t="s">
        <v>16538</v>
      </c>
      <c r="C9227" s="282" t="e">
        <v>#N/A</v>
      </c>
      <c r="D9227" s="288">
        <v>56.35</v>
      </c>
      <c r="E9227" s="288">
        <v>67.62</v>
      </c>
      <c r="F9227" s="282">
        <v>17</v>
      </c>
      <c r="G9227" s="283"/>
      <c r="H9227" s="283"/>
    </row>
    <row r="9228" spans="1:8" x14ac:dyDescent="0.25">
      <c r="A9228" s="282">
        <v>343441680</v>
      </c>
      <c r="B9228" s="282" t="s">
        <v>16539</v>
      </c>
      <c r="C9228" s="282" t="e">
        <v>#N/A</v>
      </c>
      <c r="D9228" s="288">
        <v>224.42</v>
      </c>
      <c r="E9228" s="288">
        <v>269.30400000000003</v>
      </c>
      <c r="F9228" s="282">
        <v>26</v>
      </c>
      <c r="G9228" s="283"/>
      <c r="H9228" s="283"/>
    </row>
    <row r="9229" spans="1:8" x14ac:dyDescent="0.25">
      <c r="A9229" s="282">
        <v>343441690</v>
      </c>
      <c r="B9229" s="282" t="s">
        <v>16540</v>
      </c>
      <c r="C9229" s="282" t="e">
        <v>#N/A</v>
      </c>
      <c r="D9229" s="288">
        <v>145.77500000000001</v>
      </c>
      <c r="E9229" s="288">
        <v>174.93</v>
      </c>
      <c r="F9229" s="282">
        <v>23</v>
      </c>
      <c r="G9229" s="283"/>
      <c r="H9229" s="283"/>
    </row>
    <row r="9230" spans="1:8" x14ac:dyDescent="0.25">
      <c r="A9230" s="282">
        <v>343441760</v>
      </c>
      <c r="B9230" s="282" t="s">
        <v>16535</v>
      </c>
      <c r="C9230" s="282" t="e">
        <v>#N/A</v>
      </c>
      <c r="D9230" s="288">
        <v>193.30500000000001</v>
      </c>
      <c r="E9230" s="288">
        <v>231.96599999999995</v>
      </c>
      <c r="F9230" s="282">
        <v>25</v>
      </c>
      <c r="G9230" s="283"/>
      <c r="H9230" s="283"/>
    </row>
    <row r="9231" spans="1:8" x14ac:dyDescent="0.25">
      <c r="A9231" s="282">
        <v>343441770</v>
      </c>
      <c r="B9231" s="282" t="s">
        <v>16541</v>
      </c>
      <c r="C9231" s="282" t="e">
        <v>#N/A</v>
      </c>
      <c r="D9231" s="288">
        <v>63.945</v>
      </c>
      <c r="E9231" s="288">
        <v>76.733999999999995</v>
      </c>
      <c r="F9231" s="282">
        <v>18</v>
      </c>
      <c r="G9231" s="283"/>
      <c r="H9231" s="283"/>
    </row>
    <row r="9232" spans="1:8" x14ac:dyDescent="0.25">
      <c r="A9232" s="282">
        <v>343441790</v>
      </c>
      <c r="B9232" s="282" t="s">
        <v>16534</v>
      </c>
      <c r="C9232" s="282" t="e">
        <v>#N/A</v>
      </c>
      <c r="D9232" s="288">
        <v>96.775000000000006</v>
      </c>
      <c r="E9232" s="288">
        <v>116.13</v>
      </c>
      <c r="F9232" s="282">
        <v>20</v>
      </c>
      <c r="G9232" s="283"/>
      <c r="H9232" s="283"/>
    </row>
    <row r="9233" spans="1:8" x14ac:dyDescent="0.25">
      <c r="A9233" s="282">
        <v>343441820</v>
      </c>
      <c r="B9233" s="282" t="s">
        <v>16412</v>
      </c>
      <c r="C9233" s="282" t="s">
        <v>21048</v>
      </c>
      <c r="D9233" s="288">
        <v>40.424999999999997</v>
      </c>
      <c r="E9233" s="288">
        <v>48.51</v>
      </c>
      <c r="F9233" s="282">
        <v>15</v>
      </c>
      <c r="G9233" s="283"/>
      <c r="H9233" s="283"/>
    </row>
    <row r="9234" spans="1:8" x14ac:dyDescent="0.25">
      <c r="A9234" s="282">
        <v>343441920</v>
      </c>
      <c r="B9234" s="282" t="s">
        <v>16542</v>
      </c>
      <c r="C9234" s="282" t="s">
        <v>9915</v>
      </c>
      <c r="D9234" s="288">
        <v>40.424999999999997</v>
      </c>
      <c r="E9234" s="288">
        <v>48.51</v>
      </c>
      <c r="F9234" s="282">
        <v>15</v>
      </c>
      <c r="G9234" s="283"/>
      <c r="H9234" s="283"/>
    </row>
    <row r="9235" spans="1:8" x14ac:dyDescent="0.25">
      <c r="A9235" s="282">
        <v>343441930</v>
      </c>
      <c r="B9235" s="282" t="s">
        <v>16373</v>
      </c>
      <c r="C9235" s="282" t="s">
        <v>10814</v>
      </c>
      <c r="D9235" s="288">
        <v>32.83</v>
      </c>
      <c r="E9235" s="288">
        <v>39.396000000000008</v>
      </c>
      <c r="F9235" s="282">
        <v>14</v>
      </c>
      <c r="G9235" s="283"/>
      <c r="H9235" s="283"/>
    </row>
    <row r="9236" spans="1:8" x14ac:dyDescent="0.25">
      <c r="A9236" s="282">
        <v>343441940</v>
      </c>
      <c r="B9236" s="282" t="s">
        <v>16543</v>
      </c>
      <c r="C9236" s="282" t="s">
        <v>21049</v>
      </c>
      <c r="D9236" s="288">
        <v>32.83</v>
      </c>
      <c r="E9236" s="288">
        <v>39.396000000000008</v>
      </c>
      <c r="F9236" s="282">
        <v>14</v>
      </c>
      <c r="G9236" s="283"/>
      <c r="H9236" s="283"/>
    </row>
    <row r="9237" spans="1:8" x14ac:dyDescent="0.25">
      <c r="A9237" s="282">
        <v>343441950</v>
      </c>
      <c r="B9237" s="282" t="s">
        <v>16543</v>
      </c>
      <c r="C9237" s="282" t="s">
        <v>21050</v>
      </c>
      <c r="D9237" s="288">
        <v>32.83</v>
      </c>
      <c r="E9237" s="288">
        <v>39.396000000000008</v>
      </c>
      <c r="F9237" s="282">
        <v>14</v>
      </c>
      <c r="G9237" s="283"/>
      <c r="H9237" s="283"/>
    </row>
    <row r="9238" spans="1:8" x14ac:dyDescent="0.25">
      <c r="A9238" s="282">
        <v>343441990</v>
      </c>
      <c r="B9238" s="282" t="s">
        <v>16544</v>
      </c>
      <c r="C9238" s="282" t="s">
        <v>10814</v>
      </c>
      <c r="D9238" s="288">
        <v>32.83</v>
      </c>
      <c r="E9238" s="288">
        <v>39.396000000000008</v>
      </c>
      <c r="F9238" s="282">
        <v>14</v>
      </c>
      <c r="G9238" s="283"/>
      <c r="H9238" s="283"/>
    </row>
    <row r="9239" spans="1:8" x14ac:dyDescent="0.25">
      <c r="A9239" s="282">
        <v>343442010</v>
      </c>
      <c r="B9239" s="282" t="s">
        <v>16072</v>
      </c>
      <c r="C9239" s="282" t="s">
        <v>8187</v>
      </c>
      <c r="D9239" s="288">
        <v>642.39</v>
      </c>
      <c r="E9239" s="288">
        <v>770.86799999999994</v>
      </c>
      <c r="F9239" s="282">
        <v>34</v>
      </c>
      <c r="G9239" s="283"/>
      <c r="H9239" s="283"/>
    </row>
    <row r="9240" spans="1:8" x14ac:dyDescent="0.25">
      <c r="A9240" s="282">
        <v>343442050</v>
      </c>
      <c r="B9240" s="282" t="s">
        <v>16541</v>
      </c>
      <c r="C9240" s="282" t="e">
        <v>#N/A</v>
      </c>
      <c r="D9240" s="288">
        <v>63.945</v>
      </c>
      <c r="E9240" s="288">
        <v>76.733999999999995</v>
      </c>
      <c r="F9240" s="282">
        <v>18</v>
      </c>
      <c r="G9240" s="283"/>
      <c r="H9240" s="283"/>
    </row>
    <row r="9241" spans="1:8" x14ac:dyDescent="0.25">
      <c r="A9241" s="282">
        <v>343442060</v>
      </c>
      <c r="B9241" s="282" t="s">
        <v>16536</v>
      </c>
      <c r="C9241" s="282" t="e">
        <v>#N/A</v>
      </c>
      <c r="D9241" s="288">
        <v>96.775000000000006</v>
      </c>
      <c r="E9241" s="288">
        <v>116.13</v>
      </c>
      <c r="F9241" s="282">
        <v>20</v>
      </c>
      <c r="G9241" s="283"/>
      <c r="H9241" s="283"/>
    </row>
    <row r="9242" spans="1:8" x14ac:dyDescent="0.25">
      <c r="A9242" s="282">
        <v>343442070</v>
      </c>
      <c r="B9242" s="282" t="s">
        <v>16536</v>
      </c>
      <c r="C9242" s="282" t="e">
        <v>#N/A</v>
      </c>
      <c r="D9242" s="288">
        <v>96.775000000000006</v>
      </c>
      <c r="E9242" s="288">
        <v>116.13</v>
      </c>
      <c r="F9242" s="282">
        <v>20</v>
      </c>
      <c r="G9242" s="283"/>
      <c r="H9242" s="283"/>
    </row>
    <row r="9243" spans="1:8" x14ac:dyDescent="0.25">
      <c r="A9243" s="282">
        <v>343442090</v>
      </c>
      <c r="B9243" s="282" t="s">
        <v>16545</v>
      </c>
      <c r="C9243" s="282" t="s">
        <v>9426</v>
      </c>
      <c r="D9243" s="288">
        <v>224.42</v>
      </c>
      <c r="E9243" s="288">
        <v>269.30400000000003</v>
      </c>
      <c r="F9243" s="282">
        <v>26</v>
      </c>
      <c r="G9243" s="283"/>
      <c r="H9243" s="283"/>
    </row>
    <row r="9244" spans="1:8" x14ac:dyDescent="0.25">
      <c r="A9244" s="282">
        <v>343442100</v>
      </c>
      <c r="B9244" s="282" t="s">
        <v>16546</v>
      </c>
      <c r="C9244" s="282" t="e">
        <v>#N/A</v>
      </c>
      <c r="D9244" s="288">
        <v>224.42</v>
      </c>
      <c r="E9244" s="288">
        <v>269.30400000000003</v>
      </c>
      <c r="F9244" s="282">
        <v>26</v>
      </c>
      <c r="G9244" s="283"/>
      <c r="H9244" s="283"/>
    </row>
    <row r="9245" spans="1:8" x14ac:dyDescent="0.25">
      <c r="A9245" s="282">
        <v>343442220</v>
      </c>
      <c r="B9245" s="282" t="s">
        <v>16547</v>
      </c>
      <c r="C9245" s="282" t="e">
        <v>#N/A</v>
      </c>
      <c r="D9245" s="288">
        <v>514.5</v>
      </c>
      <c r="E9245" s="288">
        <v>617.4</v>
      </c>
      <c r="F9245" s="282">
        <v>32</v>
      </c>
      <c r="G9245" s="283"/>
      <c r="H9245" s="283"/>
    </row>
    <row r="9246" spans="1:8" x14ac:dyDescent="0.25">
      <c r="A9246" s="282">
        <v>343442230</v>
      </c>
      <c r="B9246" s="282" t="s">
        <v>16541</v>
      </c>
      <c r="C9246" s="282" t="e">
        <v>#N/A</v>
      </c>
      <c r="D9246" s="288">
        <v>963.83</v>
      </c>
      <c r="E9246" s="288">
        <v>1156.596</v>
      </c>
      <c r="F9246" s="282">
        <v>38</v>
      </c>
      <c r="G9246" s="283"/>
      <c r="H9246" s="283"/>
    </row>
    <row r="9247" spans="1:8" x14ac:dyDescent="0.25">
      <c r="A9247" s="282">
        <v>343442250</v>
      </c>
      <c r="B9247" s="282" t="s">
        <v>16483</v>
      </c>
      <c r="C9247" s="282" t="e">
        <v>#N/A</v>
      </c>
      <c r="D9247" s="288">
        <v>514.5</v>
      </c>
      <c r="E9247" s="288">
        <v>617.4</v>
      </c>
      <c r="F9247" s="282">
        <v>32</v>
      </c>
      <c r="G9247" s="283"/>
      <c r="H9247" s="283"/>
    </row>
    <row r="9248" spans="1:8" x14ac:dyDescent="0.25">
      <c r="A9248" s="282">
        <v>343442260</v>
      </c>
      <c r="B9248" s="282" t="s">
        <v>16358</v>
      </c>
      <c r="C9248" s="282" t="e">
        <v>#N/A</v>
      </c>
      <c r="D9248" s="288">
        <v>32.83</v>
      </c>
      <c r="E9248" s="288">
        <v>39.396000000000008</v>
      </c>
      <c r="F9248" s="282">
        <v>14</v>
      </c>
      <c r="G9248" s="283"/>
      <c r="H9248" s="283"/>
    </row>
    <row r="9249" spans="1:8" x14ac:dyDescent="0.25">
      <c r="A9249" s="282">
        <v>343442370</v>
      </c>
      <c r="B9249" s="282" t="s">
        <v>16548</v>
      </c>
      <c r="C9249" s="282" t="e">
        <v>#N/A</v>
      </c>
      <c r="D9249" s="288">
        <v>78.644999999999996</v>
      </c>
      <c r="E9249" s="288">
        <v>94.373999999999995</v>
      </c>
      <c r="F9249" s="282">
        <v>19</v>
      </c>
      <c r="G9249" s="283"/>
      <c r="H9249" s="283"/>
    </row>
    <row r="9250" spans="1:8" x14ac:dyDescent="0.25">
      <c r="A9250" s="282">
        <v>343442380</v>
      </c>
      <c r="B9250" s="282" t="s">
        <v>16549</v>
      </c>
      <c r="C9250" s="282" t="e">
        <v>#N/A</v>
      </c>
      <c r="D9250" s="288">
        <v>257.495</v>
      </c>
      <c r="E9250" s="288">
        <v>308.99399999999997</v>
      </c>
      <c r="F9250" s="282">
        <v>27</v>
      </c>
      <c r="G9250" s="283"/>
      <c r="H9250" s="283"/>
    </row>
    <row r="9251" spans="1:8" x14ac:dyDescent="0.25">
      <c r="A9251" s="282">
        <v>343442390</v>
      </c>
      <c r="B9251" s="282" t="s">
        <v>16550</v>
      </c>
      <c r="C9251" s="282" t="e">
        <v>#N/A</v>
      </c>
      <c r="D9251" s="288">
        <v>145.77500000000001</v>
      </c>
      <c r="E9251" s="288">
        <v>174.93</v>
      </c>
      <c r="F9251" s="282">
        <v>23</v>
      </c>
      <c r="G9251" s="283"/>
      <c r="H9251" s="283"/>
    </row>
    <row r="9252" spans="1:8" x14ac:dyDescent="0.25">
      <c r="A9252" s="219">
        <v>343442810</v>
      </c>
      <c r="B9252" s="219" t="s">
        <v>16551</v>
      </c>
      <c r="C9252" s="219" t="e">
        <v>#N/A</v>
      </c>
      <c r="D9252" s="289">
        <v>127.89</v>
      </c>
      <c r="E9252" s="289">
        <v>153.46799999999999</v>
      </c>
      <c r="F9252" s="219">
        <v>22</v>
      </c>
      <c r="G9252" s="221" t="s">
        <v>7557</v>
      </c>
      <c r="H9252" s="221">
        <v>316095100</v>
      </c>
    </row>
    <row r="9253" spans="1:8" x14ac:dyDescent="0.25">
      <c r="A9253" s="282">
        <v>343442820</v>
      </c>
      <c r="B9253" s="282" t="s">
        <v>16491</v>
      </c>
      <c r="C9253" s="282" t="s">
        <v>9426</v>
      </c>
      <c r="D9253" s="288">
        <v>78.644999999999996</v>
      </c>
      <c r="E9253" s="288">
        <v>94.373999999999995</v>
      </c>
      <c r="F9253" s="282">
        <v>19</v>
      </c>
      <c r="G9253" s="283"/>
      <c r="H9253" s="283"/>
    </row>
    <row r="9254" spans="1:8" x14ac:dyDescent="0.25">
      <c r="A9254" s="282">
        <v>343442830</v>
      </c>
      <c r="B9254" s="282" t="s">
        <v>16552</v>
      </c>
      <c r="C9254" s="282" t="s">
        <v>11215</v>
      </c>
      <c r="D9254" s="288">
        <v>17.885000000000002</v>
      </c>
      <c r="E9254" s="288">
        <v>21.461999999999996</v>
      </c>
      <c r="F9254" s="282">
        <v>12</v>
      </c>
      <c r="G9254" s="283"/>
      <c r="H9254" s="283"/>
    </row>
    <row r="9255" spans="1:8" x14ac:dyDescent="0.25">
      <c r="A9255" s="282">
        <v>343442840</v>
      </c>
      <c r="B9255" s="282" t="s">
        <v>16553</v>
      </c>
      <c r="C9255" s="282" t="s">
        <v>16554</v>
      </c>
      <c r="D9255" s="288">
        <v>16.414999999999999</v>
      </c>
      <c r="E9255" s="288">
        <v>19.698</v>
      </c>
      <c r="F9255" s="282">
        <v>11</v>
      </c>
      <c r="G9255" s="283"/>
      <c r="H9255" s="283"/>
    </row>
    <row r="9256" spans="1:8" x14ac:dyDescent="0.25">
      <c r="A9256" s="219">
        <v>343442850</v>
      </c>
      <c r="B9256" s="219" t="s">
        <v>16555</v>
      </c>
      <c r="C9256" s="219" t="e">
        <v>#N/A</v>
      </c>
      <c r="D9256" s="289">
        <v>127.89</v>
      </c>
      <c r="E9256" s="289">
        <v>153.46799999999999</v>
      </c>
      <c r="F9256" s="219">
        <v>22</v>
      </c>
      <c r="G9256" s="221" t="s">
        <v>7557</v>
      </c>
      <c r="H9256" s="221">
        <v>316095100</v>
      </c>
    </row>
    <row r="9257" spans="1:8" x14ac:dyDescent="0.25">
      <c r="A9257" s="282">
        <v>343442920</v>
      </c>
      <c r="B9257" s="282" t="s">
        <v>16556</v>
      </c>
      <c r="C9257" s="282" t="e">
        <v>#N/A</v>
      </c>
      <c r="D9257" s="288">
        <v>160.72</v>
      </c>
      <c r="E9257" s="288">
        <v>192.864</v>
      </c>
      <c r="F9257" s="282">
        <v>24</v>
      </c>
      <c r="G9257" s="283"/>
      <c r="H9257" s="283"/>
    </row>
    <row r="9258" spans="1:8" x14ac:dyDescent="0.25">
      <c r="A9258" s="282">
        <v>343442930</v>
      </c>
      <c r="B9258" s="282" t="s">
        <v>16075</v>
      </c>
      <c r="C9258" s="282" t="s">
        <v>20390</v>
      </c>
      <c r="D9258" s="288">
        <v>78.644999999999996</v>
      </c>
      <c r="E9258" s="288">
        <v>94.373999999999995</v>
      </c>
      <c r="F9258" s="282">
        <v>19</v>
      </c>
      <c r="G9258" s="283"/>
      <c r="H9258" s="283"/>
    </row>
    <row r="9259" spans="1:8" x14ac:dyDescent="0.25">
      <c r="A9259" s="282">
        <v>343442950</v>
      </c>
      <c r="B9259" s="282" t="s">
        <v>16543</v>
      </c>
      <c r="C9259" s="282" t="e">
        <v>#N/A</v>
      </c>
      <c r="D9259" s="288">
        <v>16.414999999999999</v>
      </c>
      <c r="E9259" s="288">
        <v>19.698</v>
      </c>
      <c r="F9259" s="282">
        <v>11</v>
      </c>
      <c r="G9259" s="283"/>
      <c r="H9259" s="283"/>
    </row>
    <row r="9260" spans="1:8" x14ac:dyDescent="0.25">
      <c r="A9260" s="282">
        <v>343442960</v>
      </c>
      <c r="B9260" s="282" t="s">
        <v>16557</v>
      </c>
      <c r="C9260" s="282" t="e">
        <v>#N/A</v>
      </c>
      <c r="D9260" s="288">
        <v>257.495</v>
      </c>
      <c r="E9260" s="288">
        <v>308.99399999999997</v>
      </c>
      <c r="F9260" s="282">
        <v>27</v>
      </c>
      <c r="G9260" s="283"/>
      <c r="H9260" s="283"/>
    </row>
    <row r="9261" spans="1:8" x14ac:dyDescent="0.25">
      <c r="A9261" s="282">
        <v>343442970</v>
      </c>
      <c r="B9261" s="282" t="s">
        <v>16491</v>
      </c>
      <c r="C9261" s="282" t="s">
        <v>9426</v>
      </c>
      <c r="D9261" s="288">
        <v>578.20000000000005</v>
      </c>
      <c r="E9261" s="288">
        <v>693.84</v>
      </c>
      <c r="F9261" s="282">
        <v>33</v>
      </c>
      <c r="G9261" s="283"/>
      <c r="H9261" s="283"/>
    </row>
    <row r="9262" spans="1:8" x14ac:dyDescent="0.25">
      <c r="A9262" s="282">
        <v>343443000</v>
      </c>
      <c r="B9262" s="282" t="s">
        <v>16558</v>
      </c>
      <c r="C9262" s="282" t="s">
        <v>20418</v>
      </c>
      <c r="D9262" s="288">
        <v>17.885000000000002</v>
      </c>
      <c r="E9262" s="288">
        <v>21.461999999999996</v>
      </c>
      <c r="F9262" s="282">
        <v>12</v>
      </c>
      <c r="G9262" s="283"/>
      <c r="H9262" s="283"/>
    </row>
    <row r="9263" spans="1:8" x14ac:dyDescent="0.25">
      <c r="A9263" s="282">
        <v>343443020</v>
      </c>
      <c r="B9263" s="282" t="s">
        <v>16533</v>
      </c>
      <c r="C9263" s="282" t="e">
        <v>#N/A</v>
      </c>
      <c r="D9263" s="288">
        <v>32.83</v>
      </c>
      <c r="E9263" s="288">
        <v>39.396000000000008</v>
      </c>
      <c r="F9263" s="282">
        <v>14</v>
      </c>
      <c r="G9263" s="283"/>
      <c r="H9263" s="283"/>
    </row>
    <row r="9264" spans="1:8" x14ac:dyDescent="0.25">
      <c r="A9264" s="282">
        <v>343443040</v>
      </c>
      <c r="B9264" s="282" t="s">
        <v>16559</v>
      </c>
      <c r="C9264" s="282" t="e">
        <v>#N/A</v>
      </c>
      <c r="D9264" s="288">
        <v>32.83</v>
      </c>
      <c r="E9264" s="288">
        <v>39.396000000000008</v>
      </c>
      <c r="F9264" s="282">
        <v>14</v>
      </c>
      <c r="G9264" s="283"/>
      <c r="H9264" s="283"/>
    </row>
    <row r="9265" spans="1:8" x14ac:dyDescent="0.25">
      <c r="A9265" s="282">
        <v>343443050</v>
      </c>
      <c r="B9265" s="282" t="s">
        <v>16560</v>
      </c>
      <c r="C9265" s="282" t="e">
        <v>#N/A</v>
      </c>
      <c r="D9265" s="288">
        <v>63.945</v>
      </c>
      <c r="E9265" s="288">
        <v>76.733999999999995</v>
      </c>
      <c r="F9265" s="282">
        <v>18</v>
      </c>
      <c r="G9265" s="283"/>
      <c r="H9265" s="283"/>
    </row>
    <row r="9266" spans="1:8" x14ac:dyDescent="0.25">
      <c r="A9266" s="282">
        <v>343443070</v>
      </c>
      <c r="B9266" s="282" t="s">
        <v>16483</v>
      </c>
      <c r="C9266" s="282" t="e">
        <v>#N/A</v>
      </c>
      <c r="D9266" s="288">
        <v>40.424999999999997</v>
      </c>
      <c r="E9266" s="288">
        <v>48.51</v>
      </c>
      <c r="F9266" s="282">
        <v>15</v>
      </c>
      <c r="G9266" s="283"/>
      <c r="H9266" s="283"/>
    </row>
    <row r="9267" spans="1:8" x14ac:dyDescent="0.25">
      <c r="A9267" s="282">
        <v>343443930</v>
      </c>
      <c r="B9267" s="282" t="s">
        <v>8179</v>
      </c>
      <c r="C9267" s="282" t="s">
        <v>8179</v>
      </c>
      <c r="D9267" s="288">
        <v>96.775000000000006</v>
      </c>
      <c r="E9267" s="288">
        <v>116.13</v>
      </c>
      <c r="F9267" s="282">
        <v>20</v>
      </c>
      <c r="G9267" s="283"/>
      <c r="H9267" s="283"/>
    </row>
    <row r="9268" spans="1:8" x14ac:dyDescent="0.25">
      <c r="A9268" s="282">
        <v>344000160</v>
      </c>
      <c r="B9268" s="282" t="s">
        <v>7653</v>
      </c>
      <c r="C9268" s="282" t="s">
        <v>11632</v>
      </c>
      <c r="D9268" s="288">
        <v>16.414999999999999</v>
      </c>
      <c r="E9268" s="288">
        <v>19.698</v>
      </c>
      <c r="F9268" s="282">
        <v>11</v>
      </c>
      <c r="G9268" s="283"/>
      <c r="H9268" s="283"/>
    </row>
    <row r="9269" spans="1:8" x14ac:dyDescent="0.25">
      <c r="A9269" s="282">
        <v>344000250</v>
      </c>
      <c r="B9269" s="282" t="s">
        <v>11633</v>
      </c>
      <c r="C9269" s="282" t="e">
        <v>#N/A</v>
      </c>
      <c r="D9269" s="288">
        <v>16.414999999999999</v>
      </c>
      <c r="E9269" s="288">
        <v>19.698</v>
      </c>
      <c r="F9269" s="282">
        <v>11</v>
      </c>
      <c r="G9269" s="283"/>
      <c r="H9269" s="283"/>
    </row>
    <row r="9270" spans="1:8" x14ac:dyDescent="0.25">
      <c r="A9270" s="282">
        <v>344000310</v>
      </c>
      <c r="B9270" s="282" t="s">
        <v>11633</v>
      </c>
      <c r="C9270" s="282" t="e">
        <v>#N/A</v>
      </c>
      <c r="D9270" s="288">
        <v>16.414999999999999</v>
      </c>
      <c r="E9270" s="288">
        <v>19.698</v>
      </c>
      <c r="F9270" s="282">
        <v>11</v>
      </c>
      <c r="G9270" s="283"/>
      <c r="H9270" s="283"/>
    </row>
    <row r="9271" spans="1:8" x14ac:dyDescent="0.25">
      <c r="A9271" s="282">
        <v>344000320</v>
      </c>
      <c r="B9271" s="282" t="s">
        <v>7653</v>
      </c>
      <c r="C9271" s="282" t="s">
        <v>7654</v>
      </c>
      <c r="D9271" s="288">
        <v>16.414999999999999</v>
      </c>
      <c r="E9271" s="288">
        <v>19.698</v>
      </c>
      <c r="F9271" s="282">
        <v>11</v>
      </c>
      <c r="G9271" s="283"/>
      <c r="H9271" s="283"/>
    </row>
    <row r="9272" spans="1:8" x14ac:dyDescent="0.25">
      <c r="A9272" s="282">
        <v>344000330</v>
      </c>
      <c r="B9272" s="282" t="s">
        <v>16561</v>
      </c>
      <c r="C9272" s="282" t="s">
        <v>7935</v>
      </c>
      <c r="D9272" s="288">
        <v>32.83</v>
      </c>
      <c r="E9272" s="288">
        <v>39.396000000000008</v>
      </c>
      <c r="F9272" s="282">
        <v>14</v>
      </c>
      <c r="G9272" s="283"/>
      <c r="H9272" s="283"/>
    </row>
    <row r="9273" spans="1:8" x14ac:dyDescent="0.25">
      <c r="A9273" s="282">
        <v>344000340</v>
      </c>
      <c r="B9273" s="282" t="s">
        <v>16561</v>
      </c>
      <c r="C9273" s="282" t="s">
        <v>7935</v>
      </c>
      <c r="D9273" s="288">
        <v>56.35</v>
      </c>
      <c r="E9273" s="288">
        <v>67.62</v>
      </c>
      <c r="F9273" s="282">
        <v>17</v>
      </c>
      <c r="G9273" s="283"/>
      <c r="H9273" s="283"/>
    </row>
    <row r="9274" spans="1:8" x14ac:dyDescent="0.25">
      <c r="A9274" s="282">
        <v>344000360</v>
      </c>
      <c r="B9274" s="282" t="s">
        <v>16562</v>
      </c>
      <c r="C9274" s="282" t="e">
        <v>#N/A</v>
      </c>
      <c r="D9274" s="288">
        <v>16.414999999999999</v>
      </c>
      <c r="E9274" s="288">
        <v>19.698</v>
      </c>
      <c r="F9274" s="282">
        <v>11</v>
      </c>
      <c r="G9274" s="283"/>
      <c r="H9274" s="283"/>
    </row>
    <row r="9275" spans="1:8" x14ac:dyDescent="0.25">
      <c r="A9275" s="219">
        <v>344070040</v>
      </c>
      <c r="B9275" s="219" t="s">
        <v>11634</v>
      </c>
      <c r="C9275" s="219" t="s">
        <v>11635</v>
      </c>
      <c r="D9275" s="290">
        <v>16.414999999999999</v>
      </c>
      <c r="E9275" s="290">
        <v>19.698</v>
      </c>
      <c r="F9275" s="219">
        <v>11</v>
      </c>
      <c r="G9275" s="221" t="s">
        <v>7557</v>
      </c>
      <c r="H9275" s="221"/>
    </row>
    <row r="9276" spans="1:8" x14ac:dyDescent="0.25">
      <c r="A9276" s="282">
        <v>344070540</v>
      </c>
      <c r="B9276" s="282" t="s">
        <v>11636</v>
      </c>
      <c r="C9276" s="282" t="s">
        <v>7932</v>
      </c>
      <c r="D9276" s="288">
        <v>16.414999999999999</v>
      </c>
      <c r="E9276" s="288">
        <v>19.698</v>
      </c>
      <c r="F9276" s="282">
        <v>11</v>
      </c>
      <c r="G9276" s="283"/>
      <c r="H9276" s="283"/>
    </row>
    <row r="9277" spans="1:8" x14ac:dyDescent="0.25">
      <c r="A9277" s="282">
        <v>344070600</v>
      </c>
      <c r="B9277" s="282" t="s">
        <v>11634</v>
      </c>
      <c r="C9277" s="282" t="s">
        <v>11637</v>
      </c>
      <c r="D9277" s="288">
        <v>16.414999999999999</v>
      </c>
      <c r="E9277" s="288">
        <v>19.698</v>
      </c>
      <c r="F9277" s="282">
        <v>11</v>
      </c>
      <c r="G9277" s="283"/>
      <c r="H9277" s="283"/>
    </row>
    <row r="9278" spans="1:8" x14ac:dyDescent="0.25">
      <c r="A9278" s="219">
        <v>344070620</v>
      </c>
      <c r="B9278" s="219" t="s">
        <v>20464</v>
      </c>
      <c r="C9278" s="219" t="s">
        <v>20464</v>
      </c>
      <c r="D9278" s="290">
        <v>16.414999999999999</v>
      </c>
      <c r="E9278" s="290">
        <v>19.698</v>
      </c>
      <c r="F9278" s="219">
        <v>11</v>
      </c>
      <c r="G9278" s="221" t="s">
        <v>7557</v>
      </c>
      <c r="H9278" s="221"/>
    </row>
    <row r="9279" spans="1:8" x14ac:dyDescent="0.25">
      <c r="A9279" s="282">
        <v>344070660</v>
      </c>
      <c r="B9279" s="282" t="s">
        <v>11638</v>
      </c>
      <c r="C9279" s="282" t="e">
        <v>#N/A</v>
      </c>
      <c r="D9279" s="288">
        <v>16.414999999999999</v>
      </c>
      <c r="E9279" s="288">
        <v>19.698</v>
      </c>
      <c r="F9279" s="282">
        <v>11</v>
      </c>
      <c r="G9279" s="283"/>
      <c r="H9279" s="283"/>
    </row>
    <row r="9280" spans="1:8" x14ac:dyDescent="0.25">
      <c r="A9280" s="282">
        <v>344070670</v>
      </c>
      <c r="B9280" s="282" t="s">
        <v>11638</v>
      </c>
      <c r="C9280" s="282" t="s">
        <v>11639</v>
      </c>
      <c r="D9280" s="288">
        <v>16.414999999999999</v>
      </c>
      <c r="E9280" s="288">
        <v>19.698</v>
      </c>
      <c r="F9280" s="282">
        <v>11</v>
      </c>
      <c r="G9280" s="283"/>
      <c r="H9280" s="283"/>
    </row>
    <row r="9281" spans="1:8" x14ac:dyDescent="0.25">
      <c r="A9281" s="282">
        <v>344070700</v>
      </c>
      <c r="B9281" s="282" t="s">
        <v>7909</v>
      </c>
      <c r="C9281" s="282" t="s">
        <v>11640</v>
      </c>
      <c r="D9281" s="288">
        <v>16.414999999999999</v>
      </c>
      <c r="E9281" s="288">
        <v>19.698</v>
      </c>
      <c r="F9281" s="282">
        <v>11</v>
      </c>
      <c r="G9281" s="283"/>
      <c r="H9281" s="283"/>
    </row>
    <row r="9282" spans="1:8" x14ac:dyDescent="0.25">
      <c r="A9282" s="282">
        <v>344070800</v>
      </c>
      <c r="B9282" s="282" t="s">
        <v>11641</v>
      </c>
      <c r="C9282" s="282" t="s">
        <v>11642</v>
      </c>
      <c r="D9282" s="288">
        <v>40.424999999999997</v>
      </c>
      <c r="E9282" s="288">
        <v>48.51</v>
      </c>
      <c r="F9282" s="282">
        <v>15</v>
      </c>
      <c r="G9282" s="283"/>
      <c r="H9282" s="283"/>
    </row>
    <row r="9283" spans="1:8" x14ac:dyDescent="0.25">
      <c r="A9283" s="282">
        <v>344070810</v>
      </c>
      <c r="B9283" s="282" t="s">
        <v>7909</v>
      </c>
      <c r="C9283" s="282" t="s">
        <v>11223</v>
      </c>
      <c r="D9283" s="288">
        <v>40.424999999999997</v>
      </c>
      <c r="E9283" s="288">
        <v>48.51</v>
      </c>
      <c r="F9283" s="282">
        <v>15</v>
      </c>
      <c r="G9283" s="283"/>
      <c r="H9283" s="283"/>
    </row>
    <row r="9284" spans="1:8" x14ac:dyDescent="0.25">
      <c r="A9284" s="282">
        <v>344070820</v>
      </c>
      <c r="B9284" s="282" t="s">
        <v>7909</v>
      </c>
      <c r="C9284" s="282" t="s">
        <v>7654</v>
      </c>
      <c r="D9284" s="288">
        <v>49</v>
      </c>
      <c r="E9284" s="288">
        <v>58.8</v>
      </c>
      <c r="F9284" s="282">
        <v>16</v>
      </c>
      <c r="G9284" s="283"/>
      <c r="H9284" s="283"/>
    </row>
    <row r="9285" spans="1:8" x14ac:dyDescent="0.25">
      <c r="A9285" s="282">
        <v>344070830</v>
      </c>
      <c r="B9285" s="282" t="s">
        <v>7909</v>
      </c>
      <c r="C9285" s="282" t="e">
        <v>#N/A</v>
      </c>
      <c r="D9285" s="288">
        <v>17.885000000000002</v>
      </c>
      <c r="E9285" s="288">
        <v>21.461999999999996</v>
      </c>
      <c r="F9285" s="282">
        <v>12</v>
      </c>
      <c r="G9285" s="283"/>
      <c r="H9285" s="283"/>
    </row>
    <row r="9286" spans="1:8" x14ac:dyDescent="0.25">
      <c r="A9286" s="282">
        <v>344070840</v>
      </c>
      <c r="B9286" s="282" t="s">
        <v>7909</v>
      </c>
      <c r="C9286" s="282" t="s">
        <v>7754</v>
      </c>
      <c r="D9286" s="288">
        <v>24.5</v>
      </c>
      <c r="E9286" s="288">
        <v>29.4</v>
      </c>
      <c r="F9286" s="282">
        <v>13</v>
      </c>
      <c r="G9286" s="283"/>
      <c r="H9286" s="283"/>
    </row>
    <row r="9287" spans="1:8" x14ac:dyDescent="0.25">
      <c r="A9287" s="282">
        <v>344070860</v>
      </c>
      <c r="B9287" s="282" t="s">
        <v>11643</v>
      </c>
      <c r="C9287" s="282" t="s">
        <v>21051</v>
      </c>
      <c r="D9287" s="288">
        <v>16.414999999999999</v>
      </c>
      <c r="E9287" s="288">
        <v>19.698</v>
      </c>
      <c r="F9287" s="282">
        <v>11</v>
      </c>
      <c r="G9287" s="283"/>
      <c r="H9287" s="283"/>
    </row>
    <row r="9288" spans="1:8" x14ac:dyDescent="0.25">
      <c r="A9288" s="282">
        <v>344070870</v>
      </c>
      <c r="B9288" s="282" t="s">
        <v>7909</v>
      </c>
      <c r="C9288" s="282" t="e">
        <v>#N/A</v>
      </c>
      <c r="D9288" s="288">
        <v>16.414999999999999</v>
      </c>
      <c r="E9288" s="288">
        <v>19.698</v>
      </c>
      <c r="F9288" s="282">
        <v>11</v>
      </c>
      <c r="G9288" s="283"/>
      <c r="H9288" s="283"/>
    </row>
    <row r="9289" spans="1:8" x14ac:dyDescent="0.25">
      <c r="A9289" s="282">
        <v>344070880</v>
      </c>
      <c r="B9289" s="282" t="s">
        <v>11638</v>
      </c>
      <c r="C9289" s="282" t="s">
        <v>11644</v>
      </c>
      <c r="D9289" s="288">
        <v>16.414999999999999</v>
      </c>
      <c r="E9289" s="288">
        <v>19.698</v>
      </c>
      <c r="F9289" s="282">
        <v>11</v>
      </c>
      <c r="G9289" s="283"/>
      <c r="H9289" s="283"/>
    </row>
    <row r="9290" spans="1:8" x14ac:dyDescent="0.25">
      <c r="A9290" s="282">
        <v>344070900</v>
      </c>
      <c r="B9290" s="282" t="s">
        <v>11634</v>
      </c>
      <c r="C9290" s="282" t="e">
        <v>#N/A</v>
      </c>
      <c r="D9290" s="288">
        <v>16.414999999999999</v>
      </c>
      <c r="E9290" s="288">
        <v>19.698</v>
      </c>
      <c r="F9290" s="282">
        <v>11</v>
      </c>
      <c r="G9290" s="283"/>
      <c r="H9290" s="283"/>
    </row>
    <row r="9291" spans="1:8" x14ac:dyDescent="0.25">
      <c r="A9291" s="282">
        <v>344070920</v>
      </c>
      <c r="B9291" s="282" t="s">
        <v>11634</v>
      </c>
      <c r="C9291" s="282" t="s">
        <v>11645</v>
      </c>
      <c r="D9291" s="288">
        <v>16.414999999999999</v>
      </c>
      <c r="E9291" s="288">
        <v>19.698</v>
      </c>
      <c r="F9291" s="282">
        <v>11</v>
      </c>
      <c r="G9291" s="283"/>
      <c r="H9291" s="283"/>
    </row>
    <row r="9292" spans="1:8" x14ac:dyDescent="0.25">
      <c r="A9292" s="282">
        <v>344070940</v>
      </c>
      <c r="B9292" s="282" t="s">
        <v>7909</v>
      </c>
      <c r="C9292" s="282" t="s">
        <v>7751</v>
      </c>
      <c r="D9292" s="288">
        <v>17.885000000000002</v>
      </c>
      <c r="E9292" s="288">
        <v>21.461999999999996</v>
      </c>
      <c r="F9292" s="282">
        <v>12</v>
      </c>
      <c r="G9292" s="283"/>
      <c r="H9292" s="283"/>
    </row>
    <row r="9293" spans="1:8" x14ac:dyDescent="0.25">
      <c r="A9293" s="282">
        <v>344070960</v>
      </c>
      <c r="B9293" s="282" t="s">
        <v>11634</v>
      </c>
      <c r="C9293" s="282" t="e">
        <v>#N/A</v>
      </c>
      <c r="D9293" s="288">
        <v>16.414999999999999</v>
      </c>
      <c r="E9293" s="288">
        <v>19.698</v>
      </c>
      <c r="F9293" s="282">
        <v>11</v>
      </c>
      <c r="G9293" s="283"/>
      <c r="H9293" s="283"/>
    </row>
    <row r="9294" spans="1:8" x14ac:dyDescent="0.25">
      <c r="A9294" s="282">
        <v>344070970</v>
      </c>
      <c r="B9294" s="282" t="s">
        <v>11634</v>
      </c>
      <c r="C9294" s="282" t="s">
        <v>7932</v>
      </c>
      <c r="D9294" s="288">
        <v>16.414999999999999</v>
      </c>
      <c r="E9294" s="288">
        <v>19.698</v>
      </c>
      <c r="F9294" s="282">
        <v>11</v>
      </c>
      <c r="G9294" s="283"/>
      <c r="H9294" s="283"/>
    </row>
    <row r="9295" spans="1:8" x14ac:dyDescent="0.25">
      <c r="A9295" s="282">
        <v>344070980</v>
      </c>
      <c r="B9295" s="282" t="s">
        <v>11634</v>
      </c>
      <c r="C9295" s="282" t="s">
        <v>11646</v>
      </c>
      <c r="D9295" s="288">
        <v>16.414999999999999</v>
      </c>
      <c r="E9295" s="288">
        <v>19.698</v>
      </c>
      <c r="F9295" s="282">
        <v>11</v>
      </c>
      <c r="G9295" s="283"/>
      <c r="H9295" s="283"/>
    </row>
    <row r="9296" spans="1:8" x14ac:dyDescent="0.25">
      <c r="A9296" s="282">
        <v>344070990</v>
      </c>
      <c r="B9296" s="282" t="s">
        <v>16563</v>
      </c>
      <c r="C9296" s="282" t="e">
        <v>#N/A</v>
      </c>
      <c r="D9296" s="288">
        <v>16.414999999999999</v>
      </c>
      <c r="E9296" s="288">
        <v>19.698</v>
      </c>
      <c r="F9296" s="282">
        <v>11</v>
      </c>
      <c r="G9296" s="283"/>
      <c r="H9296" s="283"/>
    </row>
    <row r="9297" spans="1:8" x14ac:dyDescent="0.25">
      <c r="A9297" s="282">
        <v>344071000</v>
      </c>
      <c r="B9297" s="282" t="s">
        <v>16564</v>
      </c>
      <c r="C9297" s="282" t="e">
        <v>#N/A</v>
      </c>
      <c r="D9297" s="288">
        <v>16.414999999999999</v>
      </c>
      <c r="E9297" s="288">
        <v>19.698</v>
      </c>
      <c r="F9297" s="282">
        <v>11</v>
      </c>
      <c r="G9297" s="283"/>
      <c r="H9297" s="283"/>
    </row>
    <row r="9298" spans="1:8" x14ac:dyDescent="0.25">
      <c r="A9298" s="282">
        <v>344071010</v>
      </c>
      <c r="B9298" s="282" t="s">
        <v>11634</v>
      </c>
      <c r="C9298" s="282" t="e">
        <v>#N/A</v>
      </c>
      <c r="D9298" s="288">
        <v>17.885000000000002</v>
      </c>
      <c r="E9298" s="288">
        <v>21.461999999999996</v>
      </c>
      <c r="F9298" s="282">
        <v>12</v>
      </c>
      <c r="G9298" s="283"/>
      <c r="H9298" s="283"/>
    </row>
    <row r="9299" spans="1:8" x14ac:dyDescent="0.25">
      <c r="A9299" s="282">
        <v>344071030</v>
      </c>
      <c r="B9299" s="282" t="s">
        <v>16565</v>
      </c>
      <c r="C9299" s="282" t="e">
        <v>#N/A</v>
      </c>
      <c r="D9299" s="288">
        <v>16.414999999999999</v>
      </c>
      <c r="E9299" s="288">
        <v>19.698</v>
      </c>
      <c r="F9299" s="282">
        <v>11</v>
      </c>
      <c r="G9299" s="283"/>
      <c r="H9299" s="283"/>
    </row>
    <row r="9300" spans="1:8" x14ac:dyDescent="0.25">
      <c r="A9300" s="282">
        <v>344071040</v>
      </c>
      <c r="B9300" s="282" t="s">
        <v>16566</v>
      </c>
      <c r="C9300" s="282" t="s">
        <v>16567</v>
      </c>
      <c r="D9300" s="288">
        <v>16.414999999999999</v>
      </c>
      <c r="E9300" s="288">
        <v>19.698</v>
      </c>
      <c r="F9300" s="282">
        <v>11</v>
      </c>
      <c r="G9300" s="283"/>
      <c r="H9300" s="283"/>
    </row>
    <row r="9301" spans="1:8" x14ac:dyDescent="0.25">
      <c r="A9301" s="282">
        <v>344071060</v>
      </c>
      <c r="B9301" s="282" t="s">
        <v>16566</v>
      </c>
      <c r="C9301" s="282" t="s">
        <v>21052</v>
      </c>
      <c r="D9301" s="288">
        <v>16.414999999999999</v>
      </c>
      <c r="E9301" s="288">
        <v>19.698</v>
      </c>
      <c r="F9301" s="282">
        <v>11</v>
      </c>
      <c r="G9301" s="283"/>
      <c r="H9301" s="283"/>
    </row>
    <row r="9302" spans="1:8" x14ac:dyDescent="0.25">
      <c r="A9302" s="282">
        <v>344080540</v>
      </c>
      <c r="B9302" s="282" t="s">
        <v>10821</v>
      </c>
      <c r="C9302" s="282" t="e">
        <v>#N/A</v>
      </c>
      <c r="D9302" s="288">
        <v>145.77500000000001</v>
      </c>
      <c r="E9302" s="288">
        <v>174.93</v>
      </c>
      <c r="F9302" s="282">
        <v>23</v>
      </c>
      <c r="G9302" s="283"/>
      <c r="H9302" s="283"/>
    </row>
    <row r="9303" spans="1:8" x14ac:dyDescent="0.25">
      <c r="A9303" s="282">
        <v>344080550</v>
      </c>
      <c r="B9303" s="282" t="s">
        <v>11647</v>
      </c>
      <c r="C9303" s="282" t="e">
        <v>#N/A</v>
      </c>
      <c r="D9303" s="288">
        <v>127.89</v>
      </c>
      <c r="E9303" s="288">
        <v>153.46799999999999</v>
      </c>
      <c r="F9303" s="282">
        <v>22</v>
      </c>
      <c r="G9303" s="283"/>
      <c r="H9303" s="283"/>
    </row>
    <row r="9304" spans="1:8" x14ac:dyDescent="0.25">
      <c r="A9304" s="282">
        <v>344080640</v>
      </c>
      <c r="B9304" s="282" t="s">
        <v>11648</v>
      </c>
      <c r="C9304" s="282" t="e">
        <v>#N/A</v>
      </c>
      <c r="D9304" s="288">
        <v>288.61</v>
      </c>
      <c r="E9304" s="288">
        <v>346.33199999999994</v>
      </c>
      <c r="F9304" s="282">
        <v>28</v>
      </c>
      <c r="G9304" s="283"/>
      <c r="H9304" s="283"/>
    </row>
    <row r="9305" spans="1:8" x14ac:dyDescent="0.25">
      <c r="A9305" s="282">
        <v>344080650</v>
      </c>
      <c r="B9305" s="282" t="s">
        <v>11649</v>
      </c>
      <c r="C9305" s="282" t="s">
        <v>11650</v>
      </c>
      <c r="D9305" s="288">
        <v>193.30500000000001</v>
      </c>
      <c r="E9305" s="288">
        <v>231.96599999999995</v>
      </c>
      <c r="F9305" s="282">
        <v>25</v>
      </c>
      <c r="G9305" s="283"/>
      <c r="H9305" s="283"/>
    </row>
    <row r="9306" spans="1:8" x14ac:dyDescent="0.25">
      <c r="A9306" s="282">
        <v>344091250</v>
      </c>
      <c r="B9306" s="282" t="s">
        <v>11651</v>
      </c>
      <c r="C9306" s="282" t="s">
        <v>8255</v>
      </c>
      <c r="D9306" s="288">
        <v>49</v>
      </c>
      <c r="E9306" s="288">
        <v>58.8</v>
      </c>
      <c r="F9306" s="282">
        <v>16</v>
      </c>
      <c r="G9306" s="283"/>
      <c r="H9306" s="283"/>
    </row>
    <row r="9307" spans="1:8" x14ac:dyDescent="0.25">
      <c r="A9307" s="282">
        <v>344091340</v>
      </c>
      <c r="B9307" s="282" t="s">
        <v>11652</v>
      </c>
      <c r="C9307" s="282" t="e">
        <v>#N/A</v>
      </c>
      <c r="D9307" s="288">
        <v>63.945</v>
      </c>
      <c r="E9307" s="288">
        <v>76.733999999999995</v>
      </c>
      <c r="F9307" s="282">
        <v>18</v>
      </c>
      <c r="G9307" s="283"/>
      <c r="H9307" s="283"/>
    </row>
    <row r="9308" spans="1:8" x14ac:dyDescent="0.25">
      <c r="A9308" s="282">
        <v>344091420</v>
      </c>
      <c r="B9308" s="282" t="s">
        <v>11653</v>
      </c>
      <c r="C9308" s="282" t="s">
        <v>10417</v>
      </c>
      <c r="D9308" s="288">
        <v>16.414999999999999</v>
      </c>
      <c r="E9308" s="288">
        <v>19.698</v>
      </c>
      <c r="F9308" s="282">
        <v>11</v>
      </c>
      <c r="G9308" s="283"/>
      <c r="H9308" s="283"/>
    </row>
    <row r="9309" spans="1:8" x14ac:dyDescent="0.25">
      <c r="A9309" s="282">
        <v>344091640</v>
      </c>
      <c r="B9309" s="282" t="s">
        <v>11654</v>
      </c>
      <c r="C9309" s="282" t="s">
        <v>11655</v>
      </c>
      <c r="D9309" s="288">
        <v>321.19499999999999</v>
      </c>
      <c r="E9309" s="288">
        <v>385.43399999999997</v>
      </c>
      <c r="F9309" s="282">
        <v>29</v>
      </c>
      <c r="G9309" s="283"/>
      <c r="H9309" s="283"/>
    </row>
    <row r="9310" spans="1:8" x14ac:dyDescent="0.25">
      <c r="A9310" s="282">
        <v>344091650</v>
      </c>
      <c r="B9310" s="282" t="s">
        <v>7906</v>
      </c>
      <c r="C9310" s="282" t="e">
        <v>#N/A</v>
      </c>
      <c r="D9310" s="288">
        <v>40.424999999999997</v>
      </c>
      <c r="E9310" s="288">
        <v>48.51</v>
      </c>
      <c r="F9310" s="282">
        <v>15</v>
      </c>
      <c r="G9310" s="283"/>
      <c r="H9310" s="283"/>
    </row>
    <row r="9311" spans="1:8" x14ac:dyDescent="0.25">
      <c r="A9311" s="219">
        <v>344091780</v>
      </c>
      <c r="B9311" s="219" t="s">
        <v>11660</v>
      </c>
      <c r="C9311" s="219" t="s">
        <v>11660</v>
      </c>
      <c r="D9311" s="290">
        <v>49</v>
      </c>
      <c r="E9311" s="290">
        <v>58.8</v>
      </c>
      <c r="F9311" s="219">
        <v>16</v>
      </c>
      <c r="G9311" s="221" t="s">
        <v>7557</v>
      </c>
      <c r="H9311" s="221"/>
    </row>
    <row r="9312" spans="1:8" x14ac:dyDescent="0.25">
      <c r="A9312" s="282">
        <v>344091990</v>
      </c>
      <c r="B9312" s="282" t="s">
        <v>10208</v>
      </c>
      <c r="C9312" s="282" t="s">
        <v>11656</v>
      </c>
      <c r="D9312" s="288">
        <v>17.885000000000002</v>
      </c>
      <c r="E9312" s="288">
        <v>21.461999999999996</v>
      </c>
      <c r="F9312" s="282">
        <v>12</v>
      </c>
      <c r="G9312" s="283"/>
      <c r="H9312" s="283"/>
    </row>
    <row r="9313" spans="1:8" x14ac:dyDescent="0.25">
      <c r="A9313" s="282">
        <v>344092190</v>
      </c>
      <c r="B9313" s="282" t="s">
        <v>11657</v>
      </c>
      <c r="C9313" s="282" t="e">
        <v>#N/A</v>
      </c>
      <c r="D9313" s="288">
        <v>17.885000000000002</v>
      </c>
      <c r="E9313" s="288">
        <v>21.461999999999996</v>
      </c>
      <c r="F9313" s="282">
        <v>12</v>
      </c>
      <c r="G9313" s="283"/>
      <c r="H9313" s="283"/>
    </row>
    <row r="9314" spans="1:8" x14ac:dyDescent="0.25">
      <c r="A9314" s="282">
        <v>344092220</v>
      </c>
      <c r="B9314" s="282" t="s">
        <v>11653</v>
      </c>
      <c r="C9314" s="282" t="s">
        <v>10417</v>
      </c>
      <c r="D9314" s="288">
        <v>16.414999999999999</v>
      </c>
      <c r="E9314" s="288">
        <v>19.698</v>
      </c>
      <c r="F9314" s="282">
        <v>11</v>
      </c>
      <c r="G9314" s="283"/>
      <c r="H9314" s="283"/>
    </row>
    <row r="9315" spans="1:8" x14ac:dyDescent="0.25">
      <c r="A9315" s="282">
        <v>344092550</v>
      </c>
      <c r="B9315" s="282" t="s">
        <v>11560</v>
      </c>
      <c r="C9315" s="282" t="s">
        <v>11658</v>
      </c>
      <c r="D9315" s="288">
        <v>16.414999999999999</v>
      </c>
      <c r="E9315" s="288">
        <v>19.698</v>
      </c>
      <c r="F9315" s="282">
        <v>11</v>
      </c>
      <c r="G9315" s="283"/>
      <c r="H9315" s="283"/>
    </row>
    <row r="9316" spans="1:8" x14ac:dyDescent="0.25">
      <c r="A9316" s="282">
        <v>344092650</v>
      </c>
      <c r="B9316" s="282" t="s">
        <v>11657</v>
      </c>
      <c r="C9316" s="282" t="e">
        <v>#N/A</v>
      </c>
      <c r="D9316" s="288">
        <v>24.5</v>
      </c>
      <c r="E9316" s="288">
        <v>29.4</v>
      </c>
      <c r="F9316" s="282">
        <v>13</v>
      </c>
      <c r="G9316" s="283"/>
      <c r="H9316" s="283"/>
    </row>
    <row r="9317" spans="1:8" x14ac:dyDescent="0.25">
      <c r="A9317" s="282">
        <v>344092760</v>
      </c>
      <c r="B9317" s="282" t="s">
        <v>11659</v>
      </c>
      <c r="C9317" s="282" t="s">
        <v>11660</v>
      </c>
      <c r="D9317" s="288">
        <v>56.35</v>
      </c>
      <c r="E9317" s="288">
        <v>67.62</v>
      </c>
      <c r="F9317" s="282">
        <v>17</v>
      </c>
      <c r="G9317" s="283"/>
      <c r="H9317" s="283"/>
    </row>
    <row r="9318" spans="1:8" x14ac:dyDescent="0.25">
      <c r="A9318" s="282">
        <v>344092770</v>
      </c>
      <c r="B9318" s="282" t="s">
        <v>11661</v>
      </c>
      <c r="C9318" s="282" t="e">
        <v>#N/A</v>
      </c>
      <c r="D9318" s="288">
        <v>56.35</v>
      </c>
      <c r="E9318" s="288">
        <v>67.62</v>
      </c>
      <c r="F9318" s="282">
        <v>17</v>
      </c>
      <c r="G9318" s="283"/>
      <c r="H9318" s="283"/>
    </row>
    <row r="9319" spans="1:8" x14ac:dyDescent="0.25">
      <c r="A9319" s="282">
        <v>344092860</v>
      </c>
      <c r="B9319" s="282" t="s">
        <v>11662</v>
      </c>
      <c r="C9319" s="282" t="e">
        <v>#N/A</v>
      </c>
      <c r="D9319" s="288">
        <v>56.35</v>
      </c>
      <c r="E9319" s="288">
        <v>67.62</v>
      </c>
      <c r="F9319" s="282">
        <v>17</v>
      </c>
      <c r="G9319" s="283"/>
      <c r="H9319" s="283"/>
    </row>
    <row r="9320" spans="1:8" x14ac:dyDescent="0.25">
      <c r="A9320" s="282">
        <v>344092950</v>
      </c>
      <c r="B9320" s="282" t="s">
        <v>11515</v>
      </c>
      <c r="C9320" s="282" t="s">
        <v>11516</v>
      </c>
      <c r="D9320" s="288">
        <v>63.945</v>
      </c>
      <c r="E9320" s="288">
        <v>76.733999999999995</v>
      </c>
      <c r="F9320" s="282">
        <v>18</v>
      </c>
      <c r="G9320" s="283"/>
      <c r="H9320" s="283"/>
    </row>
    <row r="9321" spans="1:8" x14ac:dyDescent="0.25">
      <c r="A9321" s="282">
        <v>344093030</v>
      </c>
      <c r="B9321" s="282" t="s">
        <v>7916</v>
      </c>
      <c r="C9321" s="282" t="s">
        <v>11663</v>
      </c>
      <c r="D9321" s="288">
        <v>96.775000000000006</v>
      </c>
      <c r="E9321" s="288">
        <v>116.13</v>
      </c>
      <c r="F9321" s="282">
        <v>20</v>
      </c>
      <c r="G9321" s="283"/>
      <c r="H9321" s="283"/>
    </row>
    <row r="9322" spans="1:8" x14ac:dyDescent="0.25">
      <c r="A9322" s="219">
        <v>344093090</v>
      </c>
      <c r="B9322" s="219" t="s">
        <v>7792</v>
      </c>
      <c r="C9322" s="219" t="s">
        <v>7792</v>
      </c>
      <c r="D9322" s="290">
        <v>40.424999999999997</v>
      </c>
      <c r="E9322" s="290">
        <v>48.51</v>
      </c>
      <c r="F9322" s="219">
        <v>15</v>
      </c>
      <c r="G9322" s="221" t="s">
        <v>7557</v>
      </c>
      <c r="H9322" s="221"/>
    </row>
    <row r="9323" spans="1:8" x14ac:dyDescent="0.25">
      <c r="A9323" s="282">
        <v>344093140</v>
      </c>
      <c r="B9323" s="282" t="s">
        <v>7916</v>
      </c>
      <c r="C9323" s="282" t="s">
        <v>7915</v>
      </c>
      <c r="D9323" s="288">
        <v>49</v>
      </c>
      <c r="E9323" s="288">
        <v>58.8</v>
      </c>
      <c r="F9323" s="282">
        <v>16</v>
      </c>
      <c r="G9323" s="283"/>
      <c r="H9323" s="283"/>
    </row>
    <row r="9324" spans="1:8" x14ac:dyDescent="0.25">
      <c r="A9324" s="219">
        <v>344093260</v>
      </c>
      <c r="B9324" s="219" t="s">
        <v>7931</v>
      </c>
      <c r="C9324" s="219" t="s">
        <v>7932</v>
      </c>
      <c r="D9324" s="290">
        <v>16.414999999999999</v>
      </c>
      <c r="E9324" s="290">
        <v>19.698</v>
      </c>
      <c r="F9324" s="219">
        <v>11</v>
      </c>
      <c r="G9324" s="221" t="s">
        <v>7557</v>
      </c>
      <c r="H9324" s="221"/>
    </row>
    <row r="9325" spans="1:8" x14ac:dyDescent="0.25">
      <c r="A9325" s="282">
        <v>344093280</v>
      </c>
      <c r="B9325" s="282" t="s">
        <v>9797</v>
      </c>
      <c r="C9325" s="282" t="e">
        <v>#N/A</v>
      </c>
      <c r="D9325" s="288">
        <v>32.83</v>
      </c>
      <c r="E9325" s="288">
        <v>39.396000000000008</v>
      </c>
      <c r="F9325" s="282">
        <v>14</v>
      </c>
      <c r="G9325" s="283"/>
      <c r="H9325" s="283"/>
    </row>
    <row r="9326" spans="1:8" x14ac:dyDescent="0.25">
      <c r="A9326" s="282">
        <v>344093350</v>
      </c>
      <c r="B9326" s="282" t="s">
        <v>11653</v>
      </c>
      <c r="C9326" s="282" t="s">
        <v>10417</v>
      </c>
      <c r="D9326" s="288">
        <v>16.414999999999999</v>
      </c>
      <c r="E9326" s="288">
        <v>19.698</v>
      </c>
      <c r="F9326" s="282">
        <v>11</v>
      </c>
      <c r="G9326" s="283"/>
      <c r="H9326" s="283"/>
    </row>
    <row r="9327" spans="1:8" x14ac:dyDescent="0.25">
      <c r="A9327" s="219">
        <v>344093370</v>
      </c>
      <c r="B9327" s="219" t="s">
        <v>11664</v>
      </c>
      <c r="C9327" s="219" t="e">
        <v>#N/A</v>
      </c>
      <c r="D9327" s="290">
        <v>17.885000000000002</v>
      </c>
      <c r="E9327" s="290">
        <v>21.461999999999996</v>
      </c>
      <c r="F9327" s="219">
        <v>12</v>
      </c>
      <c r="G9327" s="221" t="s">
        <v>7557</v>
      </c>
      <c r="H9327" s="221"/>
    </row>
    <row r="9328" spans="1:8" x14ac:dyDescent="0.25">
      <c r="A9328" s="282">
        <v>344093420</v>
      </c>
      <c r="B9328" s="282" t="s">
        <v>7931</v>
      </c>
      <c r="C9328" s="282" t="s">
        <v>7932</v>
      </c>
      <c r="D9328" s="288">
        <v>17.885000000000002</v>
      </c>
      <c r="E9328" s="288">
        <v>21.461999999999996</v>
      </c>
      <c r="F9328" s="282">
        <v>12</v>
      </c>
      <c r="G9328" s="283"/>
      <c r="H9328" s="283"/>
    </row>
    <row r="9329" spans="1:8" x14ac:dyDescent="0.25">
      <c r="A9329" s="282">
        <v>344093520</v>
      </c>
      <c r="B9329" s="282" t="s">
        <v>7931</v>
      </c>
      <c r="C9329" s="282" t="e">
        <v>#N/A</v>
      </c>
      <c r="D9329" s="288">
        <v>16.414999999999999</v>
      </c>
      <c r="E9329" s="288">
        <v>19.698</v>
      </c>
      <c r="F9329" s="282">
        <v>11</v>
      </c>
      <c r="G9329" s="283"/>
      <c r="H9329" s="283"/>
    </row>
    <row r="9330" spans="1:8" x14ac:dyDescent="0.25">
      <c r="A9330" s="219">
        <v>344093620</v>
      </c>
      <c r="B9330" s="219" t="s">
        <v>9844</v>
      </c>
      <c r="C9330" s="219" t="s">
        <v>9844</v>
      </c>
      <c r="D9330" s="290">
        <v>16.414999999999999</v>
      </c>
      <c r="E9330" s="290">
        <v>19.698</v>
      </c>
      <c r="F9330" s="219">
        <v>11</v>
      </c>
      <c r="G9330" s="221" t="s">
        <v>7557</v>
      </c>
      <c r="H9330" s="221"/>
    </row>
    <row r="9331" spans="1:8" x14ac:dyDescent="0.25">
      <c r="A9331" s="282">
        <v>344093650</v>
      </c>
      <c r="B9331" s="282" t="s">
        <v>7931</v>
      </c>
      <c r="C9331" s="282" t="s">
        <v>10077</v>
      </c>
      <c r="D9331" s="288">
        <v>16.414999999999999</v>
      </c>
      <c r="E9331" s="288">
        <v>19.698</v>
      </c>
      <c r="F9331" s="282">
        <v>11</v>
      </c>
      <c r="G9331" s="283"/>
      <c r="H9331" s="283"/>
    </row>
    <row r="9332" spans="1:8" x14ac:dyDescent="0.25">
      <c r="A9332" s="282">
        <v>344093690</v>
      </c>
      <c r="B9332" s="282" t="s">
        <v>11665</v>
      </c>
      <c r="C9332" s="282" t="e">
        <v>#N/A</v>
      </c>
      <c r="D9332" s="288">
        <v>193.30500000000001</v>
      </c>
      <c r="E9332" s="288">
        <v>231.96599999999995</v>
      </c>
      <c r="F9332" s="282">
        <v>25</v>
      </c>
      <c r="G9332" s="283"/>
      <c r="H9332" s="283"/>
    </row>
    <row r="9333" spans="1:8" x14ac:dyDescent="0.25">
      <c r="A9333" s="282">
        <v>344093820</v>
      </c>
      <c r="B9333" s="282" t="s">
        <v>9871</v>
      </c>
      <c r="C9333" s="282" t="s">
        <v>11666</v>
      </c>
      <c r="D9333" s="288">
        <v>17.885000000000002</v>
      </c>
      <c r="E9333" s="288">
        <v>21.461999999999996</v>
      </c>
      <c r="F9333" s="282">
        <v>12</v>
      </c>
      <c r="G9333" s="283"/>
      <c r="H9333" s="283"/>
    </row>
    <row r="9334" spans="1:8" x14ac:dyDescent="0.25">
      <c r="A9334" s="282">
        <v>344093920</v>
      </c>
      <c r="B9334" s="282" t="s">
        <v>11657</v>
      </c>
      <c r="C9334" s="282" t="e">
        <v>#N/A</v>
      </c>
      <c r="D9334" s="288">
        <v>16.414999999999999</v>
      </c>
      <c r="E9334" s="288">
        <v>19.698</v>
      </c>
      <c r="F9334" s="282">
        <v>11</v>
      </c>
      <c r="G9334" s="283"/>
      <c r="H9334" s="283"/>
    </row>
    <row r="9335" spans="1:8" x14ac:dyDescent="0.25">
      <c r="A9335" s="282">
        <v>344093930</v>
      </c>
      <c r="B9335" s="282" t="s">
        <v>11667</v>
      </c>
      <c r="C9335" s="282" t="e">
        <v>#N/A</v>
      </c>
      <c r="D9335" s="288">
        <v>16.414999999999999</v>
      </c>
      <c r="E9335" s="288">
        <v>19.698</v>
      </c>
      <c r="F9335" s="282">
        <v>11</v>
      </c>
      <c r="G9335" s="283"/>
      <c r="H9335" s="283"/>
    </row>
    <row r="9336" spans="1:8" x14ac:dyDescent="0.25">
      <c r="A9336" s="282">
        <v>344093960</v>
      </c>
      <c r="B9336" s="282" t="s">
        <v>11668</v>
      </c>
      <c r="C9336" s="282" t="s">
        <v>11669</v>
      </c>
      <c r="D9336" s="288">
        <v>63.945</v>
      </c>
      <c r="E9336" s="288">
        <v>76.733999999999995</v>
      </c>
      <c r="F9336" s="282">
        <v>18</v>
      </c>
      <c r="G9336" s="283"/>
      <c r="H9336" s="283"/>
    </row>
    <row r="9337" spans="1:8" x14ac:dyDescent="0.25">
      <c r="A9337" s="219">
        <v>344093980</v>
      </c>
      <c r="B9337" s="219" t="s">
        <v>11670</v>
      </c>
      <c r="C9337" s="219" t="s">
        <v>5214</v>
      </c>
      <c r="D9337" s="290">
        <v>24.5</v>
      </c>
      <c r="E9337" s="290">
        <v>29.4</v>
      </c>
      <c r="F9337" s="219">
        <v>13</v>
      </c>
      <c r="G9337" s="221" t="s">
        <v>7557</v>
      </c>
      <c r="H9337" s="221"/>
    </row>
    <row r="9338" spans="1:8" x14ac:dyDescent="0.25">
      <c r="A9338" s="282">
        <v>344094080</v>
      </c>
      <c r="B9338" s="282" t="s">
        <v>11671</v>
      </c>
      <c r="C9338" s="282" t="s">
        <v>11660</v>
      </c>
      <c r="D9338" s="288">
        <v>17.885000000000002</v>
      </c>
      <c r="E9338" s="288">
        <v>21.461999999999996</v>
      </c>
      <c r="F9338" s="282">
        <v>12</v>
      </c>
      <c r="G9338" s="283"/>
      <c r="H9338" s="283"/>
    </row>
    <row r="9339" spans="1:8" x14ac:dyDescent="0.25">
      <c r="A9339" s="282">
        <v>344094220</v>
      </c>
      <c r="B9339" s="282" t="s">
        <v>11672</v>
      </c>
      <c r="C9339" s="282" t="e">
        <v>#N/A</v>
      </c>
      <c r="D9339" s="288">
        <v>16.414999999999999</v>
      </c>
      <c r="E9339" s="288">
        <v>19.698</v>
      </c>
      <c r="F9339" s="282">
        <v>11</v>
      </c>
      <c r="G9339" s="283"/>
      <c r="H9339" s="283"/>
    </row>
    <row r="9340" spans="1:8" x14ac:dyDescent="0.25">
      <c r="A9340" s="282">
        <v>344094230</v>
      </c>
      <c r="B9340" s="282" t="s">
        <v>11673</v>
      </c>
      <c r="C9340" s="282" t="e">
        <v>#N/A</v>
      </c>
      <c r="D9340" s="288">
        <v>17.885000000000002</v>
      </c>
      <c r="E9340" s="288">
        <v>21.461999999999996</v>
      </c>
      <c r="F9340" s="282">
        <v>12</v>
      </c>
      <c r="G9340" s="283"/>
      <c r="H9340" s="283"/>
    </row>
    <row r="9341" spans="1:8" x14ac:dyDescent="0.25">
      <c r="A9341" s="282">
        <v>344094240</v>
      </c>
      <c r="B9341" s="282" t="s">
        <v>11673</v>
      </c>
      <c r="C9341" s="282" t="e">
        <v>#N/A</v>
      </c>
      <c r="D9341" s="288">
        <v>17.885000000000002</v>
      </c>
      <c r="E9341" s="288">
        <v>21.461999999999996</v>
      </c>
      <c r="F9341" s="282">
        <v>12</v>
      </c>
      <c r="G9341" s="283"/>
      <c r="H9341" s="283"/>
    </row>
    <row r="9342" spans="1:8" x14ac:dyDescent="0.25">
      <c r="A9342" s="282">
        <v>344094340</v>
      </c>
      <c r="B9342" s="282" t="s">
        <v>11603</v>
      </c>
      <c r="C9342" s="282" t="e">
        <v>#N/A</v>
      </c>
      <c r="D9342" s="288">
        <v>1928.15</v>
      </c>
      <c r="E9342" s="288">
        <v>2313.7800000000002</v>
      </c>
      <c r="F9342" s="282">
        <v>48</v>
      </c>
      <c r="G9342" s="283"/>
      <c r="H9342" s="283"/>
    </row>
    <row r="9343" spans="1:8" x14ac:dyDescent="0.25">
      <c r="A9343" s="282">
        <v>344094550</v>
      </c>
      <c r="B9343" s="282" t="s">
        <v>7577</v>
      </c>
      <c r="C9343" s="282" t="s">
        <v>11674</v>
      </c>
      <c r="D9343" s="288">
        <v>24.5</v>
      </c>
      <c r="E9343" s="288">
        <v>29.4</v>
      </c>
      <c r="F9343" s="282">
        <v>13</v>
      </c>
      <c r="G9343" s="283"/>
      <c r="H9343" s="283"/>
    </row>
    <row r="9344" spans="1:8" x14ac:dyDescent="0.25">
      <c r="A9344" s="219">
        <v>344094560</v>
      </c>
      <c r="B9344" s="219" t="s">
        <v>10215</v>
      </c>
      <c r="C9344" s="219" t="s">
        <v>11675</v>
      </c>
      <c r="D9344" s="290">
        <v>78.644999999999996</v>
      </c>
      <c r="E9344" s="290">
        <v>94.373999999999995</v>
      </c>
      <c r="F9344" s="219">
        <v>19</v>
      </c>
      <c r="G9344" s="221" t="s">
        <v>7557</v>
      </c>
      <c r="H9344" s="221"/>
    </row>
    <row r="9345" spans="1:8" x14ac:dyDescent="0.25">
      <c r="A9345" s="282">
        <v>344094580</v>
      </c>
      <c r="B9345" s="282" t="s">
        <v>11676</v>
      </c>
      <c r="C9345" s="282" t="s">
        <v>10681</v>
      </c>
      <c r="D9345" s="288">
        <v>78.644999999999996</v>
      </c>
      <c r="E9345" s="288">
        <v>94.373999999999995</v>
      </c>
      <c r="F9345" s="282">
        <v>19</v>
      </c>
      <c r="G9345" s="283"/>
      <c r="H9345" s="283"/>
    </row>
    <row r="9346" spans="1:8" x14ac:dyDescent="0.25">
      <c r="A9346" s="219">
        <v>344094610</v>
      </c>
      <c r="B9346" s="219" t="s">
        <v>7754</v>
      </c>
      <c r="C9346" s="219" t="s">
        <v>7754</v>
      </c>
      <c r="D9346" s="290">
        <v>24.5</v>
      </c>
      <c r="E9346" s="290">
        <v>29.4</v>
      </c>
      <c r="F9346" s="219">
        <v>13</v>
      </c>
      <c r="G9346" s="221" t="s">
        <v>7557</v>
      </c>
      <c r="H9346" s="221"/>
    </row>
    <row r="9347" spans="1:8" x14ac:dyDescent="0.25">
      <c r="A9347" s="282">
        <v>344094620</v>
      </c>
      <c r="B9347" s="282" t="s">
        <v>11677</v>
      </c>
      <c r="C9347" s="282" t="s">
        <v>11678</v>
      </c>
      <c r="D9347" s="288">
        <v>24.5</v>
      </c>
      <c r="E9347" s="288">
        <v>29.4</v>
      </c>
      <c r="F9347" s="282">
        <v>13</v>
      </c>
      <c r="G9347" s="283"/>
      <c r="H9347" s="283"/>
    </row>
    <row r="9348" spans="1:8" x14ac:dyDescent="0.25">
      <c r="A9348" s="219">
        <v>344094630</v>
      </c>
      <c r="B9348" s="219" t="s">
        <v>11679</v>
      </c>
      <c r="C9348" s="219" t="s">
        <v>11680</v>
      </c>
      <c r="D9348" s="289">
        <v>40.424999999999997</v>
      </c>
      <c r="E9348" s="289">
        <v>48.51</v>
      </c>
      <c r="F9348" s="219">
        <v>15</v>
      </c>
      <c r="G9348" s="221" t="s">
        <v>7557</v>
      </c>
      <c r="H9348" s="221">
        <v>341057460</v>
      </c>
    </row>
    <row r="9349" spans="1:8" x14ac:dyDescent="0.25">
      <c r="A9349" s="282">
        <v>344094640</v>
      </c>
      <c r="B9349" s="282" t="s">
        <v>11681</v>
      </c>
      <c r="C9349" s="282" t="s">
        <v>11680</v>
      </c>
      <c r="D9349" s="288">
        <v>96.775000000000006</v>
      </c>
      <c r="E9349" s="288">
        <v>116.13</v>
      </c>
      <c r="F9349" s="282">
        <v>20</v>
      </c>
      <c r="G9349" s="283"/>
      <c r="H9349" s="283"/>
    </row>
    <row r="9350" spans="1:8" x14ac:dyDescent="0.25">
      <c r="A9350" s="282">
        <v>344094650</v>
      </c>
      <c r="B9350" s="282" t="s">
        <v>11682</v>
      </c>
      <c r="C9350" s="282" t="s">
        <v>11683</v>
      </c>
      <c r="D9350" s="288">
        <v>63.945</v>
      </c>
      <c r="E9350" s="288">
        <v>76.733999999999995</v>
      </c>
      <c r="F9350" s="282">
        <v>18</v>
      </c>
      <c r="G9350" s="283"/>
      <c r="H9350" s="283"/>
    </row>
    <row r="9351" spans="1:8" x14ac:dyDescent="0.25">
      <c r="A9351" s="282">
        <v>344094660</v>
      </c>
      <c r="B9351" s="282" t="s">
        <v>11684</v>
      </c>
      <c r="C9351" s="282" t="s">
        <v>7907</v>
      </c>
      <c r="D9351" s="288">
        <v>40.424999999999997</v>
      </c>
      <c r="E9351" s="288">
        <v>48.51</v>
      </c>
      <c r="F9351" s="282">
        <v>15</v>
      </c>
      <c r="G9351" s="283"/>
      <c r="H9351" s="283"/>
    </row>
    <row r="9352" spans="1:8" x14ac:dyDescent="0.25">
      <c r="A9352" s="282">
        <v>344094670</v>
      </c>
      <c r="B9352" s="282" t="s">
        <v>11685</v>
      </c>
      <c r="C9352" s="282" t="s">
        <v>7907</v>
      </c>
      <c r="D9352" s="288">
        <v>40.424999999999997</v>
      </c>
      <c r="E9352" s="288">
        <v>48.51</v>
      </c>
      <c r="F9352" s="282">
        <v>15</v>
      </c>
      <c r="G9352" s="283"/>
      <c r="H9352" s="283"/>
    </row>
    <row r="9353" spans="1:8" x14ac:dyDescent="0.25">
      <c r="A9353" s="282">
        <v>344094680</v>
      </c>
      <c r="B9353" s="282" t="s">
        <v>11686</v>
      </c>
      <c r="C9353" s="282" t="s">
        <v>11687</v>
      </c>
      <c r="D9353" s="288">
        <v>17.885000000000002</v>
      </c>
      <c r="E9353" s="288">
        <v>21.461999999999996</v>
      </c>
      <c r="F9353" s="282">
        <v>12</v>
      </c>
      <c r="G9353" s="283"/>
      <c r="H9353" s="283"/>
    </row>
    <row r="9354" spans="1:8" x14ac:dyDescent="0.25">
      <c r="A9354" s="282">
        <v>344094690</v>
      </c>
      <c r="B9354" s="282" t="s">
        <v>7923</v>
      </c>
      <c r="C9354" s="282" t="s">
        <v>11688</v>
      </c>
      <c r="D9354" s="288">
        <v>17.885000000000002</v>
      </c>
      <c r="E9354" s="288">
        <v>21.461999999999996</v>
      </c>
      <c r="F9354" s="282">
        <v>12</v>
      </c>
      <c r="G9354" s="283"/>
      <c r="H9354" s="283"/>
    </row>
    <row r="9355" spans="1:8" x14ac:dyDescent="0.25">
      <c r="A9355" s="282">
        <v>344094720</v>
      </c>
      <c r="B9355" s="282" t="s">
        <v>7931</v>
      </c>
      <c r="C9355" s="282" t="s">
        <v>7932</v>
      </c>
      <c r="D9355" s="288">
        <v>32.83</v>
      </c>
      <c r="E9355" s="288">
        <v>39.396000000000008</v>
      </c>
      <c r="F9355" s="282">
        <v>14</v>
      </c>
      <c r="G9355" s="283"/>
      <c r="H9355" s="283"/>
    </row>
    <row r="9356" spans="1:8" x14ac:dyDescent="0.25">
      <c r="A9356" s="282">
        <v>344094740</v>
      </c>
      <c r="B9356" s="282" t="s">
        <v>11689</v>
      </c>
      <c r="C9356" s="282" t="s">
        <v>11690</v>
      </c>
      <c r="D9356" s="288">
        <v>17.885000000000002</v>
      </c>
      <c r="E9356" s="288">
        <v>21.461999999999996</v>
      </c>
      <c r="F9356" s="282">
        <v>12</v>
      </c>
      <c r="G9356" s="283"/>
      <c r="H9356" s="283"/>
    </row>
    <row r="9357" spans="1:8" x14ac:dyDescent="0.25">
      <c r="A9357" s="219">
        <v>344094820</v>
      </c>
      <c r="B9357" s="219" t="s">
        <v>11691</v>
      </c>
      <c r="C9357" s="219" t="s">
        <v>11692</v>
      </c>
      <c r="D9357" s="290">
        <v>16.414999999999999</v>
      </c>
      <c r="E9357" s="290">
        <v>19.698</v>
      </c>
      <c r="F9357" s="219">
        <v>11</v>
      </c>
      <c r="G9357" s="221" t="s">
        <v>7557</v>
      </c>
      <c r="H9357" s="221"/>
    </row>
    <row r="9358" spans="1:8" x14ac:dyDescent="0.25">
      <c r="A9358" s="282">
        <v>344094850</v>
      </c>
      <c r="B9358" s="282" t="s">
        <v>11651</v>
      </c>
      <c r="C9358" s="282" t="s">
        <v>10608</v>
      </c>
      <c r="D9358" s="288">
        <v>49</v>
      </c>
      <c r="E9358" s="288">
        <v>58.8</v>
      </c>
      <c r="F9358" s="282">
        <v>16</v>
      </c>
      <c r="G9358" s="283"/>
      <c r="H9358" s="283"/>
    </row>
    <row r="9359" spans="1:8" x14ac:dyDescent="0.25">
      <c r="A9359" s="219">
        <v>344094980</v>
      </c>
      <c r="B9359" s="219" t="s">
        <v>11693</v>
      </c>
      <c r="C9359" s="219" t="s">
        <v>7932</v>
      </c>
      <c r="D9359" s="290">
        <v>16.414999999999999</v>
      </c>
      <c r="E9359" s="290">
        <v>19.698</v>
      </c>
      <c r="F9359" s="219">
        <v>11</v>
      </c>
      <c r="G9359" s="221" t="s">
        <v>7557</v>
      </c>
      <c r="H9359" s="221"/>
    </row>
    <row r="9360" spans="1:8" x14ac:dyDescent="0.25">
      <c r="A9360" s="282">
        <v>344094990</v>
      </c>
      <c r="B9360" s="282" t="s">
        <v>7577</v>
      </c>
      <c r="C9360" s="282" t="e">
        <v>#N/A</v>
      </c>
      <c r="D9360" s="288">
        <v>78.644999999999996</v>
      </c>
      <c r="E9360" s="288">
        <v>94.373999999999995</v>
      </c>
      <c r="F9360" s="282">
        <v>19</v>
      </c>
      <c r="G9360" s="283"/>
      <c r="H9360" s="283"/>
    </row>
    <row r="9361" spans="1:8" x14ac:dyDescent="0.25">
      <c r="A9361" s="282">
        <v>344095020</v>
      </c>
      <c r="B9361" s="282" t="s">
        <v>11694</v>
      </c>
      <c r="C9361" s="282" t="s">
        <v>7917</v>
      </c>
      <c r="D9361" s="288">
        <v>40.424999999999997</v>
      </c>
      <c r="E9361" s="288">
        <v>48.51</v>
      </c>
      <c r="F9361" s="282">
        <v>15</v>
      </c>
      <c r="G9361" s="283"/>
      <c r="H9361" s="283"/>
    </row>
    <row r="9362" spans="1:8" x14ac:dyDescent="0.25">
      <c r="A9362" s="282">
        <v>344095030</v>
      </c>
      <c r="B9362" s="282" t="s">
        <v>9864</v>
      </c>
      <c r="C9362" s="282" t="e">
        <v>#N/A</v>
      </c>
      <c r="D9362" s="288">
        <v>63.945</v>
      </c>
      <c r="E9362" s="288">
        <v>76.733999999999995</v>
      </c>
      <c r="F9362" s="282">
        <v>18</v>
      </c>
      <c r="G9362" s="283"/>
      <c r="H9362" s="283"/>
    </row>
    <row r="9363" spans="1:8" x14ac:dyDescent="0.25">
      <c r="A9363" s="282">
        <v>344095060</v>
      </c>
      <c r="B9363" s="282" t="s">
        <v>10215</v>
      </c>
      <c r="C9363" s="282" t="s">
        <v>11695</v>
      </c>
      <c r="D9363" s="288">
        <v>78.644999999999996</v>
      </c>
      <c r="E9363" s="288">
        <v>94.373999999999995</v>
      </c>
      <c r="F9363" s="282">
        <v>19</v>
      </c>
      <c r="G9363" s="283"/>
      <c r="H9363" s="283"/>
    </row>
    <row r="9364" spans="1:8" x14ac:dyDescent="0.25">
      <c r="A9364" s="282">
        <v>344095170</v>
      </c>
      <c r="B9364" s="282" t="s">
        <v>7919</v>
      </c>
      <c r="C9364" s="282" t="s">
        <v>7915</v>
      </c>
      <c r="D9364" s="288">
        <v>96.775000000000006</v>
      </c>
      <c r="E9364" s="288">
        <v>116.13</v>
      </c>
      <c r="F9364" s="282">
        <v>20</v>
      </c>
      <c r="G9364" s="283"/>
      <c r="H9364" s="283"/>
    </row>
    <row r="9365" spans="1:8" x14ac:dyDescent="0.25">
      <c r="A9365" s="282">
        <v>344095180</v>
      </c>
      <c r="B9365" s="282" t="s">
        <v>10215</v>
      </c>
      <c r="C9365" s="282" t="e">
        <v>#N/A</v>
      </c>
      <c r="D9365" s="288">
        <v>113.435</v>
      </c>
      <c r="E9365" s="288">
        <v>136.12199999999999</v>
      </c>
      <c r="F9365" s="282">
        <v>21</v>
      </c>
      <c r="G9365" s="283"/>
      <c r="H9365" s="283"/>
    </row>
    <row r="9366" spans="1:8" x14ac:dyDescent="0.25">
      <c r="A9366" s="282">
        <v>344095230</v>
      </c>
      <c r="B9366" s="282" t="s">
        <v>7653</v>
      </c>
      <c r="C9366" s="282" t="e">
        <v>#N/A</v>
      </c>
      <c r="D9366" s="288">
        <v>24.5</v>
      </c>
      <c r="E9366" s="288">
        <v>29.4</v>
      </c>
      <c r="F9366" s="282">
        <v>13</v>
      </c>
      <c r="G9366" s="283"/>
      <c r="H9366" s="283"/>
    </row>
    <row r="9367" spans="1:8" x14ac:dyDescent="0.25">
      <c r="A9367" s="282">
        <v>344095260</v>
      </c>
      <c r="B9367" s="282" t="s">
        <v>11677</v>
      </c>
      <c r="C9367" s="282" t="s">
        <v>11696</v>
      </c>
      <c r="D9367" s="288">
        <v>17.885000000000002</v>
      </c>
      <c r="E9367" s="288">
        <v>21.461999999999996</v>
      </c>
      <c r="F9367" s="282">
        <v>12</v>
      </c>
      <c r="G9367" s="283"/>
      <c r="H9367" s="283"/>
    </row>
    <row r="9368" spans="1:8" x14ac:dyDescent="0.25">
      <c r="A9368" s="282">
        <v>344095270</v>
      </c>
      <c r="B9368" s="282" t="s">
        <v>11697</v>
      </c>
      <c r="C9368" s="282" t="s">
        <v>11660</v>
      </c>
      <c r="D9368" s="288">
        <v>32.83</v>
      </c>
      <c r="E9368" s="288">
        <v>39.396000000000008</v>
      </c>
      <c r="F9368" s="282">
        <v>14</v>
      </c>
      <c r="G9368" s="283"/>
      <c r="H9368" s="283"/>
    </row>
    <row r="9369" spans="1:8" x14ac:dyDescent="0.25">
      <c r="A9369" s="282">
        <v>344095290</v>
      </c>
      <c r="B9369" s="282" t="s">
        <v>11698</v>
      </c>
      <c r="C9369" s="282" t="e">
        <v>#N/A</v>
      </c>
      <c r="D9369" s="288">
        <v>24.5</v>
      </c>
      <c r="E9369" s="288">
        <v>29.4</v>
      </c>
      <c r="F9369" s="282">
        <v>13</v>
      </c>
      <c r="G9369" s="283"/>
      <c r="H9369" s="283"/>
    </row>
    <row r="9370" spans="1:8" x14ac:dyDescent="0.25">
      <c r="A9370" s="282">
        <v>344095570</v>
      </c>
      <c r="B9370" s="282" t="s">
        <v>7914</v>
      </c>
      <c r="C9370" s="282" t="s">
        <v>7915</v>
      </c>
      <c r="D9370" s="288">
        <v>17.885000000000002</v>
      </c>
      <c r="E9370" s="288">
        <v>21.461999999999996</v>
      </c>
      <c r="F9370" s="282">
        <v>12</v>
      </c>
      <c r="G9370" s="283"/>
      <c r="H9370" s="283"/>
    </row>
    <row r="9371" spans="1:8" x14ac:dyDescent="0.25">
      <c r="A9371" s="282">
        <v>344095640</v>
      </c>
      <c r="B9371" s="282" t="s">
        <v>11662</v>
      </c>
      <c r="C9371" s="282" t="s">
        <v>11699</v>
      </c>
      <c r="D9371" s="288">
        <v>17.885000000000002</v>
      </c>
      <c r="E9371" s="288">
        <v>21.461999999999996</v>
      </c>
      <c r="F9371" s="282">
        <v>12</v>
      </c>
      <c r="G9371" s="283"/>
      <c r="H9371" s="283"/>
    </row>
    <row r="9372" spans="1:8" x14ac:dyDescent="0.25">
      <c r="A9372" s="282">
        <v>344095650</v>
      </c>
      <c r="B9372" s="282" t="s">
        <v>11662</v>
      </c>
      <c r="C9372" s="282" t="s">
        <v>11660</v>
      </c>
      <c r="D9372" s="288">
        <v>17.885000000000002</v>
      </c>
      <c r="E9372" s="288">
        <v>21.461999999999996</v>
      </c>
      <c r="F9372" s="282">
        <v>12</v>
      </c>
      <c r="G9372" s="283"/>
      <c r="H9372" s="283"/>
    </row>
    <row r="9373" spans="1:8" x14ac:dyDescent="0.25">
      <c r="A9373" s="219">
        <v>344095730</v>
      </c>
      <c r="B9373" s="219" t="s">
        <v>7914</v>
      </c>
      <c r="C9373" s="219" t="s">
        <v>7915</v>
      </c>
      <c r="D9373" s="290">
        <v>17.885000000000002</v>
      </c>
      <c r="E9373" s="290">
        <v>21.461999999999996</v>
      </c>
      <c r="F9373" s="219">
        <v>12</v>
      </c>
      <c r="G9373" s="221" t="s">
        <v>7557</v>
      </c>
      <c r="H9373" s="221"/>
    </row>
    <row r="9374" spans="1:8" x14ac:dyDescent="0.25">
      <c r="A9374" s="219">
        <v>344095760</v>
      </c>
      <c r="B9374" s="219" t="s">
        <v>20465</v>
      </c>
      <c r="C9374" s="219" t="s">
        <v>20465</v>
      </c>
      <c r="D9374" s="289">
        <v>16.414999999999999</v>
      </c>
      <c r="E9374" s="289">
        <v>19.698</v>
      </c>
      <c r="F9374" s="219">
        <v>11</v>
      </c>
      <c r="G9374" s="221" t="s">
        <v>7557</v>
      </c>
      <c r="H9374" s="221">
        <v>344097580</v>
      </c>
    </row>
    <row r="9375" spans="1:8" x14ac:dyDescent="0.25">
      <c r="A9375" s="282">
        <v>344095910</v>
      </c>
      <c r="B9375" s="282" t="s">
        <v>11694</v>
      </c>
      <c r="C9375" s="282" t="s">
        <v>7932</v>
      </c>
      <c r="D9375" s="288">
        <v>17.885000000000002</v>
      </c>
      <c r="E9375" s="288">
        <v>21.461999999999996</v>
      </c>
      <c r="F9375" s="282">
        <v>12</v>
      </c>
      <c r="G9375" s="283"/>
      <c r="H9375" s="283"/>
    </row>
    <row r="9376" spans="1:8" x14ac:dyDescent="0.25">
      <c r="A9376" s="282">
        <v>344095920</v>
      </c>
      <c r="B9376" s="282" t="s">
        <v>11691</v>
      </c>
      <c r="C9376" s="282" t="s">
        <v>11658</v>
      </c>
      <c r="D9376" s="288">
        <v>16.414999999999999</v>
      </c>
      <c r="E9376" s="288">
        <v>19.698</v>
      </c>
      <c r="F9376" s="282">
        <v>11</v>
      </c>
      <c r="G9376" s="283"/>
      <c r="H9376" s="283"/>
    </row>
    <row r="9377" spans="1:8" x14ac:dyDescent="0.25">
      <c r="A9377" s="219">
        <v>344095960</v>
      </c>
      <c r="B9377" s="219" t="s">
        <v>11700</v>
      </c>
      <c r="C9377" s="219" t="e">
        <v>#N/A</v>
      </c>
      <c r="D9377" s="290">
        <v>17.885000000000002</v>
      </c>
      <c r="E9377" s="290">
        <v>21.461999999999996</v>
      </c>
      <c r="F9377" s="219">
        <v>12</v>
      </c>
      <c r="G9377" s="221" t="s">
        <v>7557</v>
      </c>
      <c r="H9377" s="221"/>
    </row>
    <row r="9378" spans="1:8" x14ac:dyDescent="0.25">
      <c r="A9378" s="282">
        <v>344096020</v>
      </c>
      <c r="B9378" s="282" t="s">
        <v>11671</v>
      </c>
      <c r="C9378" s="282" t="s">
        <v>11701</v>
      </c>
      <c r="D9378" s="288">
        <v>17.885000000000002</v>
      </c>
      <c r="E9378" s="288">
        <v>21.461999999999996</v>
      </c>
      <c r="F9378" s="282">
        <v>12</v>
      </c>
      <c r="G9378" s="283"/>
      <c r="H9378" s="283"/>
    </row>
    <row r="9379" spans="1:8" x14ac:dyDescent="0.25">
      <c r="A9379" s="282">
        <v>344096110</v>
      </c>
      <c r="B9379" s="282" t="s">
        <v>7916</v>
      </c>
      <c r="C9379" s="282" t="s">
        <v>7915</v>
      </c>
      <c r="D9379" s="288">
        <v>32.83</v>
      </c>
      <c r="E9379" s="288">
        <v>39.396000000000008</v>
      </c>
      <c r="F9379" s="282">
        <v>14</v>
      </c>
      <c r="G9379" s="283"/>
      <c r="H9379" s="283"/>
    </row>
    <row r="9380" spans="1:8" x14ac:dyDescent="0.25">
      <c r="A9380" s="282">
        <v>344096140</v>
      </c>
      <c r="B9380" s="282" t="s">
        <v>7577</v>
      </c>
      <c r="C9380" s="282" t="s">
        <v>11702</v>
      </c>
      <c r="D9380" s="288">
        <v>17.885000000000002</v>
      </c>
      <c r="E9380" s="288">
        <v>21.461999999999996</v>
      </c>
      <c r="F9380" s="282">
        <v>12</v>
      </c>
      <c r="G9380" s="283"/>
      <c r="H9380" s="283"/>
    </row>
    <row r="9381" spans="1:8" x14ac:dyDescent="0.25">
      <c r="A9381" s="282">
        <v>344096150</v>
      </c>
      <c r="B9381" s="282" t="s">
        <v>7720</v>
      </c>
      <c r="C9381" s="282" t="s">
        <v>7921</v>
      </c>
      <c r="D9381" s="288">
        <v>16.414999999999999</v>
      </c>
      <c r="E9381" s="288">
        <v>19.698</v>
      </c>
      <c r="F9381" s="282">
        <v>11</v>
      </c>
      <c r="G9381" s="283"/>
      <c r="H9381" s="283"/>
    </row>
    <row r="9382" spans="1:8" x14ac:dyDescent="0.25">
      <c r="A9382" s="282">
        <v>344096180</v>
      </c>
      <c r="B9382" s="282" t="s">
        <v>11698</v>
      </c>
      <c r="C9382" s="282" t="s">
        <v>7935</v>
      </c>
      <c r="D9382" s="288">
        <v>78.644999999999996</v>
      </c>
      <c r="E9382" s="288">
        <v>94.373999999999995</v>
      </c>
      <c r="F9382" s="282">
        <v>19</v>
      </c>
      <c r="G9382" s="283"/>
      <c r="H9382" s="283"/>
    </row>
    <row r="9383" spans="1:8" x14ac:dyDescent="0.25">
      <c r="A9383" s="282">
        <v>344096260</v>
      </c>
      <c r="B9383" s="282" t="s">
        <v>11691</v>
      </c>
      <c r="C9383" s="282" t="e">
        <v>#N/A</v>
      </c>
      <c r="D9383" s="288">
        <v>16.414999999999999</v>
      </c>
      <c r="E9383" s="288">
        <v>19.698</v>
      </c>
      <c r="F9383" s="282">
        <v>11</v>
      </c>
      <c r="G9383" s="283"/>
      <c r="H9383" s="283"/>
    </row>
    <row r="9384" spans="1:8" x14ac:dyDescent="0.25">
      <c r="A9384" s="282">
        <v>344096320</v>
      </c>
      <c r="B9384" s="282" t="s">
        <v>11703</v>
      </c>
      <c r="C9384" s="282" t="e">
        <v>#N/A</v>
      </c>
      <c r="D9384" s="288">
        <v>24.5</v>
      </c>
      <c r="E9384" s="288">
        <v>29.4</v>
      </c>
      <c r="F9384" s="282">
        <v>13</v>
      </c>
      <c r="G9384" s="283"/>
      <c r="H9384" s="283"/>
    </row>
    <row r="9385" spans="1:8" x14ac:dyDescent="0.25">
      <c r="A9385" s="219">
        <v>344096360</v>
      </c>
      <c r="B9385" s="219" t="s">
        <v>11677</v>
      </c>
      <c r="C9385" s="219" t="s">
        <v>11696</v>
      </c>
      <c r="D9385" s="290">
        <v>16.414999999999999</v>
      </c>
      <c r="E9385" s="290">
        <v>19.698</v>
      </c>
      <c r="F9385" s="219">
        <v>11</v>
      </c>
      <c r="G9385" s="221" t="s">
        <v>7557</v>
      </c>
      <c r="H9385" s="221"/>
    </row>
    <row r="9386" spans="1:8" x14ac:dyDescent="0.25">
      <c r="A9386" s="282">
        <v>344096370</v>
      </c>
      <c r="B9386" s="282" t="s">
        <v>9977</v>
      </c>
      <c r="C9386" s="282" t="s">
        <v>11704</v>
      </c>
      <c r="D9386" s="288">
        <v>16.414999999999999</v>
      </c>
      <c r="E9386" s="288">
        <v>19.698</v>
      </c>
      <c r="F9386" s="282">
        <v>11</v>
      </c>
      <c r="G9386" s="283"/>
      <c r="H9386" s="283"/>
    </row>
    <row r="9387" spans="1:8" x14ac:dyDescent="0.25">
      <c r="A9387" s="282">
        <v>344096390</v>
      </c>
      <c r="B9387" s="282" t="s">
        <v>11698</v>
      </c>
      <c r="C9387" s="282" t="e">
        <v>#N/A</v>
      </c>
      <c r="D9387" s="288">
        <v>63.945</v>
      </c>
      <c r="E9387" s="288">
        <v>76.733999999999995</v>
      </c>
      <c r="F9387" s="282">
        <v>18</v>
      </c>
      <c r="G9387" s="283"/>
      <c r="H9387" s="283"/>
    </row>
    <row r="9388" spans="1:8" x14ac:dyDescent="0.25">
      <c r="A9388" s="282">
        <v>344096610</v>
      </c>
      <c r="B9388" s="282" t="s">
        <v>11677</v>
      </c>
      <c r="C9388" s="282" t="s">
        <v>11705</v>
      </c>
      <c r="D9388" s="288">
        <v>96.775000000000006</v>
      </c>
      <c r="E9388" s="288">
        <v>116.13</v>
      </c>
      <c r="F9388" s="282">
        <v>20</v>
      </c>
      <c r="G9388" s="283"/>
      <c r="H9388" s="283"/>
    </row>
    <row r="9389" spans="1:8" x14ac:dyDescent="0.25">
      <c r="A9389" s="219">
        <v>344096630</v>
      </c>
      <c r="B9389" s="219" t="s">
        <v>7914</v>
      </c>
      <c r="C9389" s="219" t="s">
        <v>7935</v>
      </c>
      <c r="D9389" s="290">
        <v>78.644999999999996</v>
      </c>
      <c r="E9389" s="290">
        <v>94.373999999999995</v>
      </c>
      <c r="F9389" s="219">
        <v>19</v>
      </c>
      <c r="G9389" s="221" t="s">
        <v>7557</v>
      </c>
      <c r="H9389" s="221"/>
    </row>
    <row r="9390" spans="1:8" x14ac:dyDescent="0.25">
      <c r="A9390" s="219">
        <v>344096640</v>
      </c>
      <c r="B9390" s="219" t="s">
        <v>7914</v>
      </c>
      <c r="C9390" s="219" t="s">
        <v>7936</v>
      </c>
      <c r="D9390" s="290">
        <v>78.644999999999996</v>
      </c>
      <c r="E9390" s="290">
        <v>94.373999999999995</v>
      </c>
      <c r="F9390" s="219">
        <v>19</v>
      </c>
      <c r="G9390" s="221" t="s">
        <v>7557</v>
      </c>
      <c r="H9390" s="221"/>
    </row>
    <row r="9391" spans="1:8" x14ac:dyDescent="0.25">
      <c r="A9391" s="219">
        <v>344096650</v>
      </c>
      <c r="B9391" s="219" t="s">
        <v>7914</v>
      </c>
      <c r="C9391" s="219" t="s">
        <v>16666</v>
      </c>
      <c r="D9391" s="290">
        <v>384.89499999999998</v>
      </c>
      <c r="E9391" s="290">
        <v>461.87400000000002</v>
      </c>
      <c r="F9391" s="219">
        <v>30</v>
      </c>
      <c r="G9391" s="221" t="s">
        <v>7557</v>
      </c>
      <c r="H9391" s="221"/>
    </row>
    <row r="9392" spans="1:8" x14ac:dyDescent="0.25">
      <c r="A9392" s="219">
        <v>344096660</v>
      </c>
      <c r="B9392" s="219" t="s">
        <v>7577</v>
      </c>
      <c r="C9392" s="219" t="s">
        <v>11292</v>
      </c>
      <c r="D9392" s="290">
        <v>96.775000000000006</v>
      </c>
      <c r="E9392" s="290">
        <v>116.13</v>
      </c>
      <c r="F9392" s="219">
        <v>20</v>
      </c>
      <c r="G9392" s="221" t="s">
        <v>7557</v>
      </c>
      <c r="H9392" s="221"/>
    </row>
    <row r="9393" spans="1:8" x14ac:dyDescent="0.25">
      <c r="A9393" s="219">
        <v>344096670</v>
      </c>
      <c r="B9393" s="219" t="s">
        <v>7914</v>
      </c>
      <c r="C9393" s="219" t="s">
        <v>7929</v>
      </c>
      <c r="D9393" s="290">
        <v>193.30500000000001</v>
      </c>
      <c r="E9393" s="290">
        <v>231.96599999999995</v>
      </c>
      <c r="F9393" s="219">
        <v>25</v>
      </c>
      <c r="G9393" s="221" t="s">
        <v>7557</v>
      </c>
      <c r="H9393" s="221"/>
    </row>
    <row r="9394" spans="1:8" x14ac:dyDescent="0.25">
      <c r="A9394" s="219">
        <v>344096680</v>
      </c>
      <c r="B9394" s="219" t="s">
        <v>11676</v>
      </c>
      <c r="C9394" s="219" t="s">
        <v>11162</v>
      </c>
      <c r="D9394" s="290">
        <v>160.72</v>
      </c>
      <c r="E9394" s="290">
        <v>192.864</v>
      </c>
      <c r="F9394" s="219">
        <v>24</v>
      </c>
      <c r="G9394" s="221" t="s">
        <v>7557</v>
      </c>
      <c r="H9394" s="221"/>
    </row>
    <row r="9395" spans="1:8" x14ac:dyDescent="0.25">
      <c r="A9395" s="219">
        <v>344096690</v>
      </c>
      <c r="B9395" s="219" t="s">
        <v>9859</v>
      </c>
      <c r="C9395" s="219" t="s">
        <v>7754</v>
      </c>
      <c r="D9395" s="290">
        <v>78.644999999999996</v>
      </c>
      <c r="E9395" s="290">
        <v>94.373999999999995</v>
      </c>
      <c r="F9395" s="219">
        <v>19</v>
      </c>
      <c r="G9395" s="221" t="s">
        <v>7557</v>
      </c>
      <c r="H9395" s="221"/>
    </row>
    <row r="9396" spans="1:8" x14ac:dyDescent="0.25">
      <c r="A9396" s="219">
        <v>344096710</v>
      </c>
      <c r="B9396" s="219" t="s">
        <v>11340</v>
      </c>
      <c r="C9396" s="219" t="s">
        <v>11660</v>
      </c>
      <c r="D9396" s="290">
        <v>257.495</v>
      </c>
      <c r="E9396" s="290">
        <v>308.99399999999997</v>
      </c>
      <c r="F9396" s="219">
        <v>27</v>
      </c>
      <c r="G9396" s="221" t="s">
        <v>7557</v>
      </c>
      <c r="H9396" s="221"/>
    </row>
    <row r="9397" spans="1:8" x14ac:dyDescent="0.25">
      <c r="A9397" s="219">
        <v>344096910</v>
      </c>
      <c r="B9397" s="219" t="s">
        <v>11706</v>
      </c>
      <c r="C9397" s="219" t="s">
        <v>11707</v>
      </c>
      <c r="D9397" s="290">
        <v>127.89</v>
      </c>
      <c r="E9397" s="290">
        <v>153.46799999999999</v>
      </c>
      <c r="F9397" s="219">
        <v>22</v>
      </c>
      <c r="G9397" s="221" t="s">
        <v>7557</v>
      </c>
      <c r="H9397" s="221"/>
    </row>
    <row r="9398" spans="1:8" x14ac:dyDescent="0.25">
      <c r="A9398" s="282">
        <v>344096920</v>
      </c>
      <c r="B9398" s="282" t="s">
        <v>11708</v>
      </c>
      <c r="C9398" s="282" t="s">
        <v>7932</v>
      </c>
      <c r="D9398" s="288">
        <v>16.414999999999999</v>
      </c>
      <c r="E9398" s="288">
        <v>19.698</v>
      </c>
      <c r="F9398" s="282">
        <v>11</v>
      </c>
      <c r="G9398" s="283"/>
      <c r="H9398" s="283"/>
    </row>
    <row r="9399" spans="1:8" x14ac:dyDescent="0.25">
      <c r="A9399" s="282">
        <v>344096940</v>
      </c>
      <c r="B9399" s="282" t="s">
        <v>11677</v>
      </c>
      <c r="C9399" s="282" t="s">
        <v>11678</v>
      </c>
      <c r="D9399" s="288">
        <v>127.89</v>
      </c>
      <c r="E9399" s="288">
        <v>153.46799999999999</v>
      </c>
      <c r="F9399" s="282">
        <v>22</v>
      </c>
      <c r="G9399" s="283"/>
      <c r="H9399" s="283"/>
    </row>
    <row r="9400" spans="1:8" x14ac:dyDescent="0.25">
      <c r="A9400" s="282">
        <v>344096950</v>
      </c>
      <c r="B9400" s="282" t="s">
        <v>7931</v>
      </c>
      <c r="C9400" s="282" t="s">
        <v>7932</v>
      </c>
      <c r="D9400" s="288">
        <v>49</v>
      </c>
      <c r="E9400" s="288">
        <v>58.8</v>
      </c>
      <c r="F9400" s="282">
        <v>16</v>
      </c>
      <c r="G9400" s="283"/>
      <c r="H9400" s="283"/>
    </row>
    <row r="9401" spans="1:8" x14ac:dyDescent="0.25">
      <c r="A9401" s="282">
        <v>344096990</v>
      </c>
      <c r="B9401" s="282" t="s">
        <v>11709</v>
      </c>
      <c r="C9401" s="282" t="e">
        <v>#N/A</v>
      </c>
      <c r="D9401" s="288">
        <v>321.19499999999999</v>
      </c>
      <c r="E9401" s="288">
        <v>385.43399999999997</v>
      </c>
      <c r="F9401" s="282">
        <v>29</v>
      </c>
      <c r="G9401" s="283"/>
      <c r="H9401" s="283"/>
    </row>
    <row r="9402" spans="1:8" x14ac:dyDescent="0.25">
      <c r="A9402" s="282">
        <v>344097010</v>
      </c>
      <c r="B9402" s="282" t="s">
        <v>11670</v>
      </c>
      <c r="C9402" s="282" t="s">
        <v>7929</v>
      </c>
      <c r="D9402" s="288">
        <v>49</v>
      </c>
      <c r="E9402" s="288">
        <v>58.8</v>
      </c>
      <c r="F9402" s="282">
        <v>16</v>
      </c>
      <c r="G9402" s="283"/>
      <c r="H9402" s="283"/>
    </row>
    <row r="9403" spans="1:8" x14ac:dyDescent="0.25">
      <c r="A9403" s="282">
        <v>344097030</v>
      </c>
      <c r="B9403" s="282" t="s">
        <v>7577</v>
      </c>
      <c r="C9403" s="282" t="e">
        <v>#N/A</v>
      </c>
      <c r="D9403" s="288">
        <v>78.644999999999996</v>
      </c>
      <c r="E9403" s="288">
        <v>94.373999999999995</v>
      </c>
      <c r="F9403" s="282">
        <v>19</v>
      </c>
      <c r="G9403" s="283"/>
      <c r="H9403" s="283"/>
    </row>
    <row r="9404" spans="1:8" x14ac:dyDescent="0.25">
      <c r="A9404" s="282">
        <v>344097040</v>
      </c>
      <c r="B9404" s="282" t="s">
        <v>11677</v>
      </c>
      <c r="C9404" s="282" t="e">
        <v>#N/A</v>
      </c>
      <c r="D9404" s="288">
        <v>24.5</v>
      </c>
      <c r="E9404" s="288">
        <v>29.4</v>
      </c>
      <c r="F9404" s="282">
        <v>13</v>
      </c>
      <c r="G9404" s="283"/>
      <c r="H9404" s="283"/>
    </row>
    <row r="9405" spans="1:8" x14ac:dyDescent="0.25">
      <c r="A9405" s="282">
        <v>344097060</v>
      </c>
      <c r="B9405" s="282" t="s">
        <v>11653</v>
      </c>
      <c r="C9405" s="282" t="e">
        <v>#N/A</v>
      </c>
      <c r="D9405" s="288">
        <v>16.414999999999999</v>
      </c>
      <c r="E9405" s="288">
        <v>19.698</v>
      </c>
      <c r="F9405" s="282">
        <v>11</v>
      </c>
      <c r="G9405" s="283"/>
      <c r="H9405" s="283"/>
    </row>
    <row r="9406" spans="1:8" x14ac:dyDescent="0.25">
      <c r="A9406" s="282">
        <v>344097070</v>
      </c>
      <c r="B9406" s="282" t="s">
        <v>7931</v>
      </c>
      <c r="C9406" s="282" t="e">
        <v>#N/A</v>
      </c>
      <c r="D9406" s="288">
        <v>16.414999999999999</v>
      </c>
      <c r="E9406" s="288">
        <v>19.698</v>
      </c>
      <c r="F9406" s="282">
        <v>11</v>
      </c>
      <c r="G9406" s="283"/>
      <c r="H9406" s="283"/>
    </row>
    <row r="9407" spans="1:8" x14ac:dyDescent="0.25">
      <c r="A9407" s="282">
        <v>344097140</v>
      </c>
      <c r="B9407" s="282" t="s">
        <v>7914</v>
      </c>
      <c r="C9407" s="282" t="s">
        <v>11710</v>
      </c>
      <c r="D9407" s="288">
        <v>16.414999999999999</v>
      </c>
      <c r="E9407" s="288">
        <v>19.698</v>
      </c>
      <c r="F9407" s="282">
        <v>11</v>
      </c>
      <c r="G9407" s="283"/>
      <c r="H9407" s="283"/>
    </row>
    <row r="9408" spans="1:8" x14ac:dyDescent="0.25">
      <c r="A9408" s="282">
        <v>344097150</v>
      </c>
      <c r="B9408" s="282" t="s">
        <v>11638</v>
      </c>
      <c r="C9408" s="282" t="e">
        <v>#N/A</v>
      </c>
      <c r="D9408" s="288">
        <v>16.414999999999999</v>
      </c>
      <c r="E9408" s="288">
        <v>19.698</v>
      </c>
      <c r="F9408" s="282">
        <v>11</v>
      </c>
      <c r="G9408" s="283"/>
      <c r="H9408" s="283"/>
    </row>
    <row r="9409" spans="1:8" x14ac:dyDescent="0.25">
      <c r="A9409" s="219">
        <v>344097180</v>
      </c>
      <c r="B9409" s="219" t="s">
        <v>10189</v>
      </c>
      <c r="C9409" s="219" t="s">
        <v>10800</v>
      </c>
      <c r="D9409" s="290">
        <v>24.5</v>
      </c>
      <c r="E9409" s="290">
        <v>29.4</v>
      </c>
      <c r="F9409" s="219">
        <v>13</v>
      </c>
      <c r="G9409" s="221" t="s">
        <v>7557</v>
      </c>
      <c r="H9409" s="221"/>
    </row>
    <row r="9410" spans="1:8" x14ac:dyDescent="0.25">
      <c r="A9410" s="282">
        <v>344097190</v>
      </c>
      <c r="B9410" s="282" t="s">
        <v>7931</v>
      </c>
      <c r="C9410" s="282" t="e">
        <v>#N/A</v>
      </c>
      <c r="D9410" s="288">
        <v>16.414999999999999</v>
      </c>
      <c r="E9410" s="288">
        <v>19.698</v>
      </c>
      <c r="F9410" s="282">
        <v>11</v>
      </c>
      <c r="G9410" s="283"/>
      <c r="H9410" s="283"/>
    </row>
    <row r="9411" spans="1:8" x14ac:dyDescent="0.25">
      <c r="A9411" s="282">
        <v>344097210</v>
      </c>
      <c r="B9411" s="282" t="s">
        <v>9850</v>
      </c>
      <c r="C9411" s="282" t="e">
        <v>#N/A</v>
      </c>
      <c r="D9411" s="288">
        <v>16.414999999999999</v>
      </c>
      <c r="E9411" s="288">
        <v>19.698</v>
      </c>
      <c r="F9411" s="282">
        <v>11</v>
      </c>
      <c r="G9411" s="283"/>
      <c r="H9411" s="283"/>
    </row>
    <row r="9412" spans="1:8" x14ac:dyDescent="0.25">
      <c r="A9412" s="282">
        <v>344097220</v>
      </c>
      <c r="B9412" s="282" t="s">
        <v>11711</v>
      </c>
      <c r="C9412" s="282" t="e">
        <v>#N/A</v>
      </c>
      <c r="D9412" s="288">
        <v>16.414999999999999</v>
      </c>
      <c r="E9412" s="288">
        <v>19.698</v>
      </c>
      <c r="F9412" s="282">
        <v>11</v>
      </c>
      <c r="G9412" s="283"/>
      <c r="H9412" s="283"/>
    </row>
    <row r="9413" spans="1:8" x14ac:dyDescent="0.25">
      <c r="A9413" s="282">
        <v>344097260</v>
      </c>
      <c r="B9413" s="282" t="s">
        <v>11712</v>
      </c>
      <c r="C9413" s="282" t="e">
        <v>#N/A</v>
      </c>
      <c r="D9413" s="288">
        <v>193.30500000000001</v>
      </c>
      <c r="E9413" s="288">
        <v>231.96599999999995</v>
      </c>
      <c r="F9413" s="282">
        <v>25</v>
      </c>
      <c r="G9413" s="283"/>
      <c r="H9413" s="283"/>
    </row>
    <row r="9414" spans="1:8" x14ac:dyDescent="0.25">
      <c r="A9414" s="282">
        <v>344097270</v>
      </c>
      <c r="B9414" s="282" t="s">
        <v>11653</v>
      </c>
      <c r="C9414" s="282" t="e">
        <v>#N/A</v>
      </c>
      <c r="D9414" s="288">
        <v>16.414999999999999</v>
      </c>
      <c r="E9414" s="288">
        <v>19.698</v>
      </c>
      <c r="F9414" s="282">
        <v>11</v>
      </c>
      <c r="G9414" s="283"/>
      <c r="H9414" s="283"/>
    </row>
    <row r="9415" spans="1:8" x14ac:dyDescent="0.25">
      <c r="A9415" s="282">
        <v>344097360</v>
      </c>
      <c r="B9415" s="282" t="s">
        <v>7577</v>
      </c>
      <c r="C9415" s="282" t="s">
        <v>11713</v>
      </c>
      <c r="D9415" s="288">
        <v>16.414999999999999</v>
      </c>
      <c r="E9415" s="288">
        <v>19.698</v>
      </c>
      <c r="F9415" s="282">
        <v>11</v>
      </c>
      <c r="G9415" s="283"/>
      <c r="H9415" s="283"/>
    </row>
    <row r="9416" spans="1:8" x14ac:dyDescent="0.25">
      <c r="A9416" s="282">
        <v>344097440</v>
      </c>
      <c r="B9416" s="282" t="s">
        <v>11714</v>
      </c>
      <c r="C9416" s="282" t="e">
        <v>#N/A</v>
      </c>
      <c r="D9416" s="288">
        <v>16.414999999999999</v>
      </c>
      <c r="E9416" s="288">
        <v>19.698</v>
      </c>
      <c r="F9416" s="282">
        <v>11</v>
      </c>
      <c r="G9416" s="283"/>
      <c r="H9416" s="283"/>
    </row>
    <row r="9417" spans="1:8" x14ac:dyDescent="0.25">
      <c r="A9417" s="282">
        <v>344097450</v>
      </c>
      <c r="B9417" s="282" t="s">
        <v>10215</v>
      </c>
      <c r="C9417" s="282" t="s">
        <v>11675</v>
      </c>
      <c r="D9417" s="288">
        <v>56.35</v>
      </c>
      <c r="E9417" s="288">
        <v>67.62</v>
      </c>
      <c r="F9417" s="282">
        <v>17</v>
      </c>
      <c r="G9417" s="283"/>
      <c r="H9417" s="283"/>
    </row>
    <row r="9418" spans="1:8" x14ac:dyDescent="0.25">
      <c r="A9418" s="282">
        <v>344097460</v>
      </c>
      <c r="B9418" s="282" t="s">
        <v>11715</v>
      </c>
      <c r="C9418" s="282" t="e">
        <v>#N/A</v>
      </c>
      <c r="D9418" s="288">
        <v>16.414999999999999</v>
      </c>
      <c r="E9418" s="288">
        <v>19.698</v>
      </c>
      <c r="F9418" s="282">
        <v>11</v>
      </c>
      <c r="G9418" s="283"/>
      <c r="H9418" s="283"/>
    </row>
    <row r="9419" spans="1:8" x14ac:dyDescent="0.25">
      <c r="A9419" s="282">
        <v>344097470</v>
      </c>
      <c r="B9419" s="282" t="s">
        <v>11716</v>
      </c>
      <c r="C9419" s="282" t="e">
        <v>#N/A</v>
      </c>
      <c r="D9419" s="288">
        <v>16.414999999999999</v>
      </c>
      <c r="E9419" s="288">
        <v>19.698</v>
      </c>
      <c r="F9419" s="282">
        <v>11</v>
      </c>
      <c r="G9419" s="283"/>
      <c r="H9419" s="283"/>
    </row>
    <row r="9420" spans="1:8" x14ac:dyDescent="0.25">
      <c r="A9420" s="282">
        <v>344097490</v>
      </c>
      <c r="B9420" s="282" t="s">
        <v>11717</v>
      </c>
      <c r="C9420" s="282" t="e">
        <v>#N/A</v>
      </c>
      <c r="D9420" s="288">
        <v>32.83</v>
      </c>
      <c r="E9420" s="288">
        <v>39.396000000000008</v>
      </c>
      <c r="F9420" s="282">
        <v>14</v>
      </c>
      <c r="G9420" s="283"/>
      <c r="H9420" s="283"/>
    </row>
    <row r="9421" spans="1:8" x14ac:dyDescent="0.25">
      <c r="A9421" s="282">
        <v>344097550</v>
      </c>
      <c r="B9421" s="282" t="s">
        <v>11718</v>
      </c>
      <c r="C9421" s="282" t="s">
        <v>11719</v>
      </c>
      <c r="D9421" s="288">
        <v>16.414999999999999</v>
      </c>
      <c r="E9421" s="288">
        <v>19.698</v>
      </c>
      <c r="F9421" s="282">
        <v>11</v>
      </c>
      <c r="G9421" s="283"/>
      <c r="H9421" s="283"/>
    </row>
    <row r="9422" spans="1:8" x14ac:dyDescent="0.25">
      <c r="A9422" s="282">
        <v>344097560</v>
      </c>
      <c r="B9422" s="282" t="s">
        <v>10215</v>
      </c>
      <c r="C9422" s="282" t="e">
        <v>#N/A</v>
      </c>
      <c r="D9422" s="288">
        <v>16.414999999999999</v>
      </c>
      <c r="E9422" s="288">
        <v>19.698</v>
      </c>
      <c r="F9422" s="282">
        <v>11</v>
      </c>
      <c r="G9422" s="283"/>
      <c r="H9422" s="283"/>
    </row>
    <row r="9423" spans="1:8" x14ac:dyDescent="0.25">
      <c r="A9423" s="282">
        <v>344097580</v>
      </c>
      <c r="B9423" s="282" t="s">
        <v>11653</v>
      </c>
      <c r="C9423" s="282" t="s">
        <v>11720</v>
      </c>
      <c r="D9423" s="288">
        <v>16.414999999999999</v>
      </c>
      <c r="E9423" s="288">
        <v>19.698</v>
      </c>
      <c r="F9423" s="282">
        <v>11</v>
      </c>
      <c r="G9423" s="283"/>
      <c r="H9423" s="283"/>
    </row>
    <row r="9424" spans="1:8" x14ac:dyDescent="0.25">
      <c r="A9424" s="282">
        <v>344097640</v>
      </c>
      <c r="B9424" s="282" t="s">
        <v>11721</v>
      </c>
      <c r="C9424" s="282" t="s">
        <v>11722</v>
      </c>
      <c r="D9424" s="288">
        <v>16.414999999999999</v>
      </c>
      <c r="E9424" s="288">
        <v>19.698</v>
      </c>
      <c r="F9424" s="282">
        <v>11</v>
      </c>
      <c r="G9424" s="283"/>
      <c r="H9424" s="283"/>
    </row>
    <row r="9425" spans="1:8" x14ac:dyDescent="0.25">
      <c r="A9425" s="282">
        <v>344097650</v>
      </c>
      <c r="B9425" s="282" t="s">
        <v>10215</v>
      </c>
      <c r="C9425" s="282" t="s">
        <v>11675</v>
      </c>
      <c r="D9425" s="288">
        <v>17.885000000000002</v>
      </c>
      <c r="E9425" s="288">
        <v>21.461999999999996</v>
      </c>
      <c r="F9425" s="282">
        <v>12</v>
      </c>
      <c r="G9425" s="283"/>
      <c r="H9425" s="283"/>
    </row>
    <row r="9426" spans="1:8" x14ac:dyDescent="0.25">
      <c r="A9426" s="282">
        <v>344097680</v>
      </c>
      <c r="B9426" s="282" t="s">
        <v>11653</v>
      </c>
      <c r="C9426" s="282" t="s">
        <v>11723</v>
      </c>
      <c r="D9426" s="288">
        <v>32.83</v>
      </c>
      <c r="E9426" s="288">
        <v>39.396000000000008</v>
      </c>
      <c r="F9426" s="282">
        <v>14</v>
      </c>
      <c r="G9426" s="283"/>
      <c r="H9426" s="283"/>
    </row>
    <row r="9427" spans="1:8" x14ac:dyDescent="0.25">
      <c r="A9427" s="282">
        <v>344097690</v>
      </c>
      <c r="B9427" s="282" t="s">
        <v>11651</v>
      </c>
      <c r="C9427" s="282" t="s">
        <v>8255</v>
      </c>
      <c r="D9427" s="288">
        <v>16.414999999999999</v>
      </c>
      <c r="E9427" s="288">
        <v>19.698</v>
      </c>
      <c r="F9427" s="282">
        <v>11</v>
      </c>
      <c r="G9427" s="283"/>
      <c r="H9427" s="283"/>
    </row>
    <row r="9428" spans="1:8" x14ac:dyDescent="0.25">
      <c r="A9428" s="282">
        <v>344097790</v>
      </c>
      <c r="B9428" s="282" t="s">
        <v>10215</v>
      </c>
      <c r="C9428" s="282" t="s">
        <v>11675</v>
      </c>
      <c r="D9428" s="288">
        <v>56.35</v>
      </c>
      <c r="E9428" s="288">
        <v>67.62</v>
      </c>
      <c r="F9428" s="282">
        <v>17</v>
      </c>
      <c r="G9428" s="283"/>
      <c r="H9428" s="283"/>
    </row>
    <row r="9429" spans="1:8" x14ac:dyDescent="0.25">
      <c r="A9429" s="282">
        <v>344097820</v>
      </c>
      <c r="B9429" s="282" t="s">
        <v>10215</v>
      </c>
      <c r="C9429" s="282" t="s">
        <v>11675</v>
      </c>
      <c r="D9429" s="288">
        <v>56.35</v>
      </c>
      <c r="E9429" s="288">
        <v>67.62</v>
      </c>
      <c r="F9429" s="282">
        <v>17</v>
      </c>
      <c r="G9429" s="283"/>
      <c r="H9429" s="283"/>
    </row>
    <row r="9430" spans="1:8" x14ac:dyDescent="0.25">
      <c r="A9430" s="282">
        <v>344097860</v>
      </c>
      <c r="B9430" s="282" t="s">
        <v>7577</v>
      </c>
      <c r="C9430" s="282" t="s">
        <v>11724</v>
      </c>
      <c r="D9430" s="288">
        <v>16.414999999999999</v>
      </c>
      <c r="E9430" s="288">
        <v>19.698</v>
      </c>
      <c r="F9430" s="282">
        <v>11</v>
      </c>
      <c r="G9430" s="283"/>
      <c r="H9430" s="283"/>
    </row>
    <row r="9431" spans="1:8" x14ac:dyDescent="0.25">
      <c r="A9431" s="282">
        <v>344097870</v>
      </c>
      <c r="B9431" s="282" t="s">
        <v>11677</v>
      </c>
      <c r="C9431" s="282" t="s">
        <v>11696</v>
      </c>
      <c r="D9431" s="288">
        <v>16.414999999999999</v>
      </c>
      <c r="E9431" s="288">
        <v>19.698</v>
      </c>
      <c r="F9431" s="282">
        <v>11</v>
      </c>
      <c r="G9431" s="283"/>
      <c r="H9431" s="283"/>
    </row>
    <row r="9432" spans="1:8" x14ac:dyDescent="0.25">
      <c r="A9432" s="282">
        <v>344097880</v>
      </c>
      <c r="B9432" s="282" t="s">
        <v>11670</v>
      </c>
      <c r="C9432" s="282" t="s">
        <v>10681</v>
      </c>
      <c r="D9432" s="288">
        <v>16.414999999999999</v>
      </c>
      <c r="E9432" s="288">
        <v>19.698</v>
      </c>
      <c r="F9432" s="282">
        <v>11</v>
      </c>
      <c r="G9432" s="283"/>
      <c r="H9432" s="283"/>
    </row>
    <row r="9433" spans="1:8" x14ac:dyDescent="0.25">
      <c r="A9433" s="282">
        <v>344097910</v>
      </c>
      <c r="B9433" s="282" t="s">
        <v>11725</v>
      </c>
      <c r="C9433" s="282" t="e">
        <v>#N/A</v>
      </c>
      <c r="D9433" s="288">
        <v>32.83</v>
      </c>
      <c r="E9433" s="288">
        <v>39.396000000000008</v>
      </c>
      <c r="F9433" s="282">
        <v>14</v>
      </c>
      <c r="G9433" s="283"/>
      <c r="H9433" s="283"/>
    </row>
    <row r="9434" spans="1:8" x14ac:dyDescent="0.25">
      <c r="A9434" s="282">
        <v>344097920</v>
      </c>
      <c r="B9434" s="282" t="s">
        <v>11726</v>
      </c>
      <c r="C9434" s="282" t="s">
        <v>11727</v>
      </c>
      <c r="D9434" s="288">
        <v>127.89</v>
      </c>
      <c r="E9434" s="288">
        <v>153.46799999999999</v>
      </c>
      <c r="F9434" s="282">
        <v>22</v>
      </c>
      <c r="G9434" s="283"/>
      <c r="H9434" s="283"/>
    </row>
    <row r="9435" spans="1:8" x14ac:dyDescent="0.25">
      <c r="A9435" s="282">
        <v>344097930</v>
      </c>
      <c r="B9435" s="282" t="s">
        <v>7914</v>
      </c>
      <c r="C9435" s="282" t="e">
        <v>#N/A</v>
      </c>
      <c r="D9435" s="288">
        <v>16.414999999999999</v>
      </c>
      <c r="E9435" s="288">
        <v>19.698</v>
      </c>
      <c r="F9435" s="282">
        <v>11</v>
      </c>
      <c r="G9435" s="283"/>
      <c r="H9435" s="283"/>
    </row>
    <row r="9436" spans="1:8" x14ac:dyDescent="0.25">
      <c r="A9436" s="282">
        <v>344097950</v>
      </c>
      <c r="B9436" s="282" t="s">
        <v>11728</v>
      </c>
      <c r="C9436" s="282" t="e">
        <v>#N/A</v>
      </c>
      <c r="D9436" s="288">
        <v>16.414999999999999</v>
      </c>
      <c r="E9436" s="288">
        <v>19.698</v>
      </c>
      <c r="F9436" s="282">
        <v>11</v>
      </c>
      <c r="G9436" s="283"/>
      <c r="H9436" s="283"/>
    </row>
    <row r="9437" spans="1:8" x14ac:dyDescent="0.25">
      <c r="A9437" s="282">
        <v>344097970</v>
      </c>
      <c r="B9437" s="282" t="s">
        <v>11515</v>
      </c>
      <c r="C9437" s="282" t="s">
        <v>11729</v>
      </c>
      <c r="D9437" s="288">
        <v>127.89</v>
      </c>
      <c r="E9437" s="288">
        <v>153.46799999999999</v>
      </c>
      <c r="F9437" s="282">
        <v>22</v>
      </c>
      <c r="G9437" s="283"/>
      <c r="H9437" s="283"/>
    </row>
    <row r="9438" spans="1:8" x14ac:dyDescent="0.25">
      <c r="A9438" s="282">
        <v>344097980</v>
      </c>
      <c r="B9438" s="282" t="s">
        <v>9850</v>
      </c>
      <c r="C9438" s="282" t="s">
        <v>11730</v>
      </c>
      <c r="D9438" s="288">
        <v>193.30500000000001</v>
      </c>
      <c r="E9438" s="288">
        <v>231.96599999999995</v>
      </c>
      <c r="F9438" s="282">
        <v>25</v>
      </c>
      <c r="G9438" s="283"/>
      <c r="H9438" s="283"/>
    </row>
    <row r="9439" spans="1:8" x14ac:dyDescent="0.25">
      <c r="A9439" s="282">
        <v>344098010</v>
      </c>
      <c r="B9439" s="282" t="s">
        <v>7577</v>
      </c>
      <c r="C9439" s="282" t="s">
        <v>11731</v>
      </c>
      <c r="D9439" s="288">
        <v>49</v>
      </c>
      <c r="E9439" s="288">
        <v>58.8</v>
      </c>
      <c r="F9439" s="282">
        <v>16</v>
      </c>
      <c r="G9439" s="283"/>
      <c r="H9439" s="283"/>
    </row>
    <row r="9440" spans="1:8" x14ac:dyDescent="0.25">
      <c r="A9440" s="282">
        <v>344098020</v>
      </c>
      <c r="B9440" s="282" t="s">
        <v>11677</v>
      </c>
      <c r="C9440" s="282" t="s">
        <v>11696</v>
      </c>
      <c r="D9440" s="288">
        <v>16.414999999999999</v>
      </c>
      <c r="E9440" s="288">
        <v>19.698</v>
      </c>
      <c r="F9440" s="282">
        <v>11</v>
      </c>
      <c r="G9440" s="283"/>
      <c r="H9440" s="283"/>
    </row>
    <row r="9441" spans="1:8" x14ac:dyDescent="0.25">
      <c r="A9441" s="282">
        <v>344098030</v>
      </c>
      <c r="B9441" s="282" t="s">
        <v>7916</v>
      </c>
      <c r="C9441" s="282" t="s">
        <v>7929</v>
      </c>
      <c r="D9441" s="288">
        <v>160.72</v>
      </c>
      <c r="E9441" s="288">
        <v>192.864</v>
      </c>
      <c r="F9441" s="282">
        <v>24</v>
      </c>
      <c r="G9441" s="283"/>
      <c r="H9441" s="283"/>
    </row>
    <row r="9442" spans="1:8" x14ac:dyDescent="0.25">
      <c r="A9442" s="282">
        <v>344098040</v>
      </c>
      <c r="B9442" s="282" t="s">
        <v>11732</v>
      </c>
      <c r="C9442" s="282" t="s">
        <v>11733</v>
      </c>
      <c r="D9442" s="288">
        <v>49</v>
      </c>
      <c r="E9442" s="288">
        <v>58.8</v>
      </c>
      <c r="F9442" s="282">
        <v>16</v>
      </c>
      <c r="G9442" s="283"/>
      <c r="H9442" s="283"/>
    </row>
    <row r="9443" spans="1:8" x14ac:dyDescent="0.25">
      <c r="A9443" s="282">
        <v>344098050</v>
      </c>
      <c r="B9443" s="282" t="s">
        <v>7914</v>
      </c>
      <c r="C9443" s="282" t="s">
        <v>11734</v>
      </c>
      <c r="D9443" s="288">
        <v>96.775000000000006</v>
      </c>
      <c r="E9443" s="288">
        <v>116.13</v>
      </c>
      <c r="F9443" s="282">
        <v>20</v>
      </c>
      <c r="G9443" s="283"/>
      <c r="H9443" s="283"/>
    </row>
    <row r="9444" spans="1:8" x14ac:dyDescent="0.25">
      <c r="A9444" s="282">
        <v>344098060</v>
      </c>
      <c r="B9444" s="282" t="s">
        <v>11638</v>
      </c>
      <c r="C9444" s="282" t="e">
        <v>#N/A</v>
      </c>
      <c r="D9444" s="288">
        <v>16.414999999999999</v>
      </c>
      <c r="E9444" s="288">
        <v>19.698</v>
      </c>
      <c r="F9444" s="282">
        <v>11</v>
      </c>
      <c r="G9444" s="283"/>
      <c r="H9444" s="283"/>
    </row>
    <row r="9445" spans="1:8" x14ac:dyDescent="0.25">
      <c r="A9445" s="282">
        <v>344098070</v>
      </c>
      <c r="B9445" s="282" t="s">
        <v>11735</v>
      </c>
      <c r="C9445" s="282" t="s">
        <v>11736</v>
      </c>
      <c r="D9445" s="288">
        <v>113.435</v>
      </c>
      <c r="E9445" s="288">
        <v>136.12199999999999</v>
      </c>
      <c r="F9445" s="282">
        <v>21</v>
      </c>
      <c r="G9445" s="283"/>
      <c r="H9445" s="283"/>
    </row>
    <row r="9446" spans="1:8" x14ac:dyDescent="0.25">
      <c r="A9446" s="282">
        <v>344098080</v>
      </c>
      <c r="B9446" s="282" t="s">
        <v>7916</v>
      </c>
      <c r="C9446" s="282" t="s">
        <v>11737</v>
      </c>
      <c r="D9446" s="288">
        <v>257.495</v>
      </c>
      <c r="E9446" s="288">
        <v>308.99399999999997</v>
      </c>
      <c r="F9446" s="282">
        <v>27</v>
      </c>
      <c r="G9446" s="283"/>
      <c r="H9446" s="283"/>
    </row>
    <row r="9447" spans="1:8" x14ac:dyDescent="0.25">
      <c r="A9447" s="282">
        <v>344098090</v>
      </c>
      <c r="B9447" s="282" t="s">
        <v>7906</v>
      </c>
      <c r="C9447" s="282" t="s">
        <v>11738</v>
      </c>
      <c r="D9447" s="288">
        <v>16.414999999999999</v>
      </c>
      <c r="E9447" s="288">
        <v>19.698</v>
      </c>
      <c r="F9447" s="282">
        <v>11</v>
      </c>
      <c r="G9447" s="283"/>
      <c r="H9447" s="283"/>
    </row>
    <row r="9448" spans="1:8" x14ac:dyDescent="0.25">
      <c r="A9448" s="282">
        <v>344098110</v>
      </c>
      <c r="B9448" s="282" t="s">
        <v>7906</v>
      </c>
      <c r="C9448" s="282" t="s">
        <v>11739</v>
      </c>
      <c r="D9448" s="288">
        <v>16.414999999999999</v>
      </c>
      <c r="E9448" s="288">
        <v>19.698</v>
      </c>
      <c r="F9448" s="282">
        <v>11</v>
      </c>
      <c r="G9448" s="283"/>
      <c r="H9448" s="283"/>
    </row>
    <row r="9449" spans="1:8" x14ac:dyDescent="0.25">
      <c r="A9449" s="282">
        <v>344098120</v>
      </c>
      <c r="B9449" s="282" t="s">
        <v>7906</v>
      </c>
      <c r="C9449" s="282" t="s">
        <v>7751</v>
      </c>
      <c r="D9449" s="288">
        <v>16.414999999999999</v>
      </c>
      <c r="E9449" s="288">
        <v>19.698</v>
      </c>
      <c r="F9449" s="282">
        <v>11</v>
      </c>
      <c r="G9449" s="283"/>
      <c r="H9449" s="283"/>
    </row>
    <row r="9450" spans="1:8" x14ac:dyDescent="0.25">
      <c r="A9450" s="282">
        <v>344098130</v>
      </c>
      <c r="B9450" s="282" t="s">
        <v>7906</v>
      </c>
      <c r="C9450" s="282" t="s">
        <v>7751</v>
      </c>
      <c r="D9450" s="288">
        <v>16.414999999999999</v>
      </c>
      <c r="E9450" s="288">
        <v>19.698</v>
      </c>
      <c r="F9450" s="282">
        <v>11</v>
      </c>
      <c r="G9450" s="283"/>
      <c r="H9450" s="283"/>
    </row>
    <row r="9451" spans="1:8" x14ac:dyDescent="0.25">
      <c r="A9451" s="282">
        <v>344098140</v>
      </c>
      <c r="B9451" s="282" t="s">
        <v>7906</v>
      </c>
      <c r="C9451" s="282" t="s">
        <v>11740</v>
      </c>
      <c r="D9451" s="288">
        <v>16.414999999999999</v>
      </c>
      <c r="E9451" s="288">
        <v>19.698</v>
      </c>
      <c r="F9451" s="282">
        <v>11</v>
      </c>
      <c r="G9451" s="283"/>
      <c r="H9451" s="283"/>
    </row>
    <row r="9452" spans="1:8" x14ac:dyDescent="0.25">
      <c r="A9452" s="282">
        <v>344098150</v>
      </c>
      <c r="B9452" s="282" t="s">
        <v>7906</v>
      </c>
      <c r="C9452" s="282" t="s">
        <v>11741</v>
      </c>
      <c r="D9452" s="288">
        <v>16.414999999999999</v>
      </c>
      <c r="E9452" s="288">
        <v>19.698</v>
      </c>
      <c r="F9452" s="282">
        <v>11</v>
      </c>
      <c r="G9452" s="283"/>
      <c r="H9452" s="283"/>
    </row>
    <row r="9453" spans="1:8" x14ac:dyDescent="0.25">
      <c r="A9453" s="282">
        <v>344098160</v>
      </c>
      <c r="B9453" s="282" t="s">
        <v>7906</v>
      </c>
      <c r="C9453" s="282" t="s">
        <v>11742</v>
      </c>
      <c r="D9453" s="288">
        <v>16.414999999999999</v>
      </c>
      <c r="E9453" s="288">
        <v>19.698</v>
      </c>
      <c r="F9453" s="282">
        <v>11</v>
      </c>
      <c r="G9453" s="283"/>
      <c r="H9453" s="283"/>
    </row>
    <row r="9454" spans="1:8" x14ac:dyDescent="0.25">
      <c r="A9454" s="282">
        <v>344098170</v>
      </c>
      <c r="B9454" s="282" t="s">
        <v>7906</v>
      </c>
      <c r="C9454" s="282" t="s">
        <v>7907</v>
      </c>
      <c r="D9454" s="288">
        <v>16.414999999999999</v>
      </c>
      <c r="E9454" s="288">
        <v>19.698</v>
      </c>
      <c r="F9454" s="282">
        <v>11</v>
      </c>
      <c r="G9454" s="283"/>
      <c r="H9454" s="283"/>
    </row>
    <row r="9455" spans="1:8" x14ac:dyDescent="0.25">
      <c r="A9455" s="282">
        <v>344098180</v>
      </c>
      <c r="B9455" s="282" t="s">
        <v>7906</v>
      </c>
      <c r="C9455" s="282" t="s">
        <v>11743</v>
      </c>
      <c r="D9455" s="288">
        <v>16.414999999999999</v>
      </c>
      <c r="E9455" s="288">
        <v>19.698</v>
      </c>
      <c r="F9455" s="282">
        <v>11</v>
      </c>
      <c r="G9455" s="283"/>
      <c r="H9455" s="283"/>
    </row>
    <row r="9456" spans="1:8" x14ac:dyDescent="0.25">
      <c r="A9456" s="282">
        <v>344098190</v>
      </c>
      <c r="B9456" s="282" t="s">
        <v>7906</v>
      </c>
      <c r="C9456" s="282" t="s">
        <v>11744</v>
      </c>
      <c r="D9456" s="288">
        <v>145.77500000000001</v>
      </c>
      <c r="E9456" s="288">
        <v>174.93</v>
      </c>
      <c r="F9456" s="282">
        <v>23</v>
      </c>
      <c r="G9456" s="283"/>
      <c r="H9456" s="283"/>
    </row>
    <row r="9457" spans="1:8" x14ac:dyDescent="0.25">
      <c r="A9457" s="282">
        <v>344098210</v>
      </c>
      <c r="B9457" s="282" t="s">
        <v>7577</v>
      </c>
      <c r="C9457" s="282" t="s">
        <v>11745</v>
      </c>
      <c r="D9457" s="288">
        <v>40.424999999999997</v>
      </c>
      <c r="E9457" s="288">
        <v>48.51</v>
      </c>
      <c r="F9457" s="282">
        <v>15</v>
      </c>
      <c r="G9457" s="283"/>
      <c r="H9457" s="283"/>
    </row>
    <row r="9458" spans="1:8" x14ac:dyDescent="0.25">
      <c r="A9458" s="282">
        <v>344098220</v>
      </c>
      <c r="B9458" s="282" t="s">
        <v>11677</v>
      </c>
      <c r="C9458" s="282" t="s">
        <v>11746</v>
      </c>
      <c r="D9458" s="288">
        <v>40.424999999999997</v>
      </c>
      <c r="E9458" s="288">
        <v>48.51</v>
      </c>
      <c r="F9458" s="282">
        <v>15</v>
      </c>
      <c r="G9458" s="283"/>
      <c r="H9458" s="283"/>
    </row>
    <row r="9459" spans="1:8" x14ac:dyDescent="0.25">
      <c r="A9459" s="282">
        <v>344098230</v>
      </c>
      <c r="B9459" s="282" t="s">
        <v>7914</v>
      </c>
      <c r="C9459" s="282" t="s">
        <v>7935</v>
      </c>
      <c r="D9459" s="288">
        <v>78.644999999999996</v>
      </c>
      <c r="E9459" s="288">
        <v>94.373999999999995</v>
      </c>
      <c r="F9459" s="282">
        <v>19</v>
      </c>
      <c r="G9459" s="283"/>
      <c r="H9459" s="283"/>
    </row>
    <row r="9460" spans="1:8" x14ac:dyDescent="0.25">
      <c r="A9460" s="282">
        <v>344098240</v>
      </c>
      <c r="B9460" s="282" t="s">
        <v>9859</v>
      </c>
      <c r="C9460" s="282" t="s">
        <v>11747</v>
      </c>
      <c r="D9460" s="288">
        <v>40.424999999999997</v>
      </c>
      <c r="E9460" s="288">
        <v>48.51</v>
      </c>
      <c r="F9460" s="282">
        <v>15</v>
      </c>
      <c r="G9460" s="283"/>
      <c r="H9460" s="283"/>
    </row>
    <row r="9461" spans="1:8" x14ac:dyDescent="0.25">
      <c r="A9461" s="282">
        <v>344098250</v>
      </c>
      <c r="B9461" s="282" t="s">
        <v>11515</v>
      </c>
      <c r="C9461" s="282" t="s">
        <v>11748</v>
      </c>
      <c r="D9461" s="288">
        <v>78.644999999999996</v>
      </c>
      <c r="E9461" s="288">
        <v>94.373999999999995</v>
      </c>
      <c r="F9461" s="282">
        <v>19</v>
      </c>
      <c r="G9461" s="283"/>
      <c r="H9461" s="283"/>
    </row>
    <row r="9462" spans="1:8" x14ac:dyDescent="0.25">
      <c r="A9462" s="282">
        <v>344098260</v>
      </c>
      <c r="B9462" s="282" t="s">
        <v>9859</v>
      </c>
      <c r="C9462" s="282" t="s">
        <v>11749</v>
      </c>
      <c r="D9462" s="288">
        <v>40.424999999999997</v>
      </c>
      <c r="E9462" s="288">
        <v>48.51</v>
      </c>
      <c r="F9462" s="282">
        <v>15</v>
      </c>
      <c r="G9462" s="283"/>
      <c r="H9462" s="283"/>
    </row>
    <row r="9463" spans="1:8" x14ac:dyDescent="0.25">
      <c r="A9463" s="282">
        <v>344098270</v>
      </c>
      <c r="B9463" s="282" t="s">
        <v>11750</v>
      </c>
      <c r="C9463" s="282" t="e">
        <v>#N/A</v>
      </c>
      <c r="D9463" s="288">
        <v>16.414999999999999</v>
      </c>
      <c r="E9463" s="288">
        <v>19.698</v>
      </c>
      <c r="F9463" s="282">
        <v>11</v>
      </c>
      <c r="G9463" s="283"/>
      <c r="H9463" s="283"/>
    </row>
    <row r="9464" spans="1:8" x14ac:dyDescent="0.25">
      <c r="A9464" s="282">
        <v>344098280</v>
      </c>
      <c r="B9464" s="282" t="s">
        <v>9864</v>
      </c>
      <c r="C9464" s="282" t="s">
        <v>11751</v>
      </c>
      <c r="D9464" s="288">
        <v>16.414999999999999</v>
      </c>
      <c r="E9464" s="288">
        <v>19.698</v>
      </c>
      <c r="F9464" s="282">
        <v>11</v>
      </c>
      <c r="G9464" s="283"/>
      <c r="H9464" s="283"/>
    </row>
    <row r="9465" spans="1:8" x14ac:dyDescent="0.25">
      <c r="A9465" s="282">
        <v>344098320</v>
      </c>
      <c r="B9465" s="282" t="s">
        <v>7723</v>
      </c>
      <c r="C9465" s="282" t="e">
        <v>#N/A</v>
      </c>
      <c r="D9465" s="291">
        <v>16.414999999999999</v>
      </c>
      <c r="E9465" s="291">
        <v>19.698</v>
      </c>
      <c r="F9465" s="282">
        <v>11</v>
      </c>
      <c r="G9465" s="283"/>
      <c r="H9465" s="283">
        <v>316043710</v>
      </c>
    </row>
    <row r="9466" spans="1:8" x14ac:dyDescent="0.25">
      <c r="A9466" s="282">
        <v>344098330</v>
      </c>
      <c r="B9466" s="282" t="s">
        <v>7577</v>
      </c>
      <c r="C9466" s="282" t="e">
        <v>#N/A</v>
      </c>
      <c r="D9466" s="288">
        <v>16.414999999999999</v>
      </c>
      <c r="E9466" s="288">
        <v>19.698</v>
      </c>
      <c r="F9466" s="282">
        <v>11</v>
      </c>
      <c r="G9466" s="283"/>
      <c r="H9466" s="283"/>
    </row>
    <row r="9467" spans="1:8" x14ac:dyDescent="0.25">
      <c r="A9467" s="282">
        <v>344098340</v>
      </c>
      <c r="B9467" s="282" t="s">
        <v>11721</v>
      </c>
      <c r="C9467" s="282" t="s">
        <v>11752</v>
      </c>
      <c r="D9467" s="288">
        <v>16.414999999999999</v>
      </c>
      <c r="E9467" s="288">
        <v>19.698</v>
      </c>
      <c r="F9467" s="282">
        <v>11</v>
      </c>
      <c r="G9467" s="283"/>
      <c r="H9467" s="283"/>
    </row>
    <row r="9468" spans="1:8" x14ac:dyDescent="0.25">
      <c r="A9468" s="282">
        <v>344098350</v>
      </c>
      <c r="B9468" s="282" t="s">
        <v>11753</v>
      </c>
      <c r="C9468" s="282" t="s">
        <v>11754</v>
      </c>
      <c r="D9468" s="288">
        <v>224.42</v>
      </c>
      <c r="E9468" s="288">
        <v>269.30400000000003</v>
      </c>
      <c r="F9468" s="282">
        <v>26</v>
      </c>
      <c r="G9468" s="283"/>
      <c r="H9468" s="283"/>
    </row>
    <row r="9469" spans="1:8" x14ac:dyDescent="0.25">
      <c r="A9469" s="282">
        <v>344098360</v>
      </c>
      <c r="B9469" s="282" t="s">
        <v>11755</v>
      </c>
      <c r="C9469" s="282" t="e">
        <v>#N/A</v>
      </c>
      <c r="D9469" s="288">
        <v>16.414999999999999</v>
      </c>
      <c r="E9469" s="288">
        <v>19.698</v>
      </c>
      <c r="F9469" s="282">
        <v>11</v>
      </c>
      <c r="G9469" s="283"/>
      <c r="H9469" s="283"/>
    </row>
    <row r="9470" spans="1:8" x14ac:dyDescent="0.25">
      <c r="A9470" s="282">
        <v>344098370</v>
      </c>
      <c r="B9470" s="282" t="s">
        <v>9859</v>
      </c>
      <c r="C9470" s="282" t="s">
        <v>11749</v>
      </c>
      <c r="D9470" s="288">
        <v>16.414999999999999</v>
      </c>
      <c r="E9470" s="288">
        <v>19.698</v>
      </c>
      <c r="F9470" s="282">
        <v>11</v>
      </c>
      <c r="G9470" s="283"/>
      <c r="H9470" s="283"/>
    </row>
    <row r="9471" spans="1:8" x14ac:dyDescent="0.25">
      <c r="A9471" s="282">
        <v>344098380</v>
      </c>
      <c r="B9471" s="282" t="s">
        <v>11653</v>
      </c>
      <c r="C9471" s="282" t="s">
        <v>11723</v>
      </c>
      <c r="D9471" s="288">
        <v>16.414999999999999</v>
      </c>
      <c r="E9471" s="288">
        <v>19.698</v>
      </c>
      <c r="F9471" s="282">
        <v>11</v>
      </c>
      <c r="G9471" s="283"/>
      <c r="H9471" s="283"/>
    </row>
    <row r="9472" spans="1:8" x14ac:dyDescent="0.25">
      <c r="A9472" s="282">
        <v>344098390</v>
      </c>
      <c r="B9472" s="282" t="s">
        <v>7577</v>
      </c>
      <c r="C9472" s="282" t="e">
        <v>#N/A</v>
      </c>
      <c r="D9472" s="288">
        <v>16.414999999999999</v>
      </c>
      <c r="E9472" s="288">
        <v>19.698</v>
      </c>
      <c r="F9472" s="282">
        <v>11</v>
      </c>
      <c r="G9472" s="283"/>
      <c r="H9472" s="283"/>
    </row>
    <row r="9473" spans="1:8" x14ac:dyDescent="0.25">
      <c r="A9473" s="282">
        <v>344098420</v>
      </c>
      <c r="B9473" s="282" t="s">
        <v>7577</v>
      </c>
      <c r="C9473" s="282" t="e">
        <v>#N/A</v>
      </c>
      <c r="D9473" s="288">
        <v>63.945</v>
      </c>
      <c r="E9473" s="288">
        <v>76.733999999999995</v>
      </c>
      <c r="F9473" s="282">
        <v>18</v>
      </c>
      <c r="G9473" s="283"/>
      <c r="H9473" s="283"/>
    </row>
    <row r="9474" spans="1:8" x14ac:dyDescent="0.25">
      <c r="A9474" s="282">
        <v>344098520</v>
      </c>
      <c r="B9474" s="282" t="s">
        <v>11231</v>
      </c>
      <c r="C9474" s="282" t="e">
        <v>#N/A</v>
      </c>
      <c r="D9474" s="288">
        <v>16.414999999999999</v>
      </c>
      <c r="E9474" s="288">
        <v>19.698</v>
      </c>
      <c r="F9474" s="282">
        <v>11</v>
      </c>
      <c r="G9474" s="283"/>
      <c r="H9474" s="283"/>
    </row>
    <row r="9475" spans="1:8" x14ac:dyDescent="0.25">
      <c r="A9475" s="282">
        <v>344098540</v>
      </c>
      <c r="B9475" s="282" t="s">
        <v>11231</v>
      </c>
      <c r="C9475" s="282" t="e">
        <v>#N/A</v>
      </c>
      <c r="D9475" s="288">
        <v>16.414999999999999</v>
      </c>
      <c r="E9475" s="288">
        <v>19.698</v>
      </c>
      <c r="F9475" s="282">
        <v>11</v>
      </c>
      <c r="G9475" s="283"/>
      <c r="H9475" s="283"/>
    </row>
    <row r="9476" spans="1:8" x14ac:dyDescent="0.25">
      <c r="A9476" s="282">
        <v>344098550</v>
      </c>
      <c r="B9476" s="282" t="s">
        <v>11653</v>
      </c>
      <c r="C9476" s="282" t="s">
        <v>11756</v>
      </c>
      <c r="D9476" s="288">
        <v>17.885000000000002</v>
      </c>
      <c r="E9476" s="288">
        <v>21.461999999999996</v>
      </c>
      <c r="F9476" s="282">
        <v>12</v>
      </c>
      <c r="G9476" s="283"/>
      <c r="H9476" s="283"/>
    </row>
    <row r="9477" spans="1:8" x14ac:dyDescent="0.25">
      <c r="A9477" s="282">
        <v>344098580</v>
      </c>
      <c r="B9477" s="282" t="s">
        <v>7723</v>
      </c>
      <c r="C9477" s="282" t="e">
        <v>#N/A</v>
      </c>
      <c r="D9477" s="288">
        <v>16.414999999999999</v>
      </c>
      <c r="E9477" s="288">
        <v>19.698</v>
      </c>
      <c r="F9477" s="282">
        <v>11</v>
      </c>
      <c r="G9477" s="283"/>
      <c r="H9477" s="283"/>
    </row>
    <row r="9478" spans="1:8" x14ac:dyDescent="0.25">
      <c r="A9478" s="282">
        <v>344098590</v>
      </c>
      <c r="B9478" s="282" t="s">
        <v>11757</v>
      </c>
      <c r="C9478" s="282" t="e">
        <v>#N/A</v>
      </c>
      <c r="D9478" s="288">
        <v>16.414999999999999</v>
      </c>
      <c r="E9478" s="288">
        <v>19.698</v>
      </c>
      <c r="F9478" s="282">
        <v>11</v>
      </c>
      <c r="G9478" s="283"/>
      <c r="H9478" s="283"/>
    </row>
    <row r="9479" spans="1:8" x14ac:dyDescent="0.25">
      <c r="A9479" s="282">
        <v>344098610</v>
      </c>
      <c r="B9479" s="282" t="s">
        <v>8636</v>
      </c>
      <c r="C9479" s="282" t="e">
        <v>#N/A</v>
      </c>
      <c r="D9479" s="288">
        <v>49</v>
      </c>
      <c r="E9479" s="288">
        <v>58.8</v>
      </c>
      <c r="F9479" s="282">
        <v>16</v>
      </c>
      <c r="G9479" s="283"/>
      <c r="H9479" s="283"/>
    </row>
    <row r="9480" spans="1:8" x14ac:dyDescent="0.25">
      <c r="A9480" s="282">
        <v>344098620</v>
      </c>
      <c r="B9480" s="282" t="s">
        <v>11653</v>
      </c>
      <c r="C9480" s="282" t="e">
        <v>#N/A</v>
      </c>
      <c r="D9480" s="288">
        <v>16.414999999999999</v>
      </c>
      <c r="E9480" s="288">
        <v>19.698</v>
      </c>
      <c r="F9480" s="282">
        <v>11</v>
      </c>
      <c r="G9480" s="283"/>
      <c r="H9480" s="283"/>
    </row>
    <row r="9481" spans="1:8" x14ac:dyDescent="0.25">
      <c r="A9481" s="282">
        <v>344098630</v>
      </c>
      <c r="B9481" s="282" t="s">
        <v>7577</v>
      </c>
      <c r="C9481" s="282" t="s">
        <v>11758</v>
      </c>
      <c r="D9481" s="288">
        <v>257.495</v>
      </c>
      <c r="E9481" s="288">
        <v>308.99399999999997</v>
      </c>
      <c r="F9481" s="282">
        <v>27</v>
      </c>
      <c r="G9481" s="283"/>
      <c r="H9481" s="283"/>
    </row>
    <row r="9482" spans="1:8" x14ac:dyDescent="0.25">
      <c r="A9482" s="282">
        <v>344098640</v>
      </c>
      <c r="B9482" s="282" t="s">
        <v>7914</v>
      </c>
      <c r="C9482" s="282" t="s">
        <v>11352</v>
      </c>
      <c r="D9482" s="288">
        <v>16.414999999999999</v>
      </c>
      <c r="E9482" s="288">
        <v>19.698</v>
      </c>
      <c r="F9482" s="282">
        <v>11</v>
      </c>
      <c r="G9482" s="283"/>
      <c r="H9482" s="283"/>
    </row>
    <row r="9483" spans="1:8" x14ac:dyDescent="0.25">
      <c r="A9483" s="282">
        <v>344098660</v>
      </c>
      <c r="B9483" s="282" t="s">
        <v>11653</v>
      </c>
      <c r="C9483" s="282" t="s">
        <v>11723</v>
      </c>
      <c r="D9483" s="288">
        <v>16.414999999999999</v>
      </c>
      <c r="E9483" s="288">
        <v>19.698</v>
      </c>
      <c r="F9483" s="282">
        <v>11</v>
      </c>
      <c r="G9483" s="283"/>
      <c r="H9483" s="283"/>
    </row>
    <row r="9484" spans="1:8" x14ac:dyDescent="0.25">
      <c r="A9484" s="282">
        <v>344098670</v>
      </c>
      <c r="B9484" s="282" t="s">
        <v>11340</v>
      </c>
      <c r="C9484" s="282" t="s">
        <v>21053</v>
      </c>
      <c r="D9484" s="288">
        <v>56.35</v>
      </c>
      <c r="E9484" s="288">
        <v>67.62</v>
      </c>
      <c r="F9484" s="282">
        <v>17</v>
      </c>
      <c r="G9484" s="283"/>
      <c r="H9484" s="283"/>
    </row>
    <row r="9485" spans="1:8" x14ac:dyDescent="0.25">
      <c r="A9485" s="282">
        <v>344098680</v>
      </c>
      <c r="B9485" s="282" t="s">
        <v>9895</v>
      </c>
      <c r="C9485" s="282" t="e">
        <v>#N/A</v>
      </c>
      <c r="D9485" s="288">
        <v>16.414999999999999</v>
      </c>
      <c r="E9485" s="288">
        <v>19.698</v>
      </c>
      <c r="F9485" s="282">
        <v>11</v>
      </c>
      <c r="G9485" s="283"/>
      <c r="H9485" s="283"/>
    </row>
    <row r="9486" spans="1:8" x14ac:dyDescent="0.25">
      <c r="A9486" s="282">
        <v>344098690</v>
      </c>
      <c r="B9486" s="282" t="s">
        <v>7914</v>
      </c>
      <c r="C9486" s="282" t="e">
        <v>#N/A</v>
      </c>
      <c r="D9486" s="288">
        <v>16.414999999999999</v>
      </c>
      <c r="E9486" s="288">
        <v>19.698</v>
      </c>
      <c r="F9486" s="282">
        <v>11</v>
      </c>
      <c r="G9486" s="283"/>
      <c r="H9486" s="283"/>
    </row>
    <row r="9487" spans="1:8" x14ac:dyDescent="0.25">
      <c r="A9487" s="282">
        <v>344098710</v>
      </c>
      <c r="B9487" s="282" t="s">
        <v>7916</v>
      </c>
      <c r="C9487" s="282" t="s">
        <v>7915</v>
      </c>
      <c r="D9487" s="288">
        <v>17.885000000000002</v>
      </c>
      <c r="E9487" s="288">
        <v>21.461999999999996</v>
      </c>
      <c r="F9487" s="282">
        <v>12</v>
      </c>
      <c r="G9487" s="283"/>
      <c r="H9487" s="283"/>
    </row>
    <row r="9488" spans="1:8" x14ac:dyDescent="0.25">
      <c r="A9488" s="282">
        <v>344098720</v>
      </c>
      <c r="B9488" s="282" t="s">
        <v>7914</v>
      </c>
      <c r="C9488" s="282" t="s">
        <v>7932</v>
      </c>
      <c r="D9488" s="288">
        <v>40.424999999999997</v>
      </c>
      <c r="E9488" s="288">
        <v>48.51</v>
      </c>
      <c r="F9488" s="282">
        <v>15</v>
      </c>
      <c r="G9488" s="283"/>
      <c r="H9488" s="283"/>
    </row>
    <row r="9489" spans="1:8" x14ac:dyDescent="0.25">
      <c r="A9489" s="282">
        <v>344098740</v>
      </c>
      <c r="B9489" s="282" t="s">
        <v>11677</v>
      </c>
      <c r="C9489" s="282" t="s">
        <v>11696</v>
      </c>
      <c r="D9489" s="288">
        <v>16.414999999999999</v>
      </c>
      <c r="E9489" s="288">
        <v>19.698</v>
      </c>
      <c r="F9489" s="282">
        <v>11</v>
      </c>
      <c r="G9489" s="283"/>
      <c r="H9489" s="283"/>
    </row>
    <row r="9490" spans="1:8" x14ac:dyDescent="0.25">
      <c r="A9490" s="282">
        <v>344098780</v>
      </c>
      <c r="B9490" s="282" t="s">
        <v>11759</v>
      </c>
      <c r="C9490" s="282" t="e">
        <v>#N/A</v>
      </c>
      <c r="D9490" s="288">
        <v>24.5</v>
      </c>
      <c r="E9490" s="288">
        <v>29.4</v>
      </c>
      <c r="F9490" s="282">
        <v>13</v>
      </c>
      <c r="G9490" s="283"/>
      <c r="H9490" s="283"/>
    </row>
    <row r="9491" spans="1:8" x14ac:dyDescent="0.25">
      <c r="A9491" s="282">
        <v>344098790</v>
      </c>
      <c r="B9491" s="282" t="s">
        <v>9850</v>
      </c>
      <c r="C9491" s="282" t="s">
        <v>11760</v>
      </c>
      <c r="D9491" s="288">
        <v>127.89</v>
      </c>
      <c r="E9491" s="288">
        <v>153.46799999999999</v>
      </c>
      <c r="F9491" s="282">
        <v>22</v>
      </c>
      <c r="G9491" s="283"/>
      <c r="H9491" s="283"/>
    </row>
    <row r="9492" spans="1:8" x14ac:dyDescent="0.25">
      <c r="A9492" s="282">
        <v>344098820</v>
      </c>
      <c r="B9492" s="282" t="s">
        <v>11515</v>
      </c>
      <c r="C9492" s="282" t="e">
        <v>#N/A</v>
      </c>
      <c r="D9492" s="288">
        <v>63.945</v>
      </c>
      <c r="E9492" s="288">
        <v>76.733999999999995</v>
      </c>
      <c r="F9492" s="282">
        <v>18</v>
      </c>
      <c r="G9492" s="283"/>
      <c r="H9492" s="283"/>
    </row>
    <row r="9493" spans="1:8" x14ac:dyDescent="0.25">
      <c r="A9493" s="282">
        <v>344098850</v>
      </c>
      <c r="B9493" s="282" t="s">
        <v>11694</v>
      </c>
      <c r="C9493" s="282" t="s">
        <v>7935</v>
      </c>
      <c r="D9493" s="288">
        <v>24.5</v>
      </c>
      <c r="E9493" s="288">
        <v>29.4</v>
      </c>
      <c r="F9493" s="282">
        <v>13</v>
      </c>
      <c r="G9493" s="283"/>
      <c r="H9493" s="283"/>
    </row>
    <row r="9494" spans="1:8" x14ac:dyDescent="0.25">
      <c r="A9494" s="282">
        <v>344098860</v>
      </c>
      <c r="B9494" s="282" t="s">
        <v>7577</v>
      </c>
      <c r="C9494" s="282" t="e">
        <v>#N/A</v>
      </c>
      <c r="D9494" s="288">
        <v>32.83</v>
      </c>
      <c r="E9494" s="288">
        <v>39.396000000000008</v>
      </c>
      <c r="F9494" s="282">
        <v>14</v>
      </c>
      <c r="G9494" s="283"/>
      <c r="H9494" s="283"/>
    </row>
    <row r="9495" spans="1:8" x14ac:dyDescent="0.25">
      <c r="A9495" s="282">
        <v>344098920</v>
      </c>
      <c r="B9495" s="282" t="s">
        <v>11761</v>
      </c>
      <c r="C9495" s="282" t="s">
        <v>11692</v>
      </c>
      <c r="D9495" s="288">
        <v>56.35</v>
      </c>
      <c r="E9495" s="288">
        <v>67.62</v>
      </c>
      <c r="F9495" s="282">
        <v>17</v>
      </c>
      <c r="G9495" s="283"/>
      <c r="H9495" s="283"/>
    </row>
    <row r="9496" spans="1:8" x14ac:dyDescent="0.25">
      <c r="A9496" s="282">
        <v>344098930</v>
      </c>
      <c r="B9496" s="282" t="s">
        <v>9476</v>
      </c>
      <c r="C9496" s="282" t="s">
        <v>8470</v>
      </c>
      <c r="D9496" s="288">
        <v>113.435</v>
      </c>
      <c r="E9496" s="288">
        <v>136.12199999999999</v>
      </c>
      <c r="F9496" s="282">
        <v>21</v>
      </c>
      <c r="G9496" s="283"/>
      <c r="H9496" s="283"/>
    </row>
    <row r="9497" spans="1:8" x14ac:dyDescent="0.25">
      <c r="A9497" s="282">
        <v>344098950</v>
      </c>
      <c r="B9497" s="282" t="s">
        <v>7577</v>
      </c>
      <c r="C9497" s="282" t="e">
        <v>#N/A</v>
      </c>
      <c r="D9497" s="288">
        <v>24.5</v>
      </c>
      <c r="E9497" s="288">
        <v>29.4</v>
      </c>
      <c r="F9497" s="282">
        <v>13</v>
      </c>
      <c r="G9497" s="283"/>
      <c r="H9497" s="283"/>
    </row>
    <row r="9498" spans="1:8" x14ac:dyDescent="0.25">
      <c r="A9498" s="282">
        <v>344098980</v>
      </c>
      <c r="B9498" s="282" t="s">
        <v>11762</v>
      </c>
      <c r="C9498" s="282" t="s">
        <v>11359</v>
      </c>
      <c r="D9498" s="288">
        <v>257.495</v>
      </c>
      <c r="E9498" s="288">
        <v>308.99399999999997</v>
      </c>
      <c r="F9498" s="282">
        <v>27</v>
      </c>
      <c r="G9498" s="283"/>
      <c r="H9498" s="283"/>
    </row>
    <row r="9499" spans="1:8" x14ac:dyDescent="0.25">
      <c r="A9499" s="282">
        <v>344098990</v>
      </c>
      <c r="B9499" s="282" t="s">
        <v>9843</v>
      </c>
      <c r="C9499" s="282" t="e">
        <v>#N/A</v>
      </c>
      <c r="D9499" s="288">
        <v>40.424999999999997</v>
      </c>
      <c r="E9499" s="288">
        <v>48.51</v>
      </c>
      <c r="F9499" s="282">
        <v>15</v>
      </c>
      <c r="G9499" s="283"/>
      <c r="H9499" s="283"/>
    </row>
    <row r="9500" spans="1:8" x14ac:dyDescent="0.25">
      <c r="A9500" s="282">
        <v>344099020</v>
      </c>
      <c r="B9500" s="282" t="s">
        <v>7931</v>
      </c>
      <c r="C9500" s="282" t="e">
        <v>#N/A</v>
      </c>
      <c r="D9500" s="288">
        <v>257.495</v>
      </c>
      <c r="E9500" s="288">
        <v>308.99399999999997</v>
      </c>
      <c r="F9500" s="282">
        <v>27</v>
      </c>
      <c r="G9500" s="283"/>
      <c r="H9500" s="283"/>
    </row>
    <row r="9501" spans="1:8" x14ac:dyDescent="0.25">
      <c r="A9501" s="282">
        <v>344099040</v>
      </c>
      <c r="B9501" s="282" t="s">
        <v>11763</v>
      </c>
      <c r="C9501" s="282" t="e">
        <v>#N/A</v>
      </c>
      <c r="D9501" s="288">
        <v>449.08499999999998</v>
      </c>
      <c r="E9501" s="288">
        <v>538.90199999999993</v>
      </c>
      <c r="F9501" s="282">
        <v>31</v>
      </c>
      <c r="G9501" s="283"/>
      <c r="H9501" s="283"/>
    </row>
    <row r="9502" spans="1:8" x14ac:dyDescent="0.25">
      <c r="A9502" s="282">
        <v>344099050</v>
      </c>
      <c r="B9502" s="282" t="s">
        <v>11764</v>
      </c>
      <c r="C9502" s="282" t="e">
        <v>#N/A</v>
      </c>
      <c r="D9502" s="288">
        <v>145.77500000000001</v>
      </c>
      <c r="E9502" s="288">
        <v>174.93</v>
      </c>
      <c r="F9502" s="282">
        <v>23</v>
      </c>
      <c r="G9502" s="283"/>
      <c r="H9502" s="283"/>
    </row>
    <row r="9503" spans="1:8" x14ac:dyDescent="0.25">
      <c r="A9503" s="282">
        <v>344099060</v>
      </c>
      <c r="B9503" s="282" t="s">
        <v>11633</v>
      </c>
      <c r="C9503" s="282" t="e">
        <v>#N/A</v>
      </c>
      <c r="D9503" s="288">
        <v>16.414999999999999</v>
      </c>
      <c r="E9503" s="288">
        <v>19.698</v>
      </c>
      <c r="F9503" s="282">
        <v>11</v>
      </c>
      <c r="G9503" s="283"/>
      <c r="H9503" s="283"/>
    </row>
    <row r="9504" spans="1:8" x14ac:dyDescent="0.25">
      <c r="A9504" s="282">
        <v>344099080</v>
      </c>
      <c r="B9504" s="282" t="s">
        <v>7931</v>
      </c>
      <c r="C9504" s="282" t="s">
        <v>7932</v>
      </c>
      <c r="D9504" s="288">
        <v>56.35</v>
      </c>
      <c r="E9504" s="288">
        <v>67.62</v>
      </c>
      <c r="F9504" s="282">
        <v>17</v>
      </c>
      <c r="G9504" s="283"/>
      <c r="H9504" s="283"/>
    </row>
    <row r="9505" spans="1:8" x14ac:dyDescent="0.25">
      <c r="A9505" s="282">
        <v>344099130</v>
      </c>
      <c r="B9505" s="282" t="s">
        <v>11670</v>
      </c>
      <c r="C9505" s="282" t="e">
        <v>#N/A</v>
      </c>
      <c r="D9505" s="288">
        <v>16.414999999999999</v>
      </c>
      <c r="E9505" s="288">
        <v>19.698</v>
      </c>
      <c r="F9505" s="282">
        <v>11</v>
      </c>
      <c r="G9505" s="283"/>
      <c r="H9505" s="283"/>
    </row>
    <row r="9506" spans="1:8" x14ac:dyDescent="0.25">
      <c r="A9506" s="282">
        <v>344099140</v>
      </c>
      <c r="B9506" s="282" t="s">
        <v>11659</v>
      </c>
      <c r="C9506" s="282" t="s">
        <v>11765</v>
      </c>
      <c r="D9506" s="288">
        <v>24.5</v>
      </c>
      <c r="E9506" s="288">
        <v>29.4</v>
      </c>
      <c r="F9506" s="282">
        <v>13</v>
      </c>
      <c r="G9506" s="283"/>
      <c r="H9506" s="283"/>
    </row>
    <row r="9507" spans="1:8" x14ac:dyDescent="0.25">
      <c r="A9507" s="282">
        <v>344099150</v>
      </c>
      <c r="B9507" s="282" t="s">
        <v>8159</v>
      </c>
      <c r="C9507" s="282" t="s">
        <v>9252</v>
      </c>
      <c r="D9507" s="288">
        <v>78.644999999999996</v>
      </c>
      <c r="E9507" s="288">
        <v>94.373999999999995</v>
      </c>
      <c r="F9507" s="282">
        <v>19</v>
      </c>
      <c r="G9507" s="283"/>
      <c r="H9507" s="283"/>
    </row>
    <row r="9508" spans="1:8" x14ac:dyDescent="0.25">
      <c r="A9508" s="282">
        <v>344099160</v>
      </c>
      <c r="B9508" s="282" t="s">
        <v>8242</v>
      </c>
      <c r="C9508" s="282" t="s">
        <v>9915</v>
      </c>
      <c r="D9508" s="288">
        <v>16.414999999999999</v>
      </c>
      <c r="E9508" s="288">
        <v>19.698</v>
      </c>
      <c r="F9508" s="282">
        <v>11</v>
      </c>
      <c r="G9508" s="283"/>
      <c r="H9508" s="283"/>
    </row>
    <row r="9509" spans="1:8" x14ac:dyDescent="0.25">
      <c r="A9509" s="282">
        <v>344099170</v>
      </c>
      <c r="B9509" s="282" t="s">
        <v>11766</v>
      </c>
      <c r="C9509" s="282" t="s">
        <v>11767</v>
      </c>
      <c r="D9509" s="288">
        <v>288.61</v>
      </c>
      <c r="E9509" s="288">
        <v>346.33199999999994</v>
      </c>
      <c r="F9509" s="282">
        <v>28</v>
      </c>
      <c r="G9509" s="283"/>
      <c r="H9509" s="283"/>
    </row>
    <row r="9510" spans="1:8" x14ac:dyDescent="0.25">
      <c r="A9510" s="282">
        <v>344099190</v>
      </c>
      <c r="B9510" s="282" t="s">
        <v>11768</v>
      </c>
      <c r="C9510" s="282" t="s">
        <v>11769</v>
      </c>
      <c r="D9510" s="288">
        <v>384.89499999999998</v>
      </c>
      <c r="E9510" s="288">
        <v>461.87400000000002</v>
      </c>
      <c r="F9510" s="282">
        <v>30</v>
      </c>
      <c r="G9510" s="283"/>
      <c r="H9510" s="283"/>
    </row>
    <row r="9511" spans="1:8" x14ac:dyDescent="0.25">
      <c r="A9511" s="282">
        <v>344099220</v>
      </c>
      <c r="B9511" s="282" t="s">
        <v>11515</v>
      </c>
      <c r="C9511" s="282" t="s">
        <v>21054</v>
      </c>
      <c r="D9511" s="288">
        <v>32.83</v>
      </c>
      <c r="E9511" s="288">
        <v>39.396000000000008</v>
      </c>
      <c r="F9511" s="282">
        <v>14</v>
      </c>
      <c r="G9511" s="283"/>
      <c r="H9511" s="283"/>
    </row>
    <row r="9512" spans="1:8" x14ac:dyDescent="0.25">
      <c r="A9512" s="282">
        <v>344099240</v>
      </c>
      <c r="B9512" s="282" t="s">
        <v>11770</v>
      </c>
      <c r="C9512" s="282" t="e">
        <v>#N/A</v>
      </c>
      <c r="D9512" s="288">
        <v>257.495</v>
      </c>
      <c r="E9512" s="288">
        <v>308.99399999999997</v>
      </c>
      <c r="F9512" s="282">
        <v>27</v>
      </c>
      <c r="G9512" s="283"/>
      <c r="H9512" s="283"/>
    </row>
    <row r="9513" spans="1:8" x14ac:dyDescent="0.25">
      <c r="A9513" s="282">
        <v>344099280</v>
      </c>
      <c r="B9513" s="282" t="s">
        <v>7577</v>
      </c>
      <c r="C9513" s="282" t="e">
        <v>#N/A</v>
      </c>
      <c r="D9513" s="288">
        <v>24.5</v>
      </c>
      <c r="E9513" s="288">
        <v>29.4</v>
      </c>
      <c r="F9513" s="282">
        <v>13</v>
      </c>
      <c r="G9513" s="283"/>
      <c r="H9513" s="283"/>
    </row>
    <row r="9514" spans="1:8" x14ac:dyDescent="0.25">
      <c r="A9514" s="282">
        <v>344099300</v>
      </c>
      <c r="B9514" s="282" t="s">
        <v>11358</v>
      </c>
      <c r="C9514" s="282" t="e">
        <v>#N/A</v>
      </c>
      <c r="D9514" s="288">
        <v>1357.79</v>
      </c>
      <c r="E9514" s="288">
        <v>1629.348</v>
      </c>
      <c r="F9514" s="282">
        <v>43</v>
      </c>
      <c r="G9514" s="283"/>
      <c r="H9514" s="283"/>
    </row>
    <row r="9515" spans="1:8" x14ac:dyDescent="0.25">
      <c r="A9515" s="282">
        <v>344099350</v>
      </c>
      <c r="B9515" s="282" t="s">
        <v>11771</v>
      </c>
      <c r="C9515" s="282" t="e">
        <v>#N/A</v>
      </c>
      <c r="D9515" s="288">
        <v>16.414999999999999</v>
      </c>
      <c r="E9515" s="288">
        <v>19.698</v>
      </c>
      <c r="F9515" s="282">
        <v>11</v>
      </c>
      <c r="G9515" s="283"/>
      <c r="H9515" s="283"/>
    </row>
    <row r="9516" spans="1:8" x14ac:dyDescent="0.25">
      <c r="A9516" s="282">
        <v>344099380</v>
      </c>
      <c r="B9516" s="282" t="s">
        <v>7577</v>
      </c>
      <c r="C9516" s="282" t="s">
        <v>11292</v>
      </c>
      <c r="D9516" s="288">
        <v>16.414999999999999</v>
      </c>
      <c r="E9516" s="288">
        <v>19.698</v>
      </c>
      <c r="F9516" s="282">
        <v>11</v>
      </c>
      <c r="G9516" s="283"/>
      <c r="H9516" s="283"/>
    </row>
    <row r="9517" spans="1:8" x14ac:dyDescent="0.25">
      <c r="A9517" s="282">
        <v>344099390</v>
      </c>
      <c r="B9517" s="282" t="s">
        <v>11515</v>
      </c>
      <c r="C9517" s="282" t="s">
        <v>11772</v>
      </c>
      <c r="D9517" s="288">
        <v>16.414999999999999</v>
      </c>
      <c r="E9517" s="288">
        <v>19.698</v>
      </c>
      <c r="F9517" s="282">
        <v>11</v>
      </c>
      <c r="G9517" s="283"/>
      <c r="H9517" s="283"/>
    </row>
    <row r="9518" spans="1:8" x14ac:dyDescent="0.25">
      <c r="A9518" s="282">
        <v>344099400</v>
      </c>
      <c r="B9518" s="282" t="s">
        <v>11773</v>
      </c>
      <c r="C9518" s="282" t="e">
        <v>#N/A</v>
      </c>
      <c r="D9518" s="288">
        <v>16.414999999999999</v>
      </c>
      <c r="E9518" s="288">
        <v>19.698</v>
      </c>
      <c r="F9518" s="282">
        <v>11</v>
      </c>
      <c r="G9518" s="283"/>
      <c r="H9518" s="283"/>
    </row>
    <row r="9519" spans="1:8" x14ac:dyDescent="0.25">
      <c r="A9519" s="282">
        <v>344099440</v>
      </c>
      <c r="B9519" s="282" t="s">
        <v>11774</v>
      </c>
      <c r="C9519" s="282" t="e">
        <v>#N/A</v>
      </c>
      <c r="D9519" s="288">
        <v>32.83</v>
      </c>
      <c r="E9519" s="288">
        <v>39.396000000000008</v>
      </c>
      <c r="F9519" s="282">
        <v>14</v>
      </c>
      <c r="G9519" s="283"/>
      <c r="H9519" s="283"/>
    </row>
    <row r="9520" spans="1:8" x14ac:dyDescent="0.25">
      <c r="A9520" s="282">
        <v>344099450</v>
      </c>
      <c r="B9520" s="282" t="s">
        <v>11775</v>
      </c>
      <c r="C9520" s="282" t="e">
        <v>#N/A</v>
      </c>
      <c r="D9520" s="288">
        <v>32.83</v>
      </c>
      <c r="E9520" s="288">
        <v>39.396000000000008</v>
      </c>
      <c r="F9520" s="282">
        <v>14</v>
      </c>
      <c r="G9520" s="283"/>
      <c r="H9520" s="283"/>
    </row>
    <row r="9521" spans="1:8" x14ac:dyDescent="0.25">
      <c r="A9521" s="282">
        <v>344099460</v>
      </c>
      <c r="B9521" s="282" t="s">
        <v>11776</v>
      </c>
      <c r="C9521" s="282" t="e">
        <v>#N/A</v>
      </c>
      <c r="D9521" s="288">
        <v>257.495</v>
      </c>
      <c r="E9521" s="288">
        <v>308.99399999999997</v>
      </c>
      <c r="F9521" s="282">
        <v>27</v>
      </c>
      <c r="G9521" s="283"/>
      <c r="H9521" s="283"/>
    </row>
    <row r="9522" spans="1:8" x14ac:dyDescent="0.25">
      <c r="A9522" s="282">
        <v>344099470</v>
      </c>
      <c r="B9522" s="282" t="s">
        <v>11777</v>
      </c>
      <c r="C9522" s="282" t="s">
        <v>11778</v>
      </c>
      <c r="D9522" s="288">
        <v>24.5</v>
      </c>
      <c r="E9522" s="288">
        <v>29.4</v>
      </c>
      <c r="F9522" s="282">
        <v>13</v>
      </c>
      <c r="G9522" s="283"/>
      <c r="H9522" s="283"/>
    </row>
    <row r="9523" spans="1:8" x14ac:dyDescent="0.25">
      <c r="A9523" s="282">
        <v>344099480</v>
      </c>
      <c r="B9523" s="282" t="s">
        <v>11777</v>
      </c>
      <c r="C9523" s="282" t="s">
        <v>11779</v>
      </c>
      <c r="D9523" s="288">
        <v>78.644999999999996</v>
      </c>
      <c r="E9523" s="288">
        <v>94.373999999999995</v>
      </c>
      <c r="F9523" s="282">
        <v>19</v>
      </c>
      <c r="G9523" s="283"/>
      <c r="H9523" s="283"/>
    </row>
    <row r="9524" spans="1:8" x14ac:dyDescent="0.25">
      <c r="A9524" s="282">
        <v>344099490</v>
      </c>
      <c r="B9524" s="282" t="s">
        <v>11777</v>
      </c>
      <c r="C9524" s="282" t="s">
        <v>11780</v>
      </c>
      <c r="D9524" s="288">
        <v>63.945</v>
      </c>
      <c r="E9524" s="288">
        <v>76.733999999999995</v>
      </c>
      <c r="F9524" s="282">
        <v>18</v>
      </c>
      <c r="G9524" s="283"/>
      <c r="H9524" s="283"/>
    </row>
    <row r="9525" spans="1:8" x14ac:dyDescent="0.25">
      <c r="A9525" s="282">
        <v>344099500</v>
      </c>
      <c r="B9525" s="282" t="s">
        <v>11653</v>
      </c>
      <c r="C9525" s="282" t="e">
        <v>#N/A</v>
      </c>
      <c r="D9525" s="288">
        <v>16.414999999999999</v>
      </c>
      <c r="E9525" s="288">
        <v>19.698</v>
      </c>
      <c r="F9525" s="282">
        <v>11</v>
      </c>
      <c r="G9525" s="283"/>
      <c r="H9525" s="283"/>
    </row>
    <row r="9526" spans="1:8" x14ac:dyDescent="0.25">
      <c r="A9526" s="282">
        <v>344099530</v>
      </c>
      <c r="B9526" s="282" t="s">
        <v>7931</v>
      </c>
      <c r="C9526" s="282" t="e">
        <v>#N/A</v>
      </c>
      <c r="D9526" s="288">
        <v>16.414999999999999</v>
      </c>
      <c r="E9526" s="288">
        <v>19.698</v>
      </c>
      <c r="F9526" s="282">
        <v>11</v>
      </c>
      <c r="G9526" s="283"/>
      <c r="H9526" s="283"/>
    </row>
    <row r="9527" spans="1:8" x14ac:dyDescent="0.25">
      <c r="A9527" s="282">
        <v>344099540</v>
      </c>
      <c r="B9527" s="282" t="s">
        <v>7577</v>
      </c>
      <c r="C9527" s="282" t="e">
        <v>#N/A</v>
      </c>
      <c r="D9527" s="288">
        <v>16.414999999999999</v>
      </c>
      <c r="E9527" s="288">
        <v>19.698</v>
      </c>
      <c r="F9527" s="282">
        <v>11</v>
      </c>
      <c r="G9527" s="283"/>
      <c r="H9527" s="283"/>
    </row>
    <row r="9528" spans="1:8" x14ac:dyDescent="0.25">
      <c r="A9528" s="282">
        <v>344099560</v>
      </c>
      <c r="B9528" s="282" t="s">
        <v>11777</v>
      </c>
      <c r="C9528" s="282" t="s">
        <v>11781</v>
      </c>
      <c r="D9528" s="288">
        <v>56.35</v>
      </c>
      <c r="E9528" s="288">
        <v>67.62</v>
      </c>
      <c r="F9528" s="282">
        <v>17</v>
      </c>
      <c r="G9528" s="283"/>
      <c r="H9528" s="283"/>
    </row>
    <row r="9529" spans="1:8" x14ac:dyDescent="0.25">
      <c r="A9529" s="282">
        <v>344099570</v>
      </c>
      <c r="B9529" s="282" t="s">
        <v>7931</v>
      </c>
      <c r="C9529" s="282" t="s">
        <v>7932</v>
      </c>
      <c r="D9529" s="288">
        <v>16.414999999999999</v>
      </c>
      <c r="E9529" s="288">
        <v>19.698</v>
      </c>
      <c r="F9529" s="282">
        <v>11</v>
      </c>
      <c r="G9529" s="283"/>
      <c r="H9529" s="283"/>
    </row>
    <row r="9530" spans="1:8" x14ac:dyDescent="0.25">
      <c r="A9530" s="282">
        <v>344099590</v>
      </c>
      <c r="B9530" s="282" t="s">
        <v>11708</v>
      </c>
      <c r="C9530" s="282" t="e">
        <v>#N/A</v>
      </c>
      <c r="D9530" s="288">
        <v>16.414999999999999</v>
      </c>
      <c r="E9530" s="288">
        <v>19.698</v>
      </c>
      <c r="F9530" s="282">
        <v>11</v>
      </c>
      <c r="G9530" s="283"/>
      <c r="H9530" s="283"/>
    </row>
    <row r="9531" spans="1:8" x14ac:dyDescent="0.25">
      <c r="A9531" s="282">
        <v>344099600</v>
      </c>
      <c r="B9531" s="282" t="s">
        <v>11691</v>
      </c>
      <c r="C9531" s="282" t="e">
        <v>#N/A</v>
      </c>
      <c r="D9531" s="288">
        <v>16.414999999999999</v>
      </c>
      <c r="E9531" s="288">
        <v>19.698</v>
      </c>
      <c r="F9531" s="282">
        <v>11</v>
      </c>
      <c r="G9531" s="283"/>
      <c r="H9531" s="283"/>
    </row>
    <row r="9532" spans="1:8" x14ac:dyDescent="0.25">
      <c r="A9532" s="282">
        <v>344099610</v>
      </c>
      <c r="B9532" s="282" t="s">
        <v>7914</v>
      </c>
      <c r="C9532" s="282" t="e">
        <v>#N/A</v>
      </c>
      <c r="D9532" s="288">
        <v>16.414999999999999</v>
      </c>
      <c r="E9532" s="288">
        <v>19.698</v>
      </c>
      <c r="F9532" s="282">
        <v>11</v>
      </c>
      <c r="G9532" s="283"/>
      <c r="H9532" s="283"/>
    </row>
    <row r="9533" spans="1:8" x14ac:dyDescent="0.25">
      <c r="A9533" s="282">
        <v>344099620</v>
      </c>
      <c r="B9533" s="282" t="s">
        <v>11603</v>
      </c>
      <c r="C9533" s="282" t="e">
        <v>#N/A</v>
      </c>
      <c r="D9533" s="288">
        <v>257.495</v>
      </c>
      <c r="E9533" s="288">
        <v>308.99399999999997</v>
      </c>
      <c r="F9533" s="282">
        <v>27</v>
      </c>
      <c r="G9533" s="283"/>
      <c r="H9533" s="283"/>
    </row>
    <row r="9534" spans="1:8" x14ac:dyDescent="0.25">
      <c r="A9534" s="282">
        <v>344099680</v>
      </c>
      <c r="B9534" s="282" t="s">
        <v>7931</v>
      </c>
      <c r="C9534" s="282" t="s">
        <v>7932</v>
      </c>
      <c r="D9534" s="288">
        <v>24.5</v>
      </c>
      <c r="E9534" s="288">
        <v>29.4</v>
      </c>
      <c r="F9534" s="282">
        <v>13</v>
      </c>
      <c r="G9534" s="283"/>
      <c r="H9534" s="283"/>
    </row>
    <row r="9535" spans="1:8" x14ac:dyDescent="0.25">
      <c r="A9535" s="282">
        <v>344099730</v>
      </c>
      <c r="B9535" s="282" t="s">
        <v>7931</v>
      </c>
      <c r="C9535" s="282" t="e">
        <v>#N/A</v>
      </c>
      <c r="D9535" s="288">
        <v>56.35</v>
      </c>
      <c r="E9535" s="288">
        <v>67.62</v>
      </c>
      <c r="F9535" s="282">
        <v>17</v>
      </c>
      <c r="G9535" s="283"/>
      <c r="H9535" s="283"/>
    </row>
    <row r="9536" spans="1:8" x14ac:dyDescent="0.25">
      <c r="A9536" s="282">
        <v>344099740</v>
      </c>
      <c r="B9536" s="282" t="s">
        <v>11768</v>
      </c>
      <c r="C9536" s="282" t="e">
        <v>#N/A</v>
      </c>
      <c r="D9536" s="288">
        <v>257.495</v>
      </c>
      <c r="E9536" s="288">
        <v>308.99399999999997</v>
      </c>
      <c r="F9536" s="282">
        <v>27</v>
      </c>
      <c r="G9536" s="283"/>
      <c r="H9536" s="283"/>
    </row>
    <row r="9537" spans="1:8" x14ac:dyDescent="0.25">
      <c r="A9537" s="282">
        <v>344099750</v>
      </c>
      <c r="B9537" s="282" t="s">
        <v>11782</v>
      </c>
      <c r="C9537" s="282" t="e">
        <v>#N/A</v>
      </c>
      <c r="D9537" s="288">
        <v>257.495</v>
      </c>
      <c r="E9537" s="288">
        <v>308.99399999999997</v>
      </c>
      <c r="F9537" s="282">
        <v>27</v>
      </c>
      <c r="G9537" s="283"/>
      <c r="H9537" s="283"/>
    </row>
    <row r="9538" spans="1:8" x14ac:dyDescent="0.25">
      <c r="A9538" s="282">
        <v>344099770</v>
      </c>
      <c r="B9538" s="282" t="s">
        <v>11783</v>
      </c>
      <c r="C9538" s="282" t="e">
        <v>#N/A</v>
      </c>
      <c r="D9538" s="288">
        <v>288.61</v>
      </c>
      <c r="E9538" s="288">
        <v>346.33199999999994</v>
      </c>
      <c r="F9538" s="282">
        <v>28</v>
      </c>
      <c r="G9538" s="283"/>
      <c r="H9538" s="283"/>
    </row>
    <row r="9539" spans="1:8" x14ac:dyDescent="0.25">
      <c r="A9539" s="282">
        <v>344099780</v>
      </c>
      <c r="B9539" s="282" t="s">
        <v>11784</v>
      </c>
      <c r="C9539" s="282" t="e">
        <v>#N/A</v>
      </c>
      <c r="D9539" s="288">
        <v>288.61</v>
      </c>
      <c r="E9539" s="288">
        <v>346.33199999999994</v>
      </c>
      <c r="F9539" s="282">
        <v>28</v>
      </c>
      <c r="G9539" s="283"/>
      <c r="H9539" s="283"/>
    </row>
    <row r="9540" spans="1:8" x14ac:dyDescent="0.25">
      <c r="A9540" s="282">
        <v>344099790</v>
      </c>
      <c r="B9540" s="282" t="s">
        <v>7931</v>
      </c>
      <c r="C9540" s="282" t="s">
        <v>11785</v>
      </c>
      <c r="D9540" s="288">
        <v>257.495</v>
      </c>
      <c r="E9540" s="288">
        <v>308.99399999999997</v>
      </c>
      <c r="F9540" s="282">
        <v>27</v>
      </c>
      <c r="G9540" s="283"/>
      <c r="H9540" s="283"/>
    </row>
    <row r="9541" spans="1:8" x14ac:dyDescent="0.25">
      <c r="A9541" s="282">
        <v>344099800</v>
      </c>
      <c r="B9541" s="282" t="s">
        <v>11515</v>
      </c>
      <c r="C9541" s="282" t="e">
        <v>#N/A</v>
      </c>
      <c r="D9541" s="288">
        <v>32.83</v>
      </c>
      <c r="E9541" s="288">
        <v>39.396000000000008</v>
      </c>
      <c r="F9541" s="282">
        <v>14</v>
      </c>
      <c r="G9541" s="283"/>
      <c r="H9541" s="283"/>
    </row>
    <row r="9542" spans="1:8" x14ac:dyDescent="0.25">
      <c r="A9542" s="282">
        <v>344099810</v>
      </c>
      <c r="B9542" s="282" t="s">
        <v>16568</v>
      </c>
      <c r="C9542" s="282" t="s">
        <v>16569</v>
      </c>
      <c r="D9542" s="288">
        <v>56.35</v>
      </c>
      <c r="E9542" s="288">
        <v>67.62</v>
      </c>
      <c r="F9542" s="282">
        <v>17</v>
      </c>
      <c r="G9542" s="283"/>
      <c r="H9542" s="283"/>
    </row>
    <row r="9543" spans="1:8" x14ac:dyDescent="0.25">
      <c r="A9543" s="282">
        <v>344099820</v>
      </c>
      <c r="B9543" s="282" t="s">
        <v>7653</v>
      </c>
      <c r="C9543" s="282" t="e">
        <v>#N/A</v>
      </c>
      <c r="D9543" s="288">
        <v>16.414999999999999</v>
      </c>
      <c r="E9543" s="288">
        <v>19.698</v>
      </c>
      <c r="F9543" s="282">
        <v>11</v>
      </c>
      <c r="G9543" s="283"/>
      <c r="H9543" s="283"/>
    </row>
    <row r="9544" spans="1:8" x14ac:dyDescent="0.25">
      <c r="A9544" s="282">
        <v>344099830</v>
      </c>
      <c r="B9544" s="282" t="s">
        <v>7931</v>
      </c>
      <c r="C9544" s="282" t="s">
        <v>7935</v>
      </c>
      <c r="D9544" s="288">
        <v>113.435</v>
      </c>
      <c r="E9544" s="288">
        <v>136.12199999999999</v>
      </c>
      <c r="F9544" s="282">
        <v>21</v>
      </c>
      <c r="G9544" s="283"/>
      <c r="H9544" s="283"/>
    </row>
    <row r="9545" spans="1:8" x14ac:dyDescent="0.25">
      <c r="A9545" s="282">
        <v>344099840</v>
      </c>
      <c r="B9545" s="282" t="s">
        <v>7931</v>
      </c>
      <c r="C9545" s="282" t="e">
        <v>#N/A</v>
      </c>
      <c r="D9545" s="288">
        <v>49</v>
      </c>
      <c r="E9545" s="288">
        <v>58.8</v>
      </c>
      <c r="F9545" s="282">
        <v>16</v>
      </c>
      <c r="G9545" s="283"/>
      <c r="H9545" s="283"/>
    </row>
    <row r="9546" spans="1:8" x14ac:dyDescent="0.25">
      <c r="A9546" s="282">
        <v>344099850</v>
      </c>
      <c r="B9546" s="282" t="s">
        <v>7577</v>
      </c>
      <c r="C9546" s="282" t="e">
        <v>#N/A</v>
      </c>
      <c r="D9546" s="288">
        <v>16.414999999999999</v>
      </c>
      <c r="E9546" s="288">
        <v>19.698</v>
      </c>
      <c r="F9546" s="282">
        <v>11</v>
      </c>
      <c r="G9546" s="283"/>
      <c r="H9546" s="283"/>
    </row>
    <row r="9547" spans="1:8" x14ac:dyDescent="0.25">
      <c r="A9547" s="282">
        <v>344099860</v>
      </c>
      <c r="B9547" s="282" t="s">
        <v>7931</v>
      </c>
      <c r="C9547" s="282" t="s">
        <v>7932</v>
      </c>
      <c r="D9547" s="288">
        <v>113.435</v>
      </c>
      <c r="E9547" s="288">
        <v>136.12199999999999</v>
      </c>
      <c r="F9547" s="282">
        <v>21</v>
      </c>
      <c r="G9547" s="283"/>
      <c r="H9547" s="283"/>
    </row>
    <row r="9548" spans="1:8" x14ac:dyDescent="0.25">
      <c r="A9548" s="282">
        <v>344099870</v>
      </c>
      <c r="B9548" s="282" t="s">
        <v>7931</v>
      </c>
      <c r="C9548" s="282" t="e">
        <v>#N/A</v>
      </c>
      <c r="D9548" s="288">
        <v>16.414999999999999</v>
      </c>
      <c r="E9548" s="288">
        <v>19.698</v>
      </c>
      <c r="F9548" s="282">
        <v>11</v>
      </c>
      <c r="G9548" s="283"/>
      <c r="H9548" s="283"/>
    </row>
    <row r="9549" spans="1:8" x14ac:dyDescent="0.25">
      <c r="A9549" s="282">
        <v>344099880</v>
      </c>
      <c r="B9549" s="282" t="s">
        <v>11786</v>
      </c>
      <c r="C9549" s="282" t="e">
        <v>#N/A</v>
      </c>
      <c r="D9549" s="288">
        <v>578.20000000000005</v>
      </c>
      <c r="E9549" s="288">
        <v>693.84</v>
      </c>
      <c r="F9549" s="282">
        <v>33</v>
      </c>
      <c r="G9549" s="283"/>
      <c r="H9549" s="283"/>
    </row>
    <row r="9550" spans="1:8" x14ac:dyDescent="0.25">
      <c r="A9550" s="282">
        <v>344099890</v>
      </c>
      <c r="B9550" s="282" t="s">
        <v>9864</v>
      </c>
      <c r="C9550" s="282" t="e">
        <v>#N/A</v>
      </c>
      <c r="D9550" s="288">
        <v>49</v>
      </c>
      <c r="E9550" s="288">
        <v>58.8</v>
      </c>
      <c r="F9550" s="282">
        <v>16</v>
      </c>
      <c r="G9550" s="283"/>
      <c r="H9550" s="283"/>
    </row>
    <row r="9551" spans="1:8" x14ac:dyDescent="0.25">
      <c r="A9551" s="282">
        <v>344099910</v>
      </c>
      <c r="B9551" s="282" t="s">
        <v>11786</v>
      </c>
      <c r="C9551" s="282" t="s">
        <v>11787</v>
      </c>
      <c r="D9551" s="288">
        <v>160.72</v>
      </c>
      <c r="E9551" s="288">
        <v>192.864</v>
      </c>
      <c r="F9551" s="282">
        <v>24</v>
      </c>
      <c r="G9551" s="283"/>
      <c r="H9551" s="283"/>
    </row>
    <row r="9552" spans="1:8" x14ac:dyDescent="0.25">
      <c r="A9552" s="282">
        <v>344099920</v>
      </c>
      <c r="B9552" s="282" t="s">
        <v>7916</v>
      </c>
      <c r="C9552" s="282" t="e">
        <v>#N/A</v>
      </c>
      <c r="D9552" s="288">
        <v>16.414999999999999</v>
      </c>
      <c r="E9552" s="288">
        <v>19.698</v>
      </c>
      <c r="F9552" s="282">
        <v>11</v>
      </c>
      <c r="G9552" s="283"/>
      <c r="H9552" s="283"/>
    </row>
    <row r="9553" spans="1:8" x14ac:dyDescent="0.25">
      <c r="A9553" s="282">
        <v>344099930</v>
      </c>
      <c r="B9553" s="282" t="s">
        <v>11721</v>
      </c>
      <c r="C9553" s="282" t="e">
        <v>#N/A</v>
      </c>
      <c r="D9553" s="288">
        <v>16.414999999999999</v>
      </c>
      <c r="E9553" s="288">
        <v>19.698</v>
      </c>
      <c r="F9553" s="282">
        <v>11</v>
      </c>
      <c r="G9553" s="283"/>
      <c r="H9553" s="283"/>
    </row>
    <row r="9554" spans="1:8" x14ac:dyDescent="0.25">
      <c r="A9554" s="282">
        <v>344099940</v>
      </c>
      <c r="B9554" s="282" t="s">
        <v>11788</v>
      </c>
      <c r="C9554" s="282" t="e">
        <v>#N/A</v>
      </c>
      <c r="D9554" s="288">
        <v>32.83</v>
      </c>
      <c r="E9554" s="288">
        <v>39.396000000000008</v>
      </c>
      <c r="F9554" s="282">
        <v>14</v>
      </c>
      <c r="G9554" s="283"/>
      <c r="H9554" s="283"/>
    </row>
    <row r="9555" spans="1:8" x14ac:dyDescent="0.25">
      <c r="A9555" s="282">
        <v>344099950</v>
      </c>
      <c r="B9555" s="282" t="s">
        <v>9843</v>
      </c>
      <c r="C9555" s="282" t="e">
        <v>#N/A</v>
      </c>
      <c r="D9555" s="288">
        <v>16.414999999999999</v>
      </c>
      <c r="E9555" s="288">
        <v>19.698</v>
      </c>
      <c r="F9555" s="282">
        <v>11</v>
      </c>
      <c r="G9555" s="283"/>
      <c r="H9555" s="283"/>
    </row>
    <row r="9556" spans="1:8" x14ac:dyDescent="0.25">
      <c r="A9556" s="282">
        <v>344099960</v>
      </c>
      <c r="B9556" s="282" t="s">
        <v>11789</v>
      </c>
      <c r="C9556" s="282" t="e">
        <v>#N/A</v>
      </c>
      <c r="D9556" s="288">
        <v>1772.085</v>
      </c>
      <c r="E9556" s="288">
        <v>2126.502</v>
      </c>
      <c r="F9556" s="282">
        <v>47</v>
      </c>
      <c r="G9556" s="283"/>
      <c r="H9556" s="283"/>
    </row>
    <row r="9557" spans="1:8" x14ac:dyDescent="0.25">
      <c r="A9557" s="282">
        <v>344099980</v>
      </c>
      <c r="B9557" s="282" t="s">
        <v>11790</v>
      </c>
      <c r="C9557" s="282" t="e">
        <v>#N/A</v>
      </c>
      <c r="D9557" s="288">
        <v>288.61</v>
      </c>
      <c r="E9557" s="288">
        <v>346.33199999999994</v>
      </c>
      <c r="F9557" s="282">
        <v>28</v>
      </c>
      <c r="G9557" s="283"/>
      <c r="H9557" s="283"/>
    </row>
    <row r="9558" spans="1:8" x14ac:dyDescent="0.25">
      <c r="A9558" s="282">
        <v>344100210</v>
      </c>
      <c r="B9558" s="282" t="s">
        <v>7577</v>
      </c>
      <c r="C9558" s="282" t="s">
        <v>11674</v>
      </c>
      <c r="D9558" s="288">
        <v>24.5</v>
      </c>
      <c r="E9558" s="288">
        <v>29.4</v>
      </c>
      <c r="F9558" s="282">
        <v>13</v>
      </c>
      <c r="G9558" s="283"/>
      <c r="H9558" s="283"/>
    </row>
    <row r="9559" spans="1:8" x14ac:dyDescent="0.25">
      <c r="A9559" s="282">
        <v>344100330</v>
      </c>
      <c r="B9559" s="282" t="s">
        <v>7577</v>
      </c>
      <c r="C9559" s="282" t="e">
        <v>#N/A</v>
      </c>
      <c r="D9559" s="288">
        <v>63.945</v>
      </c>
      <c r="E9559" s="288">
        <v>76.733999999999995</v>
      </c>
      <c r="F9559" s="282">
        <v>18</v>
      </c>
      <c r="G9559" s="283"/>
      <c r="H9559" s="283"/>
    </row>
    <row r="9560" spans="1:8" x14ac:dyDescent="0.25">
      <c r="A9560" s="282">
        <v>344100590</v>
      </c>
      <c r="B9560" s="282" t="s">
        <v>7577</v>
      </c>
      <c r="C9560" s="282" t="s">
        <v>11791</v>
      </c>
      <c r="D9560" s="288">
        <v>24.5</v>
      </c>
      <c r="E9560" s="288">
        <v>29.4</v>
      </c>
      <c r="F9560" s="282">
        <v>13</v>
      </c>
      <c r="G9560" s="283"/>
      <c r="H9560" s="283"/>
    </row>
    <row r="9561" spans="1:8" x14ac:dyDescent="0.25">
      <c r="A9561" s="282">
        <v>344100640</v>
      </c>
      <c r="B9561" s="282" t="s">
        <v>7577</v>
      </c>
      <c r="C9561" s="282" t="s">
        <v>11792</v>
      </c>
      <c r="D9561" s="288">
        <v>24.5</v>
      </c>
      <c r="E9561" s="288">
        <v>29.4</v>
      </c>
      <c r="F9561" s="282">
        <v>13</v>
      </c>
      <c r="G9561" s="283"/>
      <c r="H9561" s="283"/>
    </row>
    <row r="9562" spans="1:8" x14ac:dyDescent="0.25">
      <c r="A9562" s="219">
        <v>344100760</v>
      </c>
      <c r="B9562" s="219" t="s">
        <v>7577</v>
      </c>
      <c r="C9562" s="219" t="e">
        <v>#N/A</v>
      </c>
      <c r="D9562" s="290">
        <v>49</v>
      </c>
      <c r="E9562" s="290">
        <v>58.8</v>
      </c>
      <c r="F9562" s="219">
        <v>16</v>
      </c>
      <c r="G9562" s="221" t="s">
        <v>7557</v>
      </c>
      <c r="H9562" s="221"/>
    </row>
    <row r="9563" spans="1:8" x14ac:dyDescent="0.25">
      <c r="A9563" s="282">
        <v>344100790</v>
      </c>
      <c r="B9563" s="282" t="s">
        <v>11793</v>
      </c>
      <c r="C9563" s="282" t="s">
        <v>11794</v>
      </c>
      <c r="D9563" s="288">
        <v>16.414999999999999</v>
      </c>
      <c r="E9563" s="288">
        <v>19.698</v>
      </c>
      <c r="F9563" s="282">
        <v>11</v>
      </c>
      <c r="G9563" s="283"/>
      <c r="H9563" s="283"/>
    </row>
    <row r="9564" spans="1:8" x14ac:dyDescent="0.25">
      <c r="A9564" s="219">
        <v>344100870</v>
      </c>
      <c r="B9564" s="219" t="s">
        <v>7931</v>
      </c>
      <c r="C9564" s="219" t="s">
        <v>11734</v>
      </c>
      <c r="D9564" s="290">
        <v>78.644999999999996</v>
      </c>
      <c r="E9564" s="290">
        <v>94.373999999999995</v>
      </c>
      <c r="F9564" s="219">
        <v>19</v>
      </c>
      <c r="G9564" s="221" t="s">
        <v>7557</v>
      </c>
      <c r="H9564" s="221"/>
    </row>
    <row r="9565" spans="1:8" x14ac:dyDescent="0.25">
      <c r="A9565" s="282">
        <v>344100950</v>
      </c>
      <c r="B9565" s="282" t="s">
        <v>7577</v>
      </c>
      <c r="C9565" s="282" t="s">
        <v>11632</v>
      </c>
      <c r="D9565" s="288">
        <v>63.945</v>
      </c>
      <c r="E9565" s="288">
        <v>76.733999999999995</v>
      </c>
      <c r="F9565" s="282">
        <v>18</v>
      </c>
      <c r="G9565" s="283"/>
      <c r="H9565" s="283"/>
    </row>
    <row r="9566" spans="1:8" x14ac:dyDescent="0.25">
      <c r="A9566" s="282">
        <v>344100960</v>
      </c>
      <c r="B9566" s="282" t="s">
        <v>11795</v>
      </c>
      <c r="C9566" s="282" t="s">
        <v>11796</v>
      </c>
      <c r="D9566" s="288">
        <v>40.424999999999997</v>
      </c>
      <c r="E9566" s="288">
        <v>48.51</v>
      </c>
      <c r="F9566" s="282">
        <v>15</v>
      </c>
      <c r="G9566" s="283"/>
      <c r="H9566" s="283"/>
    </row>
    <row r="9567" spans="1:8" x14ac:dyDescent="0.25">
      <c r="A9567" s="282">
        <v>344100970</v>
      </c>
      <c r="B9567" s="282" t="s">
        <v>7577</v>
      </c>
      <c r="C9567" s="282" t="s">
        <v>11632</v>
      </c>
      <c r="D9567" s="288">
        <v>17.885000000000002</v>
      </c>
      <c r="E9567" s="288">
        <v>21.461999999999996</v>
      </c>
      <c r="F9567" s="282">
        <v>12</v>
      </c>
      <c r="G9567" s="283"/>
      <c r="H9567" s="283"/>
    </row>
    <row r="9568" spans="1:8" x14ac:dyDescent="0.25">
      <c r="A9568" s="282">
        <v>344101050</v>
      </c>
      <c r="B9568" s="282" t="s">
        <v>7916</v>
      </c>
      <c r="C9568" s="282" t="s">
        <v>9844</v>
      </c>
      <c r="D9568" s="288">
        <v>32.83</v>
      </c>
      <c r="E9568" s="288">
        <v>39.396000000000008</v>
      </c>
      <c r="F9568" s="282">
        <v>14</v>
      </c>
      <c r="G9568" s="283"/>
      <c r="H9568" s="283"/>
    </row>
    <row r="9569" spans="1:8" x14ac:dyDescent="0.25">
      <c r="A9569" s="219">
        <v>344101060</v>
      </c>
      <c r="B9569" s="219" t="s">
        <v>11797</v>
      </c>
      <c r="C9569" s="219" t="s">
        <v>11798</v>
      </c>
      <c r="D9569" s="290">
        <v>578.20000000000005</v>
      </c>
      <c r="E9569" s="290">
        <v>693.84</v>
      </c>
      <c r="F9569" s="219">
        <v>33</v>
      </c>
      <c r="G9569" s="221" t="s">
        <v>7557</v>
      </c>
      <c r="H9569" s="221"/>
    </row>
    <row r="9570" spans="1:8" x14ac:dyDescent="0.25">
      <c r="A9570" s="282">
        <v>344101080</v>
      </c>
      <c r="B9570" s="282" t="s">
        <v>7577</v>
      </c>
      <c r="C9570" s="282" t="s">
        <v>11792</v>
      </c>
      <c r="D9570" s="288">
        <v>16.414999999999999</v>
      </c>
      <c r="E9570" s="288">
        <v>19.698</v>
      </c>
      <c r="F9570" s="282">
        <v>11</v>
      </c>
      <c r="G9570" s="283"/>
      <c r="H9570" s="283"/>
    </row>
    <row r="9571" spans="1:8" x14ac:dyDescent="0.25">
      <c r="A9571" s="282">
        <v>344101140</v>
      </c>
      <c r="B9571" s="282" t="s">
        <v>7577</v>
      </c>
      <c r="C9571" s="282" t="s">
        <v>11799</v>
      </c>
      <c r="D9571" s="288">
        <v>24.5</v>
      </c>
      <c r="E9571" s="288">
        <v>29.4</v>
      </c>
      <c r="F9571" s="282">
        <v>13</v>
      </c>
      <c r="G9571" s="283"/>
      <c r="H9571" s="283"/>
    </row>
    <row r="9572" spans="1:8" x14ac:dyDescent="0.25">
      <c r="A9572" s="282">
        <v>344101160</v>
      </c>
      <c r="B9572" s="282" t="s">
        <v>7577</v>
      </c>
      <c r="C9572" s="282" t="s">
        <v>11800</v>
      </c>
      <c r="D9572" s="288">
        <v>24.5</v>
      </c>
      <c r="E9572" s="288">
        <v>29.4</v>
      </c>
      <c r="F9572" s="282">
        <v>13</v>
      </c>
      <c r="G9572" s="283"/>
      <c r="H9572" s="283"/>
    </row>
    <row r="9573" spans="1:8" x14ac:dyDescent="0.25">
      <c r="A9573" s="282">
        <v>344101170</v>
      </c>
      <c r="B9573" s="282" t="s">
        <v>11358</v>
      </c>
      <c r="C9573" s="282" t="e">
        <v>#N/A</v>
      </c>
      <c r="D9573" s="288">
        <v>17.885000000000002</v>
      </c>
      <c r="E9573" s="288">
        <v>21.461999999999996</v>
      </c>
      <c r="F9573" s="282">
        <v>12</v>
      </c>
      <c r="G9573" s="283"/>
      <c r="H9573" s="283"/>
    </row>
    <row r="9574" spans="1:8" x14ac:dyDescent="0.25">
      <c r="A9574" s="282">
        <v>344101190</v>
      </c>
      <c r="B9574" s="282" t="s">
        <v>11801</v>
      </c>
      <c r="C9574" s="282" t="s">
        <v>11802</v>
      </c>
      <c r="D9574" s="288">
        <v>32.83</v>
      </c>
      <c r="E9574" s="288">
        <v>39.396000000000008</v>
      </c>
      <c r="F9574" s="282">
        <v>14</v>
      </c>
      <c r="G9574" s="283"/>
      <c r="H9574" s="283"/>
    </row>
    <row r="9575" spans="1:8" x14ac:dyDescent="0.25">
      <c r="A9575" s="282">
        <v>344101220</v>
      </c>
      <c r="B9575" s="282" t="s">
        <v>7577</v>
      </c>
      <c r="C9575" s="282" t="s">
        <v>12507</v>
      </c>
      <c r="D9575" s="288">
        <v>17.885000000000002</v>
      </c>
      <c r="E9575" s="288">
        <v>21.461999999999996</v>
      </c>
      <c r="F9575" s="282">
        <v>12</v>
      </c>
      <c r="G9575" s="283"/>
      <c r="H9575" s="283"/>
    </row>
    <row r="9576" spans="1:8" x14ac:dyDescent="0.25">
      <c r="A9576" s="282">
        <v>344101240</v>
      </c>
      <c r="B9576" s="282" t="s">
        <v>11697</v>
      </c>
      <c r="C9576" s="282" t="s">
        <v>11803</v>
      </c>
      <c r="D9576" s="288">
        <v>49</v>
      </c>
      <c r="E9576" s="288">
        <v>58.8</v>
      </c>
      <c r="F9576" s="282">
        <v>16</v>
      </c>
      <c r="G9576" s="283"/>
      <c r="H9576" s="283"/>
    </row>
    <row r="9577" spans="1:8" x14ac:dyDescent="0.25">
      <c r="A9577" s="282">
        <v>344101250</v>
      </c>
      <c r="B9577" s="282" t="s">
        <v>11697</v>
      </c>
      <c r="C9577" s="282" t="e">
        <v>#N/A</v>
      </c>
      <c r="D9577" s="288">
        <v>224.42</v>
      </c>
      <c r="E9577" s="288">
        <v>269.30400000000003</v>
      </c>
      <c r="F9577" s="282">
        <v>26</v>
      </c>
      <c r="G9577" s="283"/>
      <c r="H9577" s="283"/>
    </row>
    <row r="9578" spans="1:8" x14ac:dyDescent="0.25">
      <c r="A9578" s="282">
        <v>344101280</v>
      </c>
      <c r="B9578" s="282" t="s">
        <v>11804</v>
      </c>
      <c r="C9578" s="282" t="s">
        <v>11805</v>
      </c>
      <c r="D9578" s="288">
        <v>32.83</v>
      </c>
      <c r="E9578" s="288">
        <v>39.396000000000008</v>
      </c>
      <c r="F9578" s="282">
        <v>14</v>
      </c>
      <c r="G9578" s="283"/>
      <c r="H9578" s="283"/>
    </row>
    <row r="9579" spans="1:8" x14ac:dyDescent="0.25">
      <c r="A9579" s="282">
        <v>344101400</v>
      </c>
      <c r="B9579" s="282" t="s">
        <v>11806</v>
      </c>
      <c r="C9579" s="282" t="e">
        <v>#N/A</v>
      </c>
      <c r="D9579" s="288">
        <v>16.414999999999999</v>
      </c>
      <c r="E9579" s="288">
        <v>19.698</v>
      </c>
      <c r="F9579" s="282">
        <v>11</v>
      </c>
      <c r="G9579" s="283"/>
      <c r="H9579" s="283"/>
    </row>
    <row r="9580" spans="1:8" x14ac:dyDescent="0.25">
      <c r="A9580" s="282">
        <v>344101410</v>
      </c>
      <c r="B9580" s="282" t="s">
        <v>16570</v>
      </c>
      <c r="C9580" s="282" t="s">
        <v>16571</v>
      </c>
      <c r="D9580" s="288">
        <v>145.77500000000001</v>
      </c>
      <c r="E9580" s="288">
        <v>174.93</v>
      </c>
      <c r="F9580" s="282">
        <v>23</v>
      </c>
      <c r="G9580" s="283"/>
      <c r="H9580" s="283"/>
    </row>
    <row r="9581" spans="1:8" x14ac:dyDescent="0.25">
      <c r="A9581" s="282">
        <v>344101420</v>
      </c>
      <c r="B9581" s="282" t="s">
        <v>11777</v>
      </c>
      <c r="C9581" s="282" t="e">
        <v>#N/A</v>
      </c>
      <c r="D9581" s="288">
        <v>78.644999999999996</v>
      </c>
      <c r="E9581" s="288">
        <v>94.373999999999995</v>
      </c>
      <c r="F9581" s="282">
        <v>19</v>
      </c>
      <c r="G9581" s="283"/>
      <c r="H9581" s="283"/>
    </row>
    <row r="9582" spans="1:8" x14ac:dyDescent="0.25">
      <c r="A9582" s="282">
        <v>344101430</v>
      </c>
      <c r="B9582" s="282" t="s">
        <v>11777</v>
      </c>
      <c r="C9582" s="282" t="s">
        <v>11781</v>
      </c>
      <c r="D9582" s="288">
        <v>78.644999999999996</v>
      </c>
      <c r="E9582" s="288">
        <v>94.373999999999995</v>
      </c>
      <c r="F9582" s="282">
        <v>19</v>
      </c>
      <c r="G9582" s="283"/>
      <c r="H9582" s="283"/>
    </row>
    <row r="9583" spans="1:8" x14ac:dyDescent="0.25">
      <c r="A9583" s="282">
        <v>344101440</v>
      </c>
      <c r="B9583" s="282" t="s">
        <v>11777</v>
      </c>
      <c r="C9583" s="282" t="e">
        <v>#N/A</v>
      </c>
      <c r="D9583" s="288">
        <v>803.11</v>
      </c>
      <c r="E9583" s="288">
        <v>963.73199999999997</v>
      </c>
      <c r="F9583" s="282">
        <v>36</v>
      </c>
      <c r="G9583" s="283"/>
      <c r="H9583" s="283"/>
    </row>
    <row r="9584" spans="1:8" x14ac:dyDescent="0.25">
      <c r="A9584" s="282">
        <v>344101450</v>
      </c>
      <c r="B9584" s="282" t="s">
        <v>11358</v>
      </c>
      <c r="C9584" s="282" t="e">
        <v>#N/A</v>
      </c>
      <c r="D9584" s="288">
        <v>16.414999999999999</v>
      </c>
      <c r="E9584" s="288">
        <v>19.698</v>
      </c>
      <c r="F9584" s="282">
        <v>11</v>
      </c>
      <c r="G9584" s="283"/>
      <c r="H9584" s="283"/>
    </row>
    <row r="9585" spans="1:8" x14ac:dyDescent="0.25">
      <c r="A9585" s="282">
        <v>344101460</v>
      </c>
      <c r="B9585" s="282" t="s">
        <v>11358</v>
      </c>
      <c r="C9585" s="282" t="e">
        <v>#N/A</v>
      </c>
      <c r="D9585" s="288">
        <v>16.414999999999999</v>
      </c>
      <c r="E9585" s="288">
        <v>19.698</v>
      </c>
      <c r="F9585" s="282">
        <v>11</v>
      </c>
      <c r="G9585" s="283"/>
      <c r="H9585" s="283"/>
    </row>
    <row r="9586" spans="1:8" x14ac:dyDescent="0.25">
      <c r="A9586" s="282">
        <v>344101470</v>
      </c>
      <c r="B9586" s="282" t="s">
        <v>11777</v>
      </c>
      <c r="C9586" s="282" t="e">
        <v>#N/A</v>
      </c>
      <c r="D9586" s="288">
        <v>40.424999999999997</v>
      </c>
      <c r="E9586" s="288">
        <v>48.51</v>
      </c>
      <c r="F9586" s="282">
        <v>15</v>
      </c>
      <c r="G9586" s="283"/>
      <c r="H9586" s="283"/>
    </row>
    <row r="9587" spans="1:8" x14ac:dyDescent="0.25">
      <c r="A9587" s="282">
        <v>344101480</v>
      </c>
      <c r="B9587" s="282" t="s">
        <v>10069</v>
      </c>
      <c r="C9587" s="282" t="s">
        <v>21055</v>
      </c>
      <c r="D9587" s="288">
        <v>384.89499999999998</v>
      </c>
      <c r="E9587" s="288">
        <v>461.87400000000002</v>
      </c>
      <c r="F9587" s="282">
        <v>30</v>
      </c>
      <c r="G9587" s="283"/>
      <c r="H9587" s="283"/>
    </row>
    <row r="9588" spans="1:8" x14ac:dyDescent="0.25">
      <c r="A9588" s="282">
        <v>344101490</v>
      </c>
      <c r="B9588" s="282" t="s">
        <v>9843</v>
      </c>
      <c r="C9588" s="282" t="e">
        <v>#N/A</v>
      </c>
      <c r="D9588" s="288">
        <v>17.885000000000002</v>
      </c>
      <c r="E9588" s="288">
        <v>21.461999999999996</v>
      </c>
      <c r="F9588" s="282">
        <v>12</v>
      </c>
      <c r="G9588" s="283"/>
      <c r="H9588" s="283"/>
    </row>
    <row r="9589" spans="1:8" x14ac:dyDescent="0.25">
      <c r="A9589" s="282">
        <v>344101500</v>
      </c>
      <c r="B9589" s="282" t="s">
        <v>9843</v>
      </c>
      <c r="C9589" s="282" t="e">
        <v>#N/A</v>
      </c>
      <c r="D9589" s="288">
        <v>17.885000000000002</v>
      </c>
      <c r="E9589" s="288">
        <v>21.461999999999996</v>
      </c>
      <c r="F9589" s="282">
        <v>12</v>
      </c>
      <c r="G9589" s="283"/>
      <c r="H9589" s="283"/>
    </row>
    <row r="9590" spans="1:8" x14ac:dyDescent="0.25">
      <c r="A9590" s="282">
        <v>344101510</v>
      </c>
      <c r="B9590" s="282" t="s">
        <v>9843</v>
      </c>
      <c r="C9590" s="282" t="e">
        <v>#N/A</v>
      </c>
      <c r="D9590" s="288">
        <v>17.885000000000002</v>
      </c>
      <c r="E9590" s="288">
        <v>21.461999999999996</v>
      </c>
      <c r="F9590" s="282">
        <v>12</v>
      </c>
      <c r="G9590" s="283"/>
      <c r="H9590" s="283"/>
    </row>
    <row r="9591" spans="1:8" x14ac:dyDescent="0.25">
      <c r="A9591" s="282">
        <v>344101520</v>
      </c>
      <c r="B9591" s="282" t="s">
        <v>11358</v>
      </c>
      <c r="C9591" s="282" t="e">
        <v>#N/A</v>
      </c>
      <c r="D9591" s="288">
        <v>24.5</v>
      </c>
      <c r="E9591" s="288">
        <v>29.4</v>
      </c>
      <c r="F9591" s="282">
        <v>13</v>
      </c>
      <c r="G9591" s="283"/>
      <c r="H9591" s="283"/>
    </row>
    <row r="9592" spans="1:8" x14ac:dyDescent="0.25">
      <c r="A9592" s="282">
        <v>344101530</v>
      </c>
      <c r="B9592" s="282" t="s">
        <v>11777</v>
      </c>
      <c r="C9592" s="282" t="s">
        <v>9645</v>
      </c>
      <c r="D9592" s="288">
        <v>127.89</v>
      </c>
      <c r="E9592" s="288">
        <v>153.46799999999999</v>
      </c>
      <c r="F9592" s="282">
        <v>22</v>
      </c>
      <c r="G9592" s="283"/>
      <c r="H9592" s="283"/>
    </row>
    <row r="9593" spans="1:8" x14ac:dyDescent="0.25">
      <c r="A9593" s="282">
        <v>344101540</v>
      </c>
      <c r="B9593" s="282" t="s">
        <v>11777</v>
      </c>
      <c r="C9593" s="282" t="e">
        <v>#N/A</v>
      </c>
      <c r="D9593" s="288">
        <v>127.89</v>
      </c>
      <c r="E9593" s="288">
        <v>153.46799999999999</v>
      </c>
      <c r="F9593" s="282">
        <v>22</v>
      </c>
      <c r="G9593" s="283"/>
      <c r="H9593" s="283"/>
    </row>
    <row r="9594" spans="1:8" x14ac:dyDescent="0.25">
      <c r="A9594" s="282">
        <v>344101550</v>
      </c>
      <c r="B9594" s="282" t="s">
        <v>11777</v>
      </c>
      <c r="C9594" s="282" t="e">
        <v>#N/A</v>
      </c>
      <c r="D9594" s="288">
        <v>257.495</v>
      </c>
      <c r="E9594" s="288">
        <v>308.99399999999997</v>
      </c>
      <c r="F9594" s="282">
        <v>27</v>
      </c>
      <c r="G9594" s="283"/>
      <c r="H9594" s="283"/>
    </row>
    <row r="9595" spans="1:8" x14ac:dyDescent="0.25">
      <c r="A9595" s="282">
        <v>344101560</v>
      </c>
      <c r="B9595" s="282" t="s">
        <v>7931</v>
      </c>
      <c r="C9595" s="282" t="e">
        <v>#N/A</v>
      </c>
      <c r="D9595" s="288">
        <v>32.83</v>
      </c>
      <c r="E9595" s="288">
        <v>39.396000000000008</v>
      </c>
      <c r="F9595" s="282">
        <v>14</v>
      </c>
      <c r="G9595" s="283"/>
      <c r="H9595" s="283"/>
    </row>
    <row r="9596" spans="1:8" x14ac:dyDescent="0.25">
      <c r="A9596" s="282">
        <v>344101630</v>
      </c>
      <c r="B9596" s="282" t="s">
        <v>16572</v>
      </c>
      <c r="C9596" s="282" t="s">
        <v>16111</v>
      </c>
      <c r="D9596" s="288">
        <v>288.61</v>
      </c>
      <c r="E9596" s="288">
        <v>346.33199999999994</v>
      </c>
      <c r="F9596" s="282">
        <v>28</v>
      </c>
      <c r="G9596" s="283"/>
      <c r="H9596" s="283"/>
    </row>
    <row r="9597" spans="1:8" x14ac:dyDescent="0.25">
      <c r="A9597" s="282">
        <v>344101640</v>
      </c>
      <c r="B9597" s="282" t="s">
        <v>16573</v>
      </c>
      <c r="C9597" s="282" t="e">
        <v>#N/A</v>
      </c>
      <c r="D9597" s="288">
        <v>24.5</v>
      </c>
      <c r="E9597" s="288">
        <v>29.4</v>
      </c>
      <c r="F9597" s="282">
        <v>13</v>
      </c>
      <c r="G9597" s="283"/>
      <c r="H9597" s="283"/>
    </row>
    <row r="9598" spans="1:8" x14ac:dyDescent="0.25">
      <c r="A9598" s="282">
        <v>344101650</v>
      </c>
      <c r="B9598" s="282" t="s">
        <v>16573</v>
      </c>
      <c r="C9598" s="282" t="e">
        <v>#N/A</v>
      </c>
      <c r="D9598" s="288">
        <v>32.83</v>
      </c>
      <c r="E9598" s="288">
        <v>39.396000000000008</v>
      </c>
      <c r="F9598" s="282">
        <v>14</v>
      </c>
      <c r="G9598" s="283"/>
      <c r="H9598" s="283"/>
    </row>
    <row r="9599" spans="1:8" x14ac:dyDescent="0.25">
      <c r="A9599" s="282">
        <v>344101660</v>
      </c>
      <c r="B9599" s="282" t="s">
        <v>16573</v>
      </c>
      <c r="C9599" s="282" t="e">
        <v>#N/A</v>
      </c>
      <c r="D9599" s="288">
        <v>49</v>
      </c>
      <c r="E9599" s="288">
        <v>58.8</v>
      </c>
      <c r="F9599" s="282">
        <v>16</v>
      </c>
      <c r="G9599" s="283"/>
      <c r="H9599" s="283"/>
    </row>
    <row r="9600" spans="1:8" x14ac:dyDescent="0.25">
      <c r="A9600" s="282">
        <v>344101740</v>
      </c>
      <c r="B9600" s="282" t="s">
        <v>16574</v>
      </c>
      <c r="C9600" s="282" t="e">
        <v>#N/A</v>
      </c>
      <c r="D9600" s="288">
        <v>40.424999999999997</v>
      </c>
      <c r="E9600" s="288">
        <v>48.51</v>
      </c>
      <c r="F9600" s="282">
        <v>15</v>
      </c>
      <c r="G9600" s="283"/>
      <c r="H9600" s="283"/>
    </row>
    <row r="9601" spans="1:8" x14ac:dyDescent="0.25">
      <c r="A9601" s="282">
        <v>344101750</v>
      </c>
      <c r="B9601" s="282" t="s">
        <v>16575</v>
      </c>
      <c r="C9601" s="282" t="s">
        <v>21056</v>
      </c>
      <c r="D9601" s="288">
        <v>16.414999999999999</v>
      </c>
      <c r="E9601" s="288">
        <v>19.698</v>
      </c>
      <c r="F9601" s="282">
        <v>11</v>
      </c>
      <c r="G9601" s="283"/>
      <c r="H9601" s="283"/>
    </row>
    <row r="9602" spans="1:8" x14ac:dyDescent="0.25">
      <c r="A9602" s="282">
        <v>344101760</v>
      </c>
      <c r="B9602" s="282" t="s">
        <v>16576</v>
      </c>
      <c r="C9602" s="282" t="e">
        <v>#N/A</v>
      </c>
      <c r="D9602" s="288">
        <v>16.414999999999999</v>
      </c>
      <c r="E9602" s="288">
        <v>19.698</v>
      </c>
      <c r="F9602" s="282">
        <v>11</v>
      </c>
      <c r="G9602" s="283"/>
      <c r="H9602" s="283"/>
    </row>
    <row r="9603" spans="1:8" x14ac:dyDescent="0.25">
      <c r="A9603" s="282">
        <v>344101780</v>
      </c>
      <c r="B9603" s="282" t="s">
        <v>9314</v>
      </c>
      <c r="C9603" s="282" t="s">
        <v>9314</v>
      </c>
      <c r="D9603" s="288">
        <v>17.885000000000002</v>
      </c>
      <c r="E9603" s="288">
        <v>21.461999999999996</v>
      </c>
      <c r="F9603" s="282">
        <v>12</v>
      </c>
      <c r="G9603" s="283"/>
      <c r="H9603" s="283"/>
    </row>
    <row r="9604" spans="1:8" x14ac:dyDescent="0.25">
      <c r="A9604" s="282">
        <v>344101930</v>
      </c>
      <c r="B9604" s="282" t="s">
        <v>20466</v>
      </c>
      <c r="C9604" s="282" t="s">
        <v>20466</v>
      </c>
      <c r="D9604" s="288">
        <v>56.35</v>
      </c>
      <c r="E9604" s="288">
        <v>67.62</v>
      </c>
      <c r="F9604" s="282">
        <v>17</v>
      </c>
      <c r="G9604" s="283"/>
      <c r="H9604" s="283"/>
    </row>
    <row r="9605" spans="1:8" x14ac:dyDescent="0.25">
      <c r="A9605" s="282">
        <v>344102550</v>
      </c>
      <c r="B9605" s="282" t="s">
        <v>11677</v>
      </c>
      <c r="C9605" s="282" t="s">
        <v>11696</v>
      </c>
      <c r="D9605" s="288">
        <v>24.5</v>
      </c>
      <c r="E9605" s="288">
        <v>29.4</v>
      </c>
      <c r="F9605" s="282">
        <v>13</v>
      </c>
      <c r="G9605" s="283"/>
      <c r="H9605" s="283"/>
    </row>
    <row r="9606" spans="1:8" x14ac:dyDescent="0.25">
      <c r="A9606" s="282">
        <v>344103000</v>
      </c>
      <c r="B9606" s="282" t="s">
        <v>11231</v>
      </c>
      <c r="C9606" s="282" t="s">
        <v>7932</v>
      </c>
      <c r="D9606" s="288">
        <v>16.414999999999999</v>
      </c>
      <c r="E9606" s="288">
        <v>19.698</v>
      </c>
      <c r="F9606" s="282">
        <v>11</v>
      </c>
      <c r="G9606" s="283"/>
      <c r="H9606" s="283"/>
    </row>
    <row r="9607" spans="1:8" x14ac:dyDescent="0.25">
      <c r="A9607" s="282">
        <v>344112650</v>
      </c>
      <c r="B9607" s="282" t="s">
        <v>11807</v>
      </c>
      <c r="C9607" s="282" t="e">
        <v>#N/A</v>
      </c>
      <c r="D9607" s="288">
        <v>24.5</v>
      </c>
      <c r="E9607" s="288">
        <v>29.4</v>
      </c>
      <c r="F9607" s="282">
        <v>13</v>
      </c>
      <c r="G9607" s="283"/>
      <c r="H9607" s="283"/>
    </row>
    <row r="9608" spans="1:8" x14ac:dyDescent="0.25">
      <c r="A9608" s="282">
        <v>344112660</v>
      </c>
      <c r="B9608" s="282" t="s">
        <v>7916</v>
      </c>
      <c r="C9608" s="282" t="s">
        <v>7935</v>
      </c>
      <c r="D9608" s="288">
        <v>63.945</v>
      </c>
      <c r="E9608" s="288">
        <v>76.733999999999995</v>
      </c>
      <c r="F9608" s="282">
        <v>18</v>
      </c>
      <c r="G9608" s="283"/>
      <c r="H9608" s="283"/>
    </row>
    <row r="9609" spans="1:8" x14ac:dyDescent="0.25">
      <c r="A9609" s="282">
        <v>344112670</v>
      </c>
      <c r="B9609" s="282" t="s">
        <v>11677</v>
      </c>
      <c r="C9609" s="282" t="s">
        <v>21057</v>
      </c>
      <c r="D9609" s="288">
        <v>17.885000000000002</v>
      </c>
      <c r="E9609" s="288">
        <v>21.461999999999996</v>
      </c>
      <c r="F9609" s="282">
        <v>12</v>
      </c>
      <c r="G9609" s="283"/>
      <c r="H9609" s="283"/>
    </row>
    <row r="9610" spans="1:8" x14ac:dyDescent="0.25">
      <c r="A9610" s="282">
        <v>344112680</v>
      </c>
      <c r="B9610" s="282" t="s">
        <v>11761</v>
      </c>
      <c r="C9610" s="282" t="e">
        <v>#N/A</v>
      </c>
      <c r="D9610" s="288">
        <v>63.945</v>
      </c>
      <c r="E9610" s="288">
        <v>76.733999999999995</v>
      </c>
      <c r="F9610" s="282">
        <v>18</v>
      </c>
      <c r="G9610" s="283"/>
      <c r="H9610" s="283"/>
    </row>
    <row r="9611" spans="1:8" x14ac:dyDescent="0.25">
      <c r="A9611" s="282">
        <v>344112690</v>
      </c>
      <c r="B9611" s="282" t="s">
        <v>11677</v>
      </c>
      <c r="C9611" s="282" t="e">
        <v>#N/A</v>
      </c>
      <c r="D9611" s="288">
        <v>16.414999999999999</v>
      </c>
      <c r="E9611" s="288">
        <v>19.698</v>
      </c>
      <c r="F9611" s="282">
        <v>11</v>
      </c>
      <c r="G9611" s="283"/>
      <c r="H9611" s="283"/>
    </row>
    <row r="9612" spans="1:8" x14ac:dyDescent="0.25">
      <c r="A9612" s="282">
        <v>344112700</v>
      </c>
      <c r="B9612" s="282" t="s">
        <v>7577</v>
      </c>
      <c r="C9612" s="282" t="s">
        <v>16667</v>
      </c>
      <c r="D9612" s="288">
        <v>17.885000000000002</v>
      </c>
      <c r="E9612" s="288">
        <v>21.461999999999996</v>
      </c>
      <c r="F9612" s="282">
        <v>12</v>
      </c>
      <c r="G9612" s="283"/>
      <c r="H9612" s="283"/>
    </row>
    <row r="9613" spans="1:8" x14ac:dyDescent="0.25">
      <c r="A9613" s="282">
        <v>344112710</v>
      </c>
      <c r="B9613" s="282" t="s">
        <v>7916</v>
      </c>
      <c r="C9613" s="282" t="s">
        <v>21058</v>
      </c>
      <c r="D9613" s="288">
        <v>63.945</v>
      </c>
      <c r="E9613" s="288">
        <v>76.733999999999995</v>
      </c>
      <c r="F9613" s="282">
        <v>18</v>
      </c>
      <c r="G9613" s="283"/>
      <c r="H9613" s="283"/>
    </row>
    <row r="9614" spans="1:8" x14ac:dyDescent="0.25">
      <c r="A9614" s="282">
        <v>344112720</v>
      </c>
      <c r="B9614" s="282" t="s">
        <v>11768</v>
      </c>
      <c r="C9614" s="282" t="s">
        <v>5646</v>
      </c>
      <c r="D9614" s="288">
        <v>113.435</v>
      </c>
      <c r="E9614" s="288">
        <v>136.12199999999999</v>
      </c>
      <c r="F9614" s="282">
        <v>21</v>
      </c>
      <c r="G9614" s="283"/>
      <c r="H9614" s="283"/>
    </row>
    <row r="9615" spans="1:8" x14ac:dyDescent="0.25">
      <c r="A9615" s="282">
        <v>344112730</v>
      </c>
      <c r="B9615" s="282" t="s">
        <v>11768</v>
      </c>
      <c r="C9615" s="282" t="s">
        <v>5646</v>
      </c>
      <c r="D9615" s="288">
        <v>193.30500000000001</v>
      </c>
      <c r="E9615" s="288">
        <v>231.96599999999995</v>
      </c>
      <c r="F9615" s="282">
        <v>25</v>
      </c>
      <c r="G9615" s="283"/>
      <c r="H9615" s="283"/>
    </row>
    <row r="9616" spans="1:8" x14ac:dyDescent="0.25">
      <c r="A9616" s="282">
        <v>344112740</v>
      </c>
      <c r="B9616" s="282" t="s">
        <v>11808</v>
      </c>
      <c r="C9616" s="282" t="s">
        <v>11809</v>
      </c>
      <c r="D9616" s="288">
        <v>722.505</v>
      </c>
      <c r="E9616" s="288">
        <v>867.00599999999997</v>
      </c>
      <c r="F9616" s="282">
        <v>35</v>
      </c>
      <c r="G9616" s="283"/>
      <c r="H9616" s="283"/>
    </row>
    <row r="9617" spans="1:8" x14ac:dyDescent="0.25">
      <c r="A9617" s="282">
        <v>344112750</v>
      </c>
      <c r="B9617" s="282" t="s">
        <v>11808</v>
      </c>
      <c r="C9617" s="282" t="e">
        <v>#N/A</v>
      </c>
      <c r="D9617" s="288">
        <v>803.11</v>
      </c>
      <c r="E9617" s="288">
        <v>963.73199999999997</v>
      </c>
      <c r="F9617" s="282">
        <v>36</v>
      </c>
      <c r="G9617" s="283"/>
      <c r="H9617" s="283"/>
    </row>
    <row r="9618" spans="1:8" x14ac:dyDescent="0.25">
      <c r="A9618" s="282">
        <v>344112760</v>
      </c>
      <c r="B9618" s="282" t="s">
        <v>11808</v>
      </c>
      <c r="C9618" s="282" t="e">
        <v>#N/A</v>
      </c>
      <c r="D9618" s="288">
        <v>963.83</v>
      </c>
      <c r="E9618" s="288">
        <v>1156.596</v>
      </c>
      <c r="F9618" s="282">
        <v>38</v>
      </c>
      <c r="G9618" s="283"/>
      <c r="H9618" s="283"/>
    </row>
    <row r="9619" spans="1:8" x14ac:dyDescent="0.25">
      <c r="A9619" s="282">
        <v>344112770</v>
      </c>
      <c r="B9619" s="282" t="s">
        <v>11808</v>
      </c>
      <c r="C9619" s="282" t="s">
        <v>11809</v>
      </c>
      <c r="D9619" s="288">
        <v>1122.835</v>
      </c>
      <c r="E9619" s="288">
        <v>1347.402</v>
      </c>
      <c r="F9619" s="282">
        <v>40</v>
      </c>
      <c r="G9619" s="283"/>
      <c r="H9619" s="283"/>
    </row>
    <row r="9620" spans="1:8" x14ac:dyDescent="0.25">
      <c r="A9620" s="282">
        <v>344112780</v>
      </c>
      <c r="B9620" s="282" t="s">
        <v>11810</v>
      </c>
      <c r="C9620" s="282" t="s">
        <v>11811</v>
      </c>
      <c r="D9620" s="288">
        <v>514.5</v>
      </c>
      <c r="E9620" s="288">
        <v>617.4</v>
      </c>
      <c r="F9620" s="282">
        <v>32</v>
      </c>
      <c r="G9620" s="283"/>
      <c r="H9620" s="283"/>
    </row>
    <row r="9621" spans="1:8" x14ac:dyDescent="0.25">
      <c r="A9621" s="282">
        <v>344112790</v>
      </c>
      <c r="B9621" s="282" t="s">
        <v>11810</v>
      </c>
      <c r="C9621" s="282" t="e">
        <v>#N/A</v>
      </c>
      <c r="D9621" s="288">
        <v>1045.17</v>
      </c>
      <c r="E9621" s="288">
        <v>1254.2039999999997</v>
      </c>
      <c r="F9621" s="282">
        <v>39</v>
      </c>
      <c r="G9621" s="283"/>
      <c r="H9621" s="283"/>
    </row>
    <row r="9622" spans="1:8" x14ac:dyDescent="0.25">
      <c r="A9622" s="282">
        <v>344112800</v>
      </c>
      <c r="B9622" s="282" t="s">
        <v>11810</v>
      </c>
      <c r="C9622" s="282" t="e">
        <v>#N/A</v>
      </c>
      <c r="D9622" s="288">
        <v>1445.99</v>
      </c>
      <c r="E9622" s="288">
        <v>1735.1879999999999</v>
      </c>
      <c r="F9622" s="282">
        <v>44</v>
      </c>
      <c r="G9622" s="283"/>
      <c r="H9622" s="283"/>
    </row>
    <row r="9623" spans="1:8" x14ac:dyDescent="0.25">
      <c r="A9623" s="282">
        <v>344112810</v>
      </c>
      <c r="B9623" s="282" t="s">
        <v>11537</v>
      </c>
      <c r="C9623" s="282" t="s">
        <v>11812</v>
      </c>
      <c r="D9623" s="288">
        <v>321.19499999999999</v>
      </c>
      <c r="E9623" s="288">
        <v>385.43399999999997</v>
      </c>
      <c r="F9623" s="282">
        <v>29</v>
      </c>
      <c r="G9623" s="283"/>
      <c r="H9623" s="283"/>
    </row>
    <row r="9624" spans="1:8" x14ac:dyDescent="0.25">
      <c r="A9624" s="282">
        <v>344112840</v>
      </c>
      <c r="B9624" s="282" t="s">
        <v>11813</v>
      </c>
      <c r="C9624" s="282" t="s">
        <v>11814</v>
      </c>
      <c r="D9624" s="288">
        <v>257.495</v>
      </c>
      <c r="E9624" s="288">
        <v>308.99399999999997</v>
      </c>
      <c r="F9624" s="282">
        <v>27</v>
      </c>
      <c r="G9624" s="283"/>
      <c r="H9624" s="283"/>
    </row>
    <row r="9625" spans="1:8" x14ac:dyDescent="0.25">
      <c r="A9625" s="282">
        <v>344112870</v>
      </c>
      <c r="B9625" s="282" t="s">
        <v>11786</v>
      </c>
      <c r="C9625" s="282" t="e">
        <v>#N/A</v>
      </c>
      <c r="D9625" s="288">
        <v>642.39</v>
      </c>
      <c r="E9625" s="288">
        <v>770.86799999999994</v>
      </c>
      <c r="F9625" s="282">
        <v>34</v>
      </c>
      <c r="G9625" s="283"/>
      <c r="H9625" s="283"/>
    </row>
    <row r="9626" spans="1:8" x14ac:dyDescent="0.25">
      <c r="A9626" s="282">
        <v>344112880</v>
      </c>
      <c r="B9626" s="282" t="s">
        <v>7577</v>
      </c>
      <c r="C9626" s="282" t="e">
        <v>#N/A</v>
      </c>
      <c r="D9626" s="288">
        <v>16.414999999999999</v>
      </c>
      <c r="E9626" s="288">
        <v>19.698</v>
      </c>
      <c r="F9626" s="282">
        <v>11</v>
      </c>
      <c r="G9626" s="283"/>
      <c r="H9626" s="283"/>
    </row>
    <row r="9627" spans="1:8" x14ac:dyDescent="0.25">
      <c r="A9627" s="282">
        <v>344112890</v>
      </c>
      <c r="B9627" s="282" t="s">
        <v>7577</v>
      </c>
      <c r="C9627" s="282" t="e">
        <v>#N/A</v>
      </c>
      <c r="D9627" s="288">
        <v>16.414999999999999</v>
      </c>
      <c r="E9627" s="288">
        <v>19.698</v>
      </c>
      <c r="F9627" s="282">
        <v>11</v>
      </c>
      <c r="G9627" s="283"/>
      <c r="H9627" s="283"/>
    </row>
    <row r="9628" spans="1:8" x14ac:dyDescent="0.25">
      <c r="A9628" s="282">
        <v>344112900</v>
      </c>
      <c r="B9628" s="282" t="s">
        <v>7577</v>
      </c>
      <c r="C9628" s="282" t="e">
        <v>#N/A</v>
      </c>
      <c r="D9628" s="288">
        <v>16.414999999999999</v>
      </c>
      <c r="E9628" s="288">
        <v>19.698</v>
      </c>
      <c r="F9628" s="282">
        <v>11</v>
      </c>
      <c r="G9628" s="283"/>
      <c r="H9628" s="283"/>
    </row>
    <row r="9629" spans="1:8" x14ac:dyDescent="0.25">
      <c r="A9629" s="282">
        <v>344112910</v>
      </c>
      <c r="B9629" s="282" t="s">
        <v>11815</v>
      </c>
      <c r="C9629" s="282" t="e">
        <v>#N/A</v>
      </c>
      <c r="D9629" s="288">
        <v>160.72</v>
      </c>
      <c r="E9629" s="288">
        <v>192.864</v>
      </c>
      <c r="F9629" s="282">
        <v>24</v>
      </c>
      <c r="G9629" s="283"/>
      <c r="H9629" s="283"/>
    </row>
    <row r="9630" spans="1:8" x14ac:dyDescent="0.25">
      <c r="A9630" s="282">
        <v>344112920</v>
      </c>
      <c r="B9630" s="282" t="s">
        <v>9520</v>
      </c>
      <c r="C9630" s="282" t="e">
        <v>#N/A</v>
      </c>
      <c r="D9630" s="288">
        <v>113.435</v>
      </c>
      <c r="E9630" s="288">
        <v>136.12199999999999</v>
      </c>
      <c r="F9630" s="282">
        <v>21</v>
      </c>
      <c r="G9630" s="283"/>
      <c r="H9630" s="283"/>
    </row>
    <row r="9631" spans="1:8" x14ac:dyDescent="0.25">
      <c r="A9631" s="282">
        <v>344112930</v>
      </c>
      <c r="B9631" s="282" t="s">
        <v>11816</v>
      </c>
      <c r="C9631" s="282" t="s">
        <v>10523</v>
      </c>
      <c r="D9631" s="288">
        <v>193.30500000000001</v>
      </c>
      <c r="E9631" s="288">
        <v>231.96599999999995</v>
      </c>
      <c r="F9631" s="282">
        <v>25</v>
      </c>
      <c r="G9631" s="283"/>
      <c r="H9631" s="283"/>
    </row>
    <row r="9632" spans="1:8" x14ac:dyDescent="0.25">
      <c r="A9632" s="282">
        <v>344112940</v>
      </c>
      <c r="B9632" s="282" t="s">
        <v>11816</v>
      </c>
      <c r="C9632" s="282" t="s">
        <v>11817</v>
      </c>
      <c r="D9632" s="288">
        <v>193.30500000000001</v>
      </c>
      <c r="E9632" s="288">
        <v>231.96599999999995</v>
      </c>
      <c r="F9632" s="282">
        <v>25</v>
      </c>
      <c r="G9632" s="283"/>
      <c r="H9632" s="283"/>
    </row>
    <row r="9633" spans="1:8" x14ac:dyDescent="0.25">
      <c r="A9633" s="282">
        <v>344112950</v>
      </c>
      <c r="B9633" s="282" t="s">
        <v>11818</v>
      </c>
      <c r="C9633" s="282" t="e">
        <v>#N/A</v>
      </c>
      <c r="D9633" s="288">
        <v>224.42</v>
      </c>
      <c r="E9633" s="288">
        <v>269.30400000000003</v>
      </c>
      <c r="F9633" s="282">
        <v>26</v>
      </c>
      <c r="G9633" s="283"/>
      <c r="H9633" s="283"/>
    </row>
    <row r="9634" spans="1:8" x14ac:dyDescent="0.25">
      <c r="A9634" s="282">
        <v>344112960</v>
      </c>
      <c r="B9634" s="282" t="s">
        <v>11816</v>
      </c>
      <c r="C9634" s="282" t="e">
        <v>#N/A</v>
      </c>
      <c r="D9634" s="288">
        <v>257.495</v>
      </c>
      <c r="E9634" s="288">
        <v>308.99399999999997</v>
      </c>
      <c r="F9634" s="282">
        <v>27</v>
      </c>
      <c r="G9634" s="283"/>
      <c r="H9634" s="283"/>
    </row>
    <row r="9635" spans="1:8" x14ac:dyDescent="0.25">
      <c r="A9635" s="282">
        <v>344112970</v>
      </c>
      <c r="B9635" s="282" t="s">
        <v>11819</v>
      </c>
      <c r="C9635" s="282" t="e">
        <v>#N/A</v>
      </c>
      <c r="D9635" s="288">
        <v>16.414999999999999</v>
      </c>
      <c r="E9635" s="288">
        <v>19.698</v>
      </c>
      <c r="F9635" s="282">
        <v>11</v>
      </c>
      <c r="G9635" s="283"/>
      <c r="H9635" s="283"/>
    </row>
    <row r="9636" spans="1:8" x14ac:dyDescent="0.25">
      <c r="A9636" s="282">
        <v>344112980</v>
      </c>
      <c r="B9636" s="282" t="s">
        <v>11691</v>
      </c>
      <c r="C9636" s="282" t="e">
        <v>#N/A</v>
      </c>
      <c r="D9636" s="288">
        <v>16.414999999999999</v>
      </c>
      <c r="E9636" s="288">
        <v>19.698</v>
      </c>
      <c r="F9636" s="282">
        <v>11</v>
      </c>
      <c r="G9636" s="283"/>
      <c r="H9636" s="283"/>
    </row>
    <row r="9637" spans="1:8" x14ac:dyDescent="0.25">
      <c r="A9637" s="282">
        <v>344113000</v>
      </c>
      <c r="B9637" s="282" t="s">
        <v>11761</v>
      </c>
      <c r="C9637" s="282" t="e">
        <v>#N/A</v>
      </c>
      <c r="D9637" s="288">
        <v>17.885000000000002</v>
      </c>
      <c r="E9637" s="288">
        <v>21.461999999999996</v>
      </c>
      <c r="F9637" s="282">
        <v>12</v>
      </c>
      <c r="G9637" s="283"/>
      <c r="H9637" s="283"/>
    </row>
    <row r="9638" spans="1:8" x14ac:dyDescent="0.25">
      <c r="A9638" s="282">
        <v>344113010</v>
      </c>
      <c r="B9638" s="282" t="s">
        <v>11761</v>
      </c>
      <c r="C9638" s="282" t="e">
        <v>#N/A</v>
      </c>
      <c r="D9638" s="288">
        <v>145.77500000000001</v>
      </c>
      <c r="E9638" s="288">
        <v>174.93</v>
      </c>
      <c r="F9638" s="282">
        <v>23</v>
      </c>
      <c r="G9638" s="283"/>
      <c r="H9638" s="283"/>
    </row>
    <row r="9639" spans="1:8" x14ac:dyDescent="0.25">
      <c r="A9639" s="282">
        <v>344113030</v>
      </c>
      <c r="B9639" s="282" t="s">
        <v>11820</v>
      </c>
      <c r="C9639" s="282" t="e">
        <v>#N/A</v>
      </c>
      <c r="D9639" s="288">
        <v>16.414999999999999</v>
      </c>
      <c r="E9639" s="288">
        <v>19.698</v>
      </c>
      <c r="F9639" s="282">
        <v>11</v>
      </c>
      <c r="G9639" s="283"/>
      <c r="H9639" s="283"/>
    </row>
    <row r="9640" spans="1:8" x14ac:dyDescent="0.25">
      <c r="A9640" s="282">
        <v>344113040</v>
      </c>
      <c r="B9640" s="282" t="s">
        <v>11677</v>
      </c>
      <c r="C9640" s="282" t="s">
        <v>11696</v>
      </c>
      <c r="D9640" s="288">
        <v>16.414999999999999</v>
      </c>
      <c r="E9640" s="288">
        <v>19.698</v>
      </c>
      <c r="F9640" s="282">
        <v>11</v>
      </c>
      <c r="G9640" s="283"/>
      <c r="H9640" s="283"/>
    </row>
    <row r="9641" spans="1:8" x14ac:dyDescent="0.25">
      <c r="A9641" s="282">
        <v>344113050</v>
      </c>
      <c r="B9641" s="282" t="s">
        <v>11677</v>
      </c>
      <c r="C9641" s="282" t="s">
        <v>11696</v>
      </c>
      <c r="D9641" s="288">
        <v>16.414999999999999</v>
      </c>
      <c r="E9641" s="288">
        <v>19.698</v>
      </c>
      <c r="F9641" s="282">
        <v>11</v>
      </c>
      <c r="G9641" s="283"/>
      <c r="H9641" s="283"/>
    </row>
    <row r="9642" spans="1:8" x14ac:dyDescent="0.25">
      <c r="A9642" s="282">
        <v>344113060</v>
      </c>
      <c r="B9642" s="282" t="s">
        <v>7931</v>
      </c>
      <c r="C9642" s="282" t="s">
        <v>7935</v>
      </c>
      <c r="D9642" s="288">
        <v>56.35</v>
      </c>
      <c r="E9642" s="288">
        <v>67.62</v>
      </c>
      <c r="F9642" s="282">
        <v>17</v>
      </c>
      <c r="G9642" s="283"/>
      <c r="H9642" s="283"/>
    </row>
    <row r="9643" spans="1:8" x14ac:dyDescent="0.25">
      <c r="A9643" s="282">
        <v>344113130</v>
      </c>
      <c r="B9643" s="282" t="s">
        <v>16577</v>
      </c>
      <c r="C9643" s="282" t="e">
        <v>#N/A</v>
      </c>
      <c r="D9643" s="288">
        <v>16.414999999999999</v>
      </c>
      <c r="E9643" s="288">
        <v>19.698</v>
      </c>
      <c r="F9643" s="282">
        <v>11</v>
      </c>
      <c r="G9643" s="283"/>
      <c r="H9643" s="283"/>
    </row>
    <row r="9644" spans="1:8" x14ac:dyDescent="0.25">
      <c r="A9644" s="282">
        <v>344113150</v>
      </c>
      <c r="B9644" s="282" t="s">
        <v>7906</v>
      </c>
      <c r="C9644" s="282" t="e">
        <v>#N/A</v>
      </c>
      <c r="D9644" s="288">
        <v>16.414999999999999</v>
      </c>
      <c r="E9644" s="288">
        <v>19.698</v>
      </c>
      <c r="F9644" s="282">
        <v>11</v>
      </c>
      <c r="G9644" s="283"/>
      <c r="H9644" s="283"/>
    </row>
    <row r="9645" spans="1:8" x14ac:dyDescent="0.25">
      <c r="A9645" s="282">
        <v>344113170</v>
      </c>
      <c r="B9645" s="282" t="s">
        <v>11691</v>
      </c>
      <c r="C9645" s="282" t="e">
        <v>#N/A</v>
      </c>
      <c r="D9645" s="288">
        <v>40.424999999999997</v>
      </c>
      <c r="E9645" s="288">
        <v>48.51</v>
      </c>
      <c r="F9645" s="282">
        <v>15</v>
      </c>
      <c r="G9645" s="283"/>
      <c r="H9645" s="283"/>
    </row>
    <row r="9646" spans="1:8" x14ac:dyDescent="0.25">
      <c r="A9646" s="282">
        <v>344113200</v>
      </c>
      <c r="B9646" s="282" t="s">
        <v>16578</v>
      </c>
      <c r="C9646" s="282" t="e">
        <v>#N/A</v>
      </c>
      <c r="D9646" s="288">
        <v>193.30500000000001</v>
      </c>
      <c r="E9646" s="288">
        <v>231.96599999999995</v>
      </c>
      <c r="F9646" s="282">
        <v>25</v>
      </c>
      <c r="G9646" s="283"/>
      <c r="H9646" s="283"/>
    </row>
    <row r="9647" spans="1:8" x14ac:dyDescent="0.25">
      <c r="A9647" s="282">
        <v>344113250</v>
      </c>
      <c r="B9647" s="282" t="s">
        <v>16579</v>
      </c>
      <c r="C9647" s="282" t="s">
        <v>21059</v>
      </c>
      <c r="D9647" s="288">
        <v>32.83</v>
      </c>
      <c r="E9647" s="288">
        <v>39.396000000000008</v>
      </c>
      <c r="F9647" s="282">
        <v>14</v>
      </c>
      <c r="G9647" s="283"/>
      <c r="H9647" s="283"/>
    </row>
    <row r="9648" spans="1:8" x14ac:dyDescent="0.25">
      <c r="A9648" s="282">
        <v>344113260</v>
      </c>
      <c r="B9648" s="282" t="s">
        <v>16579</v>
      </c>
      <c r="C9648" s="282" t="s">
        <v>21057</v>
      </c>
      <c r="D9648" s="288">
        <v>32.83</v>
      </c>
      <c r="E9648" s="288">
        <v>39.396000000000008</v>
      </c>
      <c r="F9648" s="282">
        <v>14</v>
      </c>
      <c r="G9648" s="283"/>
      <c r="H9648" s="283"/>
    </row>
    <row r="9649" spans="1:8" x14ac:dyDescent="0.25">
      <c r="A9649" s="282">
        <v>344113270</v>
      </c>
      <c r="B9649" s="282" t="s">
        <v>16577</v>
      </c>
      <c r="C9649" s="282" t="s">
        <v>16667</v>
      </c>
      <c r="D9649" s="288">
        <v>56.35</v>
      </c>
      <c r="E9649" s="288">
        <v>67.62</v>
      </c>
      <c r="F9649" s="282">
        <v>17</v>
      </c>
      <c r="G9649" s="283"/>
      <c r="H9649" s="283"/>
    </row>
    <row r="9650" spans="1:8" x14ac:dyDescent="0.25">
      <c r="A9650" s="282">
        <v>344113350</v>
      </c>
      <c r="B9650" s="282" t="s">
        <v>16580</v>
      </c>
      <c r="C9650" s="282" t="s">
        <v>11292</v>
      </c>
      <c r="D9650" s="288">
        <v>16.414999999999999</v>
      </c>
      <c r="E9650" s="288">
        <v>19.698</v>
      </c>
      <c r="F9650" s="282">
        <v>11</v>
      </c>
      <c r="G9650" s="283"/>
      <c r="H9650" s="283"/>
    </row>
    <row r="9651" spans="1:8" x14ac:dyDescent="0.25">
      <c r="A9651" s="282">
        <v>344113360</v>
      </c>
      <c r="B9651" s="282" t="s">
        <v>16581</v>
      </c>
      <c r="C9651" s="282" t="s">
        <v>16582</v>
      </c>
      <c r="D9651" s="288">
        <v>16.414999999999999</v>
      </c>
      <c r="E9651" s="288">
        <v>19.698</v>
      </c>
      <c r="F9651" s="282">
        <v>11</v>
      </c>
      <c r="G9651" s="283"/>
      <c r="H9651" s="283"/>
    </row>
    <row r="9652" spans="1:8" x14ac:dyDescent="0.25">
      <c r="A9652" s="282">
        <v>344113370</v>
      </c>
      <c r="B9652" s="282" t="s">
        <v>16580</v>
      </c>
      <c r="C9652" s="282" t="s">
        <v>21060</v>
      </c>
      <c r="D9652" s="288">
        <v>24.5</v>
      </c>
      <c r="E9652" s="288">
        <v>29.4</v>
      </c>
      <c r="F9652" s="282">
        <v>13</v>
      </c>
      <c r="G9652" s="283"/>
      <c r="H9652" s="283"/>
    </row>
    <row r="9653" spans="1:8" x14ac:dyDescent="0.25">
      <c r="A9653" s="282">
        <v>344113380</v>
      </c>
      <c r="B9653" s="282" t="s">
        <v>16580</v>
      </c>
      <c r="C9653" s="282" t="e">
        <v>#N/A</v>
      </c>
      <c r="D9653" s="288">
        <v>17.885000000000002</v>
      </c>
      <c r="E9653" s="288">
        <v>21.461999999999996</v>
      </c>
      <c r="F9653" s="282">
        <v>12</v>
      </c>
      <c r="G9653" s="283"/>
      <c r="H9653" s="283"/>
    </row>
    <row r="9654" spans="1:8" x14ac:dyDescent="0.25">
      <c r="A9654" s="282">
        <v>344113390</v>
      </c>
      <c r="B9654" s="282" t="s">
        <v>16583</v>
      </c>
      <c r="C9654" s="282" t="e">
        <v>#N/A</v>
      </c>
      <c r="D9654" s="288">
        <v>49</v>
      </c>
      <c r="E9654" s="288">
        <v>58.8</v>
      </c>
      <c r="F9654" s="282">
        <v>16</v>
      </c>
      <c r="G9654" s="283"/>
      <c r="H9654" s="283"/>
    </row>
    <row r="9655" spans="1:8" x14ac:dyDescent="0.25">
      <c r="A9655" s="282">
        <v>344113400</v>
      </c>
      <c r="B9655" s="282" t="s">
        <v>16584</v>
      </c>
      <c r="C9655" s="282" t="e">
        <v>#N/A</v>
      </c>
      <c r="D9655" s="288">
        <v>642.39</v>
      </c>
      <c r="E9655" s="288">
        <v>770.86799999999994</v>
      </c>
      <c r="F9655" s="282">
        <v>34</v>
      </c>
      <c r="G9655" s="283"/>
      <c r="H9655" s="283"/>
    </row>
    <row r="9656" spans="1:8" x14ac:dyDescent="0.25">
      <c r="A9656" s="282">
        <v>344113410</v>
      </c>
      <c r="B9656" s="282" t="s">
        <v>16585</v>
      </c>
      <c r="C9656" s="282" t="e">
        <v>#N/A</v>
      </c>
      <c r="D9656" s="288">
        <v>17.885000000000002</v>
      </c>
      <c r="E9656" s="288">
        <v>21.461999999999996</v>
      </c>
      <c r="F9656" s="282">
        <v>12</v>
      </c>
      <c r="G9656" s="283"/>
      <c r="H9656" s="283"/>
    </row>
    <row r="9657" spans="1:8" x14ac:dyDescent="0.25">
      <c r="A9657" s="282">
        <v>344113420</v>
      </c>
      <c r="B9657" s="282" t="s">
        <v>16586</v>
      </c>
      <c r="C9657" s="282" t="e">
        <v>#N/A</v>
      </c>
      <c r="D9657" s="288">
        <v>49</v>
      </c>
      <c r="E9657" s="288">
        <v>58.8</v>
      </c>
      <c r="F9657" s="282">
        <v>16</v>
      </c>
      <c r="G9657" s="283"/>
      <c r="H9657" s="283"/>
    </row>
    <row r="9658" spans="1:8" x14ac:dyDescent="0.25">
      <c r="A9658" s="282">
        <v>344113430</v>
      </c>
      <c r="B9658" s="282" t="s">
        <v>16357</v>
      </c>
      <c r="C9658" s="282" t="e">
        <v>#N/A</v>
      </c>
      <c r="D9658" s="288">
        <v>16.414999999999999</v>
      </c>
      <c r="E9658" s="288">
        <v>19.698</v>
      </c>
      <c r="F9658" s="282">
        <v>11</v>
      </c>
      <c r="G9658" s="283"/>
      <c r="H9658" s="283"/>
    </row>
    <row r="9659" spans="1:8" x14ac:dyDescent="0.25">
      <c r="A9659" s="282">
        <v>344113440</v>
      </c>
      <c r="B9659" s="282" t="s">
        <v>16587</v>
      </c>
      <c r="C9659" s="282" t="e">
        <v>#N/A</v>
      </c>
      <c r="D9659" s="288">
        <v>16.414999999999999</v>
      </c>
      <c r="E9659" s="288">
        <v>19.698</v>
      </c>
      <c r="F9659" s="282">
        <v>11</v>
      </c>
      <c r="G9659" s="283"/>
      <c r="H9659" s="283"/>
    </row>
    <row r="9660" spans="1:8" x14ac:dyDescent="0.25">
      <c r="A9660" s="282">
        <v>344113450</v>
      </c>
      <c r="B9660" s="282" t="s">
        <v>16357</v>
      </c>
      <c r="C9660" s="282" t="s">
        <v>21008</v>
      </c>
      <c r="D9660" s="288">
        <v>63.945</v>
      </c>
      <c r="E9660" s="288">
        <v>76.733999999999995</v>
      </c>
      <c r="F9660" s="282">
        <v>18</v>
      </c>
      <c r="G9660" s="283"/>
      <c r="H9660" s="283"/>
    </row>
    <row r="9661" spans="1:8" x14ac:dyDescent="0.25">
      <c r="A9661" s="282">
        <v>344113470</v>
      </c>
      <c r="B9661" s="282" t="s">
        <v>20467</v>
      </c>
      <c r="C9661" s="282" t="s">
        <v>20467</v>
      </c>
      <c r="D9661" s="288">
        <v>49</v>
      </c>
      <c r="E9661" s="288">
        <v>58.8</v>
      </c>
      <c r="F9661" s="282">
        <v>16</v>
      </c>
      <c r="G9661" s="283"/>
      <c r="H9661" s="283"/>
    </row>
    <row r="9662" spans="1:8" x14ac:dyDescent="0.25">
      <c r="A9662" s="282">
        <v>344130130</v>
      </c>
      <c r="B9662" s="282" t="s">
        <v>11821</v>
      </c>
      <c r="C9662" s="282" t="s">
        <v>11822</v>
      </c>
      <c r="D9662" s="288">
        <v>321.19499999999999</v>
      </c>
      <c r="E9662" s="288">
        <v>385.43399999999997</v>
      </c>
      <c r="F9662" s="282">
        <v>29</v>
      </c>
      <c r="G9662" s="283"/>
      <c r="H9662" s="283"/>
    </row>
    <row r="9663" spans="1:8" x14ac:dyDescent="0.25">
      <c r="A9663" s="282">
        <v>344130270</v>
      </c>
      <c r="B9663" s="282" t="s">
        <v>11823</v>
      </c>
      <c r="C9663" s="282" t="s">
        <v>11824</v>
      </c>
      <c r="D9663" s="288">
        <v>127.89</v>
      </c>
      <c r="E9663" s="288">
        <v>153.46799999999999</v>
      </c>
      <c r="F9663" s="282">
        <v>22</v>
      </c>
      <c r="G9663" s="283"/>
      <c r="H9663" s="283"/>
    </row>
    <row r="9664" spans="1:8" x14ac:dyDescent="0.25">
      <c r="A9664" s="219">
        <v>344130460</v>
      </c>
      <c r="B9664" s="219" t="s">
        <v>11825</v>
      </c>
      <c r="C9664" s="219" t="s">
        <v>11826</v>
      </c>
      <c r="D9664" s="290">
        <v>96.775000000000006</v>
      </c>
      <c r="E9664" s="290">
        <v>116.13</v>
      </c>
      <c r="F9664" s="219">
        <v>20</v>
      </c>
      <c r="G9664" s="221" t="s">
        <v>7557</v>
      </c>
      <c r="H9664" s="221"/>
    </row>
    <row r="9665" spans="1:8" x14ac:dyDescent="0.25">
      <c r="A9665" s="282">
        <v>344130560</v>
      </c>
      <c r="B9665" s="282" t="s">
        <v>11827</v>
      </c>
      <c r="C9665" s="282" t="s">
        <v>11828</v>
      </c>
      <c r="D9665" s="288">
        <v>288.61</v>
      </c>
      <c r="E9665" s="288">
        <v>346.33199999999994</v>
      </c>
      <c r="F9665" s="282">
        <v>28</v>
      </c>
      <c r="G9665" s="283"/>
      <c r="H9665" s="283"/>
    </row>
    <row r="9666" spans="1:8" x14ac:dyDescent="0.25">
      <c r="A9666" s="282">
        <v>344130650</v>
      </c>
      <c r="B9666" s="282" t="s">
        <v>11829</v>
      </c>
      <c r="C9666" s="282" t="s">
        <v>11830</v>
      </c>
      <c r="D9666" s="288">
        <v>127.89</v>
      </c>
      <c r="E9666" s="288">
        <v>153.46799999999999</v>
      </c>
      <c r="F9666" s="282">
        <v>22</v>
      </c>
      <c r="G9666" s="283"/>
      <c r="H9666" s="283"/>
    </row>
    <row r="9667" spans="1:8" x14ac:dyDescent="0.25">
      <c r="A9667" s="282">
        <v>344130800</v>
      </c>
      <c r="B9667" s="282" t="s">
        <v>11831</v>
      </c>
      <c r="C9667" s="282" t="s">
        <v>11832</v>
      </c>
      <c r="D9667" s="288">
        <v>224.42</v>
      </c>
      <c r="E9667" s="288">
        <v>269.30400000000003</v>
      </c>
      <c r="F9667" s="282">
        <v>26</v>
      </c>
      <c r="G9667" s="283"/>
      <c r="H9667" s="283"/>
    </row>
    <row r="9668" spans="1:8" x14ac:dyDescent="0.25">
      <c r="A9668" s="282">
        <v>344130840</v>
      </c>
      <c r="B9668" s="282" t="s">
        <v>11833</v>
      </c>
      <c r="C9668" s="282" t="s">
        <v>11834</v>
      </c>
      <c r="D9668" s="288">
        <v>160.72</v>
      </c>
      <c r="E9668" s="288">
        <v>192.864</v>
      </c>
      <c r="F9668" s="282">
        <v>24</v>
      </c>
      <c r="G9668" s="283"/>
      <c r="H9668" s="283"/>
    </row>
    <row r="9669" spans="1:8" x14ac:dyDescent="0.25">
      <c r="A9669" s="282">
        <v>344130910</v>
      </c>
      <c r="B9669" s="282" t="s">
        <v>11835</v>
      </c>
      <c r="C9669" s="282" t="s">
        <v>11836</v>
      </c>
      <c r="D9669" s="288">
        <v>160.72</v>
      </c>
      <c r="E9669" s="288">
        <v>192.864</v>
      </c>
      <c r="F9669" s="282">
        <v>24</v>
      </c>
      <c r="G9669" s="283"/>
      <c r="H9669" s="283"/>
    </row>
    <row r="9670" spans="1:8" x14ac:dyDescent="0.25">
      <c r="A9670" s="282">
        <v>344130920</v>
      </c>
      <c r="B9670" s="282" t="s">
        <v>11835</v>
      </c>
      <c r="C9670" s="282" t="s">
        <v>11837</v>
      </c>
      <c r="D9670" s="288">
        <v>449.08499999999998</v>
      </c>
      <c r="E9670" s="288">
        <v>538.90199999999993</v>
      </c>
      <c r="F9670" s="282">
        <v>31</v>
      </c>
      <c r="G9670" s="283"/>
      <c r="H9670" s="283"/>
    </row>
    <row r="9671" spans="1:8" x14ac:dyDescent="0.25">
      <c r="A9671" s="282">
        <v>344130930</v>
      </c>
      <c r="B9671" s="282" t="s">
        <v>11838</v>
      </c>
      <c r="C9671" s="282" t="s">
        <v>11839</v>
      </c>
      <c r="D9671" s="288">
        <v>384.89499999999998</v>
      </c>
      <c r="E9671" s="288">
        <v>461.87400000000002</v>
      </c>
      <c r="F9671" s="282">
        <v>30</v>
      </c>
      <c r="G9671" s="283"/>
      <c r="H9671" s="283"/>
    </row>
    <row r="9672" spans="1:8" x14ac:dyDescent="0.25">
      <c r="A9672" s="282">
        <v>344130960</v>
      </c>
      <c r="B9672" s="282" t="s">
        <v>11840</v>
      </c>
      <c r="C9672" s="282" t="s">
        <v>11841</v>
      </c>
      <c r="D9672" s="288">
        <v>160.72</v>
      </c>
      <c r="E9672" s="288">
        <v>192.864</v>
      </c>
      <c r="F9672" s="282">
        <v>24</v>
      </c>
      <c r="G9672" s="283"/>
      <c r="H9672" s="283"/>
    </row>
    <row r="9673" spans="1:8" x14ac:dyDescent="0.25">
      <c r="A9673" s="282">
        <v>344130970</v>
      </c>
      <c r="B9673" s="282" t="s">
        <v>11838</v>
      </c>
      <c r="C9673" s="282" t="s">
        <v>11839</v>
      </c>
      <c r="D9673" s="288">
        <v>127.89</v>
      </c>
      <c r="E9673" s="288">
        <v>153.46799999999999</v>
      </c>
      <c r="F9673" s="282">
        <v>22</v>
      </c>
      <c r="G9673" s="283"/>
      <c r="H9673" s="283"/>
    </row>
    <row r="9674" spans="1:8" x14ac:dyDescent="0.25">
      <c r="A9674" s="282">
        <v>344130990</v>
      </c>
      <c r="B9674" s="282" t="s">
        <v>11838</v>
      </c>
      <c r="C9674" s="282" t="s">
        <v>11842</v>
      </c>
      <c r="D9674" s="288">
        <v>288.61</v>
      </c>
      <c r="E9674" s="288">
        <v>346.33199999999994</v>
      </c>
      <c r="F9674" s="282">
        <v>28</v>
      </c>
      <c r="G9674" s="283"/>
      <c r="H9674" s="283"/>
    </row>
    <row r="9675" spans="1:8" x14ac:dyDescent="0.25">
      <c r="A9675" s="219">
        <v>344131000</v>
      </c>
      <c r="B9675" s="219" t="s">
        <v>11843</v>
      </c>
      <c r="C9675" s="219" t="s">
        <v>11844</v>
      </c>
      <c r="D9675" s="290">
        <v>96.775000000000006</v>
      </c>
      <c r="E9675" s="290">
        <v>116.13</v>
      </c>
      <c r="F9675" s="219">
        <v>20</v>
      </c>
      <c r="G9675" s="221" t="s">
        <v>7557</v>
      </c>
      <c r="H9675" s="221"/>
    </row>
    <row r="9676" spans="1:8" x14ac:dyDescent="0.25">
      <c r="A9676" s="282">
        <v>344131030</v>
      </c>
      <c r="B9676" s="282" t="s">
        <v>11838</v>
      </c>
      <c r="C9676" s="282" t="s">
        <v>11845</v>
      </c>
      <c r="D9676" s="288">
        <v>160.72</v>
      </c>
      <c r="E9676" s="288">
        <v>192.864</v>
      </c>
      <c r="F9676" s="282">
        <v>24</v>
      </c>
      <c r="G9676" s="283"/>
      <c r="H9676" s="283"/>
    </row>
    <row r="9677" spans="1:8" x14ac:dyDescent="0.25">
      <c r="A9677" s="282">
        <v>344131050</v>
      </c>
      <c r="B9677" s="282" t="s">
        <v>7583</v>
      </c>
      <c r="C9677" s="282" t="s">
        <v>11846</v>
      </c>
      <c r="D9677" s="288">
        <v>578.20000000000005</v>
      </c>
      <c r="E9677" s="288">
        <v>693.84</v>
      </c>
      <c r="F9677" s="282">
        <v>33</v>
      </c>
      <c r="G9677" s="283"/>
      <c r="H9677" s="283"/>
    </row>
    <row r="9678" spans="1:8" x14ac:dyDescent="0.25">
      <c r="A9678" s="282">
        <v>344131080</v>
      </c>
      <c r="B9678" s="282" t="s">
        <v>11847</v>
      </c>
      <c r="C9678" s="282" t="s">
        <v>11848</v>
      </c>
      <c r="D9678" s="288">
        <v>384.89499999999998</v>
      </c>
      <c r="E9678" s="288">
        <v>461.87400000000002</v>
      </c>
      <c r="F9678" s="282">
        <v>30</v>
      </c>
      <c r="G9678" s="283"/>
      <c r="H9678" s="283"/>
    </row>
    <row r="9679" spans="1:8" x14ac:dyDescent="0.25">
      <c r="A9679" s="219">
        <v>344131090</v>
      </c>
      <c r="B9679" s="219" t="s">
        <v>11849</v>
      </c>
      <c r="C9679" s="219" t="s">
        <v>11850</v>
      </c>
      <c r="D9679" s="290">
        <v>578.20000000000005</v>
      </c>
      <c r="E9679" s="290">
        <v>693.84</v>
      </c>
      <c r="F9679" s="219">
        <v>33</v>
      </c>
      <c r="G9679" s="221" t="s">
        <v>7557</v>
      </c>
      <c r="H9679" s="221"/>
    </row>
    <row r="9680" spans="1:8" x14ac:dyDescent="0.25">
      <c r="A9680" s="282">
        <v>344131110</v>
      </c>
      <c r="B9680" s="282" t="s">
        <v>11851</v>
      </c>
      <c r="C9680" s="282" t="s">
        <v>11852</v>
      </c>
      <c r="D9680" s="288">
        <v>578.20000000000005</v>
      </c>
      <c r="E9680" s="288">
        <v>693.84</v>
      </c>
      <c r="F9680" s="282">
        <v>33</v>
      </c>
      <c r="G9680" s="283"/>
      <c r="H9680" s="283"/>
    </row>
    <row r="9681" spans="1:8" x14ac:dyDescent="0.25">
      <c r="A9681" s="282">
        <v>344131120</v>
      </c>
      <c r="B9681" s="282" t="s">
        <v>11853</v>
      </c>
      <c r="C9681" s="282" t="s">
        <v>11854</v>
      </c>
      <c r="D9681" s="288">
        <v>578.20000000000005</v>
      </c>
      <c r="E9681" s="288">
        <v>693.84</v>
      </c>
      <c r="F9681" s="282">
        <v>33</v>
      </c>
      <c r="G9681" s="283"/>
      <c r="H9681" s="283"/>
    </row>
    <row r="9682" spans="1:8" x14ac:dyDescent="0.25">
      <c r="A9682" s="282">
        <v>344131130</v>
      </c>
      <c r="B9682" s="282" t="s">
        <v>11855</v>
      </c>
      <c r="C9682" s="282" t="s">
        <v>11856</v>
      </c>
      <c r="D9682" s="288">
        <v>1531.0050000000001</v>
      </c>
      <c r="E9682" s="288">
        <v>1837.2060000000001</v>
      </c>
      <c r="F9682" s="282">
        <v>45</v>
      </c>
      <c r="G9682" s="283"/>
      <c r="H9682" s="283"/>
    </row>
    <row r="9683" spans="1:8" x14ac:dyDescent="0.25">
      <c r="A9683" s="282">
        <v>344131150</v>
      </c>
      <c r="B9683" s="282" t="s">
        <v>11857</v>
      </c>
      <c r="C9683" s="282" t="s">
        <v>11858</v>
      </c>
      <c r="D9683" s="288">
        <v>884.69500000000005</v>
      </c>
      <c r="E9683" s="288">
        <v>1061.6339999999998</v>
      </c>
      <c r="F9683" s="282">
        <v>37</v>
      </c>
      <c r="G9683" s="283"/>
      <c r="H9683" s="283"/>
    </row>
    <row r="9684" spans="1:8" x14ac:dyDescent="0.25">
      <c r="A9684" s="282">
        <v>344131160</v>
      </c>
      <c r="B9684" s="282" t="s">
        <v>11859</v>
      </c>
      <c r="C9684" s="282" t="s">
        <v>11860</v>
      </c>
      <c r="D9684" s="288">
        <v>257.495</v>
      </c>
      <c r="E9684" s="288">
        <v>308.99399999999997</v>
      </c>
      <c r="F9684" s="282">
        <v>27</v>
      </c>
      <c r="G9684" s="283"/>
      <c r="H9684" s="283"/>
    </row>
    <row r="9685" spans="1:8" x14ac:dyDescent="0.25">
      <c r="A9685" s="282">
        <v>344131170</v>
      </c>
      <c r="B9685" s="282" t="s">
        <v>11861</v>
      </c>
      <c r="C9685" s="282" t="s">
        <v>11862</v>
      </c>
      <c r="D9685" s="288">
        <v>257.495</v>
      </c>
      <c r="E9685" s="288">
        <v>308.99399999999997</v>
      </c>
      <c r="F9685" s="282">
        <v>27</v>
      </c>
      <c r="G9685" s="283"/>
      <c r="H9685" s="283"/>
    </row>
    <row r="9686" spans="1:8" x14ac:dyDescent="0.25">
      <c r="A9686" s="282">
        <v>344131180</v>
      </c>
      <c r="B9686" s="282" t="s">
        <v>11863</v>
      </c>
      <c r="C9686" s="282" t="s">
        <v>11839</v>
      </c>
      <c r="D9686" s="288">
        <v>16.414999999999999</v>
      </c>
      <c r="E9686" s="288">
        <v>19.698</v>
      </c>
      <c r="F9686" s="282">
        <v>11</v>
      </c>
      <c r="G9686" s="283"/>
      <c r="H9686" s="283"/>
    </row>
    <row r="9687" spans="1:8" x14ac:dyDescent="0.25">
      <c r="A9687" s="282">
        <v>344131190</v>
      </c>
      <c r="B9687" s="282" t="s">
        <v>11864</v>
      </c>
      <c r="C9687" s="282" t="s">
        <v>11865</v>
      </c>
      <c r="D9687" s="288">
        <v>1201.48</v>
      </c>
      <c r="E9687" s="288">
        <v>1441.7760000000001</v>
      </c>
      <c r="F9687" s="282">
        <v>41</v>
      </c>
      <c r="G9687" s="283"/>
      <c r="H9687" s="283"/>
    </row>
    <row r="9688" spans="1:8" x14ac:dyDescent="0.25">
      <c r="A9688" s="219">
        <v>344131200</v>
      </c>
      <c r="B9688" s="219" t="s">
        <v>11849</v>
      </c>
      <c r="C9688" s="219" t="s">
        <v>11866</v>
      </c>
      <c r="D9688" s="290">
        <v>224.42</v>
      </c>
      <c r="E9688" s="290">
        <v>269.30400000000003</v>
      </c>
      <c r="F9688" s="219">
        <v>26</v>
      </c>
      <c r="G9688" s="221" t="s">
        <v>7557</v>
      </c>
      <c r="H9688" s="221"/>
    </row>
    <row r="9689" spans="1:8" x14ac:dyDescent="0.25">
      <c r="A9689" s="282">
        <v>344131210</v>
      </c>
      <c r="B9689" s="282" t="s">
        <v>11867</v>
      </c>
      <c r="C9689" s="282" t="s">
        <v>21061</v>
      </c>
      <c r="D9689" s="288">
        <v>288.61</v>
      </c>
      <c r="E9689" s="288">
        <v>346.33199999999994</v>
      </c>
      <c r="F9689" s="282">
        <v>28</v>
      </c>
      <c r="G9689" s="283"/>
      <c r="H9689" s="283"/>
    </row>
    <row r="9690" spans="1:8" x14ac:dyDescent="0.25">
      <c r="A9690" s="282">
        <v>344131230</v>
      </c>
      <c r="B9690" s="282" t="s">
        <v>11868</v>
      </c>
      <c r="C9690" s="282" t="e">
        <v>#N/A</v>
      </c>
      <c r="D9690" s="288">
        <v>578.20000000000005</v>
      </c>
      <c r="E9690" s="288">
        <v>693.84</v>
      </c>
      <c r="F9690" s="282">
        <v>33</v>
      </c>
      <c r="G9690" s="283"/>
      <c r="H9690" s="283"/>
    </row>
    <row r="9691" spans="1:8" x14ac:dyDescent="0.25">
      <c r="A9691" s="282">
        <v>344131240</v>
      </c>
      <c r="B9691" s="282" t="s">
        <v>11869</v>
      </c>
      <c r="C9691" s="282" t="e">
        <v>#N/A</v>
      </c>
      <c r="D9691" s="288">
        <v>1122.835</v>
      </c>
      <c r="E9691" s="288">
        <v>1347.402</v>
      </c>
      <c r="F9691" s="282">
        <v>40</v>
      </c>
      <c r="G9691" s="283"/>
      <c r="H9691" s="283"/>
    </row>
    <row r="9692" spans="1:8" x14ac:dyDescent="0.25">
      <c r="A9692" s="282">
        <v>344131280</v>
      </c>
      <c r="B9692" s="282" t="s">
        <v>11838</v>
      </c>
      <c r="C9692" s="282" t="e">
        <v>#N/A</v>
      </c>
      <c r="D9692" s="288">
        <v>193.30500000000001</v>
      </c>
      <c r="E9692" s="288">
        <v>231.96599999999995</v>
      </c>
      <c r="F9692" s="282">
        <v>25</v>
      </c>
      <c r="G9692" s="283"/>
      <c r="H9692" s="283"/>
    </row>
    <row r="9693" spans="1:8" x14ac:dyDescent="0.25">
      <c r="A9693" s="219">
        <v>344145810</v>
      </c>
      <c r="B9693" s="219" t="s">
        <v>8341</v>
      </c>
      <c r="C9693" s="219" t="e">
        <v>#N/A</v>
      </c>
      <c r="D9693" s="290">
        <v>321.19499999999999</v>
      </c>
      <c r="E9693" s="290">
        <v>385.43399999999997</v>
      </c>
      <c r="F9693" s="219">
        <v>29</v>
      </c>
      <c r="G9693" s="221" t="s">
        <v>7557</v>
      </c>
      <c r="H9693" s="221"/>
    </row>
    <row r="9694" spans="1:8" x14ac:dyDescent="0.25">
      <c r="A9694" s="282">
        <v>344147650</v>
      </c>
      <c r="B9694" s="282" t="s">
        <v>11870</v>
      </c>
      <c r="C9694" s="282" t="e">
        <v>#N/A</v>
      </c>
      <c r="D9694" s="288">
        <v>578.20000000000005</v>
      </c>
      <c r="E9694" s="288">
        <v>693.84</v>
      </c>
      <c r="F9694" s="282">
        <v>33</v>
      </c>
      <c r="G9694" s="283"/>
      <c r="H9694" s="283"/>
    </row>
    <row r="9695" spans="1:8" x14ac:dyDescent="0.25">
      <c r="A9695" s="282">
        <v>344147710</v>
      </c>
      <c r="B9695" s="282" t="s">
        <v>11871</v>
      </c>
      <c r="C9695" s="282" t="s">
        <v>11872</v>
      </c>
      <c r="D9695" s="288">
        <v>449.08499999999998</v>
      </c>
      <c r="E9695" s="288">
        <v>538.90199999999993</v>
      </c>
      <c r="F9695" s="282">
        <v>31</v>
      </c>
      <c r="G9695" s="283"/>
      <c r="H9695" s="283"/>
    </row>
    <row r="9696" spans="1:8" x14ac:dyDescent="0.25">
      <c r="A9696" s="282">
        <v>344147720</v>
      </c>
      <c r="B9696" s="282" t="s">
        <v>11871</v>
      </c>
      <c r="C9696" s="282" t="e">
        <v>#N/A</v>
      </c>
      <c r="D9696" s="288">
        <v>449.08499999999998</v>
      </c>
      <c r="E9696" s="288">
        <v>538.90199999999993</v>
      </c>
      <c r="F9696" s="282">
        <v>31</v>
      </c>
      <c r="G9696" s="283"/>
      <c r="H9696" s="283"/>
    </row>
    <row r="9697" spans="1:8" x14ac:dyDescent="0.25">
      <c r="A9697" s="282">
        <v>344147730</v>
      </c>
      <c r="B9697" s="282" t="s">
        <v>11871</v>
      </c>
      <c r="C9697" s="282" t="e">
        <v>#N/A</v>
      </c>
      <c r="D9697" s="288">
        <v>514.5</v>
      </c>
      <c r="E9697" s="288">
        <v>617.4</v>
      </c>
      <c r="F9697" s="282">
        <v>32</v>
      </c>
      <c r="G9697" s="283"/>
      <c r="H9697" s="283"/>
    </row>
    <row r="9698" spans="1:8" x14ac:dyDescent="0.25">
      <c r="A9698" s="282">
        <v>344147740</v>
      </c>
      <c r="B9698" s="282" t="s">
        <v>11873</v>
      </c>
      <c r="C9698" s="282" t="s">
        <v>11872</v>
      </c>
      <c r="D9698" s="288">
        <v>321.19499999999999</v>
      </c>
      <c r="E9698" s="288">
        <v>385.43399999999997</v>
      </c>
      <c r="F9698" s="282">
        <v>29</v>
      </c>
      <c r="G9698" s="283"/>
      <c r="H9698" s="283"/>
    </row>
    <row r="9699" spans="1:8" x14ac:dyDescent="0.25">
      <c r="A9699" s="282">
        <v>344147750</v>
      </c>
      <c r="B9699" s="282" t="s">
        <v>11873</v>
      </c>
      <c r="C9699" s="282" t="e">
        <v>#N/A</v>
      </c>
      <c r="D9699" s="288">
        <v>321.19499999999999</v>
      </c>
      <c r="E9699" s="288">
        <v>385.43399999999997</v>
      </c>
      <c r="F9699" s="282">
        <v>29</v>
      </c>
      <c r="G9699" s="283"/>
      <c r="H9699" s="283"/>
    </row>
    <row r="9700" spans="1:8" x14ac:dyDescent="0.25">
      <c r="A9700" s="282">
        <v>344147760</v>
      </c>
      <c r="B9700" s="282" t="s">
        <v>11873</v>
      </c>
      <c r="C9700" s="282" t="e">
        <v>#N/A</v>
      </c>
      <c r="D9700" s="288">
        <v>449.08499999999998</v>
      </c>
      <c r="E9700" s="288">
        <v>538.90199999999993</v>
      </c>
      <c r="F9700" s="282">
        <v>31</v>
      </c>
      <c r="G9700" s="283"/>
      <c r="H9700" s="283"/>
    </row>
    <row r="9701" spans="1:8" x14ac:dyDescent="0.25">
      <c r="A9701" s="282">
        <v>344160400</v>
      </c>
      <c r="B9701" s="282" t="s">
        <v>16588</v>
      </c>
      <c r="C9701" s="282" t="e">
        <v>#N/A</v>
      </c>
      <c r="D9701" s="288">
        <v>49</v>
      </c>
      <c r="E9701" s="288">
        <v>58.8</v>
      </c>
      <c r="F9701" s="282">
        <v>16</v>
      </c>
      <c r="G9701" s="283"/>
      <c r="H9701" s="283"/>
    </row>
    <row r="9702" spans="1:8" x14ac:dyDescent="0.25">
      <c r="A9702" s="282">
        <v>344160770</v>
      </c>
      <c r="B9702" s="282" t="s">
        <v>11874</v>
      </c>
      <c r="C9702" s="282" t="e">
        <v>#N/A</v>
      </c>
      <c r="D9702" s="288">
        <v>24.5</v>
      </c>
      <c r="E9702" s="288">
        <v>29.4</v>
      </c>
      <c r="F9702" s="282">
        <v>13</v>
      </c>
      <c r="G9702" s="283"/>
      <c r="H9702" s="283"/>
    </row>
    <row r="9703" spans="1:8" x14ac:dyDescent="0.25">
      <c r="A9703" s="282">
        <v>344160780</v>
      </c>
      <c r="B9703" s="282" t="s">
        <v>11874</v>
      </c>
      <c r="C9703" s="282" t="e">
        <v>#N/A</v>
      </c>
      <c r="D9703" s="288">
        <v>17.885000000000002</v>
      </c>
      <c r="E9703" s="288">
        <v>21.461999999999996</v>
      </c>
      <c r="F9703" s="282">
        <v>12</v>
      </c>
      <c r="G9703" s="283"/>
      <c r="H9703" s="283"/>
    </row>
    <row r="9704" spans="1:8" x14ac:dyDescent="0.25">
      <c r="A9704" s="219">
        <v>344160830</v>
      </c>
      <c r="B9704" s="219" t="s">
        <v>20468</v>
      </c>
      <c r="C9704" s="219" t="s">
        <v>20468</v>
      </c>
      <c r="D9704" s="289">
        <v>49</v>
      </c>
      <c r="E9704" s="289">
        <v>58.8</v>
      </c>
      <c r="F9704" s="219">
        <v>16</v>
      </c>
      <c r="G9704" s="221" t="s">
        <v>7557</v>
      </c>
      <c r="H9704" s="221">
        <v>623934000</v>
      </c>
    </row>
    <row r="9705" spans="1:8" x14ac:dyDescent="0.25">
      <c r="A9705" s="282">
        <v>344160840</v>
      </c>
      <c r="B9705" s="282" t="s">
        <v>11875</v>
      </c>
      <c r="C9705" s="282" t="s">
        <v>11876</v>
      </c>
      <c r="D9705" s="288">
        <v>56.35</v>
      </c>
      <c r="E9705" s="288">
        <v>67.62</v>
      </c>
      <c r="F9705" s="282">
        <v>17</v>
      </c>
      <c r="G9705" s="283"/>
      <c r="H9705" s="283"/>
    </row>
    <row r="9706" spans="1:8" x14ac:dyDescent="0.25">
      <c r="A9706" s="282">
        <v>344161300</v>
      </c>
      <c r="B9706" s="282" t="s">
        <v>11877</v>
      </c>
      <c r="C9706" s="282" t="e">
        <v>#N/A</v>
      </c>
      <c r="D9706" s="288">
        <v>63.945</v>
      </c>
      <c r="E9706" s="288">
        <v>76.733999999999995</v>
      </c>
      <c r="F9706" s="282">
        <v>18</v>
      </c>
      <c r="G9706" s="283"/>
      <c r="H9706" s="283"/>
    </row>
    <row r="9707" spans="1:8" x14ac:dyDescent="0.25">
      <c r="A9707" s="282">
        <v>344161510</v>
      </c>
      <c r="B9707" s="282" t="s">
        <v>11874</v>
      </c>
      <c r="C9707" s="282" t="e">
        <v>#N/A</v>
      </c>
      <c r="D9707" s="288">
        <v>17.885000000000002</v>
      </c>
      <c r="E9707" s="288">
        <v>21.461999999999996</v>
      </c>
      <c r="F9707" s="282">
        <v>12</v>
      </c>
      <c r="G9707" s="283"/>
      <c r="H9707" s="283"/>
    </row>
    <row r="9708" spans="1:8" x14ac:dyDescent="0.25">
      <c r="A9708" s="282">
        <v>344161520</v>
      </c>
      <c r="B9708" s="282" t="s">
        <v>11878</v>
      </c>
      <c r="C9708" s="282" t="e">
        <v>#N/A</v>
      </c>
      <c r="D9708" s="288">
        <v>17.885000000000002</v>
      </c>
      <c r="E9708" s="288">
        <v>21.461999999999996</v>
      </c>
      <c r="F9708" s="282">
        <v>12</v>
      </c>
      <c r="G9708" s="283"/>
      <c r="H9708" s="283"/>
    </row>
    <row r="9709" spans="1:8" x14ac:dyDescent="0.25">
      <c r="A9709" s="282">
        <v>344161530</v>
      </c>
      <c r="B9709" s="282" t="s">
        <v>11874</v>
      </c>
      <c r="C9709" s="282" t="s">
        <v>11879</v>
      </c>
      <c r="D9709" s="288">
        <v>17.885000000000002</v>
      </c>
      <c r="E9709" s="288">
        <v>21.461999999999996</v>
      </c>
      <c r="F9709" s="282">
        <v>12</v>
      </c>
      <c r="G9709" s="283"/>
      <c r="H9709" s="283"/>
    </row>
    <row r="9710" spans="1:8" x14ac:dyDescent="0.25">
      <c r="A9710" s="282">
        <v>344161540</v>
      </c>
      <c r="B9710" s="282" t="s">
        <v>11874</v>
      </c>
      <c r="C9710" s="282" t="e">
        <v>#N/A</v>
      </c>
      <c r="D9710" s="288">
        <v>17.885000000000002</v>
      </c>
      <c r="E9710" s="288">
        <v>21.461999999999996</v>
      </c>
      <c r="F9710" s="282">
        <v>12</v>
      </c>
      <c r="G9710" s="283"/>
      <c r="H9710" s="283"/>
    </row>
    <row r="9711" spans="1:8" x14ac:dyDescent="0.25">
      <c r="A9711" s="282">
        <v>344161550</v>
      </c>
      <c r="B9711" s="282" t="s">
        <v>11874</v>
      </c>
      <c r="C9711" s="282" t="e">
        <v>#N/A</v>
      </c>
      <c r="D9711" s="288">
        <v>17.885000000000002</v>
      </c>
      <c r="E9711" s="288">
        <v>21.461999999999996</v>
      </c>
      <c r="F9711" s="282">
        <v>12</v>
      </c>
      <c r="G9711" s="283"/>
      <c r="H9711" s="283"/>
    </row>
    <row r="9712" spans="1:8" x14ac:dyDescent="0.25">
      <c r="A9712" s="282">
        <v>344161570</v>
      </c>
      <c r="B9712" s="282" t="s">
        <v>11874</v>
      </c>
      <c r="C9712" s="282" t="e">
        <v>#N/A</v>
      </c>
      <c r="D9712" s="288">
        <v>16.414999999999999</v>
      </c>
      <c r="E9712" s="288">
        <v>19.698</v>
      </c>
      <c r="F9712" s="282">
        <v>11</v>
      </c>
      <c r="G9712" s="283"/>
      <c r="H9712" s="283"/>
    </row>
    <row r="9713" spans="1:8" x14ac:dyDescent="0.25">
      <c r="A9713" s="219">
        <v>344162210</v>
      </c>
      <c r="B9713" s="219" t="s">
        <v>11880</v>
      </c>
      <c r="C9713" s="219" t="e">
        <v>#N/A</v>
      </c>
      <c r="D9713" s="290">
        <v>63.945</v>
      </c>
      <c r="E9713" s="290">
        <v>76.733999999999995</v>
      </c>
      <c r="F9713" s="219">
        <v>18</v>
      </c>
      <c r="G9713" s="221" t="s">
        <v>7557</v>
      </c>
      <c r="H9713" s="221"/>
    </row>
    <row r="9714" spans="1:8" x14ac:dyDescent="0.25">
      <c r="A9714" s="282">
        <v>344162400</v>
      </c>
      <c r="B9714" s="282" t="s">
        <v>11877</v>
      </c>
      <c r="C9714" s="282" t="e">
        <v>#N/A</v>
      </c>
      <c r="D9714" s="288">
        <v>56.35</v>
      </c>
      <c r="E9714" s="288">
        <v>67.62</v>
      </c>
      <c r="F9714" s="282">
        <v>17</v>
      </c>
      <c r="G9714" s="283"/>
      <c r="H9714" s="283"/>
    </row>
    <row r="9715" spans="1:8" x14ac:dyDescent="0.25">
      <c r="A9715" s="282">
        <v>344162450</v>
      </c>
      <c r="B9715" s="282" t="s">
        <v>11881</v>
      </c>
      <c r="C9715" s="282" t="e">
        <v>#N/A</v>
      </c>
      <c r="D9715" s="288">
        <v>193.30500000000001</v>
      </c>
      <c r="E9715" s="288">
        <v>231.96599999999995</v>
      </c>
      <c r="F9715" s="282">
        <v>25</v>
      </c>
      <c r="G9715" s="283"/>
      <c r="H9715" s="283"/>
    </row>
    <row r="9716" spans="1:8" x14ac:dyDescent="0.25">
      <c r="A9716" s="282">
        <v>344162520</v>
      </c>
      <c r="B9716" s="282" t="s">
        <v>11882</v>
      </c>
      <c r="C9716" s="282" t="e">
        <v>#N/A</v>
      </c>
      <c r="D9716" s="288">
        <v>193.30500000000001</v>
      </c>
      <c r="E9716" s="288">
        <v>231.96599999999995</v>
      </c>
      <c r="F9716" s="282">
        <v>25</v>
      </c>
      <c r="G9716" s="283"/>
      <c r="H9716" s="283"/>
    </row>
    <row r="9717" spans="1:8" x14ac:dyDescent="0.25">
      <c r="A9717" s="282">
        <v>344162540</v>
      </c>
      <c r="B9717" s="282" t="s">
        <v>11883</v>
      </c>
      <c r="C9717" s="282" t="e">
        <v>#N/A</v>
      </c>
      <c r="D9717" s="288">
        <v>32.83</v>
      </c>
      <c r="E9717" s="288">
        <v>39.396000000000008</v>
      </c>
      <c r="F9717" s="282">
        <v>14</v>
      </c>
      <c r="G9717" s="283"/>
      <c r="H9717" s="283"/>
    </row>
    <row r="9718" spans="1:8" x14ac:dyDescent="0.25">
      <c r="A9718" s="282">
        <v>344162710</v>
      </c>
      <c r="B9718" s="282" t="s">
        <v>11884</v>
      </c>
      <c r="C9718" s="282" t="e">
        <v>#N/A</v>
      </c>
      <c r="D9718" s="288">
        <v>449.08499999999998</v>
      </c>
      <c r="E9718" s="288">
        <v>538.90199999999993</v>
      </c>
      <c r="F9718" s="282">
        <v>31</v>
      </c>
      <c r="G9718" s="283"/>
      <c r="H9718" s="283"/>
    </row>
    <row r="9719" spans="1:8" x14ac:dyDescent="0.25">
      <c r="A9719" s="282">
        <v>344162720</v>
      </c>
      <c r="B9719" s="282" t="s">
        <v>11885</v>
      </c>
      <c r="C9719" s="282" t="s">
        <v>11886</v>
      </c>
      <c r="D9719" s="288">
        <v>321.19499999999999</v>
      </c>
      <c r="E9719" s="288">
        <v>385.43399999999997</v>
      </c>
      <c r="F9719" s="282">
        <v>29</v>
      </c>
      <c r="G9719" s="283"/>
      <c r="H9719" s="283"/>
    </row>
    <row r="9720" spans="1:8" x14ac:dyDescent="0.25">
      <c r="A9720" s="282">
        <v>344162850</v>
      </c>
      <c r="B9720" s="282" t="s">
        <v>20469</v>
      </c>
      <c r="C9720" s="282" t="s">
        <v>20469</v>
      </c>
      <c r="D9720" s="288">
        <v>514.5</v>
      </c>
      <c r="E9720" s="288">
        <v>617.4</v>
      </c>
      <c r="F9720" s="282">
        <v>32</v>
      </c>
      <c r="G9720" s="283"/>
      <c r="H9720" s="283"/>
    </row>
    <row r="9721" spans="1:8" x14ac:dyDescent="0.25">
      <c r="A9721" s="282">
        <v>344162920</v>
      </c>
      <c r="B9721" s="282" t="s">
        <v>11871</v>
      </c>
      <c r="C9721" s="282" t="e">
        <v>#N/A</v>
      </c>
      <c r="D9721" s="288">
        <v>803.11</v>
      </c>
      <c r="E9721" s="288">
        <v>963.73199999999997</v>
      </c>
      <c r="F9721" s="282">
        <v>36</v>
      </c>
      <c r="G9721" s="283"/>
      <c r="H9721" s="283"/>
    </row>
    <row r="9722" spans="1:8" x14ac:dyDescent="0.25">
      <c r="A9722" s="282">
        <v>344163060</v>
      </c>
      <c r="B9722" s="282" t="s">
        <v>11871</v>
      </c>
      <c r="C9722" s="282" t="e">
        <v>#N/A</v>
      </c>
      <c r="D9722" s="291">
        <v>642.39</v>
      </c>
      <c r="E9722" s="291">
        <v>770.86799999999994</v>
      </c>
      <c r="F9722" s="282">
        <v>34</v>
      </c>
      <c r="G9722" s="283"/>
      <c r="H9722" s="283">
        <v>316061700</v>
      </c>
    </row>
    <row r="9723" spans="1:8" x14ac:dyDescent="0.25">
      <c r="A9723" s="219">
        <v>344163250</v>
      </c>
      <c r="B9723" s="219" t="s">
        <v>11887</v>
      </c>
      <c r="C9723" s="219" t="e">
        <v>#N/A</v>
      </c>
      <c r="D9723" s="290">
        <v>288.61</v>
      </c>
      <c r="E9723" s="290">
        <v>346.33199999999994</v>
      </c>
      <c r="F9723" s="219">
        <v>28</v>
      </c>
      <c r="G9723" s="221" t="s">
        <v>7557</v>
      </c>
      <c r="H9723" s="221"/>
    </row>
    <row r="9724" spans="1:8" x14ac:dyDescent="0.25">
      <c r="A9724" s="282">
        <v>344163320</v>
      </c>
      <c r="B9724" s="282" t="s">
        <v>11888</v>
      </c>
      <c r="C9724" s="282" t="e">
        <v>#N/A</v>
      </c>
      <c r="D9724" s="288">
        <v>963.83</v>
      </c>
      <c r="E9724" s="288">
        <v>1156.596</v>
      </c>
      <c r="F9724" s="282">
        <v>38</v>
      </c>
      <c r="G9724" s="283"/>
      <c r="H9724" s="283"/>
    </row>
    <row r="9725" spans="1:8" x14ac:dyDescent="0.25">
      <c r="A9725" s="282">
        <v>344163520</v>
      </c>
      <c r="B9725" s="282" t="s">
        <v>11889</v>
      </c>
      <c r="C9725" s="282" t="e">
        <v>#N/A</v>
      </c>
      <c r="D9725" s="288">
        <v>24.5</v>
      </c>
      <c r="E9725" s="288">
        <v>29.4</v>
      </c>
      <c r="F9725" s="282">
        <v>13</v>
      </c>
      <c r="G9725" s="283"/>
      <c r="H9725" s="283"/>
    </row>
    <row r="9726" spans="1:8" x14ac:dyDescent="0.25">
      <c r="A9726" s="282">
        <v>344163540</v>
      </c>
      <c r="B9726" s="282" t="s">
        <v>11878</v>
      </c>
      <c r="C9726" s="282" t="e">
        <v>#N/A</v>
      </c>
      <c r="D9726" s="288">
        <v>321.19499999999999</v>
      </c>
      <c r="E9726" s="288">
        <v>385.43399999999997</v>
      </c>
      <c r="F9726" s="282">
        <v>29</v>
      </c>
      <c r="G9726" s="283"/>
      <c r="H9726" s="283"/>
    </row>
    <row r="9727" spans="1:8" x14ac:dyDescent="0.25">
      <c r="A9727" s="282">
        <v>344163580</v>
      </c>
      <c r="B9727" s="282" t="s">
        <v>11890</v>
      </c>
      <c r="C9727" s="282" t="e">
        <v>#N/A</v>
      </c>
      <c r="D9727" s="288">
        <v>224.42</v>
      </c>
      <c r="E9727" s="288">
        <v>269.30400000000003</v>
      </c>
      <c r="F9727" s="282">
        <v>26</v>
      </c>
      <c r="G9727" s="283"/>
      <c r="H9727" s="283"/>
    </row>
    <row r="9728" spans="1:8" x14ac:dyDescent="0.25">
      <c r="A9728" s="282">
        <v>344163620</v>
      </c>
      <c r="B9728" s="282" t="s">
        <v>11878</v>
      </c>
      <c r="C9728" s="282" t="e">
        <v>#N/A</v>
      </c>
      <c r="D9728" s="288">
        <v>96.775000000000006</v>
      </c>
      <c r="E9728" s="288">
        <v>116.13</v>
      </c>
      <c r="F9728" s="282">
        <v>20</v>
      </c>
      <c r="G9728" s="283"/>
      <c r="H9728" s="283"/>
    </row>
    <row r="9729" spans="1:8" x14ac:dyDescent="0.25">
      <c r="A9729" s="282">
        <v>344163630</v>
      </c>
      <c r="B9729" s="282" t="s">
        <v>11878</v>
      </c>
      <c r="C9729" s="282" t="e">
        <v>#N/A</v>
      </c>
      <c r="D9729" s="288">
        <v>96.775000000000006</v>
      </c>
      <c r="E9729" s="288">
        <v>116.13</v>
      </c>
      <c r="F9729" s="282">
        <v>20</v>
      </c>
      <c r="G9729" s="283"/>
      <c r="H9729" s="283"/>
    </row>
    <row r="9730" spans="1:8" x14ac:dyDescent="0.25">
      <c r="A9730" s="282">
        <v>344163790</v>
      </c>
      <c r="B9730" s="282" t="s">
        <v>11891</v>
      </c>
      <c r="C9730" s="282" t="e">
        <v>#N/A</v>
      </c>
      <c r="D9730" s="288">
        <v>193.30500000000001</v>
      </c>
      <c r="E9730" s="288">
        <v>231.96599999999995</v>
      </c>
      <c r="F9730" s="282">
        <v>25</v>
      </c>
      <c r="G9730" s="283"/>
      <c r="H9730" s="283"/>
    </row>
    <row r="9731" spans="1:8" x14ac:dyDescent="0.25">
      <c r="A9731" s="282">
        <v>344163810</v>
      </c>
      <c r="B9731" s="282" t="s">
        <v>16589</v>
      </c>
      <c r="C9731" s="282" t="e">
        <v>#N/A</v>
      </c>
      <c r="D9731" s="288">
        <v>16.414999999999999</v>
      </c>
      <c r="E9731" s="288">
        <v>19.698</v>
      </c>
      <c r="F9731" s="282">
        <v>11</v>
      </c>
      <c r="G9731" s="283"/>
      <c r="H9731" s="283"/>
    </row>
    <row r="9732" spans="1:8" x14ac:dyDescent="0.25">
      <c r="A9732" s="282">
        <v>344163900</v>
      </c>
      <c r="B9732" s="282" t="s">
        <v>11892</v>
      </c>
      <c r="C9732" s="282" t="e">
        <v>#N/A</v>
      </c>
      <c r="D9732" s="288">
        <v>56.35</v>
      </c>
      <c r="E9732" s="288">
        <v>67.62</v>
      </c>
      <c r="F9732" s="282">
        <v>17</v>
      </c>
      <c r="G9732" s="283"/>
      <c r="H9732" s="283"/>
    </row>
    <row r="9733" spans="1:8" x14ac:dyDescent="0.25">
      <c r="A9733" s="282">
        <v>344163910</v>
      </c>
      <c r="B9733" s="282" t="s">
        <v>11892</v>
      </c>
      <c r="C9733" s="282" t="e">
        <v>#N/A</v>
      </c>
      <c r="D9733" s="288">
        <v>49</v>
      </c>
      <c r="E9733" s="288">
        <v>58.8</v>
      </c>
      <c r="F9733" s="282">
        <v>16</v>
      </c>
      <c r="G9733" s="283"/>
      <c r="H9733" s="283"/>
    </row>
    <row r="9734" spans="1:8" x14ac:dyDescent="0.25">
      <c r="A9734" s="282">
        <v>344163920</v>
      </c>
      <c r="B9734" s="282" t="s">
        <v>11875</v>
      </c>
      <c r="C9734" s="282" t="s">
        <v>11893</v>
      </c>
      <c r="D9734" s="288">
        <v>32.83</v>
      </c>
      <c r="E9734" s="288">
        <v>39.396000000000008</v>
      </c>
      <c r="F9734" s="282">
        <v>14</v>
      </c>
      <c r="G9734" s="283"/>
      <c r="H9734" s="283"/>
    </row>
    <row r="9735" spans="1:8" x14ac:dyDescent="0.25">
      <c r="A9735" s="282">
        <v>344163930</v>
      </c>
      <c r="B9735" s="282" t="s">
        <v>11875</v>
      </c>
      <c r="C9735" s="282" t="e">
        <v>#N/A</v>
      </c>
      <c r="D9735" s="288">
        <v>24.5</v>
      </c>
      <c r="E9735" s="288">
        <v>29.4</v>
      </c>
      <c r="F9735" s="282">
        <v>13</v>
      </c>
      <c r="G9735" s="283"/>
      <c r="H9735" s="283"/>
    </row>
    <row r="9736" spans="1:8" x14ac:dyDescent="0.25">
      <c r="A9736" s="282">
        <v>344163940</v>
      </c>
      <c r="B9736" s="282" t="s">
        <v>11894</v>
      </c>
      <c r="C9736" s="282" t="e">
        <v>#N/A</v>
      </c>
      <c r="D9736" s="288">
        <v>193.30500000000001</v>
      </c>
      <c r="E9736" s="288">
        <v>231.96599999999995</v>
      </c>
      <c r="F9736" s="282">
        <v>25</v>
      </c>
      <c r="G9736" s="283"/>
      <c r="H9736" s="283"/>
    </row>
    <row r="9737" spans="1:8" x14ac:dyDescent="0.25">
      <c r="A9737" s="282">
        <v>344163950</v>
      </c>
      <c r="B9737" s="282" t="s">
        <v>11878</v>
      </c>
      <c r="C9737" s="282" t="s">
        <v>21062</v>
      </c>
      <c r="D9737" s="288">
        <v>16.414999999999999</v>
      </c>
      <c r="E9737" s="288">
        <v>19.698</v>
      </c>
      <c r="F9737" s="282">
        <v>11</v>
      </c>
      <c r="G9737" s="283"/>
      <c r="H9737" s="283"/>
    </row>
    <row r="9738" spans="1:8" x14ac:dyDescent="0.25">
      <c r="A9738" s="282">
        <v>344163960</v>
      </c>
      <c r="B9738" s="282" t="s">
        <v>11895</v>
      </c>
      <c r="C9738" s="282" t="e">
        <v>#N/A</v>
      </c>
      <c r="D9738" s="288">
        <v>17.885000000000002</v>
      </c>
      <c r="E9738" s="288">
        <v>21.461999999999996</v>
      </c>
      <c r="F9738" s="282">
        <v>12</v>
      </c>
      <c r="G9738" s="283"/>
      <c r="H9738" s="283"/>
    </row>
    <row r="9739" spans="1:8" x14ac:dyDescent="0.25">
      <c r="A9739" s="282">
        <v>344163970</v>
      </c>
      <c r="B9739" s="282" t="s">
        <v>11896</v>
      </c>
      <c r="C9739" s="282" t="e">
        <v>#N/A</v>
      </c>
      <c r="D9739" s="288">
        <v>49</v>
      </c>
      <c r="E9739" s="288">
        <v>58.8</v>
      </c>
      <c r="F9739" s="282">
        <v>16</v>
      </c>
      <c r="G9739" s="283"/>
      <c r="H9739" s="283"/>
    </row>
    <row r="9740" spans="1:8" x14ac:dyDescent="0.25">
      <c r="A9740" s="282">
        <v>344163990</v>
      </c>
      <c r="B9740" s="282" t="s">
        <v>11897</v>
      </c>
      <c r="C9740" s="282" t="e">
        <v>#N/A</v>
      </c>
      <c r="D9740" s="288">
        <v>40.424999999999997</v>
      </c>
      <c r="E9740" s="288">
        <v>48.51</v>
      </c>
      <c r="F9740" s="282">
        <v>15</v>
      </c>
      <c r="G9740" s="283"/>
      <c r="H9740" s="283"/>
    </row>
    <row r="9741" spans="1:8" x14ac:dyDescent="0.25">
      <c r="A9741" s="282">
        <v>344164000</v>
      </c>
      <c r="B9741" s="282" t="s">
        <v>11898</v>
      </c>
      <c r="C9741" s="282" t="e">
        <v>#N/A</v>
      </c>
      <c r="D9741" s="288">
        <v>32.83</v>
      </c>
      <c r="E9741" s="288">
        <v>39.396000000000008</v>
      </c>
      <c r="F9741" s="282">
        <v>14</v>
      </c>
      <c r="G9741" s="283"/>
      <c r="H9741" s="283"/>
    </row>
    <row r="9742" spans="1:8" x14ac:dyDescent="0.25">
      <c r="A9742" s="282">
        <v>344164010</v>
      </c>
      <c r="B9742" s="282" t="s">
        <v>11899</v>
      </c>
      <c r="C9742" s="282" t="e">
        <v>#N/A</v>
      </c>
      <c r="D9742" s="288">
        <v>32.83</v>
      </c>
      <c r="E9742" s="288">
        <v>39.396000000000008</v>
      </c>
      <c r="F9742" s="282">
        <v>14</v>
      </c>
      <c r="G9742" s="283"/>
      <c r="H9742" s="283"/>
    </row>
    <row r="9743" spans="1:8" x14ac:dyDescent="0.25">
      <c r="A9743" s="282">
        <v>344164020</v>
      </c>
      <c r="B9743" s="282" t="s">
        <v>11900</v>
      </c>
      <c r="C9743" s="282" t="e">
        <v>#N/A</v>
      </c>
      <c r="D9743" s="288">
        <v>96.775000000000006</v>
      </c>
      <c r="E9743" s="288">
        <v>116.13</v>
      </c>
      <c r="F9743" s="282">
        <v>20</v>
      </c>
      <c r="G9743" s="283"/>
      <c r="H9743" s="283"/>
    </row>
    <row r="9744" spans="1:8" x14ac:dyDescent="0.25">
      <c r="A9744" s="282">
        <v>344164030</v>
      </c>
      <c r="B9744" s="282" t="s">
        <v>11875</v>
      </c>
      <c r="C9744" s="282" t="e">
        <v>#N/A</v>
      </c>
      <c r="D9744" s="288">
        <v>63.945</v>
      </c>
      <c r="E9744" s="288">
        <v>76.733999999999995</v>
      </c>
      <c r="F9744" s="282">
        <v>18</v>
      </c>
      <c r="G9744" s="283"/>
      <c r="H9744" s="283"/>
    </row>
    <row r="9745" spans="1:8" x14ac:dyDescent="0.25">
      <c r="A9745" s="282">
        <v>344164040</v>
      </c>
      <c r="B9745" s="282" t="s">
        <v>11900</v>
      </c>
      <c r="C9745" s="282" t="e">
        <v>#N/A</v>
      </c>
      <c r="D9745" s="288">
        <v>96.775000000000006</v>
      </c>
      <c r="E9745" s="288">
        <v>116.13</v>
      </c>
      <c r="F9745" s="282">
        <v>20</v>
      </c>
      <c r="G9745" s="283"/>
      <c r="H9745" s="283"/>
    </row>
    <row r="9746" spans="1:8" x14ac:dyDescent="0.25">
      <c r="A9746" s="282">
        <v>344164070</v>
      </c>
      <c r="B9746" s="282" t="s">
        <v>11901</v>
      </c>
      <c r="C9746" s="282" t="s">
        <v>11902</v>
      </c>
      <c r="D9746" s="288">
        <v>257.495</v>
      </c>
      <c r="E9746" s="288">
        <v>308.99399999999997</v>
      </c>
      <c r="F9746" s="282">
        <v>27</v>
      </c>
      <c r="G9746" s="283"/>
      <c r="H9746" s="283"/>
    </row>
    <row r="9747" spans="1:8" x14ac:dyDescent="0.25">
      <c r="A9747" s="282">
        <v>344164080</v>
      </c>
      <c r="B9747" s="282" t="s">
        <v>11877</v>
      </c>
      <c r="C9747" s="282" t="e">
        <v>#N/A</v>
      </c>
      <c r="D9747" s="288">
        <v>78.644999999999996</v>
      </c>
      <c r="E9747" s="288">
        <v>94.373999999999995</v>
      </c>
      <c r="F9747" s="282">
        <v>19</v>
      </c>
      <c r="G9747" s="283"/>
      <c r="H9747" s="283"/>
    </row>
    <row r="9748" spans="1:8" x14ac:dyDescent="0.25">
      <c r="A9748" s="282">
        <v>344164130</v>
      </c>
      <c r="B9748" s="282" t="s">
        <v>16590</v>
      </c>
      <c r="C9748" s="282" t="e">
        <v>#N/A</v>
      </c>
      <c r="D9748" s="288">
        <v>722.505</v>
      </c>
      <c r="E9748" s="288">
        <v>867.00599999999997</v>
      </c>
      <c r="F9748" s="282">
        <v>35</v>
      </c>
      <c r="G9748" s="283"/>
      <c r="H9748" s="283"/>
    </row>
    <row r="9749" spans="1:8" x14ac:dyDescent="0.25">
      <c r="A9749" s="282">
        <v>344199120</v>
      </c>
      <c r="B9749" s="282" t="s">
        <v>20470</v>
      </c>
      <c r="C9749" s="282" t="s">
        <v>20470</v>
      </c>
      <c r="D9749" s="288">
        <v>160.72</v>
      </c>
      <c r="E9749" s="288">
        <v>192.864</v>
      </c>
      <c r="F9749" s="282">
        <v>24</v>
      </c>
      <c r="G9749" s="283"/>
      <c r="H9749" s="283"/>
    </row>
    <row r="9750" spans="1:8" x14ac:dyDescent="0.25">
      <c r="A9750" s="282">
        <v>344199150</v>
      </c>
      <c r="B9750" s="282" t="s">
        <v>11903</v>
      </c>
      <c r="C9750" s="282" t="s">
        <v>11904</v>
      </c>
      <c r="D9750" s="288">
        <v>113.435</v>
      </c>
      <c r="E9750" s="288">
        <v>136.12199999999999</v>
      </c>
      <c r="F9750" s="282">
        <v>21</v>
      </c>
      <c r="G9750" s="283"/>
      <c r="H9750" s="283"/>
    </row>
    <row r="9751" spans="1:8" x14ac:dyDescent="0.25">
      <c r="A9751" s="282">
        <v>344199200</v>
      </c>
      <c r="B9751" s="282" t="s">
        <v>16591</v>
      </c>
      <c r="C9751" s="282" t="s">
        <v>16592</v>
      </c>
      <c r="D9751" s="288">
        <v>224.42</v>
      </c>
      <c r="E9751" s="288">
        <v>269.30400000000003</v>
      </c>
      <c r="F9751" s="282">
        <v>26</v>
      </c>
      <c r="G9751" s="283"/>
      <c r="H9751" s="283"/>
    </row>
    <row r="9752" spans="1:8" x14ac:dyDescent="0.25">
      <c r="A9752" s="282">
        <v>344204790</v>
      </c>
      <c r="B9752" s="282" t="s">
        <v>11905</v>
      </c>
      <c r="C9752" s="282" t="s">
        <v>7932</v>
      </c>
      <c r="D9752" s="288">
        <v>96.775000000000006</v>
      </c>
      <c r="E9752" s="288">
        <v>116.13</v>
      </c>
      <c r="F9752" s="282">
        <v>20</v>
      </c>
      <c r="G9752" s="283"/>
      <c r="H9752" s="283"/>
    </row>
    <row r="9753" spans="1:8" x14ac:dyDescent="0.25">
      <c r="A9753" s="219">
        <v>344260040</v>
      </c>
      <c r="B9753" s="219" t="s">
        <v>11906</v>
      </c>
      <c r="C9753" s="219" t="s">
        <v>11907</v>
      </c>
      <c r="D9753" s="290">
        <v>514.5</v>
      </c>
      <c r="E9753" s="290">
        <v>617.4</v>
      </c>
      <c r="F9753" s="219">
        <v>32</v>
      </c>
      <c r="G9753" s="221" t="s">
        <v>7557</v>
      </c>
      <c r="H9753" s="221"/>
    </row>
    <row r="9754" spans="1:8" x14ac:dyDescent="0.25">
      <c r="A9754" s="219">
        <v>344260160</v>
      </c>
      <c r="B9754" s="219" t="s">
        <v>20471</v>
      </c>
      <c r="C9754" s="219" t="s">
        <v>20471</v>
      </c>
      <c r="D9754" s="290">
        <v>224.42</v>
      </c>
      <c r="E9754" s="290">
        <v>269.30400000000003</v>
      </c>
      <c r="F9754" s="219">
        <v>26</v>
      </c>
      <c r="G9754" s="221" t="s">
        <v>7557</v>
      </c>
      <c r="H9754" s="221"/>
    </row>
    <row r="9755" spans="1:8" x14ac:dyDescent="0.25">
      <c r="A9755" s="219">
        <v>344260180</v>
      </c>
      <c r="B9755" s="219" t="s">
        <v>11908</v>
      </c>
      <c r="C9755" s="219" t="s">
        <v>11909</v>
      </c>
      <c r="D9755" s="290">
        <v>321.19499999999999</v>
      </c>
      <c r="E9755" s="290">
        <v>385.43399999999997</v>
      </c>
      <c r="F9755" s="219">
        <v>29</v>
      </c>
      <c r="G9755" s="221" t="s">
        <v>7557</v>
      </c>
      <c r="H9755" s="221"/>
    </row>
    <row r="9756" spans="1:8" x14ac:dyDescent="0.25">
      <c r="A9756" s="282">
        <v>344260220</v>
      </c>
      <c r="B9756" s="282" t="s">
        <v>11910</v>
      </c>
      <c r="C9756" s="282" t="s">
        <v>11911</v>
      </c>
      <c r="D9756" s="288">
        <v>193.30500000000001</v>
      </c>
      <c r="E9756" s="288">
        <v>231.96599999999995</v>
      </c>
      <c r="F9756" s="282">
        <v>25</v>
      </c>
      <c r="G9756" s="283"/>
      <c r="H9756" s="283"/>
    </row>
    <row r="9757" spans="1:8" x14ac:dyDescent="0.25">
      <c r="A9757" s="282">
        <v>344260230</v>
      </c>
      <c r="B9757" s="282" t="s">
        <v>11912</v>
      </c>
      <c r="C9757" s="282" t="e">
        <v>#N/A</v>
      </c>
      <c r="D9757" s="288">
        <v>514.5</v>
      </c>
      <c r="E9757" s="288">
        <v>617.4</v>
      </c>
      <c r="F9757" s="282">
        <v>32</v>
      </c>
      <c r="G9757" s="283"/>
      <c r="H9757" s="283"/>
    </row>
    <row r="9758" spans="1:8" x14ac:dyDescent="0.25">
      <c r="A9758" s="219">
        <v>344260260</v>
      </c>
      <c r="B9758" s="219" t="s">
        <v>11913</v>
      </c>
      <c r="C9758" s="219" t="s">
        <v>11914</v>
      </c>
      <c r="D9758" s="290">
        <v>449.08499999999998</v>
      </c>
      <c r="E9758" s="290">
        <v>538.90199999999993</v>
      </c>
      <c r="F9758" s="219">
        <v>31</v>
      </c>
      <c r="G9758" s="221" t="s">
        <v>7557</v>
      </c>
      <c r="H9758" s="221"/>
    </row>
    <row r="9759" spans="1:8" x14ac:dyDescent="0.25">
      <c r="A9759" s="282">
        <v>344260270</v>
      </c>
      <c r="B9759" s="282" t="s">
        <v>11906</v>
      </c>
      <c r="C9759" s="282" t="s">
        <v>11914</v>
      </c>
      <c r="D9759" s="288">
        <v>113.435</v>
      </c>
      <c r="E9759" s="288">
        <v>136.12199999999999</v>
      </c>
      <c r="F9759" s="282">
        <v>21</v>
      </c>
      <c r="G9759" s="283"/>
      <c r="H9759" s="283"/>
    </row>
    <row r="9760" spans="1:8" x14ac:dyDescent="0.25">
      <c r="A9760" s="282">
        <v>344260310</v>
      </c>
      <c r="B9760" s="282" t="s">
        <v>11915</v>
      </c>
      <c r="C9760" s="282" t="s">
        <v>11916</v>
      </c>
      <c r="D9760" s="288">
        <v>257.495</v>
      </c>
      <c r="E9760" s="288">
        <v>308.99399999999997</v>
      </c>
      <c r="F9760" s="282">
        <v>27</v>
      </c>
      <c r="G9760" s="283"/>
      <c r="H9760" s="283"/>
    </row>
    <row r="9761" spans="1:8" x14ac:dyDescent="0.25">
      <c r="A9761" s="282">
        <v>344260320</v>
      </c>
      <c r="B9761" s="282" t="s">
        <v>11910</v>
      </c>
      <c r="C9761" s="282" t="s">
        <v>21063</v>
      </c>
      <c r="D9761" s="288">
        <v>578.20000000000005</v>
      </c>
      <c r="E9761" s="288">
        <v>693.84</v>
      </c>
      <c r="F9761" s="282">
        <v>33</v>
      </c>
      <c r="G9761" s="283"/>
      <c r="H9761" s="283"/>
    </row>
    <row r="9762" spans="1:8" x14ac:dyDescent="0.25">
      <c r="A9762" s="282">
        <v>344260330</v>
      </c>
      <c r="B9762" s="282" t="s">
        <v>11908</v>
      </c>
      <c r="C9762" s="282" t="e">
        <v>#N/A</v>
      </c>
      <c r="D9762" s="288">
        <v>642.39</v>
      </c>
      <c r="E9762" s="288">
        <v>770.86799999999994</v>
      </c>
      <c r="F9762" s="282">
        <v>34</v>
      </c>
      <c r="G9762" s="283"/>
      <c r="H9762" s="283"/>
    </row>
    <row r="9763" spans="1:8" x14ac:dyDescent="0.25">
      <c r="A9763" s="282">
        <v>344260340</v>
      </c>
      <c r="B9763" s="282" t="s">
        <v>11910</v>
      </c>
      <c r="C9763" s="282" t="s">
        <v>11917</v>
      </c>
      <c r="D9763" s="288">
        <v>288.61</v>
      </c>
      <c r="E9763" s="288">
        <v>346.33199999999994</v>
      </c>
      <c r="F9763" s="282">
        <v>28</v>
      </c>
      <c r="G9763" s="283"/>
      <c r="H9763" s="283"/>
    </row>
    <row r="9764" spans="1:8" x14ac:dyDescent="0.25">
      <c r="A9764" s="282">
        <v>344260350</v>
      </c>
      <c r="B9764" s="282" t="s">
        <v>11910</v>
      </c>
      <c r="C9764" s="282" t="e">
        <v>#N/A</v>
      </c>
      <c r="D9764" s="288">
        <v>578.20000000000005</v>
      </c>
      <c r="E9764" s="288">
        <v>693.84</v>
      </c>
      <c r="F9764" s="282">
        <v>33</v>
      </c>
      <c r="G9764" s="283"/>
      <c r="H9764" s="283"/>
    </row>
    <row r="9765" spans="1:8" x14ac:dyDescent="0.25">
      <c r="A9765" s="282">
        <v>344260360</v>
      </c>
      <c r="B9765" s="282" t="s">
        <v>11910</v>
      </c>
      <c r="C9765" s="282" t="s">
        <v>21064</v>
      </c>
      <c r="D9765" s="288">
        <v>803.11</v>
      </c>
      <c r="E9765" s="288">
        <v>963.73199999999997</v>
      </c>
      <c r="F9765" s="282">
        <v>36</v>
      </c>
      <c r="G9765" s="283"/>
      <c r="H9765" s="283"/>
    </row>
    <row r="9766" spans="1:8" x14ac:dyDescent="0.25">
      <c r="A9766" s="282">
        <v>344260370</v>
      </c>
      <c r="B9766" s="282" t="s">
        <v>11910</v>
      </c>
      <c r="C9766" s="282" t="e">
        <v>#N/A</v>
      </c>
      <c r="D9766" s="288">
        <v>288.61</v>
      </c>
      <c r="E9766" s="288">
        <v>346.33199999999994</v>
      </c>
      <c r="F9766" s="282">
        <v>28</v>
      </c>
      <c r="G9766" s="283"/>
      <c r="H9766" s="283"/>
    </row>
    <row r="9767" spans="1:8" x14ac:dyDescent="0.25">
      <c r="A9767" s="282">
        <v>344260380</v>
      </c>
      <c r="B9767" s="282" t="s">
        <v>11910</v>
      </c>
      <c r="C9767" s="282" t="e">
        <v>#N/A</v>
      </c>
      <c r="D9767" s="288">
        <v>321.19499999999999</v>
      </c>
      <c r="E9767" s="288">
        <v>385.43399999999997</v>
      </c>
      <c r="F9767" s="282">
        <v>29</v>
      </c>
      <c r="G9767" s="283"/>
      <c r="H9767" s="283"/>
    </row>
    <row r="9768" spans="1:8" x14ac:dyDescent="0.25">
      <c r="A9768" s="282">
        <v>344260390</v>
      </c>
      <c r="B9768" s="282" t="s">
        <v>11910</v>
      </c>
      <c r="C9768" s="282" t="e">
        <v>#N/A</v>
      </c>
      <c r="D9768" s="288">
        <v>288.61</v>
      </c>
      <c r="E9768" s="288">
        <v>346.33199999999994</v>
      </c>
      <c r="F9768" s="282">
        <v>28</v>
      </c>
      <c r="G9768" s="283"/>
      <c r="H9768" s="283"/>
    </row>
    <row r="9769" spans="1:8" x14ac:dyDescent="0.25">
      <c r="A9769" s="282">
        <v>344260420</v>
      </c>
      <c r="B9769" s="282" t="s">
        <v>20472</v>
      </c>
      <c r="C9769" s="282" t="s">
        <v>20472</v>
      </c>
      <c r="D9769" s="288">
        <v>145.77500000000001</v>
      </c>
      <c r="E9769" s="288">
        <v>174.93</v>
      </c>
      <c r="F9769" s="282">
        <v>23</v>
      </c>
      <c r="G9769" s="283"/>
      <c r="H9769" s="283"/>
    </row>
    <row r="9770" spans="1:8" x14ac:dyDescent="0.25">
      <c r="A9770" s="282">
        <v>344350130</v>
      </c>
      <c r="B9770" s="282" t="s">
        <v>11122</v>
      </c>
      <c r="C9770" s="282" t="e">
        <v>#N/A</v>
      </c>
      <c r="D9770" s="288">
        <v>145.77500000000001</v>
      </c>
      <c r="E9770" s="288">
        <v>174.93</v>
      </c>
      <c r="F9770" s="282">
        <v>23</v>
      </c>
      <c r="G9770" s="283"/>
      <c r="H9770" s="283"/>
    </row>
    <row r="9771" spans="1:8" x14ac:dyDescent="0.25">
      <c r="A9771" s="282">
        <v>344350150</v>
      </c>
      <c r="B9771" s="282" t="s">
        <v>9701</v>
      </c>
      <c r="C9771" s="282" t="s">
        <v>11918</v>
      </c>
      <c r="D9771" s="288">
        <v>49</v>
      </c>
      <c r="E9771" s="288">
        <v>58.8</v>
      </c>
      <c r="F9771" s="282">
        <v>16</v>
      </c>
      <c r="G9771" s="283"/>
      <c r="H9771" s="283"/>
    </row>
    <row r="9772" spans="1:8" x14ac:dyDescent="0.25">
      <c r="A9772" s="282">
        <v>344350280</v>
      </c>
      <c r="B9772" s="282" t="s">
        <v>11052</v>
      </c>
      <c r="C9772" s="282" t="s">
        <v>11053</v>
      </c>
      <c r="D9772" s="288">
        <v>127.89</v>
      </c>
      <c r="E9772" s="288">
        <v>153.46799999999999</v>
      </c>
      <c r="F9772" s="282">
        <v>22</v>
      </c>
      <c r="G9772" s="283"/>
      <c r="H9772" s="283"/>
    </row>
    <row r="9773" spans="1:8" x14ac:dyDescent="0.25">
      <c r="A9773" s="282">
        <v>344350420</v>
      </c>
      <c r="B9773" s="282" t="s">
        <v>11122</v>
      </c>
      <c r="C9773" s="282" t="s">
        <v>11919</v>
      </c>
      <c r="D9773" s="288">
        <v>49</v>
      </c>
      <c r="E9773" s="288">
        <v>58.8</v>
      </c>
      <c r="F9773" s="282">
        <v>16</v>
      </c>
      <c r="G9773" s="283"/>
      <c r="H9773" s="283"/>
    </row>
    <row r="9774" spans="1:8" x14ac:dyDescent="0.25">
      <c r="A9774" s="282">
        <v>344350470</v>
      </c>
      <c r="B9774" s="282" t="s">
        <v>11122</v>
      </c>
      <c r="C9774" s="282" t="e">
        <v>#N/A</v>
      </c>
      <c r="D9774" s="288">
        <v>24.5</v>
      </c>
      <c r="E9774" s="288">
        <v>29.4</v>
      </c>
      <c r="F9774" s="282">
        <v>13</v>
      </c>
      <c r="G9774" s="283"/>
      <c r="H9774" s="283"/>
    </row>
    <row r="9775" spans="1:8" x14ac:dyDescent="0.25">
      <c r="A9775" s="282">
        <v>344350490</v>
      </c>
      <c r="B9775" s="282" t="s">
        <v>16593</v>
      </c>
      <c r="C9775" s="282" t="s">
        <v>11321</v>
      </c>
      <c r="D9775" s="288">
        <v>17.885000000000002</v>
      </c>
      <c r="E9775" s="288">
        <v>21.461999999999996</v>
      </c>
      <c r="F9775" s="282">
        <v>12</v>
      </c>
      <c r="G9775" s="283"/>
      <c r="H9775" s="283"/>
    </row>
    <row r="9776" spans="1:8" x14ac:dyDescent="0.25">
      <c r="A9776" s="282">
        <v>344454890</v>
      </c>
      <c r="B9776" s="282" t="s">
        <v>11920</v>
      </c>
      <c r="C9776" s="282" t="s">
        <v>11921</v>
      </c>
      <c r="D9776" s="288">
        <v>1445.99</v>
      </c>
      <c r="E9776" s="288">
        <v>1735.1879999999999</v>
      </c>
      <c r="F9776" s="282">
        <v>44</v>
      </c>
      <c r="G9776" s="283"/>
      <c r="H9776" s="283"/>
    </row>
    <row r="9777" spans="1:8" x14ac:dyDescent="0.25">
      <c r="A9777" s="282">
        <v>344455220</v>
      </c>
      <c r="B9777" s="282" t="s">
        <v>20473</v>
      </c>
      <c r="C9777" s="282" t="s">
        <v>20473</v>
      </c>
      <c r="D9777" s="288">
        <v>803.11</v>
      </c>
      <c r="E9777" s="288">
        <v>963.73199999999997</v>
      </c>
      <c r="F9777" s="282">
        <v>36</v>
      </c>
      <c r="G9777" s="283"/>
      <c r="H9777" s="283"/>
    </row>
    <row r="9778" spans="1:8" x14ac:dyDescent="0.25">
      <c r="A9778" s="282">
        <v>344455480</v>
      </c>
      <c r="B9778" s="282" t="s">
        <v>20474</v>
      </c>
      <c r="C9778" s="282" t="s">
        <v>20474</v>
      </c>
      <c r="D9778" s="288">
        <v>1045.17</v>
      </c>
      <c r="E9778" s="288">
        <v>1254.2039999999997</v>
      </c>
      <c r="F9778" s="282">
        <v>39</v>
      </c>
      <c r="G9778" s="283"/>
      <c r="H9778" s="283"/>
    </row>
    <row r="9779" spans="1:8" x14ac:dyDescent="0.25">
      <c r="A9779" s="282">
        <v>344455490</v>
      </c>
      <c r="B9779" s="282" t="s">
        <v>20475</v>
      </c>
      <c r="C9779" s="282" t="s">
        <v>20475</v>
      </c>
      <c r="D9779" s="288">
        <v>1045.17</v>
      </c>
      <c r="E9779" s="288">
        <v>1254.2039999999997</v>
      </c>
      <c r="F9779" s="282">
        <v>39</v>
      </c>
      <c r="G9779" s="283"/>
      <c r="H9779" s="283"/>
    </row>
    <row r="9780" spans="1:8" x14ac:dyDescent="0.25">
      <c r="A9780" s="282">
        <v>344455570</v>
      </c>
      <c r="B9780" s="282" t="s">
        <v>20476</v>
      </c>
      <c r="C9780" s="282" t="s">
        <v>20476</v>
      </c>
      <c r="D9780" s="288">
        <v>1201.48</v>
      </c>
      <c r="E9780" s="288">
        <v>1441.7760000000001</v>
      </c>
      <c r="F9780" s="282">
        <v>41</v>
      </c>
      <c r="G9780" s="283"/>
      <c r="H9780" s="283"/>
    </row>
    <row r="9781" spans="1:8" x14ac:dyDescent="0.25">
      <c r="A9781" s="282">
        <v>344485880</v>
      </c>
      <c r="B9781" s="282" t="s">
        <v>11801</v>
      </c>
      <c r="C9781" s="282" t="s">
        <v>11922</v>
      </c>
      <c r="D9781" s="288">
        <v>145.77500000000001</v>
      </c>
      <c r="E9781" s="288">
        <v>174.93</v>
      </c>
      <c r="F9781" s="282">
        <v>23</v>
      </c>
      <c r="G9781" s="283"/>
      <c r="H9781" s="283"/>
    </row>
    <row r="9782" spans="1:8" x14ac:dyDescent="0.25">
      <c r="A9782" s="282">
        <v>344486730</v>
      </c>
      <c r="B9782" s="282" t="s">
        <v>11801</v>
      </c>
      <c r="C9782" s="282" t="s">
        <v>11923</v>
      </c>
      <c r="D9782" s="288">
        <v>224.42</v>
      </c>
      <c r="E9782" s="288">
        <v>269.30400000000003</v>
      </c>
      <c r="F9782" s="282">
        <v>26</v>
      </c>
      <c r="G9782" s="283"/>
      <c r="H9782" s="283"/>
    </row>
    <row r="9783" spans="1:8" x14ac:dyDescent="0.25">
      <c r="A9783" s="282">
        <v>344487800</v>
      </c>
      <c r="B9783" s="282" t="s">
        <v>11801</v>
      </c>
      <c r="C9783" s="282" t="s">
        <v>11922</v>
      </c>
      <c r="D9783" s="288">
        <v>384.89499999999998</v>
      </c>
      <c r="E9783" s="288">
        <v>461.87400000000002</v>
      </c>
      <c r="F9783" s="282">
        <v>30</v>
      </c>
      <c r="G9783" s="283"/>
      <c r="H9783" s="283"/>
    </row>
    <row r="9784" spans="1:8" x14ac:dyDescent="0.25">
      <c r="A9784" s="282">
        <v>344488530</v>
      </c>
      <c r="B9784" s="282" t="s">
        <v>11801</v>
      </c>
      <c r="C9784" s="282" t="s">
        <v>11922</v>
      </c>
      <c r="D9784" s="288">
        <v>288.61</v>
      </c>
      <c r="E9784" s="288">
        <v>346.33199999999994</v>
      </c>
      <c r="F9784" s="282">
        <v>28</v>
      </c>
      <c r="G9784" s="283"/>
      <c r="H9784" s="283"/>
    </row>
    <row r="9785" spans="1:8" x14ac:dyDescent="0.25">
      <c r="A9785" s="282">
        <v>344488590</v>
      </c>
      <c r="B9785" s="282" t="s">
        <v>11924</v>
      </c>
      <c r="C9785" s="282" t="e">
        <v>#N/A</v>
      </c>
      <c r="D9785" s="288">
        <v>17.885000000000002</v>
      </c>
      <c r="E9785" s="288">
        <v>21.461999999999996</v>
      </c>
      <c r="F9785" s="282">
        <v>12</v>
      </c>
      <c r="G9785" s="283"/>
      <c r="H9785" s="283"/>
    </row>
    <row r="9786" spans="1:8" x14ac:dyDescent="0.25">
      <c r="A9786" s="282">
        <v>344488700</v>
      </c>
      <c r="B9786" s="282" t="s">
        <v>11801</v>
      </c>
      <c r="C9786" s="282" t="e">
        <v>#N/A</v>
      </c>
      <c r="D9786" s="288">
        <v>113.435</v>
      </c>
      <c r="E9786" s="288">
        <v>136.12199999999999</v>
      </c>
      <c r="F9786" s="282">
        <v>21</v>
      </c>
      <c r="G9786" s="283"/>
      <c r="H9786" s="283"/>
    </row>
    <row r="9787" spans="1:8" x14ac:dyDescent="0.25">
      <c r="A9787" s="282">
        <v>344488940</v>
      </c>
      <c r="B9787" s="282" t="s">
        <v>11924</v>
      </c>
      <c r="C9787" s="282" t="s">
        <v>11922</v>
      </c>
      <c r="D9787" s="288">
        <v>24.5</v>
      </c>
      <c r="E9787" s="288">
        <v>29.4</v>
      </c>
      <c r="F9787" s="282">
        <v>13</v>
      </c>
      <c r="G9787" s="283"/>
      <c r="H9787" s="283"/>
    </row>
    <row r="9788" spans="1:8" x14ac:dyDescent="0.25">
      <c r="A9788" s="282">
        <v>344488950</v>
      </c>
      <c r="B9788" s="282" t="s">
        <v>11005</v>
      </c>
      <c r="C9788" s="282" t="e">
        <v>#N/A</v>
      </c>
      <c r="D9788" s="288">
        <v>63.945</v>
      </c>
      <c r="E9788" s="288">
        <v>76.733999999999995</v>
      </c>
      <c r="F9788" s="282">
        <v>18</v>
      </c>
      <c r="G9788" s="283"/>
      <c r="H9788" s="283"/>
    </row>
    <row r="9789" spans="1:8" x14ac:dyDescent="0.25">
      <c r="A9789" s="282">
        <v>344488960</v>
      </c>
      <c r="B9789" s="282" t="s">
        <v>11005</v>
      </c>
      <c r="C9789" s="282" t="e">
        <v>#N/A</v>
      </c>
      <c r="D9789" s="288">
        <v>63.945</v>
      </c>
      <c r="E9789" s="288">
        <v>76.733999999999995</v>
      </c>
      <c r="F9789" s="282">
        <v>18</v>
      </c>
      <c r="G9789" s="283"/>
      <c r="H9789" s="283"/>
    </row>
    <row r="9790" spans="1:8" x14ac:dyDescent="0.25">
      <c r="A9790" s="282">
        <v>344489060</v>
      </c>
      <c r="B9790" s="282" t="s">
        <v>11801</v>
      </c>
      <c r="C9790" s="282" t="s">
        <v>11923</v>
      </c>
      <c r="D9790" s="291">
        <v>224.42</v>
      </c>
      <c r="E9790" s="291">
        <v>269.30400000000003</v>
      </c>
      <c r="F9790" s="282">
        <v>26</v>
      </c>
      <c r="G9790" s="283"/>
      <c r="H9790" s="283">
        <v>344486730</v>
      </c>
    </row>
    <row r="9791" spans="1:8" x14ac:dyDescent="0.25">
      <c r="A9791" s="282">
        <v>344489180</v>
      </c>
      <c r="B9791" s="282" t="s">
        <v>11924</v>
      </c>
      <c r="C9791" s="282" t="e">
        <v>#N/A</v>
      </c>
      <c r="D9791" s="288">
        <v>17.885000000000002</v>
      </c>
      <c r="E9791" s="288">
        <v>21.461999999999996</v>
      </c>
      <c r="F9791" s="282">
        <v>12</v>
      </c>
      <c r="G9791" s="283"/>
      <c r="H9791" s="283"/>
    </row>
    <row r="9792" spans="1:8" x14ac:dyDescent="0.25">
      <c r="A9792" s="282">
        <v>344489350</v>
      </c>
      <c r="B9792" s="282" t="s">
        <v>11926</v>
      </c>
      <c r="C9792" s="282" t="e">
        <v>#N/A</v>
      </c>
      <c r="D9792" s="288">
        <v>24.5</v>
      </c>
      <c r="E9792" s="288">
        <v>29.4</v>
      </c>
      <c r="F9792" s="282">
        <v>13</v>
      </c>
      <c r="G9792" s="283"/>
      <c r="H9792" s="283"/>
    </row>
    <row r="9793" spans="1:8" x14ac:dyDescent="0.25">
      <c r="A9793" s="282">
        <v>344489360</v>
      </c>
      <c r="B9793" s="282" t="s">
        <v>11924</v>
      </c>
      <c r="C9793" s="282" t="e">
        <v>#N/A</v>
      </c>
      <c r="D9793" s="288">
        <v>24.5</v>
      </c>
      <c r="E9793" s="288">
        <v>29.4</v>
      </c>
      <c r="F9793" s="282">
        <v>13</v>
      </c>
      <c r="G9793" s="283"/>
      <c r="H9793" s="283"/>
    </row>
    <row r="9794" spans="1:8" x14ac:dyDescent="0.25">
      <c r="A9794" s="282">
        <v>344489580</v>
      </c>
      <c r="B9794" s="282" t="s">
        <v>11801</v>
      </c>
      <c r="C9794" s="282" t="s">
        <v>11923</v>
      </c>
      <c r="D9794" s="288">
        <v>160.72</v>
      </c>
      <c r="E9794" s="288">
        <v>192.864</v>
      </c>
      <c r="F9794" s="282">
        <v>24</v>
      </c>
      <c r="G9794" s="283"/>
      <c r="H9794" s="283"/>
    </row>
    <row r="9795" spans="1:8" x14ac:dyDescent="0.25">
      <c r="A9795" s="282">
        <v>344489600</v>
      </c>
      <c r="B9795" s="282" t="s">
        <v>11801</v>
      </c>
      <c r="C9795" s="282" t="e">
        <v>#N/A</v>
      </c>
      <c r="D9795" s="288">
        <v>113.435</v>
      </c>
      <c r="E9795" s="288">
        <v>136.12199999999999</v>
      </c>
      <c r="F9795" s="282">
        <v>21</v>
      </c>
      <c r="G9795" s="283"/>
      <c r="H9795" s="283"/>
    </row>
    <row r="9796" spans="1:8" x14ac:dyDescent="0.25">
      <c r="A9796" s="282">
        <v>344489650</v>
      </c>
      <c r="B9796" s="282" t="s">
        <v>11924</v>
      </c>
      <c r="C9796" s="282" t="e">
        <v>#N/A</v>
      </c>
      <c r="D9796" s="288">
        <v>17.885000000000002</v>
      </c>
      <c r="E9796" s="288">
        <v>21.461999999999996</v>
      </c>
      <c r="F9796" s="282">
        <v>12</v>
      </c>
      <c r="G9796" s="283"/>
      <c r="H9796" s="283"/>
    </row>
    <row r="9797" spans="1:8" x14ac:dyDescent="0.25">
      <c r="A9797" s="282">
        <v>344489670</v>
      </c>
      <c r="B9797" s="282" t="s">
        <v>11927</v>
      </c>
      <c r="C9797" s="282" t="e">
        <v>#N/A</v>
      </c>
      <c r="D9797" s="288">
        <v>384.89499999999998</v>
      </c>
      <c r="E9797" s="288">
        <v>461.87400000000002</v>
      </c>
      <c r="F9797" s="282">
        <v>30</v>
      </c>
      <c r="G9797" s="283"/>
      <c r="H9797" s="283"/>
    </row>
    <row r="9798" spans="1:8" x14ac:dyDescent="0.25">
      <c r="A9798" s="282">
        <v>344489700</v>
      </c>
      <c r="B9798" s="282" t="s">
        <v>11924</v>
      </c>
      <c r="C9798" s="282" t="e">
        <v>#N/A</v>
      </c>
      <c r="D9798" s="288">
        <v>24.5</v>
      </c>
      <c r="E9798" s="288">
        <v>29.4</v>
      </c>
      <c r="F9798" s="282">
        <v>13</v>
      </c>
      <c r="G9798" s="283"/>
      <c r="H9798" s="283"/>
    </row>
    <row r="9799" spans="1:8" x14ac:dyDescent="0.25">
      <c r="A9799" s="282">
        <v>344489760</v>
      </c>
      <c r="B9799" s="282" t="s">
        <v>11928</v>
      </c>
      <c r="C9799" s="282" t="e">
        <v>#N/A</v>
      </c>
      <c r="D9799" s="288">
        <v>514.5</v>
      </c>
      <c r="E9799" s="288">
        <v>617.4</v>
      </c>
      <c r="F9799" s="282">
        <v>32</v>
      </c>
      <c r="G9799" s="283"/>
      <c r="H9799" s="283"/>
    </row>
    <row r="9800" spans="1:8" x14ac:dyDescent="0.25">
      <c r="A9800" s="282">
        <v>344489780</v>
      </c>
      <c r="B9800" s="282" t="s">
        <v>11005</v>
      </c>
      <c r="C9800" s="282" t="s">
        <v>11929</v>
      </c>
      <c r="D9800" s="288">
        <v>78.644999999999996</v>
      </c>
      <c r="E9800" s="288">
        <v>94.373999999999995</v>
      </c>
      <c r="F9800" s="282">
        <v>19</v>
      </c>
      <c r="G9800" s="283"/>
      <c r="H9800" s="283"/>
    </row>
    <row r="9801" spans="1:8" x14ac:dyDescent="0.25">
      <c r="A9801" s="282">
        <v>344489950</v>
      </c>
      <c r="B9801" s="282" t="s">
        <v>11924</v>
      </c>
      <c r="C9801" s="282" t="s">
        <v>11922</v>
      </c>
      <c r="D9801" s="288">
        <v>17.885000000000002</v>
      </c>
      <c r="E9801" s="288">
        <v>21.461999999999996</v>
      </c>
      <c r="F9801" s="282">
        <v>12</v>
      </c>
      <c r="G9801" s="283"/>
      <c r="H9801" s="283"/>
    </row>
    <row r="9802" spans="1:8" x14ac:dyDescent="0.25">
      <c r="A9802" s="282">
        <v>344490150</v>
      </c>
      <c r="B9802" s="282" t="s">
        <v>11924</v>
      </c>
      <c r="C9802" s="282" t="s">
        <v>11922</v>
      </c>
      <c r="D9802" s="288">
        <v>24.5</v>
      </c>
      <c r="E9802" s="288">
        <v>29.4</v>
      </c>
      <c r="F9802" s="282">
        <v>13</v>
      </c>
      <c r="G9802" s="283"/>
      <c r="H9802" s="283"/>
    </row>
    <row r="9803" spans="1:8" x14ac:dyDescent="0.25">
      <c r="A9803" s="282">
        <v>344490330</v>
      </c>
      <c r="B9803" s="282" t="s">
        <v>11801</v>
      </c>
      <c r="C9803" s="282" t="s">
        <v>11930</v>
      </c>
      <c r="D9803" s="288">
        <v>160.72</v>
      </c>
      <c r="E9803" s="288">
        <v>192.864</v>
      </c>
      <c r="F9803" s="282">
        <v>24</v>
      </c>
      <c r="G9803" s="283"/>
      <c r="H9803" s="283"/>
    </row>
    <row r="9804" spans="1:8" x14ac:dyDescent="0.25">
      <c r="A9804" s="282">
        <v>344490580</v>
      </c>
      <c r="B9804" s="282" t="s">
        <v>11801</v>
      </c>
      <c r="C9804" s="282" t="e">
        <v>#N/A</v>
      </c>
      <c r="D9804" s="288">
        <v>127.89</v>
      </c>
      <c r="E9804" s="288">
        <v>153.46799999999999</v>
      </c>
      <c r="F9804" s="282">
        <v>22</v>
      </c>
      <c r="G9804" s="283"/>
      <c r="H9804" s="283"/>
    </row>
    <row r="9805" spans="1:8" x14ac:dyDescent="0.25">
      <c r="A9805" s="282">
        <v>344490600</v>
      </c>
      <c r="B9805" s="282" t="s">
        <v>11924</v>
      </c>
      <c r="C9805" s="282" t="s">
        <v>11931</v>
      </c>
      <c r="D9805" s="288">
        <v>17.885000000000002</v>
      </c>
      <c r="E9805" s="288">
        <v>21.461999999999996</v>
      </c>
      <c r="F9805" s="282">
        <v>12</v>
      </c>
      <c r="G9805" s="283"/>
      <c r="H9805" s="283"/>
    </row>
    <row r="9806" spans="1:8" x14ac:dyDescent="0.25">
      <c r="A9806" s="219">
        <v>344490830</v>
      </c>
      <c r="B9806" s="219" t="s">
        <v>11928</v>
      </c>
      <c r="C9806" s="219" t="e">
        <v>#N/A</v>
      </c>
      <c r="D9806" s="290">
        <v>384.89499999999998</v>
      </c>
      <c r="E9806" s="290">
        <v>461.87400000000002</v>
      </c>
      <c r="F9806" s="219">
        <v>30</v>
      </c>
      <c r="G9806" s="221" t="s">
        <v>7557</v>
      </c>
      <c r="H9806" s="221"/>
    </row>
    <row r="9807" spans="1:8" x14ac:dyDescent="0.25">
      <c r="A9807" s="282">
        <v>344490850</v>
      </c>
      <c r="B9807" s="282" t="s">
        <v>11801</v>
      </c>
      <c r="C9807" s="282" t="e">
        <v>#N/A</v>
      </c>
      <c r="D9807" s="288">
        <v>257.495</v>
      </c>
      <c r="E9807" s="288">
        <v>308.99399999999997</v>
      </c>
      <c r="F9807" s="282">
        <v>27</v>
      </c>
      <c r="G9807" s="283"/>
      <c r="H9807" s="283"/>
    </row>
    <row r="9808" spans="1:8" x14ac:dyDescent="0.25">
      <c r="A9808" s="282">
        <v>344490900</v>
      </c>
      <c r="B9808" s="282" t="s">
        <v>11801</v>
      </c>
      <c r="C9808" s="282" t="e">
        <v>#N/A</v>
      </c>
      <c r="D9808" s="288">
        <v>288.61</v>
      </c>
      <c r="E9808" s="288">
        <v>346.33199999999994</v>
      </c>
      <c r="F9808" s="282">
        <v>28</v>
      </c>
      <c r="G9808" s="283"/>
      <c r="H9808" s="283"/>
    </row>
    <row r="9809" spans="1:8" x14ac:dyDescent="0.25">
      <c r="A9809" s="282">
        <v>344490920</v>
      </c>
      <c r="B9809" s="282" t="s">
        <v>11801</v>
      </c>
      <c r="C9809" s="282" t="e">
        <v>#N/A</v>
      </c>
      <c r="D9809" s="288">
        <v>384.89499999999998</v>
      </c>
      <c r="E9809" s="288">
        <v>461.87400000000002</v>
      </c>
      <c r="F9809" s="282">
        <v>30</v>
      </c>
      <c r="G9809" s="283"/>
      <c r="H9809" s="283"/>
    </row>
    <row r="9810" spans="1:8" x14ac:dyDescent="0.25">
      <c r="A9810" s="282">
        <v>344490990</v>
      </c>
      <c r="B9810" s="282" t="s">
        <v>11801</v>
      </c>
      <c r="C9810" s="282" t="e">
        <v>#N/A</v>
      </c>
      <c r="D9810" s="288">
        <v>257.495</v>
      </c>
      <c r="E9810" s="288">
        <v>308.99399999999997</v>
      </c>
      <c r="F9810" s="282">
        <v>27</v>
      </c>
      <c r="G9810" s="283"/>
      <c r="H9810" s="283"/>
    </row>
    <row r="9811" spans="1:8" x14ac:dyDescent="0.25">
      <c r="A9811" s="282">
        <v>344491010</v>
      </c>
      <c r="B9811" s="282" t="s">
        <v>11801</v>
      </c>
      <c r="C9811" s="282" t="e">
        <v>#N/A</v>
      </c>
      <c r="D9811" s="288">
        <v>160.72</v>
      </c>
      <c r="E9811" s="288">
        <v>192.864</v>
      </c>
      <c r="F9811" s="282">
        <v>24</v>
      </c>
      <c r="G9811" s="283"/>
      <c r="H9811" s="283"/>
    </row>
    <row r="9812" spans="1:8" x14ac:dyDescent="0.25">
      <c r="A9812" s="282">
        <v>344491080</v>
      </c>
      <c r="B9812" s="282" t="s">
        <v>11801</v>
      </c>
      <c r="C9812" s="282" t="e">
        <v>#N/A</v>
      </c>
      <c r="D9812" s="288">
        <v>224.42</v>
      </c>
      <c r="E9812" s="288">
        <v>269.30400000000003</v>
      </c>
      <c r="F9812" s="282">
        <v>26</v>
      </c>
      <c r="G9812" s="283"/>
      <c r="H9812" s="283"/>
    </row>
    <row r="9813" spans="1:8" x14ac:dyDescent="0.25">
      <c r="A9813" s="282">
        <v>344491140</v>
      </c>
      <c r="B9813" s="282" t="s">
        <v>11801</v>
      </c>
      <c r="C9813" s="282" t="e">
        <v>#N/A</v>
      </c>
      <c r="D9813" s="288">
        <v>113.435</v>
      </c>
      <c r="E9813" s="288">
        <v>136.12199999999999</v>
      </c>
      <c r="F9813" s="282">
        <v>21</v>
      </c>
      <c r="G9813" s="283"/>
      <c r="H9813" s="283"/>
    </row>
    <row r="9814" spans="1:8" x14ac:dyDescent="0.25">
      <c r="A9814" s="282">
        <v>344491240</v>
      </c>
      <c r="B9814" s="282" t="s">
        <v>11801</v>
      </c>
      <c r="C9814" s="282" t="e">
        <v>#N/A</v>
      </c>
      <c r="D9814" s="288">
        <v>160.72</v>
      </c>
      <c r="E9814" s="288">
        <v>192.864</v>
      </c>
      <c r="F9814" s="282">
        <v>24</v>
      </c>
      <c r="G9814" s="283"/>
      <c r="H9814" s="283"/>
    </row>
    <row r="9815" spans="1:8" x14ac:dyDescent="0.25">
      <c r="A9815" s="282">
        <v>344491390</v>
      </c>
      <c r="B9815" s="282" t="s">
        <v>11801</v>
      </c>
      <c r="C9815" s="282" t="e">
        <v>#N/A</v>
      </c>
      <c r="D9815" s="288">
        <v>1445.99</v>
      </c>
      <c r="E9815" s="288">
        <v>1735.1879999999999</v>
      </c>
      <c r="F9815" s="282">
        <v>44</v>
      </c>
      <c r="G9815" s="283"/>
      <c r="H9815" s="283"/>
    </row>
    <row r="9816" spans="1:8" x14ac:dyDescent="0.25">
      <c r="A9816" s="282">
        <v>344491400</v>
      </c>
      <c r="B9816" s="282" t="s">
        <v>11932</v>
      </c>
      <c r="C9816" s="282" t="e">
        <v>#N/A</v>
      </c>
      <c r="D9816" s="288">
        <v>257.495</v>
      </c>
      <c r="E9816" s="288">
        <v>308.99399999999997</v>
      </c>
      <c r="F9816" s="282">
        <v>27</v>
      </c>
      <c r="G9816" s="283"/>
      <c r="H9816" s="283"/>
    </row>
    <row r="9817" spans="1:8" x14ac:dyDescent="0.25">
      <c r="A9817" s="282">
        <v>344491480</v>
      </c>
      <c r="B9817" s="282" t="s">
        <v>11933</v>
      </c>
      <c r="C9817" s="282" t="e">
        <v>#N/A</v>
      </c>
      <c r="D9817" s="288">
        <v>32.83</v>
      </c>
      <c r="E9817" s="288">
        <v>39.396000000000008</v>
      </c>
      <c r="F9817" s="282">
        <v>14</v>
      </c>
      <c r="G9817" s="283"/>
      <c r="H9817" s="283"/>
    </row>
    <row r="9818" spans="1:8" x14ac:dyDescent="0.25">
      <c r="A9818" s="282">
        <v>344491990</v>
      </c>
      <c r="B9818" s="282" t="s">
        <v>11801</v>
      </c>
      <c r="C9818" s="282" t="e">
        <v>#N/A</v>
      </c>
      <c r="D9818" s="288">
        <v>578.20000000000005</v>
      </c>
      <c r="E9818" s="288">
        <v>693.84</v>
      </c>
      <c r="F9818" s="282">
        <v>33</v>
      </c>
      <c r="G9818" s="283"/>
      <c r="H9818" s="283"/>
    </row>
    <row r="9819" spans="1:8" x14ac:dyDescent="0.25">
      <c r="A9819" s="219">
        <v>344492260</v>
      </c>
      <c r="B9819" s="219" t="s">
        <v>11934</v>
      </c>
      <c r="C9819" s="219" t="e">
        <v>#N/A</v>
      </c>
      <c r="D9819" s="290">
        <v>578.20000000000005</v>
      </c>
      <c r="E9819" s="290">
        <v>693.84</v>
      </c>
      <c r="F9819" s="219">
        <v>33</v>
      </c>
      <c r="G9819" s="221" t="s">
        <v>7557</v>
      </c>
      <c r="H9819" s="221"/>
    </row>
    <row r="9820" spans="1:8" x14ac:dyDescent="0.25">
      <c r="A9820" s="282">
        <v>344492320</v>
      </c>
      <c r="B9820" s="282" t="s">
        <v>11934</v>
      </c>
      <c r="C9820" s="282" t="e">
        <v>#N/A</v>
      </c>
      <c r="D9820" s="288">
        <v>578.20000000000005</v>
      </c>
      <c r="E9820" s="288">
        <v>693.84</v>
      </c>
      <c r="F9820" s="282">
        <v>33</v>
      </c>
      <c r="G9820" s="283"/>
      <c r="H9820" s="283"/>
    </row>
    <row r="9821" spans="1:8" x14ac:dyDescent="0.25">
      <c r="A9821" s="282">
        <v>344492340</v>
      </c>
      <c r="B9821" s="282" t="s">
        <v>11935</v>
      </c>
      <c r="C9821" s="282" t="e">
        <v>#N/A</v>
      </c>
      <c r="D9821" s="288">
        <v>288.61</v>
      </c>
      <c r="E9821" s="288">
        <v>346.33199999999994</v>
      </c>
      <c r="F9821" s="282">
        <v>28</v>
      </c>
      <c r="G9821" s="283"/>
      <c r="H9821" s="283"/>
    </row>
    <row r="9822" spans="1:8" x14ac:dyDescent="0.25">
      <c r="A9822" s="282">
        <v>344492750</v>
      </c>
      <c r="B9822" s="282" t="s">
        <v>11936</v>
      </c>
      <c r="C9822" s="282" t="s">
        <v>11937</v>
      </c>
      <c r="D9822" s="288">
        <v>145.77500000000001</v>
      </c>
      <c r="E9822" s="288">
        <v>174.93</v>
      </c>
      <c r="F9822" s="282">
        <v>23</v>
      </c>
      <c r="G9822" s="283"/>
      <c r="H9822" s="283"/>
    </row>
    <row r="9823" spans="1:8" x14ac:dyDescent="0.25">
      <c r="A9823" s="282">
        <v>344492790</v>
      </c>
      <c r="B9823" s="282" t="s">
        <v>11924</v>
      </c>
      <c r="C9823" s="282" t="s">
        <v>11931</v>
      </c>
      <c r="D9823" s="288">
        <v>17.885000000000002</v>
      </c>
      <c r="E9823" s="288">
        <v>21.461999999999996</v>
      </c>
      <c r="F9823" s="282">
        <v>12</v>
      </c>
      <c r="G9823" s="283"/>
      <c r="H9823" s="283"/>
    </row>
    <row r="9824" spans="1:8" x14ac:dyDescent="0.25">
      <c r="A9824" s="282">
        <v>344492810</v>
      </c>
      <c r="B9824" s="282" t="s">
        <v>11924</v>
      </c>
      <c r="C9824" s="282" t="s">
        <v>11938</v>
      </c>
      <c r="D9824" s="288">
        <v>17.885000000000002</v>
      </c>
      <c r="E9824" s="288">
        <v>21.461999999999996</v>
      </c>
      <c r="F9824" s="282">
        <v>12</v>
      </c>
      <c r="G9824" s="283"/>
      <c r="H9824" s="283"/>
    </row>
    <row r="9825" spans="1:8" x14ac:dyDescent="0.25">
      <c r="A9825" s="282">
        <v>344492940</v>
      </c>
      <c r="B9825" s="282" t="s">
        <v>11801</v>
      </c>
      <c r="C9825" s="282" t="e">
        <v>#N/A</v>
      </c>
      <c r="D9825" s="288">
        <v>193.30500000000001</v>
      </c>
      <c r="E9825" s="288">
        <v>231.96599999999995</v>
      </c>
      <c r="F9825" s="282">
        <v>25</v>
      </c>
      <c r="G9825" s="283"/>
      <c r="H9825" s="283"/>
    </row>
    <row r="9826" spans="1:8" x14ac:dyDescent="0.25">
      <c r="A9826" s="282">
        <v>344493000</v>
      </c>
      <c r="B9826" s="282" t="s">
        <v>11924</v>
      </c>
      <c r="C9826" s="282" t="e">
        <v>#N/A</v>
      </c>
      <c r="D9826" s="288">
        <v>17.885000000000002</v>
      </c>
      <c r="E9826" s="288">
        <v>21.461999999999996</v>
      </c>
      <c r="F9826" s="282">
        <v>12</v>
      </c>
      <c r="G9826" s="283"/>
      <c r="H9826" s="283"/>
    </row>
    <row r="9827" spans="1:8" x14ac:dyDescent="0.25">
      <c r="A9827" s="282">
        <v>344493080</v>
      </c>
      <c r="B9827" s="282" t="s">
        <v>11939</v>
      </c>
      <c r="C9827" s="282" t="e">
        <v>#N/A</v>
      </c>
      <c r="D9827" s="288">
        <v>127.89</v>
      </c>
      <c r="E9827" s="288">
        <v>153.46799999999999</v>
      </c>
      <c r="F9827" s="282">
        <v>22</v>
      </c>
      <c r="G9827" s="283"/>
      <c r="H9827" s="283"/>
    </row>
    <row r="9828" spans="1:8" x14ac:dyDescent="0.25">
      <c r="A9828" s="282">
        <v>344493140</v>
      </c>
      <c r="B9828" s="282" t="s">
        <v>11940</v>
      </c>
      <c r="C9828" s="282" t="s">
        <v>11941</v>
      </c>
      <c r="D9828" s="288">
        <v>49</v>
      </c>
      <c r="E9828" s="288">
        <v>58.8</v>
      </c>
      <c r="F9828" s="282">
        <v>16</v>
      </c>
      <c r="G9828" s="283"/>
      <c r="H9828" s="283"/>
    </row>
    <row r="9829" spans="1:8" x14ac:dyDescent="0.25">
      <c r="A9829" s="282">
        <v>344493150</v>
      </c>
      <c r="B9829" s="282" t="s">
        <v>11924</v>
      </c>
      <c r="C9829" s="282" t="s">
        <v>11938</v>
      </c>
      <c r="D9829" s="288">
        <v>17.885000000000002</v>
      </c>
      <c r="E9829" s="288">
        <v>21.461999999999996</v>
      </c>
      <c r="F9829" s="282">
        <v>12</v>
      </c>
      <c r="G9829" s="283"/>
      <c r="H9829" s="283"/>
    </row>
    <row r="9830" spans="1:8" x14ac:dyDescent="0.25">
      <c r="A9830" s="219">
        <v>344493170</v>
      </c>
      <c r="B9830" s="219" t="s">
        <v>11942</v>
      </c>
      <c r="C9830" s="219" t="s">
        <v>11943</v>
      </c>
      <c r="D9830" s="289">
        <v>193.30500000000001</v>
      </c>
      <c r="E9830" s="289">
        <v>231.96599999999995</v>
      </c>
      <c r="F9830" s="219">
        <v>25</v>
      </c>
      <c r="G9830" s="221" t="s">
        <v>7557</v>
      </c>
      <c r="H9830" s="221">
        <v>344493180</v>
      </c>
    </row>
    <row r="9831" spans="1:8" x14ac:dyDescent="0.25">
      <c r="A9831" s="282">
        <v>344493180</v>
      </c>
      <c r="B9831" s="282" t="s">
        <v>11801</v>
      </c>
      <c r="C9831" s="282" t="s">
        <v>11944</v>
      </c>
      <c r="D9831" s="288">
        <v>257.495</v>
      </c>
      <c r="E9831" s="288">
        <v>308.99399999999997</v>
      </c>
      <c r="F9831" s="282">
        <v>27</v>
      </c>
      <c r="G9831" s="283"/>
      <c r="H9831" s="283"/>
    </row>
    <row r="9832" spans="1:8" x14ac:dyDescent="0.25">
      <c r="A9832" s="219">
        <v>344493190</v>
      </c>
      <c r="B9832" s="219" t="s">
        <v>11942</v>
      </c>
      <c r="C9832" s="219" t="s">
        <v>11922</v>
      </c>
      <c r="D9832" s="289">
        <v>193.30500000000001</v>
      </c>
      <c r="E9832" s="289">
        <v>231.96599999999995</v>
      </c>
      <c r="F9832" s="219">
        <v>25</v>
      </c>
      <c r="G9832" s="221" t="s">
        <v>7557</v>
      </c>
      <c r="H9832" s="221">
        <v>344487800</v>
      </c>
    </row>
    <row r="9833" spans="1:8" x14ac:dyDescent="0.25">
      <c r="A9833" s="282">
        <v>344493250</v>
      </c>
      <c r="B9833" s="282" t="s">
        <v>11933</v>
      </c>
      <c r="C9833" s="282" t="s">
        <v>11945</v>
      </c>
      <c r="D9833" s="288">
        <v>63.945</v>
      </c>
      <c r="E9833" s="288">
        <v>76.733999999999995</v>
      </c>
      <c r="F9833" s="282">
        <v>18</v>
      </c>
      <c r="G9833" s="283"/>
      <c r="H9833" s="283"/>
    </row>
    <row r="9834" spans="1:8" x14ac:dyDescent="0.25">
      <c r="A9834" s="219">
        <v>344493370</v>
      </c>
      <c r="B9834" s="219" t="s">
        <v>11801</v>
      </c>
      <c r="C9834" s="219" t="s">
        <v>11922</v>
      </c>
      <c r="D9834" s="290">
        <v>514.5</v>
      </c>
      <c r="E9834" s="290">
        <v>617.4</v>
      </c>
      <c r="F9834" s="219">
        <v>32</v>
      </c>
      <c r="G9834" s="221" t="s">
        <v>7557</v>
      </c>
      <c r="H9834" s="221"/>
    </row>
    <row r="9835" spans="1:8" x14ac:dyDescent="0.25">
      <c r="A9835" s="219">
        <v>344493390</v>
      </c>
      <c r="B9835" s="219" t="s">
        <v>11014</v>
      </c>
      <c r="C9835" s="219" t="e">
        <v>#N/A</v>
      </c>
      <c r="D9835" s="290">
        <v>32.83</v>
      </c>
      <c r="E9835" s="290">
        <v>39.396000000000008</v>
      </c>
      <c r="F9835" s="219">
        <v>14</v>
      </c>
      <c r="G9835" s="221" t="s">
        <v>7557</v>
      </c>
      <c r="H9835" s="221"/>
    </row>
    <row r="9836" spans="1:8" x14ac:dyDescent="0.25">
      <c r="A9836" s="282">
        <v>344493480</v>
      </c>
      <c r="B9836" s="282" t="s">
        <v>11946</v>
      </c>
      <c r="C9836" s="282" t="s">
        <v>11947</v>
      </c>
      <c r="D9836" s="288">
        <v>17.885000000000002</v>
      </c>
      <c r="E9836" s="288">
        <v>21.461999999999996</v>
      </c>
      <c r="F9836" s="282">
        <v>12</v>
      </c>
      <c r="G9836" s="283"/>
      <c r="H9836" s="283"/>
    </row>
    <row r="9837" spans="1:8" x14ac:dyDescent="0.25">
      <c r="A9837" s="282">
        <v>344493500</v>
      </c>
      <c r="B9837" s="282" t="s">
        <v>11940</v>
      </c>
      <c r="C9837" s="282" t="e">
        <v>#N/A</v>
      </c>
      <c r="D9837" s="288">
        <v>17.885000000000002</v>
      </c>
      <c r="E9837" s="288">
        <v>21.461999999999996</v>
      </c>
      <c r="F9837" s="282">
        <v>12</v>
      </c>
      <c r="G9837" s="283"/>
      <c r="H9837" s="283"/>
    </row>
    <row r="9838" spans="1:8" x14ac:dyDescent="0.25">
      <c r="A9838" s="282">
        <v>344493550</v>
      </c>
      <c r="B9838" s="282" t="s">
        <v>11940</v>
      </c>
      <c r="C9838" s="282" t="e">
        <v>#N/A</v>
      </c>
      <c r="D9838" s="288">
        <v>24.5</v>
      </c>
      <c r="E9838" s="288">
        <v>29.4</v>
      </c>
      <c r="F9838" s="282">
        <v>13</v>
      </c>
      <c r="G9838" s="283"/>
      <c r="H9838" s="283"/>
    </row>
    <row r="9839" spans="1:8" x14ac:dyDescent="0.25">
      <c r="A9839" s="219">
        <v>344493610</v>
      </c>
      <c r="B9839" s="219" t="s">
        <v>11948</v>
      </c>
      <c r="C9839" s="219" t="e">
        <v>#N/A</v>
      </c>
      <c r="D9839" s="290">
        <v>160.72</v>
      </c>
      <c r="E9839" s="290">
        <v>192.864</v>
      </c>
      <c r="F9839" s="219">
        <v>24</v>
      </c>
      <c r="G9839" s="221" t="s">
        <v>7557</v>
      </c>
      <c r="H9839" s="221"/>
    </row>
    <row r="9840" spans="1:8" x14ac:dyDescent="0.25">
      <c r="A9840" s="282">
        <v>344493640</v>
      </c>
      <c r="B9840" s="282" t="s">
        <v>11948</v>
      </c>
      <c r="C9840" s="282" t="e">
        <v>#N/A</v>
      </c>
      <c r="D9840" s="288">
        <v>288.61</v>
      </c>
      <c r="E9840" s="288">
        <v>346.33199999999994</v>
      </c>
      <c r="F9840" s="282">
        <v>28</v>
      </c>
      <c r="G9840" s="283"/>
      <c r="H9840" s="283"/>
    </row>
    <row r="9841" spans="1:8" x14ac:dyDescent="0.25">
      <c r="A9841" s="282">
        <v>344493650</v>
      </c>
      <c r="B9841" s="282" t="s">
        <v>11948</v>
      </c>
      <c r="C9841" s="282" t="e">
        <v>#N/A</v>
      </c>
      <c r="D9841" s="288">
        <v>257.495</v>
      </c>
      <c r="E9841" s="288">
        <v>308.99399999999997</v>
      </c>
      <c r="F9841" s="282">
        <v>27</v>
      </c>
      <c r="G9841" s="283"/>
      <c r="H9841" s="283"/>
    </row>
    <row r="9842" spans="1:8" x14ac:dyDescent="0.25">
      <c r="A9842" s="282">
        <v>344493690</v>
      </c>
      <c r="B9842" s="282" t="s">
        <v>11933</v>
      </c>
      <c r="C9842" s="282" t="s">
        <v>11949</v>
      </c>
      <c r="D9842" s="288">
        <v>17.885000000000002</v>
      </c>
      <c r="E9842" s="288">
        <v>21.461999999999996</v>
      </c>
      <c r="F9842" s="282">
        <v>12</v>
      </c>
      <c r="G9842" s="283"/>
      <c r="H9842" s="283"/>
    </row>
    <row r="9843" spans="1:8" x14ac:dyDescent="0.25">
      <c r="A9843" s="282">
        <v>344493730</v>
      </c>
      <c r="B9843" s="282" t="s">
        <v>11950</v>
      </c>
      <c r="C9843" s="282" t="e">
        <v>#N/A</v>
      </c>
      <c r="D9843" s="288">
        <v>288.61</v>
      </c>
      <c r="E9843" s="288">
        <v>346.33199999999994</v>
      </c>
      <c r="F9843" s="282">
        <v>28</v>
      </c>
      <c r="G9843" s="283"/>
      <c r="H9843" s="283"/>
    </row>
    <row r="9844" spans="1:8" x14ac:dyDescent="0.25">
      <c r="A9844" s="282">
        <v>344493740</v>
      </c>
      <c r="B9844" s="282" t="s">
        <v>11801</v>
      </c>
      <c r="C9844" s="282" t="e">
        <v>#N/A</v>
      </c>
      <c r="D9844" s="288">
        <v>257.495</v>
      </c>
      <c r="E9844" s="288">
        <v>308.99399999999997</v>
      </c>
      <c r="F9844" s="282">
        <v>27</v>
      </c>
      <c r="G9844" s="283"/>
      <c r="H9844" s="283"/>
    </row>
    <row r="9845" spans="1:8" x14ac:dyDescent="0.25">
      <c r="A9845" s="282">
        <v>344493780</v>
      </c>
      <c r="B9845" s="282" t="s">
        <v>11801</v>
      </c>
      <c r="C9845" s="282" t="s">
        <v>11951</v>
      </c>
      <c r="D9845" s="288">
        <v>288.61</v>
      </c>
      <c r="E9845" s="288">
        <v>346.33199999999994</v>
      </c>
      <c r="F9845" s="282">
        <v>28</v>
      </c>
      <c r="G9845" s="283"/>
      <c r="H9845" s="283"/>
    </row>
    <row r="9846" spans="1:8" x14ac:dyDescent="0.25">
      <c r="A9846" s="282">
        <v>344493810</v>
      </c>
      <c r="B9846" s="282" t="s">
        <v>11952</v>
      </c>
      <c r="C9846" s="282" t="s">
        <v>11953</v>
      </c>
      <c r="D9846" s="288">
        <v>160.72</v>
      </c>
      <c r="E9846" s="288">
        <v>192.864</v>
      </c>
      <c r="F9846" s="282">
        <v>24</v>
      </c>
      <c r="G9846" s="283"/>
      <c r="H9846" s="283"/>
    </row>
    <row r="9847" spans="1:8" x14ac:dyDescent="0.25">
      <c r="A9847" s="219">
        <v>344493820</v>
      </c>
      <c r="B9847" s="219" t="s">
        <v>11952</v>
      </c>
      <c r="C9847" s="219" t="e">
        <v>#N/A</v>
      </c>
      <c r="D9847" s="290">
        <v>193.30500000000001</v>
      </c>
      <c r="E9847" s="290">
        <v>231.96599999999995</v>
      </c>
      <c r="F9847" s="219">
        <v>25</v>
      </c>
      <c r="G9847" s="221" t="s">
        <v>7557</v>
      </c>
      <c r="H9847" s="221"/>
    </row>
    <row r="9848" spans="1:8" x14ac:dyDescent="0.25">
      <c r="A9848" s="282">
        <v>344493830</v>
      </c>
      <c r="B9848" s="282" t="s">
        <v>11952</v>
      </c>
      <c r="C9848" s="282" t="e">
        <v>#N/A</v>
      </c>
      <c r="D9848" s="288">
        <v>2888.7950000000001</v>
      </c>
      <c r="E9848" s="288">
        <v>3466.5540000000001</v>
      </c>
      <c r="F9848" s="282">
        <v>54</v>
      </c>
      <c r="G9848" s="283"/>
      <c r="H9848" s="283"/>
    </row>
    <row r="9849" spans="1:8" x14ac:dyDescent="0.25">
      <c r="A9849" s="282">
        <v>344493840</v>
      </c>
      <c r="B9849" s="282" t="s">
        <v>11801</v>
      </c>
      <c r="C9849" s="282" t="s">
        <v>11922</v>
      </c>
      <c r="D9849" s="288">
        <v>384.89499999999998</v>
      </c>
      <c r="E9849" s="288">
        <v>461.87400000000002</v>
      </c>
      <c r="F9849" s="282">
        <v>30</v>
      </c>
      <c r="G9849" s="283"/>
      <c r="H9849" s="283"/>
    </row>
    <row r="9850" spans="1:8" x14ac:dyDescent="0.25">
      <c r="A9850" s="219">
        <v>344493850</v>
      </c>
      <c r="B9850" s="219" t="s">
        <v>11801</v>
      </c>
      <c r="C9850" s="219" t="e">
        <v>#N/A</v>
      </c>
      <c r="D9850" s="290">
        <v>384.89499999999998</v>
      </c>
      <c r="E9850" s="290">
        <v>461.87400000000002</v>
      </c>
      <c r="F9850" s="219">
        <v>30</v>
      </c>
      <c r="G9850" s="221" t="s">
        <v>7557</v>
      </c>
      <c r="H9850" s="221"/>
    </row>
    <row r="9851" spans="1:8" x14ac:dyDescent="0.25">
      <c r="A9851" s="219">
        <v>344493950</v>
      </c>
      <c r="B9851" s="219" t="s">
        <v>11933</v>
      </c>
      <c r="C9851" s="219" t="s">
        <v>11949</v>
      </c>
      <c r="D9851" s="290">
        <v>16.414999999999999</v>
      </c>
      <c r="E9851" s="290">
        <v>19.698</v>
      </c>
      <c r="F9851" s="219">
        <v>11</v>
      </c>
      <c r="G9851" s="221" t="s">
        <v>7557</v>
      </c>
      <c r="H9851" s="221"/>
    </row>
    <row r="9852" spans="1:8" x14ac:dyDescent="0.25">
      <c r="A9852" s="282">
        <v>344493960</v>
      </c>
      <c r="B9852" s="282" t="s">
        <v>11954</v>
      </c>
      <c r="C9852" s="282" t="s">
        <v>11949</v>
      </c>
      <c r="D9852" s="288">
        <v>17.885000000000002</v>
      </c>
      <c r="E9852" s="288">
        <v>21.461999999999996</v>
      </c>
      <c r="F9852" s="282">
        <v>12</v>
      </c>
      <c r="G9852" s="283"/>
      <c r="H9852" s="283"/>
    </row>
    <row r="9853" spans="1:8" x14ac:dyDescent="0.25">
      <c r="A9853" s="282">
        <v>344493970</v>
      </c>
      <c r="B9853" s="282" t="s">
        <v>11933</v>
      </c>
      <c r="C9853" s="282" t="s">
        <v>11949</v>
      </c>
      <c r="D9853" s="288">
        <v>16.414999999999999</v>
      </c>
      <c r="E9853" s="288">
        <v>19.698</v>
      </c>
      <c r="F9853" s="282">
        <v>11</v>
      </c>
      <c r="G9853" s="283"/>
      <c r="H9853" s="283"/>
    </row>
    <row r="9854" spans="1:8" x14ac:dyDescent="0.25">
      <c r="A9854" s="282">
        <v>344494010</v>
      </c>
      <c r="B9854" s="282" t="s">
        <v>11801</v>
      </c>
      <c r="C9854" s="282" t="s">
        <v>11922</v>
      </c>
      <c r="D9854" s="288">
        <v>224.42</v>
      </c>
      <c r="E9854" s="288">
        <v>269.30400000000003</v>
      </c>
      <c r="F9854" s="282">
        <v>26</v>
      </c>
      <c r="G9854" s="283"/>
      <c r="H9854" s="283"/>
    </row>
    <row r="9855" spans="1:8" x14ac:dyDescent="0.25">
      <c r="A9855" s="282">
        <v>344494020</v>
      </c>
      <c r="B9855" s="282" t="s">
        <v>11946</v>
      </c>
      <c r="C9855" s="282" t="e">
        <v>#N/A</v>
      </c>
      <c r="D9855" s="288">
        <v>17.885000000000002</v>
      </c>
      <c r="E9855" s="288">
        <v>21.461999999999996</v>
      </c>
      <c r="F9855" s="282">
        <v>12</v>
      </c>
      <c r="G9855" s="283"/>
      <c r="H9855" s="283"/>
    </row>
    <row r="9856" spans="1:8" x14ac:dyDescent="0.25">
      <c r="A9856" s="282">
        <v>344494030</v>
      </c>
      <c r="B9856" s="282" t="s">
        <v>11955</v>
      </c>
      <c r="C9856" s="282" t="s">
        <v>11956</v>
      </c>
      <c r="D9856" s="288">
        <v>257.495</v>
      </c>
      <c r="E9856" s="288">
        <v>308.99399999999997</v>
      </c>
      <c r="F9856" s="282">
        <v>27</v>
      </c>
      <c r="G9856" s="283"/>
      <c r="H9856" s="283"/>
    </row>
    <row r="9857" spans="1:8" x14ac:dyDescent="0.25">
      <c r="A9857" s="282">
        <v>344494200</v>
      </c>
      <c r="B9857" s="282" t="s">
        <v>11933</v>
      </c>
      <c r="C9857" s="282" t="e">
        <v>#N/A</v>
      </c>
      <c r="D9857" s="288">
        <v>17.885000000000002</v>
      </c>
      <c r="E9857" s="288">
        <v>21.461999999999996</v>
      </c>
      <c r="F9857" s="282">
        <v>12</v>
      </c>
      <c r="G9857" s="283"/>
      <c r="H9857" s="283"/>
    </row>
    <row r="9858" spans="1:8" x14ac:dyDescent="0.25">
      <c r="A9858" s="282">
        <v>344494220</v>
      </c>
      <c r="B9858" s="282" t="s">
        <v>11801</v>
      </c>
      <c r="C9858" s="282" t="s">
        <v>11922</v>
      </c>
      <c r="D9858" s="288">
        <v>288.61</v>
      </c>
      <c r="E9858" s="288">
        <v>346.33199999999994</v>
      </c>
      <c r="F9858" s="282">
        <v>28</v>
      </c>
      <c r="G9858" s="283"/>
      <c r="H9858" s="283"/>
    </row>
    <row r="9859" spans="1:8" x14ac:dyDescent="0.25">
      <c r="A9859" s="282">
        <v>344494230</v>
      </c>
      <c r="B9859" s="282" t="s">
        <v>11801</v>
      </c>
      <c r="C9859" s="282" t="e">
        <v>#N/A</v>
      </c>
      <c r="D9859" s="288">
        <v>384.89499999999998</v>
      </c>
      <c r="E9859" s="288">
        <v>461.87400000000002</v>
      </c>
      <c r="F9859" s="282">
        <v>30</v>
      </c>
      <c r="G9859" s="283"/>
      <c r="H9859" s="283"/>
    </row>
    <row r="9860" spans="1:8" x14ac:dyDescent="0.25">
      <c r="A9860" s="219">
        <v>344494240</v>
      </c>
      <c r="B9860" s="219" t="s">
        <v>11801</v>
      </c>
      <c r="C9860" s="219" t="e">
        <v>#N/A</v>
      </c>
      <c r="D9860" s="290">
        <v>321.19499999999999</v>
      </c>
      <c r="E9860" s="290">
        <v>385.43399999999997</v>
      </c>
      <c r="F9860" s="219">
        <v>29</v>
      </c>
      <c r="G9860" s="221" t="s">
        <v>7557</v>
      </c>
      <c r="H9860" s="221"/>
    </row>
    <row r="9861" spans="1:8" x14ac:dyDescent="0.25">
      <c r="A9861" s="282">
        <v>344494440</v>
      </c>
      <c r="B9861" s="282" t="s">
        <v>11957</v>
      </c>
      <c r="C9861" s="282" t="e">
        <v>#N/A</v>
      </c>
      <c r="D9861" s="288">
        <v>127.89</v>
      </c>
      <c r="E9861" s="288">
        <v>153.46799999999999</v>
      </c>
      <c r="F9861" s="282">
        <v>22</v>
      </c>
      <c r="G9861" s="283"/>
      <c r="H9861" s="283"/>
    </row>
    <row r="9862" spans="1:8" x14ac:dyDescent="0.25">
      <c r="A9862" s="282">
        <v>344494480</v>
      </c>
      <c r="B9862" s="282" t="s">
        <v>11948</v>
      </c>
      <c r="C9862" s="282" t="e">
        <v>#N/A</v>
      </c>
      <c r="D9862" s="288">
        <v>113.435</v>
      </c>
      <c r="E9862" s="288">
        <v>136.12199999999999</v>
      </c>
      <c r="F9862" s="282">
        <v>21</v>
      </c>
      <c r="G9862" s="283"/>
      <c r="H9862" s="283"/>
    </row>
    <row r="9863" spans="1:8" x14ac:dyDescent="0.25">
      <c r="A9863" s="282">
        <v>344494490</v>
      </c>
      <c r="B9863" s="282" t="s">
        <v>11801</v>
      </c>
      <c r="C9863" s="282" t="e">
        <v>#N/A</v>
      </c>
      <c r="D9863" s="288">
        <v>321.19499999999999</v>
      </c>
      <c r="E9863" s="288">
        <v>385.43399999999997</v>
      </c>
      <c r="F9863" s="282">
        <v>29</v>
      </c>
      <c r="G9863" s="283"/>
      <c r="H9863" s="283"/>
    </row>
    <row r="9864" spans="1:8" x14ac:dyDescent="0.25">
      <c r="A9864" s="282">
        <v>344494500</v>
      </c>
      <c r="B9864" s="282" t="s">
        <v>11958</v>
      </c>
      <c r="C9864" s="282" t="e">
        <v>#N/A</v>
      </c>
      <c r="D9864" s="288">
        <v>160.72</v>
      </c>
      <c r="E9864" s="288">
        <v>192.864</v>
      </c>
      <c r="F9864" s="282">
        <v>24</v>
      </c>
      <c r="G9864" s="283"/>
      <c r="H9864" s="283"/>
    </row>
    <row r="9865" spans="1:8" x14ac:dyDescent="0.25">
      <c r="A9865" s="282">
        <v>344494520</v>
      </c>
      <c r="B9865" s="282" t="s">
        <v>11952</v>
      </c>
      <c r="C9865" s="282" t="e">
        <v>#N/A</v>
      </c>
      <c r="D9865" s="288">
        <v>1445.99</v>
      </c>
      <c r="E9865" s="288">
        <v>1735.1879999999999</v>
      </c>
      <c r="F9865" s="282">
        <v>44</v>
      </c>
      <c r="G9865" s="283"/>
      <c r="H9865" s="283"/>
    </row>
    <row r="9866" spans="1:8" x14ac:dyDescent="0.25">
      <c r="A9866" s="282">
        <v>344494590</v>
      </c>
      <c r="B9866" s="282" t="s">
        <v>11801</v>
      </c>
      <c r="C9866" s="282" t="e">
        <v>#N/A</v>
      </c>
      <c r="D9866" s="288">
        <v>257.495</v>
      </c>
      <c r="E9866" s="288">
        <v>308.99399999999997</v>
      </c>
      <c r="F9866" s="282">
        <v>27</v>
      </c>
      <c r="G9866" s="283"/>
      <c r="H9866" s="283"/>
    </row>
    <row r="9867" spans="1:8" x14ac:dyDescent="0.25">
      <c r="A9867" s="282">
        <v>344494670</v>
      </c>
      <c r="B9867" s="282" t="s">
        <v>11933</v>
      </c>
      <c r="C9867" s="282" t="e">
        <v>#N/A</v>
      </c>
      <c r="D9867" s="288">
        <v>17.885000000000002</v>
      </c>
      <c r="E9867" s="288">
        <v>21.461999999999996</v>
      </c>
      <c r="F9867" s="282">
        <v>12</v>
      </c>
      <c r="G9867" s="283"/>
      <c r="H9867" s="283"/>
    </row>
    <row r="9868" spans="1:8" x14ac:dyDescent="0.25">
      <c r="A9868" s="282">
        <v>344494680</v>
      </c>
      <c r="B9868" s="282" t="s">
        <v>11933</v>
      </c>
      <c r="C9868" s="282" t="e">
        <v>#N/A</v>
      </c>
      <c r="D9868" s="288">
        <v>17.885000000000002</v>
      </c>
      <c r="E9868" s="288">
        <v>21.461999999999996</v>
      </c>
      <c r="F9868" s="282">
        <v>12</v>
      </c>
      <c r="G9868" s="283"/>
      <c r="H9868" s="283"/>
    </row>
    <row r="9869" spans="1:8" x14ac:dyDescent="0.25">
      <c r="A9869" s="282">
        <v>344494700</v>
      </c>
      <c r="B9869" s="282" t="s">
        <v>11933</v>
      </c>
      <c r="C9869" s="282" t="s">
        <v>11949</v>
      </c>
      <c r="D9869" s="288">
        <v>17.885000000000002</v>
      </c>
      <c r="E9869" s="288">
        <v>21.461999999999996</v>
      </c>
      <c r="F9869" s="282">
        <v>12</v>
      </c>
      <c r="G9869" s="283"/>
      <c r="H9869" s="283"/>
    </row>
    <row r="9870" spans="1:8" x14ac:dyDescent="0.25">
      <c r="A9870" s="219">
        <v>344494710</v>
      </c>
      <c r="B9870" s="219" t="s">
        <v>11801</v>
      </c>
      <c r="C9870" s="219" t="s">
        <v>11925</v>
      </c>
      <c r="D9870" s="290">
        <v>449.08499999999998</v>
      </c>
      <c r="E9870" s="290">
        <v>538.90199999999993</v>
      </c>
      <c r="F9870" s="219">
        <v>31</v>
      </c>
      <c r="G9870" s="221" t="s">
        <v>7557</v>
      </c>
      <c r="H9870" s="221"/>
    </row>
    <row r="9871" spans="1:8" x14ac:dyDescent="0.25">
      <c r="A9871" s="219">
        <v>344494740</v>
      </c>
      <c r="B9871" s="219" t="s">
        <v>11801</v>
      </c>
      <c r="C9871" s="219" t="e">
        <v>#N/A</v>
      </c>
      <c r="D9871" s="290">
        <v>288.61</v>
      </c>
      <c r="E9871" s="290">
        <v>346.33199999999994</v>
      </c>
      <c r="F9871" s="219">
        <v>28</v>
      </c>
      <c r="G9871" s="221" t="s">
        <v>7557</v>
      </c>
      <c r="H9871" s="221"/>
    </row>
    <row r="9872" spans="1:8" x14ac:dyDescent="0.25">
      <c r="A9872" s="282">
        <v>344494850</v>
      </c>
      <c r="B9872" s="282" t="s">
        <v>11934</v>
      </c>
      <c r="C9872" s="282" t="s">
        <v>11922</v>
      </c>
      <c r="D9872" s="288">
        <v>127.89</v>
      </c>
      <c r="E9872" s="288">
        <v>153.46799999999999</v>
      </c>
      <c r="F9872" s="282">
        <v>22</v>
      </c>
      <c r="G9872" s="283"/>
      <c r="H9872" s="283"/>
    </row>
    <row r="9873" spans="1:8" x14ac:dyDescent="0.25">
      <c r="A9873" s="282">
        <v>344494860</v>
      </c>
      <c r="B9873" s="282" t="s">
        <v>11959</v>
      </c>
      <c r="C9873" s="282" t="s">
        <v>11960</v>
      </c>
      <c r="D9873" s="288">
        <v>24.5</v>
      </c>
      <c r="E9873" s="288">
        <v>29.4</v>
      </c>
      <c r="F9873" s="282">
        <v>13</v>
      </c>
      <c r="G9873" s="283"/>
      <c r="H9873" s="283"/>
    </row>
    <row r="9874" spans="1:8" x14ac:dyDescent="0.25">
      <c r="A9874" s="282">
        <v>344494870</v>
      </c>
      <c r="B9874" s="282" t="s">
        <v>11959</v>
      </c>
      <c r="C9874" s="282" t="s">
        <v>11960</v>
      </c>
      <c r="D9874" s="288">
        <v>24.5</v>
      </c>
      <c r="E9874" s="288">
        <v>29.4</v>
      </c>
      <c r="F9874" s="282">
        <v>13</v>
      </c>
      <c r="G9874" s="283"/>
      <c r="H9874" s="283"/>
    </row>
    <row r="9875" spans="1:8" x14ac:dyDescent="0.25">
      <c r="A9875" s="282">
        <v>344494880</v>
      </c>
      <c r="B9875" s="282" t="s">
        <v>11959</v>
      </c>
      <c r="C9875" s="282" t="e">
        <v>#N/A</v>
      </c>
      <c r="D9875" s="288">
        <v>17.885000000000002</v>
      </c>
      <c r="E9875" s="288">
        <v>21.461999999999996</v>
      </c>
      <c r="F9875" s="282">
        <v>12</v>
      </c>
      <c r="G9875" s="283"/>
      <c r="H9875" s="283"/>
    </row>
    <row r="9876" spans="1:8" x14ac:dyDescent="0.25">
      <c r="A9876" s="282">
        <v>344494900</v>
      </c>
      <c r="B9876" s="282" t="s">
        <v>11959</v>
      </c>
      <c r="C9876" s="282" t="e">
        <v>#N/A</v>
      </c>
      <c r="D9876" s="288">
        <v>32.83</v>
      </c>
      <c r="E9876" s="288">
        <v>39.396000000000008</v>
      </c>
      <c r="F9876" s="282">
        <v>14</v>
      </c>
      <c r="G9876" s="283"/>
      <c r="H9876" s="283"/>
    </row>
    <row r="9877" spans="1:8" x14ac:dyDescent="0.25">
      <c r="A9877" s="282">
        <v>344494910</v>
      </c>
      <c r="B9877" s="282" t="s">
        <v>11959</v>
      </c>
      <c r="C9877" s="282" t="e">
        <v>#N/A</v>
      </c>
      <c r="D9877" s="288">
        <v>24.5</v>
      </c>
      <c r="E9877" s="288">
        <v>29.4</v>
      </c>
      <c r="F9877" s="282">
        <v>13</v>
      </c>
      <c r="G9877" s="283"/>
      <c r="H9877" s="283"/>
    </row>
    <row r="9878" spans="1:8" x14ac:dyDescent="0.25">
      <c r="A9878" s="219">
        <v>344494920</v>
      </c>
      <c r="B9878" s="219" t="s">
        <v>11801</v>
      </c>
      <c r="C9878" s="219" t="e">
        <v>#N/A</v>
      </c>
      <c r="D9878" s="290">
        <v>257.495</v>
      </c>
      <c r="E9878" s="290">
        <v>308.99399999999997</v>
      </c>
      <c r="F9878" s="219">
        <v>27</v>
      </c>
      <c r="G9878" s="221" t="s">
        <v>7557</v>
      </c>
      <c r="H9878" s="221"/>
    </row>
    <row r="9879" spans="1:8" x14ac:dyDescent="0.25">
      <c r="A9879" s="282">
        <v>344494930</v>
      </c>
      <c r="B9879" s="282" t="s">
        <v>11959</v>
      </c>
      <c r="C9879" s="282" t="e">
        <v>#N/A</v>
      </c>
      <c r="D9879" s="288">
        <v>145.77500000000001</v>
      </c>
      <c r="E9879" s="288">
        <v>174.93</v>
      </c>
      <c r="F9879" s="282">
        <v>23</v>
      </c>
      <c r="G9879" s="283"/>
      <c r="H9879" s="283"/>
    </row>
    <row r="9880" spans="1:8" x14ac:dyDescent="0.25">
      <c r="A9880" s="282">
        <v>344494940</v>
      </c>
      <c r="B9880" s="282" t="s">
        <v>11959</v>
      </c>
      <c r="C9880" s="282" t="e">
        <v>#N/A</v>
      </c>
      <c r="D9880" s="288">
        <v>24.5</v>
      </c>
      <c r="E9880" s="288">
        <v>29.4</v>
      </c>
      <c r="F9880" s="282">
        <v>13</v>
      </c>
      <c r="G9880" s="283"/>
      <c r="H9880" s="283"/>
    </row>
    <row r="9881" spans="1:8" x14ac:dyDescent="0.25">
      <c r="A9881" s="282">
        <v>344495040</v>
      </c>
      <c r="B9881" s="282" t="s">
        <v>11961</v>
      </c>
      <c r="C9881" s="282" t="e">
        <v>#N/A</v>
      </c>
      <c r="D9881" s="288">
        <v>56.35</v>
      </c>
      <c r="E9881" s="288">
        <v>67.62</v>
      </c>
      <c r="F9881" s="282">
        <v>17</v>
      </c>
      <c r="G9881" s="283"/>
      <c r="H9881" s="283"/>
    </row>
    <row r="9882" spans="1:8" x14ac:dyDescent="0.25">
      <c r="A9882" s="282">
        <v>344495050</v>
      </c>
      <c r="B9882" s="282" t="s">
        <v>11962</v>
      </c>
      <c r="C9882" s="282" t="e">
        <v>#N/A</v>
      </c>
      <c r="D9882" s="288">
        <v>63.945</v>
      </c>
      <c r="E9882" s="288">
        <v>76.733999999999995</v>
      </c>
      <c r="F9882" s="282">
        <v>18</v>
      </c>
      <c r="G9882" s="283"/>
      <c r="H9882" s="283"/>
    </row>
    <row r="9883" spans="1:8" x14ac:dyDescent="0.25">
      <c r="A9883" s="282">
        <v>344495060</v>
      </c>
      <c r="B9883" s="282" t="s">
        <v>11963</v>
      </c>
      <c r="C9883" s="282" t="e">
        <v>#N/A</v>
      </c>
      <c r="D9883" s="288">
        <v>32.83</v>
      </c>
      <c r="E9883" s="288">
        <v>39.396000000000008</v>
      </c>
      <c r="F9883" s="282">
        <v>14</v>
      </c>
      <c r="G9883" s="283"/>
      <c r="H9883" s="283"/>
    </row>
    <row r="9884" spans="1:8" x14ac:dyDescent="0.25">
      <c r="A9884" s="282">
        <v>344495070</v>
      </c>
      <c r="B9884" s="282" t="s">
        <v>11933</v>
      </c>
      <c r="C9884" s="282" t="e">
        <v>#N/A</v>
      </c>
      <c r="D9884" s="288">
        <v>17.885000000000002</v>
      </c>
      <c r="E9884" s="288">
        <v>21.461999999999996</v>
      </c>
      <c r="F9884" s="282">
        <v>12</v>
      </c>
      <c r="G9884" s="283"/>
      <c r="H9884" s="283"/>
    </row>
    <row r="9885" spans="1:8" x14ac:dyDescent="0.25">
      <c r="A9885" s="282">
        <v>344495120</v>
      </c>
      <c r="B9885" s="282" t="s">
        <v>11959</v>
      </c>
      <c r="C9885" s="282" t="e">
        <v>#N/A</v>
      </c>
      <c r="D9885" s="288">
        <v>127.89</v>
      </c>
      <c r="E9885" s="288">
        <v>153.46799999999999</v>
      </c>
      <c r="F9885" s="282">
        <v>22</v>
      </c>
      <c r="G9885" s="283"/>
      <c r="H9885" s="283"/>
    </row>
    <row r="9886" spans="1:8" x14ac:dyDescent="0.25">
      <c r="A9886" s="282">
        <v>344495130</v>
      </c>
      <c r="B9886" s="282" t="s">
        <v>11935</v>
      </c>
      <c r="C9886" s="282" t="e">
        <v>#N/A</v>
      </c>
      <c r="D9886" s="288">
        <v>1285.0250000000001</v>
      </c>
      <c r="E9886" s="288">
        <v>1542.03</v>
      </c>
      <c r="F9886" s="282">
        <v>42</v>
      </c>
      <c r="G9886" s="283"/>
      <c r="H9886" s="283"/>
    </row>
    <row r="9887" spans="1:8" x14ac:dyDescent="0.25">
      <c r="A9887" s="282">
        <v>344495140</v>
      </c>
      <c r="B9887" s="282" t="s">
        <v>11935</v>
      </c>
      <c r="C9887" s="282" t="e">
        <v>#N/A</v>
      </c>
      <c r="D9887" s="288">
        <v>722.505</v>
      </c>
      <c r="E9887" s="288">
        <v>867.00599999999997</v>
      </c>
      <c r="F9887" s="282">
        <v>35</v>
      </c>
      <c r="G9887" s="283"/>
      <c r="H9887" s="283"/>
    </row>
    <row r="9888" spans="1:8" x14ac:dyDescent="0.25">
      <c r="A9888" s="282">
        <v>344495180</v>
      </c>
      <c r="B9888" s="282" t="s">
        <v>16594</v>
      </c>
      <c r="C9888" s="282" t="e">
        <v>#N/A</v>
      </c>
      <c r="D9888" s="288">
        <v>722.505</v>
      </c>
      <c r="E9888" s="288">
        <v>867.00599999999997</v>
      </c>
      <c r="F9888" s="282">
        <v>35</v>
      </c>
      <c r="G9888" s="283"/>
      <c r="H9888" s="283"/>
    </row>
    <row r="9889" spans="1:8" x14ac:dyDescent="0.25">
      <c r="A9889" s="282">
        <v>344495190</v>
      </c>
      <c r="B9889" s="282" t="s">
        <v>11801</v>
      </c>
      <c r="C9889" s="282" t="e">
        <v>#N/A</v>
      </c>
      <c r="D9889" s="288">
        <v>1122.835</v>
      </c>
      <c r="E9889" s="288">
        <v>1347.402</v>
      </c>
      <c r="F9889" s="282">
        <v>40</v>
      </c>
      <c r="G9889" s="283"/>
      <c r="H9889" s="283"/>
    </row>
    <row r="9890" spans="1:8" x14ac:dyDescent="0.25">
      <c r="A9890" s="282">
        <v>344495210</v>
      </c>
      <c r="B9890" s="282" t="s">
        <v>11933</v>
      </c>
      <c r="C9890" s="282" t="e">
        <v>#N/A</v>
      </c>
      <c r="D9890" s="288">
        <v>17.885000000000002</v>
      </c>
      <c r="E9890" s="288">
        <v>21.461999999999996</v>
      </c>
      <c r="F9890" s="282">
        <v>12</v>
      </c>
      <c r="G9890" s="283"/>
      <c r="H9890" s="283"/>
    </row>
    <row r="9891" spans="1:8" x14ac:dyDescent="0.25">
      <c r="A9891" s="282">
        <v>344495250</v>
      </c>
      <c r="B9891" s="282" t="s">
        <v>11801</v>
      </c>
      <c r="C9891" s="282" t="e">
        <v>#N/A</v>
      </c>
      <c r="D9891" s="288">
        <v>224.42</v>
      </c>
      <c r="E9891" s="288">
        <v>269.30400000000003</v>
      </c>
      <c r="F9891" s="282">
        <v>26</v>
      </c>
      <c r="G9891" s="283"/>
      <c r="H9891" s="283"/>
    </row>
    <row r="9892" spans="1:8" x14ac:dyDescent="0.25">
      <c r="A9892" s="282">
        <v>344495270</v>
      </c>
      <c r="B9892" s="282" t="s">
        <v>11928</v>
      </c>
      <c r="C9892" s="282" t="e">
        <v>#N/A</v>
      </c>
      <c r="D9892" s="288">
        <v>384.89499999999998</v>
      </c>
      <c r="E9892" s="288">
        <v>461.87400000000002</v>
      </c>
      <c r="F9892" s="282">
        <v>30</v>
      </c>
      <c r="G9892" s="283"/>
      <c r="H9892" s="283"/>
    </row>
    <row r="9893" spans="1:8" x14ac:dyDescent="0.25">
      <c r="A9893" s="282">
        <v>344495280</v>
      </c>
      <c r="B9893" s="282" t="s">
        <v>11948</v>
      </c>
      <c r="C9893" s="282" t="e">
        <v>#N/A</v>
      </c>
      <c r="D9893" s="288">
        <v>224.42</v>
      </c>
      <c r="E9893" s="288">
        <v>269.30400000000003</v>
      </c>
      <c r="F9893" s="282">
        <v>26</v>
      </c>
      <c r="G9893" s="283"/>
      <c r="H9893" s="283"/>
    </row>
    <row r="9894" spans="1:8" x14ac:dyDescent="0.25">
      <c r="A9894" s="219">
        <v>344495310</v>
      </c>
      <c r="B9894" s="219" t="s">
        <v>11801</v>
      </c>
      <c r="C9894" s="219" t="e">
        <v>#N/A</v>
      </c>
      <c r="D9894" s="290">
        <v>963.83</v>
      </c>
      <c r="E9894" s="290">
        <v>1156.596</v>
      </c>
      <c r="F9894" s="219">
        <v>38</v>
      </c>
      <c r="G9894" s="221" t="s">
        <v>7557</v>
      </c>
      <c r="H9894" s="221"/>
    </row>
    <row r="9895" spans="1:8" x14ac:dyDescent="0.25">
      <c r="A9895" s="219">
        <v>344495470</v>
      </c>
      <c r="B9895" s="219" t="s">
        <v>11801</v>
      </c>
      <c r="C9895" s="219" t="s">
        <v>11964</v>
      </c>
      <c r="D9895" s="289">
        <v>514.5</v>
      </c>
      <c r="E9895" s="289">
        <v>617.4</v>
      </c>
      <c r="F9895" s="219">
        <v>32</v>
      </c>
      <c r="G9895" s="221" t="s">
        <v>7557</v>
      </c>
      <c r="H9895" s="221">
        <v>344489060</v>
      </c>
    </row>
    <row r="9896" spans="1:8" x14ac:dyDescent="0.25">
      <c r="A9896" s="219">
        <v>344495540</v>
      </c>
      <c r="B9896" s="219" t="s">
        <v>11965</v>
      </c>
      <c r="C9896" s="219" t="s">
        <v>11966</v>
      </c>
      <c r="D9896" s="290">
        <v>193.30500000000001</v>
      </c>
      <c r="E9896" s="290">
        <v>231.96599999999995</v>
      </c>
      <c r="F9896" s="219">
        <v>25</v>
      </c>
      <c r="G9896" s="221" t="s">
        <v>7557</v>
      </c>
      <c r="H9896" s="221"/>
    </row>
    <row r="9897" spans="1:8" x14ac:dyDescent="0.25">
      <c r="A9897" s="219">
        <v>344495810</v>
      </c>
      <c r="B9897" s="219" t="s">
        <v>11948</v>
      </c>
      <c r="C9897" s="219" t="e">
        <v>#N/A</v>
      </c>
      <c r="D9897" s="290">
        <v>449.08499999999998</v>
      </c>
      <c r="E9897" s="290">
        <v>538.90199999999993</v>
      </c>
      <c r="F9897" s="219">
        <v>31</v>
      </c>
      <c r="G9897" s="221" t="s">
        <v>7557</v>
      </c>
      <c r="H9897" s="221"/>
    </row>
    <row r="9898" spans="1:8" x14ac:dyDescent="0.25">
      <c r="A9898" s="219">
        <v>344496660</v>
      </c>
      <c r="B9898" s="219" t="s">
        <v>11967</v>
      </c>
      <c r="C9898" s="219" t="s">
        <v>11968</v>
      </c>
      <c r="D9898" s="290">
        <v>16.414999999999999</v>
      </c>
      <c r="E9898" s="290">
        <v>19.698</v>
      </c>
      <c r="F9898" s="219">
        <v>11</v>
      </c>
      <c r="G9898" s="221" t="s">
        <v>7557</v>
      </c>
      <c r="H9898" s="221"/>
    </row>
    <row r="9899" spans="1:8" x14ac:dyDescent="0.25">
      <c r="A9899" s="219">
        <v>344496670</v>
      </c>
      <c r="B9899" s="219" t="s">
        <v>11967</v>
      </c>
      <c r="C9899" s="219" t="s">
        <v>11968</v>
      </c>
      <c r="D9899" s="290">
        <v>16.414999999999999</v>
      </c>
      <c r="E9899" s="290">
        <v>19.698</v>
      </c>
      <c r="F9899" s="219">
        <v>11</v>
      </c>
      <c r="G9899" s="221" t="s">
        <v>7557</v>
      </c>
      <c r="H9899" s="221"/>
    </row>
    <row r="9900" spans="1:8" x14ac:dyDescent="0.25">
      <c r="A9900" s="282">
        <v>344496680</v>
      </c>
      <c r="B9900" s="282" t="s">
        <v>11969</v>
      </c>
      <c r="C9900" s="282" t="e">
        <v>#N/A</v>
      </c>
      <c r="D9900" s="288">
        <v>16.414999999999999</v>
      </c>
      <c r="E9900" s="288">
        <v>19.698</v>
      </c>
      <c r="F9900" s="282">
        <v>11</v>
      </c>
      <c r="G9900" s="283"/>
      <c r="H9900" s="283"/>
    </row>
    <row r="9901" spans="1:8" x14ac:dyDescent="0.25">
      <c r="A9901" s="282">
        <v>344496690</v>
      </c>
      <c r="B9901" s="282" t="s">
        <v>11005</v>
      </c>
      <c r="C9901" s="282" t="s">
        <v>11010</v>
      </c>
      <c r="D9901" s="288">
        <v>16.414999999999999</v>
      </c>
      <c r="E9901" s="288">
        <v>19.698</v>
      </c>
      <c r="F9901" s="282">
        <v>11</v>
      </c>
      <c r="G9901" s="283"/>
      <c r="H9901" s="283"/>
    </row>
    <row r="9902" spans="1:8" x14ac:dyDescent="0.25">
      <c r="A9902" s="282">
        <v>344496700</v>
      </c>
      <c r="B9902" s="282" t="s">
        <v>11005</v>
      </c>
      <c r="C9902" s="282" t="s">
        <v>11010</v>
      </c>
      <c r="D9902" s="288">
        <v>16.414999999999999</v>
      </c>
      <c r="E9902" s="288">
        <v>19.698</v>
      </c>
      <c r="F9902" s="282">
        <v>11</v>
      </c>
      <c r="G9902" s="283"/>
      <c r="H9902" s="283"/>
    </row>
    <row r="9903" spans="1:8" x14ac:dyDescent="0.25">
      <c r="A9903" s="282">
        <v>344496710</v>
      </c>
      <c r="B9903" s="282" t="s">
        <v>11967</v>
      </c>
      <c r="C9903" s="282" t="e">
        <v>#N/A</v>
      </c>
      <c r="D9903" s="288">
        <v>16.414999999999999</v>
      </c>
      <c r="E9903" s="288">
        <v>19.698</v>
      </c>
      <c r="F9903" s="282">
        <v>11</v>
      </c>
      <c r="G9903" s="283"/>
      <c r="H9903" s="283"/>
    </row>
    <row r="9904" spans="1:8" x14ac:dyDescent="0.25">
      <c r="A9904" s="282">
        <v>344496740</v>
      </c>
      <c r="B9904" s="282" t="s">
        <v>11933</v>
      </c>
      <c r="C9904" s="282" t="e">
        <v>#N/A</v>
      </c>
      <c r="D9904" s="288">
        <v>16.414999999999999</v>
      </c>
      <c r="E9904" s="288">
        <v>19.698</v>
      </c>
      <c r="F9904" s="282">
        <v>11</v>
      </c>
      <c r="G9904" s="283"/>
      <c r="H9904" s="283"/>
    </row>
    <row r="9905" spans="1:8" x14ac:dyDescent="0.25">
      <c r="A9905" s="282">
        <v>344496760</v>
      </c>
      <c r="B9905" s="282" t="s">
        <v>11970</v>
      </c>
      <c r="C9905" s="282" t="e">
        <v>#N/A</v>
      </c>
      <c r="D9905" s="288">
        <v>113.435</v>
      </c>
      <c r="E9905" s="288">
        <v>136.12199999999999</v>
      </c>
      <c r="F9905" s="282">
        <v>21</v>
      </c>
      <c r="G9905" s="283"/>
      <c r="H9905" s="283"/>
    </row>
    <row r="9906" spans="1:8" x14ac:dyDescent="0.25">
      <c r="A9906" s="282">
        <v>344496780</v>
      </c>
      <c r="B9906" s="282" t="s">
        <v>11971</v>
      </c>
      <c r="C9906" s="282" t="e">
        <v>#N/A</v>
      </c>
      <c r="D9906" s="288">
        <v>96.775000000000006</v>
      </c>
      <c r="E9906" s="288">
        <v>116.13</v>
      </c>
      <c r="F9906" s="282">
        <v>20</v>
      </c>
      <c r="G9906" s="283"/>
      <c r="H9906" s="283"/>
    </row>
    <row r="9907" spans="1:8" x14ac:dyDescent="0.25">
      <c r="A9907" s="282">
        <v>344496860</v>
      </c>
      <c r="B9907" s="282" t="s">
        <v>11972</v>
      </c>
      <c r="C9907" s="282" t="s">
        <v>11973</v>
      </c>
      <c r="D9907" s="288">
        <v>24.5</v>
      </c>
      <c r="E9907" s="288">
        <v>29.4</v>
      </c>
      <c r="F9907" s="282">
        <v>13</v>
      </c>
      <c r="G9907" s="283"/>
      <c r="H9907" s="283"/>
    </row>
    <row r="9908" spans="1:8" x14ac:dyDescent="0.25">
      <c r="A9908" s="282">
        <v>344496870</v>
      </c>
      <c r="B9908" s="282" t="s">
        <v>11933</v>
      </c>
      <c r="C9908" s="282" t="e">
        <v>#N/A</v>
      </c>
      <c r="D9908" s="288">
        <v>17.885000000000002</v>
      </c>
      <c r="E9908" s="288">
        <v>21.461999999999996</v>
      </c>
      <c r="F9908" s="282">
        <v>12</v>
      </c>
      <c r="G9908" s="283"/>
      <c r="H9908" s="283"/>
    </row>
    <row r="9909" spans="1:8" x14ac:dyDescent="0.25">
      <c r="A9909" s="282">
        <v>344496950</v>
      </c>
      <c r="B9909" s="282" t="s">
        <v>11933</v>
      </c>
      <c r="C9909" s="282" t="e">
        <v>#N/A</v>
      </c>
      <c r="D9909" s="288">
        <v>17.885000000000002</v>
      </c>
      <c r="E9909" s="288">
        <v>21.461999999999996</v>
      </c>
      <c r="F9909" s="282">
        <v>12</v>
      </c>
      <c r="G9909" s="283"/>
      <c r="H9909" s="283"/>
    </row>
    <row r="9910" spans="1:8" x14ac:dyDescent="0.25">
      <c r="A9910" s="282">
        <v>344496970</v>
      </c>
      <c r="B9910" s="282" t="s">
        <v>11972</v>
      </c>
      <c r="C9910" s="282" t="e">
        <v>#N/A</v>
      </c>
      <c r="D9910" s="288">
        <v>16.414999999999999</v>
      </c>
      <c r="E9910" s="288">
        <v>19.698</v>
      </c>
      <c r="F9910" s="282">
        <v>11</v>
      </c>
      <c r="G9910" s="283"/>
      <c r="H9910" s="283"/>
    </row>
    <row r="9911" spans="1:8" x14ac:dyDescent="0.25">
      <c r="A9911" s="282">
        <v>344496990</v>
      </c>
      <c r="B9911" s="282" t="s">
        <v>11940</v>
      </c>
      <c r="C9911" s="282" t="s">
        <v>21065</v>
      </c>
      <c r="D9911" s="288">
        <v>17.885000000000002</v>
      </c>
      <c r="E9911" s="288">
        <v>21.461999999999996</v>
      </c>
      <c r="F9911" s="282">
        <v>12</v>
      </c>
      <c r="G9911" s="283"/>
      <c r="H9911" s="283"/>
    </row>
    <row r="9912" spans="1:8" x14ac:dyDescent="0.25">
      <c r="A9912" s="282">
        <v>344497090</v>
      </c>
      <c r="B9912" s="282" t="s">
        <v>11974</v>
      </c>
      <c r="C9912" s="282" t="e">
        <v>#N/A</v>
      </c>
      <c r="D9912" s="288">
        <v>16.414999999999999</v>
      </c>
      <c r="E9912" s="288">
        <v>19.698</v>
      </c>
      <c r="F9912" s="282">
        <v>11</v>
      </c>
      <c r="G9912" s="283"/>
      <c r="H9912" s="283"/>
    </row>
    <row r="9913" spans="1:8" x14ac:dyDescent="0.25">
      <c r="A9913" s="282">
        <v>344497120</v>
      </c>
      <c r="B9913" s="282" t="s">
        <v>11975</v>
      </c>
      <c r="C9913" s="282" t="e">
        <v>#N/A</v>
      </c>
      <c r="D9913" s="288">
        <v>16.414999999999999</v>
      </c>
      <c r="E9913" s="288">
        <v>19.698</v>
      </c>
      <c r="F9913" s="282">
        <v>11</v>
      </c>
      <c r="G9913" s="283"/>
      <c r="H9913" s="283"/>
    </row>
    <row r="9914" spans="1:8" x14ac:dyDescent="0.25">
      <c r="A9914" s="282">
        <v>344497130</v>
      </c>
      <c r="B9914" s="282" t="s">
        <v>11976</v>
      </c>
      <c r="C9914" s="282" t="e">
        <v>#N/A</v>
      </c>
      <c r="D9914" s="288">
        <v>160.72</v>
      </c>
      <c r="E9914" s="288">
        <v>192.864</v>
      </c>
      <c r="F9914" s="282">
        <v>24</v>
      </c>
      <c r="G9914" s="283"/>
      <c r="H9914" s="283"/>
    </row>
    <row r="9915" spans="1:8" x14ac:dyDescent="0.25">
      <c r="A9915" s="282">
        <v>344497150</v>
      </c>
      <c r="B9915" s="282" t="s">
        <v>11801</v>
      </c>
      <c r="C9915" s="282" t="s">
        <v>11977</v>
      </c>
      <c r="D9915" s="288">
        <v>193.30500000000001</v>
      </c>
      <c r="E9915" s="288">
        <v>231.96599999999995</v>
      </c>
      <c r="F9915" s="282">
        <v>25</v>
      </c>
      <c r="G9915" s="283"/>
      <c r="H9915" s="283"/>
    </row>
    <row r="9916" spans="1:8" x14ac:dyDescent="0.25">
      <c r="A9916" s="282">
        <v>344497160</v>
      </c>
      <c r="B9916" s="282" t="s">
        <v>11801</v>
      </c>
      <c r="C9916" s="282" t="s">
        <v>11977</v>
      </c>
      <c r="D9916" s="288">
        <v>113.435</v>
      </c>
      <c r="E9916" s="288">
        <v>136.12199999999999</v>
      </c>
      <c r="F9916" s="282">
        <v>21</v>
      </c>
      <c r="G9916" s="283"/>
      <c r="H9916" s="283"/>
    </row>
    <row r="9917" spans="1:8" x14ac:dyDescent="0.25">
      <c r="A9917" s="282">
        <v>344497170</v>
      </c>
      <c r="B9917" s="282" t="s">
        <v>11801</v>
      </c>
      <c r="C9917" s="282" t="e">
        <v>#N/A</v>
      </c>
      <c r="D9917" s="288">
        <v>193.30500000000001</v>
      </c>
      <c r="E9917" s="288">
        <v>231.96599999999995</v>
      </c>
      <c r="F9917" s="282">
        <v>25</v>
      </c>
      <c r="G9917" s="283"/>
      <c r="H9917" s="283"/>
    </row>
    <row r="9918" spans="1:8" x14ac:dyDescent="0.25">
      <c r="A9918" s="282">
        <v>344497180</v>
      </c>
      <c r="B9918" s="282" t="s">
        <v>11801</v>
      </c>
      <c r="C9918" s="282" t="e">
        <v>#N/A</v>
      </c>
      <c r="D9918" s="288">
        <v>127.89</v>
      </c>
      <c r="E9918" s="288">
        <v>153.46799999999999</v>
      </c>
      <c r="F9918" s="282">
        <v>22</v>
      </c>
      <c r="G9918" s="283"/>
      <c r="H9918" s="283"/>
    </row>
    <row r="9919" spans="1:8" x14ac:dyDescent="0.25">
      <c r="A9919" s="282">
        <v>344497200</v>
      </c>
      <c r="B9919" s="282" t="s">
        <v>11978</v>
      </c>
      <c r="C9919" s="282" t="e">
        <v>#N/A</v>
      </c>
      <c r="D9919" s="288">
        <v>193.30500000000001</v>
      </c>
      <c r="E9919" s="288">
        <v>231.96599999999995</v>
      </c>
      <c r="F9919" s="282">
        <v>25</v>
      </c>
      <c r="G9919" s="283"/>
      <c r="H9919" s="283"/>
    </row>
    <row r="9920" spans="1:8" x14ac:dyDescent="0.25">
      <c r="A9920" s="282">
        <v>344497220</v>
      </c>
      <c r="B9920" s="282" t="s">
        <v>11979</v>
      </c>
      <c r="C9920" s="282" t="e">
        <v>#N/A</v>
      </c>
      <c r="D9920" s="288">
        <v>193.30500000000001</v>
      </c>
      <c r="E9920" s="288">
        <v>231.96599999999995</v>
      </c>
      <c r="F9920" s="282">
        <v>25</v>
      </c>
      <c r="G9920" s="283"/>
      <c r="H9920" s="283"/>
    </row>
    <row r="9921" spans="1:8" x14ac:dyDescent="0.25">
      <c r="A9921" s="282">
        <v>344497250</v>
      </c>
      <c r="B9921" s="282" t="s">
        <v>11980</v>
      </c>
      <c r="C9921" s="282" t="e">
        <v>#N/A</v>
      </c>
      <c r="D9921" s="288">
        <v>384.89499999999998</v>
      </c>
      <c r="E9921" s="288">
        <v>461.87400000000002</v>
      </c>
      <c r="F9921" s="282">
        <v>30</v>
      </c>
      <c r="G9921" s="283"/>
      <c r="H9921" s="283"/>
    </row>
    <row r="9922" spans="1:8" x14ac:dyDescent="0.25">
      <c r="A9922" s="282">
        <v>344497260</v>
      </c>
      <c r="B9922" s="282" t="s">
        <v>11981</v>
      </c>
      <c r="C9922" s="282" t="e">
        <v>#N/A</v>
      </c>
      <c r="D9922" s="288">
        <v>288.61</v>
      </c>
      <c r="E9922" s="288">
        <v>346.33199999999994</v>
      </c>
      <c r="F9922" s="282">
        <v>28</v>
      </c>
      <c r="G9922" s="283"/>
      <c r="H9922" s="283"/>
    </row>
    <row r="9923" spans="1:8" x14ac:dyDescent="0.25">
      <c r="A9923" s="282">
        <v>344497310</v>
      </c>
      <c r="B9923" s="282" t="s">
        <v>11982</v>
      </c>
      <c r="C9923" s="282" t="e">
        <v>#N/A</v>
      </c>
      <c r="D9923" s="288">
        <v>49</v>
      </c>
      <c r="E9923" s="288">
        <v>58.8</v>
      </c>
      <c r="F9923" s="282">
        <v>16</v>
      </c>
      <c r="G9923" s="283"/>
      <c r="H9923" s="283"/>
    </row>
    <row r="9924" spans="1:8" x14ac:dyDescent="0.25">
      <c r="A9924" s="282">
        <v>344497320</v>
      </c>
      <c r="B9924" s="282" t="s">
        <v>11982</v>
      </c>
      <c r="C9924" s="282" t="s">
        <v>10812</v>
      </c>
      <c r="D9924" s="288">
        <v>56.35</v>
      </c>
      <c r="E9924" s="288">
        <v>67.62</v>
      </c>
      <c r="F9924" s="282">
        <v>17</v>
      </c>
      <c r="G9924" s="283"/>
      <c r="H9924" s="283"/>
    </row>
    <row r="9925" spans="1:8" x14ac:dyDescent="0.25">
      <c r="A9925" s="282">
        <v>344497330</v>
      </c>
      <c r="B9925" s="282" t="s">
        <v>11983</v>
      </c>
      <c r="C9925" s="282" t="e">
        <v>#N/A</v>
      </c>
      <c r="D9925" s="288">
        <v>63.945</v>
      </c>
      <c r="E9925" s="288">
        <v>76.733999999999995</v>
      </c>
      <c r="F9925" s="282">
        <v>18</v>
      </c>
      <c r="G9925" s="283"/>
      <c r="H9925" s="283"/>
    </row>
    <row r="9926" spans="1:8" x14ac:dyDescent="0.25">
      <c r="A9926" s="282">
        <v>344497340</v>
      </c>
      <c r="B9926" s="282" t="s">
        <v>11983</v>
      </c>
      <c r="C9926" s="282" t="e">
        <v>#N/A</v>
      </c>
      <c r="D9926" s="288">
        <v>56.35</v>
      </c>
      <c r="E9926" s="288">
        <v>67.62</v>
      </c>
      <c r="F9926" s="282">
        <v>17</v>
      </c>
      <c r="G9926" s="283"/>
      <c r="H9926" s="283"/>
    </row>
    <row r="9927" spans="1:8" x14ac:dyDescent="0.25">
      <c r="A9927" s="282">
        <v>344497400</v>
      </c>
      <c r="B9927" s="282" t="s">
        <v>11959</v>
      </c>
      <c r="C9927" s="282" t="s">
        <v>11949</v>
      </c>
      <c r="D9927" s="288">
        <v>17.885000000000002</v>
      </c>
      <c r="E9927" s="288">
        <v>21.461999999999996</v>
      </c>
      <c r="F9927" s="282">
        <v>12</v>
      </c>
      <c r="G9927" s="283"/>
      <c r="H9927" s="283"/>
    </row>
    <row r="9928" spans="1:8" x14ac:dyDescent="0.25">
      <c r="A9928" s="282">
        <v>344497420</v>
      </c>
      <c r="B9928" s="282" t="s">
        <v>8636</v>
      </c>
      <c r="C9928" s="282" t="e">
        <v>#N/A</v>
      </c>
      <c r="D9928" s="288">
        <v>321.19499999999999</v>
      </c>
      <c r="E9928" s="288">
        <v>385.43399999999997</v>
      </c>
      <c r="F9928" s="282">
        <v>29</v>
      </c>
      <c r="G9928" s="283"/>
      <c r="H9928" s="283"/>
    </row>
    <row r="9929" spans="1:8" x14ac:dyDescent="0.25">
      <c r="A9929" s="282">
        <v>344497430</v>
      </c>
      <c r="B9929" s="282" t="s">
        <v>11984</v>
      </c>
      <c r="C9929" s="282" t="s">
        <v>11922</v>
      </c>
      <c r="D9929" s="288">
        <v>384.89499999999998</v>
      </c>
      <c r="E9929" s="288">
        <v>461.87400000000002</v>
      </c>
      <c r="F9929" s="282">
        <v>30</v>
      </c>
      <c r="G9929" s="283"/>
      <c r="H9929" s="283"/>
    </row>
    <row r="9930" spans="1:8" x14ac:dyDescent="0.25">
      <c r="A9930" s="282">
        <v>344497440</v>
      </c>
      <c r="B9930" s="282" t="s">
        <v>11978</v>
      </c>
      <c r="C9930" s="282" t="e">
        <v>#N/A</v>
      </c>
      <c r="D9930" s="288">
        <v>578.20000000000005</v>
      </c>
      <c r="E9930" s="288">
        <v>693.84</v>
      </c>
      <c r="F9930" s="282">
        <v>33</v>
      </c>
      <c r="G9930" s="283"/>
      <c r="H9930" s="283"/>
    </row>
    <row r="9931" spans="1:8" x14ac:dyDescent="0.25">
      <c r="A9931" s="282">
        <v>344497450</v>
      </c>
      <c r="B9931" s="282" t="s">
        <v>11985</v>
      </c>
      <c r="C9931" s="282" t="e">
        <v>#N/A</v>
      </c>
      <c r="D9931" s="288">
        <v>1045.17</v>
      </c>
      <c r="E9931" s="288">
        <v>1254.2039999999997</v>
      </c>
      <c r="F9931" s="282">
        <v>39</v>
      </c>
      <c r="G9931" s="283"/>
      <c r="H9931" s="283"/>
    </row>
    <row r="9932" spans="1:8" x14ac:dyDescent="0.25">
      <c r="A9932" s="282">
        <v>344497460</v>
      </c>
      <c r="B9932" s="282" t="s">
        <v>11801</v>
      </c>
      <c r="C9932" s="282" t="e">
        <v>#N/A</v>
      </c>
      <c r="D9932" s="288">
        <v>722.505</v>
      </c>
      <c r="E9932" s="288">
        <v>867.00599999999997</v>
      </c>
      <c r="F9932" s="282">
        <v>35</v>
      </c>
      <c r="G9932" s="283"/>
      <c r="H9932" s="283"/>
    </row>
    <row r="9933" spans="1:8" x14ac:dyDescent="0.25">
      <c r="A9933" s="282">
        <v>344497490</v>
      </c>
      <c r="B9933" s="282" t="s">
        <v>11984</v>
      </c>
      <c r="C9933" s="282" t="s">
        <v>16668</v>
      </c>
      <c r="D9933" s="288">
        <v>257.495</v>
      </c>
      <c r="E9933" s="288">
        <v>308.99399999999997</v>
      </c>
      <c r="F9933" s="282">
        <v>27</v>
      </c>
      <c r="G9933" s="283"/>
      <c r="H9933" s="283"/>
    </row>
    <row r="9934" spans="1:8" x14ac:dyDescent="0.25">
      <c r="A9934" s="282">
        <v>344497500</v>
      </c>
      <c r="B9934" s="282" t="s">
        <v>11986</v>
      </c>
      <c r="C9934" s="282" t="e">
        <v>#N/A</v>
      </c>
      <c r="D9934" s="288">
        <v>257.495</v>
      </c>
      <c r="E9934" s="288">
        <v>308.99399999999997</v>
      </c>
      <c r="F9934" s="282">
        <v>27</v>
      </c>
      <c r="G9934" s="283"/>
      <c r="H9934" s="283"/>
    </row>
    <row r="9935" spans="1:8" x14ac:dyDescent="0.25">
      <c r="A9935" s="282">
        <v>344497510</v>
      </c>
      <c r="B9935" s="282" t="s">
        <v>11987</v>
      </c>
      <c r="C9935" s="282" t="e">
        <v>#N/A</v>
      </c>
      <c r="D9935" s="288">
        <v>257.495</v>
      </c>
      <c r="E9935" s="288">
        <v>308.99399999999997</v>
      </c>
      <c r="F9935" s="282">
        <v>27</v>
      </c>
      <c r="G9935" s="283"/>
      <c r="H9935" s="283"/>
    </row>
    <row r="9936" spans="1:8" x14ac:dyDescent="0.25">
      <c r="A9936" s="282">
        <v>344497520</v>
      </c>
      <c r="B9936" s="282" t="s">
        <v>11988</v>
      </c>
      <c r="C9936" s="282" t="e">
        <v>#N/A</v>
      </c>
      <c r="D9936" s="288">
        <v>578.20000000000005</v>
      </c>
      <c r="E9936" s="288">
        <v>693.84</v>
      </c>
      <c r="F9936" s="282">
        <v>33</v>
      </c>
      <c r="G9936" s="283"/>
      <c r="H9936" s="283"/>
    </row>
    <row r="9937" spans="1:8" x14ac:dyDescent="0.25">
      <c r="A9937" s="282">
        <v>344497530</v>
      </c>
      <c r="B9937" s="282" t="s">
        <v>11989</v>
      </c>
      <c r="C9937" s="282" t="e">
        <v>#N/A</v>
      </c>
      <c r="D9937" s="288">
        <v>257.495</v>
      </c>
      <c r="E9937" s="288">
        <v>308.99399999999997</v>
      </c>
      <c r="F9937" s="282">
        <v>27</v>
      </c>
      <c r="G9937" s="283"/>
      <c r="H9937" s="283"/>
    </row>
    <row r="9938" spans="1:8" x14ac:dyDescent="0.25">
      <c r="A9938" s="282">
        <v>344497560</v>
      </c>
      <c r="B9938" s="282" t="s">
        <v>11815</v>
      </c>
      <c r="C9938" s="282" t="e">
        <v>#N/A</v>
      </c>
      <c r="D9938" s="288">
        <v>384.89499999999998</v>
      </c>
      <c r="E9938" s="288">
        <v>461.87400000000002</v>
      </c>
      <c r="F9938" s="282">
        <v>30</v>
      </c>
      <c r="G9938" s="283"/>
      <c r="H9938" s="283"/>
    </row>
    <row r="9939" spans="1:8" x14ac:dyDescent="0.25">
      <c r="A9939" s="282">
        <v>344497580</v>
      </c>
      <c r="B9939" s="282" t="s">
        <v>11990</v>
      </c>
      <c r="C9939" s="282" t="e">
        <v>#N/A</v>
      </c>
      <c r="D9939" s="288">
        <v>16.414999999999999</v>
      </c>
      <c r="E9939" s="288">
        <v>19.698</v>
      </c>
      <c r="F9939" s="282">
        <v>11</v>
      </c>
      <c r="G9939" s="283"/>
      <c r="H9939" s="283"/>
    </row>
    <row r="9940" spans="1:8" x14ac:dyDescent="0.25">
      <c r="A9940" s="282">
        <v>344497590</v>
      </c>
      <c r="B9940" s="282" t="s">
        <v>11990</v>
      </c>
      <c r="C9940" s="282" t="e">
        <v>#N/A</v>
      </c>
      <c r="D9940" s="288">
        <v>16.414999999999999</v>
      </c>
      <c r="E9940" s="288">
        <v>19.698</v>
      </c>
      <c r="F9940" s="282">
        <v>11</v>
      </c>
      <c r="G9940" s="283"/>
      <c r="H9940" s="283"/>
    </row>
    <row r="9941" spans="1:8" x14ac:dyDescent="0.25">
      <c r="A9941" s="282">
        <v>344497600</v>
      </c>
      <c r="B9941" s="282" t="s">
        <v>11990</v>
      </c>
      <c r="C9941" s="282" t="e">
        <v>#N/A</v>
      </c>
      <c r="D9941" s="288">
        <v>16.414999999999999</v>
      </c>
      <c r="E9941" s="288">
        <v>19.698</v>
      </c>
      <c r="F9941" s="282">
        <v>11</v>
      </c>
      <c r="G9941" s="283"/>
      <c r="H9941" s="283"/>
    </row>
    <row r="9942" spans="1:8" x14ac:dyDescent="0.25">
      <c r="A9942" s="282">
        <v>344497610</v>
      </c>
      <c r="B9942" s="282" t="s">
        <v>11990</v>
      </c>
      <c r="C9942" s="282" t="e">
        <v>#N/A</v>
      </c>
      <c r="D9942" s="288">
        <v>16.414999999999999</v>
      </c>
      <c r="E9942" s="288">
        <v>19.698</v>
      </c>
      <c r="F9942" s="282">
        <v>11</v>
      </c>
      <c r="G9942" s="283"/>
      <c r="H9942" s="283"/>
    </row>
    <row r="9943" spans="1:8" x14ac:dyDescent="0.25">
      <c r="A9943" s="282">
        <v>344497680</v>
      </c>
      <c r="B9943" s="282" t="s">
        <v>11801</v>
      </c>
      <c r="C9943" s="282" t="e">
        <v>#N/A</v>
      </c>
      <c r="D9943" s="288">
        <v>127.89</v>
      </c>
      <c r="E9943" s="288">
        <v>153.46799999999999</v>
      </c>
      <c r="F9943" s="282">
        <v>22</v>
      </c>
      <c r="G9943" s="283"/>
      <c r="H9943" s="283"/>
    </row>
    <row r="9944" spans="1:8" x14ac:dyDescent="0.25">
      <c r="A9944" s="282">
        <v>344497710</v>
      </c>
      <c r="B9944" s="282" t="s">
        <v>11976</v>
      </c>
      <c r="C9944" s="282" t="e">
        <v>#N/A</v>
      </c>
      <c r="D9944" s="288">
        <v>224.42</v>
      </c>
      <c r="E9944" s="288">
        <v>269.30400000000003</v>
      </c>
      <c r="F9944" s="282">
        <v>26</v>
      </c>
      <c r="G9944" s="283"/>
      <c r="H9944" s="283"/>
    </row>
    <row r="9945" spans="1:8" x14ac:dyDescent="0.25">
      <c r="A9945" s="282">
        <v>344497720</v>
      </c>
      <c r="B9945" s="282" t="s">
        <v>11991</v>
      </c>
      <c r="C9945" s="282" t="e">
        <v>#N/A</v>
      </c>
      <c r="D9945" s="288">
        <v>224.42</v>
      </c>
      <c r="E9945" s="288">
        <v>269.30400000000003</v>
      </c>
      <c r="F9945" s="282">
        <v>26</v>
      </c>
      <c r="G9945" s="283"/>
      <c r="H9945" s="283"/>
    </row>
    <row r="9946" spans="1:8" x14ac:dyDescent="0.25">
      <c r="A9946" s="282">
        <v>344497810</v>
      </c>
      <c r="B9946" s="282" t="s">
        <v>11801</v>
      </c>
      <c r="C9946" s="282" t="e">
        <v>#N/A</v>
      </c>
      <c r="D9946" s="288">
        <v>113.435</v>
      </c>
      <c r="E9946" s="288">
        <v>136.12199999999999</v>
      </c>
      <c r="F9946" s="282">
        <v>21</v>
      </c>
      <c r="G9946" s="283"/>
      <c r="H9946" s="283"/>
    </row>
    <row r="9947" spans="1:8" x14ac:dyDescent="0.25">
      <c r="A9947" s="282">
        <v>344497830</v>
      </c>
      <c r="B9947" s="282" t="s">
        <v>11969</v>
      </c>
      <c r="C9947" s="282" t="s">
        <v>11992</v>
      </c>
      <c r="D9947" s="288">
        <v>16.414999999999999</v>
      </c>
      <c r="E9947" s="288">
        <v>19.698</v>
      </c>
      <c r="F9947" s="282">
        <v>11</v>
      </c>
      <c r="G9947" s="283"/>
      <c r="H9947" s="283"/>
    </row>
    <row r="9948" spans="1:8" x14ac:dyDescent="0.25">
      <c r="A9948" s="282">
        <v>344497860</v>
      </c>
      <c r="B9948" s="282" t="s">
        <v>11993</v>
      </c>
      <c r="C9948" s="282" t="e">
        <v>#N/A</v>
      </c>
      <c r="D9948" s="288">
        <v>16.414999999999999</v>
      </c>
      <c r="E9948" s="288">
        <v>19.698</v>
      </c>
      <c r="F9948" s="282">
        <v>11</v>
      </c>
      <c r="G9948" s="283"/>
      <c r="H9948" s="283"/>
    </row>
    <row r="9949" spans="1:8" x14ac:dyDescent="0.25">
      <c r="A9949" s="282">
        <v>344497870</v>
      </c>
      <c r="B9949" s="282" t="s">
        <v>11994</v>
      </c>
      <c r="C9949" s="282" t="e">
        <v>#N/A</v>
      </c>
      <c r="D9949" s="288">
        <v>16.414999999999999</v>
      </c>
      <c r="E9949" s="288">
        <v>19.698</v>
      </c>
      <c r="F9949" s="282">
        <v>11</v>
      </c>
      <c r="G9949" s="283"/>
      <c r="H9949" s="283"/>
    </row>
    <row r="9950" spans="1:8" x14ac:dyDescent="0.25">
      <c r="A9950" s="282">
        <v>344497890</v>
      </c>
      <c r="B9950" s="282" t="s">
        <v>11995</v>
      </c>
      <c r="C9950" s="282" t="s">
        <v>11996</v>
      </c>
      <c r="D9950" s="288">
        <v>321.19499999999999</v>
      </c>
      <c r="E9950" s="288">
        <v>385.43399999999997</v>
      </c>
      <c r="F9950" s="282">
        <v>29</v>
      </c>
      <c r="G9950" s="283"/>
      <c r="H9950" s="283"/>
    </row>
    <row r="9951" spans="1:8" x14ac:dyDescent="0.25">
      <c r="A9951" s="282">
        <v>344497910</v>
      </c>
      <c r="B9951" s="282" t="s">
        <v>11935</v>
      </c>
      <c r="C9951" s="282" t="e">
        <v>#N/A</v>
      </c>
      <c r="D9951" s="288">
        <v>1045.17</v>
      </c>
      <c r="E9951" s="288">
        <v>1254.2039999999997</v>
      </c>
      <c r="F9951" s="282">
        <v>39</v>
      </c>
      <c r="G9951" s="283"/>
      <c r="H9951" s="283"/>
    </row>
    <row r="9952" spans="1:8" x14ac:dyDescent="0.25">
      <c r="A9952" s="282">
        <v>344497920</v>
      </c>
      <c r="B9952" s="282" t="s">
        <v>11801</v>
      </c>
      <c r="C9952" s="282" t="e">
        <v>#N/A</v>
      </c>
      <c r="D9952" s="288">
        <v>722.505</v>
      </c>
      <c r="E9952" s="288">
        <v>867.00599999999997</v>
      </c>
      <c r="F9952" s="282">
        <v>35</v>
      </c>
      <c r="G9952" s="283"/>
      <c r="H9952" s="283"/>
    </row>
    <row r="9953" spans="1:8" x14ac:dyDescent="0.25">
      <c r="A9953" s="282">
        <v>344497950</v>
      </c>
      <c r="B9953" s="282" t="s">
        <v>11976</v>
      </c>
      <c r="C9953" s="282" t="s">
        <v>11922</v>
      </c>
      <c r="D9953" s="288">
        <v>160.72</v>
      </c>
      <c r="E9953" s="288">
        <v>192.864</v>
      </c>
      <c r="F9953" s="282">
        <v>24</v>
      </c>
      <c r="G9953" s="283"/>
      <c r="H9953" s="283"/>
    </row>
    <row r="9954" spans="1:8" x14ac:dyDescent="0.25">
      <c r="A9954" s="282">
        <v>344497970</v>
      </c>
      <c r="B9954" s="282" t="s">
        <v>11997</v>
      </c>
      <c r="C9954" s="282" t="e">
        <v>#N/A</v>
      </c>
      <c r="D9954" s="288">
        <v>145.77500000000001</v>
      </c>
      <c r="E9954" s="288">
        <v>174.93</v>
      </c>
      <c r="F9954" s="282">
        <v>23</v>
      </c>
      <c r="G9954" s="283"/>
      <c r="H9954" s="283"/>
    </row>
    <row r="9955" spans="1:8" x14ac:dyDescent="0.25">
      <c r="A9955" s="282">
        <v>344498000</v>
      </c>
      <c r="B9955" s="282" t="s">
        <v>11998</v>
      </c>
      <c r="C9955" s="282" t="e">
        <v>#N/A</v>
      </c>
      <c r="D9955" s="288">
        <v>193.30500000000001</v>
      </c>
      <c r="E9955" s="288">
        <v>231.96599999999995</v>
      </c>
      <c r="F9955" s="282">
        <v>25</v>
      </c>
      <c r="G9955" s="283"/>
      <c r="H9955" s="283"/>
    </row>
    <row r="9956" spans="1:8" x14ac:dyDescent="0.25">
      <c r="A9956" s="282">
        <v>344498020</v>
      </c>
      <c r="B9956" s="282" t="s">
        <v>11999</v>
      </c>
      <c r="C9956" s="282" t="e">
        <v>#N/A</v>
      </c>
      <c r="D9956" s="288">
        <v>224.42</v>
      </c>
      <c r="E9956" s="288">
        <v>269.30400000000003</v>
      </c>
      <c r="F9956" s="282">
        <v>26</v>
      </c>
      <c r="G9956" s="283"/>
      <c r="H9956" s="283"/>
    </row>
    <row r="9957" spans="1:8" x14ac:dyDescent="0.25">
      <c r="A9957" s="282">
        <v>344498050</v>
      </c>
      <c r="B9957" s="282" t="s">
        <v>11974</v>
      </c>
      <c r="C9957" s="282" t="e">
        <v>#N/A</v>
      </c>
      <c r="D9957" s="288">
        <v>16.414999999999999</v>
      </c>
      <c r="E9957" s="288">
        <v>19.698</v>
      </c>
      <c r="F9957" s="282">
        <v>11</v>
      </c>
      <c r="G9957" s="283"/>
      <c r="H9957" s="283"/>
    </row>
    <row r="9958" spans="1:8" x14ac:dyDescent="0.25">
      <c r="A9958" s="282">
        <v>344498070</v>
      </c>
      <c r="B9958" s="282" t="s">
        <v>11975</v>
      </c>
      <c r="C9958" s="282" t="e">
        <v>#N/A</v>
      </c>
      <c r="D9958" s="288">
        <v>16.414999999999999</v>
      </c>
      <c r="E9958" s="288">
        <v>19.698</v>
      </c>
      <c r="F9958" s="282">
        <v>11</v>
      </c>
      <c r="G9958" s="283"/>
      <c r="H9958" s="283"/>
    </row>
    <row r="9959" spans="1:8" x14ac:dyDescent="0.25">
      <c r="A9959" s="282">
        <v>344498080</v>
      </c>
      <c r="B9959" s="282" t="s">
        <v>11975</v>
      </c>
      <c r="C9959" s="282" t="e">
        <v>#N/A</v>
      </c>
      <c r="D9959" s="288">
        <v>16.414999999999999</v>
      </c>
      <c r="E9959" s="288">
        <v>19.698</v>
      </c>
      <c r="F9959" s="282">
        <v>11</v>
      </c>
      <c r="G9959" s="283"/>
      <c r="H9959" s="283"/>
    </row>
    <row r="9960" spans="1:8" x14ac:dyDescent="0.25">
      <c r="A9960" s="282">
        <v>344498090</v>
      </c>
      <c r="B9960" s="282" t="s">
        <v>12000</v>
      </c>
      <c r="C9960" s="282" t="e">
        <v>#N/A</v>
      </c>
      <c r="D9960" s="288">
        <v>56.35</v>
      </c>
      <c r="E9960" s="288">
        <v>67.62</v>
      </c>
      <c r="F9960" s="282">
        <v>17</v>
      </c>
      <c r="G9960" s="283"/>
      <c r="H9960" s="283"/>
    </row>
    <row r="9961" spans="1:8" x14ac:dyDescent="0.25">
      <c r="A9961" s="282">
        <v>344498120</v>
      </c>
      <c r="B9961" s="282" t="s">
        <v>12001</v>
      </c>
      <c r="C9961" s="282" t="e">
        <v>#N/A</v>
      </c>
      <c r="D9961" s="288">
        <v>321.19499999999999</v>
      </c>
      <c r="E9961" s="288">
        <v>385.43399999999997</v>
      </c>
      <c r="F9961" s="282">
        <v>29</v>
      </c>
      <c r="G9961" s="283"/>
      <c r="H9961" s="283"/>
    </row>
    <row r="9962" spans="1:8" x14ac:dyDescent="0.25">
      <c r="A9962" s="282">
        <v>344498150</v>
      </c>
      <c r="B9962" s="282" t="s">
        <v>11935</v>
      </c>
      <c r="C9962" s="282" t="e">
        <v>#N/A</v>
      </c>
      <c r="D9962" s="288">
        <v>642.39</v>
      </c>
      <c r="E9962" s="288">
        <v>770.86799999999994</v>
      </c>
      <c r="F9962" s="282">
        <v>34</v>
      </c>
      <c r="G9962" s="283"/>
      <c r="H9962" s="283"/>
    </row>
    <row r="9963" spans="1:8" x14ac:dyDescent="0.25">
      <c r="A9963" s="282">
        <v>344498160</v>
      </c>
      <c r="B9963" s="282" t="s">
        <v>11989</v>
      </c>
      <c r="C9963" s="282" t="e">
        <v>#N/A</v>
      </c>
      <c r="D9963" s="288">
        <v>1357.79</v>
      </c>
      <c r="E9963" s="288">
        <v>1629.348</v>
      </c>
      <c r="F9963" s="282">
        <v>43</v>
      </c>
      <c r="G9963" s="283"/>
      <c r="H9963" s="283"/>
    </row>
    <row r="9964" spans="1:8" x14ac:dyDescent="0.25">
      <c r="A9964" s="282">
        <v>344498200</v>
      </c>
      <c r="B9964" s="282" t="s">
        <v>11801</v>
      </c>
      <c r="C9964" s="282" t="e">
        <v>#N/A</v>
      </c>
      <c r="D9964" s="288">
        <v>145.77500000000001</v>
      </c>
      <c r="E9964" s="288">
        <v>174.93</v>
      </c>
      <c r="F9964" s="282">
        <v>23</v>
      </c>
      <c r="G9964" s="283"/>
      <c r="H9964" s="283"/>
    </row>
    <row r="9965" spans="1:8" x14ac:dyDescent="0.25">
      <c r="A9965" s="282">
        <v>344498220</v>
      </c>
      <c r="B9965" s="282" t="s">
        <v>12002</v>
      </c>
      <c r="C9965" s="282" t="e">
        <v>#N/A</v>
      </c>
      <c r="D9965" s="288">
        <v>384.89499999999998</v>
      </c>
      <c r="E9965" s="288">
        <v>461.87400000000002</v>
      </c>
      <c r="F9965" s="282">
        <v>30</v>
      </c>
      <c r="G9965" s="283"/>
      <c r="H9965" s="283"/>
    </row>
    <row r="9966" spans="1:8" x14ac:dyDescent="0.25">
      <c r="A9966" s="219">
        <v>344498250</v>
      </c>
      <c r="B9966" s="219" t="s">
        <v>11948</v>
      </c>
      <c r="C9966" s="219" t="e">
        <v>#N/A</v>
      </c>
      <c r="D9966" s="290">
        <v>96.775000000000006</v>
      </c>
      <c r="E9966" s="290">
        <v>116.13</v>
      </c>
      <c r="F9966" s="219">
        <v>20</v>
      </c>
      <c r="G9966" s="221" t="s">
        <v>7557</v>
      </c>
      <c r="H9966" s="221"/>
    </row>
    <row r="9967" spans="1:8" x14ac:dyDescent="0.25">
      <c r="A9967" s="282">
        <v>344498290</v>
      </c>
      <c r="B9967" s="282" t="s">
        <v>12003</v>
      </c>
      <c r="C9967" s="282" t="e">
        <v>#N/A</v>
      </c>
      <c r="D9967" s="288">
        <v>449.08499999999998</v>
      </c>
      <c r="E9967" s="288">
        <v>538.90199999999993</v>
      </c>
      <c r="F9967" s="282">
        <v>31</v>
      </c>
      <c r="G9967" s="283"/>
      <c r="H9967" s="283"/>
    </row>
    <row r="9968" spans="1:8" x14ac:dyDescent="0.25">
      <c r="A9968" s="282">
        <v>344498300</v>
      </c>
      <c r="B9968" s="282" t="s">
        <v>11935</v>
      </c>
      <c r="C9968" s="282" t="e">
        <v>#N/A</v>
      </c>
      <c r="D9968" s="288">
        <v>884.69500000000005</v>
      </c>
      <c r="E9968" s="288">
        <v>1061.6339999999998</v>
      </c>
      <c r="F9968" s="282">
        <v>37</v>
      </c>
      <c r="G9968" s="283"/>
      <c r="H9968" s="283"/>
    </row>
    <row r="9969" spans="1:8" x14ac:dyDescent="0.25">
      <c r="A9969" s="282">
        <v>344498310</v>
      </c>
      <c r="B9969" s="282" t="s">
        <v>12004</v>
      </c>
      <c r="C9969" s="282" t="e">
        <v>#N/A</v>
      </c>
      <c r="D9969" s="288">
        <v>2239.79</v>
      </c>
      <c r="E9969" s="288">
        <v>2687.748</v>
      </c>
      <c r="F9969" s="282">
        <v>50</v>
      </c>
      <c r="G9969" s="283"/>
      <c r="H9969" s="283"/>
    </row>
    <row r="9970" spans="1:8" x14ac:dyDescent="0.25">
      <c r="A9970" s="282">
        <v>344498330</v>
      </c>
      <c r="B9970" s="282" t="s">
        <v>12005</v>
      </c>
      <c r="C9970" s="282" t="e">
        <v>#N/A</v>
      </c>
      <c r="D9970" s="288">
        <v>578.20000000000005</v>
      </c>
      <c r="E9970" s="288">
        <v>693.84</v>
      </c>
      <c r="F9970" s="282">
        <v>33</v>
      </c>
      <c r="G9970" s="283"/>
      <c r="H9970" s="283"/>
    </row>
    <row r="9971" spans="1:8" x14ac:dyDescent="0.25">
      <c r="A9971" s="282">
        <v>344498340</v>
      </c>
      <c r="B9971" s="282" t="s">
        <v>12006</v>
      </c>
      <c r="C9971" s="282" t="s">
        <v>12007</v>
      </c>
      <c r="D9971" s="288">
        <v>1045.17</v>
      </c>
      <c r="E9971" s="288">
        <v>1254.2039999999997</v>
      </c>
      <c r="F9971" s="282">
        <v>39</v>
      </c>
      <c r="G9971" s="283"/>
      <c r="H9971" s="283"/>
    </row>
    <row r="9972" spans="1:8" x14ac:dyDescent="0.25">
      <c r="A9972" s="282">
        <v>344498360</v>
      </c>
      <c r="B9972" s="282" t="s">
        <v>9520</v>
      </c>
      <c r="C9972" s="282" t="s">
        <v>11943</v>
      </c>
      <c r="D9972" s="288">
        <v>257.495</v>
      </c>
      <c r="E9972" s="288">
        <v>308.99399999999997</v>
      </c>
      <c r="F9972" s="282">
        <v>27</v>
      </c>
      <c r="G9972" s="283"/>
      <c r="H9972" s="283"/>
    </row>
    <row r="9973" spans="1:8" x14ac:dyDescent="0.25">
      <c r="A9973" s="282">
        <v>344498400</v>
      </c>
      <c r="B9973" s="282" t="s">
        <v>11940</v>
      </c>
      <c r="C9973" s="282" t="e">
        <v>#N/A</v>
      </c>
      <c r="D9973" s="288">
        <v>224.42</v>
      </c>
      <c r="E9973" s="288">
        <v>269.30400000000003</v>
      </c>
      <c r="F9973" s="282">
        <v>26</v>
      </c>
      <c r="G9973" s="283"/>
      <c r="H9973" s="283"/>
    </row>
    <row r="9974" spans="1:8" x14ac:dyDescent="0.25">
      <c r="A9974" s="282">
        <v>344498410</v>
      </c>
      <c r="B9974" s="282" t="s">
        <v>11940</v>
      </c>
      <c r="C9974" s="282" t="e">
        <v>#N/A</v>
      </c>
      <c r="D9974" s="288">
        <v>514.5</v>
      </c>
      <c r="E9974" s="288">
        <v>617.4</v>
      </c>
      <c r="F9974" s="282">
        <v>32</v>
      </c>
      <c r="G9974" s="283"/>
      <c r="H9974" s="283"/>
    </row>
    <row r="9975" spans="1:8" x14ac:dyDescent="0.25">
      <c r="A9975" s="282">
        <v>344498420</v>
      </c>
      <c r="B9975" s="282" t="s">
        <v>11801</v>
      </c>
      <c r="C9975" s="282" t="s">
        <v>12008</v>
      </c>
      <c r="D9975" s="288">
        <v>78.644999999999996</v>
      </c>
      <c r="E9975" s="288">
        <v>94.373999999999995</v>
      </c>
      <c r="F9975" s="282">
        <v>19</v>
      </c>
      <c r="G9975" s="283"/>
      <c r="H9975" s="283"/>
    </row>
    <row r="9976" spans="1:8" x14ac:dyDescent="0.25">
      <c r="A9976" s="282">
        <v>344498430</v>
      </c>
      <c r="B9976" s="282" t="s">
        <v>11801</v>
      </c>
      <c r="C9976" s="282" t="e">
        <v>#N/A</v>
      </c>
      <c r="D9976" s="288">
        <v>96.775000000000006</v>
      </c>
      <c r="E9976" s="288">
        <v>116.13</v>
      </c>
      <c r="F9976" s="282">
        <v>20</v>
      </c>
      <c r="G9976" s="283"/>
      <c r="H9976" s="283"/>
    </row>
    <row r="9977" spans="1:8" x14ac:dyDescent="0.25">
      <c r="A9977" s="282">
        <v>344498440</v>
      </c>
      <c r="B9977" s="282" t="s">
        <v>11801</v>
      </c>
      <c r="C9977" s="282" t="s">
        <v>21066</v>
      </c>
      <c r="D9977" s="288">
        <v>96.775000000000006</v>
      </c>
      <c r="E9977" s="288">
        <v>116.13</v>
      </c>
      <c r="F9977" s="282">
        <v>20</v>
      </c>
      <c r="G9977" s="283"/>
      <c r="H9977" s="283"/>
    </row>
    <row r="9978" spans="1:8" x14ac:dyDescent="0.25">
      <c r="A9978" s="282">
        <v>344498450</v>
      </c>
      <c r="B9978" s="282" t="s">
        <v>11801</v>
      </c>
      <c r="C9978" s="282" t="e">
        <v>#N/A</v>
      </c>
      <c r="D9978" s="288">
        <v>78.644999999999996</v>
      </c>
      <c r="E9978" s="288">
        <v>94.373999999999995</v>
      </c>
      <c r="F9978" s="282">
        <v>19</v>
      </c>
      <c r="G9978" s="283"/>
      <c r="H9978" s="283"/>
    </row>
    <row r="9979" spans="1:8" x14ac:dyDescent="0.25">
      <c r="A9979" s="282">
        <v>344498460</v>
      </c>
      <c r="B9979" s="282" t="s">
        <v>11801</v>
      </c>
      <c r="C9979" s="282" t="e">
        <v>#N/A</v>
      </c>
      <c r="D9979" s="288">
        <v>113.435</v>
      </c>
      <c r="E9979" s="288">
        <v>136.12199999999999</v>
      </c>
      <c r="F9979" s="282">
        <v>21</v>
      </c>
      <c r="G9979" s="283"/>
      <c r="H9979" s="283"/>
    </row>
    <row r="9980" spans="1:8" x14ac:dyDescent="0.25">
      <c r="A9980" s="282">
        <v>344498480</v>
      </c>
      <c r="B9980" s="282" t="s">
        <v>12009</v>
      </c>
      <c r="C9980" s="282" t="e">
        <v>#N/A</v>
      </c>
      <c r="D9980" s="288">
        <v>160.72</v>
      </c>
      <c r="E9980" s="288">
        <v>192.864</v>
      </c>
      <c r="F9980" s="282">
        <v>24</v>
      </c>
      <c r="G9980" s="283"/>
      <c r="H9980" s="283"/>
    </row>
    <row r="9981" spans="1:8" x14ac:dyDescent="0.25">
      <c r="A9981" s="282">
        <v>344498490</v>
      </c>
      <c r="B9981" s="282" t="s">
        <v>12010</v>
      </c>
      <c r="C9981" s="282" t="e">
        <v>#N/A</v>
      </c>
      <c r="D9981" s="288">
        <v>160.72</v>
      </c>
      <c r="E9981" s="288">
        <v>192.864</v>
      </c>
      <c r="F9981" s="282">
        <v>24</v>
      </c>
      <c r="G9981" s="283"/>
      <c r="H9981" s="283"/>
    </row>
    <row r="9982" spans="1:8" x14ac:dyDescent="0.25">
      <c r="A9982" s="282">
        <v>344498500</v>
      </c>
      <c r="B9982" s="282" t="s">
        <v>11950</v>
      </c>
      <c r="C9982" s="282" t="e">
        <v>#N/A</v>
      </c>
      <c r="D9982" s="288">
        <v>514.5</v>
      </c>
      <c r="E9982" s="288">
        <v>617.4</v>
      </c>
      <c r="F9982" s="282">
        <v>32</v>
      </c>
      <c r="G9982" s="283"/>
      <c r="H9982" s="283"/>
    </row>
    <row r="9983" spans="1:8" x14ac:dyDescent="0.25">
      <c r="A9983" s="282">
        <v>344498520</v>
      </c>
      <c r="B9983" s="282" t="s">
        <v>11801</v>
      </c>
      <c r="C9983" s="282" t="e">
        <v>#N/A</v>
      </c>
      <c r="D9983" s="288">
        <v>113.435</v>
      </c>
      <c r="E9983" s="288">
        <v>136.12199999999999</v>
      </c>
      <c r="F9983" s="282">
        <v>21</v>
      </c>
      <c r="G9983" s="283"/>
      <c r="H9983" s="283"/>
    </row>
    <row r="9984" spans="1:8" x14ac:dyDescent="0.25">
      <c r="A9984" s="282">
        <v>344498530</v>
      </c>
      <c r="B9984" s="282" t="s">
        <v>11976</v>
      </c>
      <c r="C9984" s="282" t="e">
        <v>#N/A</v>
      </c>
      <c r="D9984" s="288">
        <v>127.89</v>
      </c>
      <c r="E9984" s="288">
        <v>153.46799999999999</v>
      </c>
      <c r="F9984" s="282">
        <v>22</v>
      </c>
      <c r="G9984" s="283"/>
      <c r="H9984" s="283"/>
    </row>
    <row r="9985" spans="1:8" x14ac:dyDescent="0.25">
      <c r="A9985" s="282">
        <v>344498580</v>
      </c>
      <c r="B9985" s="282" t="s">
        <v>9520</v>
      </c>
      <c r="C9985" s="282" t="e">
        <v>#N/A</v>
      </c>
      <c r="D9985" s="288">
        <v>224.42</v>
      </c>
      <c r="E9985" s="288">
        <v>269.30400000000003</v>
      </c>
      <c r="F9985" s="282">
        <v>26</v>
      </c>
      <c r="G9985" s="283"/>
      <c r="H9985" s="283"/>
    </row>
    <row r="9986" spans="1:8" x14ac:dyDescent="0.25">
      <c r="A9986" s="282">
        <v>344498590</v>
      </c>
      <c r="B9986" s="282" t="s">
        <v>11969</v>
      </c>
      <c r="C9986" s="282" t="e">
        <v>#N/A</v>
      </c>
      <c r="D9986" s="288">
        <v>16.414999999999999</v>
      </c>
      <c r="E9986" s="288">
        <v>19.698</v>
      </c>
      <c r="F9986" s="282">
        <v>11</v>
      </c>
      <c r="G9986" s="283"/>
      <c r="H9986" s="283"/>
    </row>
    <row r="9987" spans="1:8" x14ac:dyDescent="0.25">
      <c r="A9987" s="282">
        <v>344498630</v>
      </c>
      <c r="B9987" s="282" t="s">
        <v>11980</v>
      </c>
      <c r="C9987" s="282" t="e">
        <v>#N/A</v>
      </c>
      <c r="D9987" s="288">
        <v>449.08499999999998</v>
      </c>
      <c r="E9987" s="288">
        <v>538.90199999999993</v>
      </c>
      <c r="F9987" s="282">
        <v>31</v>
      </c>
      <c r="G9987" s="283"/>
      <c r="H9987" s="283"/>
    </row>
    <row r="9988" spans="1:8" x14ac:dyDescent="0.25">
      <c r="A9988" s="282">
        <v>344498670</v>
      </c>
      <c r="B9988" s="282" t="s">
        <v>11980</v>
      </c>
      <c r="C9988" s="282" t="e">
        <v>#N/A</v>
      </c>
      <c r="D9988" s="288">
        <v>963.83</v>
      </c>
      <c r="E9988" s="288">
        <v>1156.596</v>
      </c>
      <c r="F9988" s="282">
        <v>38</v>
      </c>
      <c r="G9988" s="283"/>
      <c r="H9988" s="283"/>
    </row>
    <row r="9989" spans="1:8" x14ac:dyDescent="0.25">
      <c r="A9989" s="282">
        <v>344498710</v>
      </c>
      <c r="B9989" s="282" t="s">
        <v>12011</v>
      </c>
      <c r="C9989" s="282" t="e">
        <v>#N/A</v>
      </c>
      <c r="D9989" s="288">
        <v>145.77500000000001</v>
      </c>
      <c r="E9989" s="288">
        <v>174.93</v>
      </c>
      <c r="F9989" s="282">
        <v>23</v>
      </c>
      <c r="G9989" s="283"/>
      <c r="H9989" s="283"/>
    </row>
    <row r="9990" spans="1:8" x14ac:dyDescent="0.25">
      <c r="A9990" s="282">
        <v>344498720</v>
      </c>
      <c r="B9990" s="282" t="s">
        <v>12011</v>
      </c>
      <c r="C9990" s="282" t="e">
        <v>#N/A</v>
      </c>
      <c r="D9990" s="288">
        <v>288.61</v>
      </c>
      <c r="E9990" s="288">
        <v>346.33199999999994</v>
      </c>
      <c r="F9990" s="282">
        <v>28</v>
      </c>
      <c r="G9990" s="283"/>
      <c r="H9990" s="283"/>
    </row>
    <row r="9991" spans="1:8" x14ac:dyDescent="0.25">
      <c r="A9991" s="282">
        <v>344498760</v>
      </c>
      <c r="B9991" s="282" t="s">
        <v>12012</v>
      </c>
      <c r="C9991" s="282" t="e">
        <v>#N/A</v>
      </c>
      <c r="D9991" s="288">
        <v>449.08499999999998</v>
      </c>
      <c r="E9991" s="288">
        <v>538.90199999999993</v>
      </c>
      <c r="F9991" s="282">
        <v>31</v>
      </c>
      <c r="G9991" s="283"/>
      <c r="H9991" s="283"/>
    </row>
    <row r="9992" spans="1:8" x14ac:dyDescent="0.25">
      <c r="A9992" s="282">
        <v>344498770</v>
      </c>
      <c r="B9992" s="282" t="s">
        <v>11935</v>
      </c>
      <c r="C9992" s="282" t="e">
        <v>#N/A</v>
      </c>
      <c r="D9992" s="288">
        <v>803.11</v>
      </c>
      <c r="E9992" s="288">
        <v>963.73199999999997</v>
      </c>
      <c r="F9992" s="282">
        <v>36</v>
      </c>
      <c r="G9992" s="283"/>
      <c r="H9992" s="283"/>
    </row>
    <row r="9993" spans="1:8" x14ac:dyDescent="0.25">
      <c r="A9993" s="282">
        <v>344498780</v>
      </c>
      <c r="B9993" s="282" t="s">
        <v>11935</v>
      </c>
      <c r="C9993" s="282" t="e">
        <v>#N/A</v>
      </c>
      <c r="D9993" s="288">
        <v>1531.0050000000001</v>
      </c>
      <c r="E9993" s="288">
        <v>1837.2060000000001</v>
      </c>
      <c r="F9993" s="282">
        <v>45</v>
      </c>
      <c r="G9993" s="283"/>
      <c r="H9993" s="283"/>
    </row>
    <row r="9994" spans="1:8" x14ac:dyDescent="0.25">
      <c r="A9994" s="282">
        <v>344498790</v>
      </c>
      <c r="B9994" s="282" t="s">
        <v>11935</v>
      </c>
      <c r="C9994" s="282" t="e">
        <v>#N/A</v>
      </c>
      <c r="D9994" s="288">
        <v>1772.085</v>
      </c>
      <c r="E9994" s="288">
        <v>2126.502</v>
      </c>
      <c r="F9994" s="282">
        <v>47</v>
      </c>
      <c r="G9994" s="283"/>
      <c r="H9994" s="283"/>
    </row>
    <row r="9995" spans="1:8" x14ac:dyDescent="0.25">
      <c r="A9995" s="282">
        <v>344498810</v>
      </c>
      <c r="B9995" s="282" t="s">
        <v>12001</v>
      </c>
      <c r="C9995" s="282" t="e">
        <v>#N/A</v>
      </c>
      <c r="D9995" s="288">
        <v>578.20000000000005</v>
      </c>
      <c r="E9995" s="288">
        <v>693.84</v>
      </c>
      <c r="F9995" s="282">
        <v>33</v>
      </c>
      <c r="G9995" s="283"/>
      <c r="H9995" s="283"/>
    </row>
    <row r="9996" spans="1:8" x14ac:dyDescent="0.25">
      <c r="A9996" s="282">
        <v>344498880</v>
      </c>
      <c r="B9996" s="282" t="s">
        <v>11969</v>
      </c>
      <c r="C9996" s="282" t="s">
        <v>11992</v>
      </c>
      <c r="D9996" s="288">
        <v>16.414999999999999</v>
      </c>
      <c r="E9996" s="288">
        <v>19.698</v>
      </c>
      <c r="F9996" s="282">
        <v>11</v>
      </c>
      <c r="G9996" s="283"/>
      <c r="H9996" s="283"/>
    </row>
    <row r="9997" spans="1:8" x14ac:dyDescent="0.25">
      <c r="A9997" s="282">
        <v>344498890</v>
      </c>
      <c r="B9997" s="282" t="s">
        <v>11969</v>
      </c>
      <c r="C9997" s="282" t="e">
        <v>#N/A</v>
      </c>
      <c r="D9997" s="288">
        <v>16.414999999999999</v>
      </c>
      <c r="E9997" s="288">
        <v>19.698</v>
      </c>
      <c r="F9997" s="282">
        <v>11</v>
      </c>
      <c r="G9997" s="283"/>
      <c r="H9997" s="283"/>
    </row>
    <row r="9998" spans="1:8" x14ac:dyDescent="0.25">
      <c r="A9998" s="282">
        <v>344498940</v>
      </c>
      <c r="B9998" s="282" t="s">
        <v>11801</v>
      </c>
      <c r="C9998" s="282" t="s">
        <v>11922</v>
      </c>
      <c r="D9998" s="288">
        <v>145.77500000000001</v>
      </c>
      <c r="E9998" s="288">
        <v>174.93</v>
      </c>
      <c r="F9998" s="282">
        <v>23</v>
      </c>
      <c r="G9998" s="283"/>
      <c r="H9998" s="283"/>
    </row>
    <row r="9999" spans="1:8" x14ac:dyDescent="0.25">
      <c r="A9999" s="282">
        <v>344498950</v>
      </c>
      <c r="B9999" s="282" t="s">
        <v>11989</v>
      </c>
      <c r="C9999" s="282" t="e">
        <v>#N/A</v>
      </c>
      <c r="D9999" s="288">
        <v>193.30500000000001</v>
      </c>
      <c r="E9999" s="288">
        <v>231.96599999999995</v>
      </c>
      <c r="F9999" s="282">
        <v>25</v>
      </c>
      <c r="G9999" s="283"/>
      <c r="H9999" s="283"/>
    </row>
    <row r="10000" spans="1:8" x14ac:dyDescent="0.25">
      <c r="A10000" s="282">
        <v>344498960</v>
      </c>
      <c r="B10000" s="282" t="s">
        <v>12013</v>
      </c>
      <c r="C10000" s="282" t="e">
        <v>#N/A</v>
      </c>
      <c r="D10000" s="288">
        <v>127.89</v>
      </c>
      <c r="E10000" s="288">
        <v>153.46799999999999</v>
      </c>
      <c r="F10000" s="282">
        <v>22</v>
      </c>
      <c r="G10000" s="283"/>
      <c r="H10000" s="283"/>
    </row>
    <row r="10001" spans="1:8" x14ac:dyDescent="0.25">
      <c r="A10001" s="282">
        <v>344498990</v>
      </c>
      <c r="B10001" s="282" t="s">
        <v>11801</v>
      </c>
      <c r="C10001" s="282" t="e">
        <v>#N/A</v>
      </c>
      <c r="D10001" s="288">
        <v>127.89</v>
      </c>
      <c r="E10001" s="288">
        <v>153.46799999999999</v>
      </c>
      <c r="F10001" s="282">
        <v>22</v>
      </c>
      <c r="G10001" s="283"/>
      <c r="H10001" s="283"/>
    </row>
    <row r="10002" spans="1:8" x14ac:dyDescent="0.25">
      <c r="A10002" s="282">
        <v>344499040</v>
      </c>
      <c r="B10002" s="282" t="s">
        <v>11933</v>
      </c>
      <c r="C10002" s="282" t="e">
        <v>#N/A</v>
      </c>
      <c r="D10002" s="288">
        <v>16.414999999999999</v>
      </c>
      <c r="E10002" s="288">
        <v>19.698</v>
      </c>
      <c r="F10002" s="282">
        <v>11</v>
      </c>
      <c r="G10002" s="283"/>
      <c r="H10002" s="283"/>
    </row>
    <row r="10003" spans="1:8" x14ac:dyDescent="0.25">
      <c r="A10003" s="282">
        <v>344499090</v>
      </c>
      <c r="B10003" s="282" t="s">
        <v>12014</v>
      </c>
      <c r="C10003" s="282" t="e">
        <v>#N/A</v>
      </c>
      <c r="D10003" s="288">
        <v>803.11</v>
      </c>
      <c r="E10003" s="288">
        <v>963.73199999999997</v>
      </c>
      <c r="F10003" s="282">
        <v>36</v>
      </c>
      <c r="G10003" s="283"/>
      <c r="H10003" s="283"/>
    </row>
    <row r="10004" spans="1:8" x14ac:dyDescent="0.25">
      <c r="A10004" s="282">
        <v>344499140</v>
      </c>
      <c r="B10004" s="282" t="s">
        <v>11933</v>
      </c>
      <c r="C10004" s="282" t="s">
        <v>11992</v>
      </c>
      <c r="D10004" s="288">
        <v>16.414999999999999</v>
      </c>
      <c r="E10004" s="288">
        <v>19.698</v>
      </c>
      <c r="F10004" s="282">
        <v>11</v>
      </c>
      <c r="G10004" s="283"/>
      <c r="H10004" s="283"/>
    </row>
    <row r="10005" spans="1:8" x14ac:dyDescent="0.25">
      <c r="A10005" s="282">
        <v>344499150</v>
      </c>
      <c r="B10005" s="282" t="s">
        <v>11933</v>
      </c>
      <c r="C10005" s="282" t="e">
        <v>#N/A</v>
      </c>
      <c r="D10005" s="288">
        <v>16.414999999999999</v>
      </c>
      <c r="E10005" s="288">
        <v>19.698</v>
      </c>
      <c r="F10005" s="282">
        <v>11</v>
      </c>
      <c r="G10005" s="283"/>
      <c r="H10005" s="283"/>
    </row>
    <row r="10006" spans="1:8" x14ac:dyDescent="0.25">
      <c r="A10006" s="282">
        <v>344499230</v>
      </c>
      <c r="B10006" s="282" t="s">
        <v>11801</v>
      </c>
      <c r="C10006" s="282" t="e">
        <v>#N/A</v>
      </c>
      <c r="D10006" s="288">
        <v>257.495</v>
      </c>
      <c r="E10006" s="288">
        <v>308.99399999999997</v>
      </c>
      <c r="F10006" s="282">
        <v>27</v>
      </c>
      <c r="G10006" s="283"/>
      <c r="H10006" s="283"/>
    </row>
    <row r="10007" spans="1:8" x14ac:dyDescent="0.25">
      <c r="A10007" s="282">
        <v>344499240</v>
      </c>
      <c r="B10007" s="282" t="s">
        <v>11801</v>
      </c>
      <c r="C10007" s="282" t="e">
        <v>#N/A</v>
      </c>
      <c r="D10007" s="288">
        <v>321.19499999999999</v>
      </c>
      <c r="E10007" s="288">
        <v>385.43399999999997</v>
      </c>
      <c r="F10007" s="282">
        <v>29</v>
      </c>
      <c r="G10007" s="283"/>
      <c r="H10007" s="283"/>
    </row>
    <row r="10008" spans="1:8" x14ac:dyDescent="0.25">
      <c r="A10008" s="282">
        <v>344499250</v>
      </c>
      <c r="B10008" s="282" t="s">
        <v>11801</v>
      </c>
      <c r="C10008" s="282" t="e">
        <v>#N/A</v>
      </c>
      <c r="D10008" s="288">
        <v>288.61</v>
      </c>
      <c r="E10008" s="288">
        <v>346.33199999999994</v>
      </c>
      <c r="F10008" s="282">
        <v>28</v>
      </c>
      <c r="G10008" s="283"/>
      <c r="H10008" s="283"/>
    </row>
    <row r="10009" spans="1:8" x14ac:dyDescent="0.25">
      <c r="A10009" s="282">
        <v>344499270</v>
      </c>
      <c r="B10009" s="282" t="s">
        <v>12015</v>
      </c>
      <c r="C10009" s="282" t="e">
        <v>#N/A</v>
      </c>
      <c r="D10009" s="288">
        <v>288.61</v>
      </c>
      <c r="E10009" s="288">
        <v>346.33199999999994</v>
      </c>
      <c r="F10009" s="282">
        <v>28</v>
      </c>
      <c r="G10009" s="283"/>
      <c r="H10009" s="283"/>
    </row>
    <row r="10010" spans="1:8" x14ac:dyDescent="0.25">
      <c r="A10010" s="282">
        <v>344499330</v>
      </c>
      <c r="B10010" s="282" t="s">
        <v>11801</v>
      </c>
      <c r="C10010" s="282" t="e">
        <v>#N/A</v>
      </c>
      <c r="D10010" s="288">
        <v>224.42</v>
      </c>
      <c r="E10010" s="288">
        <v>269.30400000000003</v>
      </c>
      <c r="F10010" s="282">
        <v>26</v>
      </c>
      <c r="G10010" s="283"/>
      <c r="H10010" s="283"/>
    </row>
    <row r="10011" spans="1:8" x14ac:dyDescent="0.25">
      <c r="A10011" s="282">
        <v>344499340</v>
      </c>
      <c r="B10011" s="282" t="s">
        <v>11976</v>
      </c>
      <c r="C10011" s="282" t="e">
        <v>#N/A</v>
      </c>
      <c r="D10011" s="288">
        <v>193.30500000000001</v>
      </c>
      <c r="E10011" s="288">
        <v>231.96599999999995</v>
      </c>
      <c r="F10011" s="282">
        <v>25</v>
      </c>
      <c r="G10011" s="283"/>
      <c r="H10011" s="283"/>
    </row>
    <row r="10012" spans="1:8" x14ac:dyDescent="0.25">
      <c r="A10012" s="282">
        <v>344499480</v>
      </c>
      <c r="B10012" s="282" t="s">
        <v>9520</v>
      </c>
      <c r="C10012" s="282" t="e">
        <v>#N/A</v>
      </c>
      <c r="D10012" s="288">
        <v>1285.0250000000001</v>
      </c>
      <c r="E10012" s="288">
        <v>1542.03</v>
      </c>
      <c r="F10012" s="282">
        <v>42</v>
      </c>
      <c r="G10012" s="283"/>
      <c r="H10012" s="283"/>
    </row>
    <row r="10013" spans="1:8" x14ac:dyDescent="0.25">
      <c r="A10013" s="282">
        <v>344499520</v>
      </c>
      <c r="B10013" s="282" t="s">
        <v>11984</v>
      </c>
      <c r="C10013" s="282" t="s">
        <v>16668</v>
      </c>
      <c r="D10013" s="288">
        <v>193.30500000000001</v>
      </c>
      <c r="E10013" s="288">
        <v>231.96599999999995</v>
      </c>
      <c r="F10013" s="282">
        <v>25</v>
      </c>
      <c r="G10013" s="283"/>
      <c r="H10013" s="283"/>
    </row>
    <row r="10014" spans="1:8" x14ac:dyDescent="0.25">
      <c r="A10014" s="282">
        <v>344499530</v>
      </c>
      <c r="B10014" s="282" t="s">
        <v>11984</v>
      </c>
      <c r="C10014" s="282" t="s">
        <v>16668</v>
      </c>
      <c r="D10014" s="288">
        <v>160.72</v>
      </c>
      <c r="E10014" s="288">
        <v>192.864</v>
      </c>
      <c r="F10014" s="282">
        <v>24</v>
      </c>
      <c r="G10014" s="283"/>
      <c r="H10014" s="283"/>
    </row>
    <row r="10015" spans="1:8" x14ac:dyDescent="0.25">
      <c r="A10015" s="282">
        <v>344499540</v>
      </c>
      <c r="B10015" s="282" t="s">
        <v>11984</v>
      </c>
      <c r="C10015" s="282" t="s">
        <v>12016</v>
      </c>
      <c r="D10015" s="288">
        <v>145.77500000000001</v>
      </c>
      <c r="E10015" s="288">
        <v>174.93</v>
      </c>
      <c r="F10015" s="282">
        <v>23</v>
      </c>
      <c r="G10015" s="283"/>
      <c r="H10015" s="283"/>
    </row>
    <row r="10016" spans="1:8" x14ac:dyDescent="0.25">
      <c r="A10016" s="282">
        <v>344499560</v>
      </c>
      <c r="B10016" s="282" t="s">
        <v>11984</v>
      </c>
      <c r="C10016" s="282" t="s">
        <v>16668</v>
      </c>
      <c r="D10016" s="288">
        <v>160.72</v>
      </c>
      <c r="E10016" s="288">
        <v>192.864</v>
      </c>
      <c r="F10016" s="282">
        <v>24</v>
      </c>
      <c r="G10016" s="283"/>
      <c r="H10016" s="283"/>
    </row>
    <row r="10017" spans="1:8" x14ac:dyDescent="0.25">
      <c r="A10017" s="282">
        <v>344499570</v>
      </c>
      <c r="B10017" s="282" t="s">
        <v>11984</v>
      </c>
      <c r="C10017" s="282" t="s">
        <v>16669</v>
      </c>
      <c r="D10017" s="288">
        <v>193.30500000000001</v>
      </c>
      <c r="E10017" s="288">
        <v>231.96599999999995</v>
      </c>
      <c r="F10017" s="282">
        <v>25</v>
      </c>
      <c r="G10017" s="283"/>
      <c r="H10017" s="283"/>
    </row>
    <row r="10018" spans="1:8" x14ac:dyDescent="0.25">
      <c r="A10018" s="282">
        <v>344499590</v>
      </c>
      <c r="B10018" s="282" t="s">
        <v>12017</v>
      </c>
      <c r="C10018" s="282" t="e">
        <v>#N/A</v>
      </c>
      <c r="D10018" s="288">
        <v>193.30500000000001</v>
      </c>
      <c r="E10018" s="288">
        <v>231.96599999999995</v>
      </c>
      <c r="F10018" s="282">
        <v>25</v>
      </c>
      <c r="G10018" s="283"/>
      <c r="H10018" s="283"/>
    </row>
    <row r="10019" spans="1:8" x14ac:dyDescent="0.25">
      <c r="A10019" s="282">
        <v>344499600</v>
      </c>
      <c r="B10019" s="282" t="s">
        <v>12017</v>
      </c>
      <c r="C10019" s="282" t="e">
        <v>#N/A</v>
      </c>
      <c r="D10019" s="288">
        <v>127.89</v>
      </c>
      <c r="E10019" s="288">
        <v>153.46799999999999</v>
      </c>
      <c r="F10019" s="282">
        <v>22</v>
      </c>
      <c r="G10019" s="283"/>
      <c r="H10019" s="283"/>
    </row>
    <row r="10020" spans="1:8" x14ac:dyDescent="0.25">
      <c r="A10020" s="282">
        <v>344499620</v>
      </c>
      <c r="B10020" s="282" t="s">
        <v>11978</v>
      </c>
      <c r="C10020" s="282" t="e">
        <v>#N/A</v>
      </c>
      <c r="D10020" s="288">
        <v>257.495</v>
      </c>
      <c r="E10020" s="288">
        <v>308.99399999999997</v>
      </c>
      <c r="F10020" s="282">
        <v>27</v>
      </c>
      <c r="G10020" s="283"/>
      <c r="H10020" s="283"/>
    </row>
    <row r="10021" spans="1:8" x14ac:dyDescent="0.25">
      <c r="A10021" s="282">
        <v>344499630</v>
      </c>
      <c r="B10021" s="282" t="s">
        <v>12018</v>
      </c>
      <c r="C10021" s="282" t="e">
        <v>#N/A</v>
      </c>
      <c r="D10021" s="288">
        <v>113.435</v>
      </c>
      <c r="E10021" s="288">
        <v>136.12199999999999</v>
      </c>
      <c r="F10021" s="282">
        <v>21</v>
      </c>
      <c r="G10021" s="283"/>
      <c r="H10021" s="283"/>
    </row>
    <row r="10022" spans="1:8" x14ac:dyDescent="0.25">
      <c r="A10022" s="282">
        <v>344499640</v>
      </c>
      <c r="B10022" s="282" t="s">
        <v>11984</v>
      </c>
      <c r="C10022" s="282" t="e">
        <v>#N/A</v>
      </c>
      <c r="D10022" s="288">
        <v>514.5</v>
      </c>
      <c r="E10022" s="288">
        <v>617.4</v>
      </c>
      <c r="F10022" s="282">
        <v>32</v>
      </c>
      <c r="G10022" s="283"/>
      <c r="H10022" s="283"/>
    </row>
    <row r="10023" spans="1:8" x14ac:dyDescent="0.25">
      <c r="A10023" s="282">
        <v>344499650</v>
      </c>
      <c r="B10023" s="282" t="s">
        <v>11801</v>
      </c>
      <c r="C10023" s="282" t="e">
        <v>#N/A</v>
      </c>
      <c r="D10023" s="288">
        <v>224.42</v>
      </c>
      <c r="E10023" s="288">
        <v>269.30400000000003</v>
      </c>
      <c r="F10023" s="282">
        <v>26</v>
      </c>
      <c r="G10023" s="283"/>
      <c r="H10023" s="283"/>
    </row>
    <row r="10024" spans="1:8" x14ac:dyDescent="0.25">
      <c r="A10024" s="282">
        <v>344499660</v>
      </c>
      <c r="B10024" s="282" t="s">
        <v>11801</v>
      </c>
      <c r="C10024" s="282" t="e">
        <v>#N/A</v>
      </c>
      <c r="D10024" s="288">
        <v>257.495</v>
      </c>
      <c r="E10024" s="288">
        <v>308.99399999999997</v>
      </c>
      <c r="F10024" s="282">
        <v>27</v>
      </c>
      <c r="G10024" s="283"/>
      <c r="H10024" s="283"/>
    </row>
    <row r="10025" spans="1:8" x14ac:dyDescent="0.25">
      <c r="A10025" s="282">
        <v>344499670</v>
      </c>
      <c r="B10025" s="282" t="s">
        <v>11801</v>
      </c>
      <c r="C10025" s="282" t="e">
        <v>#N/A</v>
      </c>
      <c r="D10025" s="288">
        <v>257.495</v>
      </c>
      <c r="E10025" s="288">
        <v>308.99399999999997</v>
      </c>
      <c r="F10025" s="282">
        <v>27</v>
      </c>
      <c r="G10025" s="283"/>
      <c r="H10025" s="283"/>
    </row>
    <row r="10026" spans="1:8" x14ac:dyDescent="0.25">
      <c r="A10026" s="282">
        <v>344499690</v>
      </c>
      <c r="B10026" s="282" t="s">
        <v>11936</v>
      </c>
      <c r="C10026" s="282" t="e">
        <v>#N/A</v>
      </c>
      <c r="D10026" s="288">
        <v>193.30500000000001</v>
      </c>
      <c r="E10026" s="288">
        <v>231.96599999999995</v>
      </c>
      <c r="F10026" s="282">
        <v>25</v>
      </c>
      <c r="G10026" s="283"/>
      <c r="H10026" s="283"/>
    </row>
    <row r="10027" spans="1:8" x14ac:dyDescent="0.25">
      <c r="A10027" s="282">
        <v>344499700</v>
      </c>
      <c r="B10027" s="282" t="s">
        <v>12019</v>
      </c>
      <c r="C10027" s="282" t="e">
        <v>#N/A</v>
      </c>
      <c r="D10027" s="288">
        <v>384.89499999999998</v>
      </c>
      <c r="E10027" s="288">
        <v>461.87400000000002</v>
      </c>
      <c r="F10027" s="282">
        <v>30</v>
      </c>
      <c r="G10027" s="283"/>
      <c r="H10027" s="283"/>
    </row>
    <row r="10028" spans="1:8" x14ac:dyDescent="0.25">
      <c r="A10028" s="282">
        <v>344499720</v>
      </c>
      <c r="B10028" s="282" t="s">
        <v>12020</v>
      </c>
      <c r="C10028" s="282" t="e">
        <v>#N/A</v>
      </c>
      <c r="D10028" s="288">
        <v>642.39</v>
      </c>
      <c r="E10028" s="288">
        <v>770.86799999999994</v>
      </c>
      <c r="F10028" s="282">
        <v>34</v>
      </c>
      <c r="G10028" s="283"/>
      <c r="H10028" s="283"/>
    </row>
    <row r="10029" spans="1:8" x14ac:dyDescent="0.25">
      <c r="A10029" s="282">
        <v>344499730</v>
      </c>
      <c r="B10029" s="282" t="s">
        <v>11801</v>
      </c>
      <c r="C10029" s="282" t="e">
        <v>#N/A</v>
      </c>
      <c r="D10029" s="288">
        <v>803.11</v>
      </c>
      <c r="E10029" s="288">
        <v>963.73199999999997</v>
      </c>
      <c r="F10029" s="282">
        <v>36</v>
      </c>
      <c r="G10029" s="283"/>
      <c r="H10029" s="283"/>
    </row>
    <row r="10030" spans="1:8" x14ac:dyDescent="0.25">
      <c r="A10030" s="282">
        <v>344499740</v>
      </c>
      <c r="B10030" s="282" t="s">
        <v>11801</v>
      </c>
      <c r="C10030" s="282" t="e">
        <v>#N/A</v>
      </c>
      <c r="D10030" s="288">
        <v>1201.48</v>
      </c>
      <c r="E10030" s="288">
        <v>1441.7760000000001</v>
      </c>
      <c r="F10030" s="282">
        <v>41</v>
      </c>
      <c r="G10030" s="283"/>
      <c r="H10030" s="283"/>
    </row>
    <row r="10031" spans="1:8" x14ac:dyDescent="0.25">
      <c r="A10031" s="282">
        <v>344499750</v>
      </c>
      <c r="B10031" s="282" t="s">
        <v>11801</v>
      </c>
      <c r="C10031" s="282" t="e">
        <v>#N/A</v>
      </c>
      <c r="D10031" s="288">
        <v>1201.48</v>
      </c>
      <c r="E10031" s="288">
        <v>1441.7760000000001</v>
      </c>
      <c r="F10031" s="282">
        <v>41</v>
      </c>
      <c r="G10031" s="283"/>
      <c r="H10031" s="283"/>
    </row>
    <row r="10032" spans="1:8" x14ac:dyDescent="0.25">
      <c r="A10032" s="282">
        <v>344499760</v>
      </c>
      <c r="B10032" s="282" t="s">
        <v>12021</v>
      </c>
      <c r="C10032" s="282" t="e">
        <v>#N/A</v>
      </c>
      <c r="D10032" s="288">
        <v>1285.0250000000001</v>
      </c>
      <c r="E10032" s="288">
        <v>1542.03</v>
      </c>
      <c r="F10032" s="282">
        <v>42</v>
      </c>
      <c r="G10032" s="283"/>
      <c r="H10032" s="283"/>
    </row>
    <row r="10033" spans="1:8" x14ac:dyDescent="0.25">
      <c r="A10033" s="282">
        <v>344499770</v>
      </c>
      <c r="B10033" s="282" t="s">
        <v>12022</v>
      </c>
      <c r="C10033" s="282" t="e">
        <v>#N/A</v>
      </c>
      <c r="D10033" s="288">
        <v>884.69500000000005</v>
      </c>
      <c r="E10033" s="288">
        <v>1061.6339999999998</v>
      </c>
      <c r="F10033" s="282">
        <v>37</v>
      </c>
      <c r="G10033" s="283"/>
      <c r="H10033" s="283"/>
    </row>
    <row r="10034" spans="1:8" x14ac:dyDescent="0.25">
      <c r="A10034" s="282">
        <v>344499790</v>
      </c>
      <c r="B10034" s="282" t="s">
        <v>16595</v>
      </c>
      <c r="C10034" s="282" t="s">
        <v>16596</v>
      </c>
      <c r="D10034" s="288">
        <v>17.885000000000002</v>
      </c>
      <c r="E10034" s="288">
        <v>21.461999999999996</v>
      </c>
      <c r="F10034" s="282">
        <v>12</v>
      </c>
      <c r="G10034" s="283"/>
      <c r="H10034" s="283"/>
    </row>
    <row r="10035" spans="1:8" x14ac:dyDescent="0.25">
      <c r="A10035" s="282">
        <v>344499800</v>
      </c>
      <c r="B10035" s="282" t="s">
        <v>11815</v>
      </c>
      <c r="C10035" s="282" t="e">
        <v>#N/A</v>
      </c>
      <c r="D10035" s="288">
        <v>56.35</v>
      </c>
      <c r="E10035" s="288">
        <v>67.62</v>
      </c>
      <c r="F10035" s="282">
        <v>17</v>
      </c>
      <c r="G10035" s="283"/>
      <c r="H10035" s="283"/>
    </row>
    <row r="10036" spans="1:8" x14ac:dyDescent="0.25">
      <c r="A10036" s="282">
        <v>344499810</v>
      </c>
      <c r="B10036" s="282" t="s">
        <v>11815</v>
      </c>
      <c r="C10036" s="282" t="s">
        <v>16668</v>
      </c>
      <c r="D10036" s="288">
        <v>113.435</v>
      </c>
      <c r="E10036" s="288">
        <v>136.12199999999999</v>
      </c>
      <c r="F10036" s="282">
        <v>21</v>
      </c>
      <c r="G10036" s="283"/>
      <c r="H10036" s="283"/>
    </row>
    <row r="10037" spans="1:8" x14ac:dyDescent="0.25">
      <c r="A10037" s="282">
        <v>344499820</v>
      </c>
      <c r="B10037" s="282" t="s">
        <v>9520</v>
      </c>
      <c r="C10037" s="282" t="s">
        <v>16668</v>
      </c>
      <c r="D10037" s="288">
        <v>384.89499999999998</v>
      </c>
      <c r="E10037" s="288">
        <v>461.87400000000002</v>
      </c>
      <c r="F10037" s="282">
        <v>30</v>
      </c>
      <c r="G10037" s="283"/>
      <c r="H10037" s="283"/>
    </row>
    <row r="10038" spans="1:8" x14ac:dyDescent="0.25">
      <c r="A10038" s="282">
        <v>344499830</v>
      </c>
      <c r="B10038" s="282" t="s">
        <v>9520</v>
      </c>
      <c r="C10038" s="282" t="e">
        <v>#N/A</v>
      </c>
      <c r="D10038" s="288">
        <v>145.77500000000001</v>
      </c>
      <c r="E10038" s="288">
        <v>174.93</v>
      </c>
      <c r="F10038" s="282">
        <v>23</v>
      </c>
      <c r="G10038" s="283"/>
      <c r="H10038" s="283"/>
    </row>
    <row r="10039" spans="1:8" x14ac:dyDescent="0.25">
      <c r="A10039" s="282">
        <v>344499860</v>
      </c>
      <c r="B10039" s="282" t="s">
        <v>11801</v>
      </c>
      <c r="C10039" s="282" t="e">
        <v>#N/A</v>
      </c>
      <c r="D10039" s="288">
        <v>288.61</v>
      </c>
      <c r="E10039" s="288">
        <v>346.33199999999994</v>
      </c>
      <c r="F10039" s="282">
        <v>28</v>
      </c>
      <c r="G10039" s="283"/>
      <c r="H10039" s="283"/>
    </row>
    <row r="10040" spans="1:8" x14ac:dyDescent="0.25">
      <c r="A10040" s="282">
        <v>344499900</v>
      </c>
      <c r="B10040" s="282" t="s">
        <v>12023</v>
      </c>
      <c r="C10040" s="282" t="e">
        <v>#N/A</v>
      </c>
      <c r="D10040" s="288">
        <v>113.435</v>
      </c>
      <c r="E10040" s="288">
        <v>136.12199999999999</v>
      </c>
      <c r="F10040" s="282">
        <v>21</v>
      </c>
      <c r="G10040" s="283"/>
      <c r="H10040" s="283"/>
    </row>
    <row r="10041" spans="1:8" x14ac:dyDescent="0.25">
      <c r="A10041" s="282">
        <v>344499910</v>
      </c>
      <c r="B10041" s="282" t="s">
        <v>11933</v>
      </c>
      <c r="C10041" s="282" t="e">
        <v>#N/A</v>
      </c>
      <c r="D10041" s="288">
        <v>32.83</v>
      </c>
      <c r="E10041" s="288">
        <v>39.396000000000008</v>
      </c>
      <c r="F10041" s="282">
        <v>14</v>
      </c>
      <c r="G10041" s="283"/>
      <c r="H10041" s="283"/>
    </row>
    <row r="10042" spans="1:8" x14ac:dyDescent="0.25">
      <c r="A10042" s="282">
        <v>344499920</v>
      </c>
      <c r="B10042" s="282" t="s">
        <v>11801</v>
      </c>
      <c r="C10042" s="282" t="s">
        <v>16668</v>
      </c>
      <c r="D10042" s="288">
        <v>321.19499999999999</v>
      </c>
      <c r="E10042" s="288">
        <v>385.43399999999997</v>
      </c>
      <c r="F10042" s="282">
        <v>29</v>
      </c>
      <c r="G10042" s="283"/>
      <c r="H10042" s="283"/>
    </row>
    <row r="10043" spans="1:8" x14ac:dyDescent="0.25">
      <c r="A10043" s="282">
        <v>344499980</v>
      </c>
      <c r="B10043" s="282" t="s">
        <v>9520</v>
      </c>
      <c r="C10043" s="282" t="e">
        <v>#N/A</v>
      </c>
      <c r="D10043" s="288">
        <v>193.30500000000001</v>
      </c>
      <c r="E10043" s="288">
        <v>231.96599999999995</v>
      </c>
      <c r="F10043" s="282">
        <v>25</v>
      </c>
      <c r="G10043" s="283"/>
      <c r="H10043" s="283"/>
    </row>
    <row r="10044" spans="1:8" x14ac:dyDescent="0.25">
      <c r="A10044" s="219">
        <v>344499990</v>
      </c>
      <c r="B10044" s="219" t="s">
        <v>11815</v>
      </c>
      <c r="C10044" s="219" t="e">
        <v>#N/A</v>
      </c>
      <c r="D10044" s="290">
        <v>1928.15</v>
      </c>
      <c r="E10044" s="290">
        <v>2313.7800000000002</v>
      </c>
      <c r="F10044" s="219">
        <v>48</v>
      </c>
      <c r="G10044" s="221" t="s">
        <v>7557</v>
      </c>
      <c r="H10044" s="221"/>
    </row>
    <row r="10045" spans="1:8" x14ac:dyDescent="0.25">
      <c r="A10045" s="282">
        <v>344500000</v>
      </c>
      <c r="B10045" s="282" t="s">
        <v>11815</v>
      </c>
      <c r="C10045" s="282" t="e">
        <v>#N/A</v>
      </c>
      <c r="D10045" s="288">
        <v>722.505</v>
      </c>
      <c r="E10045" s="288">
        <v>867.00599999999997</v>
      </c>
      <c r="F10045" s="282">
        <v>35</v>
      </c>
      <c r="G10045" s="283"/>
      <c r="H10045" s="283"/>
    </row>
    <row r="10046" spans="1:8" x14ac:dyDescent="0.25">
      <c r="A10046" s="282">
        <v>344500010</v>
      </c>
      <c r="B10046" s="282" t="s">
        <v>16595</v>
      </c>
      <c r="C10046" s="282" t="e">
        <v>#N/A</v>
      </c>
      <c r="D10046" s="288">
        <v>884.69500000000005</v>
      </c>
      <c r="E10046" s="288">
        <v>1061.6339999999998</v>
      </c>
      <c r="F10046" s="282">
        <v>37</v>
      </c>
      <c r="G10046" s="283"/>
      <c r="H10046" s="283"/>
    </row>
    <row r="10047" spans="1:8" x14ac:dyDescent="0.25">
      <c r="A10047" s="282">
        <v>344500020</v>
      </c>
      <c r="B10047" s="282" t="s">
        <v>11815</v>
      </c>
      <c r="C10047" s="282" t="e">
        <v>#N/A</v>
      </c>
      <c r="D10047" s="288">
        <v>1045.17</v>
      </c>
      <c r="E10047" s="288">
        <v>1254.2039999999997</v>
      </c>
      <c r="F10047" s="282">
        <v>39</v>
      </c>
      <c r="G10047" s="283"/>
      <c r="H10047" s="283"/>
    </row>
    <row r="10048" spans="1:8" x14ac:dyDescent="0.25">
      <c r="A10048" s="282">
        <v>344500050</v>
      </c>
      <c r="B10048" s="282" t="s">
        <v>11815</v>
      </c>
      <c r="C10048" s="282" t="e">
        <v>#N/A</v>
      </c>
      <c r="D10048" s="288">
        <v>514.5</v>
      </c>
      <c r="E10048" s="288">
        <v>617.4</v>
      </c>
      <c r="F10048" s="282">
        <v>32</v>
      </c>
      <c r="G10048" s="283"/>
      <c r="H10048" s="283"/>
    </row>
    <row r="10049" spans="1:8" x14ac:dyDescent="0.25">
      <c r="A10049" s="282">
        <v>344500060</v>
      </c>
      <c r="B10049" s="282" t="s">
        <v>11815</v>
      </c>
      <c r="C10049" s="282" t="e">
        <v>#N/A</v>
      </c>
      <c r="D10049" s="288">
        <v>384.89499999999998</v>
      </c>
      <c r="E10049" s="288">
        <v>461.87400000000002</v>
      </c>
      <c r="F10049" s="282">
        <v>30</v>
      </c>
      <c r="G10049" s="283"/>
      <c r="H10049" s="283"/>
    </row>
    <row r="10050" spans="1:8" x14ac:dyDescent="0.25">
      <c r="A10050" s="282">
        <v>344500070</v>
      </c>
      <c r="B10050" s="282" t="s">
        <v>11592</v>
      </c>
      <c r="C10050" s="282" t="e">
        <v>#N/A</v>
      </c>
      <c r="D10050" s="288">
        <v>1285.0250000000001</v>
      </c>
      <c r="E10050" s="288">
        <v>1542.03</v>
      </c>
      <c r="F10050" s="282">
        <v>42</v>
      </c>
      <c r="G10050" s="283"/>
      <c r="H10050" s="283"/>
    </row>
    <row r="10051" spans="1:8" x14ac:dyDescent="0.25">
      <c r="A10051" s="282">
        <v>344500090</v>
      </c>
      <c r="B10051" s="282" t="s">
        <v>16597</v>
      </c>
      <c r="C10051" s="282" t="e">
        <v>#N/A</v>
      </c>
      <c r="D10051" s="288">
        <v>1285.0250000000001</v>
      </c>
      <c r="E10051" s="288">
        <v>1542.03</v>
      </c>
      <c r="F10051" s="282">
        <v>42</v>
      </c>
      <c r="G10051" s="283"/>
      <c r="H10051" s="283"/>
    </row>
    <row r="10052" spans="1:8" x14ac:dyDescent="0.25">
      <c r="A10052" s="219">
        <v>344500310</v>
      </c>
      <c r="B10052" s="219" t="s">
        <v>12024</v>
      </c>
      <c r="C10052" s="219" t="e">
        <v>#N/A</v>
      </c>
      <c r="D10052" s="290">
        <v>224.42</v>
      </c>
      <c r="E10052" s="290">
        <v>269.30400000000003</v>
      </c>
      <c r="F10052" s="219">
        <v>26</v>
      </c>
      <c r="G10052" s="221" t="s">
        <v>7557</v>
      </c>
      <c r="H10052" s="221"/>
    </row>
    <row r="10053" spans="1:8" x14ac:dyDescent="0.25">
      <c r="A10053" s="282">
        <v>344500670</v>
      </c>
      <c r="B10053" s="282" t="s">
        <v>12025</v>
      </c>
      <c r="C10053" s="282" t="e">
        <v>#N/A</v>
      </c>
      <c r="D10053" s="288">
        <v>160.72</v>
      </c>
      <c r="E10053" s="288">
        <v>192.864</v>
      </c>
      <c r="F10053" s="282">
        <v>24</v>
      </c>
      <c r="G10053" s="283"/>
      <c r="H10053" s="283"/>
    </row>
    <row r="10054" spans="1:8" x14ac:dyDescent="0.25">
      <c r="A10054" s="282">
        <v>344530010</v>
      </c>
      <c r="B10054" s="282" t="s">
        <v>9520</v>
      </c>
      <c r="C10054" s="282" t="e">
        <v>#N/A</v>
      </c>
      <c r="D10054" s="288">
        <v>160.72</v>
      </c>
      <c r="E10054" s="288">
        <v>192.864</v>
      </c>
      <c r="F10054" s="282">
        <v>24</v>
      </c>
      <c r="G10054" s="283"/>
      <c r="H10054" s="283"/>
    </row>
    <row r="10055" spans="1:8" x14ac:dyDescent="0.25">
      <c r="A10055" s="282">
        <v>344530020</v>
      </c>
      <c r="B10055" s="282" t="s">
        <v>11801</v>
      </c>
      <c r="C10055" s="282" t="e">
        <v>#N/A</v>
      </c>
      <c r="D10055" s="288">
        <v>193.30500000000001</v>
      </c>
      <c r="E10055" s="288">
        <v>231.96599999999995</v>
      </c>
      <c r="F10055" s="282">
        <v>25</v>
      </c>
      <c r="G10055" s="283"/>
      <c r="H10055" s="283"/>
    </row>
    <row r="10056" spans="1:8" x14ac:dyDescent="0.25">
      <c r="A10056" s="282">
        <v>344530030</v>
      </c>
      <c r="B10056" s="282" t="s">
        <v>11815</v>
      </c>
      <c r="C10056" s="282" t="e">
        <v>#N/A</v>
      </c>
      <c r="D10056" s="288">
        <v>193.30500000000001</v>
      </c>
      <c r="E10056" s="288">
        <v>231.96599999999995</v>
      </c>
      <c r="F10056" s="282">
        <v>25</v>
      </c>
      <c r="G10056" s="283"/>
      <c r="H10056" s="283"/>
    </row>
    <row r="10057" spans="1:8" x14ac:dyDescent="0.25">
      <c r="A10057" s="282">
        <v>344530080</v>
      </c>
      <c r="B10057" s="282" t="s">
        <v>16178</v>
      </c>
      <c r="C10057" s="282" t="e">
        <v>#N/A</v>
      </c>
      <c r="D10057" s="288">
        <v>127.89</v>
      </c>
      <c r="E10057" s="288">
        <v>153.46799999999999</v>
      </c>
      <c r="F10057" s="282">
        <v>22</v>
      </c>
      <c r="G10057" s="283"/>
      <c r="H10057" s="283"/>
    </row>
    <row r="10058" spans="1:8" x14ac:dyDescent="0.25">
      <c r="A10058" s="282">
        <v>344530090</v>
      </c>
      <c r="B10058" s="282" t="s">
        <v>16178</v>
      </c>
      <c r="C10058" s="282" t="e">
        <v>#N/A</v>
      </c>
      <c r="D10058" s="288">
        <v>145.77500000000001</v>
      </c>
      <c r="E10058" s="288">
        <v>174.93</v>
      </c>
      <c r="F10058" s="282">
        <v>23</v>
      </c>
      <c r="G10058" s="283"/>
      <c r="H10058" s="283"/>
    </row>
    <row r="10059" spans="1:8" x14ac:dyDescent="0.25">
      <c r="A10059" s="282">
        <v>344530100</v>
      </c>
      <c r="B10059" s="282" t="s">
        <v>16178</v>
      </c>
      <c r="C10059" s="282" t="e">
        <v>#N/A</v>
      </c>
      <c r="D10059" s="288">
        <v>145.77500000000001</v>
      </c>
      <c r="E10059" s="288">
        <v>174.93</v>
      </c>
      <c r="F10059" s="282">
        <v>23</v>
      </c>
      <c r="G10059" s="283"/>
      <c r="H10059" s="283"/>
    </row>
    <row r="10060" spans="1:8" x14ac:dyDescent="0.25">
      <c r="A10060" s="282">
        <v>344530110</v>
      </c>
      <c r="B10060" s="282" t="s">
        <v>11801</v>
      </c>
      <c r="C10060" s="282" t="e">
        <v>#N/A</v>
      </c>
      <c r="D10060" s="288">
        <v>514.5</v>
      </c>
      <c r="E10060" s="288">
        <v>617.4</v>
      </c>
      <c r="F10060" s="282">
        <v>32</v>
      </c>
      <c r="G10060" s="283"/>
      <c r="H10060" s="283"/>
    </row>
    <row r="10061" spans="1:8" x14ac:dyDescent="0.25">
      <c r="A10061" s="282">
        <v>344530120</v>
      </c>
      <c r="B10061" s="282" t="s">
        <v>12026</v>
      </c>
      <c r="C10061" s="282" t="e">
        <v>#N/A</v>
      </c>
      <c r="D10061" s="288">
        <v>642.39</v>
      </c>
      <c r="E10061" s="288">
        <v>770.86799999999994</v>
      </c>
      <c r="F10061" s="282">
        <v>34</v>
      </c>
      <c r="G10061" s="283"/>
      <c r="H10061" s="283"/>
    </row>
    <row r="10062" spans="1:8" x14ac:dyDescent="0.25">
      <c r="A10062" s="282">
        <v>344530130</v>
      </c>
      <c r="B10062" s="282" t="s">
        <v>12027</v>
      </c>
      <c r="C10062" s="282" t="e">
        <v>#N/A</v>
      </c>
      <c r="D10062" s="288">
        <v>884.69500000000005</v>
      </c>
      <c r="E10062" s="288">
        <v>1061.6339999999998</v>
      </c>
      <c r="F10062" s="282">
        <v>37</v>
      </c>
      <c r="G10062" s="283"/>
      <c r="H10062" s="283"/>
    </row>
    <row r="10063" spans="1:8" x14ac:dyDescent="0.25">
      <c r="A10063" s="282">
        <v>344530140</v>
      </c>
      <c r="B10063" s="282" t="s">
        <v>12017</v>
      </c>
      <c r="C10063" s="282" t="e">
        <v>#N/A</v>
      </c>
      <c r="D10063" s="288">
        <v>578.20000000000005</v>
      </c>
      <c r="E10063" s="288">
        <v>693.84</v>
      </c>
      <c r="F10063" s="282">
        <v>33</v>
      </c>
      <c r="G10063" s="283"/>
      <c r="H10063" s="283"/>
    </row>
    <row r="10064" spans="1:8" x14ac:dyDescent="0.25">
      <c r="A10064" s="282">
        <v>344530150</v>
      </c>
      <c r="B10064" s="282" t="s">
        <v>16597</v>
      </c>
      <c r="C10064" s="282" t="e">
        <v>#N/A</v>
      </c>
      <c r="D10064" s="288">
        <v>1285.0250000000001</v>
      </c>
      <c r="E10064" s="288">
        <v>1542.03</v>
      </c>
      <c r="F10064" s="282">
        <v>42</v>
      </c>
      <c r="G10064" s="283"/>
      <c r="H10064" s="283"/>
    </row>
    <row r="10065" spans="1:8" x14ac:dyDescent="0.25">
      <c r="A10065" s="282">
        <v>344530170</v>
      </c>
      <c r="B10065" s="282" t="s">
        <v>16178</v>
      </c>
      <c r="C10065" s="282" t="e">
        <v>#N/A</v>
      </c>
      <c r="D10065" s="288">
        <v>145.77500000000001</v>
      </c>
      <c r="E10065" s="288">
        <v>174.93</v>
      </c>
      <c r="F10065" s="282">
        <v>23</v>
      </c>
      <c r="G10065" s="283"/>
      <c r="H10065" s="283"/>
    </row>
    <row r="10066" spans="1:8" x14ac:dyDescent="0.25">
      <c r="A10066" s="282">
        <v>344530180</v>
      </c>
      <c r="B10066" s="282" t="s">
        <v>16178</v>
      </c>
      <c r="C10066" s="282" t="e">
        <v>#N/A</v>
      </c>
      <c r="D10066" s="288">
        <v>145.77500000000001</v>
      </c>
      <c r="E10066" s="288">
        <v>174.93</v>
      </c>
      <c r="F10066" s="282">
        <v>23</v>
      </c>
      <c r="G10066" s="283"/>
      <c r="H10066" s="283"/>
    </row>
    <row r="10067" spans="1:8" x14ac:dyDescent="0.25">
      <c r="A10067" s="282">
        <v>344530190</v>
      </c>
      <c r="B10067" s="282" t="s">
        <v>16597</v>
      </c>
      <c r="C10067" s="282" t="e">
        <v>#N/A</v>
      </c>
      <c r="D10067" s="291">
        <v>257.495</v>
      </c>
      <c r="E10067" s="291">
        <v>308.99399999999997</v>
      </c>
      <c r="F10067" s="282">
        <v>27</v>
      </c>
      <c r="G10067" s="283"/>
      <c r="H10067" s="283">
        <v>344530300</v>
      </c>
    </row>
    <row r="10068" spans="1:8" x14ac:dyDescent="0.25">
      <c r="A10068" s="282">
        <v>344530200</v>
      </c>
      <c r="B10068" s="282" t="s">
        <v>16597</v>
      </c>
      <c r="C10068" s="282" t="e">
        <v>#N/A</v>
      </c>
      <c r="D10068" s="291">
        <v>321.19499999999999</v>
      </c>
      <c r="E10068" s="291">
        <v>385.43399999999997</v>
      </c>
      <c r="F10068" s="282">
        <v>29</v>
      </c>
      <c r="G10068" s="283"/>
      <c r="H10068" s="283">
        <v>344530300</v>
      </c>
    </row>
    <row r="10069" spans="1:8" x14ac:dyDescent="0.25">
      <c r="A10069" s="282">
        <v>344530210</v>
      </c>
      <c r="B10069" s="282" t="s">
        <v>9214</v>
      </c>
      <c r="C10069" s="282" t="e">
        <v>#N/A</v>
      </c>
      <c r="D10069" s="288">
        <v>63.945</v>
      </c>
      <c r="E10069" s="288">
        <v>76.733999999999995</v>
      </c>
      <c r="F10069" s="282">
        <v>18</v>
      </c>
      <c r="G10069" s="283"/>
      <c r="H10069" s="283"/>
    </row>
    <row r="10070" spans="1:8" x14ac:dyDescent="0.25">
      <c r="A10070" s="282">
        <v>344530220</v>
      </c>
      <c r="B10070" s="282" t="s">
        <v>16598</v>
      </c>
      <c r="C10070" s="282" t="s">
        <v>21067</v>
      </c>
      <c r="D10070" s="288">
        <v>49</v>
      </c>
      <c r="E10070" s="288">
        <v>58.8</v>
      </c>
      <c r="F10070" s="282">
        <v>16</v>
      </c>
      <c r="G10070" s="283"/>
      <c r="H10070" s="283"/>
    </row>
    <row r="10071" spans="1:8" x14ac:dyDescent="0.25">
      <c r="A10071" s="282">
        <v>344530230</v>
      </c>
      <c r="B10071" s="282" t="s">
        <v>16598</v>
      </c>
      <c r="C10071" s="282" t="s">
        <v>11992</v>
      </c>
      <c r="D10071" s="288">
        <v>32.83</v>
      </c>
      <c r="E10071" s="288">
        <v>39.396000000000008</v>
      </c>
      <c r="F10071" s="282">
        <v>14</v>
      </c>
      <c r="G10071" s="283"/>
      <c r="H10071" s="283"/>
    </row>
    <row r="10072" spans="1:8" x14ac:dyDescent="0.25">
      <c r="A10072" s="282">
        <v>344530240</v>
      </c>
      <c r="B10072" s="282" t="s">
        <v>16598</v>
      </c>
      <c r="C10072" s="282" t="s">
        <v>11992</v>
      </c>
      <c r="D10072" s="288">
        <v>32.83</v>
      </c>
      <c r="E10072" s="288">
        <v>39.396000000000008</v>
      </c>
      <c r="F10072" s="282">
        <v>14</v>
      </c>
      <c r="G10072" s="283"/>
      <c r="H10072" s="283"/>
    </row>
    <row r="10073" spans="1:8" x14ac:dyDescent="0.25">
      <c r="A10073" s="282">
        <v>344530250</v>
      </c>
      <c r="B10073" s="282" t="s">
        <v>16598</v>
      </c>
      <c r="C10073" s="282" t="e">
        <v>#N/A</v>
      </c>
      <c r="D10073" s="288">
        <v>32.83</v>
      </c>
      <c r="E10073" s="288">
        <v>39.396000000000008</v>
      </c>
      <c r="F10073" s="282">
        <v>14</v>
      </c>
      <c r="G10073" s="283"/>
      <c r="H10073" s="283"/>
    </row>
    <row r="10074" spans="1:8" x14ac:dyDescent="0.25">
      <c r="A10074" s="282">
        <v>344530260</v>
      </c>
      <c r="B10074" s="282" t="s">
        <v>16598</v>
      </c>
      <c r="C10074" s="282" t="e">
        <v>#N/A</v>
      </c>
      <c r="D10074" s="288">
        <v>32.83</v>
      </c>
      <c r="E10074" s="288">
        <v>39.396000000000008</v>
      </c>
      <c r="F10074" s="282">
        <v>14</v>
      </c>
      <c r="G10074" s="283"/>
      <c r="H10074" s="283"/>
    </row>
    <row r="10075" spans="1:8" x14ac:dyDescent="0.25">
      <c r="A10075" s="282">
        <v>344530270</v>
      </c>
      <c r="B10075" s="282" t="s">
        <v>16598</v>
      </c>
      <c r="C10075" s="282" t="e">
        <v>#N/A</v>
      </c>
      <c r="D10075" s="288">
        <v>24.5</v>
      </c>
      <c r="E10075" s="288">
        <v>29.4</v>
      </c>
      <c r="F10075" s="282">
        <v>13</v>
      </c>
      <c r="G10075" s="283"/>
      <c r="H10075" s="283"/>
    </row>
    <row r="10076" spans="1:8" x14ac:dyDescent="0.25">
      <c r="A10076" s="282">
        <v>344530280</v>
      </c>
      <c r="B10076" s="282" t="s">
        <v>16598</v>
      </c>
      <c r="C10076" s="282" t="e">
        <v>#N/A</v>
      </c>
      <c r="D10076" s="288">
        <v>32.83</v>
      </c>
      <c r="E10076" s="288">
        <v>39.396000000000008</v>
      </c>
      <c r="F10076" s="282">
        <v>14</v>
      </c>
      <c r="G10076" s="283"/>
      <c r="H10076" s="283"/>
    </row>
    <row r="10077" spans="1:8" x14ac:dyDescent="0.25">
      <c r="A10077" s="282">
        <v>344530290</v>
      </c>
      <c r="B10077" s="282" t="s">
        <v>16598</v>
      </c>
      <c r="C10077" s="282" t="e">
        <v>#N/A</v>
      </c>
      <c r="D10077" s="288">
        <v>32.83</v>
      </c>
      <c r="E10077" s="288">
        <v>39.396000000000008</v>
      </c>
      <c r="F10077" s="282">
        <v>14</v>
      </c>
      <c r="G10077" s="283"/>
      <c r="H10077" s="283"/>
    </row>
    <row r="10078" spans="1:8" x14ac:dyDescent="0.25">
      <c r="A10078" s="282">
        <v>344530300</v>
      </c>
      <c r="B10078" s="282" t="s">
        <v>16597</v>
      </c>
      <c r="C10078" s="282" t="e">
        <v>#N/A</v>
      </c>
      <c r="D10078" s="288">
        <v>288.61</v>
      </c>
      <c r="E10078" s="288">
        <v>346.33199999999994</v>
      </c>
      <c r="F10078" s="282">
        <v>28</v>
      </c>
      <c r="G10078" s="283"/>
      <c r="H10078" s="283"/>
    </row>
    <row r="10079" spans="1:8" x14ac:dyDescent="0.25">
      <c r="A10079" s="282">
        <v>344530330</v>
      </c>
      <c r="B10079" s="282" t="s">
        <v>16594</v>
      </c>
      <c r="C10079" s="282" t="s">
        <v>16668</v>
      </c>
      <c r="D10079" s="288">
        <v>160.72</v>
      </c>
      <c r="E10079" s="288">
        <v>192.864</v>
      </c>
      <c r="F10079" s="282">
        <v>24</v>
      </c>
      <c r="G10079" s="283"/>
      <c r="H10079" s="283"/>
    </row>
    <row r="10080" spans="1:8" x14ac:dyDescent="0.25">
      <c r="A10080" s="282">
        <v>344530340</v>
      </c>
      <c r="B10080" s="282" t="s">
        <v>16599</v>
      </c>
      <c r="C10080" s="282" t="e">
        <v>#N/A</v>
      </c>
      <c r="D10080" s="288">
        <v>193.30500000000001</v>
      </c>
      <c r="E10080" s="288">
        <v>231.96599999999995</v>
      </c>
      <c r="F10080" s="282">
        <v>25</v>
      </c>
      <c r="G10080" s="283"/>
      <c r="H10080" s="283"/>
    </row>
    <row r="10081" spans="1:8" x14ac:dyDescent="0.25">
      <c r="A10081" s="282">
        <v>344530400</v>
      </c>
      <c r="B10081" s="282" t="s">
        <v>16600</v>
      </c>
      <c r="C10081" s="282" t="s">
        <v>11215</v>
      </c>
      <c r="D10081" s="288">
        <v>24.5</v>
      </c>
      <c r="E10081" s="288">
        <v>29.4</v>
      </c>
      <c r="F10081" s="282">
        <v>13</v>
      </c>
      <c r="G10081" s="283"/>
      <c r="H10081" s="283"/>
    </row>
    <row r="10082" spans="1:8" x14ac:dyDescent="0.25">
      <c r="A10082" s="282">
        <v>344530440</v>
      </c>
      <c r="B10082" s="282" t="s">
        <v>16594</v>
      </c>
      <c r="C10082" s="282" t="e">
        <v>#N/A</v>
      </c>
      <c r="D10082" s="288">
        <v>449.08499999999998</v>
      </c>
      <c r="E10082" s="288">
        <v>538.90199999999993</v>
      </c>
      <c r="F10082" s="282">
        <v>31</v>
      </c>
      <c r="G10082" s="283"/>
      <c r="H10082" s="283"/>
    </row>
    <row r="10083" spans="1:8" x14ac:dyDescent="0.25">
      <c r="A10083" s="282">
        <v>344530460</v>
      </c>
      <c r="B10083" s="282" t="s">
        <v>16601</v>
      </c>
      <c r="C10083" s="282" t="e">
        <v>#N/A</v>
      </c>
      <c r="D10083" s="288">
        <v>113.435</v>
      </c>
      <c r="E10083" s="288">
        <v>136.12199999999999</v>
      </c>
      <c r="F10083" s="282">
        <v>21</v>
      </c>
      <c r="G10083" s="283"/>
      <c r="H10083" s="283"/>
    </row>
    <row r="10084" spans="1:8" x14ac:dyDescent="0.25">
      <c r="A10084" s="282">
        <v>344530470</v>
      </c>
      <c r="B10084" s="282" t="s">
        <v>16602</v>
      </c>
      <c r="C10084" s="282" t="e">
        <v>#N/A</v>
      </c>
      <c r="D10084" s="288">
        <v>160.72</v>
      </c>
      <c r="E10084" s="288">
        <v>192.864</v>
      </c>
      <c r="F10084" s="282">
        <v>24</v>
      </c>
      <c r="G10084" s="283"/>
      <c r="H10084" s="283"/>
    </row>
    <row r="10085" spans="1:8" x14ac:dyDescent="0.25">
      <c r="A10085" s="282">
        <v>344530480</v>
      </c>
      <c r="B10085" s="282" t="s">
        <v>16600</v>
      </c>
      <c r="C10085" s="282" t="e">
        <v>#N/A</v>
      </c>
      <c r="D10085" s="288">
        <v>16.414999999999999</v>
      </c>
      <c r="E10085" s="288">
        <v>19.698</v>
      </c>
      <c r="F10085" s="282">
        <v>11</v>
      </c>
      <c r="G10085" s="283"/>
      <c r="H10085" s="283"/>
    </row>
    <row r="10086" spans="1:8" x14ac:dyDescent="0.25">
      <c r="A10086" s="282">
        <v>344530490</v>
      </c>
      <c r="B10086" s="282" t="s">
        <v>16600</v>
      </c>
      <c r="C10086" s="282" t="e">
        <v>#N/A</v>
      </c>
      <c r="D10086" s="288">
        <v>16.414999999999999</v>
      </c>
      <c r="E10086" s="288">
        <v>19.698</v>
      </c>
      <c r="F10086" s="282">
        <v>11</v>
      </c>
      <c r="G10086" s="283"/>
      <c r="H10086" s="283"/>
    </row>
    <row r="10087" spans="1:8" x14ac:dyDescent="0.25">
      <c r="A10087" s="282">
        <v>344530500</v>
      </c>
      <c r="B10087" s="282" t="s">
        <v>16603</v>
      </c>
      <c r="C10087" s="282" t="e">
        <v>#N/A</v>
      </c>
      <c r="D10087" s="288">
        <v>127.89</v>
      </c>
      <c r="E10087" s="288">
        <v>153.46799999999999</v>
      </c>
      <c r="F10087" s="282">
        <v>22</v>
      </c>
      <c r="G10087" s="283"/>
      <c r="H10087" s="283"/>
    </row>
    <row r="10088" spans="1:8" x14ac:dyDescent="0.25">
      <c r="A10088" s="282">
        <v>344530540</v>
      </c>
      <c r="B10088" s="282" t="s">
        <v>16604</v>
      </c>
      <c r="C10088" s="282" t="e">
        <v>#N/A</v>
      </c>
      <c r="D10088" s="288">
        <v>145.77500000000001</v>
      </c>
      <c r="E10088" s="288">
        <v>174.93</v>
      </c>
      <c r="F10088" s="282">
        <v>23</v>
      </c>
      <c r="G10088" s="283"/>
      <c r="H10088" s="283"/>
    </row>
    <row r="10089" spans="1:8" x14ac:dyDescent="0.25">
      <c r="A10089" s="282">
        <v>344530550</v>
      </c>
      <c r="B10089" s="282" t="s">
        <v>16605</v>
      </c>
      <c r="C10089" s="282" t="e">
        <v>#N/A</v>
      </c>
      <c r="D10089" s="288">
        <v>160.72</v>
      </c>
      <c r="E10089" s="288">
        <v>192.864</v>
      </c>
      <c r="F10089" s="282">
        <v>24</v>
      </c>
      <c r="G10089" s="283"/>
      <c r="H10089" s="283"/>
    </row>
    <row r="10090" spans="1:8" x14ac:dyDescent="0.25">
      <c r="A10090" s="282">
        <v>344530560</v>
      </c>
      <c r="B10090" s="282" t="s">
        <v>16597</v>
      </c>
      <c r="C10090" s="282" t="s">
        <v>11922</v>
      </c>
      <c r="D10090" s="288">
        <v>288.61</v>
      </c>
      <c r="E10090" s="288">
        <v>346.33199999999994</v>
      </c>
      <c r="F10090" s="282">
        <v>28</v>
      </c>
      <c r="G10090" s="283"/>
      <c r="H10090" s="283"/>
    </row>
    <row r="10091" spans="1:8" x14ac:dyDescent="0.25">
      <c r="A10091" s="282">
        <v>344530580</v>
      </c>
      <c r="B10091" s="282" t="s">
        <v>16606</v>
      </c>
      <c r="C10091" s="282" t="e">
        <v>#N/A</v>
      </c>
      <c r="D10091" s="288">
        <v>449.08499999999998</v>
      </c>
      <c r="E10091" s="288">
        <v>538.90199999999993</v>
      </c>
      <c r="F10091" s="282">
        <v>31</v>
      </c>
      <c r="G10091" s="283"/>
      <c r="H10091" s="283"/>
    </row>
    <row r="10092" spans="1:8" x14ac:dyDescent="0.25">
      <c r="A10092" s="282">
        <v>344530650</v>
      </c>
      <c r="B10092" s="282" t="s">
        <v>16607</v>
      </c>
      <c r="C10092" s="282" t="e">
        <v>#N/A</v>
      </c>
      <c r="D10092" s="288">
        <v>321.19499999999999</v>
      </c>
      <c r="E10092" s="288">
        <v>385.43399999999997</v>
      </c>
      <c r="F10092" s="282">
        <v>29</v>
      </c>
      <c r="G10092" s="283"/>
      <c r="H10092" s="283"/>
    </row>
    <row r="10093" spans="1:8" x14ac:dyDescent="0.25">
      <c r="A10093" s="282">
        <v>344530670</v>
      </c>
      <c r="B10093" s="282" t="s">
        <v>16606</v>
      </c>
      <c r="C10093" s="282" t="e">
        <v>#N/A</v>
      </c>
      <c r="D10093" s="288">
        <v>288.61</v>
      </c>
      <c r="E10093" s="288">
        <v>346.33199999999994</v>
      </c>
      <c r="F10093" s="282">
        <v>28</v>
      </c>
      <c r="G10093" s="283"/>
      <c r="H10093" s="283"/>
    </row>
    <row r="10094" spans="1:8" x14ac:dyDescent="0.25">
      <c r="A10094" s="282">
        <v>344530740</v>
      </c>
      <c r="B10094" s="282" t="s">
        <v>16608</v>
      </c>
      <c r="C10094" s="282" t="e">
        <v>#N/A</v>
      </c>
      <c r="D10094" s="288">
        <v>193.30500000000001</v>
      </c>
      <c r="E10094" s="288">
        <v>231.96599999999995</v>
      </c>
      <c r="F10094" s="282">
        <v>25</v>
      </c>
      <c r="G10094" s="283"/>
      <c r="H10094" s="283"/>
    </row>
    <row r="10095" spans="1:8" x14ac:dyDescent="0.25">
      <c r="A10095" s="282">
        <v>344600340</v>
      </c>
      <c r="B10095" s="282" t="s">
        <v>8227</v>
      </c>
      <c r="C10095" s="282" t="s">
        <v>10814</v>
      </c>
      <c r="D10095" s="288">
        <v>56.35</v>
      </c>
      <c r="E10095" s="288">
        <v>67.62</v>
      </c>
      <c r="F10095" s="282">
        <v>17</v>
      </c>
      <c r="G10095" s="283"/>
      <c r="H10095" s="283"/>
    </row>
    <row r="10096" spans="1:8" x14ac:dyDescent="0.25">
      <c r="A10096" s="282">
        <v>344600360</v>
      </c>
      <c r="B10096" s="282" t="s">
        <v>12028</v>
      </c>
      <c r="C10096" s="282" t="e">
        <v>#N/A</v>
      </c>
      <c r="D10096" s="288">
        <v>384.89499999999998</v>
      </c>
      <c r="E10096" s="288">
        <v>461.87400000000002</v>
      </c>
      <c r="F10096" s="282">
        <v>30</v>
      </c>
      <c r="G10096" s="283"/>
      <c r="H10096" s="283"/>
    </row>
    <row r="10097" spans="1:8" x14ac:dyDescent="0.25">
      <c r="A10097" s="282">
        <v>344600370</v>
      </c>
      <c r="B10097" s="282" t="s">
        <v>12029</v>
      </c>
      <c r="C10097" s="282" t="s">
        <v>12030</v>
      </c>
      <c r="D10097" s="288">
        <v>160.72</v>
      </c>
      <c r="E10097" s="288">
        <v>192.864</v>
      </c>
      <c r="F10097" s="282">
        <v>24</v>
      </c>
      <c r="G10097" s="283"/>
      <c r="H10097" s="283"/>
    </row>
    <row r="10098" spans="1:8" x14ac:dyDescent="0.25">
      <c r="A10098" s="282">
        <v>344600810</v>
      </c>
      <c r="B10098" s="282" t="s">
        <v>8227</v>
      </c>
      <c r="C10098" s="282" t="e">
        <v>#N/A</v>
      </c>
      <c r="D10098" s="288">
        <v>578.20000000000005</v>
      </c>
      <c r="E10098" s="288">
        <v>693.84</v>
      </c>
      <c r="F10098" s="282">
        <v>33</v>
      </c>
      <c r="G10098" s="283"/>
      <c r="H10098" s="283"/>
    </row>
    <row r="10099" spans="1:8" x14ac:dyDescent="0.25">
      <c r="A10099" s="282">
        <v>344600840</v>
      </c>
      <c r="B10099" s="282" t="s">
        <v>12031</v>
      </c>
      <c r="C10099" s="282" t="e">
        <v>#N/A</v>
      </c>
      <c r="D10099" s="288">
        <v>160.72</v>
      </c>
      <c r="E10099" s="288">
        <v>192.864</v>
      </c>
      <c r="F10099" s="282">
        <v>24</v>
      </c>
      <c r="G10099" s="283"/>
      <c r="H10099" s="283"/>
    </row>
    <row r="10100" spans="1:8" x14ac:dyDescent="0.25">
      <c r="A10100" s="282">
        <v>344600850</v>
      </c>
      <c r="B10100" s="282" t="s">
        <v>12032</v>
      </c>
      <c r="C10100" s="282" t="s">
        <v>12033</v>
      </c>
      <c r="D10100" s="288">
        <v>160.72</v>
      </c>
      <c r="E10100" s="288">
        <v>192.864</v>
      </c>
      <c r="F10100" s="282">
        <v>24</v>
      </c>
      <c r="G10100" s="283"/>
      <c r="H10100" s="283"/>
    </row>
    <row r="10101" spans="1:8" x14ac:dyDescent="0.25">
      <c r="A10101" s="282">
        <v>344600860</v>
      </c>
      <c r="B10101" s="282" t="s">
        <v>9962</v>
      </c>
      <c r="C10101" s="282" t="e">
        <v>#N/A</v>
      </c>
      <c r="D10101" s="288">
        <v>449.08499999999998</v>
      </c>
      <c r="E10101" s="288">
        <v>538.90199999999993</v>
      </c>
      <c r="F10101" s="282">
        <v>31</v>
      </c>
      <c r="G10101" s="283"/>
      <c r="H10101" s="283"/>
    </row>
    <row r="10102" spans="1:8" x14ac:dyDescent="0.25">
      <c r="A10102" s="282">
        <v>344800170</v>
      </c>
      <c r="B10102" s="282" t="s">
        <v>12034</v>
      </c>
      <c r="C10102" s="282" t="e">
        <v>#N/A</v>
      </c>
      <c r="D10102" s="288">
        <v>449.08499999999998</v>
      </c>
      <c r="E10102" s="288">
        <v>538.90199999999993</v>
      </c>
      <c r="F10102" s="282">
        <v>31</v>
      </c>
      <c r="G10102" s="283"/>
      <c r="H10102" s="283"/>
    </row>
    <row r="10103" spans="1:8" x14ac:dyDescent="0.25">
      <c r="A10103" s="282">
        <v>345000130</v>
      </c>
      <c r="B10103" s="282" t="s">
        <v>12035</v>
      </c>
      <c r="C10103" s="282" t="e">
        <v>#N/A</v>
      </c>
      <c r="D10103" s="288">
        <v>32.83</v>
      </c>
      <c r="E10103" s="288">
        <v>39.396000000000008</v>
      </c>
      <c r="F10103" s="282">
        <v>14</v>
      </c>
      <c r="G10103" s="283"/>
      <c r="H10103" s="283"/>
    </row>
    <row r="10104" spans="1:8" x14ac:dyDescent="0.25">
      <c r="A10104" s="282">
        <v>345000160</v>
      </c>
      <c r="B10104" s="282" t="s">
        <v>12036</v>
      </c>
      <c r="C10104" s="282" t="e">
        <v>#N/A</v>
      </c>
      <c r="D10104" s="288">
        <v>16.414999999999999</v>
      </c>
      <c r="E10104" s="288">
        <v>19.698</v>
      </c>
      <c r="F10104" s="282">
        <v>11</v>
      </c>
      <c r="G10104" s="283"/>
      <c r="H10104" s="283"/>
    </row>
    <row r="10105" spans="1:8" x14ac:dyDescent="0.25">
      <c r="A10105" s="282">
        <v>345000170</v>
      </c>
      <c r="B10105" s="282" t="s">
        <v>16609</v>
      </c>
      <c r="C10105" s="282" t="s">
        <v>18329</v>
      </c>
      <c r="D10105" s="285">
        <v>1772.085</v>
      </c>
      <c r="E10105" s="285">
        <v>2126.502</v>
      </c>
      <c r="F10105" s="282">
        <v>47</v>
      </c>
      <c r="G10105" s="283"/>
      <c r="H10105" s="286"/>
    </row>
    <row r="10106" spans="1:8" x14ac:dyDescent="0.25">
      <c r="A10106" s="282">
        <v>1001004901</v>
      </c>
      <c r="B10106" s="282" t="s">
        <v>12040</v>
      </c>
      <c r="C10106" s="282" t="e">
        <v>#N/A</v>
      </c>
      <c r="D10106" s="288">
        <v>3205.58</v>
      </c>
      <c r="E10106" s="288">
        <v>3846.6959999999999</v>
      </c>
      <c r="F10106" s="282">
        <v>56</v>
      </c>
      <c r="G10106" s="283"/>
      <c r="H10106" s="283"/>
    </row>
    <row r="10107" spans="1:8" x14ac:dyDescent="0.25">
      <c r="A10107" s="282">
        <v>1001014745</v>
      </c>
      <c r="B10107" s="282" t="s">
        <v>12041</v>
      </c>
      <c r="C10107" s="282" t="e">
        <v>#N/A</v>
      </c>
      <c r="D10107" s="288">
        <v>722.505</v>
      </c>
      <c r="E10107" s="288">
        <v>867.00599999999997</v>
      </c>
      <c r="F10107" s="282">
        <v>35</v>
      </c>
      <c r="G10107" s="283"/>
      <c r="H10107" s="283"/>
    </row>
    <row r="10108" spans="1:8" x14ac:dyDescent="0.25">
      <c r="A10108" s="219">
        <v>1001144959</v>
      </c>
      <c r="B10108" s="219" t="s">
        <v>12042</v>
      </c>
      <c r="C10108" s="219" t="e">
        <v>#N/A</v>
      </c>
      <c r="D10108" s="290">
        <v>257.495</v>
      </c>
      <c r="E10108" s="290">
        <v>308.99399999999997</v>
      </c>
      <c r="F10108" s="219">
        <v>27</v>
      </c>
      <c r="G10108" s="221" t="s">
        <v>7557</v>
      </c>
      <c r="H10108" s="221"/>
    </row>
    <row r="10109" spans="1:8" x14ac:dyDescent="0.25">
      <c r="A10109" s="282">
        <v>1001193151</v>
      </c>
      <c r="B10109" s="282" t="s">
        <v>12043</v>
      </c>
      <c r="C10109" s="282" t="e">
        <v>#N/A</v>
      </c>
      <c r="D10109" s="288">
        <v>1122.835</v>
      </c>
      <c r="E10109" s="288">
        <v>1347.402</v>
      </c>
      <c r="F10109" s="282">
        <v>40</v>
      </c>
      <c r="G10109" s="283"/>
      <c r="H10109" s="283"/>
    </row>
    <row r="10110" spans="1:8" x14ac:dyDescent="0.25">
      <c r="A10110" s="282">
        <v>1001615145</v>
      </c>
      <c r="B10110" s="282" t="s">
        <v>12044</v>
      </c>
      <c r="C10110" s="282" t="e">
        <v>#N/A</v>
      </c>
      <c r="D10110" s="288">
        <v>963.83</v>
      </c>
      <c r="E10110" s="288">
        <v>1156.596</v>
      </c>
      <c r="F10110" s="282">
        <v>38</v>
      </c>
      <c r="G10110" s="283"/>
      <c r="H10110" s="283"/>
    </row>
    <row r="10111" spans="1:8" x14ac:dyDescent="0.25">
      <c r="A10111" s="282">
        <v>1001661660</v>
      </c>
      <c r="B10111" s="282" t="s">
        <v>12045</v>
      </c>
      <c r="C10111" s="282" t="s">
        <v>12046</v>
      </c>
      <c r="D10111" s="288">
        <v>113.435</v>
      </c>
      <c r="E10111" s="288">
        <v>136.12199999999999</v>
      </c>
      <c r="F10111" s="282">
        <v>21</v>
      </c>
      <c r="G10111" s="283"/>
      <c r="H10111" s="283"/>
    </row>
    <row r="10112" spans="1:8" x14ac:dyDescent="0.25">
      <c r="A10112" s="282">
        <v>1001661678</v>
      </c>
      <c r="B10112" s="282" t="s">
        <v>12047</v>
      </c>
      <c r="C10112" s="282" t="s">
        <v>12048</v>
      </c>
      <c r="D10112" s="288">
        <v>722.505</v>
      </c>
      <c r="E10112" s="288">
        <v>867.00599999999997</v>
      </c>
      <c r="F10112" s="282">
        <v>35</v>
      </c>
      <c r="G10112" s="283"/>
      <c r="H10112" s="283"/>
    </row>
    <row r="10113" spans="1:8" x14ac:dyDescent="0.25">
      <c r="A10113" s="282">
        <v>1001661694</v>
      </c>
      <c r="B10113" s="282" t="s">
        <v>12049</v>
      </c>
      <c r="C10113" s="282" t="s">
        <v>12050</v>
      </c>
      <c r="D10113" s="288">
        <v>1285.0250000000001</v>
      </c>
      <c r="E10113" s="288">
        <v>1542.03</v>
      </c>
      <c r="F10113" s="282">
        <v>42</v>
      </c>
      <c r="G10113" s="283"/>
      <c r="H10113" s="283"/>
    </row>
    <row r="10114" spans="1:8" x14ac:dyDescent="0.25">
      <c r="A10114" s="282">
        <v>1001661708</v>
      </c>
      <c r="B10114" s="282" t="s">
        <v>12051</v>
      </c>
      <c r="C10114" s="282" t="s">
        <v>12052</v>
      </c>
      <c r="D10114" s="288">
        <v>127.89</v>
      </c>
      <c r="E10114" s="288">
        <v>153.46799999999999</v>
      </c>
      <c r="F10114" s="282">
        <v>22</v>
      </c>
      <c r="G10114" s="283"/>
      <c r="H10114" s="283"/>
    </row>
    <row r="10115" spans="1:8" x14ac:dyDescent="0.25">
      <c r="A10115" s="282">
        <v>1001661716</v>
      </c>
      <c r="B10115" s="282" t="s">
        <v>12049</v>
      </c>
      <c r="C10115" s="282" t="s">
        <v>12053</v>
      </c>
      <c r="D10115" s="288">
        <v>963.83</v>
      </c>
      <c r="E10115" s="288">
        <v>1156.596</v>
      </c>
      <c r="F10115" s="282">
        <v>38</v>
      </c>
      <c r="G10115" s="283"/>
      <c r="H10115" s="283"/>
    </row>
    <row r="10116" spans="1:8" x14ac:dyDescent="0.25">
      <c r="A10116" s="282">
        <v>1001676705</v>
      </c>
      <c r="B10116" s="282" t="s">
        <v>12054</v>
      </c>
      <c r="C10116" s="282" t="s">
        <v>12055</v>
      </c>
      <c r="D10116" s="288">
        <v>963.83</v>
      </c>
      <c r="E10116" s="288">
        <v>1156.596</v>
      </c>
      <c r="F10116" s="282">
        <v>38</v>
      </c>
      <c r="G10116" s="283"/>
      <c r="H10116" s="283"/>
    </row>
    <row r="10117" spans="1:8" x14ac:dyDescent="0.25">
      <c r="A10117" s="282">
        <v>1001694428</v>
      </c>
      <c r="B10117" s="282" t="s">
        <v>12056</v>
      </c>
      <c r="C10117" s="282" t="e">
        <v>#N/A</v>
      </c>
      <c r="D10117" s="288">
        <v>449.08499999999998</v>
      </c>
      <c r="E10117" s="288">
        <v>538.90199999999993</v>
      </c>
      <c r="F10117" s="282">
        <v>31</v>
      </c>
      <c r="G10117" s="283"/>
      <c r="H10117" s="283"/>
    </row>
    <row r="10118" spans="1:8" x14ac:dyDescent="0.25">
      <c r="A10118" s="219">
        <v>1001703036</v>
      </c>
      <c r="B10118" s="219" t="s">
        <v>11813</v>
      </c>
      <c r="C10118" s="219" t="s">
        <v>12057</v>
      </c>
      <c r="D10118" s="289">
        <v>321.19499999999999</v>
      </c>
      <c r="E10118" s="289">
        <v>385.43399999999997</v>
      </c>
      <c r="F10118" s="219">
        <v>29</v>
      </c>
      <c r="G10118" s="221" t="s">
        <v>7557</v>
      </c>
      <c r="H10118" s="221">
        <v>344112840</v>
      </c>
    </row>
    <row r="10119" spans="1:8" x14ac:dyDescent="0.25">
      <c r="A10119" s="282">
        <v>1001706299</v>
      </c>
      <c r="B10119" s="282" t="s">
        <v>12058</v>
      </c>
      <c r="C10119" s="282" t="e">
        <v>#N/A</v>
      </c>
      <c r="D10119" s="288">
        <v>193.30500000000001</v>
      </c>
      <c r="E10119" s="288">
        <v>231.96599999999995</v>
      </c>
      <c r="F10119" s="282">
        <v>25</v>
      </c>
      <c r="G10119" s="283"/>
      <c r="H10119" s="283"/>
    </row>
    <row r="10120" spans="1:8" x14ac:dyDescent="0.25">
      <c r="A10120" s="282">
        <v>1001716316</v>
      </c>
      <c r="B10120" s="282" t="s">
        <v>12059</v>
      </c>
      <c r="C10120" s="282" t="e">
        <v>#N/A</v>
      </c>
      <c r="D10120" s="288">
        <v>321.19499999999999</v>
      </c>
      <c r="E10120" s="288">
        <v>385.43399999999997</v>
      </c>
      <c r="F10120" s="282">
        <v>29</v>
      </c>
      <c r="G10120" s="283"/>
      <c r="H10120" s="283"/>
    </row>
    <row r="10121" spans="1:8" x14ac:dyDescent="0.25">
      <c r="A10121" s="282">
        <v>1001716324</v>
      </c>
      <c r="B10121" s="282" t="s">
        <v>12060</v>
      </c>
      <c r="C10121" s="282" t="e">
        <v>#N/A</v>
      </c>
      <c r="D10121" s="288">
        <v>449.08499999999998</v>
      </c>
      <c r="E10121" s="288">
        <v>538.90199999999993</v>
      </c>
      <c r="F10121" s="282">
        <v>31</v>
      </c>
      <c r="G10121" s="283"/>
      <c r="H10121" s="283"/>
    </row>
    <row r="10122" spans="1:8" x14ac:dyDescent="0.25">
      <c r="A10122" s="282">
        <v>1001716332</v>
      </c>
      <c r="B10122" s="282" t="s">
        <v>12061</v>
      </c>
      <c r="C10122" s="282" t="e">
        <v>#N/A</v>
      </c>
      <c r="D10122" s="288">
        <v>49</v>
      </c>
      <c r="E10122" s="288">
        <v>58.8</v>
      </c>
      <c r="F10122" s="282">
        <v>16</v>
      </c>
      <c r="G10122" s="283"/>
      <c r="H10122" s="283"/>
    </row>
    <row r="10123" spans="1:8" x14ac:dyDescent="0.25">
      <c r="A10123" s="282">
        <v>1001716340</v>
      </c>
      <c r="B10123" s="282" t="s">
        <v>12062</v>
      </c>
      <c r="C10123" s="282" t="e">
        <v>#N/A</v>
      </c>
      <c r="D10123" s="288">
        <v>1045.17</v>
      </c>
      <c r="E10123" s="288">
        <v>1254.2039999999997</v>
      </c>
      <c r="F10123" s="282">
        <v>39</v>
      </c>
      <c r="G10123" s="283"/>
      <c r="H10123" s="283"/>
    </row>
    <row r="10124" spans="1:8" x14ac:dyDescent="0.25">
      <c r="A10124" s="282">
        <v>1001716359</v>
      </c>
      <c r="B10124" s="282" t="s">
        <v>12063</v>
      </c>
      <c r="C10124" s="282" t="e">
        <v>#N/A</v>
      </c>
      <c r="D10124" s="288">
        <v>1201.48</v>
      </c>
      <c r="E10124" s="288">
        <v>1441.7760000000001</v>
      </c>
      <c r="F10124" s="282">
        <v>41</v>
      </c>
      <c r="G10124" s="283"/>
      <c r="H10124" s="283"/>
    </row>
    <row r="10125" spans="1:8" x14ac:dyDescent="0.25">
      <c r="A10125" s="282">
        <v>1001716618</v>
      </c>
      <c r="B10125" s="282" t="s">
        <v>12064</v>
      </c>
      <c r="C10125" s="282" t="e">
        <v>#N/A</v>
      </c>
      <c r="D10125" s="288">
        <v>578.20000000000005</v>
      </c>
      <c r="E10125" s="288">
        <v>693.84</v>
      </c>
      <c r="F10125" s="282">
        <v>33</v>
      </c>
      <c r="G10125" s="283"/>
      <c r="H10125" s="283"/>
    </row>
    <row r="10126" spans="1:8" x14ac:dyDescent="0.25">
      <c r="A10126" s="282">
        <v>1001716634</v>
      </c>
      <c r="B10126" s="282" t="s">
        <v>12065</v>
      </c>
      <c r="C10126" s="282" t="e">
        <v>#N/A</v>
      </c>
      <c r="D10126" s="288">
        <v>722.505</v>
      </c>
      <c r="E10126" s="288">
        <v>867.00599999999997</v>
      </c>
      <c r="F10126" s="282">
        <v>35</v>
      </c>
      <c r="G10126" s="283"/>
      <c r="H10126" s="283"/>
    </row>
    <row r="10127" spans="1:8" x14ac:dyDescent="0.25">
      <c r="A10127" s="282">
        <v>1001716642</v>
      </c>
      <c r="B10127" s="282" t="s">
        <v>12066</v>
      </c>
      <c r="C10127" s="282" t="e">
        <v>#N/A</v>
      </c>
      <c r="D10127" s="288">
        <v>321.19499999999999</v>
      </c>
      <c r="E10127" s="288">
        <v>385.43399999999997</v>
      </c>
      <c r="F10127" s="282">
        <v>29</v>
      </c>
      <c r="G10127" s="283"/>
      <c r="H10127" s="283"/>
    </row>
    <row r="10128" spans="1:8" x14ac:dyDescent="0.25">
      <c r="A10128" s="282">
        <v>1001716650</v>
      </c>
      <c r="B10128" s="282" t="s">
        <v>12067</v>
      </c>
      <c r="C10128" s="282" t="e">
        <v>#N/A</v>
      </c>
      <c r="D10128" s="288">
        <v>32.83</v>
      </c>
      <c r="E10128" s="288">
        <v>39.396000000000008</v>
      </c>
      <c r="F10128" s="282">
        <v>14</v>
      </c>
      <c r="G10128" s="283"/>
      <c r="H10128" s="283"/>
    </row>
    <row r="10129" spans="1:8" x14ac:dyDescent="0.25">
      <c r="A10129" s="282">
        <v>1001716693</v>
      </c>
      <c r="B10129" s="282" t="s">
        <v>12068</v>
      </c>
      <c r="C10129" s="282" t="e">
        <v>#N/A</v>
      </c>
      <c r="D10129" s="288">
        <v>514.5</v>
      </c>
      <c r="E10129" s="288">
        <v>617.4</v>
      </c>
      <c r="F10129" s="282">
        <v>32</v>
      </c>
      <c r="G10129" s="283"/>
      <c r="H10129" s="283"/>
    </row>
    <row r="10130" spans="1:8" x14ac:dyDescent="0.25">
      <c r="A10130" s="282">
        <v>1001716731</v>
      </c>
      <c r="B10130" s="282" t="s">
        <v>12069</v>
      </c>
      <c r="C10130" s="282" t="e">
        <v>#N/A</v>
      </c>
      <c r="D10130" s="288">
        <v>96.775000000000006</v>
      </c>
      <c r="E10130" s="288">
        <v>116.13</v>
      </c>
      <c r="F10130" s="282">
        <v>20</v>
      </c>
      <c r="G10130" s="283"/>
      <c r="H10130" s="283"/>
    </row>
    <row r="10131" spans="1:8" x14ac:dyDescent="0.25">
      <c r="A10131" s="282">
        <v>1001716758</v>
      </c>
      <c r="B10131" s="282" t="s">
        <v>12070</v>
      </c>
      <c r="C10131" s="282" t="e">
        <v>#N/A</v>
      </c>
      <c r="D10131" s="288">
        <v>642.39</v>
      </c>
      <c r="E10131" s="288">
        <v>770.86799999999994</v>
      </c>
      <c r="F10131" s="282">
        <v>34</v>
      </c>
      <c r="G10131" s="283"/>
      <c r="H10131" s="283"/>
    </row>
    <row r="10132" spans="1:8" x14ac:dyDescent="0.25">
      <c r="A10132" s="282">
        <v>1001716804</v>
      </c>
      <c r="B10132" s="282" t="s">
        <v>12071</v>
      </c>
      <c r="C10132" s="282" t="e">
        <v>#N/A</v>
      </c>
      <c r="D10132" s="288">
        <v>78.644999999999996</v>
      </c>
      <c r="E10132" s="288">
        <v>94.373999999999995</v>
      </c>
      <c r="F10132" s="282">
        <v>19</v>
      </c>
      <c r="G10132" s="283"/>
      <c r="H10132" s="283"/>
    </row>
    <row r="10133" spans="1:8" x14ac:dyDescent="0.25">
      <c r="A10133" s="282">
        <v>1001721310</v>
      </c>
      <c r="B10133" s="282" t="s">
        <v>12072</v>
      </c>
      <c r="C10133" s="282" t="e">
        <v>#N/A</v>
      </c>
      <c r="D10133" s="288">
        <v>449.08499999999998</v>
      </c>
      <c r="E10133" s="288">
        <v>538.90199999999993</v>
      </c>
      <c r="F10133" s="282">
        <v>31</v>
      </c>
      <c r="G10133" s="283"/>
      <c r="H10133" s="283"/>
    </row>
    <row r="10134" spans="1:8" x14ac:dyDescent="0.25">
      <c r="A10134" s="282">
        <v>1001721336</v>
      </c>
      <c r="B10134" s="282" t="s">
        <v>12073</v>
      </c>
      <c r="C10134" s="282" t="e">
        <v>#N/A</v>
      </c>
      <c r="D10134" s="288">
        <v>449.08499999999998</v>
      </c>
      <c r="E10134" s="288">
        <v>538.90199999999993</v>
      </c>
      <c r="F10134" s="282">
        <v>31</v>
      </c>
      <c r="G10134" s="283"/>
      <c r="H10134" s="283"/>
    </row>
    <row r="10135" spans="1:8" x14ac:dyDescent="0.25">
      <c r="A10135" s="282">
        <v>1001721344</v>
      </c>
      <c r="B10135" s="282" t="s">
        <v>12074</v>
      </c>
      <c r="C10135" s="282" t="e">
        <v>#N/A</v>
      </c>
      <c r="D10135" s="288">
        <v>56.35</v>
      </c>
      <c r="E10135" s="288">
        <v>67.62</v>
      </c>
      <c r="F10135" s="282">
        <v>17</v>
      </c>
      <c r="G10135" s="283"/>
      <c r="H10135" s="283"/>
    </row>
    <row r="10136" spans="1:8" x14ac:dyDescent="0.25">
      <c r="A10136" s="282">
        <v>1001721352</v>
      </c>
      <c r="B10136" s="282" t="s">
        <v>12075</v>
      </c>
      <c r="C10136" s="282" t="e">
        <v>#N/A</v>
      </c>
      <c r="D10136" s="288">
        <v>1445.99</v>
      </c>
      <c r="E10136" s="288">
        <v>1735.1879999999999</v>
      </c>
      <c r="F10136" s="282">
        <v>44</v>
      </c>
      <c r="G10136" s="283"/>
      <c r="H10136" s="283"/>
    </row>
    <row r="10137" spans="1:8" x14ac:dyDescent="0.25">
      <c r="A10137" s="282">
        <v>1001721360</v>
      </c>
      <c r="B10137" s="282" t="s">
        <v>12076</v>
      </c>
      <c r="C10137" s="282" t="s">
        <v>12077</v>
      </c>
      <c r="D10137" s="288">
        <v>449.08499999999998</v>
      </c>
      <c r="E10137" s="288">
        <v>538.90199999999993</v>
      </c>
      <c r="F10137" s="282">
        <v>31</v>
      </c>
      <c r="G10137" s="283"/>
      <c r="H10137" s="283"/>
    </row>
    <row r="10138" spans="1:8" x14ac:dyDescent="0.25">
      <c r="A10138" s="282">
        <v>1001722642</v>
      </c>
      <c r="B10138" s="282" t="s">
        <v>12078</v>
      </c>
      <c r="C10138" s="282" t="e">
        <v>#N/A</v>
      </c>
      <c r="D10138" s="288">
        <v>642.39</v>
      </c>
      <c r="E10138" s="288">
        <v>770.86799999999994</v>
      </c>
      <c r="F10138" s="282">
        <v>34</v>
      </c>
      <c r="G10138" s="283"/>
      <c r="H10138" s="283"/>
    </row>
    <row r="10139" spans="1:8" x14ac:dyDescent="0.25">
      <c r="A10139" s="282">
        <v>1001722650</v>
      </c>
      <c r="B10139" s="282" t="s">
        <v>12079</v>
      </c>
      <c r="C10139" s="282" t="s">
        <v>12080</v>
      </c>
      <c r="D10139" s="288">
        <v>884.69500000000005</v>
      </c>
      <c r="E10139" s="288">
        <v>1061.6339999999998</v>
      </c>
      <c r="F10139" s="282">
        <v>37</v>
      </c>
      <c r="G10139" s="283"/>
      <c r="H10139" s="283"/>
    </row>
    <row r="10140" spans="1:8" x14ac:dyDescent="0.25">
      <c r="A10140" s="282">
        <v>1001722669</v>
      </c>
      <c r="B10140" s="282" t="s">
        <v>12081</v>
      </c>
      <c r="C10140" s="282" t="e">
        <v>#N/A</v>
      </c>
      <c r="D10140" s="288">
        <v>1601.81</v>
      </c>
      <c r="E10140" s="288">
        <v>1922.1719999999998</v>
      </c>
      <c r="F10140" s="282">
        <v>46</v>
      </c>
      <c r="G10140" s="283"/>
      <c r="H10140" s="283"/>
    </row>
    <row r="10141" spans="1:8" x14ac:dyDescent="0.25">
      <c r="A10141" s="282">
        <v>1001723509</v>
      </c>
      <c r="B10141" s="282" t="s">
        <v>12082</v>
      </c>
      <c r="C10141" s="282" t="e">
        <v>#N/A</v>
      </c>
      <c r="D10141" s="288">
        <v>1285.0250000000001</v>
      </c>
      <c r="E10141" s="288">
        <v>1542.03</v>
      </c>
      <c r="F10141" s="282">
        <v>42</v>
      </c>
      <c r="G10141" s="283"/>
      <c r="H10141" s="283"/>
    </row>
    <row r="10142" spans="1:8" x14ac:dyDescent="0.25">
      <c r="A10142" s="282">
        <v>1001723517</v>
      </c>
      <c r="B10142" s="282" t="s">
        <v>12083</v>
      </c>
      <c r="C10142" s="282" t="s">
        <v>12084</v>
      </c>
      <c r="D10142" s="288">
        <v>449.08499999999998</v>
      </c>
      <c r="E10142" s="288">
        <v>538.90199999999993</v>
      </c>
      <c r="F10142" s="282">
        <v>31</v>
      </c>
      <c r="G10142" s="283"/>
      <c r="H10142" s="283"/>
    </row>
    <row r="10143" spans="1:8" x14ac:dyDescent="0.25">
      <c r="A10143" s="282">
        <v>1001723550</v>
      </c>
      <c r="B10143" s="282" t="s">
        <v>12085</v>
      </c>
      <c r="C10143" s="282" t="e">
        <v>#N/A</v>
      </c>
      <c r="D10143" s="288">
        <v>514.5</v>
      </c>
      <c r="E10143" s="288">
        <v>617.4</v>
      </c>
      <c r="F10143" s="282">
        <v>32</v>
      </c>
      <c r="G10143" s="283"/>
      <c r="H10143" s="283"/>
    </row>
    <row r="10144" spans="1:8" x14ac:dyDescent="0.25">
      <c r="A10144" s="282">
        <v>1001723568</v>
      </c>
      <c r="B10144" s="282" t="s">
        <v>12086</v>
      </c>
      <c r="C10144" s="282" t="e">
        <v>#N/A</v>
      </c>
      <c r="D10144" s="288">
        <v>384.89499999999998</v>
      </c>
      <c r="E10144" s="288">
        <v>461.87400000000002</v>
      </c>
      <c r="F10144" s="282">
        <v>30</v>
      </c>
      <c r="G10144" s="283"/>
      <c r="H10144" s="283"/>
    </row>
    <row r="10145" spans="1:8" x14ac:dyDescent="0.25">
      <c r="A10145" s="282">
        <v>1001729701</v>
      </c>
      <c r="B10145" s="282" t="s">
        <v>12087</v>
      </c>
      <c r="C10145" s="282" t="e">
        <v>#N/A</v>
      </c>
      <c r="D10145" s="288">
        <v>449.08499999999998</v>
      </c>
      <c r="E10145" s="288">
        <v>538.90199999999993</v>
      </c>
      <c r="F10145" s="282">
        <v>31</v>
      </c>
      <c r="G10145" s="283"/>
      <c r="H10145" s="283"/>
    </row>
    <row r="10146" spans="1:8" x14ac:dyDescent="0.25">
      <c r="A10146" s="282">
        <v>1001731757</v>
      </c>
      <c r="B10146" s="282" t="s">
        <v>12088</v>
      </c>
      <c r="C10146" s="282" t="s">
        <v>12089</v>
      </c>
      <c r="D10146" s="288">
        <v>257.495</v>
      </c>
      <c r="E10146" s="288">
        <v>308.99399999999997</v>
      </c>
      <c r="F10146" s="282">
        <v>27</v>
      </c>
      <c r="G10146" s="283"/>
      <c r="H10146" s="283"/>
    </row>
    <row r="10147" spans="1:8" x14ac:dyDescent="0.25">
      <c r="A10147" s="219">
        <v>1001738182</v>
      </c>
      <c r="B10147" s="219" t="s">
        <v>12090</v>
      </c>
      <c r="C10147" s="219" t="s">
        <v>12091</v>
      </c>
      <c r="D10147" s="290">
        <v>127.89</v>
      </c>
      <c r="E10147" s="290">
        <v>153.46799999999999</v>
      </c>
      <c r="F10147" s="219">
        <v>22</v>
      </c>
      <c r="G10147" s="221" t="s">
        <v>7557</v>
      </c>
      <c r="H10147" s="221"/>
    </row>
    <row r="10148" spans="1:8" x14ac:dyDescent="0.25">
      <c r="A10148" s="282">
        <v>1001740748</v>
      </c>
      <c r="B10148" s="282" t="s">
        <v>12092</v>
      </c>
      <c r="C10148" s="282" t="e">
        <v>#N/A</v>
      </c>
      <c r="D10148" s="288">
        <v>78.644999999999996</v>
      </c>
      <c r="E10148" s="288">
        <v>94.373999999999995</v>
      </c>
      <c r="F10148" s="282">
        <v>19</v>
      </c>
      <c r="G10148" s="283"/>
      <c r="H10148" s="283"/>
    </row>
    <row r="10149" spans="1:8" x14ac:dyDescent="0.25">
      <c r="A10149" s="282">
        <v>1001740802</v>
      </c>
      <c r="B10149" s="282" t="s">
        <v>12093</v>
      </c>
      <c r="C10149" s="282" t="e">
        <v>#N/A</v>
      </c>
      <c r="D10149" s="288">
        <v>384.89499999999998</v>
      </c>
      <c r="E10149" s="288">
        <v>461.87400000000002</v>
      </c>
      <c r="F10149" s="282">
        <v>30</v>
      </c>
      <c r="G10149" s="283"/>
      <c r="H10149" s="283"/>
    </row>
    <row r="10150" spans="1:8" x14ac:dyDescent="0.25">
      <c r="A10150" s="282">
        <v>1001741400</v>
      </c>
      <c r="B10150" s="282" t="s">
        <v>8359</v>
      </c>
      <c r="C10150" s="282" t="e">
        <v>#N/A</v>
      </c>
      <c r="D10150" s="288">
        <v>257.495</v>
      </c>
      <c r="E10150" s="288">
        <v>308.99399999999997</v>
      </c>
      <c r="F10150" s="282">
        <v>27</v>
      </c>
      <c r="G10150" s="283"/>
      <c r="H10150" s="283"/>
    </row>
    <row r="10151" spans="1:8" x14ac:dyDescent="0.25">
      <c r="A10151" s="282">
        <v>1001741418</v>
      </c>
      <c r="B10151" s="282" t="s">
        <v>8359</v>
      </c>
      <c r="C10151" s="282" t="e">
        <v>#N/A</v>
      </c>
      <c r="D10151" s="288">
        <v>1122.835</v>
      </c>
      <c r="E10151" s="288">
        <v>1347.402</v>
      </c>
      <c r="F10151" s="282">
        <v>40</v>
      </c>
      <c r="G10151" s="283"/>
      <c r="H10151" s="283"/>
    </row>
    <row r="10152" spans="1:8" x14ac:dyDescent="0.25">
      <c r="A10152" s="282">
        <v>1001741426</v>
      </c>
      <c r="B10152" s="282" t="s">
        <v>12094</v>
      </c>
      <c r="C10152" s="282" t="s">
        <v>21068</v>
      </c>
      <c r="D10152" s="288">
        <v>63.945</v>
      </c>
      <c r="E10152" s="288">
        <v>76.733999999999995</v>
      </c>
      <c r="F10152" s="282">
        <v>18</v>
      </c>
      <c r="G10152" s="283"/>
      <c r="H10152" s="283"/>
    </row>
    <row r="10153" spans="1:8" x14ac:dyDescent="0.25">
      <c r="A10153" s="282">
        <v>1001741450</v>
      </c>
      <c r="B10153" s="282" t="s">
        <v>12095</v>
      </c>
      <c r="C10153" s="282" t="s">
        <v>12096</v>
      </c>
      <c r="D10153" s="288">
        <v>288.61</v>
      </c>
      <c r="E10153" s="288">
        <v>346.33199999999994</v>
      </c>
      <c r="F10153" s="282">
        <v>28</v>
      </c>
      <c r="G10153" s="283"/>
      <c r="H10153" s="283"/>
    </row>
    <row r="10154" spans="1:8" x14ac:dyDescent="0.25">
      <c r="A10154" s="282">
        <v>1001741507</v>
      </c>
      <c r="B10154" s="282" t="s">
        <v>8359</v>
      </c>
      <c r="C10154" s="282" t="e">
        <v>#N/A</v>
      </c>
      <c r="D10154" s="288">
        <v>1601.81</v>
      </c>
      <c r="E10154" s="288">
        <v>1922.1719999999998</v>
      </c>
      <c r="F10154" s="282">
        <v>46</v>
      </c>
      <c r="G10154" s="283"/>
      <c r="H10154" s="283"/>
    </row>
    <row r="10155" spans="1:8" x14ac:dyDescent="0.25">
      <c r="A10155" s="282">
        <v>1001741841</v>
      </c>
      <c r="B10155" s="282" t="s">
        <v>12097</v>
      </c>
      <c r="C10155" s="282" t="e">
        <v>#N/A</v>
      </c>
      <c r="D10155" s="288">
        <v>384.89499999999998</v>
      </c>
      <c r="E10155" s="288">
        <v>461.87400000000002</v>
      </c>
      <c r="F10155" s="282">
        <v>30</v>
      </c>
      <c r="G10155" s="283"/>
      <c r="H10155" s="283"/>
    </row>
    <row r="10156" spans="1:8" x14ac:dyDescent="0.25">
      <c r="A10156" s="282">
        <v>1001741876</v>
      </c>
      <c r="B10156" s="282" t="s">
        <v>9831</v>
      </c>
      <c r="C10156" s="282" t="e">
        <v>#N/A</v>
      </c>
      <c r="D10156" s="288">
        <v>642.39</v>
      </c>
      <c r="E10156" s="288">
        <v>770.86799999999994</v>
      </c>
      <c r="F10156" s="282">
        <v>34</v>
      </c>
      <c r="G10156" s="283"/>
      <c r="H10156" s="283"/>
    </row>
    <row r="10157" spans="1:8" x14ac:dyDescent="0.25">
      <c r="A10157" s="282">
        <v>1001741884</v>
      </c>
      <c r="B10157" s="282" t="s">
        <v>12098</v>
      </c>
      <c r="C10157" s="282" t="e">
        <v>#N/A</v>
      </c>
      <c r="D10157" s="288">
        <v>1928.15</v>
      </c>
      <c r="E10157" s="288">
        <v>2313.7800000000002</v>
      </c>
      <c r="F10157" s="282">
        <v>48</v>
      </c>
      <c r="G10157" s="283"/>
      <c r="H10157" s="283"/>
    </row>
    <row r="10158" spans="1:8" x14ac:dyDescent="0.25">
      <c r="A10158" s="282">
        <v>1001741892</v>
      </c>
      <c r="B10158" s="282" t="s">
        <v>8177</v>
      </c>
      <c r="C10158" s="282" t="e">
        <v>#N/A</v>
      </c>
      <c r="D10158" s="288">
        <v>1601.81</v>
      </c>
      <c r="E10158" s="288">
        <v>1922.1719999999998</v>
      </c>
      <c r="F10158" s="282">
        <v>46</v>
      </c>
      <c r="G10158" s="283"/>
      <c r="H10158" s="283"/>
    </row>
    <row r="10159" spans="1:8" x14ac:dyDescent="0.25">
      <c r="A10159" s="219">
        <v>1002003364</v>
      </c>
      <c r="B10159" s="219" t="s">
        <v>12099</v>
      </c>
      <c r="C10159" s="219" t="e">
        <v>#N/A</v>
      </c>
      <c r="D10159" s="290">
        <v>1601.81</v>
      </c>
      <c r="E10159" s="290">
        <v>1922.1719999999998</v>
      </c>
      <c r="F10159" s="219">
        <v>46</v>
      </c>
      <c r="G10159" s="221" t="s">
        <v>7557</v>
      </c>
      <c r="H10159" s="221"/>
    </row>
    <row r="10160" spans="1:8" x14ac:dyDescent="0.25">
      <c r="A10160" s="282">
        <v>1002004077</v>
      </c>
      <c r="B10160" s="282" t="s">
        <v>12100</v>
      </c>
      <c r="C10160" s="282" t="e">
        <v>#N/A</v>
      </c>
      <c r="D10160" s="288">
        <v>884.69500000000005</v>
      </c>
      <c r="E10160" s="288">
        <v>1061.6339999999998</v>
      </c>
      <c r="F10160" s="282">
        <v>37</v>
      </c>
      <c r="G10160" s="283"/>
      <c r="H10160" s="283"/>
    </row>
    <row r="10161" spans="1:8" x14ac:dyDescent="0.25">
      <c r="A10161" s="282">
        <v>1002004956</v>
      </c>
      <c r="B10161" s="282" t="s">
        <v>12101</v>
      </c>
      <c r="C10161" s="282" t="e">
        <v>#N/A</v>
      </c>
      <c r="D10161" s="288">
        <v>722.505</v>
      </c>
      <c r="E10161" s="288">
        <v>867.00599999999997</v>
      </c>
      <c r="F10161" s="282">
        <v>35</v>
      </c>
      <c r="G10161" s="283"/>
      <c r="H10161" s="283"/>
    </row>
    <row r="10162" spans="1:8" x14ac:dyDescent="0.25">
      <c r="A10162" s="282">
        <v>1002005022</v>
      </c>
      <c r="B10162" s="282" t="s">
        <v>12102</v>
      </c>
      <c r="C10162" s="282" t="e">
        <v>#N/A</v>
      </c>
      <c r="D10162" s="288">
        <v>1122.835</v>
      </c>
      <c r="E10162" s="288">
        <v>1347.402</v>
      </c>
      <c r="F10162" s="282">
        <v>40</v>
      </c>
      <c r="G10162" s="283"/>
      <c r="H10162" s="283"/>
    </row>
    <row r="10163" spans="1:8" x14ac:dyDescent="0.25">
      <c r="A10163" s="282">
        <v>1002006827</v>
      </c>
      <c r="B10163" s="282" t="s">
        <v>12103</v>
      </c>
      <c r="C10163" s="282" t="e">
        <v>#N/A</v>
      </c>
      <c r="D10163" s="288">
        <v>224.42</v>
      </c>
      <c r="E10163" s="288">
        <v>269.30400000000003</v>
      </c>
      <c r="F10163" s="282">
        <v>26</v>
      </c>
      <c r="G10163" s="283"/>
      <c r="H10163" s="283"/>
    </row>
    <row r="10164" spans="1:8" x14ac:dyDescent="0.25">
      <c r="A10164" s="219">
        <v>1002009443</v>
      </c>
      <c r="B10164" s="219" t="s">
        <v>12104</v>
      </c>
      <c r="C10164" s="219" t="e">
        <v>#N/A</v>
      </c>
      <c r="D10164" s="290">
        <v>78.644999999999996</v>
      </c>
      <c r="E10164" s="290">
        <v>94.373999999999995</v>
      </c>
      <c r="F10164" s="219">
        <v>19</v>
      </c>
      <c r="G10164" s="221" t="s">
        <v>7557</v>
      </c>
      <c r="H10164" s="221"/>
    </row>
    <row r="10165" spans="1:8" x14ac:dyDescent="0.25">
      <c r="A10165" s="282">
        <v>1002138375</v>
      </c>
      <c r="B10165" s="282" t="s">
        <v>12105</v>
      </c>
      <c r="C10165" s="282" t="e">
        <v>#N/A</v>
      </c>
      <c r="D10165" s="288">
        <v>884.69500000000005</v>
      </c>
      <c r="E10165" s="288">
        <v>1061.6339999999998</v>
      </c>
      <c r="F10165" s="282">
        <v>37</v>
      </c>
      <c r="G10165" s="283"/>
      <c r="H10165" s="283"/>
    </row>
    <row r="10166" spans="1:8" x14ac:dyDescent="0.25">
      <c r="A10166" s="282">
        <v>1002623273</v>
      </c>
      <c r="B10166" s="282" t="s">
        <v>12106</v>
      </c>
      <c r="C10166" s="282" t="e">
        <v>#N/A</v>
      </c>
      <c r="D10166" s="288">
        <v>642.39</v>
      </c>
      <c r="E10166" s="288">
        <v>770.86799999999994</v>
      </c>
      <c r="F10166" s="282">
        <v>34</v>
      </c>
      <c r="G10166" s="283"/>
      <c r="H10166" s="283"/>
    </row>
    <row r="10167" spans="1:8" x14ac:dyDescent="0.25">
      <c r="A10167" s="282">
        <v>1002623281</v>
      </c>
      <c r="B10167" s="282" t="s">
        <v>12107</v>
      </c>
      <c r="C10167" s="282" t="e">
        <v>#N/A</v>
      </c>
      <c r="D10167" s="288">
        <v>722.505</v>
      </c>
      <c r="E10167" s="288">
        <v>867.00599999999997</v>
      </c>
      <c r="F10167" s="282">
        <v>35</v>
      </c>
      <c r="G10167" s="283"/>
      <c r="H10167" s="283"/>
    </row>
    <row r="10168" spans="1:8" x14ac:dyDescent="0.25">
      <c r="A10168" s="282">
        <v>1002655825</v>
      </c>
      <c r="B10168" s="282" t="s">
        <v>12108</v>
      </c>
      <c r="C10168" s="282" t="e">
        <v>#N/A</v>
      </c>
      <c r="D10168" s="288">
        <v>1445.99</v>
      </c>
      <c r="E10168" s="288">
        <v>1735.1879999999999</v>
      </c>
      <c r="F10168" s="282">
        <v>44</v>
      </c>
      <c r="G10168" s="283"/>
      <c r="H10168" s="283"/>
    </row>
    <row r="10169" spans="1:8" x14ac:dyDescent="0.25">
      <c r="A10169" s="282">
        <v>1002656775</v>
      </c>
      <c r="B10169" s="282" t="s">
        <v>12109</v>
      </c>
      <c r="C10169" s="282" t="e">
        <v>#N/A</v>
      </c>
      <c r="D10169" s="288">
        <v>224.42</v>
      </c>
      <c r="E10169" s="288">
        <v>269.30400000000003</v>
      </c>
      <c r="F10169" s="282">
        <v>26</v>
      </c>
      <c r="G10169" s="283"/>
      <c r="H10169" s="283"/>
    </row>
    <row r="10170" spans="1:8" x14ac:dyDescent="0.25">
      <c r="A10170" s="282">
        <v>1002697200</v>
      </c>
      <c r="B10170" s="282" t="s">
        <v>12110</v>
      </c>
      <c r="C10170" s="282" t="e">
        <v>#N/A</v>
      </c>
      <c r="D10170" s="288">
        <v>193.30500000000001</v>
      </c>
      <c r="E10170" s="288">
        <v>231.96599999999995</v>
      </c>
      <c r="F10170" s="282">
        <v>25</v>
      </c>
      <c r="G10170" s="283"/>
      <c r="H10170" s="283"/>
    </row>
    <row r="10171" spans="1:8" x14ac:dyDescent="0.25">
      <c r="A10171" s="282">
        <v>1002717022</v>
      </c>
      <c r="B10171" s="282" t="s">
        <v>12111</v>
      </c>
      <c r="C10171" s="282" t="e">
        <v>#N/A</v>
      </c>
      <c r="D10171" s="288">
        <v>1601.81</v>
      </c>
      <c r="E10171" s="288">
        <v>1922.1719999999998</v>
      </c>
      <c r="F10171" s="282">
        <v>46</v>
      </c>
      <c r="G10171" s="283"/>
      <c r="H10171" s="283"/>
    </row>
    <row r="10172" spans="1:8" x14ac:dyDescent="0.25">
      <c r="A10172" s="282">
        <v>1003655802</v>
      </c>
      <c r="B10172" s="282" t="s">
        <v>12112</v>
      </c>
      <c r="C10172" s="282" t="s">
        <v>12113</v>
      </c>
      <c r="D10172" s="288">
        <v>78.644999999999996</v>
      </c>
      <c r="E10172" s="288">
        <v>94.373999999999995</v>
      </c>
      <c r="F10172" s="282">
        <v>19</v>
      </c>
      <c r="G10172" s="283"/>
      <c r="H10172" s="283"/>
    </row>
    <row r="10173" spans="1:8" x14ac:dyDescent="0.25">
      <c r="A10173" s="282">
        <v>1003715554</v>
      </c>
      <c r="B10173" s="282" t="s">
        <v>12114</v>
      </c>
      <c r="C10173" s="282" t="e">
        <v>#N/A</v>
      </c>
      <c r="D10173" s="288">
        <v>2409.8200000000002</v>
      </c>
      <c r="E10173" s="288">
        <v>2891.7840000000001</v>
      </c>
      <c r="F10173" s="282">
        <v>51</v>
      </c>
      <c r="G10173" s="283"/>
      <c r="H10173" s="283"/>
    </row>
    <row r="10174" spans="1:8" x14ac:dyDescent="0.25">
      <c r="A10174" s="282">
        <v>1003715562</v>
      </c>
      <c r="B10174" s="282" t="s">
        <v>12115</v>
      </c>
      <c r="C10174" s="282" t="e">
        <v>#N/A</v>
      </c>
      <c r="D10174" s="288">
        <v>2409.8200000000002</v>
      </c>
      <c r="E10174" s="288">
        <v>2891.7840000000001</v>
      </c>
      <c r="F10174" s="282">
        <v>51</v>
      </c>
      <c r="G10174" s="283"/>
      <c r="H10174" s="283"/>
    </row>
    <row r="10175" spans="1:8" x14ac:dyDescent="0.25">
      <c r="A10175" s="282">
        <v>1003722232</v>
      </c>
      <c r="B10175" s="282" t="s">
        <v>12116</v>
      </c>
      <c r="C10175" s="282" t="e">
        <v>#N/A</v>
      </c>
      <c r="D10175" s="288">
        <v>2409.8200000000002</v>
      </c>
      <c r="E10175" s="288">
        <v>2891.7840000000001</v>
      </c>
      <c r="F10175" s="282">
        <v>51</v>
      </c>
      <c r="G10175" s="283"/>
      <c r="H10175" s="283"/>
    </row>
    <row r="10176" spans="1:8" x14ac:dyDescent="0.25">
      <c r="A10176" s="282">
        <v>1003726556</v>
      </c>
      <c r="B10176" s="282" t="s">
        <v>12117</v>
      </c>
      <c r="C10176" s="282" t="e">
        <v>#N/A</v>
      </c>
      <c r="D10176" s="288">
        <v>6436.3949999999995</v>
      </c>
      <c r="E10176" s="288">
        <v>7723.6739999999991</v>
      </c>
      <c r="F10176" s="282">
        <v>63</v>
      </c>
      <c r="G10176" s="283"/>
      <c r="H10176" s="283"/>
    </row>
    <row r="10177" spans="1:8" x14ac:dyDescent="0.25">
      <c r="A10177" s="282">
        <v>1009003602</v>
      </c>
      <c r="B10177" s="282" t="s">
        <v>12118</v>
      </c>
      <c r="C10177" s="282" t="s">
        <v>12119</v>
      </c>
      <c r="D10177" s="288">
        <v>4839.9750000000004</v>
      </c>
      <c r="E10177" s="288">
        <v>5807.97</v>
      </c>
      <c r="F10177" s="282">
        <v>61</v>
      </c>
      <c r="G10177" s="283"/>
      <c r="H10177" s="283"/>
    </row>
    <row r="10178" spans="1:8" x14ac:dyDescent="0.25">
      <c r="A10178" s="282">
        <v>1009003793</v>
      </c>
      <c r="B10178" s="282" t="s">
        <v>12120</v>
      </c>
      <c r="C10178" s="282" t="s">
        <v>12121</v>
      </c>
      <c r="D10178" s="288">
        <v>4155.9349999999995</v>
      </c>
      <c r="E10178" s="288">
        <v>4987.1219999999994</v>
      </c>
      <c r="F10178" s="282">
        <v>59</v>
      </c>
      <c r="G10178" s="283"/>
      <c r="H10178" s="283"/>
    </row>
    <row r="10179" spans="1:8" x14ac:dyDescent="0.25">
      <c r="A10179" s="282">
        <v>1009008876</v>
      </c>
      <c r="B10179" s="282" t="s">
        <v>12122</v>
      </c>
      <c r="C10179" s="282" t="e">
        <v>#N/A</v>
      </c>
      <c r="D10179" s="288">
        <v>384.89499999999998</v>
      </c>
      <c r="E10179" s="288">
        <v>461.87400000000002</v>
      </c>
      <c r="F10179" s="282">
        <v>30</v>
      </c>
      <c r="G10179" s="283"/>
      <c r="H10179" s="283"/>
    </row>
    <row r="10180" spans="1:8" x14ac:dyDescent="0.25">
      <c r="A10180" s="282">
        <v>1009008990</v>
      </c>
      <c r="B10180" s="282" t="s">
        <v>12123</v>
      </c>
      <c r="C10180" s="282" t="s">
        <v>12124</v>
      </c>
      <c r="D10180" s="288">
        <v>6436.3949999999995</v>
      </c>
      <c r="E10180" s="288">
        <v>7723.6739999999991</v>
      </c>
      <c r="F10180" s="282">
        <v>63</v>
      </c>
      <c r="G10180" s="283"/>
      <c r="H10180" s="283"/>
    </row>
    <row r="10181" spans="1:8" x14ac:dyDescent="0.25">
      <c r="A10181" s="282">
        <v>1009010870</v>
      </c>
      <c r="B10181" s="282" t="s">
        <v>12125</v>
      </c>
      <c r="C10181" s="282" t="s">
        <v>12126</v>
      </c>
      <c r="D10181" s="288">
        <v>4839.9750000000004</v>
      </c>
      <c r="E10181" s="288">
        <v>5807.97</v>
      </c>
      <c r="F10181" s="282">
        <v>61</v>
      </c>
      <c r="G10181" s="283"/>
      <c r="H10181" s="283"/>
    </row>
    <row r="10182" spans="1:8" x14ac:dyDescent="0.25">
      <c r="A10182" s="219">
        <v>1009010927</v>
      </c>
      <c r="B10182" s="219" t="s">
        <v>12127</v>
      </c>
      <c r="C10182" s="219" t="s">
        <v>12128</v>
      </c>
      <c r="D10182" s="290">
        <v>2239.79</v>
      </c>
      <c r="E10182" s="290">
        <v>2687.748</v>
      </c>
      <c r="F10182" s="219">
        <v>50</v>
      </c>
      <c r="G10182" s="221" t="s">
        <v>7557</v>
      </c>
      <c r="H10182" s="221"/>
    </row>
    <row r="10183" spans="1:8" x14ac:dyDescent="0.25">
      <c r="A10183" s="282">
        <v>1009010935</v>
      </c>
      <c r="B10183" s="282" t="s">
        <v>12129</v>
      </c>
      <c r="C10183" s="282" t="s">
        <v>12130</v>
      </c>
      <c r="D10183" s="288">
        <v>160.72</v>
      </c>
      <c r="E10183" s="288">
        <v>192.864</v>
      </c>
      <c r="F10183" s="282">
        <v>24</v>
      </c>
      <c r="G10183" s="283"/>
      <c r="H10183" s="283"/>
    </row>
    <row r="10184" spans="1:8" x14ac:dyDescent="0.25">
      <c r="A10184" s="282">
        <v>1009010951</v>
      </c>
      <c r="B10184" s="282" t="s">
        <v>12131</v>
      </c>
      <c r="C10184" s="282" t="s">
        <v>12132</v>
      </c>
      <c r="D10184" s="288">
        <v>449.08499999999998</v>
      </c>
      <c r="E10184" s="288">
        <v>538.90199999999993</v>
      </c>
      <c r="F10184" s="282">
        <v>31</v>
      </c>
      <c r="G10184" s="283"/>
      <c r="H10184" s="283"/>
    </row>
    <row r="10185" spans="1:8" x14ac:dyDescent="0.25">
      <c r="A10185" s="282">
        <v>1009166684</v>
      </c>
      <c r="B10185" s="282" t="s">
        <v>12133</v>
      </c>
      <c r="C10185" s="282" t="s">
        <v>12134</v>
      </c>
      <c r="D10185" s="288">
        <v>7196.63</v>
      </c>
      <c r="E10185" s="288">
        <v>8635.9560000000001</v>
      </c>
      <c r="F10185" s="282">
        <v>64</v>
      </c>
      <c r="G10185" s="283"/>
      <c r="H10185" s="283"/>
    </row>
    <row r="10186" spans="1:8" x14ac:dyDescent="0.25">
      <c r="A10186" s="282">
        <v>1009621039</v>
      </c>
      <c r="B10186" s="282" t="s">
        <v>12135</v>
      </c>
      <c r="C10186" s="282" t="e">
        <v>#N/A</v>
      </c>
      <c r="D10186" s="288">
        <v>514.5</v>
      </c>
      <c r="E10186" s="288">
        <v>617.4</v>
      </c>
      <c r="F10186" s="282">
        <v>32</v>
      </c>
      <c r="G10186" s="283"/>
      <c r="H10186" s="283"/>
    </row>
    <row r="10187" spans="1:8" x14ac:dyDescent="0.25">
      <c r="A10187" s="282">
        <v>1009680833</v>
      </c>
      <c r="B10187" s="282" t="s">
        <v>12136</v>
      </c>
      <c r="C10187" s="282" t="s">
        <v>12137</v>
      </c>
      <c r="D10187" s="288">
        <v>160.72</v>
      </c>
      <c r="E10187" s="288">
        <v>192.864</v>
      </c>
      <c r="F10187" s="282">
        <v>24</v>
      </c>
      <c r="G10187" s="283"/>
      <c r="H10187" s="283"/>
    </row>
    <row r="10188" spans="1:8" x14ac:dyDescent="0.25">
      <c r="A10188" s="219">
        <v>1009692785</v>
      </c>
      <c r="B10188" s="219" t="s">
        <v>12138</v>
      </c>
      <c r="C10188" s="219" t="e">
        <v>#N/A</v>
      </c>
      <c r="D10188" s="290">
        <v>1285.0250000000001</v>
      </c>
      <c r="E10188" s="290">
        <v>1542.03</v>
      </c>
      <c r="F10188" s="219">
        <v>42</v>
      </c>
      <c r="G10188" s="221" t="s">
        <v>7557</v>
      </c>
      <c r="H10188" s="221"/>
    </row>
    <row r="10189" spans="1:8" x14ac:dyDescent="0.25">
      <c r="A10189" s="282">
        <v>1009693307</v>
      </c>
      <c r="B10189" s="282" t="s">
        <v>12139</v>
      </c>
      <c r="C10189" s="282" t="e">
        <v>#N/A</v>
      </c>
      <c r="D10189" s="288">
        <v>514.5</v>
      </c>
      <c r="E10189" s="288">
        <v>617.4</v>
      </c>
      <c r="F10189" s="282">
        <v>32</v>
      </c>
      <c r="G10189" s="283"/>
      <c r="H10189" s="283"/>
    </row>
    <row r="10190" spans="1:8" x14ac:dyDescent="0.25">
      <c r="A10190" s="282">
        <v>1009696195</v>
      </c>
      <c r="B10190" s="282" t="s">
        <v>12140</v>
      </c>
      <c r="C10190" s="282" t="e">
        <v>#N/A</v>
      </c>
      <c r="D10190" s="288">
        <v>514.5</v>
      </c>
      <c r="E10190" s="288">
        <v>617.4</v>
      </c>
      <c r="F10190" s="282">
        <v>32</v>
      </c>
      <c r="G10190" s="283"/>
      <c r="H10190" s="283"/>
    </row>
    <row r="10191" spans="1:8" x14ac:dyDescent="0.25">
      <c r="A10191" s="282">
        <v>1009696250</v>
      </c>
      <c r="B10191" s="282" t="s">
        <v>12141</v>
      </c>
      <c r="C10191" s="282" t="e">
        <v>#N/A</v>
      </c>
      <c r="D10191" s="288">
        <v>514.5</v>
      </c>
      <c r="E10191" s="288">
        <v>617.4</v>
      </c>
      <c r="F10191" s="282">
        <v>32</v>
      </c>
      <c r="G10191" s="283"/>
      <c r="H10191" s="283"/>
    </row>
    <row r="10192" spans="1:8" x14ac:dyDescent="0.25">
      <c r="A10192" s="282">
        <v>1009696268</v>
      </c>
      <c r="B10192" s="282" t="s">
        <v>12142</v>
      </c>
      <c r="C10192" s="282" t="e">
        <v>#N/A</v>
      </c>
      <c r="D10192" s="288">
        <v>578.20000000000005</v>
      </c>
      <c r="E10192" s="288">
        <v>693.84</v>
      </c>
      <c r="F10192" s="282">
        <v>33</v>
      </c>
      <c r="G10192" s="283"/>
      <c r="H10192" s="283"/>
    </row>
    <row r="10193" spans="1:8" x14ac:dyDescent="0.25">
      <c r="A10193" s="282">
        <v>1009696373</v>
      </c>
      <c r="B10193" s="282" t="s">
        <v>12143</v>
      </c>
      <c r="C10193" s="282" t="e">
        <v>#N/A</v>
      </c>
      <c r="D10193" s="288">
        <v>1928.15</v>
      </c>
      <c r="E10193" s="288">
        <v>2313.7800000000002</v>
      </c>
      <c r="F10193" s="282">
        <v>48</v>
      </c>
      <c r="G10193" s="283"/>
      <c r="H10193" s="283"/>
    </row>
    <row r="10194" spans="1:8" x14ac:dyDescent="0.25">
      <c r="A10194" s="282">
        <v>1009701890</v>
      </c>
      <c r="B10194" s="282" t="s">
        <v>12144</v>
      </c>
      <c r="C10194" s="282" t="e">
        <v>#N/A</v>
      </c>
      <c r="D10194" s="288">
        <v>4839.9750000000004</v>
      </c>
      <c r="E10194" s="288">
        <v>5807.97</v>
      </c>
      <c r="F10194" s="282">
        <v>61</v>
      </c>
      <c r="G10194" s="283"/>
      <c r="H10194" s="283"/>
    </row>
    <row r="10195" spans="1:8" x14ac:dyDescent="0.25">
      <c r="A10195" s="282">
        <v>1009707596</v>
      </c>
      <c r="B10195" s="282" t="s">
        <v>16610</v>
      </c>
      <c r="C10195" s="282" t="e">
        <v>#N/A</v>
      </c>
      <c r="D10195" s="288">
        <v>257.495</v>
      </c>
      <c r="E10195" s="288">
        <v>308.99399999999997</v>
      </c>
      <c r="F10195" s="282">
        <v>27</v>
      </c>
      <c r="G10195" s="283"/>
      <c r="H10195" s="283"/>
    </row>
    <row r="10196" spans="1:8" x14ac:dyDescent="0.25">
      <c r="A10196" s="282">
        <v>1009719721</v>
      </c>
      <c r="B10196" s="282" t="s">
        <v>9214</v>
      </c>
      <c r="C10196" s="282" t="s">
        <v>12145</v>
      </c>
      <c r="D10196" s="288">
        <v>321.19499999999999</v>
      </c>
      <c r="E10196" s="288">
        <v>385.43399999999997</v>
      </c>
      <c r="F10196" s="282">
        <v>29</v>
      </c>
      <c r="G10196" s="283"/>
      <c r="H10196" s="283"/>
    </row>
    <row r="10197" spans="1:8" x14ac:dyDescent="0.25">
      <c r="A10197" s="219">
        <v>1009719748</v>
      </c>
      <c r="B10197" s="219" t="s">
        <v>12146</v>
      </c>
      <c r="C10197" s="219" t="s">
        <v>12147</v>
      </c>
      <c r="D10197" s="289">
        <v>78.644999999999996</v>
      </c>
      <c r="E10197" s="289">
        <v>94.373999999999995</v>
      </c>
      <c r="F10197" s="219">
        <v>19</v>
      </c>
      <c r="G10197" s="221" t="s">
        <v>7557</v>
      </c>
      <c r="H10197" s="221">
        <v>343411350</v>
      </c>
    </row>
    <row r="10198" spans="1:8" x14ac:dyDescent="0.25">
      <c r="A10198" s="282">
        <v>1009719756</v>
      </c>
      <c r="B10198" s="282" t="s">
        <v>12148</v>
      </c>
      <c r="C10198" s="282" t="s">
        <v>12149</v>
      </c>
      <c r="D10198" s="288">
        <v>78.644999999999996</v>
      </c>
      <c r="E10198" s="288">
        <v>94.373999999999995</v>
      </c>
      <c r="F10198" s="282">
        <v>19</v>
      </c>
      <c r="G10198" s="283"/>
      <c r="H10198" s="283"/>
    </row>
    <row r="10199" spans="1:8" x14ac:dyDescent="0.25">
      <c r="A10199" s="282">
        <v>1009719764</v>
      </c>
      <c r="B10199" s="282" t="s">
        <v>12150</v>
      </c>
      <c r="C10199" s="282" t="s">
        <v>12151</v>
      </c>
      <c r="D10199" s="288">
        <v>127.89</v>
      </c>
      <c r="E10199" s="288">
        <v>153.46799999999999</v>
      </c>
      <c r="F10199" s="282">
        <v>22</v>
      </c>
      <c r="G10199" s="283"/>
      <c r="H10199" s="283"/>
    </row>
    <row r="10200" spans="1:8" x14ac:dyDescent="0.25">
      <c r="A10200" s="282">
        <v>1009719772</v>
      </c>
      <c r="B10200" s="282" t="s">
        <v>12152</v>
      </c>
      <c r="C10200" s="282" t="s">
        <v>12153</v>
      </c>
      <c r="D10200" s="288">
        <v>113.435</v>
      </c>
      <c r="E10200" s="288">
        <v>136.12199999999999</v>
      </c>
      <c r="F10200" s="282">
        <v>21</v>
      </c>
      <c r="G10200" s="283"/>
      <c r="H10200" s="283"/>
    </row>
    <row r="10201" spans="1:8" x14ac:dyDescent="0.25">
      <c r="A10201" s="282">
        <v>1009719799</v>
      </c>
      <c r="B10201" s="282" t="s">
        <v>12154</v>
      </c>
      <c r="C10201" s="282" t="s">
        <v>12155</v>
      </c>
      <c r="D10201" s="288">
        <v>449.08499999999998</v>
      </c>
      <c r="E10201" s="288">
        <v>538.90199999999993</v>
      </c>
      <c r="F10201" s="282">
        <v>31</v>
      </c>
      <c r="G10201" s="283"/>
      <c r="H10201" s="283"/>
    </row>
    <row r="10202" spans="1:8" x14ac:dyDescent="0.25">
      <c r="A10202" s="282">
        <v>1009719802</v>
      </c>
      <c r="B10202" s="282" t="s">
        <v>12156</v>
      </c>
      <c r="C10202" s="282" t="s">
        <v>12157</v>
      </c>
      <c r="D10202" s="288">
        <v>321.19499999999999</v>
      </c>
      <c r="E10202" s="288">
        <v>385.43399999999997</v>
      </c>
      <c r="F10202" s="282">
        <v>29</v>
      </c>
      <c r="G10202" s="283"/>
      <c r="H10202" s="283"/>
    </row>
    <row r="10203" spans="1:8" x14ac:dyDescent="0.25">
      <c r="A10203" s="282">
        <v>1009719810</v>
      </c>
      <c r="B10203" s="282" t="s">
        <v>12158</v>
      </c>
      <c r="C10203" s="282" t="s">
        <v>12159</v>
      </c>
      <c r="D10203" s="288">
        <v>514.5</v>
      </c>
      <c r="E10203" s="288">
        <v>617.4</v>
      </c>
      <c r="F10203" s="282">
        <v>32</v>
      </c>
      <c r="G10203" s="283"/>
      <c r="H10203" s="283"/>
    </row>
    <row r="10204" spans="1:8" x14ac:dyDescent="0.25">
      <c r="A10204" s="282">
        <v>1009719829</v>
      </c>
      <c r="B10204" s="282" t="s">
        <v>12160</v>
      </c>
      <c r="C10204" s="282" t="s">
        <v>12161</v>
      </c>
      <c r="D10204" s="288">
        <v>113.435</v>
      </c>
      <c r="E10204" s="288">
        <v>136.12199999999999</v>
      </c>
      <c r="F10204" s="282">
        <v>21</v>
      </c>
      <c r="G10204" s="283"/>
      <c r="H10204" s="283"/>
    </row>
    <row r="10205" spans="1:8" x14ac:dyDescent="0.25">
      <c r="A10205" s="282">
        <v>1009719837</v>
      </c>
      <c r="B10205" s="282" t="s">
        <v>12162</v>
      </c>
      <c r="C10205" s="282" t="s">
        <v>12163</v>
      </c>
      <c r="D10205" s="288">
        <v>257.495</v>
      </c>
      <c r="E10205" s="288">
        <v>308.99399999999997</v>
      </c>
      <c r="F10205" s="282">
        <v>27</v>
      </c>
      <c r="G10205" s="283"/>
      <c r="H10205" s="283"/>
    </row>
    <row r="10206" spans="1:8" x14ac:dyDescent="0.25">
      <c r="A10206" s="282">
        <v>1009719845</v>
      </c>
      <c r="B10206" s="282" t="s">
        <v>12164</v>
      </c>
      <c r="C10206" s="282" t="s">
        <v>12165</v>
      </c>
      <c r="D10206" s="288">
        <v>40.424999999999997</v>
      </c>
      <c r="E10206" s="288">
        <v>48.51</v>
      </c>
      <c r="F10206" s="282">
        <v>15</v>
      </c>
      <c r="G10206" s="283"/>
      <c r="H10206" s="283"/>
    </row>
    <row r="10207" spans="1:8" x14ac:dyDescent="0.25">
      <c r="A10207" s="282">
        <v>1009719853</v>
      </c>
      <c r="B10207" s="282" t="s">
        <v>12166</v>
      </c>
      <c r="C10207" s="282" t="e">
        <v>#N/A</v>
      </c>
      <c r="D10207" s="288">
        <v>49</v>
      </c>
      <c r="E10207" s="288">
        <v>58.8</v>
      </c>
      <c r="F10207" s="282">
        <v>16</v>
      </c>
      <c r="G10207" s="283"/>
      <c r="H10207" s="283"/>
    </row>
    <row r="10208" spans="1:8" x14ac:dyDescent="0.25">
      <c r="A10208" s="282">
        <v>1009719861</v>
      </c>
      <c r="B10208" s="282" t="s">
        <v>12158</v>
      </c>
      <c r="C10208" s="282" t="s">
        <v>12167</v>
      </c>
      <c r="D10208" s="288">
        <v>193.30500000000001</v>
      </c>
      <c r="E10208" s="288">
        <v>231.96599999999995</v>
      </c>
      <c r="F10208" s="282">
        <v>25</v>
      </c>
      <c r="G10208" s="283"/>
      <c r="H10208" s="283"/>
    </row>
    <row r="10209" spans="1:8" x14ac:dyDescent="0.25">
      <c r="A10209" s="282">
        <v>1009719870</v>
      </c>
      <c r="B10209" s="282" t="s">
        <v>12162</v>
      </c>
      <c r="C10209" s="282" t="e">
        <v>#N/A</v>
      </c>
      <c r="D10209" s="288">
        <v>78.644999999999996</v>
      </c>
      <c r="E10209" s="288">
        <v>94.373999999999995</v>
      </c>
      <c r="F10209" s="282">
        <v>19</v>
      </c>
      <c r="G10209" s="283"/>
      <c r="H10209" s="283"/>
    </row>
    <row r="10210" spans="1:8" x14ac:dyDescent="0.25">
      <c r="A10210" s="282">
        <v>1009719888</v>
      </c>
      <c r="B10210" s="282" t="s">
        <v>12156</v>
      </c>
      <c r="C10210" s="282" t="e">
        <v>#N/A</v>
      </c>
      <c r="D10210" s="288">
        <v>63.945</v>
      </c>
      <c r="E10210" s="288">
        <v>76.733999999999995</v>
      </c>
      <c r="F10210" s="282">
        <v>18</v>
      </c>
      <c r="G10210" s="283"/>
      <c r="H10210" s="283"/>
    </row>
    <row r="10211" spans="1:8" x14ac:dyDescent="0.25">
      <c r="A10211" s="282">
        <v>1009719896</v>
      </c>
      <c r="B10211" s="282" t="s">
        <v>12168</v>
      </c>
      <c r="C10211" s="282" t="s">
        <v>12169</v>
      </c>
      <c r="D10211" s="288">
        <v>321.19499999999999</v>
      </c>
      <c r="E10211" s="288">
        <v>385.43399999999997</v>
      </c>
      <c r="F10211" s="282">
        <v>29</v>
      </c>
      <c r="G10211" s="283"/>
      <c r="H10211" s="283"/>
    </row>
    <row r="10212" spans="1:8" x14ac:dyDescent="0.25">
      <c r="A10212" s="282">
        <v>1009719900</v>
      </c>
      <c r="B10212" s="282" t="s">
        <v>12170</v>
      </c>
      <c r="C10212" s="282" t="s">
        <v>12169</v>
      </c>
      <c r="D10212" s="288">
        <v>722.505</v>
      </c>
      <c r="E10212" s="288">
        <v>867.00599999999997</v>
      </c>
      <c r="F10212" s="282">
        <v>35</v>
      </c>
      <c r="G10212" s="283"/>
      <c r="H10212" s="283"/>
    </row>
    <row r="10213" spans="1:8" x14ac:dyDescent="0.25">
      <c r="A10213" s="282">
        <v>1009719918</v>
      </c>
      <c r="B10213" s="282" t="s">
        <v>12171</v>
      </c>
      <c r="C10213" s="282" t="s">
        <v>12172</v>
      </c>
      <c r="D10213" s="288">
        <v>32.83</v>
      </c>
      <c r="E10213" s="288">
        <v>39.396000000000008</v>
      </c>
      <c r="F10213" s="282">
        <v>14</v>
      </c>
      <c r="G10213" s="283"/>
      <c r="H10213" s="283"/>
    </row>
    <row r="10214" spans="1:8" x14ac:dyDescent="0.25">
      <c r="A10214" s="282">
        <v>1009719926</v>
      </c>
      <c r="B10214" s="282" t="s">
        <v>12173</v>
      </c>
      <c r="C10214" s="282" t="s">
        <v>12174</v>
      </c>
      <c r="D10214" s="288">
        <v>514.5</v>
      </c>
      <c r="E10214" s="288">
        <v>617.4</v>
      </c>
      <c r="F10214" s="282">
        <v>32</v>
      </c>
      <c r="G10214" s="283"/>
      <c r="H10214" s="283"/>
    </row>
    <row r="10215" spans="1:8" x14ac:dyDescent="0.25">
      <c r="A10215" s="282">
        <v>1009719934</v>
      </c>
      <c r="B10215" s="282" t="s">
        <v>12175</v>
      </c>
      <c r="C10215" s="282" t="e">
        <v>#N/A</v>
      </c>
      <c r="D10215" s="288">
        <v>145.77500000000001</v>
      </c>
      <c r="E10215" s="288">
        <v>174.93</v>
      </c>
      <c r="F10215" s="282">
        <v>23</v>
      </c>
      <c r="G10215" s="283"/>
      <c r="H10215" s="283"/>
    </row>
    <row r="10216" spans="1:8" x14ac:dyDescent="0.25">
      <c r="A10216" s="282">
        <v>1009719942</v>
      </c>
      <c r="B10216" s="282" t="s">
        <v>12176</v>
      </c>
      <c r="C10216" s="282" t="s">
        <v>12177</v>
      </c>
      <c r="D10216" s="288">
        <v>884.69500000000005</v>
      </c>
      <c r="E10216" s="288">
        <v>1061.6339999999998</v>
      </c>
      <c r="F10216" s="282">
        <v>37</v>
      </c>
      <c r="G10216" s="283"/>
      <c r="H10216" s="283"/>
    </row>
    <row r="10217" spans="1:8" x14ac:dyDescent="0.25">
      <c r="A10217" s="282">
        <v>1009719950</v>
      </c>
      <c r="B10217" s="282" t="s">
        <v>12178</v>
      </c>
      <c r="C10217" s="282" t="s">
        <v>12179</v>
      </c>
      <c r="D10217" s="288">
        <v>1357.79</v>
      </c>
      <c r="E10217" s="288">
        <v>1629.348</v>
      </c>
      <c r="F10217" s="282">
        <v>43</v>
      </c>
      <c r="G10217" s="283"/>
      <c r="H10217" s="283"/>
    </row>
    <row r="10218" spans="1:8" x14ac:dyDescent="0.25">
      <c r="A10218" s="282">
        <v>1009719969</v>
      </c>
      <c r="B10218" s="282" t="s">
        <v>12180</v>
      </c>
      <c r="C10218" s="282" t="e">
        <v>#N/A</v>
      </c>
      <c r="D10218" s="288">
        <v>514.5</v>
      </c>
      <c r="E10218" s="288">
        <v>617.4</v>
      </c>
      <c r="F10218" s="282">
        <v>32</v>
      </c>
      <c r="G10218" s="283"/>
      <c r="H10218" s="283"/>
    </row>
    <row r="10219" spans="1:8" x14ac:dyDescent="0.25">
      <c r="A10219" s="282">
        <v>1009719977</v>
      </c>
      <c r="B10219" s="282" t="s">
        <v>12181</v>
      </c>
      <c r="C10219" s="282" t="s">
        <v>12182</v>
      </c>
      <c r="D10219" s="291">
        <v>449.08499999999998</v>
      </c>
      <c r="E10219" s="291">
        <v>538.90199999999993</v>
      </c>
      <c r="F10219" s="282">
        <v>31</v>
      </c>
      <c r="G10219" s="283"/>
      <c r="H10219" s="283">
        <v>343411650</v>
      </c>
    </row>
    <row r="10220" spans="1:8" x14ac:dyDescent="0.25">
      <c r="A10220" s="282">
        <v>1009719985</v>
      </c>
      <c r="B10220" s="282" t="s">
        <v>12183</v>
      </c>
      <c r="C10220" s="282" t="s">
        <v>12184</v>
      </c>
      <c r="D10220" s="288">
        <v>63.945</v>
      </c>
      <c r="E10220" s="288">
        <v>76.733999999999995</v>
      </c>
      <c r="F10220" s="282">
        <v>18</v>
      </c>
      <c r="G10220" s="283"/>
      <c r="H10220" s="283"/>
    </row>
    <row r="10221" spans="1:8" x14ac:dyDescent="0.25">
      <c r="A10221" s="282">
        <v>1009720592</v>
      </c>
      <c r="B10221" s="282" t="s">
        <v>12185</v>
      </c>
      <c r="C10221" s="282" t="s">
        <v>12186</v>
      </c>
      <c r="D10221" s="288">
        <v>257.495</v>
      </c>
      <c r="E10221" s="288">
        <v>308.99399999999997</v>
      </c>
      <c r="F10221" s="282">
        <v>27</v>
      </c>
      <c r="G10221" s="283"/>
      <c r="H10221" s="283"/>
    </row>
    <row r="10222" spans="1:8" x14ac:dyDescent="0.25">
      <c r="A10222" s="282">
        <v>1009720606</v>
      </c>
      <c r="B10222" s="282" t="s">
        <v>12187</v>
      </c>
      <c r="C10222" s="282" t="s">
        <v>12188</v>
      </c>
      <c r="D10222" s="288">
        <v>78.644999999999996</v>
      </c>
      <c r="E10222" s="288">
        <v>94.373999999999995</v>
      </c>
      <c r="F10222" s="282">
        <v>19</v>
      </c>
      <c r="G10222" s="283"/>
      <c r="H10222" s="283"/>
    </row>
    <row r="10223" spans="1:8" x14ac:dyDescent="0.25">
      <c r="A10223" s="282">
        <v>1009720614</v>
      </c>
      <c r="B10223" s="282" t="s">
        <v>12189</v>
      </c>
      <c r="C10223" s="282" t="e">
        <v>#N/A</v>
      </c>
      <c r="D10223" s="288">
        <v>257.495</v>
      </c>
      <c r="E10223" s="288">
        <v>308.99399999999997</v>
      </c>
      <c r="F10223" s="282">
        <v>27</v>
      </c>
      <c r="G10223" s="283"/>
      <c r="H10223" s="283"/>
    </row>
    <row r="10224" spans="1:8" x14ac:dyDescent="0.25">
      <c r="A10224" s="282">
        <v>1009720622</v>
      </c>
      <c r="B10224" s="282" t="s">
        <v>12189</v>
      </c>
      <c r="C10224" s="282" t="e">
        <v>#N/A</v>
      </c>
      <c r="D10224" s="288">
        <v>63.945</v>
      </c>
      <c r="E10224" s="288">
        <v>76.733999999999995</v>
      </c>
      <c r="F10224" s="282">
        <v>18</v>
      </c>
      <c r="G10224" s="283"/>
      <c r="H10224" s="283"/>
    </row>
    <row r="10225" spans="1:8" x14ac:dyDescent="0.25">
      <c r="A10225" s="282">
        <v>1009720630</v>
      </c>
      <c r="B10225" s="282" t="s">
        <v>12190</v>
      </c>
      <c r="C10225" s="282" t="e">
        <v>#N/A</v>
      </c>
      <c r="D10225" s="288">
        <v>288.61</v>
      </c>
      <c r="E10225" s="288">
        <v>346.33199999999994</v>
      </c>
      <c r="F10225" s="282">
        <v>28</v>
      </c>
      <c r="G10225" s="283"/>
      <c r="H10225" s="283"/>
    </row>
    <row r="10226" spans="1:8" x14ac:dyDescent="0.25">
      <c r="A10226" s="282">
        <v>1009720649</v>
      </c>
      <c r="B10226" s="282" t="s">
        <v>12191</v>
      </c>
      <c r="C10226" s="282" t="e">
        <v>#N/A</v>
      </c>
      <c r="D10226" s="288">
        <v>384.89499999999998</v>
      </c>
      <c r="E10226" s="288">
        <v>461.87400000000002</v>
      </c>
      <c r="F10226" s="282">
        <v>30</v>
      </c>
      <c r="G10226" s="283"/>
      <c r="H10226" s="283"/>
    </row>
    <row r="10227" spans="1:8" x14ac:dyDescent="0.25">
      <c r="A10227" s="282">
        <v>1009720657</v>
      </c>
      <c r="B10227" s="282" t="s">
        <v>12192</v>
      </c>
      <c r="C10227" s="282" t="e">
        <v>#N/A</v>
      </c>
      <c r="D10227" s="288">
        <v>321.19499999999999</v>
      </c>
      <c r="E10227" s="288">
        <v>385.43399999999997</v>
      </c>
      <c r="F10227" s="282">
        <v>29</v>
      </c>
      <c r="G10227" s="283"/>
      <c r="H10227" s="283"/>
    </row>
    <row r="10228" spans="1:8" x14ac:dyDescent="0.25">
      <c r="A10228" s="282">
        <v>1009720665</v>
      </c>
      <c r="B10228" s="282" t="s">
        <v>12193</v>
      </c>
      <c r="C10228" s="282" t="s">
        <v>12194</v>
      </c>
      <c r="D10228" s="288">
        <v>321.19499999999999</v>
      </c>
      <c r="E10228" s="288">
        <v>385.43399999999997</v>
      </c>
      <c r="F10228" s="282">
        <v>29</v>
      </c>
      <c r="G10228" s="283"/>
      <c r="H10228" s="283"/>
    </row>
    <row r="10229" spans="1:8" x14ac:dyDescent="0.25">
      <c r="A10229" s="282">
        <v>1009720673</v>
      </c>
      <c r="B10229" s="282" t="s">
        <v>12195</v>
      </c>
      <c r="C10229" s="282" t="e">
        <v>#N/A</v>
      </c>
      <c r="D10229" s="288">
        <v>321.19499999999999</v>
      </c>
      <c r="E10229" s="288">
        <v>385.43399999999997</v>
      </c>
      <c r="F10229" s="282">
        <v>29</v>
      </c>
      <c r="G10229" s="283"/>
      <c r="H10229" s="283"/>
    </row>
    <row r="10230" spans="1:8" x14ac:dyDescent="0.25">
      <c r="A10230" s="282">
        <v>1009720681</v>
      </c>
      <c r="B10230" s="282" t="s">
        <v>12189</v>
      </c>
      <c r="C10230" s="282" t="e">
        <v>#N/A</v>
      </c>
      <c r="D10230" s="288">
        <v>193.30500000000001</v>
      </c>
      <c r="E10230" s="288">
        <v>231.96599999999995</v>
      </c>
      <c r="F10230" s="282">
        <v>25</v>
      </c>
      <c r="G10230" s="283"/>
      <c r="H10230" s="283"/>
    </row>
    <row r="10231" spans="1:8" x14ac:dyDescent="0.25">
      <c r="A10231" s="282">
        <v>1009720924</v>
      </c>
      <c r="B10231" s="282" t="s">
        <v>12196</v>
      </c>
      <c r="C10231" s="282" t="e">
        <v>#N/A</v>
      </c>
      <c r="D10231" s="288">
        <v>3839.15</v>
      </c>
      <c r="E10231" s="288">
        <v>4606.9799999999996</v>
      </c>
      <c r="F10231" s="282">
        <v>58</v>
      </c>
      <c r="G10231" s="283"/>
      <c r="H10231" s="283"/>
    </row>
    <row r="10232" spans="1:8" x14ac:dyDescent="0.25">
      <c r="A10232" s="282">
        <v>1009720940</v>
      </c>
      <c r="B10232" s="282" t="s">
        <v>12197</v>
      </c>
      <c r="C10232" s="282" t="e">
        <v>#N/A</v>
      </c>
      <c r="D10232" s="288">
        <v>384.89499999999998</v>
      </c>
      <c r="E10232" s="288">
        <v>461.87400000000002</v>
      </c>
      <c r="F10232" s="282">
        <v>30</v>
      </c>
      <c r="G10232" s="283"/>
      <c r="H10232" s="283"/>
    </row>
    <row r="10233" spans="1:8" x14ac:dyDescent="0.25">
      <c r="A10233" s="282">
        <v>1009722285</v>
      </c>
      <c r="B10233" s="282" t="s">
        <v>12198</v>
      </c>
      <c r="C10233" s="282" t="e">
        <v>#N/A</v>
      </c>
      <c r="D10233" s="288">
        <v>63.945</v>
      </c>
      <c r="E10233" s="288">
        <v>76.733999999999995</v>
      </c>
      <c r="F10233" s="282">
        <v>18</v>
      </c>
      <c r="G10233" s="283"/>
      <c r="H10233" s="283"/>
    </row>
    <row r="10234" spans="1:8" x14ac:dyDescent="0.25">
      <c r="A10234" s="282">
        <v>1009726507</v>
      </c>
      <c r="B10234" s="282" t="s">
        <v>12199</v>
      </c>
      <c r="C10234" s="282" t="s">
        <v>12200</v>
      </c>
      <c r="D10234" s="288">
        <v>78.644999999999996</v>
      </c>
      <c r="E10234" s="288">
        <v>94.373999999999995</v>
      </c>
      <c r="F10234" s="282">
        <v>19</v>
      </c>
      <c r="G10234" s="283"/>
      <c r="H10234" s="283"/>
    </row>
    <row r="10235" spans="1:8" x14ac:dyDescent="0.25">
      <c r="A10235" s="282">
        <v>1009732620</v>
      </c>
      <c r="B10235" s="282" t="s">
        <v>12201</v>
      </c>
      <c r="C10235" s="282" t="e">
        <v>#N/A</v>
      </c>
      <c r="D10235" s="288">
        <v>578.20000000000005</v>
      </c>
      <c r="E10235" s="288">
        <v>693.84</v>
      </c>
      <c r="F10235" s="282">
        <v>33</v>
      </c>
      <c r="G10235" s="283"/>
      <c r="H10235" s="283"/>
    </row>
    <row r="10236" spans="1:8" x14ac:dyDescent="0.25">
      <c r="A10236" s="282">
        <v>1009732639</v>
      </c>
      <c r="B10236" s="282" t="s">
        <v>12202</v>
      </c>
      <c r="C10236" s="282" t="e">
        <v>#N/A</v>
      </c>
      <c r="D10236" s="288">
        <v>288.61</v>
      </c>
      <c r="E10236" s="288">
        <v>346.33199999999994</v>
      </c>
      <c r="F10236" s="282">
        <v>28</v>
      </c>
      <c r="G10236" s="283"/>
      <c r="H10236" s="283"/>
    </row>
    <row r="10237" spans="1:8" x14ac:dyDescent="0.25">
      <c r="A10237" s="282">
        <v>1009739676</v>
      </c>
      <c r="B10237" s="282" t="s">
        <v>12203</v>
      </c>
      <c r="C10237" s="282" t="s">
        <v>12204</v>
      </c>
      <c r="D10237" s="288">
        <v>56.35</v>
      </c>
      <c r="E10237" s="288">
        <v>67.62</v>
      </c>
      <c r="F10237" s="282">
        <v>17</v>
      </c>
      <c r="G10237" s="283"/>
      <c r="H10237" s="283"/>
    </row>
    <row r="10238" spans="1:8" x14ac:dyDescent="0.25">
      <c r="A10238" s="282">
        <v>1009744823</v>
      </c>
      <c r="B10238" s="282" t="s">
        <v>12205</v>
      </c>
      <c r="C10238" s="282" t="e">
        <v>#N/A</v>
      </c>
      <c r="D10238" s="288">
        <v>384.89499999999998</v>
      </c>
      <c r="E10238" s="288">
        <v>461.87400000000002</v>
      </c>
      <c r="F10238" s="282">
        <v>30</v>
      </c>
      <c r="G10238" s="283"/>
      <c r="H10238" s="283"/>
    </row>
    <row r="10239" spans="1:8" x14ac:dyDescent="0.25">
      <c r="A10239" s="282">
        <v>1010001141</v>
      </c>
      <c r="B10239" s="282" t="s">
        <v>12206</v>
      </c>
      <c r="C10239" s="282" t="s">
        <v>12207</v>
      </c>
      <c r="D10239" s="288">
        <v>449.08499999999998</v>
      </c>
      <c r="E10239" s="288">
        <v>538.90199999999993</v>
      </c>
      <c r="F10239" s="282">
        <v>31</v>
      </c>
      <c r="G10239" s="283"/>
      <c r="H10239" s="283"/>
    </row>
    <row r="10240" spans="1:8" x14ac:dyDescent="0.25">
      <c r="A10240" s="282">
        <v>1010013379</v>
      </c>
      <c r="B10240" s="282" t="s">
        <v>12208</v>
      </c>
      <c r="C10240" s="282" t="e">
        <v>#N/A</v>
      </c>
      <c r="D10240" s="288">
        <v>288.61</v>
      </c>
      <c r="E10240" s="288">
        <v>346.33199999999994</v>
      </c>
      <c r="F10240" s="282">
        <v>28</v>
      </c>
      <c r="G10240" s="283"/>
      <c r="H10240" s="283"/>
    </row>
    <row r="10241" spans="1:8" x14ac:dyDescent="0.25">
      <c r="A10241" s="282">
        <v>1010013417</v>
      </c>
      <c r="B10241" s="282" t="s">
        <v>12209</v>
      </c>
      <c r="C10241" s="282" t="e">
        <v>#N/A</v>
      </c>
      <c r="D10241" s="288">
        <v>449.08499999999998</v>
      </c>
      <c r="E10241" s="288">
        <v>538.90199999999993</v>
      </c>
      <c r="F10241" s="282">
        <v>31</v>
      </c>
      <c r="G10241" s="283"/>
      <c r="H10241" s="283"/>
    </row>
    <row r="10242" spans="1:8" x14ac:dyDescent="0.25">
      <c r="A10242" s="282">
        <v>1010013816</v>
      </c>
      <c r="B10242" s="282" t="s">
        <v>12210</v>
      </c>
      <c r="C10242" s="282" t="s">
        <v>12211</v>
      </c>
      <c r="D10242" s="288">
        <v>127.89</v>
      </c>
      <c r="E10242" s="288">
        <v>153.46799999999999</v>
      </c>
      <c r="F10242" s="282">
        <v>22</v>
      </c>
      <c r="G10242" s="283"/>
      <c r="H10242" s="283"/>
    </row>
    <row r="10243" spans="1:8" x14ac:dyDescent="0.25">
      <c r="A10243" s="282">
        <v>1010014022</v>
      </c>
      <c r="B10243" s="282" t="s">
        <v>12212</v>
      </c>
      <c r="C10243" s="282" t="e">
        <v>#N/A</v>
      </c>
      <c r="D10243" s="288">
        <v>193.30500000000001</v>
      </c>
      <c r="E10243" s="288">
        <v>231.96599999999995</v>
      </c>
      <c r="F10243" s="282">
        <v>25</v>
      </c>
      <c r="G10243" s="283"/>
      <c r="H10243" s="283"/>
    </row>
    <row r="10244" spans="1:8" x14ac:dyDescent="0.25">
      <c r="A10244" s="282">
        <v>1010014146</v>
      </c>
      <c r="B10244" s="282" t="s">
        <v>12213</v>
      </c>
      <c r="C10244" s="282" t="e">
        <v>#N/A</v>
      </c>
      <c r="D10244" s="288">
        <v>1601.81</v>
      </c>
      <c r="E10244" s="288">
        <v>1922.1719999999998</v>
      </c>
      <c r="F10244" s="282">
        <v>46</v>
      </c>
      <c r="G10244" s="283"/>
      <c r="H10244" s="283"/>
    </row>
    <row r="10245" spans="1:8" x14ac:dyDescent="0.25">
      <c r="A10245" s="282">
        <v>1010017811</v>
      </c>
      <c r="B10245" s="282" t="s">
        <v>12214</v>
      </c>
      <c r="C10245" s="282" t="s">
        <v>12215</v>
      </c>
      <c r="D10245" s="288">
        <v>257.495</v>
      </c>
      <c r="E10245" s="288">
        <v>308.99399999999997</v>
      </c>
      <c r="F10245" s="282">
        <v>27</v>
      </c>
      <c r="G10245" s="283"/>
      <c r="H10245" s="283"/>
    </row>
    <row r="10246" spans="1:8" x14ac:dyDescent="0.25">
      <c r="A10246" s="282">
        <v>1010126491</v>
      </c>
      <c r="B10246" s="282" t="s">
        <v>11524</v>
      </c>
      <c r="C10246" s="282" t="e">
        <v>#N/A</v>
      </c>
      <c r="D10246" s="288">
        <v>321.19499999999999</v>
      </c>
      <c r="E10246" s="288">
        <v>385.43399999999997</v>
      </c>
      <c r="F10246" s="282">
        <v>29</v>
      </c>
      <c r="G10246" s="283"/>
      <c r="H10246" s="283"/>
    </row>
    <row r="10247" spans="1:8" x14ac:dyDescent="0.25">
      <c r="A10247" s="219">
        <v>1010128451</v>
      </c>
      <c r="B10247" s="219" t="s">
        <v>12216</v>
      </c>
      <c r="C10247" s="219" t="s">
        <v>12217</v>
      </c>
      <c r="D10247" s="290">
        <v>1772.085</v>
      </c>
      <c r="E10247" s="290">
        <v>2126.502</v>
      </c>
      <c r="F10247" s="219">
        <v>47</v>
      </c>
      <c r="G10247" s="221" t="s">
        <v>7557</v>
      </c>
      <c r="H10247" s="221"/>
    </row>
    <row r="10248" spans="1:8" x14ac:dyDescent="0.25">
      <c r="A10248" s="282">
        <v>1010130413</v>
      </c>
      <c r="B10248" s="282" t="s">
        <v>12218</v>
      </c>
      <c r="C10248" s="282" t="e">
        <v>#N/A</v>
      </c>
      <c r="D10248" s="288">
        <v>884.69500000000005</v>
      </c>
      <c r="E10248" s="288">
        <v>1061.6339999999998</v>
      </c>
      <c r="F10248" s="282">
        <v>37</v>
      </c>
      <c r="G10248" s="283"/>
      <c r="H10248" s="283"/>
    </row>
    <row r="10249" spans="1:8" x14ac:dyDescent="0.25">
      <c r="A10249" s="219">
        <v>1010130421</v>
      </c>
      <c r="B10249" s="219" t="s">
        <v>12219</v>
      </c>
      <c r="C10249" s="219" t="e">
        <v>#N/A</v>
      </c>
      <c r="D10249" s="290">
        <v>224.42</v>
      </c>
      <c r="E10249" s="290">
        <v>269.30400000000003</v>
      </c>
      <c r="F10249" s="219">
        <v>26</v>
      </c>
      <c r="G10249" s="221" t="s">
        <v>7557</v>
      </c>
      <c r="H10249" s="221"/>
    </row>
    <row r="10250" spans="1:8" x14ac:dyDescent="0.25">
      <c r="A10250" s="282">
        <v>1010130430</v>
      </c>
      <c r="B10250" s="282" t="s">
        <v>12220</v>
      </c>
      <c r="C10250" s="282" t="e">
        <v>#N/A</v>
      </c>
      <c r="D10250" s="288">
        <v>384.89499999999998</v>
      </c>
      <c r="E10250" s="288">
        <v>461.87400000000002</v>
      </c>
      <c r="F10250" s="282">
        <v>30</v>
      </c>
      <c r="G10250" s="283"/>
      <c r="H10250" s="283"/>
    </row>
    <row r="10251" spans="1:8" x14ac:dyDescent="0.25">
      <c r="A10251" s="219">
        <v>1010131819</v>
      </c>
      <c r="B10251" s="219" t="s">
        <v>12221</v>
      </c>
      <c r="C10251" s="219" t="e">
        <v>#N/A</v>
      </c>
      <c r="D10251" s="290">
        <v>49</v>
      </c>
      <c r="E10251" s="290">
        <v>58.8</v>
      </c>
      <c r="F10251" s="219">
        <v>16</v>
      </c>
      <c r="G10251" s="221" t="s">
        <v>7557</v>
      </c>
      <c r="H10251" s="221"/>
    </row>
    <row r="10252" spans="1:8" x14ac:dyDescent="0.25">
      <c r="A10252" s="282">
        <v>1010141288</v>
      </c>
      <c r="B10252" s="282" t="s">
        <v>12222</v>
      </c>
      <c r="C10252" s="282" t="s">
        <v>12223</v>
      </c>
      <c r="D10252" s="288">
        <v>642.39</v>
      </c>
      <c r="E10252" s="288">
        <v>770.86799999999994</v>
      </c>
      <c r="F10252" s="282">
        <v>34</v>
      </c>
      <c r="G10252" s="283"/>
      <c r="H10252" s="283"/>
    </row>
    <row r="10253" spans="1:8" x14ac:dyDescent="0.25">
      <c r="A10253" s="282">
        <v>1010142969</v>
      </c>
      <c r="B10253" s="282" t="s">
        <v>12224</v>
      </c>
      <c r="C10253" s="282" t="e">
        <v>#N/A</v>
      </c>
      <c r="D10253" s="288">
        <v>224.42</v>
      </c>
      <c r="E10253" s="288">
        <v>269.30400000000003</v>
      </c>
      <c r="F10253" s="282">
        <v>26</v>
      </c>
      <c r="G10253" s="283"/>
      <c r="H10253" s="283"/>
    </row>
    <row r="10254" spans="1:8" x14ac:dyDescent="0.25">
      <c r="A10254" s="282">
        <v>1010142977</v>
      </c>
      <c r="B10254" s="282" t="s">
        <v>12225</v>
      </c>
      <c r="C10254" s="282" t="e">
        <v>#N/A</v>
      </c>
      <c r="D10254" s="288">
        <v>449.08499999999998</v>
      </c>
      <c r="E10254" s="288">
        <v>538.90199999999993</v>
      </c>
      <c r="F10254" s="282">
        <v>31</v>
      </c>
      <c r="G10254" s="283"/>
      <c r="H10254" s="283"/>
    </row>
    <row r="10255" spans="1:8" x14ac:dyDescent="0.25">
      <c r="A10255" s="282">
        <v>1010155211</v>
      </c>
      <c r="B10255" s="282" t="s">
        <v>12226</v>
      </c>
      <c r="C10255" s="282" t="e">
        <v>#N/A</v>
      </c>
      <c r="D10255" s="288">
        <v>321.19499999999999</v>
      </c>
      <c r="E10255" s="288">
        <v>385.43399999999997</v>
      </c>
      <c r="F10255" s="282">
        <v>29</v>
      </c>
      <c r="G10255" s="283"/>
      <c r="H10255" s="283"/>
    </row>
    <row r="10256" spans="1:8" x14ac:dyDescent="0.25">
      <c r="A10256" s="282">
        <v>1010155564</v>
      </c>
      <c r="B10256" s="282" t="s">
        <v>12227</v>
      </c>
      <c r="C10256" s="282" t="s">
        <v>12228</v>
      </c>
      <c r="D10256" s="288">
        <v>384.89499999999998</v>
      </c>
      <c r="E10256" s="288">
        <v>461.87400000000002</v>
      </c>
      <c r="F10256" s="282">
        <v>30</v>
      </c>
      <c r="G10256" s="283"/>
      <c r="H10256" s="283"/>
    </row>
    <row r="10257" spans="1:8" x14ac:dyDescent="0.25">
      <c r="A10257" s="282">
        <v>1010159497</v>
      </c>
      <c r="B10257" s="282" t="s">
        <v>12229</v>
      </c>
      <c r="C10257" s="282" t="s">
        <v>12230</v>
      </c>
      <c r="D10257" s="288">
        <v>8007.335</v>
      </c>
      <c r="E10257" s="288">
        <v>9608.8019999999997</v>
      </c>
      <c r="F10257" s="282">
        <v>65</v>
      </c>
      <c r="G10257" s="283"/>
      <c r="H10257" s="283"/>
    </row>
    <row r="10258" spans="1:8" x14ac:dyDescent="0.25">
      <c r="A10258" s="282">
        <v>1010170008</v>
      </c>
      <c r="B10258" s="282" t="s">
        <v>12231</v>
      </c>
      <c r="C10258" s="282" t="s">
        <v>1468</v>
      </c>
      <c r="D10258" s="288">
        <v>578.20000000000005</v>
      </c>
      <c r="E10258" s="288">
        <v>693.84</v>
      </c>
      <c r="F10258" s="282">
        <v>33</v>
      </c>
      <c r="G10258" s="283"/>
      <c r="H10258" s="283"/>
    </row>
    <row r="10259" spans="1:8" x14ac:dyDescent="0.25">
      <c r="A10259" s="282">
        <v>1010186710</v>
      </c>
      <c r="B10259" s="282" t="s">
        <v>12232</v>
      </c>
      <c r="C10259" s="282" t="e">
        <v>#N/A</v>
      </c>
      <c r="D10259" s="288">
        <v>1285.0250000000001</v>
      </c>
      <c r="E10259" s="288">
        <v>1542.03</v>
      </c>
      <c r="F10259" s="282">
        <v>42</v>
      </c>
      <c r="G10259" s="283"/>
      <c r="H10259" s="283"/>
    </row>
    <row r="10260" spans="1:8" x14ac:dyDescent="0.25">
      <c r="A10260" s="282">
        <v>1010211383</v>
      </c>
      <c r="B10260" s="282" t="s">
        <v>12233</v>
      </c>
      <c r="C10260" s="282" t="s">
        <v>12234</v>
      </c>
      <c r="D10260" s="288">
        <v>257.495</v>
      </c>
      <c r="E10260" s="288">
        <v>308.99399999999997</v>
      </c>
      <c r="F10260" s="282">
        <v>27</v>
      </c>
      <c r="G10260" s="283"/>
      <c r="H10260" s="283"/>
    </row>
    <row r="10261" spans="1:8" x14ac:dyDescent="0.25">
      <c r="A10261" s="282">
        <v>1010213300</v>
      </c>
      <c r="B10261" s="282" t="s">
        <v>12235</v>
      </c>
      <c r="C10261" s="282" t="s">
        <v>8770</v>
      </c>
      <c r="D10261" s="288">
        <v>3839.15</v>
      </c>
      <c r="E10261" s="288">
        <v>4606.9799999999996</v>
      </c>
      <c r="F10261" s="282">
        <v>58</v>
      </c>
      <c r="G10261" s="283"/>
      <c r="H10261" s="283"/>
    </row>
    <row r="10262" spans="1:8" x14ac:dyDescent="0.25">
      <c r="A10262" s="282">
        <v>1010214773</v>
      </c>
      <c r="B10262" s="282" t="s">
        <v>12236</v>
      </c>
      <c r="C10262" s="282" t="e">
        <v>#N/A</v>
      </c>
      <c r="D10262" s="288">
        <v>1445.99</v>
      </c>
      <c r="E10262" s="288">
        <v>1735.1879999999999</v>
      </c>
      <c r="F10262" s="282">
        <v>44</v>
      </c>
      <c r="G10262" s="283"/>
      <c r="H10262" s="283"/>
    </row>
    <row r="10263" spans="1:8" x14ac:dyDescent="0.25">
      <c r="A10263" s="219">
        <v>1010221150</v>
      </c>
      <c r="B10263" s="219" t="s">
        <v>16611</v>
      </c>
      <c r="C10263" s="219" t="s">
        <v>16612</v>
      </c>
      <c r="D10263" s="289">
        <v>4839.9750000000004</v>
      </c>
      <c r="E10263" s="289">
        <v>5807.97</v>
      </c>
      <c r="F10263" s="219">
        <v>61</v>
      </c>
      <c r="G10263" s="221" t="s">
        <v>7557</v>
      </c>
      <c r="H10263" s="221">
        <v>1010720520</v>
      </c>
    </row>
    <row r="10264" spans="1:8" x14ac:dyDescent="0.25">
      <c r="A10264" s="282">
        <v>1010222687</v>
      </c>
      <c r="B10264" s="282" t="s">
        <v>9956</v>
      </c>
      <c r="C10264" s="282" t="s">
        <v>12237</v>
      </c>
      <c r="D10264" s="288">
        <v>803.11</v>
      </c>
      <c r="E10264" s="288">
        <v>963.73199999999997</v>
      </c>
      <c r="F10264" s="282">
        <v>36</v>
      </c>
      <c r="G10264" s="283"/>
      <c r="H10264" s="283"/>
    </row>
    <row r="10265" spans="1:8" x14ac:dyDescent="0.25">
      <c r="A10265" s="282">
        <v>1010407601</v>
      </c>
      <c r="B10265" s="282" t="s">
        <v>12238</v>
      </c>
      <c r="C10265" s="282" t="e">
        <v>#N/A</v>
      </c>
      <c r="D10265" s="288">
        <v>963.83</v>
      </c>
      <c r="E10265" s="288">
        <v>1156.596</v>
      </c>
      <c r="F10265" s="282">
        <v>38</v>
      </c>
      <c r="G10265" s="283"/>
      <c r="H10265" s="283"/>
    </row>
    <row r="10266" spans="1:8" x14ac:dyDescent="0.25">
      <c r="A10266" s="282">
        <v>1010603257</v>
      </c>
      <c r="B10266" s="282" t="s">
        <v>12218</v>
      </c>
      <c r="C10266" s="282" t="e">
        <v>#N/A</v>
      </c>
      <c r="D10266" s="288">
        <v>2097.9349999999999</v>
      </c>
      <c r="E10266" s="288">
        <v>2517.5219999999999</v>
      </c>
      <c r="F10266" s="282">
        <v>49</v>
      </c>
      <c r="G10266" s="283"/>
      <c r="H10266" s="283"/>
    </row>
    <row r="10267" spans="1:8" x14ac:dyDescent="0.25">
      <c r="A10267" s="282">
        <v>1010603265</v>
      </c>
      <c r="B10267" s="282" t="s">
        <v>12239</v>
      </c>
      <c r="C10267" s="282" t="s">
        <v>12240</v>
      </c>
      <c r="D10267" s="288">
        <v>803.11</v>
      </c>
      <c r="E10267" s="288">
        <v>963.73199999999997</v>
      </c>
      <c r="F10267" s="282">
        <v>36</v>
      </c>
      <c r="G10267" s="283"/>
      <c r="H10267" s="283"/>
    </row>
    <row r="10268" spans="1:8" x14ac:dyDescent="0.25">
      <c r="A10268" s="282">
        <v>1010622057</v>
      </c>
      <c r="B10268" s="282" t="s">
        <v>12241</v>
      </c>
      <c r="C10268" s="282" t="s">
        <v>12242</v>
      </c>
      <c r="D10268" s="288">
        <v>6436.3949999999995</v>
      </c>
      <c r="E10268" s="288">
        <v>7723.6739999999991</v>
      </c>
      <c r="F10268" s="282">
        <v>63</v>
      </c>
      <c r="G10268" s="283"/>
      <c r="H10268" s="283"/>
    </row>
    <row r="10269" spans="1:8" x14ac:dyDescent="0.25">
      <c r="A10269" s="282">
        <v>1010622065</v>
      </c>
      <c r="B10269" s="282" t="s">
        <v>12243</v>
      </c>
      <c r="C10269" s="282" t="s">
        <v>12244</v>
      </c>
      <c r="D10269" s="288">
        <v>6436.3949999999995</v>
      </c>
      <c r="E10269" s="288">
        <v>7723.6739999999991</v>
      </c>
      <c r="F10269" s="282">
        <v>63</v>
      </c>
      <c r="G10269" s="283"/>
      <c r="H10269" s="283"/>
    </row>
    <row r="10270" spans="1:8" x14ac:dyDescent="0.25">
      <c r="A10270" s="282">
        <v>1010625773</v>
      </c>
      <c r="B10270" s="282" t="s">
        <v>12245</v>
      </c>
      <c r="C10270" s="282" t="e">
        <v>#N/A</v>
      </c>
      <c r="D10270" s="288">
        <v>1201.48</v>
      </c>
      <c r="E10270" s="288">
        <v>1441.7760000000001</v>
      </c>
      <c r="F10270" s="282">
        <v>41</v>
      </c>
      <c r="G10270" s="283"/>
      <c r="H10270" s="283"/>
    </row>
    <row r="10271" spans="1:8" x14ac:dyDescent="0.25">
      <c r="A10271" s="219">
        <v>1010629353</v>
      </c>
      <c r="B10271" s="219" t="s">
        <v>9944</v>
      </c>
      <c r="C10271" s="219" t="s">
        <v>9944</v>
      </c>
      <c r="D10271" s="290">
        <v>642.39</v>
      </c>
      <c r="E10271" s="290">
        <v>770.86799999999994</v>
      </c>
      <c r="F10271" s="219">
        <v>34</v>
      </c>
      <c r="G10271" s="221" t="s">
        <v>7557</v>
      </c>
      <c r="H10271" s="221"/>
    </row>
    <row r="10272" spans="1:8" x14ac:dyDescent="0.25">
      <c r="A10272" s="219">
        <v>1010629396</v>
      </c>
      <c r="B10272" s="219" t="s">
        <v>20477</v>
      </c>
      <c r="C10272" s="219" t="s">
        <v>20477</v>
      </c>
      <c r="D10272" s="290">
        <v>3066.1750000000002</v>
      </c>
      <c r="E10272" s="290">
        <v>3679.41</v>
      </c>
      <c r="F10272" s="219">
        <v>55</v>
      </c>
      <c r="G10272" s="221" t="s">
        <v>7557</v>
      </c>
      <c r="H10272" s="221"/>
    </row>
    <row r="10273" spans="1:8" x14ac:dyDescent="0.25">
      <c r="A10273" s="219">
        <v>1010629671</v>
      </c>
      <c r="B10273" s="219" t="s">
        <v>12246</v>
      </c>
      <c r="C10273" s="219" t="s">
        <v>12247</v>
      </c>
      <c r="D10273" s="290">
        <v>288.61</v>
      </c>
      <c r="E10273" s="290">
        <v>346.33199999999994</v>
      </c>
      <c r="F10273" s="219">
        <v>28</v>
      </c>
      <c r="G10273" s="221" t="s">
        <v>7557</v>
      </c>
      <c r="H10273" s="221"/>
    </row>
    <row r="10274" spans="1:8" x14ac:dyDescent="0.25">
      <c r="A10274" s="282">
        <v>1010633970</v>
      </c>
      <c r="B10274" s="282" t="s">
        <v>12248</v>
      </c>
      <c r="C10274" s="282" t="s">
        <v>8680</v>
      </c>
      <c r="D10274" s="288">
        <v>884.69500000000005</v>
      </c>
      <c r="E10274" s="288">
        <v>1061.6339999999998</v>
      </c>
      <c r="F10274" s="282">
        <v>37</v>
      </c>
      <c r="G10274" s="283"/>
      <c r="H10274" s="283"/>
    </row>
    <row r="10275" spans="1:8" x14ac:dyDescent="0.25">
      <c r="A10275" s="282">
        <v>1010639413</v>
      </c>
      <c r="B10275" s="282" t="s">
        <v>12249</v>
      </c>
      <c r="C10275" s="282" t="e">
        <v>#N/A</v>
      </c>
      <c r="D10275" s="288">
        <v>2097.9349999999999</v>
      </c>
      <c r="E10275" s="288">
        <v>2517.5219999999999</v>
      </c>
      <c r="F10275" s="282">
        <v>49</v>
      </c>
      <c r="G10275" s="283"/>
      <c r="H10275" s="283"/>
    </row>
    <row r="10276" spans="1:8" x14ac:dyDescent="0.25">
      <c r="A10276" s="219">
        <v>1010639910</v>
      </c>
      <c r="B10276" s="219" t="s">
        <v>20478</v>
      </c>
      <c r="C10276" s="219" t="s">
        <v>20478</v>
      </c>
      <c r="D10276" s="290">
        <v>2551.6750000000002</v>
      </c>
      <c r="E10276" s="290">
        <v>3062.01</v>
      </c>
      <c r="F10276" s="219">
        <v>52</v>
      </c>
      <c r="G10276" s="221" t="s">
        <v>7557</v>
      </c>
      <c r="H10276" s="221"/>
    </row>
    <row r="10277" spans="1:8" x14ac:dyDescent="0.25">
      <c r="A10277" s="219">
        <v>1010651111</v>
      </c>
      <c r="B10277" s="219" t="s">
        <v>12250</v>
      </c>
      <c r="C10277" s="219" t="e">
        <v>#N/A</v>
      </c>
      <c r="D10277" s="290">
        <v>3205.58</v>
      </c>
      <c r="E10277" s="290">
        <v>3846.6959999999999</v>
      </c>
      <c r="F10277" s="219">
        <v>56</v>
      </c>
      <c r="G10277" s="221" t="s">
        <v>7557</v>
      </c>
      <c r="H10277" s="221"/>
    </row>
    <row r="10278" spans="1:8" x14ac:dyDescent="0.25">
      <c r="A10278" s="219">
        <v>1010654056</v>
      </c>
      <c r="B10278" s="219" t="s">
        <v>12251</v>
      </c>
      <c r="C10278" s="219" t="s">
        <v>12252</v>
      </c>
      <c r="D10278" s="290">
        <v>8818.5300000000007</v>
      </c>
      <c r="E10278" s="290">
        <v>10582.236000000001</v>
      </c>
      <c r="F10278" s="219">
        <v>66</v>
      </c>
      <c r="G10278" s="221" t="s">
        <v>7557</v>
      </c>
      <c r="H10278" s="221"/>
    </row>
    <row r="10279" spans="1:8" x14ac:dyDescent="0.25">
      <c r="A10279" s="282">
        <v>1010655575</v>
      </c>
      <c r="B10279" s="282" t="s">
        <v>12253</v>
      </c>
      <c r="C10279" s="282" t="s">
        <v>12254</v>
      </c>
      <c r="D10279" s="288">
        <v>3205.58</v>
      </c>
      <c r="E10279" s="288">
        <v>3846.6959999999999</v>
      </c>
      <c r="F10279" s="282">
        <v>56</v>
      </c>
      <c r="G10279" s="283"/>
      <c r="H10279" s="283"/>
    </row>
    <row r="10280" spans="1:8" x14ac:dyDescent="0.25">
      <c r="A10280" s="282">
        <v>1010656300</v>
      </c>
      <c r="B10280" s="282" t="s">
        <v>12255</v>
      </c>
      <c r="C10280" s="282" t="s">
        <v>12256</v>
      </c>
      <c r="D10280" s="288">
        <v>193.30500000000001</v>
      </c>
      <c r="E10280" s="288">
        <v>231.96599999999995</v>
      </c>
      <c r="F10280" s="282">
        <v>25</v>
      </c>
      <c r="G10280" s="283"/>
      <c r="H10280" s="283"/>
    </row>
    <row r="10281" spans="1:8" x14ac:dyDescent="0.25">
      <c r="A10281" s="282">
        <v>1010656504</v>
      </c>
      <c r="B10281" s="282" t="s">
        <v>12257</v>
      </c>
      <c r="C10281" s="282" t="s">
        <v>12258</v>
      </c>
      <c r="D10281" s="288">
        <v>722.505</v>
      </c>
      <c r="E10281" s="288">
        <v>867.00599999999997</v>
      </c>
      <c r="F10281" s="282">
        <v>35</v>
      </c>
      <c r="G10281" s="283"/>
      <c r="H10281" s="283"/>
    </row>
    <row r="10282" spans="1:8" x14ac:dyDescent="0.25">
      <c r="A10282" s="282">
        <v>1010657080</v>
      </c>
      <c r="B10282" s="282" t="s">
        <v>12259</v>
      </c>
      <c r="C10282" s="282" t="s">
        <v>12260</v>
      </c>
      <c r="D10282" s="288">
        <v>4839.9750000000004</v>
      </c>
      <c r="E10282" s="288">
        <v>5807.97</v>
      </c>
      <c r="F10282" s="282">
        <v>61</v>
      </c>
      <c r="G10282" s="283"/>
      <c r="H10282" s="283"/>
    </row>
    <row r="10283" spans="1:8" x14ac:dyDescent="0.25">
      <c r="A10283" s="282">
        <v>1010657527</v>
      </c>
      <c r="B10283" s="282" t="s">
        <v>12261</v>
      </c>
      <c r="C10283" s="282" t="s">
        <v>12262</v>
      </c>
      <c r="D10283" s="288">
        <v>145.77500000000001</v>
      </c>
      <c r="E10283" s="288">
        <v>174.93</v>
      </c>
      <c r="F10283" s="282">
        <v>23</v>
      </c>
      <c r="G10283" s="283"/>
      <c r="H10283" s="283"/>
    </row>
    <row r="10284" spans="1:8" x14ac:dyDescent="0.25">
      <c r="A10284" s="282">
        <v>1010657543</v>
      </c>
      <c r="B10284" s="282" t="s">
        <v>12263</v>
      </c>
      <c r="C10284" s="282" t="e">
        <v>#N/A</v>
      </c>
      <c r="D10284" s="288">
        <v>384.89499999999998</v>
      </c>
      <c r="E10284" s="288">
        <v>461.87400000000002</v>
      </c>
      <c r="F10284" s="282">
        <v>30</v>
      </c>
      <c r="G10284" s="283"/>
      <c r="H10284" s="283"/>
    </row>
    <row r="10285" spans="1:8" x14ac:dyDescent="0.25">
      <c r="A10285" s="282">
        <v>1010657560</v>
      </c>
      <c r="B10285" s="282" t="s">
        <v>12264</v>
      </c>
      <c r="C10285" s="282" t="e">
        <v>#N/A</v>
      </c>
      <c r="D10285" s="288">
        <v>160.72</v>
      </c>
      <c r="E10285" s="288">
        <v>192.864</v>
      </c>
      <c r="F10285" s="282">
        <v>24</v>
      </c>
      <c r="G10285" s="283"/>
      <c r="H10285" s="283"/>
    </row>
    <row r="10286" spans="1:8" x14ac:dyDescent="0.25">
      <c r="A10286" s="282">
        <v>1010657578</v>
      </c>
      <c r="B10286" s="282" t="s">
        <v>12265</v>
      </c>
      <c r="C10286" s="282" t="s">
        <v>21069</v>
      </c>
      <c r="D10286" s="288">
        <v>145.77500000000001</v>
      </c>
      <c r="E10286" s="288">
        <v>174.93</v>
      </c>
      <c r="F10286" s="282">
        <v>23</v>
      </c>
      <c r="G10286" s="283"/>
      <c r="H10286" s="283"/>
    </row>
    <row r="10287" spans="1:8" x14ac:dyDescent="0.25">
      <c r="A10287" s="282">
        <v>1010657616</v>
      </c>
      <c r="B10287" s="282" t="s">
        <v>12266</v>
      </c>
      <c r="C10287" s="282" t="e">
        <v>#N/A</v>
      </c>
      <c r="D10287" s="288">
        <v>884.69500000000005</v>
      </c>
      <c r="E10287" s="288">
        <v>1061.6339999999998</v>
      </c>
      <c r="F10287" s="282">
        <v>37</v>
      </c>
      <c r="G10287" s="283"/>
      <c r="H10287" s="283"/>
    </row>
    <row r="10288" spans="1:8" x14ac:dyDescent="0.25">
      <c r="A10288" s="282">
        <v>1010674170</v>
      </c>
      <c r="B10288" s="282" t="s">
        <v>12267</v>
      </c>
      <c r="C10288" s="282" t="s">
        <v>12268</v>
      </c>
      <c r="D10288" s="288">
        <v>1357.79</v>
      </c>
      <c r="E10288" s="288">
        <v>1629.348</v>
      </c>
      <c r="F10288" s="282">
        <v>43</v>
      </c>
      <c r="G10288" s="283"/>
      <c r="H10288" s="283"/>
    </row>
    <row r="10289" spans="1:8" x14ac:dyDescent="0.25">
      <c r="A10289" s="219">
        <v>1010680170</v>
      </c>
      <c r="B10289" s="219" t="s">
        <v>12269</v>
      </c>
      <c r="C10289" s="219" t="e">
        <v>#N/A</v>
      </c>
      <c r="D10289" s="290">
        <v>1531.0050000000001</v>
      </c>
      <c r="E10289" s="290">
        <v>1837.2060000000001</v>
      </c>
      <c r="F10289" s="219">
        <v>45</v>
      </c>
      <c r="G10289" s="221" t="s">
        <v>7557</v>
      </c>
      <c r="H10289" s="221"/>
    </row>
    <row r="10290" spans="1:8" x14ac:dyDescent="0.25">
      <c r="A10290" s="282">
        <v>1010680200</v>
      </c>
      <c r="B10290" s="282" t="s">
        <v>12270</v>
      </c>
      <c r="C10290" s="282" t="e">
        <v>#N/A</v>
      </c>
      <c r="D10290" s="288">
        <v>1531.0050000000001</v>
      </c>
      <c r="E10290" s="288">
        <v>1837.2060000000001</v>
      </c>
      <c r="F10290" s="282">
        <v>45</v>
      </c>
      <c r="G10290" s="283"/>
      <c r="H10290" s="283"/>
    </row>
    <row r="10291" spans="1:8" x14ac:dyDescent="0.25">
      <c r="A10291" s="219">
        <v>1010680235</v>
      </c>
      <c r="B10291" s="219" t="s">
        <v>12271</v>
      </c>
      <c r="C10291" s="219" t="e">
        <v>#N/A</v>
      </c>
      <c r="D10291" s="290">
        <v>78.644999999999996</v>
      </c>
      <c r="E10291" s="290">
        <v>94.373999999999995</v>
      </c>
      <c r="F10291" s="219">
        <v>19</v>
      </c>
      <c r="G10291" s="221" t="s">
        <v>7557</v>
      </c>
      <c r="H10291" s="221"/>
    </row>
    <row r="10292" spans="1:8" x14ac:dyDescent="0.25">
      <c r="A10292" s="282">
        <v>1010680243</v>
      </c>
      <c r="B10292" s="282" t="s">
        <v>12272</v>
      </c>
      <c r="C10292" s="282" t="s">
        <v>12273</v>
      </c>
      <c r="D10292" s="288">
        <v>1445.99</v>
      </c>
      <c r="E10292" s="288">
        <v>1735.1879999999999</v>
      </c>
      <c r="F10292" s="282">
        <v>44</v>
      </c>
      <c r="G10292" s="283"/>
      <c r="H10292" s="283"/>
    </row>
    <row r="10293" spans="1:8" x14ac:dyDescent="0.25">
      <c r="A10293" s="282">
        <v>1010680618</v>
      </c>
      <c r="B10293" s="282" t="s">
        <v>12274</v>
      </c>
      <c r="C10293" s="282" t="s">
        <v>12275</v>
      </c>
      <c r="D10293" s="288">
        <v>3205.58</v>
      </c>
      <c r="E10293" s="288">
        <v>3846.6959999999999</v>
      </c>
      <c r="F10293" s="282">
        <v>56</v>
      </c>
      <c r="G10293" s="283"/>
      <c r="H10293" s="283"/>
    </row>
    <row r="10294" spans="1:8" x14ac:dyDescent="0.25">
      <c r="A10294" s="282">
        <v>1010681665</v>
      </c>
      <c r="B10294" s="282" t="s">
        <v>12276</v>
      </c>
      <c r="C10294" s="282" t="e">
        <v>#N/A</v>
      </c>
      <c r="D10294" s="288">
        <v>449.08499999999998</v>
      </c>
      <c r="E10294" s="288">
        <v>538.90199999999993</v>
      </c>
      <c r="F10294" s="282">
        <v>31</v>
      </c>
      <c r="G10294" s="283"/>
      <c r="H10294" s="283"/>
    </row>
    <row r="10295" spans="1:8" x14ac:dyDescent="0.25">
      <c r="A10295" s="282">
        <v>1010681681</v>
      </c>
      <c r="B10295" s="282" t="s">
        <v>12277</v>
      </c>
      <c r="C10295" s="282" t="e">
        <v>#N/A</v>
      </c>
      <c r="D10295" s="288">
        <v>4839.9750000000004</v>
      </c>
      <c r="E10295" s="288">
        <v>5807.97</v>
      </c>
      <c r="F10295" s="282">
        <v>61</v>
      </c>
      <c r="G10295" s="283"/>
      <c r="H10295" s="283"/>
    </row>
    <row r="10296" spans="1:8" x14ac:dyDescent="0.25">
      <c r="A10296" s="282">
        <v>1010681754</v>
      </c>
      <c r="B10296" s="282" t="s">
        <v>12278</v>
      </c>
      <c r="C10296" s="282" t="e">
        <v>#N/A</v>
      </c>
      <c r="D10296" s="288">
        <v>4839.9750000000004</v>
      </c>
      <c r="E10296" s="288">
        <v>5807.97</v>
      </c>
      <c r="F10296" s="282">
        <v>61</v>
      </c>
      <c r="G10296" s="283"/>
      <c r="H10296" s="283"/>
    </row>
    <row r="10297" spans="1:8" x14ac:dyDescent="0.25">
      <c r="A10297" s="282">
        <v>1010684907</v>
      </c>
      <c r="B10297" s="282" t="s">
        <v>12279</v>
      </c>
      <c r="C10297" s="282" t="e">
        <v>#N/A</v>
      </c>
      <c r="D10297" s="288">
        <v>3066.1750000000002</v>
      </c>
      <c r="E10297" s="288">
        <v>3679.41</v>
      </c>
      <c r="F10297" s="282">
        <v>55</v>
      </c>
      <c r="G10297" s="283"/>
      <c r="H10297" s="283"/>
    </row>
    <row r="10298" spans="1:8" x14ac:dyDescent="0.25">
      <c r="A10298" s="282">
        <v>1010687906</v>
      </c>
      <c r="B10298" s="282" t="s">
        <v>12280</v>
      </c>
      <c r="C10298" s="282" t="e">
        <v>#N/A</v>
      </c>
      <c r="D10298" s="288">
        <v>3534.86</v>
      </c>
      <c r="E10298" s="288">
        <v>4241.8320000000003</v>
      </c>
      <c r="F10298" s="282">
        <v>57</v>
      </c>
      <c r="G10298" s="283"/>
      <c r="H10298" s="283"/>
    </row>
    <row r="10299" spans="1:8" x14ac:dyDescent="0.25">
      <c r="A10299" s="282">
        <v>1010689067</v>
      </c>
      <c r="B10299" s="282" t="s">
        <v>12056</v>
      </c>
      <c r="C10299" s="282" t="e">
        <v>#N/A</v>
      </c>
      <c r="D10299" s="288">
        <v>78.644999999999996</v>
      </c>
      <c r="E10299" s="288">
        <v>94.373999999999995</v>
      </c>
      <c r="F10299" s="282">
        <v>19</v>
      </c>
      <c r="G10299" s="283"/>
      <c r="H10299" s="283"/>
    </row>
    <row r="10300" spans="1:8" x14ac:dyDescent="0.25">
      <c r="A10300" s="282">
        <v>1010689160</v>
      </c>
      <c r="B10300" s="282" t="s">
        <v>12281</v>
      </c>
      <c r="C10300" s="282" t="s">
        <v>21070</v>
      </c>
      <c r="D10300" s="288">
        <v>257.495</v>
      </c>
      <c r="E10300" s="288">
        <v>308.99399999999997</v>
      </c>
      <c r="F10300" s="282">
        <v>27</v>
      </c>
      <c r="G10300" s="283"/>
      <c r="H10300" s="283"/>
    </row>
    <row r="10301" spans="1:8" x14ac:dyDescent="0.25">
      <c r="A10301" s="282">
        <v>1010689178</v>
      </c>
      <c r="B10301" s="282" t="s">
        <v>12282</v>
      </c>
      <c r="C10301" s="282" t="s">
        <v>11918</v>
      </c>
      <c r="D10301" s="288">
        <v>17.885000000000002</v>
      </c>
      <c r="E10301" s="288">
        <v>21.461999999999996</v>
      </c>
      <c r="F10301" s="282">
        <v>12</v>
      </c>
      <c r="G10301" s="283"/>
      <c r="H10301" s="283"/>
    </row>
    <row r="10302" spans="1:8" x14ac:dyDescent="0.25">
      <c r="A10302" s="282">
        <v>1010689216</v>
      </c>
      <c r="B10302" s="282" t="s">
        <v>12283</v>
      </c>
      <c r="C10302" s="282" t="s">
        <v>12284</v>
      </c>
      <c r="D10302" s="288">
        <v>257.495</v>
      </c>
      <c r="E10302" s="288">
        <v>308.99399999999997</v>
      </c>
      <c r="F10302" s="282">
        <v>27</v>
      </c>
      <c r="G10302" s="283"/>
      <c r="H10302" s="283"/>
    </row>
    <row r="10303" spans="1:8" x14ac:dyDescent="0.25">
      <c r="A10303" s="282">
        <v>1010689232</v>
      </c>
      <c r="B10303" s="282" t="s">
        <v>12285</v>
      </c>
      <c r="C10303" s="282" t="s">
        <v>12286</v>
      </c>
      <c r="D10303" s="288">
        <v>1772.085</v>
      </c>
      <c r="E10303" s="288">
        <v>2126.502</v>
      </c>
      <c r="F10303" s="282">
        <v>47</v>
      </c>
      <c r="G10303" s="283"/>
      <c r="H10303" s="283"/>
    </row>
    <row r="10304" spans="1:8" x14ac:dyDescent="0.25">
      <c r="A10304" s="282">
        <v>1010689240</v>
      </c>
      <c r="B10304" s="282" t="s">
        <v>12287</v>
      </c>
      <c r="C10304" s="282" t="s">
        <v>12288</v>
      </c>
      <c r="D10304" s="288">
        <v>224.42</v>
      </c>
      <c r="E10304" s="288">
        <v>269.30400000000003</v>
      </c>
      <c r="F10304" s="282">
        <v>26</v>
      </c>
      <c r="G10304" s="283"/>
      <c r="H10304" s="283"/>
    </row>
    <row r="10305" spans="1:8" x14ac:dyDescent="0.25">
      <c r="A10305" s="282">
        <v>1010689259</v>
      </c>
      <c r="B10305" s="282" t="s">
        <v>12289</v>
      </c>
      <c r="C10305" s="282" t="s">
        <v>12290</v>
      </c>
      <c r="D10305" s="288">
        <v>127.89</v>
      </c>
      <c r="E10305" s="288">
        <v>153.46799999999999</v>
      </c>
      <c r="F10305" s="282">
        <v>22</v>
      </c>
      <c r="G10305" s="283"/>
      <c r="H10305" s="283"/>
    </row>
    <row r="10306" spans="1:8" x14ac:dyDescent="0.25">
      <c r="A10306" s="282">
        <v>1010689283</v>
      </c>
      <c r="B10306" s="282" t="s">
        <v>12291</v>
      </c>
      <c r="C10306" s="282" t="s">
        <v>12292</v>
      </c>
      <c r="D10306" s="288">
        <v>160.72</v>
      </c>
      <c r="E10306" s="288">
        <v>192.864</v>
      </c>
      <c r="F10306" s="282">
        <v>24</v>
      </c>
      <c r="G10306" s="283"/>
      <c r="H10306" s="283"/>
    </row>
    <row r="10307" spans="1:8" x14ac:dyDescent="0.25">
      <c r="A10307" s="282">
        <v>1010689313</v>
      </c>
      <c r="B10307" s="282" t="s">
        <v>12293</v>
      </c>
      <c r="C10307" s="282" t="s">
        <v>12294</v>
      </c>
      <c r="D10307" s="288">
        <v>288.61</v>
      </c>
      <c r="E10307" s="288">
        <v>346.33199999999994</v>
      </c>
      <c r="F10307" s="282">
        <v>28</v>
      </c>
      <c r="G10307" s="283"/>
      <c r="H10307" s="283"/>
    </row>
    <row r="10308" spans="1:8" x14ac:dyDescent="0.25">
      <c r="A10308" s="282">
        <v>1010689330</v>
      </c>
      <c r="B10308" s="282" t="s">
        <v>12295</v>
      </c>
      <c r="C10308" s="282" t="s">
        <v>12296</v>
      </c>
      <c r="D10308" s="288">
        <v>96.775000000000006</v>
      </c>
      <c r="E10308" s="288">
        <v>116.13</v>
      </c>
      <c r="F10308" s="282">
        <v>20</v>
      </c>
      <c r="G10308" s="283"/>
      <c r="H10308" s="283"/>
    </row>
    <row r="10309" spans="1:8" x14ac:dyDescent="0.25">
      <c r="A10309" s="219">
        <v>1010689720</v>
      </c>
      <c r="B10309" s="219" t="s">
        <v>12297</v>
      </c>
      <c r="C10309" s="219" t="s">
        <v>12298</v>
      </c>
      <c r="D10309" s="290">
        <v>96.775000000000006</v>
      </c>
      <c r="E10309" s="290">
        <v>116.13</v>
      </c>
      <c r="F10309" s="219">
        <v>20</v>
      </c>
      <c r="G10309" s="221" t="s">
        <v>7557</v>
      </c>
      <c r="H10309" s="221"/>
    </row>
    <row r="10310" spans="1:8" x14ac:dyDescent="0.25">
      <c r="A10310" s="282">
        <v>1010689755</v>
      </c>
      <c r="B10310" s="282" t="s">
        <v>12299</v>
      </c>
      <c r="C10310" s="282" t="s">
        <v>12300</v>
      </c>
      <c r="D10310" s="288">
        <v>224.42</v>
      </c>
      <c r="E10310" s="288">
        <v>269.30400000000003</v>
      </c>
      <c r="F10310" s="282">
        <v>26</v>
      </c>
      <c r="G10310" s="283"/>
      <c r="H10310" s="283"/>
    </row>
    <row r="10311" spans="1:8" x14ac:dyDescent="0.25">
      <c r="A10311" s="282">
        <v>1010689771</v>
      </c>
      <c r="B10311" s="282" t="s">
        <v>12301</v>
      </c>
      <c r="C10311" s="282" t="s">
        <v>5580</v>
      </c>
      <c r="D10311" s="288">
        <v>449.08499999999998</v>
      </c>
      <c r="E10311" s="288">
        <v>538.90199999999993</v>
      </c>
      <c r="F10311" s="282">
        <v>31</v>
      </c>
      <c r="G10311" s="283"/>
      <c r="H10311" s="283"/>
    </row>
    <row r="10312" spans="1:8" x14ac:dyDescent="0.25">
      <c r="A10312" s="282">
        <v>1010689780</v>
      </c>
      <c r="B10312" s="282" t="s">
        <v>12302</v>
      </c>
      <c r="C10312" s="282" t="s">
        <v>12303</v>
      </c>
      <c r="D10312" s="288">
        <v>160.72</v>
      </c>
      <c r="E10312" s="288">
        <v>192.864</v>
      </c>
      <c r="F10312" s="282">
        <v>24</v>
      </c>
      <c r="G10312" s="283"/>
      <c r="H10312" s="283"/>
    </row>
    <row r="10313" spans="1:8" x14ac:dyDescent="0.25">
      <c r="A10313" s="219">
        <v>1010689887</v>
      </c>
      <c r="B10313" s="219" t="s">
        <v>12304</v>
      </c>
      <c r="C10313" s="219" t="s">
        <v>12305</v>
      </c>
      <c r="D10313" s="290">
        <v>3839.15</v>
      </c>
      <c r="E10313" s="290">
        <v>4606.9799999999996</v>
      </c>
      <c r="F10313" s="219">
        <v>58</v>
      </c>
      <c r="G10313" s="221" t="s">
        <v>7557</v>
      </c>
      <c r="H10313" s="221"/>
    </row>
    <row r="10314" spans="1:8" x14ac:dyDescent="0.25">
      <c r="A10314" s="282">
        <v>1010689895</v>
      </c>
      <c r="B10314" s="282" t="s">
        <v>12306</v>
      </c>
      <c r="C10314" s="282" t="s">
        <v>12307</v>
      </c>
      <c r="D10314" s="288">
        <v>193.30500000000001</v>
      </c>
      <c r="E10314" s="288">
        <v>231.96599999999995</v>
      </c>
      <c r="F10314" s="282">
        <v>25</v>
      </c>
      <c r="G10314" s="283"/>
      <c r="H10314" s="283"/>
    </row>
    <row r="10315" spans="1:8" x14ac:dyDescent="0.25">
      <c r="A10315" s="219">
        <v>1010689917</v>
      </c>
      <c r="B10315" s="219" t="s">
        <v>11374</v>
      </c>
      <c r="C10315" s="219" t="s">
        <v>12308</v>
      </c>
      <c r="D10315" s="290">
        <v>145.77500000000001</v>
      </c>
      <c r="E10315" s="290">
        <v>174.93</v>
      </c>
      <c r="F10315" s="219">
        <v>23</v>
      </c>
      <c r="G10315" s="221" t="s">
        <v>7557</v>
      </c>
      <c r="H10315" s="221"/>
    </row>
    <row r="10316" spans="1:8" x14ac:dyDescent="0.25">
      <c r="A10316" s="282">
        <v>1010689925</v>
      </c>
      <c r="B10316" s="282" t="s">
        <v>12309</v>
      </c>
      <c r="C10316" s="282" t="s">
        <v>8954</v>
      </c>
      <c r="D10316" s="288">
        <v>49</v>
      </c>
      <c r="E10316" s="288">
        <v>58.8</v>
      </c>
      <c r="F10316" s="282">
        <v>16</v>
      </c>
      <c r="G10316" s="283"/>
      <c r="H10316" s="283"/>
    </row>
    <row r="10317" spans="1:8" x14ac:dyDescent="0.25">
      <c r="A10317" s="282">
        <v>1010689941</v>
      </c>
      <c r="B10317" s="282" t="s">
        <v>12310</v>
      </c>
      <c r="C10317" s="282" t="s">
        <v>8513</v>
      </c>
      <c r="D10317" s="288">
        <v>1122.835</v>
      </c>
      <c r="E10317" s="288">
        <v>1347.402</v>
      </c>
      <c r="F10317" s="282">
        <v>40</v>
      </c>
      <c r="G10317" s="283"/>
      <c r="H10317" s="283"/>
    </row>
    <row r="10318" spans="1:8" x14ac:dyDescent="0.25">
      <c r="A10318" s="282">
        <v>1010690028</v>
      </c>
      <c r="B10318" s="282" t="s">
        <v>12311</v>
      </c>
      <c r="C10318" s="282" t="s">
        <v>8666</v>
      </c>
      <c r="D10318" s="288">
        <v>224.42</v>
      </c>
      <c r="E10318" s="288">
        <v>269.30400000000003</v>
      </c>
      <c r="F10318" s="282">
        <v>26</v>
      </c>
      <c r="G10318" s="283"/>
      <c r="H10318" s="283"/>
    </row>
    <row r="10319" spans="1:8" x14ac:dyDescent="0.25">
      <c r="A10319" s="282">
        <v>1010690044</v>
      </c>
      <c r="B10319" s="282" t="s">
        <v>7633</v>
      </c>
      <c r="C10319" s="282" t="s">
        <v>12312</v>
      </c>
      <c r="D10319" s="288">
        <v>224.42</v>
      </c>
      <c r="E10319" s="288">
        <v>269.30400000000003</v>
      </c>
      <c r="F10319" s="282">
        <v>26</v>
      </c>
      <c r="G10319" s="283"/>
      <c r="H10319" s="283"/>
    </row>
    <row r="10320" spans="1:8" x14ac:dyDescent="0.25">
      <c r="A10320" s="282">
        <v>1010690052</v>
      </c>
      <c r="B10320" s="282" t="s">
        <v>12313</v>
      </c>
      <c r="C10320" s="282" t="e">
        <v>#N/A</v>
      </c>
      <c r="D10320" s="288">
        <v>384.89499999999998</v>
      </c>
      <c r="E10320" s="288">
        <v>461.87400000000002</v>
      </c>
      <c r="F10320" s="282">
        <v>30</v>
      </c>
      <c r="G10320" s="283"/>
      <c r="H10320" s="283"/>
    </row>
    <row r="10321" spans="1:8" x14ac:dyDescent="0.25">
      <c r="A10321" s="282">
        <v>1010690141</v>
      </c>
      <c r="B10321" s="282" t="s">
        <v>12314</v>
      </c>
      <c r="C10321" s="282" t="s">
        <v>6457</v>
      </c>
      <c r="D10321" s="288">
        <v>1045.17</v>
      </c>
      <c r="E10321" s="288">
        <v>1254.2039999999997</v>
      </c>
      <c r="F10321" s="282">
        <v>39</v>
      </c>
      <c r="G10321" s="283"/>
      <c r="H10321" s="283"/>
    </row>
    <row r="10322" spans="1:8" x14ac:dyDescent="0.25">
      <c r="A10322" s="282">
        <v>1010691768</v>
      </c>
      <c r="B10322" s="282" t="s">
        <v>12315</v>
      </c>
      <c r="C10322" s="282" t="e">
        <v>#N/A</v>
      </c>
      <c r="D10322" s="288">
        <v>449.08499999999998</v>
      </c>
      <c r="E10322" s="288">
        <v>538.90199999999993</v>
      </c>
      <c r="F10322" s="282">
        <v>31</v>
      </c>
      <c r="G10322" s="283"/>
      <c r="H10322" s="283"/>
    </row>
    <row r="10323" spans="1:8" x14ac:dyDescent="0.25">
      <c r="A10323" s="282">
        <v>1010692012</v>
      </c>
      <c r="B10323" s="282" t="s">
        <v>12316</v>
      </c>
      <c r="C10323" s="282" t="s">
        <v>12317</v>
      </c>
      <c r="D10323" s="288">
        <v>224.42</v>
      </c>
      <c r="E10323" s="288">
        <v>269.30400000000003</v>
      </c>
      <c r="F10323" s="282">
        <v>26</v>
      </c>
      <c r="G10323" s="283"/>
      <c r="H10323" s="283"/>
    </row>
    <row r="10324" spans="1:8" x14ac:dyDescent="0.25">
      <c r="A10324" s="282">
        <v>1010692063</v>
      </c>
      <c r="B10324" s="282" t="s">
        <v>12318</v>
      </c>
      <c r="C10324" s="282" t="s">
        <v>9320</v>
      </c>
      <c r="D10324" s="288">
        <v>449.08499999999998</v>
      </c>
      <c r="E10324" s="288">
        <v>538.90199999999993</v>
      </c>
      <c r="F10324" s="282">
        <v>31</v>
      </c>
      <c r="G10324" s="283"/>
      <c r="H10324" s="283"/>
    </row>
    <row r="10325" spans="1:8" x14ac:dyDescent="0.25">
      <c r="A10325" s="282">
        <v>1010692586</v>
      </c>
      <c r="B10325" s="282" t="s">
        <v>12319</v>
      </c>
      <c r="C10325" s="282" t="e">
        <v>#N/A</v>
      </c>
      <c r="D10325" s="288">
        <v>321.19499999999999</v>
      </c>
      <c r="E10325" s="288">
        <v>385.43399999999997</v>
      </c>
      <c r="F10325" s="282">
        <v>29</v>
      </c>
      <c r="G10325" s="283"/>
      <c r="H10325" s="283"/>
    </row>
    <row r="10326" spans="1:8" x14ac:dyDescent="0.25">
      <c r="A10326" s="282">
        <v>1010693213</v>
      </c>
      <c r="B10326" s="282" t="s">
        <v>12320</v>
      </c>
      <c r="C10326" s="282" t="s">
        <v>12321</v>
      </c>
      <c r="D10326" s="288">
        <v>3839.15</v>
      </c>
      <c r="E10326" s="288">
        <v>4606.9799999999996</v>
      </c>
      <c r="F10326" s="282">
        <v>58</v>
      </c>
      <c r="G10326" s="283"/>
      <c r="H10326" s="283"/>
    </row>
    <row r="10327" spans="1:8" x14ac:dyDescent="0.25">
      <c r="A10327" s="282">
        <v>1010693345</v>
      </c>
      <c r="B10327" s="282" t="s">
        <v>12322</v>
      </c>
      <c r="C10327" s="282" t="e">
        <v>#N/A</v>
      </c>
      <c r="D10327" s="291">
        <v>5600.21</v>
      </c>
      <c r="E10327" s="291">
        <v>6720.2519999999995</v>
      </c>
      <c r="F10327" s="282">
        <v>62</v>
      </c>
      <c r="G10327" s="283"/>
      <c r="H10327" s="283">
        <v>100011220</v>
      </c>
    </row>
    <row r="10328" spans="1:8" x14ac:dyDescent="0.25">
      <c r="A10328" s="282">
        <v>1010693396</v>
      </c>
      <c r="B10328" s="282" t="s">
        <v>12320</v>
      </c>
      <c r="C10328" s="282" t="e">
        <v>#N/A</v>
      </c>
      <c r="D10328" s="288">
        <v>3839.15</v>
      </c>
      <c r="E10328" s="288">
        <v>4606.9799999999996</v>
      </c>
      <c r="F10328" s="282">
        <v>58</v>
      </c>
      <c r="G10328" s="283"/>
      <c r="H10328" s="283"/>
    </row>
    <row r="10329" spans="1:8" x14ac:dyDescent="0.25">
      <c r="A10329" s="282">
        <v>1010693469</v>
      </c>
      <c r="B10329" s="282" t="s">
        <v>12323</v>
      </c>
      <c r="C10329" s="282" t="s">
        <v>12324</v>
      </c>
      <c r="D10329" s="288">
        <v>1531.0050000000001</v>
      </c>
      <c r="E10329" s="288">
        <v>1837.2060000000001</v>
      </c>
      <c r="F10329" s="282">
        <v>45</v>
      </c>
      <c r="G10329" s="283"/>
      <c r="H10329" s="283"/>
    </row>
    <row r="10330" spans="1:8" x14ac:dyDescent="0.25">
      <c r="A10330" s="282">
        <v>1010694376</v>
      </c>
      <c r="B10330" s="282" t="s">
        <v>12325</v>
      </c>
      <c r="C10330" s="282" t="s">
        <v>12326</v>
      </c>
      <c r="D10330" s="288">
        <v>5600.21</v>
      </c>
      <c r="E10330" s="288">
        <v>6720.2519999999995</v>
      </c>
      <c r="F10330" s="282">
        <v>62</v>
      </c>
      <c r="G10330" s="283"/>
      <c r="H10330" s="283"/>
    </row>
    <row r="10331" spans="1:8" x14ac:dyDescent="0.25">
      <c r="A10331" s="282">
        <v>1010694384</v>
      </c>
      <c r="B10331" s="282" t="s">
        <v>12327</v>
      </c>
      <c r="C10331" s="282" t="s">
        <v>12328</v>
      </c>
      <c r="D10331" s="288">
        <v>963.83</v>
      </c>
      <c r="E10331" s="288">
        <v>1156.596</v>
      </c>
      <c r="F10331" s="282">
        <v>38</v>
      </c>
      <c r="G10331" s="283"/>
      <c r="H10331" s="283"/>
    </row>
    <row r="10332" spans="1:8" x14ac:dyDescent="0.25">
      <c r="A10332" s="282">
        <v>1010695330</v>
      </c>
      <c r="B10332" s="282" t="s">
        <v>12329</v>
      </c>
      <c r="C10332" s="282" t="e">
        <v>#N/A</v>
      </c>
      <c r="D10332" s="288">
        <v>384.89499999999998</v>
      </c>
      <c r="E10332" s="288">
        <v>461.87400000000002</v>
      </c>
      <c r="F10332" s="282">
        <v>30</v>
      </c>
      <c r="G10332" s="283"/>
      <c r="H10332" s="283"/>
    </row>
    <row r="10333" spans="1:8" x14ac:dyDescent="0.25">
      <c r="A10333" s="219">
        <v>1010695348</v>
      </c>
      <c r="B10333" s="219" t="s">
        <v>12329</v>
      </c>
      <c r="C10333" s="219" t="e">
        <v>#N/A</v>
      </c>
      <c r="D10333" s="290">
        <v>384.89499999999998</v>
      </c>
      <c r="E10333" s="290">
        <v>461.87400000000002</v>
      </c>
      <c r="F10333" s="219">
        <v>30</v>
      </c>
      <c r="G10333" s="221" t="s">
        <v>7557</v>
      </c>
      <c r="H10333" s="221"/>
    </row>
    <row r="10334" spans="1:8" x14ac:dyDescent="0.25">
      <c r="A10334" s="282">
        <v>1010698355</v>
      </c>
      <c r="B10334" s="282" t="s">
        <v>12330</v>
      </c>
      <c r="C10334" s="282" t="e">
        <v>#N/A</v>
      </c>
      <c r="D10334" s="288">
        <v>2239.79</v>
      </c>
      <c r="E10334" s="288">
        <v>2687.748</v>
      </c>
      <c r="F10334" s="282">
        <v>50</v>
      </c>
      <c r="G10334" s="283"/>
      <c r="H10334" s="283"/>
    </row>
    <row r="10335" spans="1:8" x14ac:dyDescent="0.25">
      <c r="A10335" s="282">
        <v>1010698410</v>
      </c>
      <c r="B10335" s="282" t="s">
        <v>12331</v>
      </c>
      <c r="C10335" s="282" t="e">
        <v>#N/A</v>
      </c>
      <c r="D10335" s="288">
        <v>384.89499999999998</v>
      </c>
      <c r="E10335" s="288">
        <v>461.87400000000002</v>
      </c>
      <c r="F10335" s="282">
        <v>30</v>
      </c>
      <c r="G10335" s="283"/>
      <c r="H10335" s="283"/>
    </row>
    <row r="10336" spans="1:8" x14ac:dyDescent="0.25">
      <c r="A10336" s="219">
        <v>1010698878</v>
      </c>
      <c r="B10336" s="219" t="s">
        <v>12332</v>
      </c>
      <c r="C10336" s="219" t="s">
        <v>12333</v>
      </c>
      <c r="D10336" s="289">
        <v>578.20000000000005</v>
      </c>
      <c r="E10336" s="289">
        <v>693.84</v>
      </c>
      <c r="F10336" s="219">
        <v>33</v>
      </c>
      <c r="G10336" s="221" t="s">
        <v>7557</v>
      </c>
      <c r="H10336" s="221">
        <v>316052430</v>
      </c>
    </row>
    <row r="10337" spans="1:8" x14ac:dyDescent="0.25">
      <c r="A10337" s="219">
        <v>1010699122</v>
      </c>
      <c r="B10337" s="219" t="s">
        <v>12334</v>
      </c>
      <c r="C10337" s="219" t="e">
        <v>#N/A</v>
      </c>
      <c r="D10337" s="290">
        <v>127.89</v>
      </c>
      <c r="E10337" s="290">
        <v>153.46799999999999</v>
      </c>
      <c r="F10337" s="219">
        <v>22</v>
      </c>
      <c r="G10337" s="221" t="s">
        <v>7557</v>
      </c>
      <c r="H10337" s="221"/>
    </row>
    <row r="10338" spans="1:8" x14ac:dyDescent="0.25">
      <c r="A10338" s="282">
        <v>1010699386</v>
      </c>
      <c r="B10338" s="282" t="s">
        <v>12335</v>
      </c>
      <c r="C10338" s="282" t="e">
        <v>#N/A</v>
      </c>
      <c r="D10338" s="288">
        <v>127.89</v>
      </c>
      <c r="E10338" s="288">
        <v>153.46799999999999</v>
      </c>
      <c r="F10338" s="282">
        <v>22</v>
      </c>
      <c r="G10338" s="283"/>
      <c r="H10338" s="283"/>
    </row>
    <row r="10339" spans="1:8" x14ac:dyDescent="0.25">
      <c r="A10339" s="282">
        <v>1010699807</v>
      </c>
      <c r="B10339" s="282" t="s">
        <v>12336</v>
      </c>
      <c r="C10339" s="282" t="e">
        <v>#N/A</v>
      </c>
      <c r="D10339" s="288">
        <v>63.945</v>
      </c>
      <c r="E10339" s="288">
        <v>76.733999999999995</v>
      </c>
      <c r="F10339" s="282">
        <v>18</v>
      </c>
      <c r="G10339" s="283"/>
      <c r="H10339" s="283"/>
    </row>
    <row r="10340" spans="1:8" x14ac:dyDescent="0.25">
      <c r="A10340" s="282">
        <v>1010700766</v>
      </c>
      <c r="B10340" s="282" t="s">
        <v>12337</v>
      </c>
      <c r="C10340" s="282" t="e">
        <v>#N/A</v>
      </c>
      <c r="D10340" s="288">
        <v>1928.15</v>
      </c>
      <c r="E10340" s="288">
        <v>2313.7800000000002</v>
      </c>
      <c r="F10340" s="282">
        <v>48</v>
      </c>
      <c r="G10340" s="283"/>
      <c r="H10340" s="283"/>
    </row>
    <row r="10341" spans="1:8" x14ac:dyDescent="0.25">
      <c r="A10341" s="282">
        <v>1010701631</v>
      </c>
      <c r="B10341" s="282" t="s">
        <v>12338</v>
      </c>
      <c r="C10341" s="282" t="e">
        <v>#N/A</v>
      </c>
      <c r="D10341" s="288">
        <v>5600.21</v>
      </c>
      <c r="E10341" s="288">
        <v>6720.2519999999995</v>
      </c>
      <c r="F10341" s="282">
        <v>62</v>
      </c>
      <c r="G10341" s="283"/>
      <c r="H10341" s="283"/>
    </row>
    <row r="10342" spans="1:8" x14ac:dyDescent="0.25">
      <c r="A10342" s="282">
        <v>1010701704</v>
      </c>
      <c r="B10342" s="282" t="s">
        <v>12339</v>
      </c>
      <c r="C10342" s="282" t="e">
        <v>#N/A</v>
      </c>
      <c r="D10342" s="288">
        <v>193.30500000000001</v>
      </c>
      <c r="E10342" s="288">
        <v>231.96599999999995</v>
      </c>
      <c r="F10342" s="282">
        <v>25</v>
      </c>
      <c r="G10342" s="283"/>
      <c r="H10342" s="283"/>
    </row>
    <row r="10343" spans="1:8" x14ac:dyDescent="0.25">
      <c r="A10343" s="282">
        <v>1010702140</v>
      </c>
      <c r="B10343" s="282" t="s">
        <v>12340</v>
      </c>
      <c r="C10343" s="282" t="e">
        <v>#N/A</v>
      </c>
      <c r="D10343" s="288">
        <v>160.72</v>
      </c>
      <c r="E10343" s="288">
        <v>192.864</v>
      </c>
      <c r="F10343" s="282">
        <v>24</v>
      </c>
      <c r="G10343" s="283"/>
      <c r="H10343" s="283"/>
    </row>
    <row r="10344" spans="1:8" x14ac:dyDescent="0.25">
      <c r="A10344" s="282">
        <v>1010703383</v>
      </c>
      <c r="B10344" s="282" t="s">
        <v>12341</v>
      </c>
      <c r="C10344" s="282" t="s">
        <v>12342</v>
      </c>
      <c r="D10344" s="288">
        <v>4839.9750000000004</v>
      </c>
      <c r="E10344" s="288">
        <v>5807.97</v>
      </c>
      <c r="F10344" s="282">
        <v>61</v>
      </c>
      <c r="G10344" s="283"/>
      <c r="H10344" s="283"/>
    </row>
    <row r="10345" spans="1:8" x14ac:dyDescent="0.25">
      <c r="A10345" s="282">
        <v>1010703995</v>
      </c>
      <c r="B10345" s="282" t="s">
        <v>12343</v>
      </c>
      <c r="C10345" s="282" t="e">
        <v>#N/A</v>
      </c>
      <c r="D10345" s="288">
        <v>96.775000000000006</v>
      </c>
      <c r="E10345" s="288">
        <v>116.13</v>
      </c>
      <c r="F10345" s="282">
        <v>20</v>
      </c>
      <c r="G10345" s="283"/>
      <c r="H10345" s="283"/>
    </row>
    <row r="10346" spans="1:8" x14ac:dyDescent="0.25">
      <c r="A10346" s="282">
        <v>1010704142</v>
      </c>
      <c r="B10346" s="282" t="s">
        <v>12344</v>
      </c>
      <c r="C10346" s="282" t="e">
        <v>#N/A</v>
      </c>
      <c r="D10346" s="288">
        <v>2097.9349999999999</v>
      </c>
      <c r="E10346" s="288">
        <v>2517.5219999999999</v>
      </c>
      <c r="F10346" s="282">
        <v>49</v>
      </c>
      <c r="G10346" s="283"/>
      <c r="H10346" s="283"/>
    </row>
    <row r="10347" spans="1:8" x14ac:dyDescent="0.25">
      <c r="A10347" s="282">
        <v>1010706633</v>
      </c>
      <c r="B10347" s="282" t="s">
        <v>12345</v>
      </c>
      <c r="C10347" s="282" t="e">
        <v>#N/A</v>
      </c>
      <c r="D10347" s="288">
        <v>193.30500000000001</v>
      </c>
      <c r="E10347" s="288">
        <v>231.96599999999995</v>
      </c>
      <c r="F10347" s="282">
        <v>25</v>
      </c>
      <c r="G10347" s="283"/>
      <c r="H10347" s="283"/>
    </row>
    <row r="10348" spans="1:8" x14ac:dyDescent="0.25">
      <c r="A10348" s="282">
        <v>1010706641</v>
      </c>
      <c r="B10348" s="282" t="s">
        <v>12346</v>
      </c>
      <c r="C10348" s="282" t="e">
        <v>#N/A</v>
      </c>
      <c r="D10348" s="288">
        <v>257.495</v>
      </c>
      <c r="E10348" s="288">
        <v>308.99399999999997</v>
      </c>
      <c r="F10348" s="282">
        <v>27</v>
      </c>
      <c r="G10348" s="283"/>
      <c r="H10348" s="283"/>
    </row>
    <row r="10349" spans="1:8" x14ac:dyDescent="0.25">
      <c r="A10349" s="282">
        <v>1010706684</v>
      </c>
      <c r="B10349" s="282" t="s">
        <v>12347</v>
      </c>
      <c r="C10349" s="282" t="e">
        <v>#N/A</v>
      </c>
      <c r="D10349" s="288">
        <v>257.495</v>
      </c>
      <c r="E10349" s="288">
        <v>308.99399999999997</v>
      </c>
      <c r="F10349" s="282">
        <v>27</v>
      </c>
      <c r="G10349" s="283"/>
      <c r="H10349" s="283"/>
    </row>
    <row r="10350" spans="1:8" x14ac:dyDescent="0.25">
      <c r="A10350" s="282">
        <v>1010706706</v>
      </c>
      <c r="B10350" s="282" t="s">
        <v>12348</v>
      </c>
      <c r="C10350" s="282" t="e">
        <v>#N/A</v>
      </c>
      <c r="D10350" s="288">
        <v>321.19499999999999</v>
      </c>
      <c r="E10350" s="288">
        <v>385.43399999999997</v>
      </c>
      <c r="F10350" s="282">
        <v>29</v>
      </c>
      <c r="G10350" s="283"/>
      <c r="H10350" s="283"/>
    </row>
    <row r="10351" spans="1:8" x14ac:dyDescent="0.25">
      <c r="A10351" s="282">
        <v>1010706722</v>
      </c>
      <c r="B10351" s="282" t="s">
        <v>12349</v>
      </c>
      <c r="C10351" s="282" t="e">
        <v>#N/A</v>
      </c>
      <c r="D10351" s="288">
        <v>49</v>
      </c>
      <c r="E10351" s="288">
        <v>58.8</v>
      </c>
      <c r="F10351" s="282">
        <v>16</v>
      </c>
      <c r="G10351" s="283"/>
      <c r="H10351" s="283"/>
    </row>
    <row r="10352" spans="1:8" x14ac:dyDescent="0.25">
      <c r="A10352" s="282">
        <v>1010706730</v>
      </c>
      <c r="B10352" s="282" t="s">
        <v>12350</v>
      </c>
      <c r="C10352" s="282" t="s">
        <v>12351</v>
      </c>
      <c r="D10352" s="288">
        <v>321.19499999999999</v>
      </c>
      <c r="E10352" s="288">
        <v>385.43399999999997</v>
      </c>
      <c r="F10352" s="282">
        <v>29</v>
      </c>
      <c r="G10352" s="283"/>
      <c r="H10352" s="283"/>
    </row>
    <row r="10353" spans="1:8" x14ac:dyDescent="0.25">
      <c r="A10353" s="282">
        <v>1010706803</v>
      </c>
      <c r="B10353" s="282" t="s">
        <v>12352</v>
      </c>
      <c r="C10353" s="282" t="e">
        <v>#N/A</v>
      </c>
      <c r="D10353" s="288">
        <v>78.644999999999996</v>
      </c>
      <c r="E10353" s="288">
        <v>94.373999999999995</v>
      </c>
      <c r="F10353" s="282">
        <v>19</v>
      </c>
      <c r="G10353" s="283"/>
      <c r="H10353" s="283"/>
    </row>
    <row r="10354" spans="1:8" x14ac:dyDescent="0.25">
      <c r="A10354" s="282">
        <v>1010706838</v>
      </c>
      <c r="B10354" s="282" t="s">
        <v>12353</v>
      </c>
      <c r="C10354" s="282" t="e">
        <v>#N/A</v>
      </c>
      <c r="D10354" s="288">
        <v>78.644999999999996</v>
      </c>
      <c r="E10354" s="288">
        <v>94.373999999999995</v>
      </c>
      <c r="F10354" s="282">
        <v>19</v>
      </c>
      <c r="G10354" s="283"/>
      <c r="H10354" s="283"/>
    </row>
    <row r="10355" spans="1:8" x14ac:dyDescent="0.25">
      <c r="A10355" s="282">
        <v>1010706846</v>
      </c>
      <c r="B10355" s="282" t="s">
        <v>12354</v>
      </c>
      <c r="C10355" s="282" t="e">
        <v>#N/A</v>
      </c>
      <c r="D10355" s="288">
        <v>514.5</v>
      </c>
      <c r="E10355" s="288">
        <v>617.4</v>
      </c>
      <c r="F10355" s="282">
        <v>32</v>
      </c>
      <c r="G10355" s="283"/>
      <c r="H10355" s="283"/>
    </row>
    <row r="10356" spans="1:8" x14ac:dyDescent="0.25">
      <c r="A10356" s="282">
        <v>1010706854</v>
      </c>
      <c r="B10356" s="282" t="s">
        <v>12355</v>
      </c>
      <c r="C10356" s="282" t="e">
        <v>#N/A</v>
      </c>
      <c r="D10356" s="288">
        <v>160.72</v>
      </c>
      <c r="E10356" s="288">
        <v>192.864</v>
      </c>
      <c r="F10356" s="282">
        <v>24</v>
      </c>
      <c r="G10356" s="283"/>
      <c r="H10356" s="283"/>
    </row>
    <row r="10357" spans="1:8" x14ac:dyDescent="0.25">
      <c r="A10357" s="282">
        <v>1010706862</v>
      </c>
      <c r="B10357" s="282" t="s">
        <v>12356</v>
      </c>
      <c r="C10357" s="282" t="e">
        <v>#N/A</v>
      </c>
      <c r="D10357" s="288">
        <v>321.19499999999999</v>
      </c>
      <c r="E10357" s="288">
        <v>385.43399999999997</v>
      </c>
      <c r="F10357" s="282">
        <v>29</v>
      </c>
      <c r="G10357" s="283"/>
      <c r="H10357" s="283"/>
    </row>
    <row r="10358" spans="1:8" x14ac:dyDescent="0.25">
      <c r="A10358" s="282">
        <v>1010707133</v>
      </c>
      <c r="B10358" s="282" t="s">
        <v>12357</v>
      </c>
      <c r="C10358" s="282" t="e">
        <v>#N/A</v>
      </c>
      <c r="D10358" s="288">
        <v>384.89499999999998</v>
      </c>
      <c r="E10358" s="288">
        <v>461.87400000000002</v>
      </c>
      <c r="F10358" s="282">
        <v>30</v>
      </c>
      <c r="G10358" s="283"/>
      <c r="H10358" s="283"/>
    </row>
    <row r="10359" spans="1:8" x14ac:dyDescent="0.25">
      <c r="A10359" s="282">
        <v>1010707141</v>
      </c>
      <c r="B10359" s="282" t="s">
        <v>12358</v>
      </c>
      <c r="C10359" s="282" t="s">
        <v>12359</v>
      </c>
      <c r="D10359" s="288">
        <v>4480.07</v>
      </c>
      <c r="E10359" s="288">
        <v>5376.0840000000007</v>
      </c>
      <c r="F10359" s="282">
        <v>60</v>
      </c>
      <c r="G10359" s="283"/>
      <c r="H10359" s="283"/>
    </row>
    <row r="10360" spans="1:8" x14ac:dyDescent="0.25">
      <c r="A10360" s="282">
        <v>1010707150</v>
      </c>
      <c r="B10360" s="282" t="s">
        <v>12360</v>
      </c>
      <c r="C10360" s="282" t="e">
        <v>#N/A</v>
      </c>
      <c r="D10360" s="288">
        <v>193.30500000000001</v>
      </c>
      <c r="E10360" s="288">
        <v>231.96599999999995</v>
      </c>
      <c r="F10360" s="282">
        <v>25</v>
      </c>
      <c r="G10360" s="283"/>
      <c r="H10360" s="283"/>
    </row>
    <row r="10361" spans="1:8" x14ac:dyDescent="0.25">
      <c r="A10361" s="282">
        <v>1010707168</v>
      </c>
      <c r="B10361" s="282" t="s">
        <v>12361</v>
      </c>
      <c r="C10361" s="282" t="e">
        <v>#N/A</v>
      </c>
      <c r="D10361" s="288">
        <v>113.435</v>
      </c>
      <c r="E10361" s="288">
        <v>136.12199999999999</v>
      </c>
      <c r="F10361" s="282">
        <v>21</v>
      </c>
      <c r="G10361" s="283"/>
      <c r="H10361" s="283"/>
    </row>
    <row r="10362" spans="1:8" x14ac:dyDescent="0.25">
      <c r="A10362" s="282">
        <v>1010707176</v>
      </c>
      <c r="B10362" s="282" t="s">
        <v>12362</v>
      </c>
      <c r="C10362" s="282" t="e">
        <v>#N/A</v>
      </c>
      <c r="D10362" s="288">
        <v>160.72</v>
      </c>
      <c r="E10362" s="288">
        <v>192.864</v>
      </c>
      <c r="F10362" s="282">
        <v>24</v>
      </c>
      <c r="G10362" s="283"/>
      <c r="H10362" s="283"/>
    </row>
    <row r="10363" spans="1:8" x14ac:dyDescent="0.25">
      <c r="A10363" s="282">
        <v>1010707508</v>
      </c>
      <c r="B10363" s="282" t="s">
        <v>12363</v>
      </c>
      <c r="C10363" s="282" t="e">
        <v>#N/A</v>
      </c>
      <c r="D10363" s="288">
        <v>5600.21</v>
      </c>
      <c r="E10363" s="288">
        <v>6720.2519999999995</v>
      </c>
      <c r="F10363" s="282">
        <v>62</v>
      </c>
      <c r="G10363" s="283"/>
      <c r="H10363" s="283"/>
    </row>
    <row r="10364" spans="1:8" x14ac:dyDescent="0.25">
      <c r="A10364" s="282">
        <v>1010707702</v>
      </c>
      <c r="B10364" s="282" t="s">
        <v>12364</v>
      </c>
      <c r="C10364" s="282" t="e">
        <v>#N/A</v>
      </c>
      <c r="D10364" s="288">
        <v>6436.3949999999995</v>
      </c>
      <c r="E10364" s="288">
        <v>7723.6739999999991</v>
      </c>
      <c r="F10364" s="282">
        <v>63</v>
      </c>
      <c r="G10364" s="283"/>
      <c r="H10364" s="283"/>
    </row>
    <row r="10365" spans="1:8" x14ac:dyDescent="0.25">
      <c r="A10365" s="282">
        <v>1010708369</v>
      </c>
      <c r="B10365" s="282" t="s">
        <v>12365</v>
      </c>
      <c r="C10365" s="282" t="s">
        <v>12366</v>
      </c>
      <c r="D10365" s="288">
        <v>4155.9349999999995</v>
      </c>
      <c r="E10365" s="288">
        <v>4987.1219999999994</v>
      </c>
      <c r="F10365" s="282">
        <v>59</v>
      </c>
      <c r="G10365" s="283"/>
      <c r="H10365" s="283"/>
    </row>
    <row r="10366" spans="1:8" x14ac:dyDescent="0.25">
      <c r="A10366" s="282">
        <v>1010708393</v>
      </c>
      <c r="B10366" s="282" t="s">
        <v>12367</v>
      </c>
      <c r="C10366" s="282" t="s">
        <v>12368</v>
      </c>
      <c r="D10366" s="288">
        <v>722.505</v>
      </c>
      <c r="E10366" s="288">
        <v>867.00599999999997</v>
      </c>
      <c r="F10366" s="282">
        <v>35</v>
      </c>
      <c r="G10366" s="283"/>
      <c r="H10366" s="283"/>
    </row>
    <row r="10367" spans="1:8" x14ac:dyDescent="0.25">
      <c r="A10367" s="282">
        <v>1010710118</v>
      </c>
      <c r="B10367" s="282" t="s">
        <v>12369</v>
      </c>
      <c r="C10367" s="282" t="e">
        <v>#N/A</v>
      </c>
      <c r="D10367" s="288">
        <v>9654.7150000000001</v>
      </c>
      <c r="E10367" s="288">
        <v>11585.657999999999</v>
      </c>
      <c r="F10367" s="282">
        <v>67</v>
      </c>
      <c r="G10367" s="283"/>
      <c r="H10367" s="283"/>
    </row>
    <row r="10368" spans="1:8" x14ac:dyDescent="0.25">
      <c r="A10368" s="282">
        <v>1010710266</v>
      </c>
      <c r="B10368" s="282" t="s">
        <v>12370</v>
      </c>
      <c r="C10368" s="282" t="e">
        <v>#N/A</v>
      </c>
      <c r="D10368" s="288">
        <v>449.08499999999998</v>
      </c>
      <c r="E10368" s="288">
        <v>538.90199999999993</v>
      </c>
      <c r="F10368" s="282">
        <v>31</v>
      </c>
      <c r="G10368" s="283"/>
      <c r="H10368" s="283"/>
    </row>
    <row r="10369" spans="1:8" x14ac:dyDescent="0.25">
      <c r="A10369" s="282">
        <v>1010710819</v>
      </c>
      <c r="B10369" s="282" t="s">
        <v>12371</v>
      </c>
      <c r="C10369" s="282" t="s">
        <v>12372</v>
      </c>
      <c r="D10369" s="288">
        <v>449.08499999999998</v>
      </c>
      <c r="E10369" s="288">
        <v>538.90199999999993</v>
      </c>
      <c r="F10369" s="282">
        <v>31</v>
      </c>
      <c r="G10369" s="283"/>
      <c r="H10369" s="283"/>
    </row>
    <row r="10370" spans="1:8" x14ac:dyDescent="0.25">
      <c r="A10370" s="219">
        <v>1010710835</v>
      </c>
      <c r="B10370" s="219" t="s">
        <v>12373</v>
      </c>
      <c r="C10370" s="219" t="e">
        <v>#N/A</v>
      </c>
      <c r="D10370" s="289">
        <v>321.19499999999999</v>
      </c>
      <c r="E10370" s="289">
        <v>385.43399999999997</v>
      </c>
      <c r="F10370" s="219">
        <v>29</v>
      </c>
      <c r="G10370" s="221" t="s">
        <v>7557</v>
      </c>
      <c r="H10370" s="221">
        <v>1381698293</v>
      </c>
    </row>
    <row r="10371" spans="1:8" x14ac:dyDescent="0.25">
      <c r="A10371" s="219">
        <v>1010711700</v>
      </c>
      <c r="B10371" s="219" t="s">
        <v>12374</v>
      </c>
      <c r="C10371" s="219" t="e">
        <v>#N/A</v>
      </c>
      <c r="D10371" s="290">
        <v>5600.21</v>
      </c>
      <c r="E10371" s="290">
        <v>6720.2519999999995</v>
      </c>
      <c r="F10371" s="219">
        <v>62</v>
      </c>
      <c r="G10371" s="221" t="s">
        <v>7557</v>
      </c>
      <c r="H10371" s="221"/>
    </row>
    <row r="10372" spans="1:8" x14ac:dyDescent="0.25">
      <c r="A10372" s="282">
        <v>1010712048</v>
      </c>
      <c r="B10372" s="282" t="s">
        <v>12375</v>
      </c>
      <c r="C10372" s="282" t="s">
        <v>21071</v>
      </c>
      <c r="D10372" s="288">
        <v>32.83</v>
      </c>
      <c r="E10372" s="288">
        <v>39.396000000000008</v>
      </c>
      <c r="F10372" s="282">
        <v>14</v>
      </c>
      <c r="G10372" s="283"/>
      <c r="H10372" s="283"/>
    </row>
    <row r="10373" spans="1:8" x14ac:dyDescent="0.25">
      <c r="A10373" s="282">
        <v>1010712056</v>
      </c>
      <c r="B10373" s="282" t="s">
        <v>12297</v>
      </c>
      <c r="C10373" s="282" t="s">
        <v>12376</v>
      </c>
      <c r="D10373" s="288">
        <v>321.19499999999999</v>
      </c>
      <c r="E10373" s="288">
        <v>385.43399999999997</v>
      </c>
      <c r="F10373" s="282">
        <v>29</v>
      </c>
      <c r="G10373" s="283"/>
      <c r="H10373" s="283"/>
    </row>
    <row r="10374" spans="1:8" x14ac:dyDescent="0.25">
      <c r="A10374" s="282">
        <v>1010712064</v>
      </c>
      <c r="B10374" s="282" t="s">
        <v>12377</v>
      </c>
      <c r="C10374" s="282" t="s">
        <v>12378</v>
      </c>
      <c r="D10374" s="288">
        <v>96.775000000000006</v>
      </c>
      <c r="E10374" s="288">
        <v>116.13</v>
      </c>
      <c r="F10374" s="282">
        <v>20</v>
      </c>
      <c r="G10374" s="283"/>
      <c r="H10374" s="283"/>
    </row>
    <row r="10375" spans="1:8" x14ac:dyDescent="0.25">
      <c r="A10375" s="282">
        <v>1010712072</v>
      </c>
      <c r="B10375" s="282" t="s">
        <v>12379</v>
      </c>
      <c r="C10375" s="282" t="s">
        <v>12380</v>
      </c>
      <c r="D10375" s="288">
        <v>288.61</v>
      </c>
      <c r="E10375" s="288">
        <v>346.33199999999994</v>
      </c>
      <c r="F10375" s="282">
        <v>28</v>
      </c>
      <c r="G10375" s="283"/>
      <c r="H10375" s="283"/>
    </row>
    <row r="10376" spans="1:8" x14ac:dyDescent="0.25">
      <c r="A10376" s="282">
        <v>1010712080</v>
      </c>
      <c r="B10376" s="282" t="s">
        <v>12381</v>
      </c>
      <c r="C10376" s="282" t="e">
        <v>#N/A</v>
      </c>
      <c r="D10376" s="288">
        <v>384.89499999999998</v>
      </c>
      <c r="E10376" s="288">
        <v>461.87400000000002</v>
      </c>
      <c r="F10376" s="282">
        <v>30</v>
      </c>
      <c r="G10376" s="283"/>
      <c r="H10376" s="283"/>
    </row>
    <row r="10377" spans="1:8" x14ac:dyDescent="0.25">
      <c r="A10377" s="282">
        <v>1010712099</v>
      </c>
      <c r="B10377" s="282" t="s">
        <v>12382</v>
      </c>
      <c r="C10377" s="282" t="s">
        <v>12383</v>
      </c>
      <c r="D10377" s="288">
        <v>514.5</v>
      </c>
      <c r="E10377" s="288">
        <v>617.4</v>
      </c>
      <c r="F10377" s="282">
        <v>32</v>
      </c>
      <c r="G10377" s="283"/>
      <c r="H10377" s="283"/>
    </row>
    <row r="10378" spans="1:8" x14ac:dyDescent="0.25">
      <c r="A10378" s="219">
        <v>1010712102</v>
      </c>
      <c r="B10378" s="219" t="s">
        <v>12384</v>
      </c>
      <c r="C10378" s="219" t="s">
        <v>12385</v>
      </c>
      <c r="D10378" s="290">
        <v>78.644999999999996</v>
      </c>
      <c r="E10378" s="290">
        <v>94.373999999999995</v>
      </c>
      <c r="F10378" s="219">
        <v>19</v>
      </c>
      <c r="G10378" s="221" t="s">
        <v>7557</v>
      </c>
      <c r="H10378" s="221"/>
    </row>
    <row r="10379" spans="1:8" x14ac:dyDescent="0.25">
      <c r="A10379" s="219">
        <v>1010712110</v>
      </c>
      <c r="B10379" s="219" t="s">
        <v>12386</v>
      </c>
      <c r="C10379" s="219" t="s">
        <v>12387</v>
      </c>
      <c r="D10379" s="290">
        <v>127.89</v>
      </c>
      <c r="E10379" s="290">
        <v>153.46799999999999</v>
      </c>
      <c r="F10379" s="219">
        <v>22</v>
      </c>
      <c r="G10379" s="221" t="s">
        <v>7557</v>
      </c>
      <c r="H10379" s="221"/>
    </row>
    <row r="10380" spans="1:8" x14ac:dyDescent="0.25">
      <c r="A10380" s="219">
        <v>1010712129</v>
      </c>
      <c r="B10380" s="219" t="s">
        <v>12375</v>
      </c>
      <c r="C10380" s="219" t="s">
        <v>12388</v>
      </c>
      <c r="D10380" s="290">
        <v>32.83</v>
      </c>
      <c r="E10380" s="290">
        <v>39.396000000000008</v>
      </c>
      <c r="F10380" s="219">
        <v>14</v>
      </c>
      <c r="G10380" s="221" t="s">
        <v>7557</v>
      </c>
      <c r="H10380" s="221"/>
    </row>
    <row r="10381" spans="1:8" x14ac:dyDescent="0.25">
      <c r="A10381" s="219">
        <v>1010712137</v>
      </c>
      <c r="B10381" s="219" t="s">
        <v>12389</v>
      </c>
      <c r="C10381" s="219" t="s">
        <v>12390</v>
      </c>
      <c r="D10381" s="290">
        <v>1928.15</v>
      </c>
      <c r="E10381" s="290">
        <v>2313.7800000000002</v>
      </c>
      <c r="F10381" s="219">
        <v>48</v>
      </c>
      <c r="G10381" s="221" t="s">
        <v>7557</v>
      </c>
      <c r="H10381" s="221"/>
    </row>
    <row r="10382" spans="1:8" x14ac:dyDescent="0.25">
      <c r="A10382" s="282">
        <v>1010712145</v>
      </c>
      <c r="B10382" s="282" t="s">
        <v>12391</v>
      </c>
      <c r="C10382" s="282" t="s">
        <v>12392</v>
      </c>
      <c r="D10382" s="288">
        <v>514.5</v>
      </c>
      <c r="E10382" s="288">
        <v>617.4</v>
      </c>
      <c r="F10382" s="282">
        <v>32</v>
      </c>
      <c r="G10382" s="283"/>
      <c r="H10382" s="283"/>
    </row>
    <row r="10383" spans="1:8" x14ac:dyDescent="0.25">
      <c r="A10383" s="282">
        <v>1010712153</v>
      </c>
      <c r="B10383" s="282" t="s">
        <v>12393</v>
      </c>
      <c r="C10383" s="282" t="e">
        <v>#N/A</v>
      </c>
      <c r="D10383" s="288">
        <v>63.945</v>
      </c>
      <c r="E10383" s="288">
        <v>76.733999999999995</v>
      </c>
      <c r="F10383" s="282">
        <v>18</v>
      </c>
      <c r="G10383" s="283"/>
      <c r="H10383" s="283"/>
    </row>
    <row r="10384" spans="1:8" x14ac:dyDescent="0.25">
      <c r="A10384" s="282">
        <v>1010712161</v>
      </c>
      <c r="B10384" s="282" t="s">
        <v>12394</v>
      </c>
      <c r="C10384" s="282" t="s">
        <v>12395</v>
      </c>
      <c r="D10384" s="288">
        <v>32.83</v>
      </c>
      <c r="E10384" s="288">
        <v>39.396000000000008</v>
      </c>
      <c r="F10384" s="282">
        <v>14</v>
      </c>
      <c r="G10384" s="283"/>
      <c r="H10384" s="283"/>
    </row>
    <row r="10385" spans="1:8" x14ac:dyDescent="0.25">
      <c r="A10385" s="282">
        <v>1010712170</v>
      </c>
      <c r="B10385" s="282" t="s">
        <v>12396</v>
      </c>
      <c r="C10385" s="282" t="e">
        <v>#N/A</v>
      </c>
      <c r="D10385" s="288">
        <v>5600.21</v>
      </c>
      <c r="E10385" s="288">
        <v>6720.2519999999995</v>
      </c>
      <c r="F10385" s="282">
        <v>62</v>
      </c>
      <c r="G10385" s="283"/>
      <c r="H10385" s="283"/>
    </row>
    <row r="10386" spans="1:8" x14ac:dyDescent="0.25">
      <c r="A10386" s="282">
        <v>1010712188</v>
      </c>
      <c r="B10386" s="282" t="s">
        <v>12397</v>
      </c>
      <c r="C10386" s="282" t="e">
        <v>#N/A</v>
      </c>
      <c r="D10386" s="288">
        <v>384.89499999999998</v>
      </c>
      <c r="E10386" s="288">
        <v>461.87400000000002</v>
      </c>
      <c r="F10386" s="282">
        <v>30</v>
      </c>
      <c r="G10386" s="283"/>
      <c r="H10386" s="283"/>
    </row>
    <row r="10387" spans="1:8" x14ac:dyDescent="0.25">
      <c r="A10387" s="282">
        <v>1010712196</v>
      </c>
      <c r="B10387" s="282" t="s">
        <v>12398</v>
      </c>
      <c r="C10387" s="282" t="s">
        <v>12399</v>
      </c>
      <c r="D10387" s="288">
        <v>160.72</v>
      </c>
      <c r="E10387" s="288">
        <v>192.864</v>
      </c>
      <c r="F10387" s="282">
        <v>24</v>
      </c>
      <c r="G10387" s="283"/>
      <c r="H10387" s="283"/>
    </row>
    <row r="10388" spans="1:8" x14ac:dyDescent="0.25">
      <c r="A10388" s="282">
        <v>1010712200</v>
      </c>
      <c r="B10388" s="282" t="s">
        <v>12400</v>
      </c>
      <c r="C10388" s="282" t="s">
        <v>12401</v>
      </c>
      <c r="D10388" s="288">
        <v>63.945</v>
      </c>
      <c r="E10388" s="288">
        <v>76.733999999999995</v>
      </c>
      <c r="F10388" s="282">
        <v>18</v>
      </c>
      <c r="G10388" s="283"/>
      <c r="H10388" s="283"/>
    </row>
    <row r="10389" spans="1:8" x14ac:dyDescent="0.25">
      <c r="A10389" s="282">
        <v>1010712218</v>
      </c>
      <c r="B10389" s="282" t="s">
        <v>12402</v>
      </c>
      <c r="C10389" s="282" t="e">
        <v>#N/A</v>
      </c>
      <c r="D10389" s="288">
        <v>49</v>
      </c>
      <c r="E10389" s="288">
        <v>58.8</v>
      </c>
      <c r="F10389" s="282">
        <v>16</v>
      </c>
      <c r="G10389" s="283"/>
      <c r="H10389" s="283"/>
    </row>
    <row r="10390" spans="1:8" x14ac:dyDescent="0.25">
      <c r="A10390" s="282">
        <v>1010712226</v>
      </c>
      <c r="B10390" s="282" t="s">
        <v>12403</v>
      </c>
      <c r="C10390" s="282" t="s">
        <v>12404</v>
      </c>
      <c r="D10390" s="288">
        <v>1772.085</v>
      </c>
      <c r="E10390" s="288">
        <v>2126.502</v>
      </c>
      <c r="F10390" s="282">
        <v>47</v>
      </c>
      <c r="G10390" s="283"/>
      <c r="H10390" s="283"/>
    </row>
    <row r="10391" spans="1:8" x14ac:dyDescent="0.25">
      <c r="A10391" s="282">
        <v>1010712234</v>
      </c>
      <c r="B10391" s="282" t="s">
        <v>12405</v>
      </c>
      <c r="C10391" s="282" t="e">
        <v>#N/A</v>
      </c>
      <c r="D10391" s="288">
        <v>2721.7049999999999</v>
      </c>
      <c r="E10391" s="288">
        <v>3266.0459999999998</v>
      </c>
      <c r="F10391" s="282">
        <v>53</v>
      </c>
      <c r="G10391" s="283"/>
      <c r="H10391" s="283"/>
    </row>
    <row r="10392" spans="1:8" x14ac:dyDescent="0.25">
      <c r="A10392" s="282">
        <v>1010712250</v>
      </c>
      <c r="B10392" s="282" t="s">
        <v>12406</v>
      </c>
      <c r="C10392" s="282" t="e">
        <v>#N/A</v>
      </c>
      <c r="D10392" s="288">
        <v>63.945</v>
      </c>
      <c r="E10392" s="288">
        <v>76.733999999999995</v>
      </c>
      <c r="F10392" s="282">
        <v>18</v>
      </c>
      <c r="G10392" s="283"/>
      <c r="H10392" s="283"/>
    </row>
    <row r="10393" spans="1:8" x14ac:dyDescent="0.25">
      <c r="A10393" s="282">
        <v>1010712277</v>
      </c>
      <c r="B10393" s="282" t="s">
        <v>12407</v>
      </c>
      <c r="C10393" s="282" t="s">
        <v>12408</v>
      </c>
      <c r="D10393" s="288">
        <v>288.61</v>
      </c>
      <c r="E10393" s="288">
        <v>346.33199999999994</v>
      </c>
      <c r="F10393" s="282">
        <v>28</v>
      </c>
      <c r="G10393" s="283"/>
      <c r="H10393" s="283"/>
    </row>
    <row r="10394" spans="1:8" x14ac:dyDescent="0.25">
      <c r="A10394" s="282">
        <v>1010712285</v>
      </c>
      <c r="B10394" s="282" t="s">
        <v>12409</v>
      </c>
      <c r="C10394" s="282" t="s">
        <v>12410</v>
      </c>
      <c r="D10394" s="288">
        <v>1122.835</v>
      </c>
      <c r="E10394" s="288">
        <v>1347.402</v>
      </c>
      <c r="F10394" s="282">
        <v>40</v>
      </c>
      <c r="G10394" s="283"/>
      <c r="H10394" s="283"/>
    </row>
    <row r="10395" spans="1:8" x14ac:dyDescent="0.25">
      <c r="A10395" s="282">
        <v>1010712293</v>
      </c>
      <c r="B10395" s="282" t="s">
        <v>12411</v>
      </c>
      <c r="C10395" s="282" t="s">
        <v>12412</v>
      </c>
      <c r="D10395" s="288">
        <v>160.72</v>
      </c>
      <c r="E10395" s="288">
        <v>192.864</v>
      </c>
      <c r="F10395" s="282">
        <v>24</v>
      </c>
      <c r="G10395" s="283"/>
      <c r="H10395" s="283"/>
    </row>
    <row r="10396" spans="1:8" x14ac:dyDescent="0.25">
      <c r="A10396" s="282">
        <v>1010712315</v>
      </c>
      <c r="B10396" s="282" t="s">
        <v>12413</v>
      </c>
      <c r="C10396" s="282" t="s">
        <v>21072</v>
      </c>
      <c r="D10396" s="288">
        <v>321.19499999999999</v>
      </c>
      <c r="E10396" s="288">
        <v>385.43399999999997</v>
      </c>
      <c r="F10396" s="282">
        <v>29</v>
      </c>
      <c r="G10396" s="283"/>
      <c r="H10396" s="283"/>
    </row>
    <row r="10397" spans="1:8" x14ac:dyDescent="0.25">
      <c r="A10397" s="282">
        <v>1010712323</v>
      </c>
      <c r="B10397" s="282" t="s">
        <v>12414</v>
      </c>
      <c r="C10397" s="282" t="s">
        <v>12415</v>
      </c>
      <c r="D10397" s="288">
        <v>2551.6750000000002</v>
      </c>
      <c r="E10397" s="288">
        <v>3062.01</v>
      </c>
      <c r="F10397" s="282">
        <v>52</v>
      </c>
      <c r="G10397" s="283"/>
      <c r="H10397" s="283"/>
    </row>
    <row r="10398" spans="1:8" x14ac:dyDescent="0.25">
      <c r="A10398" s="219">
        <v>1010712331</v>
      </c>
      <c r="B10398" s="219" t="s">
        <v>12416</v>
      </c>
      <c r="C10398" s="219" t="s">
        <v>12417</v>
      </c>
      <c r="D10398" s="290">
        <v>1285.0250000000001</v>
      </c>
      <c r="E10398" s="290">
        <v>1542.03</v>
      </c>
      <c r="F10398" s="219">
        <v>42</v>
      </c>
      <c r="G10398" s="221" t="s">
        <v>7557</v>
      </c>
      <c r="H10398" s="221"/>
    </row>
    <row r="10399" spans="1:8" x14ac:dyDescent="0.25">
      <c r="A10399" s="282">
        <v>1010712366</v>
      </c>
      <c r="B10399" s="282" t="s">
        <v>12418</v>
      </c>
      <c r="C10399" s="282" t="s">
        <v>12419</v>
      </c>
      <c r="D10399" s="288">
        <v>321.19499999999999</v>
      </c>
      <c r="E10399" s="288">
        <v>385.43399999999997</v>
      </c>
      <c r="F10399" s="282">
        <v>29</v>
      </c>
      <c r="G10399" s="283"/>
      <c r="H10399" s="283"/>
    </row>
    <row r="10400" spans="1:8" x14ac:dyDescent="0.25">
      <c r="A10400" s="282">
        <v>1010712382</v>
      </c>
      <c r="B10400" s="282" t="s">
        <v>12420</v>
      </c>
      <c r="C10400" s="282" t="s">
        <v>12421</v>
      </c>
      <c r="D10400" s="288">
        <v>3205.58</v>
      </c>
      <c r="E10400" s="288">
        <v>3846.6959999999999</v>
      </c>
      <c r="F10400" s="282">
        <v>56</v>
      </c>
      <c r="G10400" s="283"/>
      <c r="H10400" s="283"/>
    </row>
    <row r="10401" spans="1:8" x14ac:dyDescent="0.25">
      <c r="A10401" s="282">
        <v>1010712390</v>
      </c>
      <c r="B10401" s="282" t="s">
        <v>12422</v>
      </c>
      <c r="C10401" s="282" t="e">
        <v>#N/A</v>
      </c>
      <c r="D10401" s="288">
        <v>803.11</v>
      </c>
      <c r="E10401" s="288">
        <v>963.73199999999997</v>
      </c>
      <c r="F10401" s="282">
        <v>36</v>
      </c>
      <c r="G10401" s="283"/>
      <c r="H10401" s="283"/>
    </row>
    <row r="10402" spans="1:8" x14ac:dyDescent="0.25">
      <c r="A10402" s="282">
        <v>1010712404</v>
      </c>
      <c r="B10402" s="282" t="s">
        <v>12422</v>
      </c>
      <c r="C10402" s="282" t="e">
        <v>#N/A</v>
      </c>
      <c r="D10402" s="288">
        <v>803.11</v>
      </c>
      <c r="E10402" s="288">
        <v>963.73199999999997</v>
      </c>
      <c r="F10402" s="282">
        <v>36</v>
      </c>
      <c r="G10402" s="283"/>
      <c r="H10402" s="283"/>
    </row>
    <row r="10403" spans="1:8" x14ac:dyDescent="0.25">
      <c r="A10403" s="282">
        <v>1010712455</v>
      </c>
      <c r="B10403" s="282" t="s">
        <v>12423</v>
      </c>
      <c r="C10403" s="282" t="s">
        <v>12424</v>
      </c>
      <c r="D10403" s="288">
        <v>1928.15</v>
      </c>
      <c r="E10403" s="288">
        <v>2313.7800000000002</v>
      </c>
      <c r="F10403" s="282">
        <v>48</v>
      </c>
      <c r="G10403" s="283"/>
      <c r="H10403" s="283"/>
    </row>
    <row r="10404" spans="1:8" x14ac:dyDescent="0.25">
      <c r="A10404" s="282">
        <v>1010712676</v>
      </c>
      <c r="B10404" s="282" t="s">
        <v>12425</v>
      </c>
      <c r="C10404" s="282" t="e">
        <v>#N/A</v>
      </c>
      <c r="D10404" s="288">
        <v>3205.58</v>
      </c>
      <c r="E10404" s="288">
        <v>3846.6959999999999</v>
      </c>
      <c r="F10404" s="282">
        <v>56</v>
      </c>
      <c r="G10404" s="283"/>
      <c r="H10404" s="283"/>
    </row>
    <row r="10405" spans="1:8" x14ac:dyDescent="0.25">
      <c r="A10405" s="282">
        <v>1010712684</v>
      </c>
      <c r="B10405" s="282" t="s">
        <v>12426</v>
      </c>
      <c r="C10405" s="282" t="e">
        <v>#N/A</v>
      </c>
      <c r="D10405" s="288">
        <v>642.39</v>
      </c>
      <c r="E10405" s="288">
        <v>770.86799999999994</v>
      </c>
      <c r="F10405" s="282">
        <v>34</v>
      </c>
      <c r="G10405" s="283"/>
      <c r="H10405" s="283"/>
    </row>
    <row r="10406" spans="1:8" x14ac:dyDescent="0.25">
      <c r="A10406" s="282">
        <v>1010712692</v>
      </c>
      <c r="B10406" s="282" t="s">
        <v>12427</v>
      </c>
      <c r="C10406" s="282" t="e">
        <v>#N/A</v>
      </c>
      <c r="D10406" s="288">
        <v>384.89499999999998</v>
      </c>
      <c r="E10406" s="288">
        <v>461.87400000000002</v>
      </c>
      <c r="F10406" s="282">
        <v>30</v>
      </c>
      <c r="G10406" s="283"/>
      <c r="H10406" s="283"/>
    </row>
    <row r="10407" spans="1:8" x14ac:dyDescent="0.25">
      <c r="A10407" s="282">
        <v>1010712706</v>
      </c>
      <c r="B10407" s="282" t="s">
        <v>12428</v>
      </c>
      <c r="C10407" s="282" t="e">
        <v>#N/A</v>
      </c>
      <c r="D10407" s="288">
        <v>1122.835</v>
      </c>
      <c r="E10407" s="288">
        <v>1347.402</v>
      </c>
      <c r="F10407" s="282">
        <v>40</v>
      </c>
      <c r="G10407" s="283"/>
      <c r="H10407" s="283"/>
    </row>
    <row r="10408" spans="1:8" x14ac:dyDescent="0.25">
      <c r="A10408" s="282">
        <v>1010712870</v>
      </c>
      <c r="B10408" s="282" t="s">
        <v>12429</v>
      </c>
      <c r="C10408" s="282" t="s">
        <v>12430</v>
      </c>
      <c r="D10408" s="288">
        <v>1357.79</v>
      </c>
      <c r="E10408" s="288">
        <v>1629.348</v>
      </c>
      <c r="F10408" s="282">
        <v>43</v>
      </c>
      <c r="G10408" s="283"/>
      <c r="H10408" s="283"/>
    </row>
    <row r="10409" spans="1:8" x14ac:dyDescent="0.25">
      <c r="A10409" s="282">
        <v>1010712889</v>
      </c>
      <c r="B10409" s="282" t="s">
        <v>12431</v>
      </c>
      <c r="C10409" s="282" t="s">
        <v>21073</v>
      </c>
      <c r="D10409" s="288">
        <v>193.30500000000001</v>
      </c>
      <c r="E10409" s="288">
        <v>231.96599999999995</v>
      </c>
      <c r="F10409" s="282">
        <v>25</v>
      </c>
      <c r="G10409" s="283"/>
      <c r="H10409" s="283"/>
    </row>
    <row r="10410" spans="1:8" x14ac:dyDescent="0.25">
      <c r="A10410" s="282">
        <v>1010712897</v>
      </c>
      <c r="B10410" s="282" t="s">
        <v>12432</v>
      </c>
      <c r="C10410" s="282" t="e">
        <v>#N/A</v>
      </c>
      <c r="D10410" s="288">
        <v>193.30500000000001</v>
      </c>
      <c r="E10410" s="288">
        <v>231.96599999999995</v>
      </c>
      <c r="F10410" s="282">
        <v>25</v>
      </c>
      <c r="G10410" s="283"/>
      <c r="H10410" s="283"/>
    </row>
    <row r="10411" spans="1:8" x14ac:dyDescent="0.25">
      <c r="A10411" s="219">
        <v>1010712900</v>
      </c>
      <c r="B10411" s="219" t="s">
        <v>12433</v>
      </c>
      <c r="C10411" s="219" t="s">
        <v>12434</v>
      </c>
      <c r="D10411" s="290">
        <v>224.42</v>
      </c>
      <c r="E10411" s="290">
        <v>269.30400000000003</v>
      </c>
      <c r="F10411" s="219">
        <v>26</v>
      </c>
      <c r="G10411" s="221" t="s">
        <v>7557</v>
      </c>
      <c r="H10411" s="221"/>
    </row>
    <row r="10412" spans="1:8" x14ac:dyDescent="0.25">
      <c r="A10412" s="219">
        <v>1010712919</v>
      </c>
      <c r="B10412" s="219" t="s">
        <v>12435</v>
      </c>
      <c r="C10412" s="219" t="e">
        <v>#N/A</v>
      </c>
      <c r="D10412" s="290">
        <v>642.39</v>
      </c>
      <c r="E10412" s="290">
        <v>770.86799999999994</v>
      </c>
      <c r="F10412" s="219">
        <v>34</v>
      </c>
      <c r="G10412" s="221" t="s">
        <v>7557</v>
      </c>
      <c r="H10412" s="221"/>
    </row>
    <row r="10413" spans="1:8" x14ac:dyDescent="0.25">
      <c r="A10413" s="219">
        <v>1010712927</v>
      </c>
      <c r="B10413" s="219" t="s">
        <v>12436</v>
      </c>
      <c r="C10413" s="219" t="s">
        <v>12437</v>
      </c>
      <c r="D10413" s="290">
        <v>514.5</v>
      </c>
      <c r="E10413" s="290">
        <v>617.4</v>
      </c>
      <c r="F10413" s="219">
        <v>32</v>
      </c>
      <c r="G10413" s="221" t="s">
        <v>7557</v>
      </c>
      <c r="H10413" s="221"/>
    </row>
    <row r="10414" spans="1:8" x14ac:dyDescent="0.25">
      <c r="A10414" s="282">
        <v>1010712935</v>
      </c>
      <c r="B10414" s="282" t="s">
        <v>12438</v>
      </c>
      <c r="C10414" s="282" t="s">
        <v>12439</v>
      </c>
      <c r="D10414" s="288">
        <v>4480.07</v>
      </c>
      <c r="E10414" s="288">
        <v>5376.0840000000007</v>
      </c>
      <c r="F10414" s="282">
        <v>60</v>
      </c>
      <c r="G10414" s="283"/>
      <c r="H10414" s="283"/>
    </row>
    <row r="10415" spans="1:8" x14ac:dyDescent="0.25">
      <c r="A10415" s="282">
        <v>1010712943</v>
      </c>
      <c r="B10415" s="282" t="s">
        <v>12440</v>
      </c>
      <c r="C10415" s="282" t="s">
        <v>12441</v>
      </c>
      <c r="D10415" s="288">
        <v>145.77500000000001</v>
      </c>
      <c r="E10415" s="288">
        <v>174.93</v>
      </c>
      <c r="F10415" s="282">
        <v>23</v>
      </c>
      <c r="G10415" s="283"/>
      <c r="H10415" s="283"/>
    </row>
    <row r="10416" spans="1:8" x14ac:dyDescent="0.25">
      <c r="A10416" s="282">
        <v>1010712951</v>
      </c>
      <c r="B10416" s="282" t="s">
        <v>12442</v>
      </c>
      <c r="C10416" s="282" t="s">
        <v>12443</v>
      </c>
      <c r="D10416" s="288">
        <v>2551.6750000000002</v>
      </c>
      <c r="E10416" s="288">
        <v>3062.01</v>
      </c>
      <c r="F10416" s="282">
        <v>52</v>
      </c>
      <c r="G10416" s="283"/>
      <c r="H10416" s="283"/>
    </row>
    <row r="10417" spans="1:8" x14ac:dyDescent="0.25">
      <c r="A10417" s="282">
        <v>1010712960</v>
      </c>
      <c r="B10417" s="282" t="s">
        <v>12444</v>
      </c>
      <c r="C10417" s="282" t="s">
        <v>12421</v>
      </c>
      <c r="D10417" s="288">
        <v>3205.58</v>
      </c>
      <c r="E10417" s="288">
        <v>3846.6959999999999</v>
      </c>
      <c r="F10417" s="282">
        <v>56</v>
      </c>
      <c r="G10417" s="283"/>
      <c r="H10417" s="283"/>
    </row>
    <row r="10418" spans="1:8" x14ac:dyDescent="0.25">
      <c r="A10418" s="219">
        <v>1010712978</v>
      </c>
      <c r="B10418" s="219" t="s">
        <v>12445</v>
      </c>
      <c r="C10418" s="219" t="e">
        <v>#N/A</v>
      </c>
      <c r="D10418" s="290">
        <v>3205.58</v>
      </c>
      <c r="E10418" s="290">
        <v>3846.6959999999999</v>
      </c>
      <c r="F10418" s="219">
        <v>56</v>
      </c>
      <c r="G10418" s="221" t="s">
        <v>7557</v>
      </c>
      <c r="H10418" s="221"/>
    </row>
    <row r="10419" spans="1:8" x14ac:dyDescent="0.25">
      <c r="A10419" s="219">
        <v>1010713370</v>
      </c>
      <c r="B10419" s="219" t="s">
        <v>12446</v>
      </c>
      <c r="C10419" s="219" t="s">
        <v>12447</v>
      </c>
      <c r="D10419" s="290">
        <v>384.89499999999998</v>
      </c>
      <c r="E10419" s="290">
        <v>461.87400000000002</v>
      </c>
      <c r="F10419" s="219">
        <v>30</v>
      </c>
      <c r="G10419" s="221" t="s">
        <v>7557</v>
      </c>
      <c r="H10419" s="221"/>
    </row>
    <row r="10420" spans="1:8" x14ac:dyDescent="0.25">
      <c r="A10420" s="282">
        <v>1010713400</v>
      </c>
      <c r="B10420" s="282" t="s">
        <v>12448</v>
      </c>
      <c r="C10420" s="282" t="e">
        <v>#N/A</v>
      </c>
      <c r="D10420" s="288">
        <v>224.42</v>
      </c>
      <c r="E10420" s="288">
        <v>269.30400000000003</v>
      </c>
      <c r="F10420" s="282">
        <v>26</v>
      </c>
      <c r="G10420" s="283"/>
      <c r="H10420" s="283"/>
    </row>
    <row r="10421" spans="1:8" x14ac:dyDescent="0.25">
      <c r="A10421" s="282">
        <v>1010717252</v>
      </c>
      <c r="B10421" s="282" t="s">
        <v>12449</v>
      </c>
      <c r="C10421" s="282" t="s">
        <v>12450</v>
      </c>
      <c r="D10421" s="288">
        <v>1045.17</v>
      </c>
      <c r="E10421" s="288">
        <v>1254.2039999999997</v>
      </c>
      <c r="F10421" s="282">
        <v>39</v>
      </c>
      <c r="G10421" s="283"/>
      <c r="H10421" s="283"/>
    </row>
    <row r="10422" spans="1:8" x14ac:dyDescent="0.25">
      <c r="A10422" s="282">
        <v>1010718887</v>
      </c>
      <c r="B10422" s="282" t="s">
        <v>12451</v>
      </c>
      <c r="C10422" s="282" t="e">
        <v>#N/A</v>
      </c>
      <c r="D10422" s="288">
        <v>127.89</v>
      </c>
      <c r="E10422" s="288">
        <v>153.46799999999999</v>
      </c>
      <c r="F10422" s="282">
        <v>22</v>
      </c>
      <c r="G10422" s="283"/>
      <c r="H10422" s="283"/>
    </row>
    <row r="10423" spans="1:8" x14ac:dyDescent="0.25">
      <c r="A10423" s="282">
        <v>1010719441</v>
      </c>
      <c r="B10423" s="282" t="s">
        <v>12452</v>
      </c>
      <c r="C10423" s="282" t="e">
        <v>#N/A</v>
      </c>
      <c r="D10423" s="288">
        <v>321.19499999999999</v>
      </c>
      <c r="E10423" s="288">
        <v>385.43399999999997</v>
      </c>
      <c r="F10423" s="282">
        <v>29</v>
      </c>
      <c r="G10423" s="283"/>
      <c r="H10423" s="283"/>
    </row>
    <row r="10424" spans="1:8" x14ac:dyDescent="0.25">
      <c r="A10424" s="282">
        <v>1010720490</v>
      </c>
      <c r="B10424" s="282" t="s">
        <v>12453</v>
      </c>
      <c r="C10424" s="282" t="e">
        <v>#N/A</v>
      </c>
      <c r="D10424" s="288">
        <v>257.495</v>
      </c>
      <c r="E10424" s="288">
        <v>308.99399999999997</v>
      </c>
      <c r="F10424" s="282">
        <v>27</v>
      </c>
      <c r="G10424" s="283"/>
      <c r="H10424" s="283"/>
    </row>
    <row r="10425" spans="1:8" x14ac:dyDescent="0.25">
      <c r="A10425" s="282">
        <v>1010720520</v>
      </c>
      <c r="B10425" s="282" t="s">
        <v>12454</v>
      </c>
      <c r="C10425" s="282" t="s">
        <v>12455</v>
      </c>
      <c r="D10425" s="288">
        <v>4839.9750000000004</v>
      </c>
      <c r="E10425" s="288">
        <v>5807.97</v>
      </c>
      <c r="F10425" s="282">
        <v>61</v>
      </c>
      <c r="G10425" s="283"/>
      <c r="H10425" s="283"/>
    </row>
    <row r="10426" spans="1:8" x14ac:dyDescent="0.25">
      <c r="A10426" s="282">
        <v>1010721004</v>
      </c>
      <c r="B10426" s="282" t="s">
        <v>12456</v>
      </c>
      <c r="C10426" s="282" t="e">
        <v>#N/A</v>
      </c>
      <c r="D10426" s="288">
        <v>3066.1750000000002</v>
      </c>
      <c r="E10426" s="288">
        <v>3679.41</v>
      </c>
      <c r="F10426" s="282">
        <v>55</v>
      </c>
      <c r="G10426" s="283"/>
      <c r="H10426" s="283"/>
    </row>
    <row r="10427" spans="1:8" x14ac:dyDescent="0.25">
      <c r="A10427" s="219">
        <v>1010721063</v>
      </c>
      <c r="B10427" s="219" t="s">
        <v>12457</v>
      </c>
      <c r="C10427" s="219" t="s">
        <v>12458</v>
      </c>
      <c r="D10427" s="290">
        <v>224.42</v>
      </c>
      <c r="E10427" s="290">
        <v>269.30400000000003</v>
      </c>
      <c r="F10427" s="219">
        <v>26</v>
      </c>
      <c r="G10427" s="221" t="s">
        <v>7557</v>
      </c>
      <c r="H10427" s="221"/>
    </row>
    <row r="10428" spans="1:8" x14ac:dyDescent="0.25">
      <c r="A10428" s="219">
        <v>1010721080</v>
      </c>
      <c r="B10428" s="219" t="s">
        <v>16613</v>
      </c>
      <c r="C10428" s="219" t="s">
        <v>16614</v>
      </c>
      <c r="D10428" s="290">
        <v>96.775000000000006</v>
      </c>
      <c r="E10428" s="290">
        <v>116.13</v>
      </c>
      <c r="F10428" s="219">
        <v>20</v>
      </c>
      <c r="G10428" s="221" t="s">
        <v>7557</v>
      </c>
      <c r="H10428" s="221"/>
    </row>
    <row r="10429" spans="1:8" x14ac:dyDescent="0.25">
      <c r="A10429" s="282">
        <v>1010721942</v>
      </c>
      <c r="B10429" s="282" t="s">
        <v>12459</v>
      </c>
      <c r="C10429" s="282" t="e">
        <v>#N/A</v>
      </c>
      <c r="D10429" s="288">
        <v>5600.21</v>
      </c>
      <c r="E10429" s="288">
        <v>6720.2519999999995</v>
      </c>
      <c r="F10429" s="282">
        <v>62</v>
      </c>
      <c r="G10429" s="283"/>
      <c r="H10429" s="283"/>
    </row>
    <row r="10430" spans="1:8" x14ac:dyDescent="0.25">
      <c r="A10430" s="282">
        <v>1010721950</v>
      </c>
      <c r="B10430" s="282" t="s">
        <v>12460</v>
      </c>
      <c r="C10430" s="282" t="s">
        <v>12461</v>
      </c>
      <c r="D10430" s="288">
        <v>6436.3949999999995</v>
      </c>
      <c r="E10430" s="288">
        <v>7723.6739999999991</v>
      </c>
      <c r="F10430" s="282">
        <v>63</v>
      </c>
      <c r="G10430" s="283"/>
      <c r="H10430" s="283"/>
    </row>
    <row r="10431" spans="1:8" x14ac:dyDescent="0.25">
      <c r="A10431" s="282">
        <v>1010721969</v>
      </c>
      <c r="B10431" s="282" t="s">
        <v>12462</v>
      </c>
      <c r="C10431" s="282" t="e">
        <v>#N/A</v>
      </c>
      <c r="D10431" s="288">
        <v>113.435</v>
      </c>
      <c r="E10431" s="288">
        <v>136.12199999999999</v>
      </c>
      <c r="F10431" s="282">
        <v>21</v>
      </c>
      <c r="G10431" s="283"/>
      <c r="H10431" s="283"/>
    </row>
    <row r="10432" spans="1:8" x14ac:dyDescent="0.25">
      <c r="A10432" s="282">
        <v>1010722000</v>
      </c>
      <c r="B10432" s="282" t="s">
        <v>12463</v>
      </c>
      <c r="C10432" s="282" t="e">
        <v>#N/A</v>
      </c>
      <c r="D10432" s="288">
        <v>96.775000000000006</v>
      </c>
      <c r="E10432" s="288">
        <v>116.13</v>
      </c>
      <c r="F10432" s="282">
        <v>20</v>
      </c>
      <c r="G10432" s="283"/>
      <c r="H10432" s="283"/>
    </row>
    <row r="10433" spans="1:8" x14ac:dyDescent="0.25">
      <c r="A10433" s="282">
        <v>1010722167</v>
      </c>
      <c r="B10433" s="282" t="s">
        <v>12464</v>
      </c>
      <c r="C10433" s="282" t="e">
        <v>#N/A</v>
      </c>
      <c r="D10433" s="288">
        <v>9654.7150000000001</v>
      </c>
      <c r="E10433" s="288">
        <v>11585.657999999999</v>
      </c>
      <c r="F10433" s="282">
        <v>67</v>
      </c>
      <c r="G10433" s="283"/>
      <c r="H10433" s="283"/>
    </row>
    <row r="10434" spans="1:8" x14ac:dyDescent="0.25">
      <c r="A10434" s="219">
        <v>1010723473</v>
      </c>
      <c r="B10434" s="219" t="s">
        <v>12465</v>
      </c>
      <c r="C10434" s="219" t="e">
        <v>#N/A</v>
      </c>
      <c r="D10434" s="290">
        <v>7196.63</v>
      </c>
      <c r="E10434" s="290">
        <v>8635.9560000000001</v>
      </c>
      <c r="F10434" s="219">
        <v>64</v>
      </c>
      <c r="G10434" s="221" t="s">
        <v>7557</v>
      </c>
      <c r="H10434" s="221"/>
    </row>
    <row r="10435" spans="1:8" x14ac:dyDescent="0.25">
      <c r="A10435" s="219">
        <v>1010723490</v>
      </c>
      <c r="B10435" s="219" t="s">
        <v>12466</v>
      </c>
      <c r="C10435" s="219" t="e">
        <v>#N/A</v>
      </c>
      <c r="D10435" s="290">
        <v>1928.15</v>
      </c>
      <c r="E10435" s="290">
        <v>2313.7800000000002</v>
      </c>
      <c r="F10435" s="219">
        <v>48</v>
      </c>
      <c r="G10435" s="221" t="s">
        <v>7557</v>
      </c>
      <c r="H10435" s="221"/>
    </row>
    <row r="10436" spans="1:8" x14ac:dyDescent="0.25">
      <c r="A10436" s="219">
        <v>1010723589</v>
      </c>
      <c r="B10436" s="219" t="s">
        <v>12467</v>
      </c>
      <c r="C10436" s="219" t="e">
        <v>#N/A</v>
      </c>
      <c r="D10436" s="290">
        <v>1928.15</v>
      </c>
      <c r="E10436" s="290">
        <v>2313.7800000000002</v>
      </c>
      <c r="F10436" s="219">
        <v>48</v>
      </c>
      <c r="G10436" s="221" t="s">
        <v>7557</v>
      </c>
      <c r="H10436" s="221"/>
    </row>
    <row r="10437" spans="1:8" x14ac:dyDescent="0.25">
      <c r="A10437" s="282">
        <v>1010723830</v>
      </c>
      <c r="B10437" s="282" t="s">
        <v>12468</v>
      </c>
      <c r="C10437" s="282" t="e">
        <v>#N/A</v>
      </c>
      <c r="D10437" s="288">
        <v>449.08499999999998</v>
      </c>
      <c r="E10437" s="288">
        <v>538.90199999999993</v>
      </c>
      <c r="F10437" s="282">
        <v>31</v>
      </c>
      <c r="G10437" s="283"/>
      <c r="H10437" s="283"/>
    </row>
    <row r="10438" spans="1:8" x14ac:dyDescent="0.25">
      <c r="A10438" s="219">
        <v>1010724194</v>
      </c>
      <c r="B10438" s="219" t="s">
        <v>12469</v>
      </c>
      <c r="C10438" s="219" t="s">
        <v>12470</v>
      </c>
      <c r="D10438" s="290">
        <v>127.89</v>
      </c>
      <c r="E10438" s="290">
        <v>153.46799999999999</v>
      </c>
      <c r="F10438" s="219">
        <v>22</v>
      </c>
      <c r="G10438" s="221" t="s">
        <v>7557</v>
      </c>
      <c r="H10438" s="221"/>
    </row>
    <row r="10439" spans="1:8" x14ac:dyDescent="0.25">
      <c r="A10439" s="282">
        <v>1010724445</v>
      </c>
      <c r="B10439" s="282" t="s">
        <v>12471</v>
      </c>
      <c r="C10439" s="282" t="e">
        <v>#N/A</v>
      </c>
      <c r="D10439" s="288">
        <v>2551.6750000000002</v>
      </c>
      <c r="E10439" s="288">
        <v>3062.01</v>
      </c>
      <c r="F10439" s="282">
        <v>52</v>
      </c>
      <c r="G10439" s="283"/>
      <c r="H10439" s="283"/>
    </row>
    <row r="10440" spans="1:8" x14ac:dyDescent="0.25">
      <c r="A10440" s="282">
        <v>1010725735</v>
      </c>
      <c r="B10440" s="282" t="s">
        <v>12363</v>
      </c>
      <c r="C10440" s="282" t="e">
        <v>#N/A</v>
      </c>
      <c r="D10440" s="288">
        <v>3839.15</v>
      </c>
      <c r="E10440" s="288">
        <v>4606.9799999999996</v>
      </c>
      <c r="F10440" s="282">
        <v>58</v>
      </c>
      <c r="G10440" s="283"/>
      <c r="H10440" s="283"/>
    </row>
    <row r="10441" spans="1:8" x14ac:dyDescent="0.25">
      <c r="A10441" s="282">
        <v>1010726510</v>
      </c>
      <c r="B10441" s="282" t="s">
        <v>12472</v>
      </c>
      <c r="C10441" s="282" t="e">
        <v>#N/A</v>
      </c>
      <c r="D10441" s="288">
        <v>145.77500000000001</v>
      </c>
      <c r="E10441" s="288">
        <v>174.93</v>
      </c>
      <c r="F10441" s="282">
        <v>23</v>
      </c>
      <c r="G10441" s="283"/>
      <c r="H10441" s="283"/>
    </row>
    <row r="10442" spans="1:8" x14ac:dyDescent="0.25">
      <c r="A10442" s="282">
        <v>1010726545</v>
      </c>
      <c r="B10442" s="282" t="s">
        <v>12473</v>
      </c>
      <c r="C10442" s="282" t="e">
        <v>#N/A</v>
      </c>
      <c r="D10442" s="288">
        <v>160.72</v>
      </c>
      <c r="E10442" s="288">
        <v>192.864</v>
      </c>
      <c r="F10442" s="282">
        <v>24</v>
      </c>
      <c r="G10442" s="283"/>
      <c r="H10442" s="283"/>
    </row>
    <row r="10443" spans="1:8" x14ac:dyDescent="0.25">
      <c r="A10443" s="219">
        <v>1010727274</v>
      </c>
      <c r="B10443" s="219" t="s">
        <v>12474</v>
      </c>
      <c r="C10443" s="219" t="s">
        <v>12475</v>
      </c>
      <c r="D10443" s="290">
        <v>63.945</v>
      </c>
      <c r="E10443" s="290">
        <v>76.733999999999995</v>
      </c>
      <c r="F10443" s="219">
        <v>18</v>
      </c>
      <c r="G10443" s="221" t="s">
        <v>7557</v>
      </c>
      <c r="H10443" s="221"/>
    </row>
    <row r="10444" spans="1:8" x14ac:dyDescent="0.25">
      <c r="A10444" s="282">
        <v>1010727355</v>
      </c>
      <c r="B10444" s="282" t="s">
        <v>12476</v>
      </c>
      <c r="C10444" s="282" t="e">
        <v>#N/A</v>
      </c>
      <c r="D10444" s="288">
        <v>2888.7950000000001</v>
      </c>
      <c r="E10444" s="288">
        <v>3466.5540000000001</v>
      </c>
      <c r="F10444" s="282">
        <v>54</v>
      </c>
      <c r="G10444" s="283"/>
      <c r="H10444" s="283"/>
    </row>
    <row r="10445" spans="1:8" x14ac:dyDescent="0.25">
      <c r="A10445" s="282">
        <v>1010727592</v>
      </c>
      <c r="B10445" s="282" t="s">
        <v>12477</v>
      </c>
      <c r="C10445" s="282" t="e">
        <v>#N/A</v>
      </c>
      <c r="D10445" s="288">
        <v>2097.9349999999999</v>
      </c>
      <c r="E10445" s="288">
        <v>2517.5219999999999</v>
      </c>
      <c r="F10445" s="282">
        <v>49</v>
      </c>
      <c r="G10445" s="283"/>
      <c r="H10445" s="283"/>
    </row>
    <row r="10446" spans="1:8" x14ac:dyDescent="0.25">
      <c r="A10446" s="219">
        <v>1010727614</v>
      </c>
      <c r="B10446" s="219" t="s">
        <v>12478</v>
      </c>
      <c r="C10446" s="219" t="e">
        <v>#N/A</v>
      </c>
      <c r="D10446" s="290">
        <v>4839.9750000000004</v>
      </c>
      <c r="E10446" s="290">
        <v>5807.97</v>
      </c>
      <c r="F10446" s="219">
        <v>61</v>
      </c>
      <c r="G10446" s="221" t="s">
        <v>7557</v>
      </c>
      <c r="H10446" s="221"/>
    </row>
    <row r="10447" spans="1:8" x14ac:dyDescent="0.25">
      <c r="A10447" s="282">
        <v>1010727924</v>
      </c>
      <c r="B10447" s="282" t="s">
        <v>12479</v>
      </c>
      <c r="C10447" s="282" t="e">
        <v>#N/A</v>
      </c>
      <c r="D10447" s="288">
        <v>4155.9349999999995</v>
      </c>
      <c r="E10447" s="288">
        <v>4987.1219999999994</v>
      </c>
      <c r="F10447" s="282">
        <v>59</v>
      </c>
      <c r="G10447" s="283"/>
      <c r="H10447" s="283"/>
    </row>
    <row r="10448" spans="1:8" x14ac:dyDescent="0.25">
      <c r="A10448" s="282">
        <v>1010728114</v>
      </c>
      <c r="B10448" s="282" t="s">
        <v>12480</v>
      </c>
      <c r="C10448" s="282" t="e">
        <v>#N/A</v>
      </c>
      <c r="D10448" s="288">
        <v>4155.9349999999995</v>
      </c>
      <c r="E10448" s="288">
        <v>4987.1219999999994</v>
      </c>
      <c r="F10448" s="282">
        <v>59</v>
      </c>
      <c r="G10448" s="283"/>
      <c r="H10448" s="283"/>
    </row>
    <row r="10449" spans="1:8" x14ac:dyDescent="0.25">
      <c r="A10449" s="282">
        <v>1010728408</v>
      </c>
      <c r="B10449" s="282" t="s">
        <v>12481</v>
      </c>
      <c r="C10449" s="282" t="e">
        <v>#N/A</v>
      </c>
      <c r="D10449" s="288">
        <v>722.505</v>
      </c>
      <c r="E10449" s="288">
        <v>867.00599999999997</v>
      </c>
      <c r="F10449" s="282">
        <v>35</v>
      </c>
      <c r="G10449" s="283"/>
      <c r="H10449" s="283"/>
    </row>
    <row r="10450" spans="1:8" x14ac:dyDescent="0.25">
      <c r="A10450" s="219">
        <v>1010728530</v>
      </c>
      <c r="B10450" s="219" t="s">
        <v>12482</v>
      </c>
      <c r="C10450" s="219" t="e">
        <v>#N/A</v>
      </c>
      <c r="D10450" s="290">
        <v>384.89499999999998</v>
      </c>
      <c r="E10450" s="290">
        <v>461.87400000000002</v>
      </c>
      <c r="F10450" s="219">
        <v>30</v>
      </c>
      <c r="G10450" s="221" t="s">
        <v>7557</v>
      </c>
      <c r="H10450" s="221"/>
    </row>
    <row r="10451" spans="1:8" x14ac:dyDescent="0.25">
      <c r="A10451" s="282">
        <v>1010729358</v>
      </c>
      <c r="B10451" s="282" t="s">
        <v>12483</v>
      </c>
      <c r="C10451" s="282" t="e">
        <v>#N/A</v>
      </c>
      <c r="D10451" s="288">
        <v>1601.81</v>
      </c>
      <c r="E10451" s="288">
        <v>1922.1719999999998</v>
      </c>
      <c r="F10451" s="282">
        <v>46</v>
      </c>
      <c r="G10451" s="283"/>
      <c r="H10451" s="283"/>
    </row>
    <row r="10452" spans="1:8" x14ac:dyDescent="0.25">
      <c r="A10452" s="219">
        <v>1010729692</v>
      </c>
      <c r="B10452" s="219" t="s">
        <v>12484</v>
      </c>
      <c r="C10452" s="219" t="e">
        <v>#N/A</v>
      </c>
      <c r="D10452" s="290">
        <v>1531.0050000000001</v>
      </c>
      <c r="E10452" s="290">
        <v>1837.2060000000001</v>
      </c>
      <c r="F10452" s="219">
        <v>45</v>
      </c>
      <c r="G10452" s="221" t="s">
        <v>7557</v>
      </c>
      <c r="H10452" s="221"/>
    </row>
    <row r="10453" spans="1:8" x14ac:dyDescent="0.25">
      <c r="A10453" s="282">
        <v>1010730127</v>
      </c>
      <c r="B10453" s="282" t="s">
        <v>12485</v>
      </c>
      <c r="C10453" s="282" t="s">
        <v>12486</v>
      </c>
      <c r="D10453" s="288">
        <v>193.30500000000001</v>
      </c>
      <c r="E10453" s="288">
        <v>231.96599999999995</v>
      </c>
      <c r="F10453" s="282">
        <v>25</v>
      </c>
      <c r="G10453" s="283"/>
      <c r="H10453" s="283"/>
    </row>
    <row r="10454" spans="1:8" x14ac:dyDescent="0.25">
      <c r="A10454" s="282">
        <v>1010730135</v>
      </c>
      <c r="B10454" s="282" t="s">
        <v>12487</v>
      </c>
      <c r="C10454" s="282" t="e">
        <v>#N/A</v>
      </c>
      <c r="D10454" s="288">
        <v>321.19499999999999</v>
      </c>
      <c r="E10454" s="288">
        <v>385.43399999999997</v>
      </c>
      <c r="F10454" s="282">
        <v>29</v>
      </c>
      <c r="G10454" s="283"/>
      <c r="H10454" s="283"/>
    </row>
    <row r="10455" spans="1:8" x14ac:dyDescent="0.25">
      <c r="A10455" s="282">
        <v>1010730143</v>
      </c>
      <c r="B10455" s="282" t="s">
        <v>12488</v>
      </c>
      <c r="C10455" s="282" t="e">
        <v>#N/A</v>
      </c>
      <c r="D10455" s="288">
        <v>145.77500000000001</v>
      </c>
      <c r="E10455" s="288">
        <v>174.93</v>
      </c>
      <c r="F10455" s="282">
        <v>23</v>
      </c>
      <c r="G10455" s="283"/>
      <c r="H10455" s="283"/>
    </row>
    <row r="10456" spans="1:8" x14ac:dyDescent="0.25">
      <c r="A10456" s="282">
        <v>1010730151</v>
      </c>
      <c r="B10456" s="282" t="s">
        <v>12489</v>
      </c>
      <c r="C10456" s="282" t="e">
        <v>#N/A</v>
      </c>
      <c r="D10456" s="288">
        <v>578.20000000000005</v>
      </c>
      <c r="E10456" s="288">
        <v>693.84</v>
      </c>
      <c r="F10456" s="282">
        <v>33</v>
      </c>
      <c r="G10456" s="283"/>
      <c r="H10456" s="283"/>
    </row>
    <row r="10457" spans="1:8" x14ac:dyDescent="0.25">
      <c r="A10457" s="282">
        <v>1010730178</v>
      </c>
      <c r="B10457" s="282" t="s">
        <v>12490</v>
      </c>
      <c r="C10457" s="282" t="e">
        <v>#N/A</v>
      </c>
      <c r="D10457" s="288">
        <v>384.89499999999998</v>
      </c>
      <c r="E10457" s="288">
        <v>461.87400000000002</v>
      </c>
      <c r="F10457" s="282">
        <v>30</v>
      </c>
      <c r="G10457" s="283"/>
      <c r="H10457" s="283"/>
    </row>
    <row r="10458" spans="1:8" x14ac:dyDescent="0.25">
      <c r="A10458" s="282">
        <v>1010730186</v>
      </c>
      <c r="B10458" s="282" t="s">
        <v>12491</v>
      </c>
      <c r="C10458" s="282" t="e">
        <v>#N/A</v>
      </c>
      <c r="D10458" s="288">
        <v>127.89</v>
      </c>
      <c r="E10458" s="288">
        <v>153.46799999999999</v>
      </c>
      <c r="F10458" s="282">
        <v>22</v>
      </c>
      <c r="G10458" s="283"/>
      <c r="H10458" s="283"/>
    </row>
    <row r="10459" spans="1:8" x14ac:dyDescent="0.25">
      <c r="A10459" s="282">
        <v>1010730194</v>
      </c>
      <c r="B10459" s="282" t="s">
        <v>12492</v>
      </c>
      <c r="C10459" s="282" t="e">
        <v>#N/A</v>
      </c>
      <c r="D10459" s="288">
        <v>224.42</v>
      </c>
      <c r="E10459" s="288">
        <v>269.30400000000003</v>
      </c>
      <c r="F10459" s="282">
        <v>26</v>
      </c>
      <c r="G10459" s="283"/>
      <c r="H10459" s="283"/>
    </row>
    <row r="10460" spans="1:8" x14ac:dyDescent="0.25">
      <c r="A10460" s="282">
        <v>1010730208</v>
      </c>
      <c r="B10460" s="282" t="s">
        <v>12493</v>
      </c>
      <c r="C10460" s="282" t="e">
        <v>#N/A</v>
      </c>
      <c r="D10460" s="288">
        <v>321.19499999999999</v>
      </c>
      <c r="E10460" s="288">
        <v>385.43399999999997</v>
      </c>
      <c r="F10460" s="282">
        <v>29</v>
      </c>
      <c r="G10460" s="283"/>
      <c r="H10460" s="283"/>
    </row>
    <row r="10461" spans="1:8" x14ac:dyDescent="0.25">
      <c r="A10461" s="282">
        <v>1010730216</v>
      </c>
      <c r="B10461" s="282" t="s">
        <v>12494</v>
      </c>
      <c r="C10461" s="282" t="e">
        <v>#N/A</v>
      </c>
      <c r="D10461" s="288">
        <v>49</v>
      </c>
      <c r="E10461" s="288">
        <v>58.8</v>
      </c>
      <c r="F10461" s="282">
        <v>16</v>
      </c>
      <c r="G10461" s="283"/>
      <c r="H10461" s="283"/>
    </row>
    <row r="10462" spans="1:8" x14ac:dyDescent="0.25">
      <c r="A10462" s="282">
        <v>1010730674</v>
      </c>
      <c r="B10462" s="282" t="s">
        <v>12495</v>
      </c>
      <c r="C10462" s="282" t="e">
        <v>#N/A</v>
      </c>
      <c r="D10462" s="288">
        <v>514.5</v>
      </c>
      <c r="E10462" s="288">
        <v>617.4</v>
      </c>
      <c r="F10462" s="282">
        <v>32</v>
      </c>
      <c r="G10462" s="283"/>
      <c r="H10462" s="283"/>
    </row>
    <row r="10463" spans="1:8" x14ac:dyDescent="0.25">
      <c r="A10463" s="282">
        <v>1010731450</v>
      </c>
      <c r="B10463" s="282" t="s">
        <v>8345</v>
      </c>
      <c r="C10463" s="282" t="e">
        <v>#N/A</v>
      </c>
      <c r="D10463" s="288">
        <v>803.11</v>
      </c>
      <c r="E10463" s="288">
        <v>963.73199999999997</v>
      </c>
      <c r="F10463" s="282">
        <v>36</v>
      </c>
      <c r="G10463" s="283"/>
      <c r="H10463" s="283"/>
    </row>
    <row r="10464" spans="1:8" x14ac:dyDescent="0.25">
      <c r="A10464" s="282">
        <v>1010731743</v>
      </c>
      <c r="B10464" s="282" t="s">
        <v>12496</v>
      </c>
      <c r="C10464" s="282" t="e">
        <v>#N/A</v>
      </c>
      <c r="D10464" s="288">
        <v>2239.79</v>
      </c>
      <c r="E10464" s="288">
        <v>2687.748</v>
      </c>
      <c r="F10464" s="282">
        <v>50</v>
      </c>
      <c r="G10464" s="283"/>
      <c r="H10464" s="283"/>
    </row>
    <row r="10465" spans="1:8" x14ac:dyDescent="0.25">
      <c r="A10465" s="282">
        <v>1010731956</v>
      </c>
      <c r="B10465" s="282" t="s">
        <v>12497</v>
      </c>
      <c r="C10465" s="282" t="e">
        <v>#N/A</v>
      </c>
      <c r="D10465" s="288">
        <v>1928.15</v>
      </c>
      <c r="E10465" s="288">
        <v>2313.7800000000002</v>
      </c>
      <c r="F10465" s="282">
        <v>48</v>
      </c>
      <c r="G10465" s="283"/>
      <c r="H10465" s="283"/>
    </row>
    <row r="10466" spans="1:8" x14ac:dyDescent="0.25">
      <c r="A10466" s="282">
        <v>1010731964</v>
      </c>
      <c r="B10466" s="282" t="s">
        <v>12496</v>
      </c>
      <c r="C10466" s="282" t="e">
        <v>#N/A</v>
      </c>
      <c r="D10466" s="288">
        <v>884.69500000000005</v>
      </c>
      <c r="E10466" s="288">
        <v>1061.6339999999998</v>
      </c>
      <c r="F10466" s="282">
        <v>37</v>
      </c>
      <c r="G10466" s="283"/>
      <c r="H10466" s="283"/>
    </row>
    <row r="10467" spans="1:8" x14ac:dyDescent="0.25">
      <c r="A10467" s="282">
        <v>1010731972</v>
      </c>
      <c r="B10467" s="282" t="s">
        <v>12498</v>
      </c>
      <c r="C10467" s="282" t="e">
        <v>#N/A</v>
      </c>
      <c r="D10467" s="288">
        <v>193.30500000000001</v>
      </c>
      <c r="E10467" s="288">
        <v>231.96599999999995</v>
      </c>
      <c r="F10467" s="282">
        <v>25</v>
      </c>
      <c r="G10467" s="283"/>
      <c r="H10467" s="283"/>
    </row>
    <row r="10468" spans="1:8" x14ac:dyDescent="0.25">
      <c r="A10468" s="282">
        <v>1010733983</v>
      </c>
      <c r="B10468" s="282" t="s">
        <v>9534</v>
      </c>
      <c r="C10468" s="282" t="s">
        <v>12499</v>
      </c>
      <c r="D10468" s="288">
        <v>17.885000000000002</v>
      </c>
      <c r="E10468" s="288">
        <v>21.461999999999996</v>
      </c>
      <c r="F10468" s="282">
        <v>12</v>
      </c>
      <c r="G10468" s="283"/>
      <c r="H10468" s="283"/>
    </row>
    <row r="10469" spans="1:8" x14ac:dyDescent="0.25">
      <c r="A10469" s="282">
        <v>1010733991</v>
      </c>
      <c r="B10469" s="282" t="s">
        <v>9534</v>
      </c>
      <c r="C10469" s="282" t="s">
        <v>8689</v>
      </c>
      <c r="D10469" s="288">
        <v>24.5</v>
      </c>
      <c r="E10469" s="288">
        <v>29.4</v>
      </c>
      <c r="F10469" s="282">
        <v>13</v>
      </c>
      <c r="G10469" s="283"/>
      <c r="H10469" s="283"/>
    </row>
    <row r="10470" spans="1:8" x14ac:dyDescent="0.25">
      <c r="A10470" s="282">
        <v>1010734009</v>
      </c>
      <c r="B10470" s="282" t="s">
        <v>8891</v>
      </c>
      <c r="C10470" s="282" t="s">
        <v>12500</v>
      </c>
      <c r="D10470" s="288">
        <v>145.77500000000001</v>
      </c>
      <c r="E10470" s="288">
        <v>174.93</v>
      </c>
      <c r="F10470" s="282">
        <v>23</v>
      </c>
      <c r="G10470" s="283"/>
      <c r="H10470" s="283"/>
    </row>
    <row r="10471" spans="1:8" x14ac:dyDescent="0.25">
      <c r="A10471" s="282">
        <v>1010734017</v>
      </c>
      <c r="B10471" s="282" t="s">
        <v>8891</v>
      </c>
      <c r="C10471" s="282" t="e">
        <v>#N/A</v>
      </c>
      <c r="D10471" s="288">
        <v>193.30500000000001</v>
      </c>
      <c r="E10471" s="288">
        <v>231.96599999999995</v>
      </c>
      <c r="F10471" s="282">
        <v>25</v>
      </c>
      <c r="G10471" s="283"/>
      <c r="H10471" s="283"/>
    </row>
    <row r="10472" spans="1:8" x14ac:dyDescent="0.25">
      <c r="A10472" s="282">
        <v>1010734084</v>
      </c>
      <c r="B10472" s="282" t="s">
        <v>9214</v>
      </c>
      <c r="C10472" s="282" t="s">
        <v>12501</v>
      </c>
      <c r="D10472" s="288">
        <v>63.945</v>
      </c>
      <c r="E10472" s="288">
        <v>76.733999999999995</v>
      </c>
      <c r="F10472" s="282">
        <v>18</v>
      </c>
      <c r="G10472" s="283"/>
      <c r="H10472" s="283"/>
    </row>
    <row r="10473" spans="1:8" x14ac:dyDescent="0.25">
      <c r="A10473" s="282">
        <v>1010734092</v>
      </c>
      <c r="B10473" s="282" t="s">
        <v>9214</v>
      </c>
      <c r="C10473" s="282" t="s">
        <v>12501</v>
      </c>
      <c r="D10473" s="288">
        <v>63.945</v>
      </c>
      <c r="E10473" s="288">
        <v>76.733999999999995</v>
      </c>
      <c r="F10473" s="282">
        <v>18</v>
      </c>
      <c r="G10473" s="283"/>
      <c r="H10473" s="283"/>
    </row>
    <row r="10474" spans="1:8" x14ac:dyDescent="0.25">
      <c r="A10474" s="282">
        <v>1010734122</v>
      </c>
      <c r="B10474" s="282" t="s">
        <v>12502</v>
      </c>
      <c r="C10474" s="282" t="s">
        <v>12503</v>
      </c>
      <c r="D10474" s="288">
        <v>16.414999999999999</v>
      </c>
      <c r="E10474" s="288">
        <v>19.698</v>
      </c>
      <c r="F10474" s="282">
        <v>11</v>
      </c>
      <c r="G10474" s="283"/>
      <c r="H10474" s="283"/>
    </row>
    <row r="10475" spans="1:8" x14ac:dyDescent="0.25">
      <c r="A10475" s="282">
        <v>1010734130</v>
      </c>
      <c r="B10475" s="282" t="s">
        <v>12504</v>
      </c>
      <c r="C10475" s="282" t="s">
        <v>12505</v>
      </c>
      <c r="D10475" s="288">
        <v>96.775000000000006</v>
      </c>
      <c r="E10475" s="288">
        <v>116.13</v>
      </c>
      <c r="F10475" s="282">
        <v>20</v>
      </c>
      <c r="G10475" s="283"/>
      <c r="H10475" s="283"/>
    </row>
    <row r="10476" spans="1:8" x14ac:dyDescent="0.25">
      <c r="A10476" s="282">
        <v>1010734149</v>
      </c>
      <c r="B10476" s="282" t="s">
        <v>12504</v>
      </c>
      <c r="C10476" s="282" t="s">
        <v>8323</v>
      </c>
      <c r="D10476" s="288">
        <v>78.644999999999996</v>
      </c>
      <c r="E10476" s="288">
        <v>94.373999999999995</v>
      </c>
      <c r="F10476" s="282">
        <v>19</v>
      </c>
      <c r="G10476" s="283"/>
      <c r="H10476" s="283"/>
    </row>
    <row r="10477" spans="1:8" x14ac:dyDescent="0.25">
      <c r="A10477" s="282">
        <v>1010734157</v>
      </c>
      <c r="B10477" s="282" t="s">
        <v>12506</v>
      </c>
      <c r="C10477" s="282" t="e">
        <v>#N/A</v>
      </c>
      <c r="D10477" s="288">
        <v>16.414999999999999</v>
      </c>
      <c r="E10477" s="288">
        <v>19.698</v>
      </c>
      <c r="F10477" s="282">
        <v>11</v>
      </c>
      <c r="G10477" s="283"/>
      <c r="H10477" s="283"/>
    </row>
    <row r="10478" spans="1:8" x14ac:dyDescent="0.25">
      <c r="A10478" s="282">
        <v>1010734165</v>
      </c>
      <c r="B10478" s="282" t="s">
        <v>12506</v>
      </c>
      <c r="C10478" s="282" t="s">
        <v>12507</v>
      </c>
      <c r="D10478" s="288">
        <v>40.424999999999997</v>
      </c>
      <c r="E10478" s="288">
        <v>48.51</v>
      </c>
      <c r="F10478" s="282">
        <v>15</v>
      </c>
      <c r="G10478" s="283"/>
      <c r="H10478" s="283"/>
    </row>
    <row r="10479" spans="1:8" x14ac:dyDescent="0.25">
      <c r="A10479" s="282">
        <v>1010734173</v>
      </c>
      <c r="B10479" s="282" t="s">
        <v>8177</v>
      </c>
      <c r="C10479" s="282" t="s">
        <v>12508</v>
      </c>
      <c r="D10479" s="288">
        <v>257.495</v>
      </c>
      <c r="E10479" s="288">
        <v>308.99399999999997</v>
      </c>
      <c r="F10479" s="282">
        <v>27</v>
      </c>
      <c r="G10479" s="283"/>
      <c r="H10479" s="283"/>
    </row>
    <row r="10480" spans="1:8" x14ac:dyDescent="0.25">
      <c r="A10480" s="282">
        <v>1010734181</v>
      </c>
      <c r="B10480" s="282" t="s">
        <v>8177</v>
      </c>
      <c r="C10480" s="282" t="e">
        <v>#N/A</v>
      </c>
      <c r="D10480" s="288">
        <v>160.72</v>
      </c>
      <c r="E10480" s="288">
        <v>192.864</v>
      </c>
      <c r="F10480" s="282">
        <v>24</v>
      </c>
      <c r="G10480" s="283"/>
      <c r="H10480" s="283"/>
    </row>
    <row r="10481" spans="1:8" x14ac:dyDescent="0.25">
      <c r="A10481" s="282">
        <v>1010734190</v>
      </c>
      <c r="B10481" s="282" t="s">
        <v>8177</v>
      </c>
      <c r="C10481" s="282" t="s">
        <v>12509</v>
      </c>
      <c r="D10481" s="288">
        <v>49</v>
      </c>
      <c r="E10481" s="288">
        <v>58.8</v>
      </c>
      <c r="F10481" s="282">
        <v>16</v>
      </c>
      <c r="G10481" s="283"/>
      <c r="H10481" s="283"/>
    </row>
    <row r="10482" spans="1:8" x14ac:dyDescent="0.25">
      <c r="A10482" s="282">
        <v>1010734203</v>
      </c>
      <c r="B10482" s="282" t="s">
        <v>9200</v>
      </c>
      <c r="C10482" s="282" t="s">
        <v>9540</v>
      </c>
      <c r="D10482" s="288">
        <v>40.424999999999997</v>
      </c>
      <c r="E10482" s="288">
        <v>48.51</v>
      </c>
      <c r="F10482" s="282">
        <v>15</v>
      </c>
      <c r="G10482" s="283"/>
      <c r="H10482" s="283"/>
    </row>
    <row r="10483" spans="1:8" x14ac:dyDescent="0.25">
      <c r="A10483" s="282">
        <v>1010734211</v>
      </c>
      <c r="B10483" s="282" t="s">
        <v>9334</v>
      </c>
      <c r="C10483" s="282" t="s">
        <v>12510</v>
      </c>
      <c r="D10483" s="288">
        <v>78.644999999999996</v>
      </c>
      <c r="E10483" s="288">
        <v>94.373999999999995</v>
      </c>
      <c r="F10483" s="282">
        <v>19</v>
      </c>
      <c r="G10483" s="283"/>
      <c r="H10483" s="283"/>
    </row>
    <row r="10484" spans="1:8" x14ac:dyDescent="0.25">
      <c r="A10484" s="282">
        <v>1010734220</v>
      </c>
      <c r="B10484" s="282" t="s">
        <v>9411</v>
      </c>
      <c r="C10484" s="282" t="s">
        <v>12511</v>
      </c>
      <c r="D10484" s="288">
        <v>32.83</v>
      </c>
      <c r="E10484" s="288">
        <v>39.396000000000008</v>
      </c>
      <c r="F10484" s="282">
        <v>14</v>
      </c>
      <c r="G10484" s="283"/>
      <c r="H10484" s="283"/>
    </row>
    <row r="10485" spans="1:8" x14ac:dyDescent="0.25">
      <c r="A10485" s="282">
        <v>1010734238</v>
      </c>
      <c r="B10485" s="282" t="s">
        <v>9411</v>
      </c>
      <c r="C10485" s="282" t="s">
        <v>12512</v>
      </c>
      <c r="D10485" s="288">
        <v>49</v>
      </c>
      <c r="E10485" s="288">
        <v>58.8</v>
      </c>
      <c r="F10485" s="282">
        <v>16</v>
      </c>
      <c r="G10485" s="283"/>
      <c r="H10485" s="283"/>
    </row>
    <row r="10486" spans="1:8" x14ac:dyDescent="0.25">
      <c r="A10486" s="282">
        <v>1010734246</v>
      </c>
      <c r="B10486" s="282" t="s">
        <v>9272</v>
      </c>
      <c r="C10486" s="282" t="s">
        <v>12513</v>
      </c>
      <c r="D10486" s="288">
        <v>722.505</v>
      </c>
      <c r="E10486" s="288">
        <v>867.00599999999997</v>
      </c>
      <c r="F10486" s="282">
        <v>35</v>
      </c>
      <c r="G10486" s="283"/>
      <c r="H10486" s="283"/>
    </row>
    <row r="10487" spans="1:8" x14ac:dyDescent="0.25">
      <c r="A10487" s="282">
        <v>1010734254</v>
      </c>
      <c r="B10487" s="282" t="s">
        <v>9272</v>
      </c>
      <c r="C10487" s="282" t="s">
        <v>12514</v>
      </c>
      <c r="D10487" s="288">
        <v>884.69500000000005</v>
      </c>
      <c r="E10487" s="288">
        <v>1061.6339999999998</v>
      </c>
      <c r="F10487" s="282">
        <v>37</v>
      </c>
      <c r="G10487" s="283"/>
      <c r="H10487" s="283"/>
    </row>
    <row r="10488" spans="1:8" x14ac:dyDescent="0.25">
      <c r="A10488" s="282">
        <v>1010734262</v>
      </c>
      <c r="B10488" s="282" t="s">
        <v>9272</v>
      </c>
      <c r="C10488" s="282" t="e">
        <v>#N/A</v>
      </c>
      <c r="D10488" s="288">
        <v>1285.0250000000001</v>
      </c>
      <c r="E10488" s="288">
        <v>1542.03</v>
      </c>
      <c r="F10488" s="282">
        <v>42</v>
      </c>
      <c r="G10488" s="283"/>
      <c r="H10488" s="283"/>
    </row>
    <row r="10489" spans="1:8" x14ac:dyDescent="0.25">
      <c r="A10489" s="282">
        <v>1010734270</v>
      </c>
      <c r="B10489" s="282" t="s">
        <v>8349</v>
      </c>
      <c r="C10489" s="282" t="e">
        <v>#N/A</v>
      </c>
      <c r="D10489" s="288">
        <v>321.19499999999999</v>
      </c>
      <c r="E10489" s="288">
        <v>385.43399999999997</v>
      </c>
      <c r="F10489" s="282">
        <v>29</v>
      </c>
      <c r="G10489" s="283"/>
      <c r="H10489" s="283"/>
    </row>
    <row r="10490" spans="1:8" x14ac:dyDescent="0.25">
      <c r="A10490" s="282">
        <v>1010734289</v>
      </c>
      <c r="B10490" s="282" t="s">
        <v>8349</v>
      </c>
      <c r="C10490" s="282" t="s">
        <v>12515</v>
      </c>
      <c r="D10490" s="288">
        <v>321.19499999999999</v>
      </c>
      <c r="E10490" s="288">
        <v>385.43399999999997</v>
      </c>
      <c r="F10490" s="282">
        <v>29</v>
      </c>
      <c r="G10490" s="283"/>
      <c r="H10490" s="283"/>
    </row>
    <row r="10491" spans="1:8" x14ac:dyDescent="0.25">
      <c r="A10491" s="282">
        <v>1010734297</v>
      </c>
      <c r="B10491" s="282" t="s">
        <v>8349</v>
      </c>
      <c r="C10491" s="282" t="e">
        <v>#N/A</v>
      </c>
      <c r="D10491" s="288">
        <v>321.19499999999999</v>
      </c>
      <c r="E10491" s="288">
        <v>385.43399999999997</v>
      </c>
      <c r="F10491" s="282">
        <v>29</v>
      </c>
      <c r="G10491" s="283"/>
      <c r="H10491" s="283"/>
    </row>
    <row r="10492" spans="1:8" x14ac:dyDescent="0.25">
      <c r="A10492" s="282">
        <v>1010734300</v>
      </c>
      <c r="B10492" s="282" t="s">
        <v>8351</v>
      </c>
      <c r="C10492" s="282" t="e">
        <v>#N/A</v>
      </c>
      <c r="D10492" s="288">
        <v>321.19499999999999</v>
      </c>
      <c r="E10492" s="288">
        <v>385.43399999999997</v>
      </c>
      <c r="F10492" s="282">
        <v>29</v>
      </c>
      <c r="G10492" s="283"/>
      <c r="H10492" s="283"/>
    </row>
    <row r="10493" spans="1:8" x14ac:dyDescent="0.25">
      <c r="A10493" s="282">
        <v>1010734319</v>
      </c>
      <c r="B10493" s="282" t="s">
        <v>8351</v>
      </c>
      <c r="C10493" s="282" t="s">
        <v>12516</v>
      </c>
      <c r="D10493" s="288">
        <v>288.61</v>
      </c>
      <c r="E10493" s="288">
        <v>346.33199999999994</v>
      </c>
      <c r="F10493" s="282">
        <v>28</v>
      </c>
      <c r="G10493" s="283"/>
      <c r="H10493" s="283"/>
    </row>
    <row r="10494" spans="1:8" x14ac:dyDescent="0.25">
      <c r="A10494" s="282">
        <v>1010734327</v>
      </c>
      <c r="B10494" s="282" t="s">
        <v>8351</v>
      </c>
      <c r="C10494" s="282" t="e">
        <v>#N/A</v>
      </c>
      <c r="D10494" s="288">
        <v>321.19499999999999</v>
      </c>
      <c r="E10494" s="288">
        <v>385.43399999999997</v>
      </c>
      <c r="F10494" s="282">
        <v>29</v>
      </c>
      <c r="G10494" s="283"/>
      <c r="H10494" s="283"/>
    </row>
    <row r="10495" spans="1:8" x14ac:dyDescent="0.25">
      <c r="A10495" s="282">
        <v>1010734335</v>
      </c>
      <c r="B10495" s="282" t="s">
        <v>12517</v>
      </c>
      <c r="C10495" s="282" t="s">
        <v>12518</v>
      </c>
      <c r="D10495" s="288">
        <v>17.885000000000002</v>
      </c>
      <c r="E10495" s="288">
        <v>21.461999999999996</v>
      </c>
      <c r="F10495" s="282">
        <v>12</v>
      </c>
      <c r="G10495" s="283"/>
      <c r="H10495" s="283"/>
    </row>
    <row r="10496" spans="1:8" x14ac:dyDescent="0.25">
      <c r="A10496" s="282">
        <v>1010734343</v>
      </c>
      <c r="B10496" s="282" t="s">
        <v>12519</v>
      </c>
      <c r="C10496" s="282" t="s">
        <v>12520</v>
      </c>
      <c r="D10496" s="288">
        <v>17.885000000000002</v>
      </c>
      <c r="E10496" s="288">
        <v>21.461999999999996</v>
      </c>
      <c r="F10496" s="282">
        <v>12</v>
      </c>
      <c r="G10496" s="283"/>
      <c r="H10496" s="283"/>
    </row>
    <row r="10497" spans="1:8" x14ac:dyDescent="0.25">
      <c r="A10497" s="282">
        <v>1010734351</v>
      </c>
      <c r="B10497" s="282" t="s">
        <v>9405</v>
      </c>
      <c r="C10497" s="282" t="s">
        <v>12521</v>
      </c>
      <c r="D10497" s="288">
        <v>288.61</v>
      </c>
      <c r="E10497" s="288">
        <v>346.33199999999994</v>
      </c>
      <c r="F10497" s="282">
        <v>28</v>
      </c>
      <c r="G10497" s="283"/>
      <c r="H10497" s="283"/>
    </row>
    <row r="10498" spans="1:8" x14ac:dyDescent="0.25">
      <c r="A10498" s="282">
        <v>1010734360</v>
      </c>
      <c r="B10498" s="282" t="s">
        <v>8885</v>
      </c>
      <c r="C10498" s="282" t="s">
        <v>12522</v>
      </c>
      <c r="D10498" s="288">
        <v>32.83</v>
      </c>
      <c r="E10498" s="288">
        <v>39.396000000000008</v>
      </c>
      <c r="F10498" s="282">
        <v>14</v>
      </c>
      <c r="G10498" s="283"/>
      <c r="H10498" s="283"/>
    </row>
    <row r="10499" spans="1:8" x14ac:dyDescent="0.25">
      <c r="A10499" s="282">
        <v>1010734386</v>
      </c>
      <c r="B10499" s="282" t="s">
        <v>9381</v>
      </c>
      <c r="C10499" s="282" t="e">
        <v>#N/A</v>
      </c>
      <c r="D10499" s="288">
        <v>803.11</v>
      </c>
      <c r="E10499" s="288">
        <v>963.73199999999997</v>
      </c>
      <c r="F10499" s="282">
        <v>36</v>
      </c>
      <c r="G10499" s="283"/>
      <c r="H10499" s="283"/>
    </row>
    <row r="10500" spans="1:8" x14ac:dyDescent="0.25">
      <c r="A10500" s="219">
        <v>1010734394</v>
      </c>
      <c r="B10500" s="219" t="s">
        <v>9553</v>
      </c>
      <c r="C10500" s="219" t="e">
        <v>#N/A</v>
      </c>
      <c r="D10500" s="290">
        <v>16.414999999999999</v>
      </c>
      <c r="E10500" s="290">
        <v>19.698</v>
      </c>
      <c r="F10500" s="219">
        <v>11</v>
      </c>
      <c r="G10500" s="221" t="s">
        <v>7557</v>
      </c>
      <c r="H10500" s="221"/>
    </row>
    <row r="10501" spans="1:8" x14ac:dyDescent="0.25">
      <c r="A10501" s="219">
        <v>1010734408</v>
      </c>
      <c r="B10501" s="219" t="s">
        <v>9553</v>
      </c>
      <c r="C10501" s="219" t="s">
        <v>12523</v>
      </c>
      <c r="D10501" s="290">
        <v>16.414999999999999</v>
      </c>
      <c r="E10501" s="290">
        <v>19.698</v>
      </c>
      <c r="F10501" s="219">
        <v>11</v>
      </c>
      <c r="G10501" s="221" t="s">
        <v>7557</v>
      </c>
      <c r="H10501" s="221"/>
    </row>
    <row r="10502" spans="1:8" x14ac:dyDescent="0.25">
      <c r="A10502" s="282">
        <v>1010734416</v>
      </c>
      <c r="B10502" s="282" t="s">
        <v>9553</v>
      </c>
      <c r="C10502" s="282" t="s">
        <v>12524</v>
      </c>
      <c r="D10502" s="288">
        <v>56.35</v>
      </c>
      <c r="E10502" s="288">
        <v>67.62</v>
      </c>
      <c r="F10502" s="282">
        <v>17</v>
      </c>
      <c r="G10502" s="283"/>
      <c r="H10502" s="283"/>
    </row>
    <row r="10503" spans="1:8" x14ac:dyDescent="0.25">
      <c r="A10503" s="282">
        <v>1010734424</v>
      </c>
      <c r="B10503" s="282" t="s">
        <v>9389</v>
      </c>
      <c r="C10503" s="282" t="s">
        <v>12525</v>
      </c>
      <c r="D10503" s="288">
        <v>449.08499999999998</v>
      </c>
      <c r="E10503" s="288">
        <v>538.90199999999993</v>
      </c>
      <c r="F10503" s="282">
        <v>31</v>
      </c>
      <c r="G10503" s="283"/>
      <c r="H10503" s="283"/>
    </row>
    <row r="10504" spans="1:8" x14ac:dyDescent="0.25">
      <c r="A10504" s="282">
        <v>1010734432</v>
      </c>
      <c r="B10504" s="282" t="s">
        <v>9389</v>
      </c>
      <c r="C10504" s="282" t="s">
        <v>12526</v>
      </c>
      <c r="D10504" s="288">
        <v>884.69500000000005</v>
      </c>
      <c r="E10504" s="288">
        <v>1061.6339999999998</v>
      </c>
      <c r="F10504" s="282">
        <v>37</v>
      </c>
      <c r="G10504" s="283"/>
      <c r="H10504" s="283"/>
    </row>
    <row r="10505" spans="1:8" x14ac:dyDescent="0.25">
      <c r="A10505" s="282">
        <v>1010734440</v>
      </c>
      <c r="B10505" s="282" t="s">
        <v>10045</v>
      </c>
      <c r="C10505" s="282" t="s">
        <v>21074</v>
      </c>
      <c r="D10505" s="288">
        <v>17.885000000000002</v>
      </c>
      <c r="E10505" s="288">
        <v>21.461999999999996</v>
      </c>
      <c r="F10505" s="282">
        <v>12</v>
      </c>
      <c r="G10505" s="283"/>
      <c r="H10505" s="283"/>
    </row>
    <row r="10506" spans="1:8" x14ac:dyDescent="0.25">
      <c r="A10506" s="282">
        <v>1010734459</v>
      </c>
      <c r="B10506" s="282" t="s">
        <v>10045</v>
      </c>
      <c r="C10506" s="282" t="s">
        <v>12527</v>
      </c>
      <c r="D10506" s="288">
        <v>24.5</v>
      </c>
      <c r="E10506" s="288">
        <v>29.4</v>
      </c>
      <c r="F10506" s="282">
        <v>13</v>
      </c>
      <c r="G10506" s="283"/>
      <c r="H10506" s="283"/>
    </row>
    <row r="10507" spans="1:8" x14ac:dyDescent="0.25">
      <c r="A10507" s="282">
        <v>1010734467</v>
      </c>
      <c r="B10507" s="282" t="s">
        <v>11585</v>
      </c>
      <c r="C10507" s="282" t="s">
        <v>12528</v>
      </c>
      <c r="D10507" s="288">
        <v>96.775000000000006</v>
      </c>
      <c r="E10507" s="288">
        <v>116.13</v>
      </c>
      <c r="F10507" s="282">
        <v>20</v>
      </c>
      <c r="G10507" s="283"/>
      <c r="H10507" s="283"/>
    </row>
    <row r="10508" spans="1:8" x14ac:dyDescent="0.25">
      <c r="A10508" s="282">
        <v>1010734483</v>
      </c>
      <c r="B10508" s="282" t="s">
        <v>9388</v>
      </c>
      <c r="C10508" s="282" t="s">
        <v>12529</v>
      </c>
      <c r="D10508" s="288">
        <v>288.61</v>
      </c>
      <c r="E10508" s="288">
        <v>346.33199999999994</v>
      </c>
      <c r="F10508" s="282">
        <v>28</v>
      </c>
      <c r="G10508" s="283"/>
      <c r="H10508" s="283"/>
    </row>
    <row r="10509" spans="1:8" x14ac:dyDescent="0.25">
      <c r="A10509" s="282">
        <v>1010734491</v>
      </c>
      <c r="B10509" s="282" t="s">
        <v>9388</v>
      </c>
      <c r="C10509" s="282" t="s">
        <v>12530</v>
      </c>
      <c r="D10509" s="288">
        <v>288.61</v>
      </c>
      <c r="E10509" s="288">
        <v>346.33199999999994</v>
      </c>
      <c r="F10509" s="282">
        <v>28</v>
      </c>
      <c r="G10509" s="283"/>
      <c r="H10509" s="283"/>
    </row>
    <row r="10510" spans="1:8" x14ac:dyDescent="0.25">
      <c r="A10510" s="282">
        <v>1010734505</v>
      </c>
      <c r="B10510" s="282" t="s">
        <v>9388</v>
      </c>
      <c r="C10510" s="282" t="s">
        <v>12531</v>
      </c>
      <c r="D10510" s="288">
        <v>321.19499999999999</v>
      </c>
      <c r="E10510" s="288">
        <v>385.43399999999997</v>
      </c>
      <c r="F10510" s="282">
        <v>29</v>
      </c>
      <c r="G10510" s="283"/>
      <c r="H10510" s="283"/>
    </row>
    <row r="10511" spans="1:8" x14ac:dyDescent="0.25">
      <c r="A10511" s="282">
        <v>1010734513</v>
      </c>
      <c r="B10511" s="282" t="s">
        <v>9482</v>
      </c>
      <c r="C10511" s="282" t="s">
        <v>16649</v>
      </c>
      <c r="D10511" s="288">
        <v>884.69500000000005</v>
      </c>
      <c r="E10511" s="288">
        <v>1061.6339999999998</v>
      </c>
      <c r="F10511" s="282">
        <v>37</v>
      </c>
      <c r="G10511" s="283"/>
      <c r="H10511" s="283"/>
    </row>
    <row r="10512" spans="1:8" x14ac:dyDescent="0.25">
      <c r="A10512" s="282">
        <v>1010734521</v>
      </c>
      <c r="B10512" s="282" t="s">
        <v>9482</v>
      </c>
      <c r="C10512" s="282" t="e">
        <v>#N/A</v>
      </c>
      <c r="D10512" s="288">
        <v>884.69500000000005</v>
      </c>
      <c r="E10512" s="288">
        <v>1061.6339999999998</v>
      </c>
      <c r="F10512" s="282">
        <v>37</v>
      </c>
      <c r="G10512" s="283"/>
      <c r="H10512" s="283"/>
    </row>
    <row r="10513" spans="1:8" x14ac:dyDescent="0.25">
      <c r="A10513" s="282">
        <v>1010734530</v>
      </c>
      <c r="B10513" s="282" t="s">
        <v>9414</v>
      </c>
      <c r="C10513" s="282" t="s">
        <v>12532</v>
      </c>
      <c r="D10513" s="288">
        <v>16.414999999999999</v>
      </c>
      <c r="E10513" s="288">
        <v>19.698</v>
      </c>
      <c r="F10513" s="282">
        <v>11</v>
      </c>
      <c r="G10513" s="283"/>
      <c r="H10513" s="283"/>
    </row>
    <row r="10514" spans="1:8" x14ac:dyDescent="0.25">
      <c r="A10514" s="282">
        <v>1010734548</v>
      </c>
      <c r="B10514" s="282" t="s">
        <v>12533</v>
      </c>
      <c r="C10514" s="282" t="s">
        <v>12534</v>
      </c>
      <c r="D10514" s="288">
        <v>32.83</v>
      </c>
      <c r="E10514" s="288">
        <v>39.396000000000008</v>
      </c>
      <c r="F10514" s="282">
        <v>14</v>
      </c>
      <c r="G10514" s="283"/>
      <c r="H10514" s="283"/>
    </row>
    <row r="10515" spans="1:8" x14ac:dyDescent="0.25">
      <c r="A10515" s="282">
        <v>1010734556</v>
      </c>
      <c r="B10515" s="282" t="s">
        <v>12533</v>
      </c>
      <c r="C10515" s="282" t="s">
        <v>21075</v>
      </c>
      <c r="D10515" s="288">
        <v>17.885000000000002</v>
      </c>
      <c r="E10515" s="288">
        <v>21.461999999999996</v>
      </c>
      <c r="F10515" s="282">
        <v>12</v>
      </c>
      <c r="G10515" s="283"/>
      <c r="H10515" s="283"/>
    </row>
    <row r="10516" spans="1:8" x14ac:dyDescent="0.25">
      <c r="A10516" s="282">
        <v>1010734564</v>
      </c>
      <c r="B10516" s="282" t="s">
        <v>9224</v>
      </c>
      <c r="C10516" s="282" t="s">
        <v>8954</v>
      </c>
      <c r="D10516" s="288">
        <v>16.414999999999999</v>
      </c>
      <c r="E10516" s="288">
        <v>19.698</v>
      </c>
      <c r="F10516" s="282">
        <v>11</v>
      </c>
      <c r="G10516" s="283"/>
      <c r="H10516" s="283"/>
    </row>
    <row r="10517" spans="1:8" x14ac:dyDescent="0.25">
      <c r="A10517" s="282">
        <v>1010734572</v>
      </c>
      <c r="B10517" s="282" t="s">
        <v>9395</v>
      </c>
      <c r="C10517" s="282" t="s">
        <v>12535</v>
      </c>
      <c r="D10517" s="288">
        <v>40.424999999999997</v>
      </c>
      <c r="E10517" s="288">
        <v>48.51</v>
      </c>
      <c r="F10517" s="282">
        <v>15</v>
      </c>
      <c r="G10517" s="283"/>
      <c r="H10517" s="283"/>
    </row>
    <row r="10518" spans="1:8" x14ac:dyDescent="0.25">
      <c r="A10518" s="282">
        <v>1010734580</v>
      </c>
      <c r="B10518" s="282" t="s">
        <v>8882</v>
      </c>
      <c r="C10518" s="282" t="s">
        <v>8589</v>
      </c>
      <c r="D10518" s="288">
        <v>578.20000000000005</v>
      </c>
      <c r="E10518" s="288">
        <v>693.84</v>
      </c>
      <c r="F10518" s="282">
        <v>33</v>
      </c>
      <c r="G10518" s="283"/>
      <c r="H10518" s="283"/>
    </row>
    <row r="10519" spans="1:8" x14ac:dyDescent="0.25">
      <c r="A10519" s="282">
        <v>1010734599</v>
      </c>
      <c r="B10519" s="282" t="s">
        <v>8882</v>
      </c>
      <c r="C10519" s="282" t="s">
        <v>12536</v>
      </c>
      <c r="D10519" s="288">
        <v>449.08499999999998</v>
      </c>
      <c r="E10519" s="288">
        <v>538.90199999999993</v>
      </c>
      <c r="F10519" s="282">
        <v>31</v>
      </c>
      <c r="G10519" s="283"/>
      <c r="H10519" s="283"/>
    </row>
    <row r="10520" spans="1:8" x14ac:dyDescent="0.25">
      <c r="A10520" s="282">
        <v>1010734602</v>
      </c>
      <c r="B10520" s="282" t="s">
        <v>8824</v>
      </c>
      <c r="C10520" s="282" t="s">
        <v>8781</v>
      </c>
      <c r="D10520" s="288">
        <v>127.89</v>
      </c>
      <c r="E10520" s="288">
        <v>153.46799999999999</v>
      </c>
      <c r="F10520" s="282">
        <v>22</v>
      </c>
      <c r="G10520" s="283"/>
      <c r="H10520" s="283"/>
    </row>
    <row r="10521" spans="1:8" x14ac:dyDescent="0.25">
      <c r="A10521" s="282">
        <v>1010734610</v>
      </c>
      <c r="B10521" s="282" t="s">
        <v>8824</v>
      </c>
      <c r="C10521" s="282" t="s">
        <v>8781</v>
      </c>
      <c r="D10521" s="288">
        <v>257.495</v>
      </c>
      <c r="E10521" s="288">
        <v>308.99399999999997</v>
      </c>
      <c r="F10521" s="282">
        <v>27</v>
      </c>
      <c r="G10521" s="283"/>
      <c r="H10521" s="283"/>
    </row>
    <row r="10522" spans="1:8" x14ac:dyDescent="0.25">
      <c r="A10522" s="282">
        <v>1010734629</v>
      </c>
      <c r="B10522" s="282" t="s">
        <v>8934</v>
      </c>
      <c r="C10522" s="282" t="s">
        <v>9320</v>
      </c>
      <c r="D10522" s="288">
        <v>96.775000000000006</v>
      </c>
      <c r="E10522" s="288">
        <v>116.13</v>
      </c>
      <c r="F10522" s="282">
        <v>20</v>
      </c>
      <c r="G10522" s="283"/>
      <c r="H10522" s="283"/>
    </row>
    <row r="10523" spans="1:8" x14ac:dyDescent="0.25">
      <c r="A10523" s="282">
        <v>1010734637</v>
      </c>
      <c r="B10523" s="282" t="s">
        <v>8934</v>
      </c>
      <c r="C10523" s="282" t="s">
        <v>9320</v>
      </c>
      <c r="D10523" s="288">
        <v>113.435</v>
      </c>
      <c r="E10523" s="288">
        <v>136.12199999999999</v>
      </c>
      <c r="F10523" s="282">
        <v>21</v>
      </c>
      <c r="G10523" s="283"/>
      <c r="H10523" s="283"/>
    </row>
    <row r="10524" spans="1:8" x14ac:dyDescent="0.25">
      <c r="A10524" s="219">
        <v>1010734645</v>
      </c>
      <c r="B10524" s="219" t="s">
        <v>8428</v>
      </c>
      <c r="C10524" s="219" t="s">
        <v>8428</v>
      </c>
      <c r="D10524" s="289">
        <v>56.35</v>
      </c>
      <c r="E10524" s="289">
        <v>67.62</v>
      </c>
      <c r="F10524" s="219">
        <v>17</v>
      </c>
      <c r="G10524" s="221" t="s">
        <v>7557</v>
      </c>
      <c r="H10524" s="221">
        <v>316060610</v>
      </c>
    </row>
    <row r="10525" spans="1:8" x14ac:dyDescent="0.25">
      <c r="A10525" s="282">
        <v>1010734653</v>
      </c>
      <c r="B10525" s="282" t="s">
        <v>8201</v>
      </c>
      <c r="C10525" s="282" t="s">
        <v>8757</v>
      </c>
      <c r="D10525" s="288">
        <v>56.35</v>
      </c>
      <c r="E10525" s="288">
        <v>67.62</v>
      </c>
      <c r="F10525" s="282">
        <v>17</v>
      </c>
      <c r="G10525" s="283"/>
      <c r="H10525" s="283"/>
    </row>
    <row r="10526" spans="1:8" x14ac:dyDescent="0.25">
      <c r="A10526" s="282">
        <v>1010734661</v>
      </c>
      <c r="B10526" s="282" t="s">
        <v>12537</v>
      </c>
      <c r="C10526" s="282" t="s">
        <v>12538</v>
      </c>
      <c r="D10526" s="288">
        <v>113.435</v>
      </c>
      <c r="E10526" s="288">
        <v>136.12199999999999</v>
      </c>
      <c r="F10526" s="282">
        <v>21</v>
      </c>
      <c r="G10526" s="283"/>
      <c r="H10526" s="283"/>
    </row>
    <row r="10527" spans="1:8" x14ac:dyDescent="0.25">
      <c r="A10527" s="282">
        <v>1010734670</v>
      </c>
      <c r="B10527" s="282" t="s">
        <v>12539</v>
      </c>
      <c r="C10527" s="282" t="s">
        <v>12540</v>
      </c>
      <c r="D10527" s="288">
        <v>113.435</v>
      </c>
      <c r="E10527" s="288">
        <v>136.12199999999999</v>
      </c>
      <c r="F10527" s="282">
        <v>21</v>
      </c>
      <c r="G10527" s="283"/>
      <c r="H10527" s="283"/>
    </row>
    <row r="10528" spans="1:8" x14ac:dyDescent="0.25">
      <c r="A10528" s="282">
        <v>1010734700</v>
      </c>
      <c r="B10528" s="282" t="s">
        <v>9279</v>
      </c>
      <c r="C10528" s="282" t="e">
        <v>#N/A</v>
      </c>
      <c r="D10528" s="288">
        <v>16.414999999999999</v>
      </c>
      <c r="E10528" s="288">
        <v>19.698</v>
      </c>
      <c r="F10528" s="282">
        <v>11</v>
      </c>
      <c r="G10528" s="283"/>
      <c r="H10528" s="283"/>
    </row>
    <row r="10529" spans="1:8" x14ac:dyDescent="0.25">
      <c r="A10529" s="219">
        <v>1010734742</v>
      </c>
      <c r="B10529" s="219" t="s">
        <v>10398</v>
      </c>
      <c r="C10529" s="219" t="s">
        <v>7591</v>
      </c>
      <c r="D10529" s="289">
        <v>16.414999999999999</v>
      </c>
      <c r="E10529" s="289">
        <v>19.698</v>
      </c>
      <c r="F10529" s="219">
        <v>11</v>
      </c>
      <c r="G10529" s="221" t="s">
        <v>7557</v>
      </c>
      <c r="H10529" s="221">
        <v>343437020</v>
      </c>
    </row>
    <row r="10530" spans="1:8" x14ac:dyDescent="0.25">
      <c r="A10530" s="282">
        <v>1010734807</v>
      </c>
      <c r="B10530" s="282" t="s">
        <v>9555</v>
      </c>
      <c r="C10530" s="282" t="s">
        <v>12541</v>
      </c>
      <c r="D10530" s="288">
        <v>17.885000000000002</v>
      </c>
      <c r="E10530" s="288">
        <v>21.461999999999996</v>
      </c>
      <c r="F10530" s="282">
        <v>12</v>
      </c>
      <c r="G10530" s="283"/>
      <c r="H10530" s="283"/>
    </row>
    <row r="10531" spans="1:8" x14ac:dyDescent="0.25">
      <c r="A10531" s="282">
        <v>1010734815</v>
      </c>
      <c r="B10531" s="282" t="s">
        <v>9416</v>
      </c>
      <c r="C10531" s="282" t="s">
        <v>12542</v>
      </c>
      <c r="D10531" s="288">
        <v>16.414999999999999</v>
      </c>
      <c r="E10531" s="288">
        <v>19.698</v>
      </c>
      <c r="F10531" s="282">
        <v>11</v>
      </c>
      <c r="G10531" s="283"/>
      <c r="H10531" s="283"/>
    </row>
    <row r="10532" spans="1:8" x14ac:dyDescent="0.25">
      <c r="A10532" s="219">
        <v>1010734823</v>
      </c>
      <c r="B10532" s="219" t="s">
        <v>9416</v>
      </c>
      <c r="C10532" s="219" t="s">
        <v>12543</v>
      </c>
      <c r="D10532" s="290">
        <v>16.414999999999999</v>
      </c>
      <c r="E10532" s="290">
        <v>19.698</v>
      </c>
      <c r="F10532" s="219">
        <v>11</v>
      </c>
      <c r="G10532" s="221" t="s">
        <v>7557</v>
      </c>
      <c r="H10532" s="221"/>
    </row>
    <row r="10533" spans="1:8" x14ac:dyDescent="0.25">
      <c r="A10533" s="282">
        <v>1010734912</v>
      </c>
      <c r="B10533" s="282" t="s">
        <v>9415</v>
      </c>
      <c r="C10533" s="282" t="s">
        <v>12544</v>
      </c>
      <c r="D10533" s="288">
        <v>16.414999999999999</v>
      </c>
      <c r="E10533" s="288">
        <v>19.698</v>
      </c>
      <c r="F10533" s="282">
        <v>11</v>
      </c>
      <c r="G10533" s="283"/>
      <c r="H10533" s="283"/>
    </row>
    <row r="10534" spans="1:8" x14ac:dyDescent="0.25">
      <c r="A10534" s="282">
        <v>1010734980</v>
      </c>
      <c r="B10534" s="282" t="s">
        <v>9281</v>
      </c>
      <c r="C10534" s="282" t="s">
        <v>12545</v>
      </c>
      <c r="D10534" s="288">
        <v>288.61</v>
      </c>
      <c r="E10534" s="288">
        <v>346.33199999999994</v>
      </c>
      <c r="F10534" s="282">
        <v>28</v>
      </c>
      <c r="G10534" s="283"/>
      <c r="H10534" s="283"/>
    </row>
    <row r="10535" spans="1:8" x14ac:dyDescent="0.25">
      <c r="A10535" s="282">
        <v>1010734998</v>
      </c>
      <c r="B10535" s="282" t="s">
        <v>9281</v>
      </c>
      <c r="C10535" s="282" t="s">
        <v>12545</v>
      </c>
      <c r="D10535" s="288">
        <v>514.5</v>
      </c>
      <c r="E10535" s="288">
        <v>617.4</v>
      </c>
      <c r="F10535" s="282">
        <v>32</v>
      </c>
      <c r="G10535" s="283"/>
      <c r="H10535" s="283"/>
    </row>
    <row r="10536" spans="1:8" x14ac:dyDescent="0.25">
      <c r="A10536" s="219">
        <v>1010735005</v>
      </c>
      <c r="B10536" s="219" t="s">
        <v>12546</v>
      </c>
      <c r="C10536" s="219" t="s">
        <v>12547</v>
      </c>
      <c r="D10536" s="290">
        <v>78.644999999999996</v>
      </c>
      <c r="E10536" s="290">
        <v>94.373999999999995</v>
      </c>
      <c r="F10536" s="219">
        <v>19</v>
      </c>
      <c r="G10536" s="221" t="s">
        <v>7557</v>
      </c>
      <c r="H10536" s="221"/>
    </row>
    <row r="10537" spans="1:8" x14ac:dyDescent="0.25">
      <c r="A10537" s="282">
        <v>1010735030</v>
      </c>
      <c r="B10537" s="282" t="s">
        <v>9381</v>
      </c>
      <c r="C10537" s="282" t="s">
        <v>12548</v>
      </c>
      <c r="D10537" s="288">
        <v>514.5</v>
      </c>
      <c r="E10537" s="288">
        <v>617.4</v>
      </c>
      <c r="F10537" s="282">
        <v>32</v>
      </c>
      <c r="G10537" s="283"/>
      <c r="H10537" s="283"/>
    </row>
    <row r="10538" spans="1:8" x14ac:dyDescent="0.25">
      <c r="A10538" s="282">
        <v>1010735056</v>
      </c>
      <c r="B10538" s="282" t="s">
        <v>8988</v>
      </c>
      <c r="C10538" s="282" t="s">
        <v>12549</v>
      </c>
      <c r="D10538" s="288">
        <v>24.5</v>
      </c>
      <c r="E10538" s="288">
        <v>29.4</v>
      </c>
      <c r="F10538" s="282">
        <v>13</v>
      </c>
      <c r="G10538" s="283"/>
      <c r="H10538" s="283"/>
    </row>
    <row r="10539" spans="1:8" x14ac:dyDescent="0.25">
      <c r="A10539" s="282">
        <v>1010735595</v>
      </c>
      <c r="B10539" s="282" t="s">
        <v>12550</v>
      </c>
      <c r="C10539" s="282" t="s">
        <v>12551</v>
      </c>
      <c r="D10539" s="288">
        <v>1201.48</v>
      </c>
      <c r="E10539" s="288">
        <v>1441.7760000000001</v>
      </c>
      <c r="F10539" s="282">
        <v>41</v>
      </c>
      <c r="G10539" s="283"/>
      <c r="H10539" s="283"/>
    </row>
    <row r="10540" spans="1:8" x14ac:dyDescent="0.25">
      <c r="A10540" s="282">
        <v>1010735609</v>
      </c>
      <c r="B10540" s="282" t="s">
        <v>12552</v>
      </c>
      <c r="C10540" s="282" t="s">
        <v>12553</v>
      </c>
      <c r="D10540" s="288">
        <v>1045.17</v>
      </c>
      <c r="E10540" s="288">
        <v>1254.2039999999997</v>
      </c>
      <c r="F10540" s="282">
        <v>39</v>
      </c>
      <c r="G10540" s="283"/>
      <c r="H10540" s="283"/>
    </row>
    <row r="10541" spans="1:8" x14ac:dyDescent="0.25">
      <c r="A10541" s="282">
        <v>1010735617</v>
      </c>
      <c r="B10541" s="282" t="s">
        <v>12554</v>
      </c>
      <c r="C10541" s="282" t="s">
        <v>12555</v>
      </c>
      <c r="D10541" s="288">
        <v>1772.085</v>
      </c>
      <c r="E10541" s="288">
        <v>2126.502</v>
      </c>
      <c r="F10541" s="282">
        <v>47</v>
      </c>
      <c r="G10541" s="283"/>
      <c r="H10541" s="283"/>
    </row>
    <row r="10542" spans="1:8" x14ac:dyDescent="0.25">
      <c r="A10542" s="282">
        <v>1010736117</v>
      </c>
      <c r="B10542" s="282" t="s">
        <v>9086</v>
      </c>
      <c r="C10542" s="282" t="s">
        <v>12556</v>
      </c>
      <c r="D10542" s="288">
        <v>2551.6750000000002</v>
      </c>
      <c r="E10542" s="288">
        <v>3062.01</v>
      </c>
      <c r="F10542" s="282">
        <v>52</v>
      </c>
      <c r="G10542" s="283"/>
      <c r="H10542" s="283"/>
    </row>
    <row r="10543" spans="1:8" x14ac:dyDescent="0.25">
      <c r="A10543" s="282">
        <v>1010736125</v>
      </c>
      <c r="B10543" s="282" t="s">
        <v>9086</v>
      </c>
      <c r="C10543" s="282" t="s">
        <v>12556</v>
      </c>
      <c r="D10543" s="288">
        <v>3205.58</v>
      </c>
      <c r="E10543" s="288">
        <v>3846.6959999999999</v>
      </c>
      <c r="F10543" s="282">
        <v>56</v>
      </c>
      <c r="G10543" s="283"/>
      <c r="H10543" s="283"/>
    </row>
    <row r="10544" spans="1:8" x14ac:dyDescent="0.25">
      <c r="A10544" s="282">
        <v>1010736133</v>
      </c>
      <c r="B10544" s="282" t="s">
        <v>9086</v>
      </c>
      <c r="C10544" s="282" t="s">
        <v>12557</v>
      </c>
      <c r="D10544" s="288">
        <v>2888.7950000000001</v>
      </c>
      <c r="E10544" s="288">
        <v>3466.5540000000001</v>
      </c>
      <c r="F10544" s="282">
        <v>54</v>
      </c>
      <c r="G10544" s="283"/>
      <c r="H10544" s="283"/>
    </row>
    <row r="10545" spans="1:8" x14ac:dyDescent="0.25">
      <c r="A10545" s="282">
        <v>1010736141</v>
      </c>
      <c r="B10545" s="282" t="s">
        <v>8882</v>
      </c>
      <c r="C10545" s="282" t="s">
        <v>12558</v>
      </c>
      <c r="D10545" s="288">
        <v>722.505</v>
      </c>
      <c r="E10545" s="288">
        <v>867.00599999999997</v>
      </c>
      <c r="F10545" s="282">
        <v>35</v>
      </c>
      <c r="G10545" s="283"/>
      <c r="H10545" s="283"/>
    </row>
    <row r="10546" spans="1:8" x14ac:dyDescent="0.25">
      <c r="A10546" s="282">
        <v>1010736150</v>
      </c>
      <c r="B10546" s="282" t="s">
        <v>8882</v>
      </c>
      <c r="C10546" s="282" t="e">
        <v>#N/A</v>
      </c>
      <c r="D10546" s="288">
        <v>642.39</v>
      </c>
      <c r="E10546" s="288">
        <v>770.86799999999994</v>
      </c>
      <c r="F10546" s="282">
        <v>34</v>
      </c>
      <c r="G10546" s="283"/>
      <c r="H10546" s="283"/>
    </row>
    <row r="10547" spans="1:8" x14ac:dyDescent="0.25">
      <c r="A10547" s="282">
        <v>1010736168</v>
      </c>
      <c r="B10547" s="282" t="s">
        <v>8177</v>
      </c>
      <c r="C10547" s="282" t="s">
        <v>12559</v>
      </c>
      <c r="D10547" s="288">
        <v>449.08499999999998</v>
      </c>
      <c r="E10547" s="288">
        <v>538.90199999999993</v>
      </c>
      <c r="F10547" s="282">
        <v>31</v>
      </c>
      <c r="G10547" s="283"/>
      <c r="H10547" s="283"/>
    </row>
    <row r="10548" spans="1:8" x14ac:dyDescent="0.25">
      <c r="A10548" s="282">
        <v>1010736249</v>
      </c>
      <c r="B10548" s="282" t="s">
        <v>12560</v>
      </c>
      <c r="C10548" s="282" t="e">
        <v>#N/A</v>
      </c>
      <c r="D10548" s="288">
        <v>145.77500000000001</v>
      </c>
      <c r="E10548" s="288">
        <v>174.93</v>
      </c>
      <c r="F10548" s="282">
        <v>23</v>
      </c>
      <c r="G10548" s="283"/>
      <c r="H10548" s="283"/>
    </row>
    <row r="10549" spans="1:8" x14ac:dyDescent="0.25">
      <c r="A10549" s="282">
        <v>1010736257</v>
      </c>
      <c r="B10549" s="282" t="s">
        <v>12561</v>
      </c>
      <c r="C10549" s="282" t="e">
        <v>#N/A</v>
      </c>
      <c r="D10549" s="288">
        <v>32.83</v>
      </c>
      <c r="E10549" s="288">
        <v>39.396000000000008</v>
      </c>
      <c r="F10549" s="282">
        <v>14</v>
      </c>
      <c r="G10549" s="283"/>
      <c r="H10549" s="283"/>
    </row>
    <row r="10550" spans="1:8" x14ac:dyDescent="0.25">
      <c r="A10550" s="282">
        <v>1010736427</v>
      </c>
      <c r="B10550" s="282" t="s">
        <v>9281</v>
      </c>
      <c r="C10550" s="282" t="s">
        <v>12545</v>
      </c>
      <c r="D10550" s="288">
        <v>384.89499999999998</v>
      </c>
      <c r="E10550" s="288">
        <v>461.87400000000002</v>
      </c>
      <c r="F10550" s="282">
        <v>30</v>
      </c>
      <c r="G10550" s="283"/>
      <c r="H10550" s="283"/>
    </row>
    <row r="10551" spans="1:8" x14ac:dyDescent="0.25">
      <c r="A10551" s="282">
        <v>1010736745</v>
      </c>
      <c r="B10551" s="282" t="s">
        <v>12504</v>
      </c>
      <c r="C10551" s="282" t="e">
        <v>#N/A</v>
      </c>
      <c r="D10551" s="288">
        <v>224.42</v>
      </c>
      <c r="E10551" s="288">
        <v>269.30400000000003</v>
      </c>
      <c r="F10551" s="282">
        <v>26</v>
      </c>
      <c r="G10551" s="283"/>
      <c r="H10551" s="283"/>
    </row>
    <row r="10552" spans="1:8" x14ac:dyDescent="0.25">
      <c r="A10552" s="282">
        <v>1010736753</v>
      </c>
      <c r="B10552" s="282" t="s">
        <v>12504</v>
      </c>
      <c r="C10552" s="282" t="s">
        <v>12562</v>
      </c>
      <c r="D10552" s="288">
        <v>384.89499999999998</v>
      </c>
      <c r="E10552" s="288">
        <v>461.87400000000002</v>
      </c>
      <c r="F10552" s="282">
        <v>30</v>
      </c>
      <c r="G10552" s="283"/>
      <c r="H10552" s="283"/>
    </row>
    <row r="10553" spans="1:8" x14ac:dyDescent="0.25">
      <c r="A10553" s="282">
        <v>1010736893</v>
      </c>
      <c r="B10553" s="282" t="s">
        <v>10727</v>
      </c>
      <c r="C10553" s="282" t="e">
        <v>#N/A</v>
      </c>
      <c r="D10553" s="288">
        <v>578.20000000000005</v>
      </c>
      <c r="E10553" s="288">
        <v>693.84</v>
      </c>
      <c r="F10553" s="282">
        <v>33</v>
      </c>
      <c r="G10553" s="283"/>
      <c r="H10553" s="283"/>
    </row>
    <row r="10554" spans="1:8" x14ac:dyDescent="0.25">
      <c r="A10554" s="282">
        <v>1010736990</v>
      </c>
      <c r="B10554" s="282" t="s">
        <v>8201</v>
      </c>
      <c r="C10554" s="282" t="e">
        <v>#N/A</v>
      </c>
      <c r="D10554" s="288">
        <v>56.35</v>
      </c>
      <c r="E10554" s="288">
        <v>67.62</v>
      </c>
      <c r="F10554" s="282">
        <v>17</v>
      </c>
      <c r="G10554" s="283"/>
      <c r="H10554" s="283"/>
    </row>
    <row r="10555" spans="1:8" x14ac:dyDescent="0.25">
      <c r="A10555" s="282">
        <v>1010737016</v>
      </c>
      <c r="B10555" s="282" t="s">
        <v>12506</v>
      </c>
      <c r="C10555" s="282" t="e">
        <v>#N/A</v>
      </c>
      <c r="D10555" s="288">
        <v>40.424999999999997</v>
      </c>
      <c r="E10555" s="288">
        <v>48.51</v>
      </c>
      <c r="F10555" s="282">
        <v>15</v>
      </c>
      <c r="G10555" s="283"/>
      <c r="H10555" s="283"/>
    </row>
    <row r="10556" spans="1:8" x14ac:dyDescent="0.25">
      <c r="A10556" s="282">
        <v>1010737083</v>
      </c>
      <c r="B10556" s="282" t="s">
        <v>8201</v>
      </c>
      <c r="C10556" s="282" t="e">
        <v>#N/A</v>
      </c>
      <c r="D10556" s="288">
        <v>56.35</v>
      </c>
      <c r="E10556" s="288">
        <v>67.62</v>
      </c>
      <c r="F10556" s="282">
        <v>17</v>
      </c>
      <c r="G10556" s="283"/>
      <c r="H10556" s="283"/>
    </row>
    <row r="10557" spans="1:8" x14ac:dyDescent="0.25">
      <c r="A10557" s="282">
        <v>1010737105</v>
      </c>
      <c r="B10557" s="282" t="s">
        <v>12563</v>
      </c>
      <c r="C10557" s="282" t="e">
        <v>#N/A</v>
      </c>
      <c r="D10557" s="288">
        <v>49</v>
      </c>
      <c r="E10557" s="288">
        <v>58.8</v>
      </c>
      <c r="F10557" s="282">
        <v>16</v>
      </c>
      <c r="G10557" s="283"/>
      <c r="H10557" s="283"/>
    </row>
    <row r="10558" spans="1:8" x14ac:dyDescent="0.25">
      <c r="A10558" s="282">
        <v>1010737148</v>
      </c>
      <c r="B10558" s="282" t="s">
        <v>12554</v>
      </c>
      <c r="C10558" s="282" t="e">
        <v>#N/A</v>
      </c>
      <c r="D10558" s="288">
        <v>1928.15</v>
      </c>
      <c r="E10558" s="288">
        <v>2313.7800000000002</v>
      </c>
      <c r="F10558" s="282">
        <v>48</v>
      </c>
      <c r="G10558" s="283"/>
      <c r="H10558" s="283"/>
    </row>
    <row r="10559" spans="1:8" x14ac:dyDescent="0.25">
      <c r="A10559" s="282">
        <v>1010737202</v>
      </c>
      <c r="B10559" s="282" t="s">
        <v>8934</v>
      </c>
      <c r="C10559" s="282" t="s">
        <v>12564</v>
      </c>
      <c r="D10559" s="288">
        <v>384.89499999999998</v>
      </c>
      <c r="E10559" s="288">
        <v>461.87400000000002</v>
      </c>
      <c r="F10559" s="282">
        <v>30</v>
      </c>
      <c r="G10559" s="283"/>
      <c r="H10559" s="283"/>
    </row>
    <row r="10560" spans="1:8" x14ac:dyDescent="0.25">
      <c r="A10560" s="282">
        <v>1010737210</v>
      </c>
      <c r="B10560" s="282" t="s">
        <v>12565</v>
      </c>
      <c r="C10560" s="282" t="s">
        <v>12566</v>
      </c>
      <c r="D10560" s="288">
        <v>384.89499999999998</v>
      </c>
      <c r="E10560" s="288">
        <v>461.87400000000002</v>
      </c>
      <c r="F10560" s="282">
        <v>30</v>
      </c>
      <c r="G10560" s="283"/>
      <c r="H10560" s="283"/>
    </row>
    <row r="10561" spans="1:8" x14ac:dyDescent="0.25">
      <c r="A10561" s="282">
        <v>1010737229</v>
      </c>
      <c r="B10561" s="282" t="s">
        <v>8934</v>
      </c>
      <c r="C10561" s="282" t="s">
        <v>21076</v>
      </c>
      <c r="D10561" s="288">
        <v>384.89499999999998</v>
      </c>
      <c r="E10561" s="288">
        <v>461.87400000000002</v>
      </c>
      <c r="F10561" s="282">
        <v>30</v>
      </c>
      <c r="G10561" s="283"/>
      <c r="H10561" s="283"/>
    </row>
    <row r="10562" spans="1:8" x14ac:dyDescent="0.25">
      <c r="A10562" s="282">
        <v>1010737288</v>
      </c>
      <c r="B10562" s="282" t="s">
        <v>12567</v>
      </c>
      <c r="C10562" s="282" t="s">
        <v>12568</v>
      </c>
      <c r="D10562" s="288">
        <v>160.72</v>
      </c>
      <c r="E10562" s="288">
        <v>192.864</v>
      </c>
      <c r="F10562" s="282">
        <v>24</v>
      </c>
      <c r="G10562" s="283"/>
      <c r="H10562" s="283"/>
    </row>
    <row r="10563" spans="1:8" x14ac:dyDescent="0.25">
      <c r="A10563" s="282">
        <v>1010737296</v>
      </c>
      <c r="B10563" s="282" t="s">
        <v>12569</v>
      </c>
      <c r="C10563" s="282" t="e">
        <v>#N/A</v>
      </c>
      <c r="D10563" s="288">
        <v>160.72</v>
      </c>
      <c r="E10563" s="288">
        <v>192.864</v>
      </c>
      <c r="F10563" s="282">
        <v>24</v>
      </c>
      <c r="G10563" s="283"/>
      <c r="H10563" s="283"/>
    </row>
    <row r="10564" spans="1:8" x14ac:dyDescent="0.25">
      <c r="A10564" s="282">
        <v>1010737342</v>
      </c>
      <c r="B10564" s="282" t="s">
        <v>12570</v>
      </c>
      <c r="C10564" s="282" t="s">
        <v>12571</v>
      </c>
      <c r="D10564" s="288">
        <v>1285.0250000000001</v>
      </c>
      <c r="E10564" s="288">
        <v>1542.03</v>
      </c>
      <c r="F10564" s="282">
        <v>42</v>
      </c>
      <c r="G10564" s="283"/>
      <c r="H10564" s="283"/>
    </row>
    <row r="10565" spans="1:8" x14ac:dyDescent="0.25">
      <c r="A10565" s="282">
        <v>1010737350</v>
      </c>
      <c r="B10565" s="282" t="s">
        <v>12572</v>
      </c>
      <c r="C10565" s="282" t="e">
        <v>#N/A</v>
      </c>
      <c r="D10565" s="288">
        <v>1357.79</v>
      </c>
      <c r="E10565" s="288">
        <v>1629.348</v>
      </c>
      <c r="F10565" s="282">
        <v>43</v>
      </c>
      <c r="G10565" s="283"/>
      <c r="H10565" s="283"/>
    </row>
    <row r="10566" spans="1:8" x14ac:dyDescent="0.25">
      <c r="A10566" s="219">
        <v>1010737369</v>
      </c>
      <c r="B10566" s="219" t="s">
        <v>12573</v>
      </c>
      <c r="C10566" s="219" t="s">
        <v>12574</v>
      </c>
      <c r="D10566" s="290">
        <v>3066.1750000000002</v>
      </c>
      <c r="E10566" s="290">
        <v>3679.41</v>
      </c>
      <c r="F10566" s="219">
        <v>55</v>
      </c>
      <c r="G10566" s="221" t="s">
        <v>7557</v>
      </c>
      <c r="H10566" s="221"/>
    </row>
    <row r="10567" spans="1:8" x14ac:dyDescent="0.25">
      <c r="A10567" s="282">
        <v>1010737385</v>
      </c>
      <c r="B10567" s="282" t="s">
        <v>12575</v>
      </c>
      <c r="C10567" s="282" t="s">
        <v>12576</v>
      </c>
      <c r="D10567" s="288">
        <v>257.495</v>
      </c>
      <c r="E10567" s="288">
        <v>308.99399999999997</v>
      </c>
      <c r="F10567" s="282">
        <v>27</v>
      </c>
      <c r="G10567" s="283"/>
      <c r="H10567" s="283"/>
    </row>
    <row r="10568" spans="1:8" x14ac:dyDescent="0.25">
      <c r="A10568" s="282">
        <v>1010737393</v>
      </c>
      <c r="B10568" s="282" t="s">
        <v>12577</v>
      </c>
      <c r="C10568" s="282" t="e">
        <v>#N/A</v>
      </c>
      <c r="D10568" s="288">
        <v>257.495</v>
      </c>
      <c r="E10568" s="288">
        <v>308.99399999999997</v>
      </c>
      <c r="F10568" s="282">
        <v>27</v>
      </c>
      <c r="G10568" s="283"/>
      <c r="H10568" s="283"/>
    </row>
    <row r="10569" spans="1:8" x14ac:dyDescent="0.25">
      <c r="A10569" s="282">
        <v>1010737407</v>
      </c>
      <c r="B10569" s="282" t="s">
        <v>8349</v>
      </c>
      <c r="C10569" s="282" t="e">
        <v>#N/A</v>
      </c>
      <c r="D10569" s="288">
        <v>884.69500000000005</v>
      </c>
      <c r="E10569" s="288">
        <v>1061.6339999999998</v>
      </c>
      <c r="F10569" s="282">
        <v>37</v>
      </c>
      <c r="G10569" s="283"/>
      <c r="H10569" s="283"/>
    </row>
    <row r="10570" spans="1:8" x14ac:dyDescent="0.25">
      <c r="A10570" s="282">
        <v>1010737415</v>
      </c>
      <c r="B10570" s="282" t="s">
        <v>8351</v>
      </c>
      <c r="C10570" s="282" t="e">
        <v>#N/A</v>
      </c>
      <c r="D10570" s="288">
        <v>884.69500000000005</v>
      </c>
      <c r="E10570" s="288">
        <v>1061.6339999999998</v>
      </c>
      <c r="F10570" s="282">
        <v>37</v>
      </c>
      <c r="G10570" s="283"/>
      <c r="H10570" s="283"/>
    </row>
    <row r="10571" spans="1:8" x14ac:dyDescent="0.25">
      <c r="A10571" s="282">
        <v>1010737423</v>
      </c>
      <c r="B10571" s="282" t="s">
        <v>8349</v>
      </c>
      <c r="C10571" s="282" t="e">
        <v>#N/A</v>
      </c>
      <c r="D10571" s="288">
        <v>449.08499999999998</v>
      </c>
      <c r="E10571" s="288">
        <v>538.90199999999993</v>
      </c>
      <c r="F10571" s="282">
        <v>31</v>
      </c>
      <c r="G10571" s="283"/>
      <c r="H10571" s="283"/>
    </row>
    <row r="10572" spans="1:8" x14ac:dyDescent="0.25">
      <c r="A10572" s="282">
        <v>1010737431</v>
      </c>
      <c r="B10572" s="282" t="s">
        <v>8349</v>
      </c>
      <c r="C10572" s="282" t="e">
        <v>#N/A</v>
      </c>
      <c r="D10572" s="288">
        <v>384.89499999999998</v>
      </c>
      <c r="E10572" s="288">
        <v>461.87400000000002</v>
      </c>
      <c r="F10572" s="282">
        <v>30</v>
      </c>
      <c r="G10572" s="283"/>
      <c r="H10572" s="283"/>
    </row>
    <row r="10573" spans="1:8" x14ac:dyDescent="0.25">
      <c r="A10573" s="282">
        <v>1010737440</v>
      </c>
      <c r="B10573" s="282" t="s">
        <v>12578</v>
      </c>
      <c r="C10573" s="282" t="s">
        <v>12579</v>
      </c>
      <c r="D10573" s="288">
        <v>642.39</v>
      </c>
      <c r="E10573" s="288">
        <v>770.86799999999994</v>
      </c>
      <c r="F10573" s="282">
        <v>34</v>
      </c>
      <c r="G10573" s="283"/>
      <c r="H10573" s="283"/>
    </row>
    <row r="10574" spans="1:8" x14ac:dyDescent="0.25">
      <c r="A10574" s="219">
        <v>1010737580</v>
      </c>
      <c r="B10574" s="219" t="s">
        <v>12580</v>
      </c>
      <c r="C10574" s="219" t="s">
        <v>12581</v>
      </c>
      <c r="D10574" s="290">
        <v>78.644999999999996</v>
      </c>
      <c r="E10574" s="290">
        <v>94.373999999999995</v>
      </c>
      <c r="F10574" s="219">
        <v>19</v>
      </c>
      <c r="G10574" s="221" t="s">
        <v>7557</v>
      </c>
      <c r="H10574" s="221"/>
    </row>
    <row r="10575" spans="1:8" x14ac:dyDescent="0.25">
      <c r="A10575" s="282">
        <v>1010737598</v>
      </c>
      <c r="B10575" s="282" t="s">
        <v>12582</v>
      </c>
      <c r="C10575" s="282" t="s">
        <v>21077</v>
      </c>
      <c r="D10575" s="288">
        <v>321.19499999999999</v>
      </c>
      <c r="E10575" s="288">
        <v>385.43399999999997</v>
      </c>
      <c r="F10575" s="282">
        <v>29</v>
      </c>
      <c r="G10575" s="283"/>
      <c r="H10575" s="283"/>
    </row>
    <row r="10576" spans="1:8" x14ac:dyDescent="0.25">
      <c r="A10576" s="282">
        <v>1010737601</v>
      </c>
      <c r="B10576" s="282" t="s">
        <v>12583</v>
      </c>
      <c r="C10576" s="282" t="s">
        <v>12584</v>
      </c>
      <c r="D10576" s="288">
        <v>449.08499999999998</v>
      </c>
      <c r="E10576" s="288">
        <v>538.90199999999993</v>
      </c>
      <c r="F10576" s="282">
        <v>31</v>
      </c>
      <c r="G10576" s="283"/>
      <c r="H10576" s="283"/>
    </row>
    <row r="10577" spans="1:8" x14ac:dyDescent="0.25">
      <c r="A10577" s="282">
        <v>1010737610</v>
      </c>
      <c r="B10577" s="282" t="s">
        <v>12585</v>
      </c>
      <c r="C10577" s="282" t="e">
        <v>#N/A</v>
      </c>
      <c r="D10577" s="288">
        <v>288.61</v>
      </c>
      <c r="E10577" s="288">
        <v>346.33199999999994</v>
      </c>
      <c r="F10577" s="282">
        <v>28</v>
      </c>
      <c r="G10577" s="283"/>
      <c r="H10577" s="283"/>
    </row>
    <row r="10578" spans="1:8" x14ac:dyDescent="0.25">
      <c r="A10578" s="282">
        <v>1010737628</v>
      </c>
      <c r="B10578" s="282" t="s">
        <v>12586</v>
      </c>
      <c r="C10578" s="282" t="s">
        <v>12587</v>
      </c>
      <c r="D10578" s="288">
        <v>288.61</v>
      </c>
      <c r="E10578" s="288">
        <v>346.33199999999994</v>
      </c>
      <c r="F10578" s="282">
        <v>28</v>
      </c>
      <c r="G10578" s="283"/>
      <c r="H10578" s="283"/>
    </row>
    <row r="10579" spans="1:8" x14ac:dyDescent="0.25">
      <c r="A10579" s="282">
        <v>1010737636</v>
      </c>
      <c r="B10579" s="282" t="s">
        <v>12588</v>
      </c>
      <c r="C10579" s="282" t="s">
        <v>21078</v>
      </c>
      <c r="D10579" s="288">
        <v>722.505</v>
      </c>
      <c r="E10579" s="288">
        <v>867.00599999999997</v>
      </c>
      <c r="F10579" s="282">
        <v>35</v>
      </c>
      <c r="G10579" s="283"/>
      <c r="H10579" s="283"/>
    </row>
    <row r="10580" spans="1:8" x14ac:dyDescent="0.25">
      <c r="A10580" s="282">
        <v>1010737644</v>
      </c>
      <c r="B10580" s="282" t="s">
        <v>12589</v>
      </c>
      <c r="C10580" s="282" t="s">
        <v>12590</v>
      </c>
      <c r="D10580" s="288">
        <v>1045.17</v>
      </c>
      <c r="E10580" s="288">
        <v>1254.2039999999997</v>
      </c>
      <c r="F10580" s="282">
        <v>39</v>
      </c>
      <c r="G10580" s="283"/>
      <c r="H10580" s="283"/>
    </row>
    <row r="10581" spans="1:8" x14ac:dyDescent="0.25">
      <c r="A10581" s="282">
        <v>1010737687</v>
      </c>
      <c r="B10581" s="282" t="s">
        <v>12591</v>
      </c>
      <c r="C10581" s="282" t="e">
        <v>#N/A</v>
      </c>
      <c r="D10581" s="288">
        <v>160.72</v>
      </c>
      <c r="E10581" s="288">
        <v>192.864</v>
      </c>
      <c r="F10581" s="282">
        <v>24</v>
      </c>
      <c r="G10581" s="283"/>
      <c r="H10581" s="283"/>
    </row>
    <row r="10582" spans="1:8" x14ac:dyDescent="0.25">
      <c r="A10582" s="282">
        <v>1010737695</v>
      </c>
      <c r="B10582" s="282" t="s">
        <v>12592</v>
      </c>
      <c r="C10582" s="282" t="s">
        <v>21079</v>
      </c>
      <c r="D10582" s="288">
        <v>193.30500000000001</v>
      </c>
      <c r="E10582" s="288">
        <v>231.96599999999995</v>
      </c>
      <c r="F10582" s="282">
        <v>25</v>
      </c>
      <c r="G10582" s="283"/>
      <c r="H10582" s="283"/>
    </row>
    <row r="10583" spans="1:8" x14ac:dyDescent="0.25">
      <c r="A10583" s="282">
        <v>1010737733</v>
      </c>
      <c r="B10583" s="282" t="s">
        <v>12593</v>
      </c>
      <c r="C10583" s="282" t="s">
        <v>21080</v>
      </c>
      <c r="D10583" s="288">
        <v>321.19499999999999</v>
      </c>
      <c r="E10583" s="288">
        <v>385.43399999999997</v>
      </c>
      <c r="F10583" s="282">
        <v>29</v>
      </c>
      <c r="G10583" s="283"/>
      <c r="H10583" s="283"/>
    </row>
    <row r="10584" spans="1:8" x14ac:dyDescent="0.25">
      <c r="A10584" s="282">
        <v>1010737741</v>
      </c>
      <c r="B10584" s="282" t="s">
        <v>12594</v>
      </c>
      <c r="C10584" s="282" t="s">
        <v>12595</v>
      </c>
      <c r="D10584" s="288">
        <v>642.39</v>
      </c>
      <c r="E10584" s="288">
        <v>770.86799999999994</v>
      </c>
      <c r="F10584" s="282">
        <v>34</v>
      </c>
      <c r="G10584" s="283"/>
      <c r="H10584" s="283"/>
    </row>
    <row r="10585" spans="1:8" x14ac:dyDescent="0.25">
      <c r="A10585" s="219">
        <v>1010737768</v>
      </c>
      <c r="B10585" s="219" t="s">
        <v>20479</v>
      </c>
      <c r="C10585" s="219" t="s">
        <v>20479</v>
      </c>
      <c r="D10585" s="290">
        <v>96.775000000000006</v>
      </c>
      <c r="E10585" s="290">
        <v>116.13</v>
      </c>
      <c r="F10585" s="219">
        <v>20</v>
      </c>
      <c r="G10585" s="221" t="s">
        <v>7557</v>
      </c>
      <c r="H10585" s="221"/>
    </row>
    <row r="10586" spans="1:8" x14ac:dyDescent="0.25">
      <c r="A10586" s="282">
        <v>1010737806</v>
      </c>
      <c r="B10586" s="282" t="s">
        <v>12596</v>
      </c>
      <c r="C10586" s="282" t="e">
        <v>#N/A</v>
      </c>
      <c r="D10586" s="288">
        <v>449.08499999999998</v>
      </c>
      <c r="E10586" s="288">
        <v>538.90199999999993</v>
      </c>
      <c r="F10586" s="282">
        <v>31</v>
      </c>
      <c r="G10586" s="283"/>
      <c r="H10586" s="283"/>
    </row>
    <row r="10587" spans="1:8" x14ac:dyDescent="0.25">
      <c r="A10587" s="282">
        <v>1010737814</v>
      </c>
      <c r="B10587" s="282" t="s">
        <v>12597</v>
      </c>
      <c r="C10587" s="282" t="s">
        <v>12598</v>
      </c>
      <c r="D10587" s="288">
        <v>321.19499999999999</v>
      </c>
      <c r="E10587" s="288">
        <v>385.43399999999997</v>
      </c>
      <c r="F10587" s="282">
        <v>29</v>
      </c>
      <c r="G10587" s="283"/>
      <c r="H10587" s="283"/>
    </row>
    <row r="10588" spans="1:8" x14ac:dyDescent="0.25">
      <c r="A10588" s="219">
        <v>1010737822</v>
      </c>
      <c r="B10588" s="219" t="s">
        <v>12599</v>
      </c>
      <c r="C10588" s="219" t="s">
        <v>12600</v>
      </c>
      <c r="D10588" s="290">
        <v>722.505</v>
      </c>
      <c r="E10588" s="290">
        <v>867.00599999999997</v>
      </c>
      <c r="F10588" s="219">
        <v>35</v>
      </c>
      <c r="G10588" s="221" t="s">
        <v>7557</v>
      </c>
      <c r="H10588" s="221"/>
    </row>
    <row r="10589" spans="1:8" x14ac:dyDescent="0.25">
      <c r="A10589" s="282">
        <v>1010737830</v>
      </c>
      <c r="B10589" s="282" t="s">
        <v>12601</v>
      </c>
      <c r="C10589" s="282" t="s">
        <v>12602</v>
      </c>
      <c r="D10589" s="288">
        <v>722.505</v>
      </c>
      <c r="E10589" s="288">
        <v>867.00599999999997</v>
      </c>
      <c r="F10589" s="282">
        <v>35</v>
      </c>
      <c r="G10589" s="283"/>
      <c r="H10589" s="283"/>
    </row>
    <row r="10590" spans="1:8" x14ac:dyDescent="0.25">
      <c r="A10590" s="282">
        <v>1010737873</v>
      </c>
      <c r="B10590" s="282" t="s">
        <v>12603</v>
      </c>
      <c r="C10590" s="282" t="s">
        <v>12604</v>
      </c>
      <c r="D10590" s="288">
        <v>514.5</v>
      </c>
      <c r="E10590" s="288">
        <v>617.4</v>
      </c>
      <c r="F10590" s="282">
        <v>32</v>
      </c>
      <c r="G10590" s="283"/>
      <c r="H10590" s="283"/>
    </row>
    <row r="10591" spans="1:8" x14ac:dyDescent="0.25">
      <c r="A10591" s="282">
        <v>1010737881</v>
      </c>
      <c r="B10591" s="282" t="s">
        <v>12605</v>
      </c>
      <c r="C10591" s="282" t="s">
        <v>12606</v>
      </c>
      <c r="D10591" s="288">
        <v>514.5</v>
      </c>
      <c r="E10591" s="288">
        <v>617.4</v>
      </c>
      <c r="F10591" s="282">
        <v>32</v>
      </c>
      <c r="G10591" s="283"/>
      <c r="H10591" s="283"/>
    </row>
    <row r="10592" spans="1:8" x14ac:dyDescent="0.25">
      <c r="A10592" s="282">
        <v>1010737920</v>
      </c>
      <c r="B10592" s="282" t="s">
        <v>12607</v>
      </c>
      <c r="C10592" s="282" t="s">
        <v>21081</v>
      </c>
      <c r="D10592" s="288">
        <v>1928.15</v>
      </c>
      <c r="E10592" s="288">
        <v>2313.7800000000002</v>
      </c>
      <c r="F10592" s="282">
        <v>48</v>
      </c>
      <c r="G10592" s="283"/>
      <c r="H10592" s="283"/>
    </row>
    <row r="10593" spans="1:8" x14ac:dyDescent="0.25">
      <c r="A10593" s="282">
        <v>1010737989</v>
      </c>
      <c r="B10593" s="282" t="s">
        <v>12608</v>
      </c>
      <c r="C10593" s="282" t="s">
        <v>21082</v>
      </c>
      <c r="D10593" s="288">
        <v>63.945</v>
      </c>
      <c r="E10593" s="288">
        <v>76.733999999999995</v>
      </c>
      <c r="F10593" s="282">
        <v>18</v>
      </c>
      <c r="G10593" s="283"/>
      <c r="H10593" s="283"/>
    </row>
    <row r="10594" spans="1:8" x14ac:dyDescent="0.25">
      <c r="A10594" s="282">
        <v>1010738004</v>
      </c>
      <c r="B10594" s="282" t="s">
        <v>12609</v>
      </c>
      <c r="C10594" s="282" t="s">
        <v>12610</v>
      </c>
      <c r="D10594" s="288">
        <v>321.19499999999999</v>
      </c>
      <c r="E10594" s="288">
        <v>385.43399999999997</v>
      </c>
      <c r="F10594" s="282">
        <v>29</v>
      </c>
      <c r="G10594" s="283"/>
      <c r="H10594" s="283"/>
    </row>
    <row r="10595" spans="1:8" x14ac:dyDescent="0.25">
      <c r="A10595" s="282">
        <v>1010738020</v>
      </c>
      <c r="B10595" s="282" t="s">
        <v>12611</v>
      </c>
      <c r="C10595" s="282" t="s">
        <v>21083</v>
      </c>
      <c r="D10595" s="288">
        <v>1045.17</v>
      </c>
      <c r="E10595" s="288">
        <v>1254.2039999999997</v>
      </c>
      <c r="F10595" s="282">
        <v>39</v>
      </c>
      <c r="G10595" s="283"/>
      <c r="H10595" s="283"/>
    </row>
    <row r="10596" spans="1:8" x14ac:dyDescent="0.25">
      <c r="A10596" s="282">
        <v>1010738519</v>
      </c>
      <c r="B10596" s="282" t="s">
        <v>12612</v>
      </c>
      <c r="C10596" s="282" t="s">
        <v>12613</v>
      </c>
      <c r="D10596" s="288">
        <v>449.08499999999998</v>
      </c>
      <c r="E10596" s="288">
        <v>538.90199999999993</v>
      </c>
      <c r="F10596" s="282">
        <v>31</v>
      </c>
      <c r="G10596" s="283"/>
      <c r="H10596" s="283"/>
    </row>
    <row r="10597" spans="1:8" x14ac:dyDescent="0.25">
      <c r="A10597" s="219">
        <v>1010738535</v>
      </c>
      <c r="B10597" s="219" t="s">
        <v>12614</v>
      </c>
      <c r="C10597" s="219" t="e">
        <v>#N/A</v>
      </c>
      <c r="D10597" s="289">
        <v>160.72</v>
      </c>
      <c r="E10597" s="289">
        <v>192.864</v>
      </c>
      <c r="F10597" s="219">
        <v>24</v>
      </c>
      <c r="G10597" s="221" t="s">
        <v>7557</v>
      </c>
      <c r="H10597" s="221">
        <v>1010738543</v>
      </c>
    </row>
    <row r="10598" spans="1:8" x14ac:dyDescent="0.25">
      <c r="A10598" s="282">
        <v>1010738543</v>
      </c>
      <c r="B10598" s="282" t="s">
        <v>12615</v>
      </c>
      <c r="C10598" s="282" t="s">
        <v>12616</v>
      </c>
      <c r="D10598" s="288">
        <v>127.89</v>
      </c>
      <c r="E10598" s="288">
        <v>153.46799999999999</v>
      </c>
      <c r="F10598" s="282">
        <v>22</v>
      </c>
      <c r="G10598" s="283"/>
      <c r="H10598" s="283"/>
    </row>
    <row r="10599" spans="1:8" x14ac:dyDescent="0.25">
      <c r="A10599" s="282">
        <v>1010738551</v>
      </c>
      <c r="B10599" s="282" t="s">
        <v>12617</v>
      </c>
      <c r="C10599" s="282" t="e">
        <v>#N/A</v>
      </c>
      <c r="D10599" s="288">
        <v>257.495</v>
      </c>
      <c r="E10599" s="288">
        <v>308.99399999999997</v>
      </c>
      <c r="F10599" s="282">
        <v>27</v>
      </c>
      <c r="G10599" s="283"/>
      <c r="H10599" s="283"/>
    </row>
    <row r="10600" spans="1:8" x14ac:dyDescent="0.25">
      <c r="A10600" s="282">
        <v>1010738578</v>
      </c>
      <c r="B10600" s="282" t="s">
        <v>12618</v>
      </c>
      <c r="C10600" s="282" t="s">
        <v>12619</v>
      </c>
      <c r="D10600" s="288">
        <v>3205.58</v>
      </c>
      <c r="E10600" s="288">
        <v>3846.6959999999999</v>
      </c>
      <c r="F10600" s="282">
        <v>56</v>
      </c>
      <c r="G10600" s="283"/>
      <c r="H10600" s="283"/>
    </row>
    <row r="10601" spans="1:8" x14ac:dyDescent="0.25">
      <c r="A10601" s="282">
        <v>1010738853</v>
      </c>
      <c r="B10601" s="282" t="s">
        <v>12620</v>
      </c>
      <c r="C10601" s="282" t="e">
        <v>#N/A</v>
      </c>
      <c r="D10601" s="288">
        <v>78.644999999999996</v>
      </c>
      <c r="E10601" s="288">
        <v>94.373999999999995</v>
      </c>
      <c r="F10601" s="282">
        <v>19</v>
      </c>
      <c r="G10601" s="283"/>
      <c r="H10601" s="283"/>
    </row>
    <row r="10602" spans="1:8" x14ac:dyDescent="0.25">
      <c r="A10602" s="282">
        <v>1010739027</v>
      </c>
      <c r="B10602" s="282" t="s">
        <v>12621</v>
      </c>
      <c r="C10602" s="282" t="s">
        <v>21084</v>
      </c>
      <c r="D10602" s="288">
        <v>384.89499999999998</v>
      </c>
      <c r="E10602" s="288">
        <v>461.87400000000002</v>
      </c>
      <c r="F10602" s="282">
        <v>30</v>
      </c>
      <c r="G10602" s="283"/>
      <c r="H10602" s="283"/>
    </row>
    <row r="10603" spans="1:8" x14ac:dyDescent="0.25">
      <c r="A10603" s="282">
        <v>1010739035</v>
      </c>
      <c r="B10603" s="282" t="s">
        <v>12622</v>
      </c>
      <c r="C10603" s="282" t="s">
        <v>12623</v>
      </c>
      <c r="D10603" s="288">
        <v>78.644999999999996</v>
      </c>
      <c r="E10603" s="288">
        <v>94.373999999999995</v>
      </c>
      <c r="F10603" s="282">
        <v>19</v>
      </c>
      <c r="G10603" s="283"/>
      <c r="H10603" s="283"/>
    </row>
    <row r="10604" spans="1:8" x14ac:dyDescent="0.25">
      <c r="A10604" s="282">
        <v>1010739043</v>
      </c>
      <c r="B10604" s="282" t="s">
        <v>12624</v>
      </c>
      <c r="C10604" s="282" t="s">
        <v>12625</v>
      </c>
      <c r="D10604" s="288">
        <v>160.72</v>
      </c>
      <c r="E10604" s="288">
        <v>192.864</v>
      </c>
      <c r="F10604" s="282">
        <v>24</v>
      </c>
      <c r="G10604" s="283"/>
      <c r="H10604" s="283"/>
    </row>
    <row r="10605" spans="1:8" x14ac:dyDescent="0.25">
      <c r="A10605" s="282">
        <v>1010739051</v>
      </c>
      <c r="B10605" s="282" t="s">
        <v>12626</v>
      </c>
      <c r="C10605" s="282" t="s">
        <v>12627</v>
      </c>
      <c r="D10605" s="288">
        <v>193.30500000000001</v>
      </c>
      <c r="E10605" s="288">
        <v>231.96599999999995</v>
      </c>
      <c r="F10605" s="282">
        <v>25</v>
      </c>
      <c r="G10605" s="283"/>
      <c r="H10605" s="283"/>
    </row>
    <row r="10606" spans="1:8" x14ac:dyDescent="0.25">
      <c r="A10606" s="282">
        <v>1010739060</v>
      </c>
      <c r="B10606" s="282" t="s">
        <v>12628</v>
      </c>
      <c r="C10606" s="282" t="s">
        <v>12629</v>
      </c>
      <c r="D10606" s="288">
        <v>288.61</v>
      </c>
      <c r="E10606" s="288">
        <v>346.33199999999994</v>
      </c>
      <c r="F10606" s="282">
        <v>28</v>
      </c>
      <c r="G10606" s="283"/>
      <c r="H10606" s="283"/>
    </row>
    <row r="10607" spans="1:8" x14ac:dyDescent="0.25">
      <c r="A10607" s="282">
        <v>1010739078</v>
      </c>
      <c r="B10607" s="282" t="s">
        <v>12630</v>
      </c>
      <c r="C10607" s="282" t="s">
        <v>12631</v>
      </c>
      <c r="D10607" s="288">
        <v>1285.0250000000001</v>
      </c>
      <c r="E10607" s="288">
        <v>1542.03</v>
      </c>
      <c r="F10607" s="282">
        <v>42</v>
      </c>
      <c r="G10607" s="283"/>
      <c r="H10607" s="283"/>
    </row>
    <row r="10608" spans="1:8" x14ac:dyDescent="0.25">
      <c r="A10608" s="282">
        <v>1010739086</v>
      </c>
      <c r="B10608" s="282" t="s">
        <v>12632</v>
      </c>
      <c r="C10608" s="282" t="s">
        <v>12633</v>
      </c>
      <c r="D10608" s="288">
        <v>1201.48</v>
      </c>
      <c r="E10608" s="288">
        <v>1441.7760000000001</v>
      </c>
      <c r="F10608" s="282">
        <v>41</v>
      </c>
      <c r="G10608" s="283"/>
      <c r="H10608" s="283"/>
    </row>
    <row r="10609" spans="1:8" x14ac:dyDescent="0.25">
      <c r="A10609" s="282">
        <v>1010739094</v>
      </c>
      <c r="B10609" s="282" t="s">
        <v>12634</v>
      </c>
      <c r="C10609" s="282" t="s">
        <v>12635</v>
      </c>
      <c r="D10609" s="288">
        <v>1285.0250000000001</v>
      </c>
      <c r="E10609" s="288">
        <v>1542.03</v>
      </c>
      <c r="F10609" s="282">
        <v>42</v>
      </c>
      <c r="G10609" s="283"/>
      <c r="H10609" s="283"/>
    </row>
    <row r="10610" spans="1:8" x14ac:dyDescent="0.25">
      <c r="A10610" s="282">
        <v>1010739108</v>
      </c>
      <c r="B10610" s="282" t="s">
        <v>12636</v>
      </c>
      <c r="C10610" s="282" t="e">
        <v>#N/A</v>
      </c>
      <c r="D10610" s="288">
        <v>642.39</v>
      </c>
      <c r="E10610" s="288">
        <v>770.86799999999994</v>
      </c>
      <c r="F10610" s="282">
        <v>34</v>
      </c>
      <c r="G10610" s="283"/>
      <c r="H10610" s="283"/>
    </row>
    <row r="10611" spans="1:8" x14ac:dyDescent="0.25">
      <c r="A10611" s="282">
        <v>1010739116</v>
      </c>
      <c r="B10611" s="282" t="s">
        <v>12637</v>
      </c>
      <c r="C10611" s="282" t="s">
        <v>12638</v>
      </c>
      <c r="D10611" s="288">
        <v>96.775000000000006</v>
      </c>
      <c r="E10611" s="288">
        <v>116.13</v>
      </c>
      <c r="F10611" s="282">
        <v>20</v>
      </c>
      <c r="G10611" s="283"/>
      <c r="H10611" s="283"/>
    </row>
    <row r="10612" spans="1:8" x14ac:dyDescent="0.25">
      <c r="A10612" s="282">
        <v>1010739124</v>
      </c>
      <c r="B10612" s="282" t="s">
        <v>12639</v>
      </c>
      <c r="C10612" s="282" t="e">
        <v>#N/A</v>
      </c>
      <c r="D10612" s="288">
        <v>127.89</v>
      </c>
      <c r="E10612" s="288">
        <v>153.46799999999999</v>
      </c>
      <c r="F10612" s="282">
        <v>22</v>
      </c>
      <c r="G10612" s="283"/>
      <c r="H10612" s="283"/>
    </row>
    <row r="10613" spans="1:8" x14ac:dyDescent="0.25">
      <c r="A10613" s="282">
        <v>1010739132</v>
      </c>
      <c r="B10613" s="282" t="s">
        <v>12640</v>
      </c>
      <c r="C10613" s="282" t="s">
        <v>12641</v>
      </c>
      <c r="D10613" s="288">
        <v>642.39</v>
      </c>
      <c r="E10613" s="288">
        <v>770.86799999999994</v>
      </c>
      <c r="F10613" s="282">
        <v>34</v>
      </c>
      <c r="G10613" s="283"/>
      <c r="H10613" s="283"/>
    </row>
    <row r="10614" spans="1:8" x14ac:dyDescent="0.25">
      <c r="A10614" s="282">
        <v>1010739140</v>
      </c>
      <c r="B10614" s="282" t="s">
        <v>12642</v>
      </c>
      <c r="C10614" s="282" t="s">
        <v>12643</v>
      </c>
      <c r="D10614" s="288">
        <v>449.08499999999998</v>
      </c>
      <c r="E10614" s="288">
        <v>538.90199999999993</v>
      </c>
      <c r="F10614" s="282">
        <v>31</v>
      </c>
      <c r="G10614" s="283"/>
      <c r="H10614" s="283"/>
    </row>
    <row r="10615" spans="1:8" x14ac:dyDescent="0.25">
      <c r="A10615" s="282">
        <v>1010739159</v>
      </c>
      <c r="B10615" s="282" t="s">
        <v>12644</v>
      </c>
      <c r="C10615" s="282" t="e">
        <v>#N/A</v>
      </c>
      <c r="D10615" s="288">
        <v>642.39</v>
      </c>
      <c r="E10615" s="288">
        <v>770.86799999999994</v>
      </c>
      <c r="F10615" s="282">
        <v>34</v>
      </c>
      <c r="G10615" s="283"/>
      <c r="H10615" s="283"/>
    </row>
    <row r="10616" spans="1:8" x14ac:dyDescent="0.25">
      <c r="A10616" s="282">
        <v>1010739205</v>
      </c>
      <c r="B10616" s="282" t="s">
        <v>12645</v>
      </c>
      <c r="C10616" s="282" t="s">
        <v>12646</v>
      </c>
      <c r="D10616" s="288">
        <v>642.39</v>
      </c>
      <c r="E10616" s="288">
        <v>770.86799999999994</v>
      </c>
      <c r="F10616" s="282">
        <v>34</v>
      </c>
      <c r="G10616" s="283"/>
      <c r="H10616" s="283"/>
    </row>
    <row r="10617" spans="1:8" x14ac:dyDescent="0.25">
      <c r="A10617" s="282">
        <v>1010739213</v>
      </c>
      <c r="B10617" s="282" t="s">
        <v>12647</v>
      </c>
      <c r="C10617" s="282" t="e">
        <v>#N/A</v>
      </c>
      <c r="D10617" s="288">
        <v>963.83</v>
      </c>
      <c r="E10617" s="288">
        <v>1156.596</v>
      </c>
      <c r="F10617" s="282">
        <v>38</v>
      </c>
      <c r="G10617" s="283"/>
      <c r="H10617" s="283"/>
    </row>
    <row r="10618" spans="1:8" x14ac:dyDescent="0.25">
      <c r="A10618" s="282">
        <v>1010739230</v>
      </c>
      <c r="B10618" s="282" t="s">
        <v>12648</v>
      </c>
      <c r="C10618" s="282" t="s">
        <v>12649</v>
      </c>
      <c r="D10618" s="288">
        <v>96.775000000000006</v>
      </c>
      <c r="E10618" s="288">
        <v>116.13</v>
      </c>
      <c r="F10618" s="282">
        <v>20</v>
      </c>
      <c r="G10618" s="283"/>
      <c r="H10618" s="283"/>
    </row>
    <row r="10619" spans="1:8" x14ac:dyDescent="0.25">
      <c r="A10619" s="282">
        <v>1010739248</v>
      </c>
      <c r="B10619" s="282" t="s">
        <v>12650</v>
      </c>
      <c r="C10619" s="282" t="s">
        <v>12651</v>
      </c>
      <c r="D10619" s="288">
        <v>642.39</v>
      </c>
      <c r="E10619" s="288">
        <v>770.86799999999994</v>
      </c>
      <c r="F10619" s="282">
        <v>34</v>
      </c>
      <c r="G10619" s="283"/>
      <c r="H10619" s="283"/>
    </row>
    <row r="10620" spans="1:8" x14ac:dyDescent="0.25">
      <c r="A10620" s="282">
        <v>1010739400</v>
      </c>
      <c r="B10620" s="282" t="s">
        <v>12652</v>
      </c>
      <c r="C10620" s="282" t="e">
        <v>#N/A</v>
      </c>
      <c r="D10620" s="288">
        <v>642.39</v>
      </c>
      <c r="E10620" s="288">
        <v>770.86799999999994</v>
      </c>
      <c r="F10620" s="282">
        <v>34</v>
      </c>
      <c r="G10620" s="283"/>
      <c r="H10620" s="283"/>
    </row>
    <row r="10621" spans="1:8" x14ac:dyDescent="0.25">
      <c r="A10621" s="282">
        <v>1010739418</v>
      </c>
      <c r="B10621" s="282" t="s">
        <v>12653</v>
      </c>
      <c r="C10621" s="282" t="e">
        <v>#N/A</v>
      </c>
      <c r="D10621" s="288">
        <v>642.39</v>
      </c>
      <c r="E10621" s="288">
        <v>770.86799999999994</v>
      </c>
      <c r="F10621" s="282">
        <v>34</v>
      </c>
      <c r="G10621" s="283"/>
      <c r="H10621" s="283"/>
    </row>
    <row r="10622" spans="1:8" x14ac:dyDescent="0.25">
      <c r="A10622" s="282">
        <v>1010739426</v>
      </c>
      <c r="B10622" s="282" t="s">
        <v>12654</v>
      </c>
      <c r="C10622" s="282" t="s">
        <v>8682</v>
      </c>
      <c r="D10622" s="288">
        <v>642.39</v>
      </c>
      <c r="E10622" s="288">
        <v>770.86799999999994</v>
      </c>
      <c r="F10622" s="282">
        <v>34</v>
      </c>
      <c r="G10622" s="283"/>
      <c r="H10622" s="283"/>
    </row>
    <row r="10623" spans="1:8" x14ac:dyDescent="0.25">
      <c r="A10623" s="282">
        <v>1010739434</v>
      </c>
      <c r="B10623" s="282" t="s">
        <v>12654</v>
      </c>
      <c r="C10623" s="282" t="s">
        <v>12655</v>
      </c>
      <c r="D10623" s="288">
        <v>642.39</v>
      </c>
      <c r="E10623" s="288">
        <v>770.86799999999994</v>
      </c>
      <c r="F10623" s="282">
        <v>34</v>
      </c>
      <c r="G10623" s="283"/>
      <c r="H10623" s="283"/>
    </row>
    <row r="10624" spans="1:8" x14ac:dyDescent="0.25">
      <c r="A10624" s="282">
        <v>1010739469</v>
      </c>
      <c r="B10624" s="282" t="s">
        <v>12656</v>
      </c>
      <c r="C10624" s="282" t="e">
        <v>#N/A</v>
      </c>
      <c r="D10624" s="288">
        <v>1045.17</v>
      </c>
      <c r="E10624" s="288">
        <v>1254.2039999999997</v>
      </c>
      <c r="F10624" s="282">
        <v>39</v>
      </c>
      <c r="G10624" s="283"/>
      <c r="H10624" s="283"/>
    </row>
    <row r="10625" spans="1:8" x14ac:dyDescent="0.25">
      <c r="A10625" s="282">
        <v>1010739477</v>
      </c>
      <c r="B10625" s="282" t="s">
        <v>12657</v>
      </c>
      <c r="C10625" s="282" t="e">
        <v>#N/A</v>
      </c>
      <c r="D10625" s="288">
        <v>193.30500000000001</v>
      </c>
      <c r="E10625" s="288">
        <v>231.96599999999995</v>
      </c>
      <c r="F10625" s="282">
        <v>25</v>
      </c>
      <c r="G10625" s="283"/>
      <c r="H10625" s="283"/>
    </row>
    <row r="10626" spans="1:8" x14ac:dyDescent="0.25">
      <c r="A10626" s="282">
        <v>1010739515</v>
      </c>
      <c r="B10626" s="282" t="s">
        <v>12658</v>
      </c>
      <c r="C10626" s="282" t="e">
        <v>#N/A</v>
      </c>
      <c r="D10626" s="288">
        <v>160.72</v>
      </c>
      <c r="E10626" s="288">
        <v>192.864</v>
      </c>
      <c r="F10626" s="282">
        <v>24</v>
      </c>
      <c r="G10626" s="283"/>
      <c r="H10626" s="283"/>
    </row>
    <row r="10627" spans="1:8" x14ac:dyDescent="0.25">
      <c r="A10627" s="282">
        <v>1010739574</v>
      </c>
      <c r="B10627" s="282" t="s">
        <v>12659</v>
      </c>
      <c r="C10627" s="282" t="e">
        <v>#N/A</v>
      </c>
      <c r="D10627" s="288">
        <v>449.08499999999998</v>
      </c>
      <c r="E10627" s="288">
        <v>538.90199999999993</v>
      </c>
      <c r="F10627" s="282">
        <v>31</v>
      </c>
      <c r="G10627" s="283"/>
      <c r="H10627" s="283"/>
    </row>
    <row r="10628" spans="1:8" x14ac:dyDescent="0.25">
      <c r="A10628" s="282">
        <v>1010739582</v>
      </c>
      <c r="B10628" s="282" t="s">
        <v>12660</v>
      </c>
      <c r="C10628" s="282" t="e">
        <v>#N/A</v>
      </c>
      <c r="D10628" s="288">
        <v>722.505</v>
      </c>
      <c r="E10628" s="288">
        <v>867.00599999999997</v>
      </c>
      <c r="F10628" s="282">
        <v>35</v>
      </c>
      <c r="G10628" s="283"/>
      <c r="H10628" s="283"/>
    </row>
    <row r="10629" spans="1:8" x14ac:dyDescent="0.25">
      <c r="A10629" s="282">
        <v>1010739590</v>
      </c>
      <c r="B10629" s="282" t="s">
        <v>12661</v>
      </c>
      <c r="C10629" s="282" t="e">
        <v>#N/A</v>
      </c>
      <c r="D10629" s="288">
        <v>1772.085</v>
      </c>
      <c r="E10629" s="288">
        <v>2126.502</v>
      </c>
      <c r="F10629" s="282">
        <v>47</v>
      </c>
      <c r="G10629" s="283"/>
      <c r="H10629" s="283"/>
    </row>
    <row r="10630" spans="1:8" x14ac:dyDescent="0.25">
      <c r="A10630" s="282">
        <v>1010739604</v>
      </c>
      <c r="B10630" s="282" t="s">
        <v>12661</v>
      </c>
      <c r="C10630" s="282" t="e">
        <v>#N/A</v>
      </c>
      <c r="D10630" s="288">
        <v>803.11</v>
      </c>
      <c r="E10630" s="288">
        <v>963.73199999999997</v>
      </c>
      <c r="F10630" s="282">
        <v>36</v>
      </c>
      <c r="G10630" s="283"/>
      <c r="H10630" s="283"/>
    </row>
    <row r="10631" spans="1:8" x14ac:dyDescent="0.25">
      <c r="A10631" s="282">
        <v>1010739639</v>
      </c>
      <c r="B10631" s="282" t="s">
        <v>12662</v>
      </c>
      <c r="C10631" s="282" t="e">
        <v>#N/A</v>
      </c>
      <c r="D10631" s="288">
        <v>2721.7049999999999</v>
      </c>
      <c r="E10631" s="288">
        <v>3266.0459999999998</v>
      </c>
      <c r="F10631" s="282">
        <v>53</v>
      </c>
      <c r="G10631" s="283"/>
      <c r="H10631" s="283"/>
    </row>
    <row r="10632" spans="1:8" x14ac:dyDescent="0.25">
      <c r="A10632" s="282">
        <v>1010739647</v>
      </c>
      <c r="B10632" s="282" t="s">
        <v>12663</v>
      </c>
      <c r="C10632" s="282" t="e">
        <v>#N/A</v>
      </c>
      <c r="D10632" s="288">
        <v>1601.81</v>
      </c>
      <c r="E10632" s="288">
        <v>1922.1719999999998</v>
      </c>
      <c r="F10632" s="282">
        <v>46</v>
      </c>
      <c r="G10632" s="283"/>
      <c r="H10632" s="283"/>
    </row>
    <row r="10633" spans="1:8" x14ac:dyDescent="0.25">
      <c r="A10633" s="282">
        <v>1010739655</v>
      </c>
      <c r="B10633" s="282" t="s">
        <v>12664</v>
      </c>
      <c r="C10633" s="282" t="e">
        <v>#N/A</v>
      </c>
      <c r="D10633" s="288">
        <v>193.30500000000001</v>
      </c>
      <c r="E10633" s="288">
        <v>231.96599999999995</v>
      </c>
      <c r="F10633" s="282">
        <v>25</v>
      </c>
      <c r="G10633" s="283"/>
      <c r="H10633" s="283"/>
    </row>
    <row r="10634" spans="1:8" x14ac:dyDescent="0.25">
      <c r="A10634" s="219">
        <v>1010739728</v>
      </c>
      <c r="B10634" s="219" t="s">
        <v>12665</v>
      </c>
      <c r="C10634" s="219" t="e">
        <v>#N/A</v>
      </c>
      <c r="D10634" s="289">
        <v>4155.9349999999995</v>
      </c>
      <c r="E10634" s="289">
        <v>4987.1219999999994</v>
      </c>
      <c r="F10634" s="219">
        <v>59</v>
      </c>
      <c r="G10634" s="221" t="s">
        <v>7557</v>
      </c>
      <c r="H10634" s="221">
        <v>316094830</v>
      </c>
    </row>
    <row r="10635" spans="1:8" x14ac:dyDescent="0.25">
      <c r="A10635" s="282">
        <v>1010739906</v>
      </c>
      <c r="B10635" s="282" t="s">
        <v>12666</v>
      </c>
      <c r="C10635" s="282" t="e">
        <v>#N/A</v>
      </c>
      <c r="D10635" s="288">
        <v>24.5</v>
      </c>
      <c r="E10635" s="288">
        <v>29.4</v>
      </c>
      <c r="F10635" s="282">
        <v>13</v>
      </c>
      <c r="G10635" s="283"/>
      <c r="H10635" s="283"/>
    </row>
    <row r="10636" spans="1:8" x14ac:dyDescent="0.25">
      <c r="A10636" s="282">
        <v>1010740041</v>
      </c>
      <c r="B10636" s="282" t="s">
        <v>12667</v>
      </c>
      <c r="C10636" s="282" t="e">
        <v>#N/A</v>
      </c>
      <c r="D10636" s="288">
        <v>642.39</v>
      </c>
      <c r="E10636" s="288">
        <v>770.86799999999994</v>
      </c>
      <c r="F10636" s="282">
        <v>34</v>
      </c>
      <c r="G10636" s="283"/>
      <c r="H10636" s="283"/>
    </row>
    <row r="10637" spans="1:8" x14ac:dyDescent="0.25">
      <c r="A10637" s="219">
        <v>1010740238</v>
      </c>
      <c r="B10637" s="219" t="s">
        <v>8177</v>
      </c>
      <c r="C10637" s="219" t="s">
        <v>12668</v>
      </c>
      <c r="D10637" s="290">
        <v>578.20000000000005</v>
      </c>
      <c r="E10637" s="290">
        <v>693.84</v>
      </c>
      <c r="F10637" s="219">
        <v>33</v>
      </c>
      <c r="G10637" s="221" t="s">
        <v>7557</v>
      </c>
      <c r="H10637" s="221"/>
    </row>
    <row r="10638" spans="1:8" x14ac:dyDescent="0.25">
      <c r="A10638" s="282">
        <v>1010740297</v>
      </c>
      <c r="B10638" s="282" t="s">
        <v>12669</v>
      </c>
      <c r="C10638" s="282" t="e">
        <v>#N/A</v>
      </c>
      <c r="D10638" s="288">
        <v>2721.7049999999999</v>
      </c>
      <c r="E10638" s="288">
        <v>3266.0459999999998</v>
      </c>
      <c r="F10638" s="282">
        <v>53</v>
      </c>
      <c r="G10638" s="283"/>
      <c r="H10638" s="283"/>
    </row>
    <row r="10639" spans="1:8" x14ac:dyDescent="0.25">
      <c r="A10639" s="282">
        <v>1010740300</v>
      </c>
      <c r="B10639" s="282" t="s">
        <v>12670</v>
      </c>
      <c r="C10639" s="282" t="s">
        <v>12671</v>
      </c>
      <c r="D10639" s="288">
        <v>3066.1750000000002</v>
      </c>
      <c r="E10639" s="288">
        <v>3679.41</v>
      </c>
      <c r="F10639" s="282">
        <v>55</v>
      </c>
      <c r="G10639" s="283"/>
      <c r="H10639" s="283"/>
    </row>
    <row r="10640" spans="1:8" x14ac:dyDescent="0.25">
      <c r="A10640" s="282">
        <v>1010740432</v>
      </c>
      <c r="B10640" s="282" t="s">
        <v>12672</v>
      </c>
      <c r="C10640" s="282" t="s">
        <v>20980</v>
      </c>
      <c r="D10640" s="288">
        <v>384.89499999999998</v>
      </c>
      <c r="E10640" s="288">
        <v>461.87400000000002</v>
      </c>
      <c r="F10640" s="282">
        <v>30</v>
      </c>
      <c r="G10640" s="283"/>
      <c r="H10640" s="283"/>
    </row>
    <row r="10641" spans="1:8" x14ac:dyDescent="0.25">
      <c r="A10641" s="282">
        <v>1010740475</v>
      </c>
      <c r="B10641" s="282" t="s">
        <v>12673</v>
      </c>
      <c r="C10641" s="282" t="e">
        <v>#N/A</v>
      </c>
      <c r="D10641" s="288">
        <v>1045.17</v>
      </c>
      <c r="E10641" s="288">
        <v>1254.2039999999997</v>
      </c>
      <c r="F10641" s="282">
        <v>39</v>
      </c>
      <c r="G10641" s="283"/>
      <c r="H10641" s="283"/>
    </row>
    <row r="10642" spans="1:8" x14ac:dyDescent="0.25">
      <c r="A10642" s="282">
        <v>1010740483</v>
      </c>
      <c r="B10642" s="282" t="s">
        <v>12674</v>
      </c>
      <c r="C10642" s="282" t="e">
        <v>#N/A</v>
      </c>
      <c r="D10642" s="288">
        <v>63.945</v>
      </c>
      <c r="E10642" s="288">
        <v>76.733999999999995</v>
      </c>
      <c r="F10642" s="282">
        <v>18</v>
      </c>
      <c r="G10642" s="283"/>
      <c r="H10642" s="283"/>
    </row>
    <row r="10643" spans="1:8" x14ac:dyDescent="0.25">
      <c r="A10643" s="219">
        <v>1010740505</v>
      </c>
      <c r="B10643" s="219" t="s">
        <v>8177</v>
      </c>
      <c r="C10643" s="219" t="e">
        <v>#N/A</v>
      </c>
      <c r="D10643" s="290">
        <v>578.20000000000005</v>
      </c>
      <c r="E10643" s="290">
        <v>693.84</v>
      </c>
      <c r="F10643" s="219">
        <v>33</v>
      </c>
      <c r="G10643" s="221" t="s">
        <v>7557</v>
      </c>
      <c r="H10643" s="221"/>
    </row>
    <row r="10644" spans="1:8" x14ac:dyDescent="0.25">
      <c r="A10644" s="219">
        <v>1011132444</v>
      </c>
      <c r="B10644" s="219" t="s">
        <v>12675</v>
      </c>
      <c r="C10644" s="219" t="e">
        <v>#N/A</v>
      </c>
      <c r="D10644" s="290">
        <v>8007.335</v>
      </c>
      <c r="E10644" s="290">
        <v>9608.8019999999997</v>
      </c>
      <c r="F10644" s="219">
        <v>65</v>
      </c>
      <c r="G10644" s="221" t="s">
        <v>7557</v>
      </c>
      <c r="H10644" s="221"/>
    </row>
    <row r="10645" spans="1:8" x14ac:dyDescent="0.25">
      <c r="A10645" s="219">
        <v>1011168163</v>
      </c>
      <c r="B10645" s="219" t="s">
        <v>12676</v>
      </c>
      <c r="C10645" s="219" t="e">
        <v>#N/A</v>
      </c>
      <c r="D10645" s="290">
        <v>12822.075000000001</v>
      </c>
      <c r="E10645" s="290">
        <v>15386.49</v>
      </c>
      <c r="F10645" s="219">
        <v>69</v>
      </c>
      <c r="G10645" s="221" t="s">
        <v>7557</v>
      </c>
      <c r="H10645" s="221"/>
    </row>
    <row r="10646" spans="1:8" x14ac:dyDescent="0.25">
      <c r="A10646" s="282">
        <v>1011219582</v>
      </c>
      <c r="B10646" s="282" t="s">
        <v>12677</v>
      </c>
      <c r="C10646" s="282" t="e">
        <v>#N/A</v>
      </c>
      <c r="D10646" s="288">
        <v>1772.085</v>
      </c>
      <c r="E10646" s="288">
        <v>2126.502</v>
      </c>
      <c r="F10646" s="282">
        <v>47</v>
      </c>
      <c r="G10646" s="283"/>
      <c r="H10646" s="283"/>
    </row>
    <row r="10647" spans="1:8" x14ac:dyDescent="0.25">
      <c r="A10647" s="219">
        <v>1011651530</v>
      </c>
      <c r="B10647" s="219" t="s">
        <v>12678</v>
      </c>
      <c r="C10647" s="219" t="e">
        <v>#N/A</v>
      </c>
      <c r="D10647" s="290">
        <v>6436.3949999999995</v>
      </c>
      <c r="E10647" s="290">
        <v>7723.6739999999991</v>
      </c>
      <c r="F10647" s="219">
        <v>63</v>
      </c>
      <c r="G10647" s="221" t="s">
        <v>7557</v>
      </c>
      <c r="H10647" s="221"/>
    </row>
    <row r="10648" spans="1:8" x14ac:dyDescent="0.25">
      <c r="A10648" s="282">
        <v>1011652723</v>
      </c>
      <c r="B10648" s="282" t="s">
        <v>12679</v>
      </c>
      <c r="C10648" s="282" t="e">
        <v>#N/A</v>
      </c>
      <c r="D10648" s="288">
        <v>803.11</v>
      </c>
      <c r="E10648" s="288">
        <v>963.73199999999997</v>
      </c>
      <c r="F10648" s="282">
        <v>36</v>
      </c>
      <c r="G10648" s="283"/>
      <c r="H10648" s="283"/>
    </row>
    <row r="10649" spans="1:8" x14ac:dyDescent="0.25">
      <c r="A10649" s="282">
        <v>1011656281</v>
      </c>
      <c r="B10649" s="282" t="s">
        <v>12680</v>
      </c>
      <c r="C10649" s="282" t="e">
        <v>#N/A</v>
      </c>
      <c r="D10649" s="288">
        <v>11225.655000000001</v>
      </c>
      <c r="E10649" s="288">
        <v>13470.786</v>
      </c>
      <c r="F10649" s="282">
        <v>68</v>
      </c>
      <c r="G10649" s="283"/>
      <c r="H10649" s="283"/>
    </row>
    <row r="10650" spans="1:8" x14ac:dyDescent="0.25">
      <c r="A10650" s="219">
        <v>1011670594</v>
      </c>
      <c r="B10650" s="219" t="s">
        <v>12681</v>
      </c>
      <c r="C10650" s="219" t="s">
        <v>12682</v>
      </c>
      <c r="D10650" s="290">
        <v>1357.79</v>
      </c>
      <c r="E10650" s="290">
        <v>1629.348</v>
      </c>
      <c r="F10650" s="219">
        <v>43</v>
      </c>
      <c r="G10650" s="221" t="s">
        <v>7557</v>
      </c>
      <c r="H10650" s="221"/>
    </row>
    <row r="10651" spans="1:8" x14ac:dyDescent="0.25">
      <c r="A10651" s="282">
        <v>1011671949</v>
      </c>
      <c r="B10651" s="282" t="s">
        <v>12683</v>
      </c>
      <c r="C10651" s="282" t="e">
        <v>#N/A</v>
      </c>
      <c r="D10651" s="288">
        <v>1045.17</v>
      </c>
      <c r="E10651" s="288">
        <v>1254.2039999999997</v>
      </c>
      <c r="F10651" s="282">
        <v>39</v>
      </c>
      <c r="G10651" s="283"/>
      <c r="H10651" s="283"/>
    </row>
    <row r="10652" spans="1:8" x14ac:dyDescent="0.25">
      <c r="A10652" s="282">
        <v>1011672902</v>
      </c>
      <c r="B10652" s="282" t="s">
        <v>12684</v>
      </c>
      <c r="C10652" s="282" t="s">
        <v>12685</v>
      </c>
      <c r="D10652" s="288">
        <v>884.69500000000005</v>
      </c>
      <c r="E10652" s="288">
        <v>1061.6339999999998</v>
      </c>
      <c r="F10652" s="282">
        <v>37</v>
      </c>
      <c r="G10652" s="283"/>
      <c r="H10652" s="283"/>
    </row>
    <row r="10653" spans="1:8" x14ac:dyDescent="0.25">
      <c r="A10653" s="282">
        <v>1011702720</v>
      </c>
      <c r="B10653" s="282" t="s">
        <v>12686</v>
      </c>
      <c r="C10653" s="282" t="e">
        <v>#N/A</v>
      </c>
      <c r="D10653" s="288">
        <v>1601.81</v>
      </c>
      <c r="E10653" s="288">
        <v>1922.1719999999998</v>
      </c>
      <c r="F10653" s="282">
        <v>46</v>
      </c>
      <c r="G10653" s="283"/>
      <c r="H10653" s="283"/>
    </row>
    <row r="10654" spans="1:8" x14ac:dyDescent="0.25">
      <c r="A10654" s="282">
        <v>1011702852</v>
      </c>
      <c r="B10654" s="282" t="s">
        <v>12687</v>
      </c>
      <c r="C10654" s="282" t="e">
        <v>#N/A</v>
      </c>
      <c r="D10654" s="288">
        <v>384.89499999999998</v>
      </c>
      <c r="E10654" s="288">
        <v>461.87400000000002</v>
      </c>
      <c r="F10654" s="282">
        <v>30</v>
      </c>
      <c r="G10654" s="283"/>
      <c r="H10654" s="283"/>
    </row>
    <row r="10655" spans="1:8" x14ac:dyDescent="0.25">
      <c r="A10655" s="282">
        <v>1011702950</v>
      </c>
      <c r="B10655" s="282" t="s">
        <v>12688</v>
      </c>
      <c r="C10655" s="282" t="e">
        <v>#N/A</v>
      </c>
      <c r="D10655" s="288">
        <v>1928.15</v>
      </c>
      <c r="E10655" s="288">
        <v>2313.7800000000002</v>
      </c>
      <c r="F10655" s="282">
        <v>48</v>
      </c>
      <c r="G10655" s="283"/>
      <c r="H10655" s="283"/>
    </row>
    <row r="10656" spans="1:8" x14ac:dyDescent="0.25">
      <c r="A10656" s="282">
        <v>1011711711</v>
      </c>
      <c r="B10656" s="282" t="s">
        <v>12689</v>
      </c>
      <c r="C10656" s="282" t="e">
        <v>#N/A</v>
      </c>
      <c r="D10656" s="288">
        <v>384.89499999999998</v>
      </c>
      <c r="E10656" s="288">
        <v>461.87400000000002</v>
      </c>
      <c r="F10656" s="282">
        <v>30</v>
      </c>
      <c r="G10656" s="283"/>
      <c r="H10656" s="283"/>
    </row>
    <row r="10657" spans="1:8" x14ac:dyDescent="0.25">
      <c r="A10657" s="282">
        <v>1011711746</v>
      </c>
      <c r="B10657" s="282" t="s">
        <v>12690</v>
      </c>
      <c r="C10657" s="282" t="e">
        <v>#N/A</v>
      </c>
      <c r="D10657" s="288">
        <v>96.775000000000006</v>
      </c>
      <c r="E10657" s="288">
        <v>116.13</v>
      </c>
      <c r="F10657" s="282">
        <v>20</v>
      </c>
      <c r="G10657" s="283"/>
      <c r="H10657" s="283"/>
    </row>
    <row r="10658" spans="1:8" x14ac:dyDescent="0.25">
      <c r="A10658" s="282">
        <v>1011711770</v>
      </c>
      <c r="B10658" s="282" t="s">
        <v>12691</v>
      </c>
      <c r="C10658" s="282" t="e">
        <v>#N/A</v>
      </c>
      <c r="D10658" s="288">
        <v>63.945</v>
      </c>
      <c r="E10658" s="288">
        <v>76.733999999999995</v>
      </c>
      <c r="F10658" s="282">
        <v>18</v>
      </c>
      <c r="G10658" s="283"/>
      <c r="H10658" s="283"/>
    </row>
    <row r="10659" spans="1:8" x14ac:dyDescent="0.25">
      <c r="A10659" s="282">
        <v>1011711797</v>
      </c>
      <c r="B10659" s="282" t="s">
        <v>12692</v>
      </c>
      <c r="C10659" s="282" t="s">
        <v>12693</v>
      </c>
      <c r="D10659" s="288">
        <v>1285.0250000000001</v>
      </c>
      <c r="E10659" s="288">
        <v>1542.03</v>
      </c>
      <c r="F10659" s="282">
        <v>42</v>
      </c>
      <c r="G10659" s="283"/>
      <c r="H10659" s="283"/>
    </row>
    <row r="10660" spans="1:8" x14ac:dyDescent="0.25">
      <c r="A10660" s="282">
        <v>1011711800</v>
      </c>
      <c r="B10660" s="282" t="s">
        <v>12694</v>
      </c>
      <c r="C10660" s="282" t="e">
        <v>#N/A</v>
      </c>
      <c r="D10660" s="288">
        <v>321.19499999999999</v>
      </c>
      <c r="E10660" s="288">
        <v>385.43399999999997</v>
      </c>
      <c r="F10660" s="282">
        <v>29</v>
      </c>
      <c r="G10660" s="283"/>
      <c r="H10660" s="283"/>
    </row>
    <row r="10661" spans="1:8" x14ac:dyDescent="0.25">
      <c r="A10661" s="282">
        <v>1011711819</v>
      </c>
      <c r="B10661" s="282" t="s">
        <v>12695</v>
      </c>
      <c r="C10661" s="282" t="s">
        <v>12696</v>
      </c>
      <c r="D10661" s="288">
        <v>321.19499999999999</v>
      </c>
      <c r="E10661" s="288">
        <v>385.43399999999997</v>
      </c>
      <c r="F10661" s="282">
        <v>29</v>
      </c>
      <c r="G10661" s="283"/>
      <c r="H10661" s="283"/>
    </row>
    <row r="10662" spans="1:8" x14ac:dyDescent="0.25">
      <c r="A10662" s="282">
        <v>1011711827</v>
      </c>
      <c r="B10662" s="282" t="s">
        <v>12697</v>
      </c>
      <c r="C10662" s="282" t="s">
        <v>12698</v>
      </c>
      <c r="D10662" s="288">
        <v>288.61</v>
      </c>
      <c r="E10662" s="288">
        <v>346.33199999999994</v>
      </c>
      <c r="F10662" s="282">
        <v>28</v>
      </c>
      <c r="G10662" s="283"/>
      <c r="H10662" s="283"/>
    </row>
    <row r="10663" spans="1:8" x14ac:dyDescent="0.25">
      <c r="A10663" s="282">
        <v>1011711835</v>
      </c>
      <c r="B10663" s="282" t="s">
        <v>12699</v>
      </c>
      <c r="C10663" s="282" t="s">
        <v>12700</v>
      </c>
      <c r="D10663" s="288">
        <v>288.61</v>
      </c>
      <c r="E10663" s="288">
        <v>346.33199999999994</v>
      </c>
      <c r="F10663" s="282">
        <v>28</v>
      </c>
      <c r="G10663" s="283"/>
      <c r="H10663" s="283"/>
    </row>
    <row r="10664" spans="1:8" x14ac:dyDescent="0.25">
      <c r="A10664" s="282">
        <v>1011711851</v>
      </c>
      <c r="B10664" s="282" t="s">
        <v>12701</v>
      </c>
      <c r="C10664" s="282" t="s">
        <v>12702</v>
      </c>
      <c r="D10664" s="288">
        <v>384.89499999999998</v>
      </c>
      <c r="E10664" s="288">
        <v>461.87400000000002</v>
      </c>
      <c r="F10664" s="282">
        <v>30</v>
      </c>
      <c r="G10664" s="283"/>
      <c r="H10664" s="283"/>
    </row>
    <row r="10665" spans="1:8" x14ac:dyDescent="0.25">
      <c r="A10665" s="282">
        <v>1011711860</v>
      </c>
      <c r="B10665" s="282" t="s">
        <v>12703</v>
      </c>
      <c r="C10665" s="282" t="s">
        <v>12704</v>
      </c>
      <c r="D10665" s="288">
        <v>1601.81</v>
      </c>
      <c r="E10665" s="288">
        <v>1922.1719999999998</v>
      </c>
      <c r="F10665" s="282">
        <v>46</v>
      </c>
      <c r="G10665" s="283"/>
      <c r="H10665" s="283"/>
    </row>
    <row r="10666" spans="1:8" x14ac:dyDescent="0.25">
      <c r="A10666" s="282">
        <v>1011711878</v>
      </c>
      <c r="B10666" s="282" t="s">
        <v>12705</v>
      </c>
      <c r="C10666" s="282" t="e">
        <v>#N/A</v>
      </c>
      <c r="D10666" s="288">
        <v>514.5</v>
      </c>
      <c r="E10666" s="288">
        <v>617.4</v>
      </c>
      <c r="F10666" s="282">
        <v>32</v>
      </c>
      <c r="G10666" s="283"/>
      <c r="H10666" s="283"/>
    </row>
    <row r="10667" spans="1:8" x14ac:dyDescent="0.25">
      <c r="A10667" s="282">
        <v>1011711886</v>
      </c>
      <c r="B10667" s="282" t="s">
        <v>12695</v>
      </c>
      <c r="C10667" s="282" t="s">
        <v>12706</v>
      </c>
      <c r="D10667" s="288">
        <v>258.33333333333337</v>
      </c>
      <c r="E10667" s="288">
        <v>310</v>
      </c>
      <c r="F10667" s="282" t="s">
        <v>18693</v>
      </c>
      <c r="G10667" s="283"/>
      <c r="H10667" s="283"/>
    </row>
    <row r="10668" spans="1:8" x14ac:dyDescent="0.25">
      <c r="A10668" s="282">
        <v>1011711894</v>
      </c>
      <c r="B10668" s="282" t="s">
        <v>12707</v>
      </c>
      <c r="C10668" s="282" t="s">
        <v>12708</v>
      </c>
      <c r="D10668" s="288">
        <v>803.11</v>
      </c>
      <c r="E10668" s="288">
        <v>963.73199999999997</v>
      </c>
      <c r="F10668" s="282">
        <v>36</v>
      </c>
      <c r="G10668" s="283"/>
      <c r="H10668" s="283"/>
    </row>
    <row r="10669" spans="1:8" x14ac:dyDescent="0.25">
      <c r="A10669" s="282">
        <v>1011711908</v>
      </c>
      <c r="B10669" s="282" t="s">
        <v>12709</v>
      </c>
      <c r="C10669" s="282" t="s">
        <v>12710</v>
      </c>
      <c r="D10669" s="288">
        <v>3205.58</v>
      </c>
      <c r="E10669" s="288">
        <v>3846.6959999999999</v>
      </c>
      <c r="F10669" s="282">
        <v>56</v>
      </c>
      <c r="G10669" s="283"/>
      <c r="H10669" s="283"/>
    </row>
    <row r="10670" spans="1:8" x14ac:dyDescent="0.25">
      <c r="A10670" s="282">
        <v>1011711916</v>
      </c>
      <c r="B10670" s="282" t="s">
        <v>12711</v>
      </c>
      <c r="C10670" s="282" t="s">
        <v>12712</v>
      </c>
      <c r="D10670" s="288">
        <v>449.08499999999998</v>
      </c>
      <c r="E10670" s="288">
        <v>538.90199999999993</v>
      </c>
      <c r="F10670" s="282">
        <v>31</v>
      </c>
      <c r="G10670" s="283"/>
      <c r="H10670" s="283"/>
    </row>
    <row r="10671" spans="1:8" x14ac:dyDescent="0.25">
      <c r="A10671" s="282">
        <v>1011711922</v>
      </c>
      <c r="B10671" s="282" t="s">
        <v>12713</v>
      </c>
      <c r="C10671" s="282" t="e">
        <v>#N/A</v>
      </c>
      <c r="D10671" s="288">
        <v>63.945</v>
      </c>
      <c r="E10671" s="288">
        <v>76.733999999999995</v>
      </c>
      <c r="F10671" s="282">
        <v>18</v>
      </c>
      <c r="G10671" s="283"/>
      <c r="H10671" s="283"/>
    </row>
    <row r="10672" spans="1:8" x14ac:dyDescent="0.25">
      <c r="A10672" s="282">
        <v>1011711932</v>
      </c>
      <c r="B10672" s="282" t="s">
        <v>12713</v>
      </c>
      <c r="C10672" s="282" t="s">
        <v>12714</v>
      </c>
      <c r="D10672" s="288">
        <v>24.5</v>
      </c>
      <c r="E10672" s="288">
        <v>29.4</v>
      </c>
      <c r="F10672" s="282">
        <v>13</v>
      </c>
      <c r="G10672" s="283"/>
      <c r="H10672" s="283"/>
    </row>
    <row r="10673" spans="1:8" x14ac:dyDescent="0.25">
      <c r="A10673" s="282">
        <v>1011711959</v>
      </c>
      <c r="B10673" s="282" t="s">
        <v>12715</v>
      </c>
      <c r="C10673" s="282" t="s">
        <v>21085</v>
      </c>
      <c r="D10673" s="288">
        <v>321.19499999999999</v>
      </c>
      <c r="E10673" s="288">
        <v>385.43399999999997</v>
      </c>
      <c r="F10673" s="282">
        <v>29</v>
      </c>
      <c r="G10673" s="283"/>
      <c r="H10673" s="283"/>
    </row>
    <row r="10674" spans="1:8" x14ac:dyDescent="0.25">
      <c r="A10674" s="282">
        <v>1011711967</v>
      </c>
      <c r="B10674" s="282" t="s">
        <v>12716</v>
      </c>
      <c r="C10674" s="282" t="e">
        <v>#N/A</v>
      </c>
      <c r="D10674" s="288">
        <v>193.30500000000001</v>
      </c>
      <c r="E10674" s="288">
        <v>231.96599999999995</v>
      </c>
      <c r="F10674" s="282">
        <v>25</v>
      </c>
      <c r="G10674" s="283"/>
      <c r="H10674" s="283"/>
    </row>
    <row r="10675" spans="1:8" x14ac:dyDescent="0.25">
      <c r="A10675" s="282">
        <v>1011711975</v>
      </c>
      <c r="B10675" s="282" t="s">
        <v>12717</v>
      </c>
      <c r="C10675" s="282" t="e">
        <v>#N/A</v>
      </c>
      <c r="D10675" s="288">
        <v>2551.6750000000002</v>
      </c>
      <c r="E10675" s="288">
        <v>3062.01</v>
      </c>
      <c r="F10675" s="282">
        <v>52</v>
      </c>
      <c r="G10675" s="283"/>
      <c r="H10675" s="283"/>
    </row>
    <row r="10676" spans="1:8" x14ac:dyDescent="0.25">
      <c r="A10676" s="282">
        <v>1011711983</v>
      </c>
      <c r="B10676" s="282" t="s">
        <v>12718</v>
      </c>
      <c r="C10676" s="282" t="e">
        <v>#N/A</v>
      </c>
      <c r="D10676" s="288">
        <v>1201.48</v>
      </c>
      <c r="E10676" s="288">
        <v>1441.7760000000001</v>
      </c>
      <c r="F10676" s="282">
        <v>41</v>
      </c>
      <c r="G10676" s="283"/>
      <c r="H10676" s="283"/>
    </row>
    <row r="10677" spans="1:8" x14ac:dyDescent="0.25">
      <c r="A10677" s="282">
        <v>1011711991</v>
      </c>
      <c r="B10677" s="282" t="s">
        <v>12719</v>
      </c>
      <c r="C10677" s="282" t="e">
        <v>#N/A</v>
      </c>
      <c r="D10677" s="288">
        <v>257.495</v>
      </c>
      <c r="E10677" s="288">
        <v>308.99399999999997</v>
      </c>
      <c r="F10677" s="282">
        <v>27</v>
      </c>
      <c r="G10677" s="283"/>
      <c r="H10677" s="283"/>
    </row>
    <row r="10678" spans="1:8" x14ac:dyDescent="0.25">
      <c r="A10678" s="282">
        <v>1011712572</v>
      </c>
      <c r="B10678" s="282" t="s">
        <v>12720</v>
      </c>
      <c r="C10678" s="282" t="s">
        <v>12721</v>
      </c>
      <c r="D10678" s="288">
        <v>5600.21</v>
      </c>
      <c r="E10678" s="288">
        <v>6720.2519999999995</v>
      </c>
      <c r="F10678" s="282">
        <v>62</v>
      </c>
      <c r="G10678" s="283"/>
      <c r="H10678" s="283"/>
    </row>
    <row r="10679" spans="1:8" x14ac:dyDescent="0.25">
      <c r="A10679" s="282">
        <v>1011712580</v>
      </c>
      <c r="B10679" s="282" t="s">
        <v>12722</v>
      </c>
      <c r="C10679" s="282" t="s">
        <v>12723</v>
      </c>
      <c r="D10679" s="288">
        <v>258.33333333333337</v>
      </c>
      <c r="E10679" s="288">
        <v>310</v>
      </c>
      <c r="F10679" s="282" t="s">
        <v>18693</v>
      </c>
      <c r="G10679" s="283"/>
      <c r="H10679" s="283"/>
    </row>
    <row r="10680" spans="1:8" x14ac:dyDescent="0.25">
      <c r="A10680" s="282">
        <v>1011712599</v>
      </c>
      <c r="B10680" s="282" t="s">
        <v>12724</v>
      </c>
      <c r="C10680" s="282" t="s">
        <v>12725</v>
      </c>
      <c r="D10680" s="288">
        <v>516.66666666666674</v>
      </c>
      <c r="E10680" s="288">
        <v>620</v>
      </c>
      <c r="F10680" s="282" t="s">
        <v>18684</v>
      </c>
      <c r="G10680" s="283"/>
      <c r="H10680" s="283"/>
    </row>
    <row r="10681" spans="1:8" x14ac:dyDescent="0.25">
      <c r="A10681" s="282">
        <v>1011712602</v>
      </c>
      <c r="B10681" s="282" t="s">
        <v>12726</v>
      </c>
      <c r="C10681" s="282" t="s">
        <v>12727</v>
      </c>
      <c r="D10681" s="288">
        <v>1766.6666666666667</v>
      </c>
      <c r="E10681" s="288">
        <v>2120</v>
      </c>
      <c r="F10681" s="282" t="s">
        <v>18696</v>
      </c>
      <c r="G10681" s="283"/>
      <c r="H10681" s="283"/>
    </row>
    <row r="10682" spans="1:8" x14ac:dyDescent="0.25">
      <c r="A10682" s="282">
        <v>1011712610</v>
      </c>
      <c r="B10682" s="282" t="s">
        <v>12728</v>
      </c>
      <c r="C10682" s="282" t="s">
        <v>12729</v>
      </c>
      <c r="D10682" s="288">
        <v>449.08499999999998</v>
      </c>
      <c r="E10682" s="288">
        <v>538.90199999999993</v>
      </c>
      <c r="F10682" s="282">
        <v>31</v>
      </c>
      <c r="G10682" s="283"/>
      <c r="H10682" s="283"/>
    </row>
    <row r="10683" spans="1:8" x14ac:dyDescent="0.25">
      <c r="A10683" s="282">
        <v>1011717434</v>
      </c>
      <c r="B10683" s="282" t="s">
        <v>12730</v>
      </c>
      <c r="C10683" s="282" t="s">
        <v>12731</v>
      </c>
      <c r="D10683" s="288">
        <v>193.30500000000001</v>
      </c>
      <c r="E10683" s="288">
        <v>231.96599999999995</v>
      </c>
      <c r="F10683" s="282">
        <v>25</v>
      </c>
      <c r="G10683" s="283"/>
      <c r="H10683" s="283"/>
    </row>
    <row r="10684" spans="1:8" x14ac:dyDescent="0.25">
      <c r="A10684" s="282">
        <v>1011717612</v>
      </c>
      <c r="B10684" s="282" t="s">
        <v>12732</v>
      </c>
      <c r="C10684" s="282" t="e">
        <v>#N/A</v>
      </c>
      <c r="D10684" s="288">
        <v>2239.79</v>
      </c>
      <c r="E10684" s="288">
        <v>2687.748</v>
      </c>
      <c r="F10684" s="282">
        <v>50</v>
      </c>
      <c r="G10684" s="283"/>
      <c r="H10684" s="283"/>
    </row>
    <row r="10685" spans="1:8" x14ac:dyDescent="0.25">
      <c r="A10685" s="282">
        <v>1011718554</v>
      </c>
      <c r="B10685" s="282" t="s">
        <v>12733</v>
      </c>
      <c r="C10685" s="282" t="s">
        <v>12734</v>
      </c>
      <c r="D10685" s="288">
        <v>321.19499999999999</v>
      </c>
      <c r="E10685" s="288">
        <v>385.43399999999997</v>
      </c>
      <c r="F10685" s="282">
        <v>29</v>
      </c>
      <c r="G10685" s="283"/>
      <c r="H10685" s="283"/>
    </row>
    <row r="10686" spans="1:8" x14ac:dyDescent="0.25">
      <c r="A10686" s="282">
        <v>1011719453</v>
      </c>
      <c r="B10686" s="282" t="s">
        <v>12709</v>
      </c>
      <c r="C10686" s="282" t="s">
        <v>12735</v>
      </c>
      <c r="D10686" s="288">
        <v>3534.86</v>
      </c>
      <c r="E10686" s="288">
        <v>4241.8320000000003</v>
      </c>
      <c r="F10686" s="282">
        <v>57</v>
      </c>
      <c r="G10686" s="283"/>
      <c r="H10686" s="283"/>
    </row>
    <row r="10687" spans="1:8" x14ac:dyDescent="0.25">
      <c r="A10687" s="282">
        <v>1011719461</v>
      </c>
      <c r="B10687" s="282" t="s">
        <v>12711</v>
      </c>
      <c r="C10687" s="282" t="s">
        <v>12736</v>
      </c>
      <c r="D10687" s="288">
        <v>321.19499999999999</v>
      </c>
      <c r="E10687" s="288">
        <v>385.43399999999997</v>
      </c>
      <c r="F10687" s="282">
        <v>29</v>
      </c>
      <c r="G10687" s="283"/>
      <c r="H10687" s="283"/>
    </row>
    <row r="10688" spans="1:8" x14ac:dyDescent="0.25">
      <c r="A10688" s="282">
        <v>1011719470</v>
      </c>
      <c r="B10688" s="282" t="s">
        <v>12713</v>
      </c>
      <c r="C10688" s="282" t="s">
        <v>12737</v>
      </c>
      <c r="D10688" s="288">
        <v>32.83</v>
      </c>
      <c r="E10688" s="288">
        <v>39.396000000000008</v>
      </c>
      <c r="F10688" s="282">
        <v>14</v>
      </c>
      <c r="G10688" s="283"/>
      <c r="H10688" s="283"/>
    </row>
    <row r="10689" spans="1:8" x14ac:dyDescent="0.25">
      <c r="A10689" s="282">
        <v>1011720583</v>
      </c>
      <c r="B10689" s="282" t="s">
        <v>12738</v>
      </c>
      <c r="C10689" s="282" t="s">
        <v>12739</v>
      </c>
      <c r="D10689" s="288">
        <v>803.11</v>
      </c>
      <c r="E10689" s="288">
        <v>963.73199999999997</v>
      </c>
      <c r="F10689" s="282">
        <v>36</v>
      </c>
      <c r="G10689" s="283"/>
      <c r="H10689" s="283"/>
    </row>
    <row r="10690" spans="1:8" x14ac:dyDescent="0.25">
      <c r="A10690" s="282">
        <v>1011739691</v>
      </c>
      <c r="B10690" s="282" t="s">
        <v>12740</v>
      </c>
      <c r="C10690" s="282" t="e">
        <v>#N/A</v>
      </c>
      <c r="D10690" s="288">
        <v>722.505</v>
      </c>
      <c r="E10690" s="288">
        <v>867.00599999999997</v>
      </c>
      <c r="F10690" s="282">
        <v>35</v>
      </c>
      <c r="G10690" s="283"/>
      <c r="H10690" s="283"/>
    </row>
    <row r="10691" spans="1:8" x14ac:dyDescent="0.25">
      <c r="A10691" s="282">
        <v>1011739705</v>
      </c>
      <c r="B10691" s="282" t="s">
        <v>12741</v>
      </c>
      <c r="C10691" s="282" t="e">
        <v>#N/A</v>
      </c>
      <c r="D10691" s="288">
        <v>257.495</v>
      </c>
      <c r="E10691" s="288">
        <v>308.99399999999997</v>
      </c>
      <c r="F10691" s="282">
        <v>27</v>
      </c>
      <c r="G10691" s="283"/>
      <c r="H10691" s="283"/>
    </row>
    <row r="10692" spans="1:8" x14ac:dyDescent="0.25">
      <c r="A10692" s="282">
        <v>1013690371</v>
      </c>
      <c r="B10692" s="282" t="s">
        <v>12742</v>
      </c>
      <c r="C10692" s="282" t="e">
        <v>#N/A</v>
      </c>
      <c r="D10692" s="288">
        <v>803.11</v>
      </c>
      <c r="E10692" s="288">
        <v>963.73199999999997</v>
      </c>
      <c r="F10692" s="282">
        <v>36</v>
      </c>
      <c r="G10692" s="283"/>
      <c r="H10692" s="283"/>
    </row>
    <row r="10693" spans="1:8" x14ac:dyDescent="0.25">
      <c r="A10693" s="282">
        <v>1013690380</v>
      </c>
      <c r="B10693" s="282" t="s">
        <v>12743</v>
      </c>
      <c r="C10693" s="282" t="e">
        <v>#N/A</v>
      </c>
      <c r="D10693" s="288">
        <v>1357.79</v>
      </c>
      <c r="E10693" s="288">
        <v>1629.348</v>
      </c>
      <c r="F10693" s="282">
        <v>43</v>
      </c>
      <c r="G10693" s="283"/>
      <c r="H10693" s="283"/>
    </row>
    <row r="10694" spans="1:8" x14ac:dyDescent="0.25">
      <c r="A10694" s="282">
        <v>1013690444</v>
      </c>
      <c r="B10694" s="282" t="s">
        <v>12744</v>
      </c>
      <c r="C10694" s="282" t="e">
        <v>#N/A</v>
      </c>
      <c r="D10694" s="288">
        <v>9654.7150000000001</v>
      </c>
      <c r="E10694" s="288">
        <v>11585.657999999999</v>
      </c>
      <c r="F10694" s="282">
        <v>67</v>
      </c>
      <c r="G10694" s="283"/>
      <c r="H10694" s="283"/>
    </row>
    <row r="10695" spans="1:8" x14ac:dyDescent="0.25">
      <c r="A10695" s="282">
        <v>1013690460</v>
      </c>
      <c r="B10695" s="282" t="s">
        <v>12745</v>
      </c>
      <c r="C10695" s="282" t="e">
        <v>#N/A</v>
      </c>
      <c r="D10695" s="288">
        <v>2551.6750000000002</v>
      </c>
      <c r="E10695" s="288">
        <v>3062.01</v>
      </c>
      <c r="F10695" s="282">
        <v>52</v>
      </c>
      <c r="G10695" s="283"/>
      <c r="H10695" s="283"/>
    </row>
    <row r="10696" spans="1:8" x14ac:dyDescent="0.25">
      <c r="A10696" s="282">
        <v>1013690479</v>
      </c>
      <c r="B10696" s="282" t="s">
        <v>12746</v>
      </c>
      <c r="C10696" s="282" t="e">
        <v>#N/A</v>
      </c>
      <c r="D10696" s="288">
        <v>1201.48</v>
      </c>
      <c r="E10696" s="288">
        <v>1441.7760000000001</v>
      </c>
      <c r="F10696" s="282">
        <v>41</v>
      </c>
      <c r="G10696" s="283"/>
      <c r="H10696" s="283"/>
    </row>
    <row r="10697" spans="1:8" x14ac:dyDescent="0.25">
      <c r="A10697" s="282">
        <v>1013690487</v>
      </c>
      <c r="B10697" s="282" t="s">
        <v>12747</v>
      </c>
      <c r="C10697" s="282" t="e">
        <v>#N/A</v>
      </c>
      <c r="D10697" s="288">
        <v>722.505</v>
      </c>
      <c r="E10697" s="288">
        <v>867.00599999999997</v>
      </c>
      <c r="F10697" s="282">
        <v>35</v>
      </c>
      <c r="G10697" s="283"/>
      <c r="H10697" s="283"/>
    </row>
    <row r="10698" spans="1:8" x14ac:dyDescent="0.25">
      <c r="A10698" s="282">
        <v>1013690495</v>
      </c>
      <c r="B10698" s="282" t="s">
        <v>12745</v>
      </c>
      <c r="C10698" s="282" t="e">
        <v>#N/A</v>
      </c>
      <c r="D10698" s="288">
        <v>1122.835</v>
      </c>
      <c r="E10698" s="288">
        <v>1347.402</v>
      </c>
      <c r="F10698" s="282">
        <v>40</v>
      </c>
      <c r="G10698" s="283"/>
      <c r="H10698" s="283"/>
    </row>
    <row r="10699" spans="1:8" x14ac:dyDescent="0.25">
      <c r="A10699" s="282">
        <v>1013690509</v>
      </c>
      <c r="B10699" s="282" t="s">
        <v>12748</v>
      </c>
      <c r="C10699" s="282" t="e">
        <v>#N/A</v>
      </c>
      <c r="D10699" s="288">
        <v>1928.15</v>
      </c>
      <c r="E10699" s="288">
        <v>2313.7800000000002</v>
      </c>
      <c r="F10699" s="282">
        <v>48</v>
      </c>
      <c r="G10699" s="283"/>
      <c r="H10699" s="283"/>
    </row>
    <row r="10700" spans="1:8" x14ac:dyDescent="0.25">
      <c r="A10700" s="282">
        <v>1013690517</v>
      </c>
      <c r="B10700" s="282" t="s">
        <v>12749</v>
      </c>
      <c r="C10700" s="282" t="e">
        <v>#N/A</v>
      </c>
      <c r="D10700" s="288">
        <v>1045.17</v>
      </c>
      <c r="E10700" s="288">
        <v>1254.2039999999997</v>
      </c>
      <c r="F10700" s="282">
        <v>39</v>
      </c>
      <c r="G10700" s="283"/>
      <c r="H10700" s="283"/>
    </row>
    <row r="10701" spans="1:8" x14ac:dyDescent="0.25">
      <c r="A10701" s="282">
        <v>1013690533</v>
      </c>
      <c r="B10701" s="282" t="s">
        <v>12750</v>
      </c>
      <c r="C10701" s="282" t="e">
        <v>#N/A</v>
      </c>
      <c r="D10701" s="288">
        <v>1928.15</v>
      </c>
      <c r="E10701" s="288">
        <v>2313.7800000000002</v>
      </c>
      <c r="F10701" s="282">
        <v>48</v>
      </c>
      <c r="G10701" s="283"/>
      <c r="H10701" s="283"/>
    </row>
    <row r="10702" spans="1:8" x14ac:dyDescent="0.25">
      <c r="A10702" s="282">
        <v>1013690991</v>
      </c>
      <c r="B10702" s="282" t="s">
        <v>12748</v>
      </c>
      <c r="C10702" s="282" t="e">
        <v>#N/A</v>
      </c>
      <c r="D10702" s="288">
        <v>803.11</v>
      </c>
      <c r="E10702" s="288">
        <v>963.73199999999997</v>
      </c>
      <c r="F10702" s="282">
        <v>36</v>
      </c>
      <c r="G10702" s="283"/>
      <c r="H10702" s="283"/>
    </row>
    <row r="10703" spans="1:8" x14ac:dyDescent="0.25">
      <c r="A10703" s="282">
        <v>1013691033</v>
      </c>
      <c r="B10703" s="282" t="s">
        <v>12751</v>
      </c>
      <c r="C10703" s="282" t="s">
        <v>12752</v>
      </c>
      <c r="D10703" s="288">
        <v>722.505</v>
      </c>
      <c r="E10703" s="288">
        <v>867.00599999999997</v>
      </c>
      <c r="F10703" s="282">
        <v>35</v>
      </c>
      <c r="G10703" s="283"/>
      <c r="H10703" s="283"/>
    </row>
    <row r="10704" spans="1:8" x14ac:dyDescent="0.25">
      <c r="A10704" s="282">
        <v>1013691041</v>
      </c>
      <c r="B10704" s="282" t="s">
        <v>12753</v>
      </c>
      <c r="C10704" s="282" t="e">
        <v>#N/A</v>
      </c>
      <c r="D10704" s="288">
        <v>722.505</v>
      </c>
      <c r="E10704" s="288">
        <v>867.00599999999997</v>
      </c>
      <c r="F10704" s="282">
        <v>35</v>
      </c>
      <c r="G10704" s="283"/>
      <c r="H10704" s="283"/>
    </row>
    <row r="10705" spans="1:8" x14ac:dyDescent="0.25">
      <c r="A10705" s="282">
        <v>1013713037</v>
      </c>
      <c r="B10705" s="282" t="s">
        <v>12754</v>
      </c>
      <c r="C10705" s="282" t="e">
        <v>#N/A</v>
      </c>
      <c r="D10705" s="288">
        <v>5600.21</v>
      </c>
      <c r="E10705" s="288">
        <v>6720.2519999999995</v>
      </c>
      <c r="F10705" s="282">
        <v>62</v>
      </c>
      <c r="G10705" s="283"/>
      <c r="H10705" s="283"/>
    </row>
    <row r="10706" spans="1:8" x14ac:dyDescent="0.25">
      <c r="A10706" s="282">
        <v>1013713045</v>
      </c>
      <c r="B10706" s="282" t="s">
        <v>12755</v>
      </c>
      <c r="C10706" s="282" t="e">
        <v>#N/A</v>
      </c>
      <c r="D10706" s="288">
        <v>8818.5300000000007</v>
      </c>
      <c r="E10706" s="288">
        <v>10582.236000000001</v>
      </c>
      <c r="F10706" s="282">
        <v>66</v>
      </c>
      <c r="G10706" s="283"/>
      <c r="H10706" s="283"/>
    </row>
    <row r="10707" spans="1:8" x14ac:dyDescent="0.25">
      <c r="A10707" s="219">
        <v>1013730578</v>
      </c>
      <c r="B10707" s="219" t="s">
        <v>16615</v>
      </c>
      <c r="C10707" s="219" t="s">
        <v>16616</v>
      </c>
      <c r="D10707" s="289">
        <v>78.644999999999996</v>
      </c>
      <c r="E10707" s="289">
        <v>94.373999999999995</v>
      </c>
      <c r="F10707" s="219">
        <v>19</v>
      </c>
      <c r="G10707" s="221" t="s">
        <v>7557</v>
      </c>
      <c r="H10707" s="221">
        <v>343433910</v>
      </c>
    </row>
    <row r="10708" spans="1:8" x14ac:dyDescent="0.25">
      <c r="A10708" s="282">
        <v>1106031360</v>
      </c>
      <c r="B10708" s="282" t="s">
        <v>12756</v>
      </c>
      <c r="C10708" s="282" t="e">
        <v>#N/A</v>
      </c>
      <c r="D10708" s="288">
        <v>449.08499999999998</v>
      </c>
      <c r="E10708" s="288">
        <v>538.90199999999993</v>
      </c>
      <c r="F10708" s="282">
        <v>31</v>
      </c>
      <c r="G10708" s="283"/>
      <c r="H10708" s="283"/>
    </row>
    <row r="10709" spans="1:8" x14ac:dyDescent="0.25">
      <c r="A10709" s="282">
        <v>1110205593</v>
      </c>
      <c r="B10709" s="282" t="s">
        <v>12757</v>
      </c>
      <c r="C10709" s="282" t="e">
        <v>#N/A</v>
      </c>
      <c r="D10709" s="288">
        <v>63.945</v>
      </c>
      <c r="E10709" s="288">
        <v>76.733999999999995</v>
      </c>
      <c r="F10709" s="282">
        <v>18</v>
      </c>
      <c r="G10709" s="283"/>
      <c r="H10709" s="283"/>
    </row>
    <row r="10710" spans="1:8" x14ac:dyDescent="0.25">
      <c r="A10710" s="282">
        <v>1110205607</v>
      </c>
      <c r="B10710" s="282" t="s">
        <v>12758</v>
      </c>
      <c r="C10710" s="282" t="e">
        <v>#N/A</v>
      </c>
      <c r="D10710" s="288">
        <v>224.42</v>
      </c>
      <c r="E10710" s="288">
        <v>269.30400000000003</v>
      </c>
      <c r="F10710" s="282">
        <v>26</v>
      </c>
      <c r="G10710" s="283"/>
      <c r="H10710" s="283"/>
    </row>
    <row r="10711" spans="1:8" x14ac:dyDescent="0.25">
      <c r="A10711" s="282">
        <v>1110205682</v>
      </c>
      <c r="B10711" s="282" t="s">
        <v>12759</v>
      </c>
      <c r="C10711" s="282" t="e">
        <v>#N/A</v>
      </c>
      <c r="D10711" s="288">
        <v>78.644999999999996</v>
      </c>
      <c r="E10711" s="288">
        <v>94.373999999999995</v>
      </c>
      <c r="F10711" s="282">
        <v>19</v>
      </c>
      <c r="G10711" s="283"/>
      <c r="H10711" s="283"/>
    </row>
    <row r="10712" spans="1:8" x14ac:dyDescent="0.25">
      <c r="A10712" s="282">
        <v>1110216110</v>
      </c>
      <c r="B10712" s="282" t="s">
        <v>12760</v>
      </c>
      <c r="C10712" s="282" t="e">
        <v>#N/A</v>
      </c>
      <c r="D10712" s="288">
        <v>78.644999999999996</v>
      </c>
      <c r="E10712" s="288">
        <v>94.373999999999995</v>
      </c>
      <c r="F10712" s="282">
        <v>19</v>
      </c>
      <c r="G10712" s="283"/>
      <c r="H10712" s="283"/>
    </row>
    <row r="10713" spans="1:8" x14ac:dyDescent="0.25">
      <c r="A10713" s="282">
        <v>1141200441</v>
      </c>
      <c r="B10713" s="282" t="s">
        <v>12761</v>
      </c>
      <c r="C10713" s="282" t="e">
        <v>#N/A</v>
      </c>
      <c r="D10713" s="288">
        <v>63.945</v>
      </c>
      <c r="E10713" s="288">
        <v>76.733999999999995</v>
      </c>
      <c r="F10713" s="282">
        <v>18</v>
      </c>
      <c r="G10713" s="283"/>
      <c r="H10713" s="283"/>
    </row>
    <row r="10714" spans="1:8" x14ac:dyDescent="0.25">
      <c r="A10714" s="282">
        <v>1141200450</v>
      </c>
      <c r="B10714" s="282" t="s">
        <v>12762</v>
      </c>
      <c r="C10714" s="282" t="e">
        <v>#N/A</v>
      </c>
      <c r="D10714" s="288">
        <v>17.885000000000002</v>
      </c>
      <c r="E10714" s="288">
        <v>21.461999999999996</v>
      </c>
      <c r="F10714" s="282">
        <v>12</v>
      </c>
      <c r="G10714" s="283"/>
      <c r="H10714" s="283"/>
    </row>
    <row r="10715" spans="1:8" x14ac:dyDescent="0.25">
      <c r="A10715" s="282">
        <v>1141203068</v>
      </c>
      <c r="B10715" s="282" t="s">
        <v>12763</v>
      </c>
      <c r="C10715" s="282" t="s">
        <v>12764</v>
      </c>
      <c r="D10715" s="288">
        <v>384.89499999999998</v>
      </c>
      <c r="E10715" s="288">
        <v>461.87400000000002</v>
      </c>
      <c r="F10715" s="282">
        <v>30</v>
      </c>
      <c r="G10715" s="283"/>
      <c r="H10715" s="283"/>
    </row>
    <row r="10716" spans="1:8" x14ac:dyDescent="0.25">
      <c r="A10716" s="282">
        <v>1141218910</v>
      </c>
      <c r="B10716" s="282" t="s">
        <v>12765</v>
      </c>
      <c r="C10716" s="282" t="e">
        <v>#N/A</v>
      </c>
      <c r="D10716" s="288">
        <v>24.5</v>
      </c>
      <c r="E10716" s="288">
        <v>29.4</v>
      </c>
      <c r="F10716" s="282">
        <v>13</v>
      </c>
      <c r="G10716" s="283"/>
      <c r="H10716" s="283"/>
    </row>
    <row r="10717" spans="1:8" x14ac:dyDescent="0.25">
      <c r="A10717" s="282">
        <v>1141403490</v>
      </c>
      <c r="B10717" s="282" t="s">
        <v>12766</v>
      </c>
      <c r="C10717" s="282" t="e">
        <v>#N/A</v>
      </c>
      <c r="D10717" s="288">
        <v>56.35</v>
      </c>
      <c r="E10717" s="288">
        <v>67.62</v>
      </c>
      <c r="F10717" s="282">
        <v>17</v>
      </c>
      <c r="G10717" s="283"/>
      <c r="H10717" s="283"/>
    </row>
    <row r="10718" spans="1:8" x14ac:dyDescent="0.25">
      <c r="A10718" s="282">
        <v>1141695084</v>
      </c>
      <c r="B10718" s="282" t="s">
        <v>12767</v>
      </c>
      <c r="C10718" s="282" t="e">
        <v>#N/A</v>
      </c>
      <c r="D10718" s="288">
        <v>32.83</v>
      </c>
      <c r="E10718" s="288">
        <v>39.396000000000008</v>
      </c>
      <c r="F10718" s="282">
        <v>14</v>
      </c>
      <c r="G10718" s="283"/>
      <c r="H10718" s="283"/>
    </row>
    <row r="10719" spans="1:8" x14ac:dyDescent="0.25">
      <c r="A10719" s="282">
        <v>1141696510</v>
      </c>
      <c r="B10719" s="282" t="s">
        <v>12768</v>
      </c>
      <c r="C10719" s="282" t="e">
        <v>#N/A</v>
      </c>
      <c r="D10719" s="288">
        <v>578.20000000000005</v>
      </c>
      <c r="E10719" s="288">
        <v>693.84</v>
      </c>
      <c r="F10719" s="282">
        <v>33</v>
      </c>
      <c r="G10719" s="283"/>
      <c r="H10719" s="283"/>
    </row>
    <row r="10720" spans="1:8" x14ac:dyDescent="0.25">
      <c r="A10720" s="282">
        <v>1141711004</v>
      </c>
      <c r="B10720" s="282" t="s">
        <v>12769</v>
      </c>
      <c r="C10720" s="282" t="e">
        <v>#N/A</v>
      </c>
      <c r="D10720" s="288">
        <v>96.775000000000006</v>
      </c>
      <c r="E10720" s="288">
        <v>116.13</v>
      </c>
      <c r="F10720" s="282">
        <v>20</v>
      </c>
      <c r="G10720" s="283"/>
      <c r="H10720" s="283"/>
    </row>
    <row r="10721" spans="1:8" x14ac:dyDescent="0.25">
      <c r="A10721" s="282">
        <v>1141717649</v>
      </c>
      <c r="B10721" s="282" t="s">
        <v>12770</v>
      </c>
      <c r="C10721" s="282" t="s">
        <v>12771</v>
      </c>
      <c r="D10721" s="288">
        <v>40.424999999999997</v>
      </c>
      <c r="E10721" s="288">
        <v>48.51</v>
      </c>
      <c r="F10721" s="282">
        <v>15</v>
      </c>
      <c r="G10721" s="283"/>
      <c r="H10721" s="283"/>
    </row>
    <row r="10722" spans="1:8" x14ac:dyDescent="0.25">
      <c r="A10722" s="282">
        <v>1141721468</v>
      </c>
      <c r="B10722" s="282" t="s">
        <v>12772</v>
      </c>
      <c r="C10722" s="282" t="e">
        <v>#N/A</v>
      </c>
      <c r="D10722" s="288">
        <v>78.644999999999996</v>
      </c>
      <c r="E10722" s="288">
        <v>94.373999999999995</v>
      </c>
      <c r="F10722" s="282">
        <v>19</v>
      </c>
      <c r="G10722" s="283"/>
      <c r="H10722" s="283"/>
    </row>
    <row r="10723" spans="1:8" x14ac:dyDescent="0.25">
      <c r="A10723" s="282">
        <v>1142201247</v>
      </c>
      <c r="B10723" s="282" t="s">
        <v>12773</v>
      </c>
      <c r="C10723" s="282" t="e">
        <v>#N/A</v>
      </c>
      <c r="D10723" s="288">
        <v>321.19499999999999</v>
      </c>
      <c r="E10723" s="288">
        <v>385.43399999999997</v>
      </c>
      <c r="F10723" s="282">
        <v>29</v>
      </c>
      <c r="G10723" s="283"/>
      <c r="H10723" s="283"/>
    </row>
    <row r="10724" spans="1:8" x14ac:dyDescent="0.25">
      <c r="A10724" s="219">
        <v>1142203576</v>
      </c>
      <c r="B10724" s="219" t="s">
        <v>12774</v>
      </c>
      <c r="C10724" s="219" t="e">
        <v>#N/A</v>
      </c>
      <c r="D10724" s="290">
        <v>449.08499999999998</v>
      </c>
      <c r="E10724" s="290">
        <v>538.90199999999993</v>
      </c>
      <c r="F10724" s="219">
        <v>31</v>
      </c>
      <c r="G10724" s="221" t="s">
        <v>7557</v>
      </c>
      <c r="H10724" s="221"/>
    </row>
    <row r="10725" spans="1:8" x14ac:dyDescent="0.25">
      <c r="A10725" s="282">
        <v>1142204700</v>
      </c>
      <c r="B10725" s="282" t="s">
        <v>12775</v>
      </c>
      <c r="C10725" s="282" t="s">
        <v>12776</v>
      </c>
      <c r="D10725" s="288">
        <v>224.42</v>
      </c>
      <c r="E10725" s="288">
        <v>269.30400000000003</v>
      </c>
      <c r="F10725" s="282">
        <v>26</v>
      </c>
      <c r="G10725" s="283"/>
      <c r="H10725" s="283"/>
    </row>
    <row r="10726" spans="1:8" x14ac:dyDescent="0.25">
      <c r="A10726" s="282">
        <v>1142204718</v>
      </c>
      <c r="B10726" s="282" t="s">
        <v>12777</v>
      </c>
      <c r="C10726" s="282" t="s">
        <v>12778</v>
      </c>
      <c r="D10726" s="288">
        <v>224.42</v>
      </c>
      <c r="E10726" s="288">
        <v>269.30400000000003</v>
      </c>
      <c r="F10726" s="282">
        <v>26</v>
      </c>
      <c r="G10726" s="283"/>
      <c r="H10726" s="283"/>
    </row>
    <row r="10727" spans="1:8" x14ac:dyDescent="0.25">
      <c r="A10727" s="282">
        <v>1142204726</v>
      </c>
      <c r="B10727" s="282" t="s">
        <v>12779</v>
      </c>
      <c r="C10727" s="282" t="s">
        <v>12780</v>
      </c>
      <c r="D10727" s="288">
        <v>224.42</v>
      </c>
      <c r="E10727" s="288">
        <v>269.30400000000003</v>
      </c>
      <c r="F10727" s="282">
        <v>26</v>
      </c>
      <c r="G10727" s="283"/>
      <c r="H10727" s="283"/>
    </row>
    <row r="10728" spans="1:8" x14ac:dyDescent="0.25">
      <c r="A10728" s="282">
        <v>1142205714</v>
      </c>
      <c r="B10728" s="282" t="s">
        <v>12781</v>
      </c>
      <c r="C10728" s="282" t="e">
        <v>#N/A</v>
      </c>
      <c r="D10728" s="288">
        <v>113.435</v>
      </c>
      <c r="E10728" s="288">
        <v>136.12199999999999</v>
      </c>
      <c r="F10728" s="282">
        <v>21</v>
      </c>
      <c r="G10728" s="283"/>
      <c r="H10728" s="283"/>
    </row>
    <row r="10729" spans="1:8" x14ac:dyDescent="0.25">
      <c r="A10729" s="219">
        <v>1142209361</v>
      </c>
      <c r="B10729" s="219" t="s">
        <v>12782</v>
      </c>
      <c r="C10729" s="219" t="e">
        <v>#N/A</v>
      </c>
      <c r="D10729" s="290">
        <v>127.89</v>
      </c>
      <c r="E10729" s="290">
        <v>153.46799999999999</v>
      </c>
      <c r="F10729" s="219">
        <v>22</v>
      </c>
      <c r="G10729" s="221" t="s">
        <v>7557</v>
      </c>
      <c r="H10729" s="221"/>
    </row>
    <row r="10730" spans="1:8" x14ac:dyDescent="0.25">
      <c r="A10730" s="282">
        <v>1142209370</v>
      </c>
      <c r="B10730" s="282" t="s">
        <v>12783</v>
      </c>
      <c r="C10730" s="282" t="e">
        <v>#N/A</v>
      </c>
      <c r="D10730" s="288">
        <v>96.775000000000006</v>
      </c>
      <c r="E10730" s="288">
        <v>116.13</v>
      </c>
      <c r="F10730" s="282">
        <v>20</v>
      </c>
      <c r="G10730" s="283"/>
      <c r="H10730" s="283"/>
    </row>
    <row r="10731" spans="1:8" x14ac:dyDescent="0.25">
      <c r="A10731" s="282">
        <v>1142211544</v>
      </c>
      <c r="B10731" s="282" t="s">
        <v>12784</v>
      </c>
      <c r="C10731" s="282" t="s">
        <v>12785</v>
      </c>
      <c r="D10731" s="288">
        <v>514.5</v>
      </c>
      <c r="E10731" s="288">
        <v>617.4</v>
      </c>
      <c r="F10731" s="282">
        <v>32</v>
      </c>
      <c r="G10731" s="283"/>
      <c r="H10731" s="283"/>
    </row>
    <row r="10732" spans="1:8" x14ac:dyDescent="0.25">
      <c r="A10732" s="282">
        <v>1142211595</v>
      </c>
      <c r="B10732" s="282" t="s">
        <v>12786</v>
      </c>
      <c r="C10732" s="282" t="s">
        <v>12787</v>
      </c>
      <c r="D10732" s="288">
        <v>288.61</v>
      </c>
      <c r="E10732" s="288">
        <v>346.33199999999994</v>
      </c>
      <c r="F10732" s="282">
        <v>28</v>
      </c>
      <c r="G10732" s="283"/>
      <c r="H10732" s="283"/>
    </row>
    <row r="10733" spans="1:8" x14ac:dyDescent="0.25">
      <c r="A10733" s="282">
        <v>1142214322</v>
      </c>
      <c r="B10733" s="282" t="s">
        <v>12788</v>
      </c>
      <c r="C10733" s="282" t="s">
        <v>11918</v>
      </c>
      <c r="D10733" s="288">
        <v>78.644999999999996</v>
      </c>
      <c r="E10733" s="288">
        <v>94.373999999999995</v>
      </c>
      <c r="F10733" s="282">
        <v>19</v>
      </c>
      <c r="G10733" s="283"/>
      <c r="H10733" s="283"/>
    </row>
    <row r="10734" spans="1:8" x14ac:dyDescent="0.25">
      <c r="A10734" s="282">
        <v>1142215647</v>
      </c>
      <c r="B10734" s="282" t="s">
        <v>12757</v>
      </c>
      <c r="C10734" s="282" t="e">
        <v>#N/A</v>
      </c>
      <c r="D10734" s="288">
        <v>49</v>
      </c>
      <c r="E10734" s="288">
        <v>58.8</v>
      </c>
      <c r="F10734" s="282">
        <v>16</v>
      </c>
      <c r="G10734" s="283"/>
      <c r="H10734" s="283"/>
    </row>
    <row r="10735" spans="1:8" x14ac:dyDescent="0.25">
      <c r="A10735" s="282">
        <v>1142215949</v>
      </c>
      <c r="B10735" s="282" t="s">
        <v>12757</v>
      </c>
      <c r="C10735" s="282" t="e">
        <v>#N/A</v>
      </c>
      <c r="D10735" s="288">
        <v>127.89</v>
      </c>
      <c r="E10735" s="288">
        <v>153.46799999999999</v>
      </c>
      <c r="F10735" s="282">
        <v>22</v>
      </c>
      <c r="G10735" s="283"/>
      <c r="H10735" s="283"/>
    </row>
    <row r="10736" spans="1:8" x14ac:dyDescent="0.25">
      <c r="A10736" s="282">
        <v>1142216716</v>
      </c>
      <c r="B10736" s="282" t="s">
        <v>12757</v>
      </c>
      <c r="C10736" s="282" t="s">
        <v>12789</v>
      </c>
      <c r="D10736" s="288">
        <v>127.89</v>
      </c>
      <c r="E10736" s="288">
        <v>153.46799999999999</v>
      </c>
      <c r="F10736" s="282">
        <v>22</v>
      </c>
      <c r="G10736" s="283"/>
      <c r="H10736" s="283"/>
    </row>
    <row r="10737" spans="1:8" x14ac:dyDescent="0.25">
      <c r="A10737" s="282">
        <v>1142217070</v>
      </c>
      <c r="B10737" s="282" t="s">
        <v>12790</v>
      </c>
      <c r="C10737" s="282" t="s">
        <v>12791</v>
      </c>
      <c r="D10737" s="288">
        <v>96.775000000000006</v>
      </c>
      <c r="E10737" s="288">
        <v>116.13</v>
      </c>
      <c r="F10737" s="282">
        <v>20</v>
      </c>
      <c r="G10737" s="283"/>
      <c r="H10737" s="283"/>
    </row>
    <row r="10738" spans="1:8" x14ac:dyDescent="0.25">
      <c r="A10738" s="282">
        <v>1142217330</v>
      </c>
      <c r="B10738" s="282" t="s">
        <v>12792</v>
      </c>
      <c r="C10738" s="282" t="e">
        <v>#N/A</v>
      </c>
      <c r="D10738" s="288">
        <v>96.775000000000006</v>
      </c>
      <c r="E10738" s="288">
        <v>116.13</v>
      </c>
      <c r="F10738" s="282">
        <v>20</v>
      </c>
      <c r="G10738" s="283"/>
      <c r="H10738" s="283"/>
    </row>
    <row r="10739" spans="1:8" x14ac:dyDescent="0.25">
      <c r="A10739" s="282">
        <v>1142217364</v>
      </c>
      <c r="B10739" s="282" t="s">
        <v>12793</v>
      </c>
      <c r="C10739" s="282" t="e">
        <v>#N/A</v>
      </c>
      <c r="D10739" s="288">
        <v>78.644999999999996</v>
      </c>
      <c r="E10739" s="288">
        <v>94.373999999999995</v>
      </c>
      <c r="F10739" s="282">
        <v>19</v>
      </c>
      <c r="G10739" s="283"/>
      <c r="H10739" s="283"/>
    </row>
    <row r="10740" spans="1:8" x14ac:dyDescent="0.25">
      <c r="A10740" s="282">
        <v>1142217372</v>
      </c>
      <c r="B10740" s="282" t="s">
        <v>12794</v>
      </c>
      <c r="C10740" s="282" t="s">
        <v>12795</v>
      </c>
      <c r="D10740" s="288">
        <v>224.42</v>
      </c>
      <c r="E10740" s="288">
        <v>269.30400000000003</v>
      </c>
      <c r="F10740" s="282">
        <v>26</v>
      </c>
      <c r="G10740" s="283"/>
      <c r="H10740" s="283"/>
    </row>
    <row r="10741" spans="1:8" x14ac:dyDescent="0.25">
      <c r="A10741" s="282">
        <v>1142219111</v>
      </c>
      <c r="B10741" s="282" t="s">
        <v>12796</v>
      </c>
      <c r="C10741" s="282" t="e">
        <v>#N/A</v>
      </c>
      <c r="D10741" s="288">
        <v>40.424999999999997</v>
      </c>
      <c r="E10741" s="288">
        <v>48.51</v>
      </c>
      <c r="F10741" s="282">
        <v>15</v>
      </c>
      <c r="G10741" s="283"/>
      <c r="H10741" s="283"/>
    </row>
    <row r="10742" spans="1:8" x14ac:dyDescent="0.25">
      <c r="A10742" s="282">
        <v>1142219146</v>
      </c>
      <c r="B10742" s="282" t="s">
        <v>12797</v>
      </c>
      <c r="C10742" s="282" t="e">
        <v>#N/A</v>
      </c>
      <c r="D10742" s="288">
        <v>96.775000000000006</v>
      </c>
      <c r="E10742" s="288">
        <v>116.13</v>
      </c>
      <c r="F10742" s="282">
        <v>20</v>
      </c>
      <c r="G10742" s="283"/>
      <c r="H10742" s="283"/>
    </row>
    <row r="10743" spans="1:8" x14ac:dyDescent="0.25">
      <c r="A10743" s="282">
        <v>1142219324</v>
      </c>
      <c r="B10743" s="282" t="s">
        <v>12798</v>
      </c>
      <c r="C10743" s="282" t="e">
        <v>#N/A</v>
      </c>
      <c r="D10743" s="288">
        <v>49</v>
      </c>
      <c r="E10743" s="288">
        <v>58.8</v>
      </c>
      <c r="F10743" s="282">
        <v>16</v>
      </c>
      <c r="G10743" s="283"/>
      <c r="H10743" s="283"/>
    </row>
    <row r="10744" spans="1:8" x14ac:dyDescent="0.25">
      <c r="A10744" s="282">
        <v>1142219332</v>
      </c>
      <c r="B10744" s="282" t="s">
        <v>12799</v>
      </c>
      <c r="C10744" s="282" t="e">
        <v>#N/A</v>
      </c>
      <c r="D10744" s="288">
        <v>49</v>
      </c>
      <c r="E10744" s="288">
        <v>58.8</v>
      </c>
      <c r="F10744" s="282">
        <v>16</v>
      </c>
      <c r="G10744" s="283"/>
      <c r="H10744" s="283"/>
    </row>
    <row r="10745" spans="1:8" x14ac:dyDescent="0.25">
      <c r="A10745" s="282">
        <v>1142221027</v>
      </c>
      <c r="B10745" s="282" t="s">
        <v>12800</v>
      </c>
      <c r="C10745" s="282" t="s">
        <v>12801</v>
      </c>
      <c r="D10745" s="288">
        <v>257.495</v>
      </c>
      <c r="E10745" s="288">
        <v>308.99399999999997</v>
      </c>
      <c r="F10745" s="282">
        <v>27</v>
      </c>
      <c r="G10745" s="283"/>
      <c r="H10745" s="283"/>
    </row>
    <row r="10746" spans="1:8" x14ac:dyDescent="0.25">
      <c r="A10746" s="282">
        <v>1142221043</v>
      </c>
      <c r="B10746" s="282" t="s">
        <v>12802</v>
      </c>
      <c r="C10746" s="282" t="s">
        <v>12803</v>
      </c>
      <c r="D10746" s="288">
        <v>56.35</v>
      </c>
      <c r="E10746" s="288">
        <v>67.62</v>
      </c>
      <c r="F10746" s="282">
        <v>17</v>
      </c>
      <c r="G10746" s="283"/>
      <c r="H10746" s="283"/>
    </row>
    <row r="10747" spans="1:8" x14ac:dyDescent="0.25">
      <c r="A10747" s="282">
        <v>1142221132</v>
      </c>
      <c r="B10747" s="282" t="s">
        <v>12804</v>
      </c>
      <c r="C10747" s="282" t="s">
        <v>12805</v>
      </c>
      <c r="D10747" s="288">
        <v>49</v>
      </c>
      <c r="E10747" s="288">
        <v>58.8</v>
      </c>
      <c r="F10747" s="282">
        <v>16</v>
      </c>
      <c r="G10747" s="283"/>
      <c r="H10747" s="283"/>
    </row>
    <row r="10748" spans="1:8" x14ac:dyDescent="0.25">
      <c r="A10748" s="282">
        <v>1142221965</v>
      </c>
      <c r="B10748" s="282" t="s">
        <v>12806</v>
      </c>
      <c r="C10748" s="282" t="s">
        <v>12805</v>
      </c>
      <c r="D10748" s="288">
        <v>96.775000000000006</v>
      </c>
      <c r="E10748" s="288">
        <v>116.13</v>
      </c>
      <c r="F10748" s="282">
        <v>20</v>
      </c>
      <c r="G10748" s="283"/>
      <c r="H10748" s="283"/>
    </row>
    <row r="10749" spans="1:8" x14ac:dyDescent="0.25">
      <c r="A10749" s="282">
        <v>1142222368</v>
      </c>
      <c r="B10749" s="282" t="s">
        <v>12807</v>
      </c>
      <c r="C10749" s="282" t="e">
        <v>#N/A</v>
      </c>
      <c r="D10749" s="288">
        <v>78.644999999999996</v>
      </c>
      <c r="E10749" s="288">
        <v>94.373999999999995</v>
      </c>
      <c r="F10749" s="282">
        <v>19</v>
      </c>
      <c r="G10749" s="283"/>
      <c r="H10749" s="283"/>
    </row>
    <row r="10750" spans="1:8" x14ac:dyDescent="0.25">
      <c r="A10750" s="282">
        <v>1142222376</v>
      </c>
      <c r="B10750" s="282" t="s">
        <v>12808</v>
      </c>
      <c r="C10750" s="282" t="e">
        <v>#N/A</v>
      </c>
      <c r="D10750" s="288">
        <v>288.61</v>
      </c>
      <c r="E10750" s="288">
        <v>346.33199999999994</v>
      </c>
      <c r="F10750" s="282">
        <v>28</v>
      </c>
      <c r="G10750" s="283"/>
      <c r="H10750" s="283"/>
    </row>
    <row r="10751" spans="1:8" x14ac:dyDescent="0.25">
      <c r="A10751" s="282">
        <v>1142651862</v>
      </c>
      <c r="B10751" s="282" t="s">
        <v>12809</v>
      </c>
      <c r="C10751" s="282" t="e">
        <v>#N/A</v>
      </c>
      <c r="D10751" s="288">
        <v>96.775000000000006</v>
      </c>
      <c r="E10751" s="288">
        <v>116.13</v>
      </c>
      <c r="F10751" s="282">
        <v>20</v>
      </c>
      <c r="G10751" s="283"/>
      <c r="H10751" s="283"/>
    </row>
    <row r="10752" spans="1:8" x14ac:dyDescent="0.25">
      <c r="A10752" s="282">
        <v>1142651870</v>
      </c>
      <c r="B10752" s="282" t="s">
        <v>12810</v>
      </c>
      <c r="C10752" s="282" t="e">
        <v>#N/A</v>
      </c>
      <c r="D10752" s="288">
        <v>24.5</v>
      </c>
      <c r="E10752" s="288">
        <v>29.4</v>
      </c>
      <c r="F10752" s="282">
        <v>13</v>
      </c>
      <c r="G10752" s="283"/>
      <c r="H10752" s="283"/>
    </row>
    <row r="10753" spans="1:8" x14ac:dyDescent="0.25">
      <c r="A10753" s="219">
        <v>1142653563</v>
      </c>
      <c r="B10753" s="219" t="s">
        <v>12811</v>
      </c>
      <c r="C10753" s="219" t="e">
        <v>#N/A</v>
      </c>
      <c r="D10753" s="290">
        <v>49</v>
      </c>
      <c r="E10753" s="290">
        <v>58.8</v>
      </c>
      <c r="F10753" s="219">
        <v>16</v>
      </c>
      <c r="G10753" s="221" t="s">
        <v>7557</v>
      </c>
      <c r="H10753" s="221"/>
    </row>
    <row r="10754" spans="1:8" x14ac:dyDescent="0.25">
      <c r="A10754" s="282">
        <v>1142657690</v>
      </c>
      <c r="B10754" s="282" t="s">
        <v>12812</v>
      </c>
      <c r="C10754" s="282" t="e">
        <v>#N/A</v>
      </c>
      <c r="D10754" s="288">
        <v>578.20000000000005</v>
      </c>
      <c r="E10754" s="288">
        <v>693.84</v>
      </c>
      <c r="F10754" s="282">
        <v>33</v>
      </c>
      <c r="G10754" s="283"/>
      <c r="H10754" s="283"/>
    </row>
    <row r="10755" spans="1:8" x14ac:dyDescent="0.25">
      <c r="A10755" s="282">
        <v>1142659626</v>
      </c>
      <c r="B10755" s="282" t="s">
        <v>12813</v>
      </c>
      <c r="C10755" s="282" t="e">
        <v>#N/A</v>
      </c>
      <c r="D10755" s="288">
        <v>642.39</v>
      </c>
      <c r="E10755" s="288">
        <v>770.86799999999994</v>
      </c>
      <c r="F10755" s="282">
        <v>34</v>
      </c>
      <c r="G10755" s="283"/>
      <c r="H10755" s="283"/>
    </row>
    <row r="10756" spans="1:8" x14ac:dyDescent="0.25">
      <c r="A10756" s="282">
        <v>1142659634</v>
      </c>
      <c r="B10756" s="282" t="s">
        <v>12814</v>
      </c>
      <c r="C10756" s="282" t="e">
        <v>#N/A</v>
      </c>
      <c r="D10756" s="288">
        <v>642.39</v>
      </c>
      <c r="E10756" s="288">
        <v>770.86799999999994</v>
      </c>
      <c r="F10756" s="282">
        <v>34</v>
      </c>
      <c r="G10756" s="283"/>
      <c r="H10756" s="283"/>
    </row>
    <row r="10757" spans="1:8" x14ac:dyDescent="0.25">
      <c r="A10757" s="282">
        <v>1142672126</v>
      </c>
      <c r="B10757" s="282" t="s">
        <v>12815</v>
      </c>
      <c r="C10757" s="282" t="e">
        <v>#N/A</v>
      </c>
      <c r="D10757" s="288">
        <v>321.19499999999999</v>
      </c>
      <c r="E10757" s="288">
        <v>385.43399999999997</v>
      </c>
      <c r="F10757" s="282">
        <v>29</v>
      </c>
      <c r="G10757" s="283"/>
      <c r="H10757" s="283"/>
    </row>
    <row r="10758" spans="1:8" x14ac:dyDescent="0.25">
      <c r="A10758" s="219">
        <v>1142680307</v>
      </c>
      <c r="B10758" s="219" t="s">
        <v>12816</v>
      </c>
      <c r="C10758" s="219" t="e">
        <v>#N/A</v>
      </c>
      <c r="D10758" s="290">
        <v>63.945</v>
      </c>
      <c r="E10758" s="290">
        <v>76.733999999999995</v>
      </c>
      <c r="F10758" s="219">
        <v>18</v>
      </c>
      <c r="G10758" s="221" t="s">
        <v>7557</v>
      </c>
      <c r="H10758" s="221"/>
    </row>
    <row r="10759" spans="1:8" x14ac:dyDescent="0.25">
      <c r="A10759" s="282">
        <v>1142683519</v>
      </c>
      <c r="B10759" s="282" t="s">
        <v>12817</v>
      </c>
      <c r="C10759" s="282" t="e">
        <v>#N/A</v>
      </c>
      <c r="D10759" s="288">
        <v>24.5</v>
      </c>
      <c r="E10759" s="288">
        <v>29.4</v>
      </c>
      <c r="F10759" s="282">
        <v>13</v>
      </c>
      <c r="G10759" s="283"/>
      <c r="H10759" s="283"/>
    </row>
    <row r="10760" spans="1:8" x14ac:dyDescent="0.25">
      <c r="A10760" s="282">
        <v>1142684701</v>
      </c>
      <c r="B10760" s="282" t="s">
        <v>12818</v>
      </c>
      <c r="C10760" s="282" t="s">
        <v>12819</v>
      </c>
      <c r="D10760" s="288">
        <v>384.89499999999998</v>
      </c>
      <c r="E10760" s="288">
        <v>461.87400000000002</v>
      </c>
      <c r="F10760" s="282">
        <v>30</v>
      </c>
      <c r="G10760" s="283"/>
      <c r="H10760" s="283"/>
    </row>
    <row r="10761" spans="1:8" x14ac:dyDescent="0.25">
      <c r="A10761" s="282">
        <v>1142684710</v>
      </c>
      <c r="B10761" s="282" t="s">
        <v>12820</v>
      </c>
      <c r="C10761" s="282" t="e">
        <v>#N/A</v>
      </c>
      <c r="D10761" s="288">
        <v>384.89499999999998</v>
      </c>
      <c r="E10761" s="288">
        <v>461.87400000000002</v>
      </c>
      <c r="F10761" s="282">
        <v>30</v>
      </c>
      <c r="G10761" s="283"/>
      <c r="H10761" s="283"/>
    </row>
    <row r="10762" spans="1:8" x14ac:dyDescent="0.25">
      <c r="A10762" s="282">
        <v>1142694260</v>
      </c>
      <c r="B10762" s="282" t="s">
        <v>12821</v>
      </c>
      <c r="C10762" s="282" t="e">
        <v>#N/A</v>
      </c>
      <c r="D10762" s="288">
        <v>63.945</v>
      </c>
      <c r="E10762" s="288">
        <v>76.733999999999995</v>
      </c>
      <c r="F10762" s="282">
        <v>18</v>
      </c>
      <c r="G10762" s="283"/>
      <c r="H10762" s="283"/>
    </row>
    <row r="10763" spans="1:8" x14ac:dyDescent="0.25">
      <c r="A10763" s="282">
        <v>1142694464</v>
      </c>
      <c r="B10763" s="282" t="s">
        <v>12822</v>
      </c>
      <c r="C10763" s="282" t="e">
        <v>#N/A</v>
      </c>
      <c r="D10763" s="288">
        <v>49</v>
      </c>
      <c r="E10763" s="288">
        <v>58.8</v>
      </c>
      <c r="F10763" s="282">
        <v>16</v>
      </c>
      <c r="G10763" s="283"/>
      <c r="H10763" s="283"/>
    </row>
    <row r="10764" spans="1:8" x14ac:dyDescent="0.25">
      <c r="A10764" s="282">
        <v>1142694472</v>
      </c>
      <c r="B10764" s="282" t="s">
        <v>12823</v>
      </c>
      <c r="C10764" s="282" t="e">
        <v>#N/A</v>
      </c>
      <c r="D10764" s="288">
        <v>40.424999999999997</v>
      </c>
      <c r="E10764" s="288">
        <v>48.51</v>
      </c>
      <c r="F10764" s="282">
        <v>15</v>
      </c>
      <c r="G10764" s="283"/>
      <c r="H10764" s="283"/>
    </row>
    <row r="10765" spans="1:8" x14ac:dyDescent="0.25">
      <c r="A10765" s="282">
        <v>1142698494</v>
      </c>
      <c r="B10765" s="282" t="s">
        <v>12824</v>
      </c>
      <c r="C10765" s="282" t="e">
        <v>#N/A</v>
      </c>
      <c r="D10765" s="288">
        <v>321.19499999999999</v>
      </c>
      <c r="E10765" s="288">
        <v>385.43399999999997</v>
      </c>
      <c r="F10765" s="282">
        <v>29</v>
      </c>
      <c r="G10765" s="283"/>
      <c r="H10765" s="283"/>
    </row>
    <row r="10766" spans="1:8" x14ac:dyDescent="0.25">
      <c r="A10766" s="282">
        <v>1142703919</v>
      </c>
      <c r="B10766" s="282" t="s">
        <v>12825</v>
      </c>
      <c r="C10766" s="282" t="e">
        <v>#N/A</v>
      </c>
      <c r="D10766" s="288">
        <v>40.424999999999997</v>
      </c>
      <c r="E10766" s="288">
        <v>48.51</v>
      </c>
      <c r="F10766" s="282">
        <v>15</v>
      </c>
      <c r="G10766" s="283"/>
      <c r="H10766" s="283"/>
    </row>
    <row r="10767" spans="1:8" x14ac:dyDescent="0.25">
      <c r="A10767" s="282">
        <v>1142703978</v>
      </c>
      <c r="B10767" s="282" t="s">
        <v>12826</v>
      </c>
      <c r="C10767" s="282" t="e">
        <v>#N/A</v>
      </c>
      <c r="D10767" s="288">
        <v>49</v>
      </c>
      <c r="E10767" s="288">
        <v>58.8</v>
      </c>
      <c r="F10767" s="282">
        <v>16</v>
      </c>
      <c r="G10767" s="283"/>
      <c r="H10767" s="283"/>
    </row>
    <row r="10768" spans="1:8" x14ac:dyDescent="0.25">
      <c r="A10768" s="282">
        <v>1142708309</v>
      </c>
      <c r="B10768" s="282" t="s">
        <v>12827</v>
      </c>
      <c r="C10768" s="282" t="e">
        <v>#N/A</v>
      </c>
      <c r="D10768" s="288">
        <v>63.945</v>
      </c>
      <c r="E10768" s="288">
        <v>76.733999999999995</v>
      </c>
      <c r="F10768" s="282">
        <v>18</v>
      </c>
      <c r="G10768" s="283"/>
      <c r="H10768" s="283"/>
    </row>
    <row r="10769" spans="1:8" x14ac:dyDescent="0.25">
      <c r="A10769" s="282">
        <v>1142725793</v>
      </c>
      <c r="B10769" s="282" t="s">
        <v>12828</v>
      </c>
      <c r="C10769" s="282" t="e">
        <v>#N/A</v>
      </c>
      <c r="D10769" s="288">
        <v>63.945</v>
      </c>
      <c r="E10769" s="288">
        <v>76.733999999999995</v>
      </c>
      <c r="F10769" s="282">
        <v>18</v>
      </c>
      <c r="G10769" s="283"/>
      <c r="H10769" s="283"/>
    </row>
    <row r="10770" spans="1:8" x14ac:dyDescent="0.25">
      <c r="A10770" s="282">
        <v>1142728610</v>
      </c>
      <c r="B10770" s="282" t="s">
        <v>12829</v>
      </c>
      <c r="C10770" s="282" t="e">
        <v>#N/A</v>
      </c>
      <c r="D10770" s="288">
        <v>193.30500000000001</v>
      </c>
      <c r="E10770" s="288">
        <v>231.96599999999995</v>
      </c>
      <c r="F10770" s="282">
        <v>25</v>
      </c>
      <c r="G10770" s="283"/>
      <c r="H10770" s="283"/>
    </row>
    <row r="10771" spans="1:8" x14ac:dyDescent="0.25">
      <c r="A10771" s="282">
        <v>1142729985</v>
      </c>
      <c r="B10771" s="282" t="s">
        <v>12830</v>
      </c>
      <c r="C10771" s="282" t="e">
        <v>#N/A</v>
      </c>
      <c r="D10771" s="288">
        <v>145.77500000000001</v>
      </c>
      <c r="E10771" s="288">
        <v>174.93</v>
      </c>
      <c r="F10771" s="282">
        <v>23</v>
      </c>
      <c r="G10771" s="283"/>
      <c r="H10771" s="283"/>
    </row>
    <row r="10772" spans="1:8" x14ac:dyDescent="0.25">
      <c r="A10772" s="282">
        <v>1142732218</v>
      </c>
      <c r="B10772" s="282" t="s">
        <v>12831</v>
      </c>
      <c r="C10772" s="282" t="e">
        <v>#N/A</v>
      </c>
      <c r="D10772" s="288">
        <v>449.08499999999998</v>
      </c>
      <c r="E10772" s="288">
        <v>538.90199999999993</v>
      </c>
      <c r="F10772" s="282">
        <v>31</v>
      </c>
      <c r="G10772" s="283"/>
      <c r="H10772" s="283"/>
    </row>
    <row r="10773" spans="1:8" x14ac:dyDescent="0.25">
      <c r="A10773" s="282">
        <v>1153660766</v>
      </c>
      <c r="B10773" s="282" t="s">
        <v>12832</v>
      </c>
      <c r="C10773" s="282" t="e">
        <v>#N/A</v>
      </c>
      <c r="D10773" s="288">
        <v>32.83</v>
      </c>
      <c r="E10773" s="288">
        <v>39.396000000000008</v>
      </c>
      <c r="F10773" s="282">
        <v>14</v>
      </c>
      <c r="G10773" s="283"/>
      <c r="H10773" s="283"/>
    </row>
    <row r="10774" spans="1:8" x14ac:dyDescent="0.25">
      <c r="A10774" s="282">
        <v>1300011990</v>
      </c>
      <c r="B10774" s="282" t="s">
        <v>12833</v>
      </c>
      <c r="C10774" s="282" t="e">
        <v>#N/A</v>
      </c>
      <c r="D10774" s="288">
        <v>1601.81</v>
      </c>
      <c r="E10774" s="288">
        <v>1922.1719999999998</v>
      </c>
      <c r="F10774" s="282">
        <v>46</v>
      </c>
      <c r="G10774" s="283"/>
      <c r="H10774" s="283"/>
    </row>
    <row r="10775" spans="1:8" x14ac:dyDescent="0.25">
      <c r="A10775" s="282">
        <v>1300408822</v>
      </c>
      <c r="B10775" s="282" t="s">
        <v>12834</v>
      </c>
      <c r="C10775" s="282" t="e">
        <v>#N/A</v>
      </c>
      <c r="D10775" s="288">
        <v>193.30500000000001</v>
      </c>
      <c r="E10775" s="288">
        <v>231.96599999999995</v>
      </c>
      <c r="F10775" s="282">
        <v>25</v>
      </c>
      <c r="G10775" s="283"/>
      <c r="H10775" s="283"/>
    </row>
    <row r="10776" spans="1:8" x14ac:dyDescent="0.25">
      <c r="A10776" s="282">
        <v>1300648548</v>
      </c>
      <c r="B10776" s="282" t="s">
        <v>12835</v>
      </c>
      <c r="C10776" s="282" t="e">
        <v>#N/A</v>
      </c>
      <c r="D10776" s="288">
        <v>884.69500000000005</v>
      </c>
      <c r="E10776" s="288">
        <v>1061.6339999999998</v>
      </c>
      <c r="F10776" s="282">
        <v>37</v>
      </c>
      <c r="G10776" s="283"/>
      <c r="H10776" s="283"/>
    </row>
    <row r="10777" spans="1:8" x14ac:dyDescent="0.25">
      <c r="A10777" s="282">
        <v>1301006116</v>
      </c>
      <c r="B10777" s="282" t="s">
        <v>12836</v>
      </c>
      <c r="C10777" s="282" t="e">
        <v>#N/A</v>
      </c>
      <c r="D10777" s="288">
        <v>78.644999999999996</v>
      </c>
      <c r="E10777" s="288">
        <v>94.373999999999995</v>
      </c>
      <c r="F10777" s="282">
        <v>19</v>
      </c>
      <c r="G10777" s="283"/>
      <c r="H10777" s="283"/>
    </row>
    <row r="10778" spans="1:8" x14ac:dyDescent="0.25">
      <c r="A10778" s="282">
        <v>1301647960</v>
      </c>
      <c r="B10778" s="282" t="s">
        <v>12837</v>
      </c>
      <c r="C10778" s="282" t="s">
        <v>12838</v>
      </c>
      <c r="D10778" s="288">
        <v>160.72</v>
      </c>
      <c r="E10778" s="288">
        <v>192.864</v>
      </c>
      <c r="F10778" s="282">
        <v>24</v>
      </c>
      <c r="G10778" s="283"/>
      <c r="H10778" s="283"/>
    </row>
    <row r="10779" spans="1:8" x14ac:dyDescent="0.25">
      <c r="A10779" s="282">
        <v>1302080751</v>
      </c>
      <c r="B10779" s="282" t="s">
        <v>12839</v>
      </c>
      <c r="C10779" s="282" t="e">
        <v>#N/A</v>
      </c>
      <c r="D10779" s="288">
        <v>160.72</v>
      </c>
      <c r="E10779" s="288">
        <v>192.864</v>
      </c>
      <c r="F10779" s="282">
        <v>24</v>
      </c>
      <c r="G10779" s="283"/>
      <c r="H10779" s="283"/>
    </row>
    <row r="10780" spans="1:8" x14ac:dyDescent="0.25">
      <c r="A10780" s="282">
        <v>1302647816</v>
      </c>
      <c r="B10780" s="282" t="s">
        <v>12840</v>
      </c>
      <c r="C10780" s="282" t="e">
        <v>#N/A</v>
      </c>
      <c r="D10780" s="288">
        <v>56.35</v>
      </c>
      <c r="E10780" s="288">
        <v>67.62</v>
      </c>
      <c r="F10780" s="282">
        <v>17</v>
      </c>
      <c r="G10780" s="283"/>
      <c r="H10780" s="283"/>
    </row>
    <row r="10781" spans="1:8" x14ac:dyDescent="0.25">
      <c r="A10781" s="282">
        <v>1302647832</v>
      </c>
      <c r="B10781" s="282" t="s">
        <v>12841</v>
      </c>
      <c r="C10781" s="282" t="e">
        <v>#N/A</v>
      </c>
      <c r="D10781" s="288">
        <v>49</v>
      </c>
      <c r="E10781" s="288">
        <v>58.8</v>
      </c>
      <c r="F10781" s="282">
        <v>16</v>
      </c>
      <c r="G10781" s="283"/>
      <c r="H10781" s="283"/>
    </row>
    <row r="10782" spans="1:8" x14ac:dyDescent="0.25">
      <c r="A10782" s="282">
        <v>1302647867</v>
      </c>
      <c r="B10782" s="282" t="s">
        <v>12842</v>
      </c>
      <c r="C10782" s="282" t="e">
        <v>#N/A</v>
      </c>
      <c r="D10782" s="288">
        <v>24.5</v>
      </c>
      <c r="E10782" s="288">
        <v>29.4</v>
      </c>
      <c r="F10782" s="282">
        <v>13</v>
      </c>
      <c r="G10782" s="283"/>
      <c r="H10782" s="283"/>
    </row>
    <row r="10783" spans="1:8" x14ac:dyDescent="0.25">
      <c r="A10783" s="282">
        <v>1302647875</v>
      </c>
      <c r="B10783" s="282" t="s">
        <v>12843</v>
      </c>
      <c r="C10783" s="282" t="e">
        <v>#N/A</v>
      </c>
      <c r="D10783" s="288">
        <v>56.35</v>
      </c>
      <c r="E10783" s="288">
        <v>67.62</v>
      </c>
      <c r="F10783" s="282">
        <v>17</v>
      </c>
      <c r="G10783" s="283"/>
      <c r="H10783" s="283"/>
    </row>
    <row r="10784" spans="1:8" x14ac:dyDescent="0.25">
      <c r="A10784" s="282">
        <v>1302647930</v>
      </c>
      <c r="B10784" s="282" t="s">
        <v>12844</v>
      </c>
      <c r="C10784" s="282" t="s">
        <v>12845</v>
      </c>
      <c r="D10784" s="288">
        <v>63.945</v>
      </c>
      <c r="E10784" s="288">
        <v>76.733999999999995</v>
      </c>
      <c r="F10784" s="282">
        <v>18</v>
      </c>
      <c r="G10784" s="283"/>
      <c r="H10784" s="283"/>
    </row>
    <row r="10785" spans="1:8" x14ac:dyDescent="0.25">
      <c r="A10785" s="282">
        <v>1305647892</v>
      </c>
      <c r="B10785" s="282" t="s">
        <v>12846</v>
      </c>
      <c r="C10785" s="282" t="e">
        <v>#N/A</v>
      </c>
      <c r="D10785" s="288">
        <v>17.885000000000002</v>
      </c>
      <c r="E10785" s="288">
        <v>21.461999999999996</v>
      </c>
      <c r="F10785" s="282">
        <v>12</v>
      </c>
      <c r="G10785" s="283"/>
      <c r="H10785" s="283"/>
    </row>
    <row r="10786" spans="1:8" x14ac:dyDescent="0.25">
      <c r="A10786" s="282">
        <v>1305647906</v>
      </c>
      <c r="B10786" s="282" t="s">
        <v>12847</v>
      </c>
      <c r="C10786" s="282" t="e">
        <v>#N/A</v>
      </c>
      <c r="D10786" s="288">
        <v>16.414999999999999</v>
      </c>
      <c r="E10786" s="288">
        <v>19.698</v>
      </c>
      <c r="F10786" s="282">
        <v>11</v>
      </c>
      <c r="G10786" s="283"/>
      <c r="H10786" s="283"/>
    </row>
    <row r="10787" spans="1:8" x14ac:dyDescent="0.25">
      <c r="A10787" s="219">
        <v>1309718832</v>
      </c>
      <c r="B10787" s="219" t="s">
        <v>12848</v>
      </c>
      <c r="C10787" s="219" t="e">
        <v>#N/A</v>
      </c>
      <c r="D10787" s="290">
        <v>321.19499999999999</v>
      </c>
      <c r="E10787" s="290">
        <v>385.43399999999997</v>
      </c>
      <c r="F10787" s="219">
        <v>29</v>
      </c>
      <c r="G10787" s="221" t="s">
        <v>7557</v>
      </c>
      <c r="H10787" s="221"/>
    </row>
    <row r="10788" spans="1:8" x14ac:dyDescent="0.25">
      <c r="A10788" s="282">
        <v>1310086173</v>
      </c>
      <c r="B10788" s="282" t="s">
        <v>12849</v>
      </c>
      <c r="C10788" s="282" t="e">
        <v>#N/A</v>
      </c>
      <c r="D10788" s="288">
        <v>514.5</v>
      </c>
      <c r="E10788" s="288">
        <v>617.4</v>
      </c>
      <c r="F10788" s="282">
        <v>32</v>
      </c>
      <c r="G10788" s="283"/>
      <c r="H10788" s="283"/>
    </row>
    <row r="10789" spans="1:8" x14ac:dyDescent="0.25">
      <c r="A10789" s="282">
        <v>1310097574</v>
      </c>
      <c r="B10789" s="282" t="s">
        <v>12850</v>
      </c>
      <c r="C10789" s="282" t="s">
        <v>10681</v>
      </c>
      <c r="D10789" s="288">
        <v>321.19499999999999</v>
      </c>
      <c r="E10789" s="288">
        <v>385.43399999999997</v>
      </c>
      <c r="F10789" s="282">
        <v>29</v>
      </c>
      <c r="G10789" s="283"/>
      <c r="H10789" s="283"/>
    </row>
    <row r="10790" spans="1:8" x14ac:dyDescent="0.25">
      <c r="A10790" s="282">
        <v>1310157119</v>
      </c>
      <c r="B10790" s="282" t="s">
        <v>12851</v>
      </c>
      <c r="C10790" s="282" t="e">
        <v>#N/A</v>
      </c>
      <c r="D10790" s="288">
        <v>514.5</v>
      </c>
      <c r="E10790" s="288">
        <v>617.4</v>
      </c>
      <c r="F10790" s="282">
        <v>32</v>
      </c>
      <c r="G10790" s="283"/>
      <c r="H10790" s="283"/>
    </row>
    <row r="10791" spans="1:8" x14ac:dyDescent="0.25">
      <c r="A10791" s="282">
        <v>1310159979</v>
      </c>
      <c r="B10791" s="282" t="s">
        <v>12852</v>
      </c>
      <c r="C10791" s="282" t="e">
        <v>#N/A</v>
      </c>
      <c r="D10791" s="288">
        <v>56.35</v>
      </c>
      <c r="E10791" s="288">
        <v>67.62</v>
      </c>
      <c r="F10791" s="282">
        <v>17</v>
      </c>
      <c r="G10791" s="283"/>
      <c r="H10791" s="283"/>
    </row>
    <row r="10792" spans="1:8" x14ac:dyDescent="0.25">
      <c r="A10792" s="282">
        <v>1310160420</v>
      </c>
      <c r="B10792" s="282" t="s">
        <v>12853</v>
      </c>
      <c r="C10792" s="282" t="e">
        <v>#N/A</v>
      </c>
      <c r="D10792" s="288">
        <v>145.77500000000001</v>
      </c>
      <c r="E10792" s="288">
        <v>174.93</v>
      </c>
      <c r="F10792" s="282">
        <v>23</v>
      </c>
      <c r="G10792" s="283"/>
      <c r="H10792" s="283"/>
    </row>
    <row r="10793" spans="1:8" x14ac:dyDescent="0.25">
      <c r="A10793" s="282">
        <v>1310164611</v>
      </c>
      <c r="B10793" s="282" t="s">
        <v>12851</v>
      </c>
      <c r="C10793" s="282" t="e">
        <v>#N/A</v>
      </c>
      <c r="D10793" s="288">
        <v>2097.9349999999999</v>
      </c>
      <c r="E10793" s="288">
        <v>2517.5219999999999</v>
      </c>
      <c r="F10793" s="282">
        <v>49</v>
      </c>
      <c r="G10793" s="283"/>
      <c r="H10793" s="283"/>
    </row>
    <row r="10794" spans="1:8" x14ac:dyDescent="0.25">
      <c r="A10794" s="282">
        <v>1310661828</v>
      </c>
      <c r="B10794" s="282" t="s">
        <v>12854</v>
      </c>
      <c r="C10794" s="282" t="e">
        <v>#N/A</v>
      </c>
      <c r="D10794" s="288">
        <v>145.77500000000001</v>
      </c>
      <c r="E10794" s="288">
        <v>174.93</v>
      </c>
      <c r="F10794" s="282">
        <v>23</v>
      </c>
      <c r="G10794" s="283"/>
      <c r="H10794" s="283"/>
    </row>
    <row r="10795" spans="1:8" x14ac:dyDescent="0.25">
      <c r="A10795" s="282">
        <v>1310662409</v>
      </c>
      <c r="B10795" s="282" t="s">
        <v>12854</v>
      </c>
      <c r="C10795" s="282" t="s">
        <v>12855</v>
      </c>
      <c r="D10795" s="288">
        <v>514.5</v>
      </c>
      <c r="E10795" s="288">
        <v>617.4</v>
      </c>
      <c r="F10795" s="282">
        <v>32</v>
      </c>
      <c r="G10795" s="283"/>
      <c r="H10795" s="283"/>
    </row>
    <row r="10796" spans="1:8" x14ac:dyDescent="0.25">
      <c r="A10796" s="282">
        <v>1310662417</v>
      </c>
      <c r="B10796" s="282" t="s">
        <v>12854</v>
      </c>
      <c r="C10796" s="282" t="s">
        <v>12855</v>
      </c>
      <c r="D10796" s="288">
        <v>514.5</v>
      </c>
      <c r="E10796" s="288">
        <v>617.4</v>
      </c>
      <c r="F10796" s="282">
        <v>32</v>
      </c>
      <c r="G10796" s="283"/>
      <c r="H10796" s="283"/>
    </row>
    <row r="10797" spans="1:8" x14ac:dyDescent="0.25">
      <c r="A10797" s="282">
        <v>1310704284</v>
      </c>
      <c r="B10797" s="282" t="s">
        <v>12856</v>
      </c>
      <c r="C10797" s="282" t="s">
        <v>21086</v>
      </c>
      <c r="D10797" s="288">
        <v>193.30500000000001</v>
      </c>
      <c r="E10797" s="288">
        <v>231.96599999999995</v>
      </c>
      <c r="F10797" s="282">
        <v>25</v>
      </c>
      <c r="G10797" s="283"/>
      <c r="H10797" s="283"/>
    </row>
    <row r="10798" spans="1:8" x14ac:dyDescent="0.25">
      <c r="A10798" s="282">
        <v>1310704322</v>
      </c>
      <c r="B10798" s="282" t="s">
        <v>12857</v>
      </c>
      <c r="C10798" s="282" t="s">
        <v>12858</v>
      </c>
      <c r="D10798" s="288">
        <v>160.72</v>
      </c>
      <c r="E10798" s="288">
        <v>192.864</v>
      </c>
      <c r="F10798" s="282">
        <v>24</v>
      </c>
      <c r="G10798" s="283"/>
      <c r="H10798" s="283"/>
    </row>
    <row r="10799" spans="1:8" x14ac:dyDescent="0.25">
      <c r="A10799" s="282">
        <v>1310741040</v>
      </c>
      <c r="B10799" s="282" t="s">
        <v>12859</v>
      </c>
      <c r="C10799" s="282" t="e">
        <v>#N/A</v>
      </c>
      <c r="D10799" s="288">
        <v>1122.835</v>
      </c>
      <c r="E10799" s="288">
        <v>1347.402</v>
      </c>
      <c r="F10799" s="282">
        <v>40</v>
      </c>
      <c r="G10799" s="283"/>
      <c r="H10799" s="283"/>
    </row>
    <row r="10800" spans="1:8" x14ac:dyDescent="0.25">
      <c r="A10800" s="282">
        <v>1311626821</v>
      </c>
      <c r="B10800" s="282" t="s">
        <v>12860</v>
      </c>
      <c r="C10800" s="282" t="e">
        <v>#N/A</v>
      </c>
      <c r="D10800" s="288">
        <v>449.08499999999998</v>
      </c>
      <c r="E10800" s="288">
        <v>538.90199999999993</v>
      </c>
      <c r="F10800" s="282">
        <v>31</v>
      </c>
      <c r="G10800" s="283"/>
      <c r="H10800" s="283"/>
    </row>
    <row r="10801" spans="1:8" x14ac:dyDescent="0.25">
      <c r="A10801" s="282">
        <v>1311661937</v>
      </c>
      <c r="B10801" s="282" t="s">
        <v>12861</v>
      </c>
      <c r="C10801" s="282" t="s">
        <v>12862</v>
      </c>
      <c r="D10801" s="288">
        <v>49</v>
      </c>
      <c r="E10801" s="288">
        <v>58.8</v>
      </c>
      <c r="F10801" s="282">
        <v>16</v>
      </c>
      <c r="G10801" s="283"/>
      <c r="H10801" s="283"/>
    </row>
    <row r="10802" spans="1:8" x14ac:dyDescent="0.25">
      <c r="A10802" s="282">
        <v>1311662020</v>
      </c>
      <c r="B10802" s="282" t="s">
        <v>12863</v>
      </c>
      <c r="C10802" s="282" t="e">
        <v>#N/A</v>
      </c>
      <c r="D10802" s="288">
        <v>578.20000000000005</v>
      </c>
      <c r="E10802" s="288">
        <v>693.84</v>
      </c>
      <c r="F10802" s="282">
        <v>33</v>
      </c>
      <c r="G10802" s="283"/>
      <c r="H10802" s="283"/>
    </row>
    <row r="10803" spans="1:8" x14ac:dyDescent="0.25">
      <c r="A10803" s="282">
        <v>1311662038</v>
      </c>
      <c r="B10803" s="282" t="s">
        <v>12863</v>
      </c>
      <c r="C10803" s="282" t="s">
        <v>12864</v>
      </c>
      <c r="D10803" s="288">
        <v>288.61</v>
      </c>
      <c r="E10803" s="288">
        <v>346.33199999999994</v>
      </c>
      <c r="F10803" s="282">
        <v>28</v>
      </c>
      <c r="G10803" s="283"/>
      <c r="H10803" s="283"/>
    </row>
    <row r="10804" spans="1:8" x14ac:dyDescent="0.25">
      <c r="A10804" s="282">
        <v>1311662054</v>
      </c>
      <c r="B10804" s="282" t="s">
        <v>12863</v>
      </c>
      <c r="C10804" s="282" t="s">
        <v>8434</v>
      </c>
      <c r="D10804" s="288">
        <v>384.89499999999998</v>
      </c>
      <c r="E10804" s="288">
        <v>461.87400000000002</v>
      </c>
      <c r="F10804" s="282">
        <v>30</v>
      </c>
      <c r="G10804" s="283"/>
      <c r="H10804" s="283"/>
    </row>
    <row r="10805" spans="1:8" x14ac:dyDescent="0.25">
      <c r="A10805" s="282">
        <v>1311662062</v>
      </c>
      <c r="B10805" s="282" t="s">
        <v>12865</v>
      </c>
      <c r="C10805" s="282" t="s">
        <v>8434</v>
      </c>
      <c r="D10805" s="288">
        <v>288.61</v>
      </c>
      <c r="E10805" s="288">
        <v>346.33199999999994</v>
      </c>
      <c r="F10805" s="282">
        <v>28</v>
      </c>
      <c r="G10805" s="283"/>
      <c r="H10805" s="283"/>
    </row>
    <row r="10806" spans="1:8" x14ac:dyDescent="0.25">
      <c r="A10806" s="282">
        <v>1311662267</v>
      </c>
      <c r="B10806" s="282" t="s">
        <v>12866</v>
      </c>
      <c r="C10806" s="282" t="e">
        <v>#N/A</v>
      </c>
      <c r="D10806" s="288">
        <v>24.5</v>
      </c>
      <c r="E10806" s="288">
        <v>29.4</v>
      </c>
      <c r="F10806" s="282">
        <v>13</v>
      </c>
      <c r="G10806" s="283"/>
      <c r="H10806" s="283"/>
    </row>
    <row r="10807" spans="1:8" x14ac:dyDescent="0.25">
      <c r="A10807" s="282">
        <v>1311662470</v>
      </c>
      <c r="B10807" s="282" t="s">
        <v>12867</v>
      </c>
      <c r="C10807" s="282" t="s">
        <v>12868</v>
      </c>
      <c r="D10807" s="288">
        <v>32.83</v>
      </c>
      <c r="E10807" s="288">
        <v>39.396000000000008</v>
      </c>
      <c r="F10807" s="282">
        <v>14</v>
      </c>
      <c r="G10807" s="283"/>
      <c r="H10807" s="283"/>
    </row>
    <row r="10808" spans="1:8" x14ac:dyDescent="0.25">
      <c r="A10808" s="282">
        <v>1311662488</v>
      </c>
      <c r="B10808" s="282" t="s">
        <v>12869</v>
      </c>
      <c r="C10808" s="282" t="e">
        <v>#N/A</v>
      </c>
      <c r="D10808" s="288">
        <v>40.424999999999997</v>
      </c>
      <c r="E10808" s="288">
        <v>48.51</v>
      </c>
      <c r="F10808" s="282">
        <v>15</v>
      </c>
      <c r="G10808" s="283"/>
      <c r="H10808" s="283"/>
    </row>
    <row r="10809" spans="1:8" x14ac:dyDescent="0.25">
      <c r="A10809" s="282">
        <v>1311664480</v>
      </c>
      <c r="B10809" s="282" t="s">
        <v>12870</v>
      </c>
      <c r="C10809" s="282" t="s">
        <v>11660</v>
      </c>
      <c r="D10809" s="288">
        <v>193.30500000000001</v>
      </c>
      <c r="E10809" s="288">
        <v>231.96599999999995</v>
      </c>
      <c r="F10809" s="282">
        <v>25</v>
      </c>
      <c r="G10809" s="283"/>
      <c r="H10809" s="283"/>
    </row>
    <row r="10810" spans="1:8" x14ac:dyDescent="0.25">
      <c r="A10810" s="282">
        <v>1311664537</v>
      </c>
      <c r="B10810" s="282" t="s">
        <v>12871</v>
      </c>
      <c r="C10810" s="282" t="s">
        <v>12872</v>
      </c>
      <c r="D10810" s="288">
        <v>127.89</v>
      </c>
      <c r="E10810" s="288">
        <v>153.46799999999999</v>
      </c>
      <c r="F10810" s="282">
        <v>22</v>
      </c>
      <c r="G10810" s="283"/>
      <c r="H10810" s="283"/>
    </row>
    <row r="10811" spans="1:8" x14ac:dyDescent="0.25">
      <c r="A10811" s="282">
        <v>1311672491</v>
      </c>
      <c r="B10811" s="282" t="s">
        <v>12873</v>
      </c>
      <c r="C10811" s="282" t="s">
        <v>12874</v>
      </c>
      <c r="D10811" s="288">
        <v>17.885000000000002</v>
      </c>
      <c r="E10811" s="288">
        <v>21.461999999999996</v>
      </c>
      <c r="F10811" s="282">
        <v>12</v>
      </c>
      <c r="G10811" s="283"/>
      <c r="H10811" s="283"/>
    </row>
    <row r="10812" spans="1:8" x14ac:dyDescent="0.25">
      <c r="A10812" s="282">
        <v>1311672505</v>
      </c>
      <c r="B10812" s="282" t="s">
        <v>12875</v>
      </c>
      <c r="C10812" s="282" t="s">
        <v>12876</v>
      </c>
      <c r="D10812" s="288">
        <v>32.83</v>
      </c>
      <c r="E10812" s="288">
        <v>39.396000000000008</v>
      </c>
      <c r="F10812" s="282">
        <v>14</v>
      </c>
      <c r="G10812" s="283"/>
      <c r="H10812" s="283"/>
    </row>
    <row r="10813" spans="1:8" x14ac:dyDescent="0.25">
      <c r="A10813" s="282">
        <v>1311685860</v>
      </c>
      <c r="B10813" s="282" t="s">
        <v>12870</v>
      </c>
      <c r="C10813" s="282" t="e">
        <v>#N/A</v>
      </c>
      <c r="D10813" s="288">
        <v>78.644999999999996</v>
      </c>
      <c r="E10813" s="288">
        <v>94.373999999999995</v>
      </c>
      <c r="F10813" s="282">
        <v>19</v>
      </c>
      <c r="G10813" s="283"/>
      <c r="H10813" s="283"/>
    </row>
    <row r="10814" spans="1:8" x14ac:dyDescent="0.25">
      <c r="A10814" s="282">
        <v>1311693561</v>
      </c>
      <c r="B10814" s="282" t="s">
        <v>12877</v>
      </c>
      <c r="C10814" s="282" t="e">
        <v>#N/A</v>
      </c>
      <c r="D10814" s="288">
        <v>63.945</v>
      </c>
      <c r="E10814" s="288">
        <v>76.733999999999995</v>
      </c>
      <c r="F10814" s="282">
        <v>18</v>
      </c>
      <c r="G10814" s="283"/>
      <c r="H10814" s="283"/>
    </row>
    <row r="10815" spans="1:8" x14ac:dyDescent="0.25">
      <c r="A10815" s="282">
        <v>1311693570</v>
      </c>
      <c r="B10815" s="282" t="s">
        <v>12878</v>
      </c>
      <c r="C10815" s="282" t="s">
        <v>12879</v>
      </c>
      <c r="D10815" s="288">
        <v>63.945</v>
      </c>
      <c r="E10815" s="288">
        <v>76.733999999999995</v>
      </c>
      <c r="F10815" s="282">
        <v>18</v>
      </c>
      <c r="G10815" s="283"/>
      <c r="H10815" s="283"/>
    </row>
    <row r="10816" spans="1:8" x14ac:dyDescent="0.25">
      <c r="A10816" s="282">
        <v>1311706124</v>
      </c>
      <c r="B10816" s="282" t="s">
        <v>12880</v>
      </c>
      <c r="C10816" s="282" t="e">
        <v>#N/A</v>
      </c>
      <c r="D10816" s="288">
        <v>884.69500000000005</v>
      </c>
      <c r="E10816" s="288">
        <v>1061.6339999999998</v>
      </c>
      <c r="F10816" s="282">
        <v>37</v>
      </c>
      <c r="G10816" s="283"/>
      <c r="H10816" s="283"/>
    </row>
    <row r="10817" spans="1:8" x14ac:dyDescent="0.25">
      <c r="A10817" s="282">
        <v>1311706132</v>
      </c>
      <c r="B10817" s="282" t="s">
        <v>12881</v>
      </c>
      <c r="C10817" s="282" t="e">
        <v>#N/A</v>
      </c>
      <c r="D10817" s="288">
        <v>884.69500000000005</v>
      </c>
      <c r="E10817" s="288">
        <v>1061.6339999999998</v>
      </c>
      <c r="F10817" s="282">
        <v>37</v>
      </c>
      <c r="G10817" s="283"/>
      <c r="H10817" s="283"/>
    </row>
    <row r="10818" spans="1:8" x14ac:dyDescent="0.25">
      <c r="A10818" s="282">
        <v>1311723649</v>
      </c>
      <c r="B10818" s="282" t="s">
        <v>12882</v>
      </c>
      <c r="C10818" s="282" t="e">
        <v>#N/A</v>
      </c>
      <c r="D10818" s="288">
        <v>321.19499999999999</v>
      </c>
      <c r="E10818" s="288">
        <v>385.43399999999997</v>
      </c>
      <c r="F10818" s="282">
        <v>29</v>
      </c>
      <c r="G10818" s="283"/>
      <c r="H10818" s="283"/>
    </row>
    <row r="10819" spans="1:8" x14ac:dyDescent="0.25">
      <c r="A10819" s="282">
        <v>1311738220</v>
      </c>
      <c r="B10819" s="282" t="s">
        <v>12883</v>
      </c>
      <c r="C10819" s="282" t="s">
        <v>12884</v>
      </c>
      <c r="D10819" s="288">
        <v>288.61</v>
      </c>
      <c r="E10819" s="288">
        <v>346.33199999999994</v>
      </c>
      <c r="F10819" s="282">
        <v>28</v>
      </c>
      <c r="G10819" s="283"/>
      <c r="H10819" s="283"/>
    </row>
    <row r="10820" spans="1:8" x14ac:dyDescent="0.25">
      <c r="A10820" s="282">
        <v>1312051890</v>
      </c>
      <c r="B10820" s="282" t="s">
        <v>12885</v>
      </c>
      <c r="C10820" s="282" t="e">
        <v>#N/A</v>
      </c>
      <c r="D10820" s="288">
        <v>17.885000000000002</v>
      </c>
      <c r="E10820" s="288">
        <v>21.461999999999996</v>
      </c>
      <c r="F10820" s="282">
        <v>12</v>
      </c>
      <c r="G10820" s="283"/>
      <c r="H10820" s="283"/>
    </row>
    <row r="10821" spans="1:8" x14ac:dyDescent="0.25">
      <c r="A10821" s="282">
        <v>1312661850</v>
      </c>
      <c r="B10821" s="282" t="s">
        <v>12886</v>
      </c>
      <c r="C10821" s="282" t="e">
        <v>#N/A</v>
      </c>
      <c r="D10821" s="288">
        <v>257.495</v>
      </c>
      <c r="E10821" s="288">
        <v>308.99399999999997</v>
      </c>
      <c r="F10821" s="282">
        <v>27</v>
      </c>
      <c r="G10821" s="283"/>
      <c r="H10821" s="283"/>
    </row>
    <row r="10822" spans="1:8" x14ac:dyDescent="0.25">
      <c r="A10822" s="282">
        <v>1312661876</v>
      </c>
      <c r="B10822" s="282" t="s">
        <v>12887</v>
      </c>
      <c r="C10822" s="282" t="e">
        <v>#N/A</v>
      </c>
      <c r="D10822" s="288">
        <v>449.08499999999998</v>
      </c>
      <c r="E10822" s="288">
        <v>538.90199999999993</v>
      </c>
      <c r="F10822" s="282">
        <v>31</v>
      </c>
      <c r="G10822" s="283"/>
      <c r="H10822" s="283"/>
    </row>
    <row r="10823" spans="1:8" x14ac:dyDescent="0.25">
      <c r="A10823" s="282">
        <v>1312664590</v>
      </c>
      <c r="B10823" s="282" t="s">
        <v>12888</v>
      </c>
      <c r="C10823" s="282" t="e">
        <v>#N/A</v>
      </c>
      <c r="D10823" s="288">
        <v>384.89499999999998</v>
      </c>
      <c r="E10823" s="288">
        <v>461.87400000000002</v>
      </c>
      <c r="F10823" s="282">
        <v>30</v>
      </c>
      <c r="G10823" s="283"/>
      <c r="H10823" s="283"/>
    </row>
    <row r="10824" spans="1:8" x14ac:dyDescent="0.25">
      <c r="A10824" s="282">
        <v>1312686950</v>
      </c>
      <c r="B10824" s="282" t="s">
        <v>12889</v>
      </c>
      <c r="C10824" s="282" t="e">
        <v>#N/A</v>
      </c>
      <c r="D10824" s="288">
        <v>96.775000000000006</v>
      </c>
      <c r="E10824" s="288">
        <v>116.13</v>
      </c>
      <c r="F10824" s="282">
        <v>20</v>
      </c>
      <c r="G10824" s="283"/>
      <c r="H10824" s="283"/>
    </row>
    <row r="10825" spans="1:8" x14ac:dyDescent="0.25">
      <c r="A10825" s="282">
        <v>1312686968</v>
      </c>
      <c r="B10825" s="282" t="s">
        <v>12890</v>
      </c>
      <c r="C10825" s="282" t="e">
        <v>#N/A</v>
      </c>
      <c r="D10825" s="288">
        <v>3066.1750000000002</v>
      </c>
      <c r="E10825" s="288">
        <v>3679.41</v>
      </c>
      <c r="F10825" s="282">
        <v>55</v>
      </c>
      <c r="G10825" s="283"/>
      <c r="H10825" s="283"/>
    </row>
    <row r="10826" spans="1:8" x14ac:dyDescent="0.25">
      <c r="A10826" s="282">
        <v>1312686984</v>
      </c>
      <c r="B10826" s="282" t="s">
        <v>12891</v>
      </c>
      <c r="C10826" s="282" t="e">
        <v>#N/A</v>
      </c>
      <c r="D10826" s="288">
        <v>1928.15</v>
      </c>
      <c r="E10826" s="288">
        <v>2313.7800000000002</v>
      </c>
      <c r="F10826" s="282">
        <v>48</v>
      </c>
      <c r="G10826" s="283"/>
      <c r="H10826" s="283"/>
    </row>
    <row r="10827" spans="1:8" x14ac:dyDescent="0.25">
      <c r="A10827" s="282">
        <v>1312706144</v>
      </c>
      <c r="B10827" s="282" t="s">
        <v>12892</v>
      </c>
      <c r="C10827" s="282" t="e">
        <v>#N/A</v>
      </c>
      <c r="D10827" s="288">
        <v>321.19499999999999</v>
      </c>
      <c r="E10827" s="288">
        <v>385.43399999999997</v>
      </c>
      <c r="F10827" s="282">
        <v>29</v>
      </c>
      <c r="G10827" s="283"/>
      <c r="H10827" s="283"/>
    </row>
    <row r="10828" spans="1:8" x14ac:dyDescent="0.25">
      <c r="A10828" s="282">
        <v>1312713973</v>
      </c>
      <c r="B10828" s="282" t="s">
        <v>12893</v>
      </c>
      <c r="C10828" s="282" t="e">
        <v>#N/A</v>
      </c>
      <c r="D10828" s="288">
        <v>384.89499999999998</v>
      </c>
      <c r="E10828" s="288">
        <v>461.87400000000002</v>
      </c>
      <c r="F10828" s="282">
        <v>30</v>
      </c>
      <c r="G10828" s="283"/>
      <c r="H10828" s="283"/>
    </row>
    <row r="10829" spans="1:8" x14ac:dyDescent="0.25">
      <c r="A10829" s="282">
        <v>1312713981</v>
      </c>
      <c r="B10829" s="282" t="s">
        <v>12894</v>
      </c>
      <c r="C10829" s="282" t="e">
        <v>#N/A</v>
      </c>
      <c r="D10829" s="288">
        <v>578.20000000000005</v>
      </c>
      <c r="E10829" s="288">
        <v>693.84</v>
      </c>
      <c r="F10829" s="282">
        <v>33</v>
      </c>
      <c r="G10829" s="283"/>
      <c r="H10829" s="283"/>
    </row>
    <row r="10830" spans="1:8" x14ac:dyDescent="0.25">
      <c r="A10830" s="282">
        <v>1312714724</v>
      </c>
      <c r="B10830" s="282" t="s">
        <v>12895</v>
      </c>
      <c r="C10830" s="282" t="e">
        <v>#N/A</v>
      </c>
      <c r="D10830" s="288">
        <v>321.19499999999999</v>
      </c>
      <c r="E10830" s="288">
        <v>385.43399999999997</v>
      </c>
      <c r="F10830" s="282">
        <v>29</v>
      </c>
      <c r="G10830" s="283"/>
      <c r="H10830" s="283"/>
    </row>
    <row r="10831" spans="1:8" x14ac:dyDescent="0.25">
      <c r="A10831" s="282">
        <v>1312715119</v>
      </c>
      <c r="B10831" s="282" t="s">
        <v>12896</v>
      </c>
      <c r="C10831" s="282" t="e">
        <v>#N/A</v>
      </c>
      <c r="D10831" s="288">
        <v>642.39</v>
      </c>
      <c r="E10831" s="288">
        <v>770.86799999999994</v>
      </c>
      <c r="F10831" s="282">
        <v>34</v>
      </c>
      <c r="G10831" s="283"/>
      <c r="H10831" s="283"/>
    </row>
    <row r="10832" spans="1:8" x14ac:dyDescent="0.25">
      <c r="A10832" s="282">
        <v>1312722379</v>
      </c>
      <c r="B10832" s="282" t="s">
        <v>12897</v>
      </c>
      <c r="C10832" s="282" t="e">
        <v>#N/A</v>
      </c>
      <c r="D10832" s="288">
        <v>1928.15</v>
      </c>
      <c r="E10832" s="288">
        <v>2313.7800000000002</v>
      </c>
      <c r="F10832" s="282">
        <v>48</v>
      </c>
      <c r="G10832" s="283"/>
      <c r="H10832" s="283"/>
    </row>
    <row r="10833" spans="1:8" x14ac:dyDescent="0.25">
      <c r="A10833" s="282">
        <v>1312722492</v>
      </c>
      <c r="B10833" s="282" t="s">
        <v>12898</v>
      </c>
      <c r="C10833" s="282" t="e">
        <v>#N/A</v>
      </c>
      <c r="D10833" s="288">
        <v>78.644999999999996</v>
      </c>
      <c r="E10833" s="288">
        <v>94.373999999999995</v>
      </c>
      <c r="F10833" s="282">
        <v>19</v>
      </c>
      <c r="G10833" s="283"/>
      <c r="H10833" s="283"/>
    </row>
    <row r="10834" spans="1:8" x14ac:dyDescent="0.25">
      <c r="A10834" s="282">
        <v>1312722506</v>
      </c>
      <c r="B10834" s="282" t="s">
        <v>12899</v>
      </c>
      <c r="C10834" s="282" t="e">
        <v>#N/A</v>
      </c>
      <c r="D10834" s="288">
        <v>514.5</v>
      </c>
      <c r="E10834" s="288">
        <v>617.4</v>
      </c>
      <c r="F10834" s="282">
        <v>32</v>
      </c>
      <c r="G10834" s="283"/>
      <c r="H10834" s="283"/>
    </row>
    <row r="10835" spans="1:8" x14ac:dyDescent="0.25">
      <c r="A10835" s="282">
        <v>1313030128</v>
      </c>
      <c r="B10835" s="282" t="s">
        <v>12900</v>
      </c>
      <c r="C10835" s="282" t="e">
        <v>#N/A</v>
      </c>
      <c r="D10835" s="288">
        <v>12822.075000000001</v>
      </c>
      <c r="E10835" s="288">
        <v>15386.49</v>
      </c>
      <c r="F10835" s="282">
        <v>69</v>
      </c>
      <c r="G10835" s="283"/>
      <c r="H10835" s="283"/>
    </row>
    <row r="10836" spans="1:8" x14ac:dyDescent="0.25">
      <c r="A10836" s="282">
        <v>1313030462</v>
      </c>
      <c r="B10836" s="282" t="s">
        <v>12901</v>
      </c>
      <c r="C10836" s="282" t="e">
        <v>#N/A</v>
      </c>
      <c r="D10836" s="288">
        <v>22502.025000000001</v>
      </c>
      <c r="E10836" s="288">
        <v>27002.43</v>
      </c>
      <c r="F10836" s="282">
        <v>75</v>
      </c>
      <c r="G10836" s="283"/>
      <c r="H10836" s="283"/>
    </row>
    <row r="10837" spans="1:8" x14ac:dyDescent="0.25">
      <c r="A10837" s="282">
        <v>1313030560</v>
      </c>
      <c r="B10837" s="282" t="s">
        <v>12902</v>
      </c>
      <c r="C10837" s="282" t="e">
        <v>#N/A</v>
      </c>
      <c r="D10837" s="288">
        <v>38567.410000000003</v>
      </c>
      <c r="E10837" s="288">
        <v>46280.892</v>
      </c>
      <c r="F10837" s="282">
        <v>80</v>
      </c>
      <c r="G10837" s="283"/>
      <c r="H10837" s="283"/>
    </row>
    <row r="10838" spans="1:8" x14ac:dyDescent="0.25">
      <c r="A10838" s="282">
        <v>1313631792</v>
      </c>
      <c r="B10838" s="282" t="s">
        <v>12903</v>
      </c>
      <c r="C10838" s="282" t="e">
        <v>#N/A</v>
      </c>
      <c r="D10838" s="288">
        <v>2409.8200000000002</v>
      </c>
      <c r="E10838" s="288">
        <v>2891.7840000000001</v>
      </c>
      <c r="F10838" s="282">
        <v>51</v>
      </c>
      <c r="G10838" s="283"/>
      <c r="H10838" s="283"/>
    </row>
    <row r="10839" spans="1:8" x14ac:dyDescent="0.25">
      <c r="A10839" s="282">
        <v>1313632055</v>
      </c>
      <c r="B10839" s="282" t="s">
        <v>12904</v>
      </c>
      <c r="C10839" s="282" t="e">
        <v>#N/A</v>
      </c>
      <c r="D10839" s="288">
        <v>1045.17</v>
      </c>
      <c r="E10839" s="288">
        <v>1254.2039999999997</v>
      </c>
      <c r="F10839" s="282">
        <v>39</v>
      </c>
      <c r="G10839" s="283"/>
      <c r="H10839" s="283"/>
    </row>
    <row r="10840" spans="1:8" x14ac:dyDescent="0.25">
      <c r="A10840" s="282">
        <v>1313632071</v>
      </c>
      <c r="B10840" s="282" t="s">
        <v>12905</v>
      </c>
      <c r="C10840" s="282" t="s">
        <v>10523</v>
      </c>
      <c r="D10840" s="288">
        <v>257.495</v>
      </c>
      <c r="E10840" s="288">
        <v>308.99399999999997</v>
      </c>
      <c r="F10840" s="282">
        <v>27</v>
      </c>
      <c r="G10840" s="283"/>
      <c r="H10840" s="283"/>
    </row>
    <row r="10841" spans="1:8" x14ac:dyDescent="0.25">
      <c r="A10841" s="282">
        <v>1313632098</v>
      </c>
      <c r="B10841" s="282" t="s">
        <v>8354</v>
      </c>
      <c r="C10841" s="282" t="e">
        <v>#N/A</v>
      </c>
      <c r="D10841" s="288">
        <v>722.505</v>
      </c>
      <c r="E10841" s="288">
        <v>867.00599999999997</v>
      </c>
      <c r="F10841" s="282">
        <v>35</v>
      </c>
      <c r="G10841" s="283"/>
      <c r="H10841" s="283"/>
    </row>
    <row r="10842" spans="1:8" x14ac:dyDescent="0.25">
      <c r="A10842" s="282">
        <v>1313632128</v>
      </c>
      <c r="B10842" s="282" t="s">
        <v>12906</v>
      </c>
      <c r="C10842" s="282" t="s">
        <v>12907</v>
      </c>
      <c r="D10842" s="288">
        <v>32.83</v>
      </c>
      <c r="E10842" s="288">
        <v>39.396000000000008</v>
      </c>
      <c r="F10842" s="282">
        <v>14</v>
      </c>
      <c r="G10842" s="283"/>
      <c r="H10842" s="283"/>
    </row>
    <row r="10843" spans="1:8" x14ac:dyDescent="0.25">
      <c r="A10843" s="282">
        <v>1313632144</v>
      </c>
      <c r="B10843" s="282" t="s">
        <v>12908</v>
      </c>
      <c r="C10843" s="282" t="e">
        <v>#N/A</v>
      </c>
      <c r="D10843" s="288">
        <v>642.39</v>
      </c>
      <c r="E10843" s="288">
        <v>770.86799999999994</v>
      </c>
      <c r="F10843" s="282">
        <v>34</v>
      </c>
      <c r="G10843" s="283"/>
      <c r="H10843" s="283"/>
    </row>
    <row r="10844" spans="1:8" x14ac:dyDescent="0.25">
      <c r="A10844" s="282">
        <v>1313650223</v>
      </c>
      <c r="B10844" s="282" t="s">
        <v>12909</v>
      </c>
      <c r="C10844" s="282" t="s">
        <v>12910</v>
      </c>
      <c r="D10844" s="288">
        <v>12822.075000000001</v>
      </c>
      <c r="E10844" s="288">
        <v>15386.49</v>
      </c>
      <c r="F10844" s="282">
        <v>69</v>
      </c>
      <c r="G10844" s="283"/>
      <c r="H10844" s="283"/>
    </row>
    <row r="10845" spans="1:8" x14ac:dyDescent="0.25">
      <c r="A10845" s="282">
        <v>1313663848</v>
      </c>
      <c r="B10845" s="282" t="s">
        <v>12911</v>
      </c>
      <c r="C10845" s="282" t="e">
        <v>#N/A</v>
      </c>
      <c r="D10845" s="288">
        <v>9654.7150000000001</v>
      </c>
      <c r="E10845" s="288">
        <v>11585.657999999999</v>
      </c>
      <c r="F10845" s="282">
        <v>67</v>
      </c>
      <c r="G10845" s="283"/>
      <c r="H10845" s="283"/>
    </row>
    <row r="10846" spans="1:8" x14ac:dyDescent="0.25">
      <c r="A10846" s="282">
        <v>1313663856</v>
      </c>
      <c r="B10846" s="282" t="s">
        <v>12912</v>
      </c>
      <c r="C10846" s="282" t="e">
        <v>#N/A</v>
      </c>
      <c r="D10846" s="288">
        <v>11225.655000000001</v>
      </c>
      <c r="E10846" s="288">
        <v>13470.786</v>
      </c>
      <c r="F10846" s="282">
        <v>68</v>
      </c>
      <c r="G10846" s="283"/>
      <c r="H10846" s="283"/>
    </row>
    <row r="10847" spans="1:8" x14ac:dyDescent="0.25">
      <c r="A10847" s="282">
        <v>1313704234</v>
      </c>
      <c r="B10847" s="282" t="s">
        <v>12913</v>
      </c>
      <c r="C10847" s="282" t="s">
        <v>8355</v>
      </c>
      <c r="D10847" s="288">
        <v>193.30500000000001</v>
      </c>
      <c r="E10847" s="288">
        <v>231.96599999999995</v>
      </c>
      <c r="F10847" s="282">
        <v>25</v>
      </c>
      <c r="G10847" s="283"/>
      <c r="H10847" s="283"/>
    </row>
    <row r="10848" spans="1:8" x14ac:dyDescent="0.25">
      <c r="A10848" s="282">
        <v>1313704331</v>
      </c>
      <c r="B10848" s="282" t="s">
        <v>12914</v>
      </c>
      <c r="C10848" s="282" t="s">
        <v>21087</v>
      </c>
      <c r="D10848" s="288">
        <v>96.775000000000006</v>
      </c>
      <c r="E10848" s="288">
        <v>116.13</v>
      </c>
      <c r="F10848" s="282">
        <v>20</v>
      </c>
      <c r="G10848" s="283"/>
      <c r="H10848" s="283"/>
    </row>
    <row r="10849" spans="1:8" x14ac:dyDescent="0.25">
      <c r="A10849" s="282">
        <v>1313731657</v>
      </c>
      <c r="B10849" s="282" t="s">
        <v>12915</v>
      </c>
      <c r="C10849" s="282" t="e">
        <v>#N/A</v>
      </c>
      <c r="D10849" s="288">
        <v>145.77500000000001</v>
      </c>
      <c r="E10849" s="288">
        <v>174.93</v>
      </c>
      <c r="F10849" s="282">
        <v>23</v>
      </c>
      <c r="G10849" s="283"/>
      <c r="H10849" s="283"/>
    </row>
    <row r="10850" spans="1:8" x14ac:dyDescent="0.25">
      <c r="A10850" s="219">
        <v>1313731690</v>
      </c>
      <c r="B10850" s="219" t="s">
        <v>12916</v>
      </c>
      <c r="C10850" s="219" t="e">
        <v>#N/A</v>
      </c>
      <c r="D10850" s="290">
        <v>16.414999999999999</v>
      </c>
      <c r="E10850" s="290">
        <v>19.698</v>
      </c>
      <c r="F10850" s="219">
        <v>11</v>
      </c>
      <c r="G10850" s="221" t="s">
        <v>7557</v>
      </c>
      <c r="H10850" s="221"/>
    </row>
    <row r="10851" spans="1:8" x14ac:dyDescent="0.25">
      <c r="A10851" s="282">
        <v>1313740702</v>
      </c>
      <c r="B10851" s="282" t="s">
        <v>12917</v>
      </c>
      <c r="C10851" s="282" t="e">
        <v>#N/A</v>
      </c>
      <c r="D10851" s="288">
        <v>1772.085</v>
      </c>
      <c r="E10851" s="288">
        <v>2126.502</v>
      </c>
      <c r="F10851" s="282">
        <v>47</v>
      </c>
      <c r="G10851" s="283"/>
      <c r="H10851" s="283"/>
    </row>
    <row r="10852" spans="1:8" x14ac:dyDescent="0.25">
      <c r="A10852" s="282">
        <v>1313740788</v>
      </c>
      <c r="B10852" s="282" t="s">
        <v>12918</v>
      </c>
      <c r="C10852" s="282" t="e">
        <v>#N/A</v>
      </c>
      <c r="D10852" s="288">
        <v>16.414999999999999</v>
      </c>
      <c r="E10852" s="288">
        <v>19.698</v>
      </c>
      <c r="F10852" s="282">
        <v>11</v>
      </c>
      <c r="G10852" s="283"/>
      <c r="H10852" s="283"/>
    </row>
    <row r="10853" spans="1:8" x14ac:dyDescent="0.25">
      <c r="A10853" s="219">
        <v>1315160479</v>
      </c>
      <c r="B10853" s="219" t="s">
        <v>20480</v>
      </c>
      <c r="C10853" s="219" t="s">
        <v>20480</v>
      </c>
      <c r="D10853" s="290">
        <v>113.435</v>
      </c>
      <c r="E10853" s="290">
        <v>136.12199999999999</v>
      </c>
      <c r="F10853" s="219">
        <v>21</v>
      </c>
      <c r="G10853" s="221" t="s">
        <v>7557</v>
      </c>
      <c r="H10853" s="221"/>
    </row>
    <row r="10854" spans="1:8" x14ac:dyDescent="0.25">
      <c r="A10854" s="282">
        <v>1315160703</v>
      </c>
      <c r="B10854" s="282" t="s">
        <v>12919</v>
      </c>
      <c r="C10854" s="282" t="e">
        <v>#N/A</v>
      </c>
      <c r="D10854" s="288">
        <v>24.5</v>
      </c>
      <c r="E10854" s="288">
        <v>29.4</v>
      </c>
      <c r="F10854" s="282">
        <v>13</v>
      </c>
      <c r="G10854" s="283"/>
      <c r="H10854" s="283"/>
    </row>
    <row r="10855" spans="1:8" x14ac:dyDescent="0.25">
      <c r="A10855" s="282">
        <v>1315163885</v>
      </c>
      <c r="B10855" s="282" t="s">
        <v>12920</v>
      </c>
      <c r="C10855" s="282" t="s">
        <v>12921</v>
      </c>
      <c r="D10855" s="288">
        <v>321.19499999999999</v>
      </c>
      <c r="E10855" s="288">
        <v>385.43399999999997</v>
      </c>
      <c r="F10855" s="282">
        <v>29</v>
      </c>
      <c r="G10855" s="283"/>
      <c r="H10855" s="283"/>
    </row>
    <row r="10856" spans="1:8" x14ac:dyDescent="0.25">
      <c r="A10856" s="282">
        <v>1315163915</v>
      </c>
      <c r="B10856" s="282" t="s">
        <v>12922</v>
      </c>
      <c r="C10856" s="282" t="e">
        <v>#N/A</v>
      </c>
      <c r="D10856" s="288">
        <v>449.08499999999998</v>
      </c>
      <c r="E10856" s="288">
        <v>538.90199999999993</v>
      </c>
      <c r="F10856" s="282">
        <v>31</v>
      </c>
      <c r="G10856" s="283"/>
      <c r="H10856" s="283"/>
    </row>
    <row r="10857" spans="1:8" x14ac:dyDescent="0.25">
      <c r="A10857" s="282">
        <v>1315163923</v>
      </c>
      <c r="B10857" s="282" t="s">
        <v>12923</v>
      </c>
      <c r="C10857" s="282" t="e">
        <v>#N/A</v>
      </c>
      <c r="D10857" s="288">
        <v>384.89499999999998</v>
      </c>
      <c r="E10857" s="288">
        <v>461.87400000000002</v>
      </c>
      <c r="F10857" s="282">
        <v>30</v>
      </c>
      <c r="G10857" s="283"/>
      <c r="H10857" s="283"/>
    </row>
    <row r="10858" spans="1:8" x14ac:dyDescent="0.25">
      <c r="A10858" s="282">
        <v>1315163940</v>
      </c>
      <c r="B10858" s="282" t="s">
        <v>12924</v>
      </c>
      <c r="C10858" s="282" t="e">
        <v>#N/A</v>
      </c>
      <c r="D10858" s="288">
        <v>514.5</v>
      </c>
      <c r="E10858" s="288">
        <v>617.4</v>
      </c>
      <c r="F10858" s="282">
        <v>32</v>
      </c>
      <c r="G10858" s="283"/>
      <c r="H10858" s="283"/>
    </row>
    <row r="10859" spans="1:8" x14ac:dyDescent="0.25">
      <c r="A10859" s="282">
        <v>1315163966</v>
      </c>
      <c r="B10859" s="282" t="s">
        <v>12925</v>
      </c>
      <c r="C10859" s="282" t="e">
        <v>#N/A</v>
      </c>
      <c r="D10859" s="288">
        <v>578.20000000000005</v>
      </c>
      <c r="E10859" s="288">
        <v>693.84</v>
      </c>
      <c r="F10859" s="282">
        <v>33</v>
      </c>
      <c r="G10859" s="283"/>
      <c r="H10859" s="283"/>
    </row>
    <row r="10860" spans="1:8" x14ac:dyDescent="0.25">
      <c r="A10860" s="282">
        <v>1315163974</v>
      </c>
      <c r="B10860" s="282" t="s">
        <v>12926</v>
      </c>
      <c r="C10860" s="282" t="e">
        <v>#N/A</v>
      </c>
      <c r="D10860" s="288">
        <v>803.11</v>
      </c>
      <c r="E10860" s="288">
        <v>963.73199999999997</v>
      </c>
      <c r="F10860" s="282">
        <v>36</v>
      </c>
      <c r="G10860" s="283"/>
      <c r="H10860" s="283"/>
    </row>
    <row r="10861" spans="1:8" x14ac:dyDescent="0.25">
      <c r="A10861" s="282">
        <v>1315164709</v>
      </c>
      <c r="B10861" s="282" t="s">
        <v>12927</v>
      </c>
      <c r="C10861" s="282" t="e">
        <v>#N/A</v>
      </c>
      <c r="D10861" s="288">
        <v>7196.63</v>
      </c>
      <c r="E10861" s="288">
        <v>8635.9560000000001</v>
      </c>
      <c r="F10861" s="282">
        <v>64</v>
      </c>
      <c r="G10861" s="283"/>
      <c r="H10861" s="283"/>
    </row>
    <row r="10862" spans="1:8" x14ac:dyDescent="0.25">
      <c r="A10862" s="282">
        <v>1315166400</v>
      </c>
      <c r="B10862" s="282" t="s">
        <v>12928</v>
      </c>
      <c r="C10862" s="282" t="e">
        <v>#N/A</v>
      </c>
      <c r="D10862" s="288">
        <v>78.644999999999996</v>
      </c>
      <c r="E10862" s="288">
        <v>94.373999999999995</v>
      </c>
      <c r="F10862" s="282">
        <v>19</v>
      </c>
      <c r="G10862" s="283"/>
      <c r="H10862" s="283"/>
    </row>
    <row r="10863" spans="1:8" x14ac:dyDescent="0.25">
      <c r="A10863" s="282">
        <v>1315182677</v>
      </c>
      <c r="B10863" s="282" t="s">
        <v>12929</v>
      </c>
      <c r="C10863" s="282" t="e">
        <v>#N/A</v>
      </c>
      <c r="D10863" s="288">
        <v>288.61</v>
      </c>
      <c r="E10863" s="288">
        <v>346.33199999999994</v>
      </c>
      <c r="F10863" s="282">
        <v>28</v>
      </c>
      <c r="G10863" s="283"/>
      <c r="H10863" s="283"/>
    </row>
    <row r="10864" spans="1:8" x14ac:dyDescent="0.25">
      <c r="A10864" s="282">
        <v>1315415663</v>
      </c>
      <c r="B10864" s="282" t="s">
        <v>12930</v>
      </c>
      <c r="C10864" s="282" t="e">
        <v>#N/A</v>
      </c>
      <c r="D10864" s="288">
        <v>384.89499999999998</v>
      </c>
      <c r="E10864" s="288">
        <v>461.87400000000002</v>
      </c>
      <c r="F10864" s="282">
        <v>30</v>
      </c>
      <c r="G10864" s="283"/>
      <c r="H10864" s="283"/>
    </row>
    <row r="10865" spans="1:8" x14ac:dyDescent="0.25">
      <c r="A10865" s="282">
        <v>1315415671</v>
      </c>
      <c r="B10865" s="282" t="s">
        <v>12931</v>
      </c>
      <c r="C10865" s="282" t="e">
        <v>#N/A</v>
      </c>
      <c r="D10865" s="288">
        <v>288.61</v>
      </c>
      <c r="E10865" s="288">
        <v>346.33199999999994</v>
      </c>
      <c r="F10865" s="282">
        <v>28</v>
      </c>
      <c r="G10865" s="283"/>
      <c r="H10865" s="283"/>
    </row>
    <row r="10866" spans="1:8" x14ac:dyDescent="0.25">
      <c r="A10866" s="282">
        <v>1315661834</v>
      </c>
      <c r="B10866" s="282" t="s">
        <v>12932</v>
      </c>
      <c r="C10866" s="282" t="e">
        <v>#N/A</v>
      </c>
      <c r="D10866" s="288">
        <v>288.61</v>
      </c>
      <c r="E10866" s="288">
        <v>346.33199999999994</v>
      </c>
      <c r="F10866" s="282">
        <v>28</v>
      </c>
      <c r="G10866" s="283"/>
      <c r="H10866" s="283"/>
    </row>
    <row r="10867" spans="1:8" x14ac:dyDescent="0.25">
      <c r="A10867" s="282">
        <v>1315692390</v>
      </c>
      <c r="B10867" s="282" t="s">
        <v>12933</v>
      </c>
      <c r="C10867" s="282" t="s">
        <v>10161</v>
      </c>
      <c r="D10867" s="288">
        <v>1045.17</v>
      </c>
      <c r="E10867" s="288">
        <v>1254.2039999999997</v>
      </c>
      <c r="F10867" s="282">
        <v>39</v>
      </c>
      <c r="G10867" s="283"/>
      <c r="H10867" s="283"/>
    </row>
    <row r="10868" spans="1:8" x14ac:dyDescent="0.25">
      <c r="A10868" s="282">
        <v>1315692420</v>
      </c>
      <c r="B10868" s="282" t="s">
        <v>12934</v>
      </c>
      <c r="C10868" s="282" t="e">
        <v>#N/A</v>
      </c>
      <c r="D10868" s="288">
        <v>160.72</v>
      </c>
      <c r="E10868" s="288">
        <v>192.864</v>
      </c>
      <c r="F10868" s="282">
        <v>24</v>
      </c>
      <c r="G10868" s="283"/>
      <c r="H10868" s="283"/>
    </row>
    <row r="10869" spans="1:8" x14ac:dyDescent="0.25">
      <c r="A10869" s="282">
        <v>1315692446</v>
      </c>
      <c r="B10869" s="282" t="s">
        <v>12935</v>
      </c>
      <c r="C10869" s="282" t="s">
        <v>12936</v>
      </c>
      <c r="D10869" s="288">
        <v>127.89</v>
      </c>
      <c r="E10869" s="288">
        <v>153.46799999999999</v>
      </c>
      <c r="F10869" s="282">
        <v>22</v>
      </c>
      <c r="G10869" s="283"/>
      <c r="H10869" s="283"/>
    </row>
    <row r="10870" spans="1:8" x14ac:dyDescent="0.25">
      <c r="A10870" s="282">
        <v>1315692454</v>
      </c>
      <c r="B10870" s="282" t="s">
        <v>12937</v>
      </c>
      <c r="C10870" s="282" t="e">
        <v>#N/A</v>
      </c>
      <c r="D10870" s="288">
        <v>1122.835</v>
      </c>
      <c r="E10870" s="288">
        <v>1347.402</v>
      </c>
      <c r="F10870" s="282">
        <v>40</v>
      </c>
      <c r="G10870" s="283"/>
      <c r="H10870" s="283"/>
    </row>
    <row r="10871" spans="1:8" x14ac:dyDescent="0.25">
      <c r="A10871" s="282">
        <v>1315692470</v>
      </c>
      <c r="B10871" s="282" t="s">
        <v>12938</v>
      </c>
      <c r="C10871" s="282" t="e">
        <v>#N/A</v>
      </c>
      <c r="D10871" s="288">
        <v>1122.835</v>
      </c>
      <c r="E10871" s="288">
        <v>1347.402</v>
      </c>
      <c r="F10871" s="282">
        <v>40</v>
      </c>
      <c r="G10871" s="283"/>
      <c r="H10871" s="283"/>
    </row>
    <row r="10872" spans="1:8" x14ac:dyDescent="0.25">
      <c r="A10872" s="282">
        <v>1315692489</v>
      </c>
      <c r="B10872" s="282" t="s">
        <v>12939</v>
      </c>
      <c r="C10872" s="282" t="e">
        <v>#N/A</v>
      </c>
      <c r="D10872" s="288">
        <v>722.505</v>
      </c>
      <c r="E10872" s="288">
        <v>867.00599999999997</v>
      </c>
      <c r="F10872" s="282">
        <v>35</v>
      </c>
      <c r="G10872" s="283"/>
      <c r="H10872" s="283"/>
    </row>
    <row r="10873" spans="1:8" x14ac:dyDescent="0.25">
      <c r="A10873" s="282">
        <v>1315692497</v>
      </c>
      <c r="B10873" s="282" t="s">
        <v>12940</v>
      </c>
      <c r="C10873" s="282" t="e">
        <v>#N/A</v>
      </c>
      <c r="D10873" s="288">
        <v>56.35</v>
      </c>
      <c r="E10873" s="288">
        <v>67.62</v>
      </c>
      <c r="F10873" s="282">
        <v>17</v>
      </c>
      <c r="G10873" s="283"/>
      <c r="H10873" s="283"/>
    </row>
    <row r="10874" spans="1:8" x14ac:dyDescent="0.25">
      <c r="A10874" s="282">
        <v>1315692500</v>
      </c>
      <c r="B10874" s="282" t="s">
        <v>12941</v>
      </c>
      <c r="C10874" s="282" t="e">
        <v>#N/A</v>
      </c>
      <c r="D10874" s="288">
        <v>1285.0250000000001</v>
      </c>
      <c r="E10874" s="288">
        <v>1542.03</v>
      </c>
      <c r="F10874" s="282">
        <v>42</v>
      </c>
      <c r="G10874" s="283"/>
      <c r="H10874" s="283"/>
    </row>
    <row r="10875" spans="1:8" x14ac:dyDescent="0.25">
      <c r="A10875" s="282">
        <v>1315692519</v>
      </c>
      <c r="B10875" s="282" t="s">
        <v>12942</v>
      </c>
      <c r="C10875" s="282" t="e">
        <v>#N/A</v>
      </c>
      <c r="D10875" s="288">
        <v>2097.9349999999999</v>
      </c>
      <c r="E10875" s="288">
        <v>2517.5219999999999</v>
      </c>
      <c r="F10875" s="282">
        <v>49</v>
      </c>
      <c r="G10875" s="283"/>
      <c r="H10875" s="283"/>
    </row>
    <row r="10876" spans="1:8" x14ac:dyDescent="0.25">
      <c r="A10876" s="282">
        <v>1315692527</v>
      </c>
      <c r="B10876" s="282" t="s">
        <v>12943</v>
      </c>
      <c r="C10876" s="282" t="e">
        <v>#N/A</v>
      </c>
      <c r="D10876" s="288">
        <v>1122.835</v>
      </c>
      <c r="E10876" s="288">
        <v>1347.402</v>
      </c>
      <c r="F10876" s="282">
        <v>40</v>
      </c>
      <c r="G10876" s="283"/>
      <c r="H10876" s="283"/>
    </row>
    <row r="10877" spans="1:8" x14ac:dyDescent="0.25">
      <c r="A10877" s="282">
        <v>1315692535</v>
      </c>
      <c r="B10877" s="282" t="s">
        <v>12944</v>
      </c>
      <c r="C10877" s="282" t="e">
        <v>#N/A</v>
      </c>
      <c r="D10877" s="288">
        <v>78.644999999999996</v>
      </c>
      <c r="E10877" s="288">
        <v>94.373999999999995</v>
      </c>
      <c r="F10877" s="282">
        <v>19</v>
      </c>
      <c r="G10877" s="283"/>
      <c r="H10877" s="283"/>
    </row>
    <row r="10878" spans="1:8" x14ac:dyDescent="0.25">
      <c r="A10878" s="282">
        <v>1315692543</v>
      </c>
      <c r="B10878" s="282" t="s">
        <v>12945</v>
      </c>
      <c r="C10878" s="282" t="e">
        <v>#N/A</v>
      </c>
      <c r="D10878" s="288">
        <v>2239.79</v>
      </c>
      <c r="E10878" s="288">
        <v>2687.748</v>
      </c>
      <c r="F10878" s="282">
        <v>50</v>
      </c>
      <c r="G10878" s="283"/>
      <c r="H10878" s="283"/>
    </row>
    <row r="10879" spans="1:8" x14ac:dyDescent="0.25">
      <c r="A10879" s="282">
        <v>1315693191</v>
      </c>
      <c r="B10879" s="282" t="s">
        <v>12946</v>
      </c>
      <c r="C10879" s="282" t="e">
        <v>#N/A</v>
      </c>
      <c r="D10879" s="288">
        <v>2239.79</v>
      </c>
      <c r="E10879" s="288">
        <v>2687.748</v>
      </c>
      <c r="F10879" s="282">
        <v>50</v>
      </c>
      <c r="G10879" s="283"/>
      <c r="H10879" s="283"/>
    </row>
    <row r="10880" spans="1:8" x14ac:dyDescent="0.25">
      <c r="A10880" s="282">
        <v>1315699629</v>
      </c>
      <c r="B10880" s="282" t="s">
        <v>12947</v>
      </c>
      <c r="C10880" s="282" t="s">
        <v>12948</v>
      </c>
      <c r="D10880" s="288">
        <v>288.61</v>
      </c>
      <c r="E10880" s="288">
        <v>346.33199999999994</v>
      </c>
      <c r="F10880" s="282">
        <v>28</v>
      </c>
      <c r="G10880" s="283"/>
      <c r="H10880" s="283"/>
    </row>
    <row r="10881" spans="1:8" x14ac:dyDescent="0.25">
      <c r="A10881" s="282">
        <v>1315706196</v>
      </c>
      <c r="B10881" s="282" t="s">
        <v>12949</v>
      </c>
      <c r="C10881" s="282" t="e">
        <v>#N/A</v>
      </c>
      <c r="D10881" s="288">
        <v>963.83</v>
      </c>
      <c r="E10881" s="288">
        <v>1156.596</v>
      </c>
      <c r="F10881" s="282">
        <v>38</v>
      </c>
      <c r="G10881" s="283"/>
      <c r="H10881" s="283"/>
    </row>
    <row r="10882" spans="1:8" x14ac:dyDescent="0.25">
      <c r="A10882" s="282">
        <v>1315719425</v>
      </c>
      <c r="B10882" s="282" t="s">
        <v>12950</v>
      </c>
      <c r="C10882" s="282" t="e">
        <v>#N/A</v>
      </c>
      <c r="D10882" s="288">
        <v>96.775000000000006</v>
      </c>
      <c r="E10882" s="288">
        <v>116.13</v>
      </c>
      <c r="F10882" s="282">
        <v>20</v>
      </c>
      <c r="G10882" s="283"/>
      <c r="H10882" s="283"/>
    </row>
    <row r="10883" spans="1:8" x14ac:dyDescent="0.25">
      <c r="A10883" s="282">
        <v>1315723520</v>
      </c>
      <c r="B10883" s="282" t="s">
        <v>12951</v>
      </c>
      <c r="C10883" s="282" t="e">
        <v>#N/A</v>
      </c>
      <c r="D10883" s="288">
        <v>514.5</v>
      </c>
      <c r="E10883" s="288">
        <v>617.4</v>
      </c>
      <c r="F10883" s="282">
        <v>32</v>
      </c>
      <c r="G10883" s="283"/>
      <c r="H10883" s="283"/>
    </row>
    <row r="10884" spans="1:8" x14ac:dyDescent="0.25">
      <c r="A10884" s="282">
        <v>1315723538</v>
      </c>
      <c r="B10884" s="282" t="s">
        <v>12952</v>
      </c>
      <c r="C10884" s="282" t="e">
        <v>#N/A</v>
      </c>
      <c r="D10884" s="288">
        <v>384.89499999999998</v>
      </c>
      <c r="E10884" s="288">
        <v>461.87400000000002</v>
      </c>
      <c r="F10884" s="282">
        <v>30</v>
      </c>
      <c r="G10884" s="283"/>
      <c r="H10884" s="283"/>
    </row>
    <row r="10885" spans="1:8" x14ac:dyDescent="0.25">
      <c r="A10885" s="282">
        <v>1315740599</v>
      </c>
      <c r="B10885" s="282" t="s">
        <v>12042</v>
      </c>
      <c r="C10885" s="282" t="e">
        <v>#N/A</v>
      </c>
      <c r="D10885" s="288">
        <v>642.39</v>
      </c>
      <c r="E10885" s="288">
        <v>770.86799999999994</v>
      </c>
      <c r="F10885" s="282">
        <v>34</v>
      </c>
      <c r="G10885" s="283"/>
      <c r="H10885" s="283"/>
    </row>
    <row r="10886" spans="1:8" x14ac:dyDescent="0.25">
      <c r="A10886" s="282">
        <v>1315741900</v>
      </c>
      <c r="B10886" s="282" t="s">
        <v>7740</v>
      </c>
      <c r="C10886" s="282" t="e">
        <v>#N/A</v>
      </c>
      <c r="D10886" s="288">
        <v>32.83</v>
      </c>
      <c r="E10886" s="288">
        <v>39.396000000000008</v>
      </c>
      <c r="F10886" s="282">
        <v>14</v>
      </c>
      <c r="G10886" s="283"/>
      <c r="H10886" s="283"/>
    </row>
    <row r="10887" spans="1:8" x14ac:dyDescent="0.25">
      <c r="A10887" s="219">
        <v>1317027725</v>
      </c>
      <c r="B10887" s="219" t="s">
        <v>12953</v>
      </c>
      <c r="C10887" s="219" t="e">
        <v>#N/A</v>
      </c>
      <c r="D10887" s="290">
        <v>963.83</v>
      </c>
      <c r="E10887" s="290">
        <v>1156.596</v>
      </c>
      <c r="F10887" s="219">
        <v>38</v>
      </c>
      <c r="G10887" s="221" t="s">
        <v>7557</v>
      </c>
      <c r="H10887" s="221"/>
    </row>
    <row r="10888" spans="1:8" x14ac:dyDescent="0.25">
      <c r="A10888" s="282">
        <v>1317182577</v>
      </c>
      <c r="B10888" s="282" t="s">
        <v>12954</v>
      </c>
      <c r="C10888" s="282" t="e">
        <v>#N/A</v>
      </c>
      <c r="D10888" s="288">
        <v>642.39</v>
      </c>
      <c r="E10888" s="288">
        <v>770.86799999999994</v>
      </c>
      <c r="F10888" s="282">
        <v>34</v>
      </c>
      <c r="G10888" s="283"/>
      <c r="H10888" s="283"/>
    </row>
    <row r="10889" spans="1:8" x14ac:dyDescent="0.25">
      <c r="A10889" s="282">
        <v>1317677835</v>
      </c>
      <c r="B10889" s="282" t="s">
        <v>12955</v>
      </c>
      <c r="C10889" s="282" t="e">
        <v>#N/A</v>
      </c>
      <c r="D10889" s="288">
        <v>1122.835</v>
      </c>
      <c r="E10889" s="288">
        <v>1347.402</v>
      </c>
      <c r="F10889" s="282">
        <v>40</v>
      </c>
      <c r="G10889" s="283"/>
      <c r="H10889" s="283"/>
    </row>
    <row r="10890" spans="1:8" x14ac:dyDescent="0.25">
      <c r="A10890" s="282">
        <v>1317723624</v>
      </c>
      <c r="B10890" s="282" t="s">
        <v>12956</v>
      </c>
      <c r="C10890" s="282" t="e">
        <v>#N/A</v>
      </c>
      <c r="D10890" s="288">
        <v>449.08499999999998</v>
      </c>
      <c r="E10890" s="288">
        <v>538.90199999999993</v>
      </c>
      <c r="F10890" s="282">
        <v>31</v>
      </c>
      <c r="G10890" s="283"/>
      <c r="H10890" s="283"/>
    </row>
    <row r="10891" spans="1:8" x14ac:dyDescent="0.25">
      <c r="A10891" s="282">
        <v>1317741525</v>
      </c>
      <c r="B10891" s="282" t="s">
        <v>12957</v>
      </c>
      <c r="C10891" s="282" t="e">
        <v>#N/A</v>
      </c>
      <c r="D10891" s="288">
        <v>1445.99</v>
      </c>
      <c r="E10891" s="288">
        <v>1735.1879999999999</v>
      </c>
      <c r="F10891" s="282">
        <v>44</v>
      </c>
      <c r="G10891" s="283"/>
      <c r="H10891" s="283"/>
    </row>
    <row r="10892" spans="1:8" x14ac:dyDescent="0.25">
      <c r="A10892" s="282">
        <v>1319151431</v>
      </c>
      <c r="B10892" s="282" t="s">
        <v>12958</v>
      </c>
      <c r="C10892" s="282" t="s">
        <v>7932</v>
      </c>
      <c r="D10892" s="288">
        <v>145.77500000000001</v>
      </c>
      <c r="E10892" s="288">
        <v>174.93</v>
      </c>
      <c r="F10892" s="282">
        <v>23</v>
      </c>
      <c r="G10892" s="283"/>
      <c r="H10892" s="283"/>
    </row>
    <row r="10893" spans="1:8" x14ac:dyDescent="0.25">
      <c r="A10893" s="282">
        <v>1319155810</v>
      </c>
      <c r="B10893" s="282" t="s">
        <v>12959</v>
      </c>
      <c r="C10893" s="282" t="e">
        <v>#N/A</v>
      </c>
      <c r="D10893" s="288">
        <v>78.644999999999996</v>
      </c>
      <c r="E10893" s="288">
        <v>94.373999999999995</v>
      </c>
      <c r="F10893" s="282">
        <v>19</v>
      </c>
      <c r="G10893" s="283"/>
      <c r="H10893" s="283"/>
    </row>
    <row r="10894" spans="1:8" x14ac:dyDescent="0.25">
      <c r="A10894" s="282">
        <v>1319155828</v>
      </c>
      <c r="B10894" s="282" t="s">
        <v>12960</v>
      </c>
      <c r="C10894" s="282" t="s">
        <v>12961</v>
      </c>
      <c r="D10894" s="288">
        <v>1928.15</v>
      </c>
      <c r="E10894" s="288">
        <v>2313.7800000000002</v>
      </c>
      <c r="F10894" s="282">
        <v>48</v>
      </c>
      <c r="G10894" s="283"/>
      <c r="H10894" s="283"/>
    </row>
    <row r="10895" spans="1:8" x14ac:dyDescent="0.25">
      <c r="A10895" s="282">
        <v>1319155852</v>
      </c>
      <c r="B10895" s="282" t="s">
        <v>12962</v>
      </c>
      <c r="C10895" s="282" t="e">
        <v>#N/A</v>
      </c>
      <c r="D10895" s="288">
        <v>2888.7950000000001</v>
      </c>
      <c r="E10895" s="288">
        <v>3466.5540000000001</v>
      </c>
      <c r="F10895" s="282">
        <v>54</v>
      </c>
      <c r="G10895" s="283"/>
      <c r="H10895" s="283"/>
    </row>
    <row r="10896" spans="1:8" x14ac:dyDescent="0.25">
      <c r="A10896" s="282">
        <v>1319155860</v>
      </c>
      <c r="B10896" s="282" t="s">
        <v>12963</v>
      </c>
      <c r="C10896" s="282" t="s">
        <v>12964</v>
      </c>
      <c r="D10896" s="288">
        <v>127.89</v>
      </c>
      <c r="E10896" s="288">
        <v>153.46799999999999</v>
      </c>
      <c r="F10896" s="282">
        <v>22</v>
      </c>
      <c r="G10896" s="283"/>
      <c r="H10896" s="283"/>
    </row>
    <row r="10897" spans="1:8" x14ac:dyDescent="0.25">
      <c r="A10897" s="282">
        <v>1319155879</v>
      </c>
      <c r="B10897" s="282" t="s">
        <v>12965</v>
      </c>
      <c r="C10897" s="282" t="e">
        <v>#N/A</v>
      </c>
      <c r="D10897" s="288">
        <v>193.30500000000001</v>
      </c>
      <c r="E10897" s="288">
        <v>231.96599999999995</v>
      </c>
      <c r="F10897" s="282">
        <v>25</v>
      </c>
      <c r="G10897" s="283"/>
      <c r="H10897" s="283"/>
    </row>
    <row r="10898" spans="1:8" x14ac:dyDescent="0.25">
      <c r="A10898" s="282">
        <v>1319155895</v>
      </c>
      <c r="B10898" s="282" t="s">
        <v>12966</v>
      </c>
      <c r="C10898" s="282" t="e">
        <v>#N/A</v>
      </c>
      <c r="D10898" s="288">
        <v>449.08499999999998</v>
      </c>
      <c r="E10898" s="288">
        <v>538.90199999999993</v>
      </c>
      <c r="F10898" s="282">
        <v>31</v>
      </c>
      <c r="G10898" s="283"/>
      <c r="H10898" s="283"/>
    </row>
    <row r="10899" spans="1:8" x14ac:dyDescent="0.25">
      <c r="A10899" s="282">
        <v>1319155909</v>
      </c>
      <c r="B10899" s="282" t="s">
        <v>12966</v>
      </c>
      <c r="C10899" s="282" t="s">
        <v>12967</v>
      </c>
      <c r="D10899" s="288">
        <v>288.61</v>
      </c>
      <c r="E10899" s="288">
        <v>346.33199999999994</v>
      </c>
      <c r="F10899" s="282">
        <v>28</v>
      </c>
      <c r="G10899" s="283"/>
      <c r="H10899" s="283"/>
    </row>
    <row r="10900" spans="1:8" x14ac:dyDescent="0.25">
      <c r="A10900" s="282">
        <v>1319155917</v>
      </c>
      <c r="B10900" s="282" t="s">
        <v>12968</v>
      </c>
      <c r="C10900" s="282" t="e">
        <v>#N/A</v>
      </c>
      <c r="D10900" s="288">
        <v>803.11</v>
      </c>
      <c r="E10900" s="288">
        <v>963.73199999999997</v>
      </c>
      <c r="F10900" s="282">
        <v>36</v>
      </c>
      <c r="G10900" s="283"/>
      <c r="H10900" s="283"/>
    </row>
    <row r="10901" spans="1:8" x14ac:dyDescent="0.25">
      <c r="A10901" s="282">
        <v>1319156123</v>
      </c>
      <c r="B10901" s="282" t="s">
        <v>8354</v>
      </c>
      <c r="C10901" s="282" t="e">
        <v>#N/A</v>
      </c>
      <c r="D10901" s="288">
        <v>2721.7049999999999</v>
      </c>
      <c r="E10901" s="288">
        <v>3266.0459999999998</v>
      </c>
      <c r="F10901" s="282">
        <v>53</v>
      </c>
      <c r="G10901" s="283"/>
      <c r="H10901" s="283"/>
    </row>
    <row r="10902" spans="1:8" x14ac:dyDescent="0.25">
      <c r="A10902" s="282">
        <v>1319156140</v>
      </c>
      <c r="B10902" s="282" t="s">
        <v>12969</v>
      </c>
      <c r="C10902" s="282" t="e">
        <v>#N/A</v>
      </c>
      <c r="D10902" s="288">
        <v>514.5</v>
      </c>
      <c r="E10902" s="288">
        <v>617.4</v>
      </c>
      <c r="F10902" s="282">
        <v>32</v>
      </c>
      <c r="G10902" s="283"/>
      <c r="H10902" s="283"/>
    </row>
    <row r="10903" spans="1:8" x14ac:dyDescent="0.25">
      <c r="A10903" s="282">
        <v>1319156166</v>
      </c>
      <c r="B10903" s="282" t="s">
        <v>12970</v>
      </c>
      <c r="C10903" s="282" t="e">
        <v>#N/A</v>
      </c>
      <c r="D10903" s="288">
        <v>257.495</v>
      </c>
      <c r="E10903" s="288">
        <v>308.99399999999997</v>
      </c>
      <c r="F10903" s="282">
        <v>27</v>
      </c>
      <c r="G10903" s="283"/>
      <c r="H10903" s="283"/>
    </row>
    <row r="10904" spans="1:8" x14ac:dyDescent="0.25">
      <c r="A10904" s="282">
        <v>1319156174</v>
      </c>
      <c r="B10904" s="282" t="s">
        <v>12971</v>
      </c>
      <c r="C10904" s="282" t="e">
        <v>#N/A</v>
      </c>
      <c r="D10904" s="288">
        <v>384.89499999999998</v>
      </c>
      <c r="E10904" s="288">
        <v>461.87400000000002</v>
      </c>
      <c r="F10904" s="282">
        <v>30</v>
      </c>
      <c r="G10904" s="283"/>
      <c r="H10904" s="283"/>
    </row>
    <row r="10905" spans="1:8" x14ac:dyDescent="0.25">
      <c r="A10905" s="282">
        <v>1319156190</v>
      </c>
      <c r="B10905" s="282" t="s">
        <v>8354</v>
      </c>
      <c r="C10905" s="282" t="e">
        <v>#N/A</v>
      </c>
      <c r="D10905" s="288">
        <v>2721.7049999999999</v>
      </c>
      <c r="E10905" s="288">
        <v>3266.0459999999998</v>
      </c>
      <c r="F10905" s="282">
        <v>53</v>
      </c>
      <c r="G10905" s="283"/>
      <c r="H10905" s="283"/>
    </row>
    <row r="10906" spans="1:8" x14ac:dyDescent="0.25">
      <c r="A10906" s="282">
        <v>1319156204</v>
      </c>
      <c r="B10906" s="282" t="s">
        <v>12972</v>
      </c>
      <c r="C10906" s="282" t="s">
        <v>12973</v>
      </c>
      <c r="D10906" s="288">
        <v>4839.9750000000004</v>
      </c>
      <c r="E10906" s="288">
        <v>5807.97</v>
      </c>
      <c r="F10906" s="282">
        <v>61</v>
      </c>
      <c r="G10906" s="283"/>
      <c r="H10906" s="283"/>
    </row>
    <row r="10907" spans="1:8" x14ac:dyDescent="0.25">
      <c r="A10907" s="282">
        <v>1319156212</v>
      </c>
      <c r="B10907" s="282" t="s">
        <v>12969</v>
      </c>
      <c r="C10907" s="282" t="e">
        <v>#N/A</v>
      </c>
      <c r="D10907" s="288">
        <v>642.39</v>
      </c>
      <c r="E10907" s="288">
        <v>770.86799999999994</v>
      </c>
      <c r="F10907" s="282">
        <v>34</v>
      </c>
      <c r="G10907" s="283"/>
      <c r="H10907" s="283"/>
    </row>
    <row r="10908" spans="1:8" x14ac:dyDescent="0.25">
      <c r="A10908" s="282">
        <v>1319156263</v>
      </c>
      <c r="B10908" s="282" t="s">
        <v>8354</v>
      </c>
      <c r="C10908" s="282" t="e">
        <v>#N/A</v>
      </c>
      <c r="D10908" s="288">
        <v>4839.9750000000004</v>
      </c>
      <c r="E10908" s="288">
        <v>5807.97</v>
      </c>
      <c r="F10908" s="282">
        <v>61</v>
      </c>
      <c r="G10908" s="283"/>
      <c r="H10908" s="283"/>
    </row>
    <row r="10909" spans="1:8" x14ac:dyDescent="0.25">
      <c r="A10909" s="282">
        <v>1319156271</v>
      </c>
      <c r="B10909" s="282" t="s">
        <v>12972</v>
      </c>
      <c r="C10909" s="282" t="e">
        <v>#N/A</v>
      </c>
      <c r="D10909" s="288">
        <v>5600.21</v>
      </c>
      <c r="E10909" s="288">
        <v>6720.2519999999995</v>
      </c>
      <c r="F10909" s="282">
        <v>62</v>
      </c>
      <c r="G10909" s="283"/>
      <c r="H10909" s="283"/>
    </row>
    <row r="10910" spans="1:8" x14ac:dyDescent="0.25">
      <c r="A10910" s="282">
        <v>1319156298</v>
      </c>
      <c r="B10910" s="282" t="s">
        <v>12970</v>
      </c>
      <c r="C10910" s="282" t="e">
        <v>#N/A</v>
      </c>
      <c r="D10910" s="288">
        <v>384.89499999999998</v>
      </c>
      <c r="E10910" s="288">
        <v>461.87400000000002</v>
      </c>
      <c r="F10910" s="282">
        <v>30</v>
      </c>
      <c r="G10910" s="283"/>
      <c r="H10910" s="283"/>
    </row>
    <row r="10911" spans="1:8" x14ac:dyDescent="0.25">
      <c r="A10911" s="282">
        <v>1319156301</v>
      </c>
      <c r="B10911" s="282" t="s">
        <v>12971</v>
      </c>
      <c r="C10911" s="282" t="e">
        <v>#N/A</v>
      </c>
      <c r="D10911" s="288">
        <v>449.08499999999998</v>
      </c>
      <c r="E10911" s="288">
        <v>538.90199999999993</v>
      </c>
      <c r="F10911" s="282">
        <v>31</v>
      </c>
      <c r="G10911" s="283"/>
      <c r="H10911" s="283"/>
    </row>
    <row r="10912" spans="1:8" x14ac:dyDescent="0.25">
      <c r="A10912" s="282">
        <v>1319156328</v>
      </c>
      <c r="B10912" s="282" t="s">
        <v>8354</v>
      </c>
      <c r="C10912" s="282" t="e">
        <v>#N/A</v>
      </c>
      <c r="D10912" s="288">
        <v>5600.21</v>
      </c>
      <c r="E10912" s="288">
        <v>6720.2519999999995</v>
      </c>
      <c r="F10912" s="282">
        <v>62</v>
      </c>
      <c r="G10912" s="283"/>
      <c r="H10912" s="283"/>
    </row>
    <row r="10913" spans="1:8" x14ac:dyDescent="0.25">
      <c r="A10913" s="282">
        <v>1319156336</v>
      </c>
      <c r="B10913" s="282" t="s">
        <v>12972</v>
      </c>
      <c r="C10913" s="282" t="s">
        <v>12974</v>
      </c>
      <c r="D10913" s="288">
        <v>6436.3949999999995</v>
      </c>
      <c r="E10913" s="288">
        <v>7723.6739999999991</v>
      </c>
      <c r="F10913" s="282">
        <v>63</v>
      </c>
      <c r="G10913" s="283"/>
      <c r="H10913" s="283"/>
    </row>
    <row r="10914" spans="1:8" x14ac:dyDescent="0.25">
      <c r="A10914" s="282">
        <v>1319156506</v>
      </c>
      <c r="B10914" s="282" t="s">
        <v>12971</v>
      </c>
      <c r="C10914" s="282" t="s">
        <v>12975</v>
      </c>
      <c r="D10914" s="288">
        <v>193.30500000000001</v>
      </c>
      <c r="E10914" s="288">
        <v>231.96599999999995</v>
      </c>
      <c r="F10914" s="282">
        <v>25</v>
      </c>
      <c r="G10914" s="283"/>
      <c r="H10914" s="283"/>
    </row>
    <row r="10915" spans="1:8" x14ac:dyDescent="0.25">
      <c r="A10915" s="282">
        <v>1319157049</v>
      </c>
      <c r="B10915" s="282" t="s">
        <v>12976</v>
      </c>
      <c r="C10915" s="282" t="e">
        <v>#N/A</v>
      </c>
      <c r="D10915" s="288">
        <v>193.30500000000001</v>
      </c>
      <c r="E10915" s="288">
        <v>231.96599999999995</v>
      </c>
      <c r="F10915" s="282">
        <v>25</v>
      </c>
      <c r="G10915" s="283"/>
      <c r="H10915" s="283"/>
    </row>
    <row r="10916" spans="1:8" x14ac:dyDescent="0.25">
      <c r="A10916" s="282">
        <v>1319157057</v>
      </c>
      <c r="B10916" s="282" t="s">
        <v>12977</v>
      </c>
      <c r="C10916" s="282" t="e">
        <v>#N/A</v>
      </c>
      <c r="D10916" s="288">
        <v>288.61</v>
      </c>
      <c r="E10916" s="288">
        <v>346.33199999999994</v>
      </c>
      <c r="F10916" s="282">
        <v>28</v>
      </c>
      <c r="G10916" s="283"/>
      <c r="H10916" s="283"/>
    </row>
    <row r="10917" spans="1:8" x14ac:dyDescent="0.25">
      <c r="A10917" s="282">
        <v>1319157138</v>
      </c>
      <c r="B10917" s="282" t="s">
        <v>12978</v>
      </c>
      <c r="C10917" s="282" t="e">
        <v>#N/A</v>
      </c>
      <c r="D10917" s="288">
        <v>127.89</v>
      </c>
      <c r="E10917" s="288">
        <v>153.46799999999999</v>
      </c>
      <c r="F10917" s="282">
        <v>22</v>
      </c>
      <c r="G10917" s="283"/>
      <c r="H10917" s="283"/>
    </row>
    <row r="10918" spans="1:8" x14ac:dyDescent="0.25">
      <c r="A10918" s="282">
        <v>1319159980</v>
      </c>
      <c r="B10918" s="282" t="s">
        <v>12979</v>
      </c>
      <c r="C10918" s="282" t="s">
        <v>12980</v>
      </c>
      <c r="D10918" s="288">
        <v>56.35</v>
      </c>
      <c r="E10918" s="288">
        <v>67.62</v>
      </c>
      <c r="F10918" s="282">
        <v>17</v>
      </c>
      <c r="G10918" s="283"/>
      <c r="H10918" s="283"/>
    </row>
    <row r="10919" spans="1:8" x14ac:dyDescent="0.25">
      <c r="A10919" s="282">
        <v>1319160015</v>
      </c>
      <c r="B10919" s="282" t="s">
        <v>12981</v>
      </c>
      <c r="C10919" s="282" t="s">
        <v>12982</v>
      </c>
      <c r="D10919" s="288">
        <v>32.83</v>
      </c>
      <c r="E10919" s="288">
        <v>39.396000000000008</v>
      </c>
      <c r="F10919" s="282">
        <v>14</v>
      </c>
      <c r="G10919" s="283"/>
      <c r="H10919" s="283"/>
    </row>
    <row r="10920" spans="1:8" x14ac:dyDescent="0.25">
      <c r="A10920" s="282">
        <v>1319160082</v>
      </c>
      <c r="B10920" s="282" t="s">
        <v>12983</v>
      </c>
      <c r="C10920" s="282" t="s">
        <v>12984</v>
      </c>
      <c r="D10920" s="288">
        <v>49</v>
      </c>
      <c r="E10920" s="288">
        <v>58.8</v>
      </c>
      <c r="F10920" s="282">
        <v>16</v>
      </c>
      <c r="G10920" s="283"/>
      <c r="H10920" s="283"/>
    </row>
    <row r="10921" spans="1:8" x14ac:dyDescent="0.25">
      <c r="A10921" s="282">
        <v>1319160414</v>
      </c>
      <c r="B10921" s="282" t="s">
        <v>12985</v>
      </c>
      <c r="C10921" s="282" t="s">
        <v>7792</v>
      </c>
      <c r="D10921" s="288">
        <v>160.72</v>
      </c>
      <c r="E10921" s="288">
        <v>192.864</v>
      </c>
      <c r="F10921" s="282">
        <v>24</v>
      </c>
      <c r="G10921" s="283"/>
      <c r="H10921" s="283"/>
    </row>
    <row r="10922" spans="1:8" x14ac:dyDescent="0.25">
      <c r="A10922" s="219">
        <v>1319160430</v>
      </c>
      <c r="B10922" s="219" t="s">
        <v>9659</v>
      </c>
      <c r="C10922" s="219" t="s">
        <v>9659</v>
      </c>
      <c r="D10922" s="290">
        <v>160.72</v>
      </c>
      <c r="E10922" s="290">
        <v>192.864</v>
      </c>
      <c r="F10922" s="219">
        <v>24</v>
      </c>
      <c r="G10922" s="221" t="s">
        <v>7557</v>
      </c>
      <c r="H10922" s="221"/>
    </row>
    <row r="10923" spans="1:8" x14ac:dyDescent="0.25">
      <c r="A10923" s="282">
        <v>1319160449</v>
      </c>
      <c r="B10923" s="282" t="s">
        <v>12986</v>
      </c>
      <c r="C10923" s="282" t="s">
        <v>8064</v>
      </c>
      <c r="D10923" s="288">
        <v>578.20000000000005</v>
      </c>
      <c r="E10923" s="288">
        <v>693.84</v>
      </c>
      <c r="F10923" s="282">
        <v>33</v>
      </c>
      <c r="G10923" s="283"/>
      <c r="H10923" s="283"/>
    </row>
    <row r="10924" spans="1:8" x14ac:dyDescent="0.25">
      <c r="A10924" s="282">
        <v>1319160457</v>
      </c>
      <c r="B10924" s="282" t="s">
        <v>12987</v>
      </c>
      <c r="C10924" s="282" t="e">
        <v>#N/A</v>
      </c>
      <c r="D10924" s="288">
        <v>24.5</v>
      </c>
      <c r="E10924" s="288">
        <v>29.4</v>
      </c>
      <c r="F10924" s="282">
        <v>13</v>
      </c>
      <c r="G10924" s="283"/>
      <c r="H10924" s="283"/>
    </row>
    <row r="10925" spans="1:8" x14ac:dyDescent="0.25">
      <c r="A10925" s="282">
        <v>1319160490</v>
      </c>
      <c r="B10925" s="282" t="s">
        <v>12988</v>
      </c>
      <c r="C10925" s="282" t="s">
        <v>9878</v>
      </c>
      <c r="D10925" s="288">
        <v>32.83</v>
      </c>
      <c r="E10925" s="288">
        <v>39.396000000000008</v>
      </c>
      <c r="F10925" s="282">
        <v>14</v>
      </c>
      <c r="G10925" s="283"/>
      <c r="H10925" s="283"/>
    </row>
    <row r="10926" spans="1:8" x14ac:dyDescent="0.25">
      <c r="A10926" s="282">
        <v>1319161763</v>
      </c>
      <c r="B10926" s="282" t="s">
        <v>12989</v>
      </c>
      <c r="C10926" s="282" t="e">
        <v>#N/A</v>
      </c>
      <c r="D10926" s="288">
        <v>145.77500000000001</v>
      </c>
      <c r="E10926" s="288">
        <v>174.93</v>
      </c>
      <c r="F10926" s="282">
        <v>23</v>
      </c>
      <c r="G10926" s="283"/>
      <c r="H10926" s="283"/>
    </row>
    <row r="10927" spans="1:8" x14ac:dyDescent="0.25">
      <c r="A10927" s="282">
        <v>1319161887</v>
      </c>
      <c r="B10927" s="282" t="s">
        <v>12990</v>
      </c>
      <c r="C10927" s="282" t="s">
        <v>12991</v>
      </c>
      <c r="D10927" s="288">
        <v>1772.085</v>
      </c>
      <c r="E10927" s="288">
        <v>2126.502</v>
      </c>
      <c r="F10927" s="282">
        <v>47</v>
      </c>
      <c r="G10927" s="283"/>
      <c r="H10927" s="283"/>
    </row>
    <row r="10928" spans="1:8" x14ac:dyDescent="0.25">
      <c r="A10928" s="282">
        <v>1319161992</v>
      </c>
      <c r="B10928" s="282" t="s">
        <v>12992</v>
      </c>
      <c r="C10928" s="282" t="e">
        <v>#N/A</v>
      </c>
      <c r="D10928" s="288">
        <v>193.30500000000001</v>
      </c>
      <c r="E10928" s="288">
        <v>231.96599999999995</v>
      </c>
      <c r="F10928" s="282">
        <v>25</v>
      </c>
      <c r="G10928" s="283"/>
      <c r="H10928" s="283"/>
    </row>
    <row r="10929" spans="1:8" x14ac:dyDescent="0.25">
      <c r="A10929" s="282">
        <v>1319162018</v>
      </c>
      <c r="B10929" s="282" t="s">
        <v>12992</v>
      </c>
      <c r="C10929" s="282" t="e">
        <v>#N/A</v>
      </c>
      <c r="D10929" s="288">
        <v>257.495</v>
      </c>
      <c r="E10929" s="288">
        <v>308.99399999999997</v>
      </c>
      <c r="F10929" s="282">
        <v>27</v>
      </c>
      <c r="G10929" s="283"/>
      <c r="H10929" s="283"/>
    </row>
    <row r="10930" spans="1:8" x14ac:dyDescent="0.25">
      <c r="A10930" s="282">
        <v>1319163189</v>
      </c>
      <c r="B10930" s="282" t="s">
        <v>12993</v>
      </c>
      <c r="C10930" s="282" t="e">
        <v>#N/A</v>
      </c>
      <c r="D10930" s="288">
        <v>96.775000000000006</v>
      </c>
      <c r="E10930" s="288">
        <v>116.13</v>
      </c>
      <c r="F10930" s="282">
        <v>20</v>
      </c>
      <c r="G10930" s="283"/>
      <c r="H10930" s="283"/>
    </row>
    <row r="10931" spans="1:8" x14ac:dyDescent="0.25">
      <c r="A10931" s="282">
        <v>1319163790</v>
      </c>
      <c r="B10931" s="282" t="s">
        <v>12994</v>
      </c>
      <c r="C10931" s="282" t="s">
        <v>12995</v>
      </c>
      <c r="D10931" s="288">
        <v>2097.9349999999999</v>
      </c>
      <c r="E10931" s="288">
        <v>2517.5219999999999</v>
      </c>
      <c r="F10931" s="282">
        <v>49</v>
      </c>
      <c r="G10931" s="283"/>
      <c r="H10931" s="283"/>
    </row>
    <row r="10932" spans="1:8" x14ac:dyDescent="0.25">
      <c r="A10932" s="282">
        <v>1319163820</v>
      </c>
      <c r="B10932" s="282" t="s">
        <v>12996</v>
      </c>
      <c r="C10932" s="282" t="e">
        <v>#N/A</v>
      </c>
      <c r="D10932" s="288">
        <v>1285.0250000000001</v>
      </c>
      <c r="E10932" s="288">
        <v>1542.03</v>
      </c>
      <c r="F10932" s="282">
        <v>42</v>
      </c>
      <c r="G10932" s="283"/>
      <c r="H10932" s="283"/>
    </row>
    <row r="10933" spans="1:8" x14ac:dyDescent="0.25">
      <c r="A10933" s="282">
        <v>1319163847</v>
      </c>
      <c r="B10933" s="282" t="s">
        <v>12997</v>
      </c>
      <c r="C10933" s="282" t="e">
        <v>#N/A</v>
      </c>
      <c r="D10933" s="288">
        <v>3066.1750000000002</v>
      </c>
      <c r="E10933" s="288">
        <v>3679.41</v>
      </c>
      <c r="F10933" s="282">
        <v>55</v>
      </c>
      <c r="G10933" s="283"/>
      <c r="H10933" s="283"/>
    </row>
    <row r="10934" spans="1:8" x14ac:dyDescent="0.25">
      <c r="A10934" s="282">
        <v>1319164100</v>
      </c>
      <c r="B10934" s="282" t="s">
        <v>12998</v>
      </c>
      <c r="C10934" s="282" t="s">
        <v>12999</v>
      </c>
      <c r="D10934" s="288">
        <v>384.89499999999998</v>
      </c>
      <c r="E10934" s="288">
        <v>461.87400000000002</v>
      </c>
      <c r="F10934" s="282">
        <v>30</v>
      </c>
      <c r="G10934" s="283"/>
      <c r="H10934" s="283"/>
    </row>
    <row r="10935" spans="1:8" x14ac:dyDescent="0.25">
      <c r="A10935" s="282">
        <v>1319164118</v>
      </c>
      <c r="B10935" s="282" t="s">
        <v>12998</v>
      </c>
      <c r="C10935" s="282" t="s">
        <v>13000</v>
      </c>
      <c r="D10935" s="288">
        <v>449.08499999999998</v>
      </c>
      <c r="E10935" s="288">
        <v>538.90199999999993</v>
      </c>
      <c r="F10935" s="282">
        <v>31</v>
      </c>
      <c r="G10935" s="283"/>
      <c r="H10935" s="283"/>
    </row>
    <row r="10936" spans="1:8" x14ac:dyDescent="0.25">
      <c r="A10936" s="282">
        <v>1319164126</v>
      </c>
      <c r="B10936" s="282" t="s">
        <v>13001</v>
      </c>
      <c r="C10936" s="282" t="s">
        <v>13000</v>
      </c>
      <c r="D10936" s="288">
        <v>514.5</v>
      </c>
      <c r="E10936" s="288">
        <v>617.4</v>
      </c>
      <c r="F10936" s="282">
        <v>32</v>
      </c>
      <c r="G10936" s="283"/>
      <c r="H10936" s="283"/>
    </row>
    <row r="10937" spans="1:8" x14ac:dyDescent="0.25">
      <c r="A10937" s="282">
        <v>1319164169</v>
      </c>
      <c r="B10937" s="282" t="s">
        <v>13002</v>
      </c>
      <c r="C10937" s="282" t="e">
        <v>#N/A</v>
      </c>
      <c r="D10937" s="288">
        <v>449.08499999999998</v>
      </c>
      <c r="E10937" s="288">
        <v>538.90199999999993</v>
      </c>
      <c r="F10937" s="282">
        <v>31</v>
      </c>
      <c r="G10937" s="283"/>
      <c r="H10937" s="283"/>
    </row>
    <row r="10938" spans="1:8" x14ac:dyDescent="0.25">
      <c r="A10938" s="282">
        <v>1319164177</v>
      </c>
      <c r="B10938" s="282" t="s">
        <v>13002</v>
      </c>
      <c r="C10938" s="282" t="e">
        <v>#N/A</v>
      </c>
      <c r="D10938" s="288">
        <v>449.08499999999998</v>
      </c>
      <c r="E10938" s="288">
        <v>538.90199999999993</v>
      </c>
      <c r="F10938" s="282">
        <v>31</v>
      </c>
      <c r="G10938" s="283"/>
      <c r="H10938" s="283"/>
    </row>
    <row r="10939" spans="1:8" x14ac:dyDescent="0.25">
      <c r="A10939" s="282">
        <v>1319164185</v>
      </c>
      <c r="B10939" s="282" t="s">
        <v>13003</v>
      </c>
      <c r="C10939" s="282" t="e">
        <v>#N/A</v>
      </c>
      <c r="D10939" s="288">
        <v>514.5</v>
      </c>
      <c r="E10939" s="288">
        <v>617.4</v>
      </c>
      <c r="F10939" s="282">
        <v>32</v>
      </c>
      <c r="G10939" s="283"/>
      <c r="H10939" s="283"/>
    </row>
    <row r="10940" spans="1:8" x14ac:dyDescent="0.25">
      <c r="A10940" s="282">
        <v>1319164312</v>
      </c>
      <c r="B10940" s="282" t="s">
        <v>13004</v>
      </c>
      <c r="C10940" s="282" t="e">
        <v>#N/A</v>
      </c>
      <c r="D10940" s="288">
        <v>449.08499999999998</v>
      </c>
      <c r="E10940" s="288">
        <v>538.90199999999993</v>
      </c>
      <c r="F10940" s="282">
        <v>31</v>
      </c>
      <c r="G10940" s="283"/>
      <c r="H10940" s="283"/>
    </row>
    <row r="10941" spans="1:8" x14ac:dyDescent="0.25">
      <c r="A10941" s="282">
        <v>1319164320</v>
      </c>
      <c r="B10941" s="282" t="s">
        <v>13004</v>
      </c>
      <c r="C10941" s="282" t="e">
        <v>#N/A</v>
      </c>
      <c r="D10941" s="288">
        <v>514.5</v>
      </c>
      <c r="E10941" s="288">
        <v>617.4</v>
      </c>
      <c r="F10941" s="282">
        <v>32</v>
      </c>
      <c r="G10941" s="283"/>
      <c r="H10941" s="283"/>
    </row>
    <row r="10942" spans="1:8" x14ac:dyDescent="0.25">
      <c r="A10942" s="282">
        <v>1319164339</v>
      </c>
      <c r="B10942" s="282" t="s">
        <v>13005</v>
      </c>
      <c r="C10942" s="282" t="e">
        <v>#N/A</v>
      </c>
      <c r="D10942" s="288">
        <v>963.83</v>
      </c>
      <c r="E10942" s="288">
        <v>1156.596</v>
      </c>
      <c r="F10942" s="282">
        <v>38</v>
      </c>
      <c r="G10942" s="283"/>
      <c r="H10942" s="283"/>
    </row>
    <row r="10943" spans="1:8" x14ac:dyDescent="0.25">
      <c r="A10943" s="282">
        <v>1319164371</v>
      </c>
      <c r="B10943" s="282" t="s">
        <v>13006</v>
      </c>
      <c r="C10943" s="282" t="e">
        <v>#N/A</v>
      </c>
      <c r="D10943" s="288">
        <v>642.39</v>
      </c>
      <c r="E10943" s="288">
        <v>770.86799999999994</v>
      </c>
      <c r="F10943" s="282">
        <v>34</v>
      </c>
      <c r="G10943" s="283"/>
      <c r="H10943" s="283"/>
    </row>
    <row r="10944" spans="1:8" x14ac:dyDescent="0.25">
      <c r="A10944" s="282">
        <v>1319164380</v>
      </c>
      <c r="B10944" s="282" t="s">
        <v>13006</v>
      </c>
      <c r="C10944" s="282" t="e">
        <v>#N/A</v>
      </c>
      <c r="D10944" s="288">
        <v>722.505</v>
      </c>
      <c r="E10944" s="288">
        <v>867.00599999999997</v>
      </c>
      <c r="F10944" s="282">
        <v>35</v>
      </c>
      <c r="G10944" s="283"/>
      <c r="H10944" s="283"/>
    </row>
    <row r="10945" spans="1:8" x14ac:dyDescent="0.25">
      <c r="A10945" s="282">
        <v>1319164398</v>
      </c>
      <c r="B10945" s="282" t="s">
        <v>13007</v>
      </c>
      <c r="C10945" s="282" t="s">
        <v>13008</v>
      </c>
      <c r="D10945" s="288">
        <v>1122.835</v>
      </c>
      <c r="E10945" s="288">
        <v>1347.402</v>
      </c>
      <c r="F10945" s="282">
        <v>40</v>
      </c>
      <c r="G10945" s="283"/>
      <c r="H10945" s="283"/>
    </row>
    <row r="10946" spans="1:8" x14ac:dyDescent="0.25">
      <c r="A10946" s="282">
        <v>1319164401</v>
      </c>
      <c r="B10946" s="282" t="s">
        <v>13009</v>
      </c>
      <c r="C10946" s="282" t="e">
        <v>#N/A</v>
      </c>
      <c r="D10946" s="288">
        <v>514.5</v>
      </c>
      <c r="E10946" s="288">
        <v>617.4</v>
      </c>
      <c r="F10946" s="282">
        <v>32</v>
      </c>
      <c r="G10946" s="283"/>
      <c r="H10946" s="283"/>
    </row>
    <row r="10947" spans="1:8" x14ac:dyDescent="0.25">
      <c r="A10947" s="282">
        <v>1319164444</v>
      </c>
      <c r="B10947" s="282" t="s">
        <v>13010</v>
      </c>
      <c r="C10947" s="282" t="e">
        <v>#N/A</v>
      </c>
      <c r="D10947" s="288">
        <v>384.89499999999998</v>
      </c>
      <c r="E10947" s="288">
        <v>461.87400000000002</v>
      </c>
      <c r="F10947" s="282">
        <v>30</v>
      </c>
      <c r="G10947" s="283"/>
      <c r="H10947" s="283"/>
    </row>
    <row r="10948" spans="1:8" x14ac:dyDescent="0.25">
      <c r="A10948" s="282">
        <v>1319164460</v>
      </c>
      <c r="B10948" s="282" t="s">
        <v>13010</v>
      </c>
      <c r="C10948" s="282" t="e">
        <v>#N/A</v>
      </c>
      <c r="D10948" s="288">
        <v>514.5</v>
      </c>
      <c r="E10948" s="288">
        <v>617.4</v>
      </c>
      <c r="F10948" s="282">
        <v>32</v>
      </c>
      <c r="G10948" s="283"/>
      <c r="H10948" s="283"/>
    </row>
    <row r="10949" spans="1:8" x14ac:dyDescent="0.25">
      <c r="A10949" s="282">
        <v>1319164479</v>
      </c>
      <c r="B10949" s="282" t="s">
        <v>13010</v>
      </c>
      <c r="C10949" s="282" t="e">
        <v>#N/A</v>
      </c>
      <c r="D10949" s="288">
        <v>578.20000000000005</v>
      </c>
      <c r="E10949" s="288">
        <v>693.84</v>
      </c>
      <c r="F10949" s="282">
        <v>33</v>
      </c>
      <c r="G10949" s="283"/>
      <c r="H10949" s="283"/>
    </row>
    <row r="10950" spans="1:8" x14ac:dyDescent="0.25">
      <c r="A10950" s="282">
        <v>1319165653</v>
      </c>
      <c r="B10950" s="282" t="s">
        <v>13011</v>
      </c>
      <c r="C10950" s="282" t="e">
        <v>#N/A</v>
      </c>
      <c r="D10950" s="288">
        <v>2239.79</v>
      </c>
      <c r="E10950" s="288">
        <v>2687.748</v>
      </c>
      <c r="F10950" s="282">
        <v>50</v>
      </c>
      <c r="G10950" s="283"/>
      <c r="H10950" s="283"/>
    </row>
    <row r="10951" spans="1:8" x14ac:dyDescent="0.25">
      <c r="A10951" s="282">
        <v>1319165661</v>
      </c>
      <c r="B10951" s="282" t="s">
        <v>13011</v>
      </c>
      <c r="C10951" s="282" t="e">
        <v>#N/A</v>
      </c>
      <c r="D10951" s="288">
        <v>2097.9349999999999</v>
      </c>
      <c r="E10951" s="288">
        <v>2517.5219999999999</v>
      </c>
      <c r="F10951" s="282">
        <v>49</v>
      </c>
      <c r="G10951" s="283"/>
      <c r="H10951" s="283"/>
    </row>
    <row r="10952" spans="1:8" x14ac:dyDescent="0.25">
      <c r="A10952" s="282">
        <v>1319165858</v>
      </c>
      <c r="B10952" s="282" t="s">
        <v>13012</v>
      </c>
      <c r="C10952" s="282" t="e">
        <v>#N/A</v>
      </c>
      <c r="D10952" s="288">
        <v>96.775000000000006</v>
      </c>
      <c r="E10952" s="288">
        <v>116.13</v>
      </c>
      <c r="F10952" s="282">
        <v>20</v>
      </c>
      <c r="G10952" s="283"/>
      <c r="H10952" s="283"/>
    </row>
    <row r="10953" spans="1:8" x14ac:dyDescent="0.25">
      <c r="A10953" s="282">
        <v>1319166196</v>
      </c>
      <c r="B10953" s="282" t="s">
        <v>12972</v>
      </c>
      <c r="C10953" s="282" t="s">
        <v>13013</v>
      </c>
      <c r="D10953" s="288">
        <v>127.89</v>
      </c>
      <c r="E10953" s="288">
        <v>153.46799999999999</v>
      </c>
      <c r="F10953" s="282">
        <v>22</v>
      </c>
      <c r="G10953" s="283"/>
      <c r="H10953" s="283"/>
    </row>
    <row r="10954" spans="1:8" x14ac:dyDescent="0.25">
      <c r="A10954" s="282">
        <v>1319166714</v>
      </c>
      <c r="B10954" s="282" t="s">
        <v>12977</v>
      </c>
      <c r="C10954" s="282" t="s">
        <v>13014</v>
      </c>
      <c r="D10954" s="288">
        <v>384.89499999999998</v>
      </c>
      <c r="E10954" s="288">
        <v>461.87400000000002</v>
      </c>
      <c r="F10954" s="282">
        <v>30</v>
      </c>
      <c r="G10954" s="283"/>
      <c r="H10954" s="283"/>
    </row>
    <row r="10955" spans="1:8" x14ac:dyDescent="0.25">
      <c r="A10955" s="282">
        <v>1319166722</v>
      </c>
      <c r="B10955" s="282" t="s">
        <v>12977</v>
      </c>
      <c r="C10955" s="282" t="e">
        <v>#N/A</v>
      </c>
      <c r="D10955" s="288">
        <v>384.89499999999998</v>
      </c>
      <c r="E10955" s="288">
        <v>461.87400000000002</v>
      </c>
      <c r="F10955" s="282">
        <v>30</v>
      </c>
      <c r="G10955" s="283"/>
      <c r="H10955" s="283"/>
    </row>
    <row r="10956" spans="1:8" x14ac:dyDescent="0.25">
      <c r="A10956" s="282">
        <v>1319166730</v>
      </c>
      <c r="B10956" s="282" t="s">
        <v>12977</v>
      </c>
      <c r="C10956" s="282" t="e">
        <v>#N/A</v>
      </c>
      <c r="D10956" s="288">
        <v>449.08499999999998</v>
      </c>
      <c r="E10956" s="288">
        <v>538.90199999999993</v>
      </c>
      <c r="F10956" s="282">
        <v>31</v>
      </c>
      <c r="G10956" s="283"/>
      <c r="H10956" s="283"/>
    </row>
    <row r="10957" spans="1:8" x14ac:dyDescent="0.25">
      <c r="A10957" s="282">
        <v>1319166757</v>
      </c>
      <c r="B10957" s="282" t="s">
        <v>13015</v>
      </c>
      <c r="C10957" s="282" t="e">
        <v>#N/A</v>
      </c>
      <c r="D10957" s="288">
        <v>2551.6750000000002</v>
      </c>
      <c r="E10957" s="288">
        <v>3062.01</v>
      </c>
      <c r="F10957" s="282">
        <v>52</v>
      </c>
      <c r="G10957" s="283"/>
      <c r="H10957" s="283"/>
    </row>
    <row r="10958" spans="1:8" x14ac:dyDescent="0.25">
      <c r="A10958" s="219">
        <v>1319166811</v>
      </c>
      <c r="B10958" s="219" t="s">
        <v>13016</v>
      </c>
      <c r="C10958" s="219" t="e">
        <v>#N/A</v>
      </c>
      <c r="D10958" s="290">
        <v>2721.7049999999999</v>
      </c>
      <c r="E10958" s="290">
        <v>3266.0459999999998</v>
      </c>
      <c r="F10958" s="219">
        <v>53</v>
      </c>
      <c r="G10958" s="221" t="s">
        <v>7557</v>
      </c>
      <c r="H10958" s="221"/>
    </row>
    <row r="10959" spans="1:8" x14ac:dyDescent="0.25">
      <c r="A10959" s="282">
        <v>1319166846</v>
      </c>
      <c r="B10959" s="282" t="s">
        <v>13017</v>
      </c>
      <c r="C10959" s="282" t="e">
        <v>#N/A</v>
      </c>
      <c r="D10959" s="288">
        <v>6436.3949999999995</v>
      </c>
      <c r="E10959" s="288">
        <v>7723.6739999999991</v>
      </c>
      <c r="F10959" s="282">
        <v>63</v>
      </c>
      <c r="G10959" s="283"/>
      <c r="H10959" s="283"/>
    </row>
    <row r="10960" spans="1:8" x14ac:dyDescent="0.25">
      <c r="A10960" s="282">
        <v>1319189196</v>
      </c>
      <c r="B10960" s="282" t="s">
        <v>13018</v>
      </c>
      <c r="C10960" s="282" t="s">
        <v>10300</v>
      </c>
      <c r="D10960" s="288">
        <v>145.77500000000001</v>
      </c>
      <c r="E10960" s="288">
        <v>174.93</v>
      </c>
      <c r="F10960" s="282">
        <v>23</v>
      </c>
      <c r="G10960" s="283"/>
      <c r="H10960" s="283"/>
    </row>
    <row r="10961" spans="1:8" x14ac:dyDescent="0.25">
      <c r="A10961" s="282">
        <v>1319189242</v>
      </c>
      <c r="B10961" s="282" t="s">
        <v>13019</v>
      </c>
      <c r="C10961" s="282" t="e">
        <v>#N/A</v>
      </c>
      <c r="D10961" s="288">
        <v>24.5</v>
      </c>
      <c r="E10961" s="288">
        <v>29.4</v>
      </c>
      <c r="F10961" s="282">
        <v>13</v>
      </c>
      <c r="G10961" s="283"/>
      <c r="H10961" s="283"/>
    </row>
    <row r="10962" spans="1:8" x14ac:dyDescent="0.25">
      <c r="A10962" s="282">
        <v>1319189269</v>
      </c>
      <c r="B10962" s="282" t="s">
        <v>13018</v>
      </c>
      <c r="C10962" s="282" t="e">
        <v>#N/A</v>
      </c>
      <c r="D10962" s="288">
        <v>113.435</v>
      </c>
      <c r="E10962" s="288">
        <v>136.12199999999999</v>
      </c>
      <c r="F10962" s="282">
        <v>21</v>
      </c>
      <c r="G10962" s="283"/>
      <c r="H10962" s="283"/>
    </row>
    <row r="10963" spans="1:8" x14ac:dyDescent="0.25">
      <c r="A10963" s="282">
        <v>1319189285</v>
      </c>
      <c r="B10963" s="282" t="s">
        <v>13020</v>
      </c>
      <c r="C10963" s="282" t="e">
        <v>#N/A</v>
      </c>
      <c r="D10963" s="288">
        <v>32.83</v>
      </c>
      <c r="E10963" s="288">
        <v>39.396000000000008</v>
      </c>
      <c r="F10963" s="282">
        <v>14</v>
      </c>
      <c r="G10963" s="283"/>
      <c r="H10963" s="283"/>
    </row>
    <row r="10964" spans="1:8" x14ac:dyDescent="0.25">
      <c r="A10964" s="282">
        <v>1319624380</v>
      </c>
      <c r="B10964" s="282" t="s">
        <v>13021</v>
      </c>
      <c r="C10964" s="282" t="s">
        <v>13022</v>
      </c>
      <c r="D10964" s="288">
        <v>288.61</v>
      </c>
      <c r="E10964" s="288">
        <v>346.33199999999994</v>
      </c>
      <c r="F10964" s="282">
        <v>28</v>
      </c>
      <c r="G10964" s="283"/>
      <c r="H10964" s="283"/>
    </row>
    <row r="10965" spans="1:8" x14ac:dyDescent="0.25">
      <c r="A10965" s="282">
        <v>1319632022</v>
      </c>
      <c r="B10965" s="282" t="s">
        <v>13023</v>
      </c>
      <c r="C10965" s="282" t="e">
        <v>#N/A</v>
      </c>
      <c r="D10965" s="288">
        <v>96.775000000000006</v>
      </c>
      <c r="E10965" s="288">
        <v>116.13</v>
      </c>
      <c r="F10965" s="282">
        <v>20</v>
      </c>
      <c r="G10965" s="283"/>
      <c r="H10965" s="283"/>
    </row>
    <row r="10966" spans="1:8" x14ac:dyDescent="0.25">
      <c r="A10966" s="282">
        <v>1319632049</v>
      </c>
      <c r="B10966" s="282" t="s">
        <v>13024</v>
      </c>
      <c r="C10966" s="282" t="e">
        <v>#N/A</v>
      </c>
      <c r="D10966" s="288">
        <v>514.5</v>
      </c>
      <c r="E10966" s="288">
        <v>617.4</v>
      </c>
      <c r="F10966" s="282">
        <v>32</v>
      </c>
      <c r="G10966" s="283"/>
      <c r="H10966" s="283"/>
    </row>
    <row r="10967" spans="1:8" x14ac:dyDescent="0.25">
      <c r="A10967" s="282">
        <v>1319632138</v>
      </c>
      <c r="B10967" s="282" t="s">
        <v>13025</v>
      </c>
      <c r="C10967" s="282" t="e">
        <v>#N/A</v>
      </c>
      <c r="D10967" s="288">
        <v>49</v>
      </c>
      <c r="E10967" s="288">
        <v>58.8</v>
      </c>
      <c r="F10967" s="282">
        <v>16</v>
      </c>
      <c r="G10967" s="283"/>
      <c r="H10967" s="283"/>
    </row>
    <row r="10968" spans="1:8" x14ac:dyDescent="0.25">
      <c r="A10968" s="282">
        <v>1319633231</v>
      </c>
      <c r="B10968" s="282" t="s">
        <v>10484</v>
      </c>
      <c r="C10968" s="282" t="e">
        <v>#N/A</v>
      </c>
      <c r="D10968" s="288">
        <v>4155.9349999999995</v>
      </c>
      <c r="E10968" s="288">
        <v>4987.1219999999994</v>
      </c>
      <c r="F10968" s="282">
        <v>59</v>
      </c>
      <c r="G10968" s="283"/>
      <c r="H10968" s="283"/>
    </row>
    <row r="10969" spans="1:8" x14ac:dyDescent="0.25">
      <c r="A10969" s="282">
        <v>1319633258</v>
      </c>
      <c r="B10969" s="282" t="s">
        <v>10484</v>
      </c>
      <c r="C10969" s="282" t="e">
        <v>#N/A</v>
      </c>
      <c r="D10969" s="288">
        <v>4839.9750000000004</v>
      </c>
      <c r="E10969" s="288">
        <v>5807.97</v>
      </c>
      <c r="F10969" s="282">
        <v>61</v>
      </c>
      <c r="G10969" s="283"/>
      <c r="H10969" s="283"/>
    </row>
    <row r="10970" spans="1:8" x14ac:dyDescent="0.25">
      <c r="A10970" s="282">
        <v>1319634718</v>
      </c>
      <c r="B10970" s="282" t="s">
        <v>13026</v>
      </c>
      <c r="C10970" s="282" t="s">
        <v>13027</v>
      </c>
      <c r="D10970" s="288">
        <v>127.89</v>
      </c>
      <c r="E10970" s="288">
        <v>153.46799999999999</v>
      </c>
      <c r="F10970" s="282">
        <v>22</v>
      </c>
      <c r="G10970" s="283"/>
      <c r="H10970" s="283"/>
    </row>
    <row r="10971" spans="1:8" x14ac:dyDescent="0.25">
      <c r="A10971" s="282">
        <v>1319634890</v>
      </c>
      <c r="B10971" s="282" t="s">
        <v>12970</v>
      </c>
      <c r="C10971" s="282" t="s">
        <v>13028</v>
      </c>
      <c r="D10971" s="288">
        <v>63.945</v>
      </c>
      <c r="E10971" s="288">
        <v>76.733999999999995</v>
      </c>
      <c r="F10971" s="282">
        <v>18</v>
      </c>
      <c r="G10971" s="283"/>
      <c r="H10971" s="283"/>
    </row>
    <row r="10972" spans="1:8" x14ac:dyDescent="0.25">
      <c r="A10972" s="282">
        <v>1319636290</v>
      </c>
      <c r="B10972" s="282" t="s">
        <v>10484</v>
      </c>
      <c r="C10972" s="282" t="e">
        <v>#N/A</v>
      </c>
      <c r="D10972" s="288">
        <v>127.89</v>
      </c>
      <c r="E10972" s="288">
        <v>153.46799999999999</v>
      </c>
      <c r="F10972" s="282">
        <v>22</v>
      </c>
      <c r="G10972" s="283"/>
      <c r="H10972" s="283"/>
    </row>
    <row r="10973" spans="1:8" x14ac:dyDescent="0.25">
      <c r="A10973" s="282">
        <v>1319649707</v>
      </c>
      <c r="B10973" s="282" t="s">
        <v>13029</v>
      </c>
      <c r="C10973" s="282" t="s">
        <v>10297</v>
      </c>
      <c r="D10973" s="288">
        <v>1772.085</v>
      </c>
      <c r="E10973" s="288">
        <v>2126.502</v>
      </c>
      <c r="F10973" s="282">
        <v>47</v>
      </c>
      <c r="G10973" s="283"/>
      <c r="H10973" s="283"/>
    </row>
    <row r="10974" spans="1:8" x14ac:dyDescent="0.25">
      <c r="A10974" s="282">
        <v>1319650594</v>
      </c>
      <c r="B10974" s="282" t="s">
        <v>8354</v>
      </c>
      <c r="C10974" s="282" t="e">
        <v>#N/A</v>
      </c>
      <c r="D10974" s="288">
        <v>3066.1750000000002</v>
      </c>
      <c r="E10974" s="288">
        <v>3679.41</v>
      </c>
      <c r="F10974" s="282">
        <v>55</v>
      </c>
      <c r="G10974" s="283"/>
      <c r="H10974" s="283"/>
    </row>
    <row r="10975" spans="1:8" x14ac:dyDescent="0.25">
      <c r="A10975" s="282">
        <v>1319651302</v>
      </c>
      <c r="B10975" s="282" t="s">
        <v>8354</v>
      </c>
      <c r="C10975" s="282" t="e">
        <v>#N/A</v>
      </c>
      <c r="D10975" s="288">
        <v>1122.835</v>
      </c>
      <c r="E10975" s="288">
        <v>1347.402</v>
      </c>
      <c r="F10975" s="282">
        <v>40</v>
      </c>
      <c r="G10975" s="283"/>
      <c r="H10975" s="283"/>
    </row>
    <row r="10976" spans="1:8" x14ac:dyDescent="0.25">
      <c r="A10976" s="282">
        <v>1319651345</v>
      </c>
      <c r="B10976" s="282" t="s">
        <v>13030</v>
      </c>
      <c r="C10976" s="282" t="e">
        <v>#N/A</v>
      </c>
      <c r="D10976" s="288">
        <v>1445.99</v>
      </c>
      <c r="E10976" s="288">
        <v>1735.1879999999999</v>
      </c>
      <c r="F10976" s="282">
        <v>44</v>
      </c>
      <c r="G10976" s="283"/>
      <c r="H10976" s="283"/>
    </row>
    <row r="10977" spans="1:8" x14ac:dyDescent="0.25">
      <c r="A10977" s="282">
        <v>1319651353</v>
      </c>
      <c r="B10977" s="282" t="s">
        <v>12904</v>
      </c>
      <c r="C10977" s="282" t="e">
        <v>#N/A</v>
      </c>
      <c r="D10977" s="288">
        <v>1772.085</v>
      </c>
      <c r="E10977" s="288">
        <v>2126.502</v>
      </c>
      <c r="F10977" s="282">
        <v>47</v>
      </c>
      <c r="G10977" s="283"/>
      <c r="H10977" s="283"/>
    </row>
    <row r="10978" spans="1:8" x14ac:dyDescent="0.25">
      <c r="A10978" s="282">
        <v>1319651361</v>
      </c>
      <c r="B10978" s="282" t="s">
        <v>13031</v>
      </c>
      <c r="C10978" s="282" t="s">
        <v>13032</v>
      </c>
      <c r="D10978" s="288">
        <v>257.495</v>
      </c>
      <c r="E10978" s="288">
        <v>308.99399999999997</v>
      </c>
      <c r="F10978" s="282">
        <v>27</v>
      </c>
      <c r="G10978" s="283"/>
      <c r="H10978" s="283"/>
    </row>
    <row r="10979" spans="1:8" x14ac:dyDescent="0.25">
      <c r="A10979" s="282">
        <v>1319651655</v>
      </c>
      <c r="B10979" s="282" t="s">
        <v>13033</v>
      </c>
      <c r="C10979" s="282" t="s">
        <v>13034</v>
      </c>
      <c r="D10979" s="288">
        <v>514.5</v>
      </c>
      <c r="E10979" s="288">
        <v>617.4</v>
      </c>
      <c r="F10979" s="282">
        <v>32</v>
      </c>
      <c r="G10979" s="283"/>
      <c r="H10979" s="283"/>
    </row>
    <row r="10980" spans="1:8" x14ac:dyDescent="0.25">
      <c r="A10980" s="282">
        <v>1319655087</v>
      </c>
      <c r="B10980" s="282" t="s">
        <v>12927</v>
      </c>
      <c r="C10980" s="282" t="e">
        <v>#N/A</v>
      </c>
      <c r="D10980" s="288">
        <v>5600.21</v>
      </c>
      <c r="E10980" s="288">
        <v>6720.2519999999995</v>
      </c>
      <c r="F10980" s="282">
        <v>62</v>
      </c>
      <c r="G10980" s="283"/>
      <c r="H10980" s="283"/>
    </row>
    <row r="10981" spans="1:8" x14ac:dyDescent="0.25">
      <c r="A10981" s="282">
        <v>1319655111</v>
      </c>
      <c r="B10981" s="282" t="s">
        <v>13035</v>
      </c>
      <c r="C10981" s="282" t="e">
        <v>#N/A</v>
      </c>
      <c r="D10981" s="288">
        <v>257.495</v>
      </c>
      <c r="E10981" s="288">
        <v>308.99399999999997</v>
      </c>
      <c r="F10981" s="282">
        <v>27</v>
      </c>
      <c r="G10981" s="283"/>
      <c r="H10981" s="283"/>
    </row>
    <row r="10982" spans="1:8" x14ac:dyDescent="0.25">
      <c r="A10982" s="282">
        <v>1319655257</v>
      </c>
      <c r="B10982" s="282" t="s">
        <v>13036</v>
      </c>
      <c r="C10982" s="282" t="s">
        <v>13037</v>
      </c>
      <c r="D10982" s="288">
        <v>5600.21</v>
      </c>
      <c r="E10982" s="288">
        <v>6720.2519999999995</v>
      </c>
      <c r="F10982" s="282">
        <v>62</v>
      </c>
      <c r="G10982" s="283"/>
      <c r="H10982" s="283"/>
    </row>
    <row r="10983" spans="1:8" x14ac:dyDescent="0.25">
      <c r="A10983" s="282">
        <v>1319655286</v>
      </c>
      <c r="B10983" s="282" t="s">
        <v>13038</v>
      </c>
      <c r="C10983" s="282" t="s">
        <v>13039</v>
      </c>
      <c r="D10983" s="288">
        <v>5600.21</v>
      </c>
      <c r="E10983" s="288">
        <v>6720.2519999999995</v>
      </c>
      <c r="F10983" s="282">
        <v>62</v>
      </c>
      <c r="G10983" s="283"/>
      <c r="H10983" s="283"/>
    </row>
    <row r="10984" spans="1:8" x14ac:dyDescent="0.25">
      <c r="A10984" s="282">
        <v>1319655839</v>
      </c>
      <c r="B10984" s="282" t="s">
        <v>12906</v>
      </c>
      <c r="C10984" s="282" t="e">
        <v>#N/A</v>
      </c>
      <c r="D10984" s="288">
        <v>288.61</v>
      </c>
      <c r="E10984" s="288">
        <v>346.33199999999994</v>
      </c>
      <c r="F10984" s="282">
        <v>28</v>
      </c>
      <c r="G10984" s="283"/>
      <c r="H10984" s="283"/>
    </row>
    <row r="10985" spans="1:8" x14ac:dyDescent="0.25">
      <c r="A10985" s="282">
        <v>1319657378</v>
      </c>
      <c r="B10985" s="282" t="s">
        <v>13011</v>
      </c>
      <c r="C10985" s="282" t="e">
        <v>#N/A</v>
      </c>
      <c r="D10985" s="288">
        <v>884.69500000000005</v>
      </c>
      <c r="E10985" s="288">
        <v>1061.6339999999998</v>
      </c>
      <c r="F10985" s="282">
        <v>37</v>
      </c>
      <c r="G10985" s="283"/>
      <c r="H10985" s="283"/>
    </row>
    <row r="10986" spans="1:8" x14ac:dyDescent="0.25">
      <c r="A10986" s="282">
        <v>1319657386</v>
      </c>
      <c r="B10986" s="282" t="s">
        <v>13021</v>
      </c>
      <c r="C10986" s="282" t="e">
        <v>#N/A</v>
      </c>
      <c r="D10986" s="288">
        <v>384.89499999999998</v>
      </c>
      <c r="E10986" s="288">
        <v>461.87400000000002</v>
      </c>
      <c r="F10986" s="282">
        <v>30</v>
      </c>
      <c r="G10986" s="283"/>
      <c r="H10986" s="283"/>
    </row>
    <row r="10987" spans="1:8" x14ac:dyDescent="0.25">
      <c r="A10987" s="282">
        <v>1319661570</v>
      </c>
      <c r="B10987" s="282" t="s">
        <v>13040</v>
      </c>
      <c r="C10987" s="282" t="s">
        <v>13041</v>
      </c>
      <c r="D10987" s="288">
        <v>578.20000000000005</v>
      </c>
      <c r="E10987" s="288">
        <v>693.84</v>
      </c>
      <c r="F10987" s="282">
        <v>33</v>
      </c>
      <c r="G10987" s="283"/>
      <c r="H10987" s="283"/>
    </row>
    <row r="10988" spans="1:8" x14ac:dyDescent="0.25">
      <c r="A10988" s="282">
        <v>1319661588</v>
      </c>
      <c r="B10988" s="282" t="s">
        <v>13040</v>
      </c>
      <c r="C10988" s="282" t="s">
        <v>13042</v>
      </c>
      <c r="D10988" s="288">
        <v>578.20000000000005</v>
      </c>
      <c r="E10988" s="288">
        <v>693.84</v>
      </c>
      <c r="F10988" s="282">
        <v>33</v>
      </c>
      <c r="G10988" s="283"/>
      <c r="H10988" s="283"/>
    </row>
    <row r="10989" spans="1:8" x14ac:dyDescent="0.25">
      <c r="A10989" s="282">
        <v>1319661596</v>
      </c>
      <c r="B10989" s="282" t="s">
        <v>12742</v>
      </c>
      <c r="C10989" s="282" t="s">
        <v>13043</v>
      </c>
      <c r="D10989" s="288">
        <v>193.30500000000001</v>
      </c>
      <c r="E10989" s="288">
        <v>231.96599999999995</v>
      </c>
      <c r="F10989" s="282">
        <v>25</v>
      </c>
      <c r="G10989" s="283"/>
      <c r="H10989" s="283"/>
    </row>
    <row r="10990" spans="1:8" x14ac:dyDescent="0.25">
      <c r="A10990" s="282">
        <v>1319661600</v>
      </c>
      <c r="B10990" s="282" t="s">
        <v>12742</v>
      </c>
      <c r="C10990" s="282" t="s">
        <v>13044</v>
      </c>
      <c r="D10990" s="288">
        <v>193.30500000000001</v>
      </c>
      <c r="E10990" s="288">
        <v>231.96599999999995</v>
      </c>
      <c r="F10990" s="282">
        <v>25</v>
      </c>
      <c r="G10990" s="283"/>
      <c r="H10990" s="283"/>
    </row>
    <row r="10991" spans="1:8" x14ac:dyDescent="0.25">
      <c r="A10991" s="282">
        <v>1319661618</v>
      </c>
      <c r="B10991" s="282" t="s">
        <v>12742</v>
      </c>
      <c r="C10991" s="282" t="e">
        <v>#N/A</v>
      </c>
      <c r="D10991" s="288">
        <v>193.30500000000001</v>
      </c>
      <c r="E10991" s="288">
        <v>231.96599999999995</v>
      </c>
      <c r="F10991" s="282">
        <v>25</v>
      </c>
      <c r="G10991" s="283"/>
      <c r="H10991" s="283"/>
    </row>
    <row r="10992" spans="1:8" x14ac:dyDescent="0.25">
      <c r="A10992" s="282">
        <v>1319661626</v>
      </c>
      <c r="B10992" s="282" t="s">
        <v>12742</v>
      </c>
      <c r="C10992" s="282" t="s">
        <v>8527</v>
      </c>
      <c r="D10992" s="288">
        <v>193.30500000000001</v>
      </c>
      <c r="E10992" s="288">
        <v>231.96599999999995</v>
      </c>
      <c r="F10992" s="282">
        <v>25</v>
      </c>
      <c r="G10992" s="283"/>
      <c r="H10992" s="283"/>
    </row>
    <row r="10993" spans="1:8" x14ac:dyDescent="0.25">
      <c r="A10993" s="282">
        <v>1319661634</v>
      </c>
      <c r="B10993" s="282" t="s">
        <v>13045</v>
      </c>
      <c r="C10993" s="282" t="s">
        <v>13046</v>
      </c>
      <c r="D10993" s="288">
        <v>449.08499999999998</v>
      </c>
      <c r="E10993" s="288">
        <v>538.90199999999993</v>
      </c>
      <c r="F10993" s="282">
        <v>31</v>
      </c>
      <c r="G10993" s="283"/>
      <c r="H10993" s="283"/>
    </row>
    <row r="10994" spans="1:8" x14ac:dyDescent="0.25">
      <c r="A10994" s="282">
        <v>1319661642</v>
      </c>
      <c r="B10994" s="282" t="s">
        <v>13045</v>
      </c>
      <c r="C10994" s="282" t="s">
        <v>12974</v>
      </c>
      <c r="D10994" s="288">
        <v>963.83</v>
      </c>
      <c r="E10994" s="288">
        <v>1156.596</v>
      </c>
      <c r="F10994" s="282">
        <v>38</v>
      </c>
      <c r="G10994" s="283"/>
      <c r="H10994" s="283"/>
    </row>
    <row r="10995" spans="1:8" x14ac:dyDescent="0.25">
      <c r="A10995" s="282">
        <v>1319661650</v>
      </c>
      <c r="B10995" s="282" t="s">
        <v>13045</v>
      </c>
      <c r="C10995" s="282" t="s">
        <v>13047</v>
      </c>
      <c r="D10995" s="288">
        <v>722.505</v>
      </c>
      <c r="E10995" s="288">
        <v>867.00599999999997</v>
      </c>
      <c r="F10995" s="282">
        <v>35</v>
      </c>
      <c r="G10995" s="283"/>
      <c r="H10995" s="283"/>
    </row>
    <row r="10996" spans="1:8" x14ac:dyDescent="0.25">
      <c r="A10996" s="282">
        <v>1319661758</v>
      </c>
      <c r="B10996" s="282" t="s">
        <v>13048</v>
      </c>
      <c r="C10996" s="282" t="s">
        <v>13049</v>
      </c>
      <c r="D10996" s="288">
        <v>1285.0250000000001</v>
      </c>
      <c r="E10996" s="288">
        <v>1542.03</v>
      </c>
      <c r="F10996" s="282">
        <v>42</v>
      </c>
      <c r="G10996" s="283"/>
      <c r="H10996" s="283"/>
    </row>
    <row r="10997" spans="1:8" x14ac:dyDescent="0.25">
      <c r="A10997" s="282">
        <v>1319661766</v>
      </c>
      <c r="B10997" s="282" t="s">
        <v>13050</v>
      </c>
      <c r="C10997" s="282" t="s">
        <v>13051</v>
      </c>
      <c r="D10997" s="288">
        <v>803.11</v>
      </c>
      <c r="E10997" s="288">
        <v>963.73199999999997</v>
      </c>
      <c r="F10997" s="282">
        <v>36</v>
      </c>
      <c r="G10997" s="283"/>
      <c r="H10997" s="283"/>
    </row>
    <row r="10998" spans="1:8" x14ac:dyDescent="0.25">
      <c r="A10998" s="282">
        <v>1319661774</v>
      </c>
      <c r="B10998" s="282" t="s">
        <v>13052</v>
      </c>
      <c r="C10998" s="282" t="s">
        <v>13053</v>
      </c>
      <c r="D10998" s="288">
        <v>1285.0250000000001</v>
      </c>
      <c r="E10998" s="288">
        <v>1542.03</v>
      </c>
      <c r="F10998" s="282">
        <v>42</v>
      </c>
      <c r="G10998" s="283"/>
      <c r="H10998" s="283"/>
    </row>
    <row r="10999" spans="1:8" x14ac:dyDescent="0.25">
      <c r="A10999" s="282">
        <v>1319661790</v>
      </c>
      <c r="B10999" s="282" t="s">
        <v>13054</v>
      </c>
      <c r="C10999" s="282" t="s">
        <v>13055</v>
      </c>
      <c r="D10999" s="288">
        <v>642.39</v>
      </c>
      <c r="E10999" s="288">
        <v>770.86799999999994</v>
      </c>
      <c r="F10999" s="282">
        <v>34</v>
      </c>
      <c r="G10999" s="283"/>
      <c r="H10999" s="283"/>
    </row>
    <row r="11000" spans="1:8" x14ac:dyDescent="0.25">
      <c r="A11000" s="282">
        <v>1319661804</v>
      </c>
      <c r="B11000" s="282" t="s">
        <v>13011</v>
      </c>
      <c r="C11000" s="282" t="s">
        <v>9989</v>
      </c>
      <c r="D11000" s="288">
        <v>257.495</v>
      </c>
      <c r="E11000" s="288">
        <v>308.99399999999997</v>
      </c>
      <c r="F11000" s="282">
        <v>27</v>
      </c>
      <c r="G11000" s="283"/>
      <c r="H11000" s="283"/>
    </row>
    <row r="11001" spans="1:8" x14ac:dyDescent="0.25">
      <c r="A11001" s="282">
        <v>1319661812</v>
      </c>
      <c r="B11001" s="282" t="s">
        <v>13011</v>
      </c>
      <c r="C11001" s="282" t="s">
        <v>9989</v>
      </c>
      <c r="D11001" s="288">
        <v>127.89</v>
      </c>
      <c r="E11001" s="288">
        <v>153.46799999999999</v>
      </c>
      <c r="F11001" s="282">
        <v>22</v>
      </c>
      <c r="G11001" s="283"/>
      <c r="H11001" s="283"/>
    </row>
    <row r="11002" spans="1:8" x14ac:dyDescent="0.25">
      <c r="A11002" s="282">
        <v>1319661952</v>
      </c>
      <c r="B11002" s="282" t="s">
        <v>13025</v>
      </c>
      <c r="C11002" s="282" t="e">
        <v>#N/A</v>
      </c>
      <c r="D11002" s="288">
        <v>78.644999999999996</v>
      </c>
      <c r="E11002" s="288">
        <v>94.373999999999995</v>
      </c>
      <c r="F11002" s="282">
        <v>19</v>
      </c>
      <c r="G11002" s="283"/>
      <c r="H11002" s="283"/>
    </row>
    <row r="11003" spans="1:8" x14ac:dyDescent="0.25">
      <c r="A11003" s="282">
        <v>1319662070</v>
      </c>
      <c r="B11003" s="282" t="s">
        <v>13056</v>
      </c>
      <c r="C11003" s="282" t="e">
        <v>#N/A</v>
      </c>
      <c r="D11003" s="288">
        <v>578.20000000000005</v>
      </c>
      <c r="E11003" s="288">
        <v>693.84</v>
      </c>
      <c r="F11003" s="282">
        <v>33</v>
      </c>
      <c r="G11003" s="283"/>
      <c r="H11003" s="283"/>
    </row>
    <row r="11004" spans="1:8" x14ac:dyDescent="0.25">
      <c r="A11004" s="282">
        <v>1319662088</v>
      </c>
      <c r="B11004" s="282" t="s">
        <v>13056</v>
      </c>
      <c r="C11004" s="282" t="s">
        <v>13057</v>
      </c>
      <c r="D11004" s="288">
        <v>514.5</v>
      </c>
      <c r="E11004" s="288">
        <v>617.4</v>
      </c>
      <c r="F11004" s="282">
        <v>32</v>
      </c>
      <c r="G11004" s="283"/>
      <c r="H11004" s="283"/>
    </row>
    <row r="11005" spans="1:8" x14ac:dyDescent="0.25">
      <c r="A11005" s="282">
        <v>1319662096</v>
      </c>
      <c r="B11005" s="282" t="s">
        <v>13056</v>
      </c>
      <c r="C11005" s="282" t="e">
        <v>#N/A</v>
      </c>
      <c r="D11005" s="288">
        <v>514.5</v>
      </c>
      <c r="E11005" s="288">
        <v>617.4</v>
      </c>
      <c r="F11005" s="282">
        <v>32</v>
      </c>
      <c r="G11005" s="283"/>
      <c r="H11005" s="283"/>
    </row>
    <row r="11006" spans="1:8" x14ac:dyDescent="0.25">
      <c r="A11006" s="282">
        <v>1319662100</v>
      </c>
      <c r="B11006" s="282" t="s">
        <v>13058</v>
      </c>
      <c r="C11006" s="282" t="s">
        <v>13059</v>
      </c>
      <c r="D11006" s="288">
        <v>449.08499999999998</v>
      </c>
      <c r="E11006" s="288">
        <v>538.90199999999993</v>
      </c>
      <c r="F11006" s="282">
        <v>31</v>
      </c>
      <c r="G11006" s="283"/>
      <c r="H11006" s="283"/>
    </row>
    <row r="11007" spans="1:8" x14ac:dyDescent="0.25">
      <c r="A11007" s="282">
        <v>1319662134</v>
      </c>
      <c r="B11007" s="282" t="s">
        <v>13056</v>
      </c>
      <c r="C11007" s="282" t="e">
        <v>#N/A</v>
      </c>
      <c r="D11007" s="288">
        <v>449.08499999999998</v>
      </c>
      <c r="E11007" s="288">
        <v>538.90199999999993</v>
      </c>
      <c r="F11007" s="282">
        <v>31</v>
      </c>
      <c r="G11007" s="283"/>
      <c r="H11007" s="283"/>
    </row>
    <row r="11008" spans="1:8" x14ac:dyDescent="0.25">
      <c r="A11008" s="282">
        <v>1319662142</v>
      </c>
      <c r="B11008" s="282" t="s">
        <v>13056</v>
      </c>
      <c r="C11008" s="282" t="e">
        <v>#N/A</v>
      </c>
      <c r="D11008" s="288">
        <v>578.20000000000005</v>
      </c>
      <c r="E11008" s="288">
        <v>693.84</v>
      </c>
      <c r="F11008" s="282">
        <v>33</v>
      </c>
      <c r="G11008" s="283"/>
      <c r="H11008" s="283"/>
    </row>
    <row r="11009" spans="1:8" x14ac:dyDescent="0.25">
      <c r="A11009" s="282">
        <v>1319662290</v>
      </c>
      <c r="B11009" s="282" t="s">
        <v>8354</v>
      </c>
      <c r="C11009" s="282" t="s">
        <v>8355</v>
      </c>
      <c r="D11009" s="288">
        <v>514.5</v>
      </c>
      <c r="E11009" s="288">
        <v>617.4</v>
      </c>
      <c r="F11009" s="282">
        <v>32</v>
      </c>
      <c r="G11009" s="283"/>
      <c r="H11009" s="283"/>
    </row>
    <row r="11010" spans="1:8" x14ac:dyDescent="0.25">
      <c r="A11010" s="282">
        <v>1319662649</v>
      </c>
      <c r="B11010" s="282" t="s">
        <v>13024</v>
      </c>
      <c r="C11010" s="282" t="e">
        <v>#N/A</v>
      </c>
      <c r="D11010" s="288">
        <v>884.69500000000005</v>
      </c>
      <c r="E11010" s="288">
        <v>1061.6339999999998</v>
      </c>
      <c r="F11010" s="282">
        <v>37</v>
      </c>
      <c r="G11010" s="283"/>
      <c r="H11010" s="283"/>
    </row>
    <row r="11011" spans="1:8" x14ac:dyDescent="0.25">
      <c r="A11011" s="282">
        <v>1319662657</v>
      </c>
      <c r="B11011" s="282" t="s">
        <v>13024</v>
      </c>
      <c r="C11011" s="282" t="s">
        <v>9645</v>
      </c>
      <c r="D11011" s="288">
        <v>193.30500000000001</v>
      </c>
      <c r="E11011" s="288">
        <v>231.96599999999995</v>
      </c>
      <c r="F11011" s="282">
        <v>25</v>
      </c>
      <c r="G11011" s="283"/>
      <c r="H11011" s="283"/>
    </row>
    <row r="11012" spans="1:8" x14ac:dyDescent="0.25">
      <c r="A11012" s="282">
        <v>1319662665</v>
      </c>
      <c r="B11012" s="282" t="s">
        <v>13024</v>
      </c>
      <c r="C11012" s="282" t="s">
        <v>9645</v>
      </c>
      <c r="D11012" s="288">
        <v>160.72</v>
      </c>
      <c r="E11012" s="288">
        <v>192.864</v>
      </c>
      <c r="F11012" s="282">
        <v>24</v>
      </c>
      <c r="G11012" s="283"/>
      <c r="H11012" s="283"/>
    </row>
    <row r="11013" spans="1:8" x14ac:dyDescent="0.25">
      <c r="A11013" s="282">
        <v>1319662673</v>
      </c>
      <c r="B11013" s="282" t="s">
        <v>13060</v>
      </c>
      <c r="C11013" s="282" t="s">
        <v>13061</v>
      </c>
      <c r="D11013" s="288">
        <v>127.89</v>
      </c>
      <c r="E11013" s="288">
        <v>153.46799999999999</v>
      </c>
      <c r="F11013" s="282">
        <v>22</v>
      </c>
      <c r="G11013" s="283"/>
      <c r="H11013" s="283"/>
    </row>
    <row r="11014" spans="1:8" x14ac:dyDescent="0.25">
      <c r="A11014" s="282">
        <v>1319663149</v>
      </c>
      <c r="B11014" s="282" t="s">
        <v>13062</v>
      </c>
      <c r="C11014" s="282" t="e">
        <v>#N/A</v>
      </c>
      <c r="D11014" s="288">
        <v>384.89499999999998</v>
      </c>
      <c r="E11014" s="288">
        <v>461.87400000000002</v>
      </c>
      <c r="F11014" s="282">
        <v>30</v>
      </c>
      <c r="G11014" s="283"/>
      <c r="H11014" s="283"/>
    </row>
    <row r="11015" spans="1:8" x14ac:dyDescent="0.25">
      <c r="A11015" s="282">
        <v>1319664420</v>
      </c>
      <c r="B11015" s="282" t="s">
        <v>13063</v>
      </c>
      <c r="C11015" s="282" t="s">
        <v>13064</v>
      </c>
      <c r="D11015" s="288">
        <v>722.505</v>
      </c>
      <c r="E11015" s="288">
        <v>867.00599999999997</v>
      </c>
      <c r="F11015" s="282">
        <v>35</v>
      </c>
      <c r="G11015" s="283"/>
      <c r="H11015" s="283"/>
    </row>
    <row r="11016" spans="1:8" x14ac:dyDescent="0.25">
      <c r="A11016" s="282">
        <v>1319664439</v>
      </c>
      <c r="B11016" s="282" t="s">
        <v>13063</v>
      </c>
      <c r="C11016" s="282" t="s">
        <v>7837</v>
      </c>
      <c r="D11016" s="288">
        <v>722.505</v>
      </c>
      <c r="E11016" s="288">
        <v>867.00599999999997</v>
      </c>
      <c r="F11016" s="282">
        <v>35</v>
      </c>
      <c r="G11016" s="283"/>
      <c r="H11016" s="283"/>
    </row>
    <row r="11017" spans="1:8" x14ac:dyDescent="0.25">
      <c r="A11017" s="282">
        <v>1319664463</v>
      </c>
      <c r="B11017" s="282" t="s">
        <v>13063</v>
      </c>
      <c r="C11017" s="282" t="s">
        <v>7837</v>
      </c>
      <c r="D11017" s="288">
        <v>722.505</v>
      </c>
      <c r="E11017" s="288">
        <v>867.00599999999997</v>
      </c>
      <c r="F11017" s="282">
        <v>35</v>
      </c>
      <c r="G11017" s="283"/>
      <c r="H11017" s="283"/>
    </row>
    <row r="11018" spans="1:8" x14ac:dyDescent="0.25">
      <c r="A11018" s="282">
        <v>1319664498</v>
      </c>
      <c r="B11018" s="282" t="s">
        <v>13063</v>
      </c>
      <c r="C11018" s="282" t="s">
        <v>10320</v>
      </c>
      <c r="D11018" s="288">
        <v>722.505</v>
      </c>
      <c r="E11018" s="288">
        <v>867.00599999999997</v>
      </c>
      <c r="F11018" s="282">
        <v>35</v>
      </c>
      <c r="G11018" s="283"/>
      <c r="H11018" s="283"/>
    </row>
    <row r="11019" spans="1:8" x14ac:dyDescent="0.25">
      <c r="A11019" s="282">
        <v>1319664544</v>
      </c>
      <c r="B11019" s="282" t="s">
        <v>13065</v>
      </c>
      <c r="C11019" s="282" t="s">
        <v>13042</v>
      </c>
      <c r="D11019" s="288">
        <v>127.89</v>
      </c>
      <c r="E11019" s="288">
        <v>153.46799999999999</v>
      </c>
      <c r="F11019" s="282">
        <v>22</v>
      </c>
      <c r="G11019" s="283"/>
      <c r="H11019" s="283"/>
    </row>
    <row r="11020" spans="1:8" x14ac:dyDescent="0.25">
      <c r="A11020" s="282">
        <v>1319664552</v>
      </c>
      <c r="B11020" s="282" t="s">
        <v>13065</v>
      </c>
      <c r="C11020" s="282" t="s">
        <v>13042</v>
      </c>
      <c r="D11020" s="288">
        <v>127.89</v>
      </c>
      <c r="E11020" s="288">
        <v>153.46799999999999</v>
      </c>
      <c r="F11020" s="282">
        <v>22</v>
      </c>
      <c r="G11020" s="283"/>
      <c r="H11020" s="283"/>
    </row>
    <row r="11021" spans="1:8" x14ac:dyDescent="0.25">
      <c r="A11021" s="282">
        <v>1319678391</v>
      </c>
      <c r="B11021" s="282" t="s">
        <v>13066</v>
      </c>
      <c r="C11021" s="282" t="e">
        <v>#N/A</v>
      </c>
      <c r="D11021" s="288">
        <v>3839.15</v>
      </c>
      <c r="E11021" s="288">
        <v>4606.9799999999996</v>
      </c>
      <c r="F11021" s="282">
        <v>58</v>
      </c>
      <c r="G11021" s="283"/>
      <c r="H11021" s="283"/>
    </row>
    <row r="11022" spans="1:8" x14ac:dyDescent="0.25">
      <c r="A11022" s="282">
        <v>1319683646</v>
      </c>
      <c r="B11022" s="282" t="s">
        <v>12905</v>
      </c>
      <c r="C11022" s="282" t="e">
        <v>#N/A</v>
      </c>
      <c r="D11022" s="288">
        <v>384.89499999999998</v>
      </c>
      <c r="E11022" s="288">
        <v>461.87400000000002</v>
      </c>
      <c r="F11022" s="282">
        <v>30</v>
      </c>
      <c r="G11022" s="283"/>
      <c r="H11022" s="283"/>
    </row>
    <row r="11023" spans="1:8" x14ac:dyDescent="0.25">
      <c r="A11023" s="282">
        <v>1319683670</v>
      </c>
      <c r="B11023" s="282" t="s">
        <v>12905</v>
      </c>
      <c r="C11023" s="282" t="s">
        <v>13067</v>
      </c>
      <c r="D11023" s="288">
        <v>321.19499999999999</v>
      </c>
      <c r="E11023" s="288">
        <v>385.43399999999997</v>
      </c>
      <c r="F11023" s="282">
        <v>29</v>
      </c>
      <c r="G11023" s="283"/>
      <c r="H11023" s="283"/>
    </row>
    <row r="11024" spans="1:8" x14ac:dyDescent="0.25">
      <c r="A11024" s="282">
        <v>1319685851</v>
      </c>
      <c r="B11024" s="282" t="s">
        <v>13063</v>
      </c>
      <c r="C11024" s="282" t="e">
        <v>#N/A</v>
      </c>
      <c r="D11024" s="288">
        <v>578.20000000000005</v>
      </c>
      <c r="E11024" s="288">
        <v>693.84</v>
      </c>
      <c r="F11024" s="282">
        <v>33</v>
      </c>
      <c r="G11024" s="283"/>
      <c r="H11024" s="283"/>
    </row>
    <row r="11025" spans="1:8" x14ac:dyDescent="0.25">
      <c r="A11025" s="282">
        <v>1319690367</v>
      </c>
      <c r="B11025" s="282" t="s">
        <v>13068</v>
      </c>
      <c r="C11025" s="282" t="s">
        <v>13069</v>
      </c>
      <c r="D11025" s="288">
        <v>722.505</v>
      </c>
      <c r="E11025" s="288">
        <v>867.00599999999997</v>
      </c>
      <c r="F11025" s="282">
        <v>35</v>
      </c>
      <c r="G11025" s="283"/>
      <c r="H11025" s="283"/>
    </row>
    <row r="11026" spans="1:8" x14ac:dyDescent="0.25">
      <c r="A11026" s="282">
        <v>1319692378</v>
      </c>
      <c r="B11026" s="282" t="s">
        <v>13070</v>
      </c>
      <c r="C11026" s="282" t="s">
        <v>13071</v>
      </c>
      <c r="D11026" s="288">
        <v>16.414999999999999</v>
      </c>
      <c r="E11026" s="288">
        <v>19.698</v>
      </c>
      <c r="F11026" s="282">
        <v>11</v>
      </c>
      <c r="G11026" s="283"/>
      <c r="H11026" s="283"/>
    </row>
    <row r="11027" spans="1:8" x14ac:dyDescent="0.25">
      <c r="A11027" s="282">
        <v>1319692432</v>
      </c>
      <c r="B11027" s="282" t="s">
        <v>13072</v>
      </c>
      <c r="C11027" s="282" t="e">
        <v>#N/A</v>
      </c>
      <c r="D11027" s="288">
        <v>24.5</v>
      </c>
      <c r="E11027" s="288">
        <v>29.4</v>
      </c>
      <c r="F11027" s="282">
        <v>13</v>
      </c>
      <c r="G11027" s="283"/>
      <c r="H11027" s="283"/>
    </row>
    <row r="11028" spans="1:8" x14ac:dyDescent="0.25">
      <c r="A11028" s="282">
        <v>1319692467</v>
      </c>
      <c r="B11028" s="282" t="s">
        <v>13073</v>
      </c>
      <c r="C11028" s="282" t="s">
        <v>21088</v>
      </c>
      <c r="D11028" s="288">
        <v>56.35</v>
      </c>
      <c r="E11028" s="288">
        <v>67.62</v>
      </c>
      <c r="F11028" s="282">
        <v>17</v>
      </c>
      <c r="G11028" s="283"/>
      <c r="H11028" s="283"/>
    </row>
    <row r="11029" spans="1:8" x14ac:dyDescent="0.25">
      <c r="A11029" s="282">
        <v>1319692564</v>
      </c>
      <c r="B11029" s="282" t="s">
        <v>13074</v>
      </c>
      <c r="C11029" s="282" t="e">
        <v>#N/A</v>
      </c>
      <c r="D11029" s="288">
        <v>17.885000000000002</v>
      </c>
      <c r="E11029" s="288">
        <v>21.461999999999996</v>
      </c>
      <c r="F11029" s="282">
        <v>12</v>
      </c>
      <c r="G11029" s="283"/>
      <c r="H11029" s="283"/>
    </row>
    <row r="11030" spans="1:8" x14ac:dyDescent="0.25">
      <c r="A11030" s="282">
        <v>1319692572</v>
      </c>
      <c r="B11030" s="282" t="s">
        <v>13075</v>
      </c>
      <c r="C11030" s="282" t="e">
        <v>#N/A</v>
      </c>
      <c r="D11030" s="288">
        <v>96.775000000000006</v>
      </c>
      <c r="E11030" s="288">
        <v>116.13</v>
      </c>
      <c r="F11030" s="282">
        <v>20</v>
      </c>
      <c r="G11030" s="283"/>
      <c r="H11030" s="283"/>
    </row>
    <row r="11031" spans="1:8" x14ac:dyDescent="0.25">
      <c r="A11031" s="282">
        <v>1319697230</v>
      </c>
      <c r="B11031" s="282" t="s">
        <v>13076</v>
      </c>
      <c r="C11031" s="282" t="e">
        <v>#N/A</v>
      </c>
      <c r="D11031" s="288">
        <v>78.644999999999996</v>
      </c>
      <c r="E11031" s="288">
        <v>94.373999999999995</v>
      </c>
      <c r="F11031" s="282">
        <v>19</v>
      </c>
      <c r="G11031" s="283"/>
      <c r="H11031" s="283"/>
    </row>
    <row r="11032" spans="1:8" x14ac:dyDescent="0.25">
      <c r="A11032" s="282">
        <v>1319697248</v>
      </c>
      <c r="B11032" s="282" t="s">
        <v>13076</v>
      </c>
      <c r="C11032" s="282" t="e">
        <v>#N/A</v>
      </c>
      <c r="D11032" s="288">
        <v>224.42</v>
      </c>
      <c r="E11032" s="288">
        <v>269.30400000000003</v>
      </c>
      <c r="F11032" s="282">
        <v>26</v>
      </c>
      <c r="G11032" s="283"/>
      <c r="H11032" s="283"/>
    </row>
    <row r="11033" spans="1:8" x14ac:dyDescent="0.25">
      <c r="A11033" s="282">
        <v>1319697256</v>
      </c>
      <c r="B11033" s="282" t="s">
        <v>13077</v>
      </c>
      <c r="C11033" s="282" t="e">
        <v>#N/A</v>
      </c>
      <c r="D11033" s="288">
        <v>224.42</v>
      </c>
      <c r="E11033" s="288">
        <v>269.30400000000003</v>
      </c>
      <c r="F11033" s="282">
        <v>26</v>
      </c>
      <c r="G11033" s="283"/>
      <c r="H11033" s="283"/>
    </row>
    <row r="11034" spans="1:8" x14ac:dyDescent="0.25">
      <c r="A11034" s="282">
        <v>1319697264</v>
      </c>
      <c r="B11034" s="282" t="s">
        <v>13078</v>
      </c>
      <c r="C11034" s="282" t="e">
        <v>#N/A</v>
      </c>
      <c r="D11034" s="288">
        <v>321.19499999999999</v>
      </c>
      <c r="E11034" s="288">
        <v>385.43399999999997</v>
      </c>
      <c r="F11034" s="282">
        <v>29</v>
      </c>
      <c r="G11034" s="283"/>
      <c r="H11034" s="283"/>
    </row>
    <row r="11035" spans="1:8" x14ac:dyDescent="0.25">
      <c r="A11035" s="282">
        <v>1319697272</v>
      </c>
      <c r="B11035" s="282" t="s">
        <v>13079</v>
      </c>
      <c r="C11035" s="282" t="e">
        <v>#N/A</v>
      </c>
      <c r="D11035" s="288">
        <v>160.72</v>
      </c>
      <c r="E11035" s="288">
        <v>192.864</v>
      </c>
      <c r="F11035" s="282">
        <v>24</v>
      </c>
      <c r="G11035" s="283"/>
      <c r="H11035" s="283"/>
    </row>
    <row r="11036" spans="1:8" x14ac:dyDescent="0.25">
      <c r="A11036" s="282">
        <v>1319697280</v>
      </c>
      <c r="B11036" s="282" t="s">
        <v>13080</v>
      </c>
      <c r="C11036" s="282" t="e">
        <v>#N/A</v>
      </c>
      <c r="D11036" s="288">
        <v>321.19499999999999</v>
      </c>
      <c r="E11036" s="288">
        <v>385.43399999999997</v>
      </c>
      <c r="F11036" s="282">
        <v>29</v>
      </c>
      <c r="G11036" s="283"/>
      <c r="H11036" s="283"/>
    </row>
    <row r="11037" spans="1:8" x14ac:dyDescent="0.25">
      <c r="A11037" s="282">
        <v>1319697299</v>
      </c>
      <c r="B11037" s="282" t="s">
        <v>13081</v>
      </c>
      <c r="C11037" s="282" t="e">
        <v>#N/A</v>
      </c>
      <c r="D11037" s="288">
        <v>32.83</v>
      </c>
      <c r="E11037" s="288">
        <v>39.396000000000008</v>
      </c>
      <c r="F11037" s="282">
        <v>14</v>
      </c>
      <c r="G11037" s="283"/>
      <c r="H11037" s="283"/>
    </row>
    <row r="11038" spans="1:8" x14ac:dyDescent="0.25">
      <c r="A11038" s="282">
        <v>1319697744</v>
      </c>
      <c r="B11038" s="282" t="s">
        <v>13082</v>
      </c>
      <c r="C11038" s="282" t="e">
        <v>#N/A</v>
      </c>
      <c r="D11038" s="288">
        <v>321.19499999999999</v>
      </c>
      <c r="E11038" s="288">
        <v>385.43399999999997</v>
      </c>
      <c r="F11038" s="282">
        <v>29</v>
      </c>
      <c r="G11038" s="283"/>
      <c r="H11038" s="283"/>
    </row>
    <row r="11039" spans="1:8" x14ac:dyDescent="0.25">
      <c r="A11039" s="282">
        <v>1319698414</v>
      </c>
      <c r="B11039" s="282" t="s">
        <v>13083</v>
      </c>
      <c r="C11039" s="282" t="e">
        <v>#N/A</v>
      </c>
      <c r="D11039" s="288">
        <v>16.414999999999999</v>
      </c>
      <c r="E11039" s="288">
        <v>19.698</v>
      </c>
      <c r="F11039" s="282">
        <v>11</v>
      </c>
      <c r="G11039" s="283"/>
      <c r="H11039" s="283"/>
    </row>
    <row r="11040" spans="1:8" x14ac:dyDescent="0.25">
      <c r="A11040" s="282">
        <v>1319699631</v>
      </c>
      <c r="B11040" s="282" t="s">
        <v>13084</v>
      </c>
      <c r="C11040" s="282" t="e">
        <v>#N/A</v>
      </c>
      <c r="D11040" s="288">
        <v>49</v>
      </c>
      <c r="E11040" s="288">
        <v>58.8</v>
      </c>
      <c r="F11040" s="282">
        <v>16</v>
      </c>
      <c r="G11040" s="283"/>
      <c r="H11040" s="283"/>
    </row>
    <row r="11041" spans="1:8" x14ac:dyDescent="0.25">
      <c r="A11041" s="282">
        <v>1319699640</v>
      </c>
      <c r="B11041" s="282" t="s">
        <v>13085</v>
      </c>
      <c r="C11041" s="282" t="e">
        <v>#N/A</v>
      </c>
      <c r="D11041" s="288">
        <v>160.72</v>
      </c>
      <c r="E11041" s="288">
        <v>192.864</v>
      </c>
      <c r="F11041" s="282">
        <v>24</v>
      </c>
      <c r="G11041" s="283"/>
      <c r="H11041" s="283"/>
    </row>
    <row r="11042" spans="1:8" x14ac:dyDescent="0.25">
      <c r="A11042" s="282">
        <v>1319699666</v>
      </c>
      <c r="B11042" s="282" t="s">
        <v>13086</v>
      </c>
      <c r="C11042" s="282" t="e">
        <v>#N/A</v>
      </c>
      <c r="D11042" s="288">
        <v>288.61</v>
      </c>
      <c r="E11042" s="288">
        <v>346.33199999999994</v>
      </c>
      <c r="F11042" s="282">
        <v>28</v>
      </c>
      <c r="G11042" s="283"/>
      <c r="H11042" s="283"/>
    </row>
    <row r="11043" spans="1:8" x14ac:dyDescent="0.25">
      <c r="A11043" s="282">
        <v>1319699682</v>
      </c>
      <c r="B11043" s="282" t="s">
        <v>13087</v>
      </c>
      <c r="C11043" s="282" t="e">
        <v>#N/A</v>
      </c>
      <c r="D11043" s="288">
        <v>17.885000000000002</v>
      </c>
      <c r="E11043" s="288">
        <v>21.461999999999996</v>
      </c>
      <c r="F11043" s="282">
        <v>12</v>
      </c>
      <c r="G11043" s="283"/>
      <c r="H11043" s="283"/>
    </row>
    <row r="11044" spans="1:8" x14ac:dyDescent="0.25">
      <c r="A11044" s="282">
        <v>1319699690</v>
      </c>
      <c r="B11044" s="282" t="s">
        <v>13088</v>
      </c>
      <c r="C11044" s="282" t="e">
        <v>#N/A</v>
      </c>
      <c r="D11044" s="288">
        <v>17.885000000000002</v>
      </c>
      <c r="E11044" s="288">
        <v>21.461999999999996</v>
      </c>
      <c r="F11044" s="282">
        <v>12</v>
      </c>
      <c r="G11044" s="283"/>
      <c r="H11044" s="283"/>
    </row>
    <row r="11045" spans="1:8" x14ac:dyDescent="0.25">
      <c r="A11045" s="282">
        <v>1319699704</v>
      </c>
      <c r="B11045" s="282" t="s">
        <v>13089</v>
      </c>
      <c r="C11045" s="282" t="s">
        <v>13090</v>
      </c>
      <c r="D11045" s="288">
        <v>78.644999999999996</v>
      </c>
      <c r="E11045" s="288">
        <v>94.373999999999995</v>
      </c>
      <c r="F11045" s="282">
        <v>19</v>
      </c>
      <c r="G11045" s="283"/>
      <c r="H11045" s="283"/>
    </row>
    <row r="11046" spans="1:8" x14ac:dyDescent="0.25">
      <c r="A11046" s="282">
        <v>1319702055</v>
      </c>
      <c r="B11046" s="282" t="s">
        <v>13091</v>
      </c>
      <c r="C11046" s="282" t="e">
        <v>#N/A</v>
      </c>
      <c r="D11046" s="288">
        <v>160.72</v>
      </c>
      <c r="E11046" s="288">
        <v>192.864</v>
      </c>
      <c r="F11046" s="282">
        <v>24</v>
      </c>
      <c r="G11046" s="283"/>
      <c r="H11046" s="283"/>
    </row>
    <row r="11047" spans="1:8" x14ac:dyDescent="0.25">
      <c r="A11047" s="282">
        <v>1319702063</v>
      </c>
      <c r="B11047" s="282" t="s">
        <v>13092</v>
      </c>
      <c r="C11047" s="282" t="e">
        <v>#N/A</v>
      </c>
      <c r="D11047" s="288">
        <v>578.20000000000005</v>
      </c>
      <c r="E11047" s="288">
        <v>693.84</v>
      </c>
      <c r="F11047" s="282">
        <v>33</v>
      </c>
      <c r="G11047" s="283"/>
      <c r="H11047" s="283"/>
    </row>
    <row r="11048" spans="1:8" x14ac:dyDescent="0.25">
      <c r="A11048" s="282">
        <v>1319702071</v>
      </c>
      <c r="B11048" s="282" t="s">
        <v>13093</v>
      </c>
      <c r="C11048" s="282" t="e">
        <v>#N/A</v>
      </c>
      <c r="D11048" s="288">
        <v>288.61</v>
      </c>
      <c r="E11048" s="288">
        <v>346.33199999999994</v>
      </c>
      <c r="F11048" s="282">
        <v>28</v>
      </c>
      <c r="G11048" s="283"/>
      <c r="H11048" s="283"/>
    </row>
    <row r="11049" spans="1:8" x14ac:dyDescent="0.25">
      <c r="A11049" s="282">
        <v>1319702080</v>
      </c>
      <c r="B11049" s="282" t="s">
        <v>11607</v>
      </c>
      <c r="C11049" s="282" t="e">
        <v>#N/A</v>
      </c>
      <c r="D11049" s="288">
        <v>1285.0250000000001</v>
      </c>
      <c r="E11049" s="288">
        <v>1542.03</v>
      </c>
      <c r="F11049" s="282">
        <v>42</v>
      </c>
      <c r="G11049" s="283"/>
      <c r="H11049" s="283"/>
    </row>
    <row r="11050" spans="1:8" x14ac:dyDescent="0.25">
      <c r="A11050" s="282">
        <v>1319702098</v>
      </c>
      <c r="B11050" s="282" t="s">
        <v>13094</v>
      </c>
      <c r="C11050" s="282" t="e">
        <v>#N/A</v>
      </c>
      <c r="D11050" s="288">
        <v>3839.15</v>
      </c>
      <c r="E11050" s="288">
        <v>4606.9799999999996</v>
      </c>
      <c r="F11050" s="282">
        <v>58</v>
      </c>
      <c r="G11050" s="283"/>
      <c r="H11050" s="283"/>
    </row>
    <row r="11051" spans="1:8" x14ac:dyDescent="0.25">
      <c r="A11051" s="219">
        <v>1319702101</v>
      </c>
      <c r="B11051" s="219" t="s">
        <v>13095</v>
      </c>
      <c r="C11051" s="219" t="e">
        <v>#N/A</v>
      </c>
      <c r="D11051" s="290">
        <v>4155.9349999999995</v>
      </c>
      <c r="E11051" s="290">
        <v>4987.1219999999994</v>
      </c>
      <c r="F11051" s="219">
        <v>59</v>
      </c>
      <c r="G11051" s="221" t="s">
        <v>7557</v>
      </c>
      <c r="H11051" s="221"/>
    </row>
    <row r="11052" spans="1:8" x14ac:dyDescent="0.25">
      <c r="A11052" s="219">
        <v>1319704244</v>
      </c>
      <c r="B11052" s="219" t="s">
        <v>20481</v>
      </c>
      <c r="C11052" s="219" t="e">
        <v>#N/A</v>
      </c>
      <c r="D11052" s="289">
        <v>193.30500000000001</v>
      </c>
      <c r="E11052" s="289">
        <v>231.96599999999995</v>
      </c>
      <c r="F11052" s="219">
        <v>25</v>
      </c>
      <c r="G11052" s="221" t="s">
        <v>7557</v>
      </c>
      <c r="H11052" s="221">
        <v>1319738130</v>
      </c>
    </row>
    <row r="11053" spans="1:8" x14ac:dyDescent="0.25">
      <c r="A11053" s="282">
        <v>1319704295</v>
      </c>
      <c r="B11053" s="282" t="s">
        <v>13096</v>
      </c>
      <c r="C11053" s="282" t="s">
        <v>13097</v>
      </c>
      <c r="D11053" s="288">
        <v>96.775000000000006</v>
      </c>
      <c r="E11053" s="288">
        <v>116.13</v>
      </c>
      <c r="F11053" s="282">
        <v>20</v>
      </c>
      <c r="G11053" s="283"/>
      <c r="H11053" s="283"/>
    </row>
    <row r="11054" spans="1:8" x14ac:dyDescent="0.25">
      <c r="A11054" s="282">
        <v>1319704317</v>
      </c>
      <c r="B11054" s="282" t="s">
        <v>13098</v>
      </c>
      <c r="C11054" s="282" t="s">
        <v>13099</v>
      </c>
      <c r="D11054" s="288">
        <v>40.424999999999997</v>
      </c>
      <c r="E11054" s="288">
        <v>48.51</v>
      </c>
      <c r="F11054" s="282">
        <v>15</v>
      </c>
      <c r="G11054" s="283"/>
      <c r="H11054" s="283"/>
    </row>
    <row r="11055" spans="1:8" x14ac:dyDescent="0.25">
      <c r="A11055" s="282">
        <v>1319704325</v>
      </c>
      <c r="B11055" s="282" t="s">
        <v>13100</v>
      </c>
      <c r="C11055" s="282" t="s">
        <v>13101</v>
      </c>
      <c r="D11055" s="288">
        <v>257.495</v>
      </c>
      <c r="E11055" s="288">
        <v>308.99399999999997</v>
      </c>
      <c r="F11055" s="282">
        <v>27</v>
      </c>
      <c r="G11055" s="283"/>
      <c r="H11055" s="283"/>
    </row>
    <row r="11056" spans="1:8" x14ac:dyDescent="0.25">
      <c r="A11056" s="219">
        <v>1319704341</v>
      </c>
      <c r="B11056" s="219" t="s">
        <v>20482</v>
      </c>
      <c r="C11056" s="219" t="s">
        <v>20482</v>
      </c>
      <c r="D11056" s="290">
        <v>113.435</v>
      </c>
      <c r="E11056" s="290">
        <v>136.12199999999999</v>
      </c>
      <c r="F11056" s="219">
        <v>21</v>
      </c>
      <c r="G11056" s="221" t="s">
        <v>7557</v>
      </c>
      <c r="H11056" s="221"/>
    </row>
    <row r="11057" spans="1:8" x14ac:dyDescent="0.25">
      <c r="A11057" s="219">
        <v>1319704350</v>
      </c>
      <c r="B11057" s="219" t="s">
        <v>13102</v>
      </c>
      <c r="C11057" s="219" t="s">
        <v>13103</v>
      </c>
      <c r="D11057" s="290">
        <v>193.30500000000001</v>
      </c>
      <c r="E11057" s="290">
        <v>231.96599999999995</v>
      </c>
      <c r="F11057" s="219">
        <v>25</v>
      </c>
      <c r="G11057" s="221" t="s">
        <v>7557</v>
      </c>
      <c r="H11057" s="221"/>
    </row>
    <row r="11058" spans="1:8" x14ac:dyDescent="0.25">
      <c r="A11058" s="219">
        <v>1319704368</v>
      </c>
      <c r="B11058" s="219" t="s">
        <v>13104</v>
      </c>
      <c r="C11058" s="219" t="e">
        <v>#N/A</v>
      </c>
      <c r="D11058" s="290">
        <v>288.61</v>
      </c>
      <c r="E11058" s="290">
        <v>346.33199999999994</v>
      </c>
      <c r="F11058" s="219">
        <v>28</v>
      </c>
      <c r="G11058" s="221" t="s">
        <v>7557</v>
      </c>
      <c r="H11058" s="221"/>
    </row>
    <row r="11059" spans="1:8" x14ac:dyDescent="0.25">
      <c r="A11059" s="219">
        <v>1319704376</v>
      </c>
      <c r="B11059" s="219" t="s">
        <v>13105</v>
      </c>
      <c r="C11059" s="219" t="s">
        <v>8527</v>
      </c>
      <c r="D11059" s="289">
        <v>96.775000000000006</v>
      </c>
      <c r="E11059" s="289">
        <v>116.13</v>
      </c>
      <c r="F11059" s="219">
        <v>20</v>
      </c>
      <c r="G11059" s="221" t="s">
        <v>7557</v>
      </c>
      <c r="H11059" s="221">
        <v>1319731667</v>
      </c>
    </row>
    <row r="11060" spans="1:8" x14ac:dyDescent="0.25">
      <c r="A11060" s="282">
        <v>1319704384</v>
      </c>
      <c r="B11060" s="282" t="s">
        <v>13106</v>
      </c>
      <c r="C11060" s="282" t="s">
        <v>13107</v>
      </c>
      <c r="D11060" s="288">
        <v>96.775000000000006</v>
      </c>
      <c r="E11060" s="288">
        <v>116.13</v>
      </c>
      <c r="F11060" s="282">
        <v>20</v>
      </c>
      <c r="G11060" s="283"/>
      <c r="H11060" s="283"/>
    </row>
    <row r="11061" spans="1:8" x14ac:dyDescent="0.25">
      <c r="A11061" s="282">
        <v>1319704406</v>
      </c>
      <c r="B11061" s="282" t="s">
        <v>13108</v>
      </c>
      <c r="C11061" s="282" t="s">
        <v>13109</v>
      </c>
      <c r="D11061" s="288">
        <v>160.72</v>
      </c>
      <c r="E11061" s="288">
        <v>192.864</v>
      </c>
      <c r="F11061" s="282">
        <v>24</v>
      </c>
      <c r="G11061" s="283"/>
      <c r="H11061" s="283"/>
    </row>
    <row r="11062" spans="1:8" x14ac:dyDescent="0.25">
      <c r="A11062" s="282">
        <v>1319704414</v>
      </c>
      <c r="B11062" s="282" t="s">
        <v>13110</v>
      </c>
      <c r="C11062" s="282" t="s">
        <v>13111</v>
      </c>
      <c r="D11062" s="288">
        <v>63.945</v>
      </c>
      <c r="E11062" s="288">
        <v>76.733999999999995</v>
      </c>
      <c r="F11062" s="282">
        <v>18</v>
      </c>
      <c r="G11062" s="283"/>
      <c r="H11062" s="283"/>
    </row>
    <row r="11063" spans="1:8" x14ac:dyDescent="0.25">
      <c r="A11063" s="282">
        <v>1319704430</v>
      </c>
      <c r="B11063" s="282" t="s">
        <v>13112</v>
      </c>
      <c r="C11063" s="282" t="s">
        <v>13113</v>
      </c>
      <c r="D11063" s="288">
        <v>63.945</v>
      </c>
      <c r="E11063" s="288">
        <v>76.733999999999995</v>
      </c>
      <c r="F11063" s="282">
        <v>18</v>
      </c>
      <c r="G11063" s="283"/>
      <c r="H11063" s="283"/>
    </row>
    <row r="11064" spans="1:8" x14ac:dyDescent="0.25">
      <c r="A11064" s="219">
        <v>1319704490</v>
      </c>
      <c r="B11064" s="219" t="s">
        <v>13114</v>
      </c>
      <c r="C11064" s="219" t="s">
        <v>21089</v>
      </c>
      <c r="D11064" s="290">
        <v>145.77500000000001</v>
      </c>
      <c r="E11064" s="290">
        <v>174.93</v>
      </c>
      <c r="F11064" s="219">
        <v>23</v>
      </c>
      <c r="G11064" s="221" t="s">
        <v>7557</v>
      </c>
      <c r="H11064" s="221"/>
    </row>
    <row r="11065" spans="1:8" x14ac:dyDescent="0.25">
      <c r="A11065" s="282">
        <v>1319706182</v>
      </c>
      <c r="B11065" s="282" t="s">
        <v>13115</v>
      </c>
      <c r="C11065" s="282" t="e">
        <v>#N/A</v>
      </c>
      <c r="D11065" s="288">
        <v>127.89</v>
      </c>
      <c r="E11065" s="288">
        <v>153.46799999999999</v>
      </c>
      <c r="F11065" s="282">
        <v>22</v>
      </c>
      <c r="G11065" s="283"/>
      <c r="H11065" s="283"/>
    </row>
    <row r="11066" spans="1:8" x14ac:dyDescent="0.25">
      <c r="A11066" s="282">
        <v>1319706204</v>
      </c>
      <c r="B11066" s="282" t="s">
        <v>13116</v>
      </c>
      <c r="C11066" s="282" t="e">
        <v>#N/A</v>
      </c>
      <c r="D11066" s="288">
        <v>449.08499999999998</v>
      </c>
      <c r="E11066" s="288">
        <v>538.90199999999993</v>
      </c>
      <c r="F11066" s="282">
        <v>31</v>
      </c>
      <c r="G11066" s="283"/>
      <c r="H11066" s="283"/>
    </row>
    <row r="11067" spans="1:8" x14ac:dyDescent="0.25">
      <c r="A11067" s="282">
        <v>1319706220</v>
      </c>
      <c r="B11067" s="282" t="s">
        <v>13117</v>
      </c>
      <c r="C11067" s="282" t="s">
        <v>13118</v>
      </c>
      <c r="D11067" s="288">
        <v>449.08499999999998</v>
      </c>
      <c r="E11067" s="288">
        <v>538.90199999999993</v>
      </c>
      <c r="F11067" s="282">
        <v>31</v>
      </c>
      <c r="G11067" s="283"/>
      <c r="H11067" s="283"/>
    </row>
    <row r="11068" spans="1:8" x14ac:dyDescent="0.25">
      <c r="A11068" s="282">
        <v>1319706239</v>
      </c>
      <c r="B11068" s="282" t="s">
        <v>13119</v>
      </c>
      <c r="C11068" s="282" t="s">
        <v>13120</v>
      </c>
      <c r="D11068" s="288">
        <v>63.945</v>
      </c>
      <c r="E11068" s="288">
        <v>76.733999999999995</v>
      </c>
      <c r="F11068" s="282">
        <v>18</v>
      </c>
      <c r="G11068" s="283"/>
      <c r="H11068" s="283"/>
    </row>
    <row r="11069" spans="1:8" x14ac:dyDescent="0.25">
      <c r="A11069" s="282">
        <v>1319706247</v>
      </c>
      <c r="B11069" s="282" t="s">
        <v>13121</v>
      </c>
      <c r="C11069" s="282" t="s">
        <v>13122</v>
      </c>
      <c r="D11069" s="288">
        <v>384.89499999999998</v>
      </c>
      <c r="E11069" s="288">
        <v>461.87400000000002</v>
      </c>
      <c r="F11069" s="282">
        <v>30</v>
      </c>
      <c r="G11069" s="283"/>
      <c r="H11069" s="283"/>
    </row>
    <row r="11070" spans="1:8" x14ac:dyDescent="0.25">
      <c r="A11070" s="282">
        <v>1319706255</v>
      </c>
      <c r="B11070" s="282" t="s">
        <v>13123</v>
      </c>
      <c r="C11070" s="282" t="e">
        <v>#N/A</v>
      </c>
      <c r="D11070" s="288">
        <v>514.5</v>
      </c>
      <c r="E11070" s="288">
        <v>617.4</v>
      </c>
      <c r="F11070" s="282">
        <v>32</v>
      </c>
      <c r="G11070" s="283"/>
      <c r="H11070" s="283"/>
    </row>
    <row r="11071" spans="1:8" x14ac:dyDescent="0.25">
      <c r="A11071" s="282">
        <v>1319706263</v>
      </c>
      <c r="B11071" s="282" t="s">
        <v>13124</v>
      </c>
      <c r="C11071" s="282" t="e">
        <v>#N/A</v>
      </c>
      <c r="D11071" s="288">
        <v>321.19499999999999</v>
      </c>
      <c r="E11071" s="288">
        <v>385.43399999999997</v>
      </c>
      <c r="F11071" s="282">
        <v>29</v>
      </c>
      <c r="G11071" s="283"/>
      <c r="H11071" s="283"/>
    </row>
    <row r="11072" spans="1:8" x14ac:dyDescent="0.25">
      <c r="A11072" s="282">
        <v>1319706360</v>
      </c>
      <c r="B11072" s="282" t="s">
        <v>13125</v>
      </c>
      <c r="C11072" s="282" t="e">
        <v>#N/A</v>
      </c>
      <c r="D11072" s="288">
        <v>78.644999999999996</v>
      </c>
      <c r="E11072" s="288">
        <v>94.373999999999995</v>
      </c>
      <c r="F11072" s="282">
        <v>19</v>
      </c>
      <c r="G11072" s="283"/>
      <c r="H11072" s="283"/>
    </row>
    <row r="11073" spans="1:8" x14ac:dyDescent="0.25">
      <c r="A11073" s="282">
        <v>1319707359</v>
      </c>
      <c r="B11073" s="282" t="s">
        <v>13126</v>
      </c>
      <c r="C11073" s="282" t="e">
        <v>#N/A</v>
      </c>
      <c r="D11073" s="288">
        <v>17.885000000000002</v>
      </c>
      <c r="E11073" s="288">
        <v>21.461999999999996</v>
      </c>
      <c r="F11073" s="282">
        <v>12</v>
      </c>
      <c r="G11073" s="283"/>
      <c r="H11073" s="283"/>
    </row>
    <row r="11074" spans="1:8" x14ac:dyDescent="0.25">
      <c r="A11074" s="282">
        <v>1319707367</v>
      </c>
      <c r="B11074" s="282" t="s">
        <v>13127</v>
      </c>
      <c r="C11074" s="282" t="e">
        <v>#N/A</v>
      </c>
      <c r="D11074" s="288">
        <v>17.885000000000002</v>
      </c>
      <c r="E11074" s="288">
        <v>21.461999999999996</v>
      </c>
      <c r="F11074" s="282">
        <v>12</v>
      </c>
      <c r="G11074" s="283"/>
      <c r="H11074" s="283"/>
    </row>
    <row r="11075" spans="1:8" x14ac:dyDescent="0.25">
      <c r="A11075" s="282">
        <v>1319707375</v>
      </c>
      <c r="B11075" s="282" t="s">
        <v>13128</v>
      </c>
      <c r="C11075" s="282" t="e">
        <v>#N/A</v>
      </c>
      <c r="D11075" s="288">
        <v>224.42</v>
      </c>
      <c r="E11075" s="288">
        <v>269.30400000000003</v>
      </c>
      <c r="F11075" s="282">
        <v>26</v>
      </c>
      <c r="G11075" s="283"/>
      <c r="H11075" s="283"/>
    </row>
    <row r="11076" spans="1:8" x14ac:dyDescent="0.25">
      <c r="A11076" s="282">
        <v>1319707383</v>
      </c>
      <c r="B11076" s="282" t="s">
        <v>13129</v>
      </c>
      <c r="C11076" s="282" t="e">
        <v>#N/A</v>
      </c>
      <c r="D11076" s="288">
        <v>96.775000000000006</v>
      </c>
      <c r="E11076" s="288">
        <v>116.13</v>
      </c>
      <c r="F11076" s="282">
        <v>20</v>
      </c>
      <c r="G11076" s="283"/>
      <c r="H11076" s="283"/>
    </row>
    <row r="11077" spans="1:8" x14ac:dyDescent="0.25">
      <c r="A11077" s="282">
        <v>1319707448</v>
      </c>
      <c r="B11077" s="282" t="s">
        <v>13130</v>
      </c>
      <c r="C11077" s="282" t="e">
        <v>#N/A</v>
      </c>
      <c r="D11077" s="288">
        <v>578.20000000000005</v>
      </c>
      <c r="E11077" s="288">
        <v>693.84</v>
      </c>
      <c r="F11077" s="282">
        <v>33</v>
      </c>
      <c r="G11077" s="283"/>
      <c r="H11077" s="283"/>
    </row>
    <row r="11078" spans="1:8" x14ac:dyDescent="0.25">
      <c r="A11078" s="282">
        <v>1319716269</v>
      </c>
      <c r="B11078" s="282" t="s">
        <v>13131</v>
      </c>
      <c r="C11078" s="282" t="e">
        <v>#N/A</v>
      </c>
      <c r="D11078" s="288">
        <v>145.77500000000001</v>
      </c>
      <c r="E11078" s="288">
        <v>174.93</v>
      </c>
      <c r="F11078" s="282">
        <v>23</v>
      </c>
      <c r="G11078" s="283"/>
      <c r="H11078" s="283"/>
    </row>
    <row r="11079" spans="1:8" x14ac:dyDescent="0.25">
      <c r="A11079" s="282">
        <v>1319716285</v>
      </c>
      <c r="B11079" s="282" t="s">
        <v>12063</v>
      </c>
      <c r="C11079" s="282" t="e">
        <v>#N/A</v>
      </c>
      <c r="D11079" s="288">
        <v>96.775000000000006</v>
      </c>
      <c r="E11079" s="288">
        <v>116.13</v>
      </c>
      <c r="F11079" s="282">
        <v>20</v>
      </c>
      <c r="G11079" s="283"/>
      <c r="H11079" s="283"/>
    </row>
    <row r="11080" spans="1:8" x14ac:dyDescent="0.25">
      <c r="A11080" s="282">
        <v>1319716293</v>
      </c>
      <c r="B11080" s="282" t="s">
        <v>13132</v>
      </c>
      <c r="C11080" s="282" t="e">
        <v>#N/A</v>
      </c>
      <c r="D11080" s="288">
        <v>321.19499999999999</v>
      </c>
      <c r="E11080" s="288">
        <v>385.43399999999997</v>
      </c>
      <c r="F11080" s="282">
        <v>29</v>
      </c>
      <c r="G11080" s="283"/>
      <c r="H11080" s="283"/>
    </row>
    <row r="11081" spans="1:8" x14ac:dyDescent="0.25">
      <c r="A11081" s="282">
        <v>1319716307</v>
      </c>
      <c r="B11081" s="282" t="s">
        <v>13133</v>
      </c>
      <c r="C11081" s="282" t="e">
        <v>#N/A</v>
      </c>
      <c r="D11081" s="288">
        <v>32.83</v>
      </c>
      <c r="E11081" s="288">
        <v>39.396000000000008</v>
      </c>
      <c r="F11081" s="282">
        <v>14</v>
      </c>
      <c r="G11081" s="283"/>
      <c r="H11081" s="283"/>
    </row>
    <row r="11082" spans="1:8" x14ac:dyDescent="0.25">
      <c r="A11082" s="282">
        <v>1319716579</v>
      </c>
      <c r="B11082" s="282" t="s">
        <v>13134</v>
      </c>
      <c r="C11082" s="282" t="e">
        <v>#N/A</v>
      </c>
      <c r="D11082" s="288">
        <v>17.885000000000002</v>
      </c>
      <c r="E11082" s="288">
        <v>21.461999999999996</v>
      </c>
      <c r="F11082" s="282">
        <v>12</v>
      </c>
      <c r="G11082" s="283"/>
      <c r="H11082" s="283"/>
    </row>
    <row r="11083" spans="1:8" x14ac:dyDescent="0.25">
      <c r="A11083" s="282">
        <v>1319716587</v>
      </c>
      <c r="B11083" s="282" t="s">
        <v>13135</v>
      </c>
      <c r="C11083" s="282" t="e">
        <v>#N/A</v>
      </c>
      <c r="D11083" s="288">
        <v>49</v>
      </c>
      <c r="E11083" s="288">
        <v>58.8</v>
      </c>
      <c r="F11083" s="282">
        <v>16</v>
      </c>
      <c r="G11083" s="283"/>
      <c r="H11083" s="283"/>
    </row>
    <row r="11084" spans="1:8" x14ac:dyDescent="0.25">
      <c r="A11084" s="282">
        <v>1319716595</v>
      </c>
      <c r="B11084" s="282" t="s">
        <v>12064</v>
      </c>
      <c r="C11084" s="282" t="e">
        <v>#N/A</v>
      </c>
      <c r="D11084" s="288">
        <v>113.435</v>
      </c>
      <c r="E11084" s="288">
        <v>136.12199999999999</v>
      </c>
      <c r="F11084" s="282">
        <v>21</v>
      </c>
      <c r="G11084" s="283"/>
      <c r="H11084" s="283"/>
    </row>
    <row r="11085" spans="1:8" x14ac:dyDescent="0.25">
      <c r="A11085" s="282">
        <v>1319716609</v>
      </c>
      <c r="B11085" s="282" t="s">
        <v>13136</v>
      </c>
      <c r="C11085" s="282" t="e">
        <v>#N/A</v>
      </c>
      <c r="D11085" s="288">
        <v>56.35</v>
      </c>
      <c r="E11085" s="288">
        <v>67.62</v>
      </c>
      <c r="F11085" s="282">
        <v>17</v>
      </c>
      <c r="G11085" s="283"/>
      <c r="H11085" s="283"/>
    </row>
    <row r="11086" spans="1:8" x14ac:dyDescent="0.25">
      <c r="A11086" s="282">
        <v>1319716706</v>
      </c>
      <c r="B11086" s="282" t="s">
        <v>13137</v>
      </c>
      <c r="C11086" s="282" t="e">
        <v>#N/A</v>
      </c>
      <c r="D11086" s="288">
        <v>193.30500000000001</v>
      </c>
      <c r="E11086" s="288">
        <v>231.96599999999995</v>
      </c>
      <c r="F11086" s="282">
        <v>25</v>
      </c>
      <c r="G11086" s="283"/>
      <c r="H11086" s="283"/>
    </row>
    <row r="11087" spans="1:8" x14ac:dyDescent="0.25">
      <c r="A11087" s="282">
        <v>1319716714</v>
      </c>
      <c r="B11087" s="282" t="s">
        <v>13138</v>
      </c>
      <c r="C11087" s="282" t="e">
        <v>#N/A</v>
      </c>
      <c r="D11087" s="288">
        <v>78.644999999999996</v>
      </c>
      <c r="E11087" s="288">
        <v>94.373999999999995</v>
      </c>
      <c r="F11087" s="282">
        <v>19</v>
      </c>
      <c r="G11087" s="283"/>
      <c r="H11087" s="283"/>
    </row>
    <row r="11088" spans="1:8" x14ac:dyDescent="0.25">
      <c r="A11088" s="282">
        <v>1319716765</v>
      </c>
      <c r="B11088" s="282" t="s">
        <v>13139</v>
      </c>
      <c r="C11088" s="282" t="e">
        <v>#N/A</v>
      </c>
      <c r="D11088" s="288">
        <v>96.775000000000006</v>
      </c>
      <c r="E11088" s="288">
        <v>116.13</v>
      </c>
      <c r="F11088" s="282">
        <v>20</v>
      </c>
      <c r="G11088" s="283"/>
      <c r="H11088" s="283"/>
    </row>
    <row r="11089" spans="1:8" x14ac:dyDescent="0.25">
      <c r="A11089" s="282">
        <v>1319716773</v>
      </c>
      <c r="B11089" s="282" t="s">
        <v>13140</v>
      </c>
      <c r="C11089" s="282" t="e">
        <v>#N/A</v>
      </c>
      <c r="D11089" s="288">
        <v>193.30500000000001</v>
      </c>
      <c r="E11089" s="288">
        <v>231.96599999999995</v>
      </c>
      <c r="F11089" s="282">
        <v>25</v>
      </c>
      <c r="G11089" s="283"/>
      <c r="H11089" s="283"/>
    </row>
    <row r="11090" spans="1:8" x14ac:dyDescent="0.25">
      <c r="A11090" s="282">
        <v>1319716790</v>
      </c>
      <c r="B11090" s="282" t="s">
        <v>13141</v>
      </c>
      <c r="C11090" s="282" t="e">
        <v>#N/A</v>
      </c>
      <c r="D11090" s="288">
        <v>17.885000000000002</v>
      </c>
      <c r="E11090" s="288">
        <v>21.461999999999996</v>
      </c>
      <c r="F11090" s="282">
        <v>12</v>
      </c>
      <c r="G11090" s="283"/>
      <c r="H11090" s="283"/>
    </row>
    <row r="11091" spans="1:8" x14ac:dyDescent="0.25">
      <c r="A11091" s="282">
        <v>1319719390</v>
      </c>
      <c r="B11091" s="282" t="s">
        <v>13142</v>
      </c>
      <c r="C11091" s="282" t="e">
        <v>#N/A</v>
      </c>
      <c r="D11091" s="288">
        <v>1445.99</v>
      </c>
      <c r="E11091" s="288">
        <v>1735.1879999999999</v>
      </c>
      <c r="F11091" s="282">
        <v>44</v>
      </c>
      <c r="G11091" s="283"/>
      <c r="H11091" s="283"/>
    </row>
    <row r="11092" spans="1:8" x14ac:dyDescent="0.25">
      <c r="A11092" s="282">
        <v>1319719411</v>
      </c>
      <c r="B11092" s="282" t="s">
        <v>13143</v>
      </c>
      <c r="C11092" s="282" t="e">
        <v>#N/A</v>
      </c>
      <c r="D11092" s="288">
        <v>113.435</v>
      </c>
      <c r="E11092" s="288">
        <v>136.12199999999999</v>
      </c>
      <c r="F11092" s="282">
        <v>21</v>
      </c>
      <c r="G11092" s="283"/>
      <c r="H11092" s="283"/>
    </row>
    <row r="11093" spans="1:8" x14ac:dyDescent="0.25">
      <c r="A11093" s="282">
        <v>1319720150</v>
      </c>
      <c r="B11093" s="282" t="s">
        <v>13144</v>
      </c>
      <c r="C11093" s="282" t="e">
        <v>#N/A</v>
      </c>
      <c r="D11093" s="288">
        <v>578.20000000000005</v>
      </c>
      <c r="E11093" s="288">
        <v>693.84</v>
      </c>
      <c r="F11093" s="282">
        <v>33</v>
      </c>
      <c r="G11093" s="283"/>
      <c r="H11093" s="283"/>
    </row>
    <row r="11094" spans="1:8" x14ac:dyDescent="0.25">
      <c r="A11094" s="282">
        <v>1319721386</v>
      </c>
      <c r="B11094" s="282" t="s">
        <v>13145</v>
      </c>
      <c r="C11094" s="282" t="e">
        <v>#N/A</v>
      </c>
      <c r="D11094" s="288">
        <v>113.435</v>
      </c>
      <c r="E11094" s="288">
        <v>136.12199999999999</v>
      </c>
      <c r="F11094" s="282">
        <v>21</v>
      </c>
      <c r="G11094" s="283"/>
      <c r="H11094" s="283"/>
    </row>
    <row r="11095" spans="1:8" x14ac:dyDescent="0.25">
      <c r="A11095" s="282">
        <v>1319721394</v>
      </c>
      <c r="B11095" s="282" t="s">
        <v>13146</v>
      </c>
      <c r="C11095" s="282" t="e">
        <v>#N/A</v>
      </c>
      <c r="D11095" s="288">
        <v>78.644999999999996</v>
      </c>
      <c r="E11095" s="288">
        <v>94.373999999999995</v>
      </c>
      <c r="F11095" s="282">
        <v>19</v>
      </c>
      <c r="G11095" s="283"/>
      <c r="H11095" s="283"/>
    </row>
    <row r="11096" spans="1:8" x14ac:dyDescent="0.25">
      <c r="A11096" s="282">
        <v>1319722617</v>
      </c>
      <c r="B11096" s="282" t="s">
        <v>13147</v>
      </c>
      <c r="C11096" s="282" t="e">
        <v>#N/A</v>
      </c>
      <c r="D11096" s="288">
        <v>96.775000000000006</v>
      </c>
      <c r="E11096" s="288">
        <v>116.13</v>
      </c>
      <c r="F11096" s="282">
        <v>20</v>
      </c>
      <c r="G11096" s="283"/>
      <c r="H11096" s="283"/>
    </row>
    <row r="11097" spans="1:8" x14ac:dyDescent="0.25">
      <c r="A11097" s="282">
        <v>1319722625</v>
      </c>
      <c r="B11097" s="282" t="s">
        <v>13148</v>
      </c>
      <c r="C11097" s="282" t="e">
        <v>#N/A</v>
      </c>
      <c r="D11097" s="288">
        <v>145.77500000000001</v>
      </c>
      <c r="E11097" s="288">
        <v>174.93</v>
      </c>
      <c r="F11097" s="282">
        <v>23</v>
      </c>
      <c r="G11097" s="283"/>
      <c r="H11097" s="283"/>
    </row>
    <row r="11098" spans="1:8" x14ac:dyDescent="0.25">
      <c r="A11098" s="282">
        <v>1319722633</v>
      </c>
      <c r="B11098" s="282" t="s">
        <v>13149</v>
      </c>
      <c r="C11098" s="282" t="e">
        <v>#N/A</v>
      </c>
      <c r="D11098" s="288">
        <v>160.72</v>
      </c>
      <c r="E11098" s="288">
        <v>192.864</v>
      </c>
      <c r="F11098" s="282">
        <v>24</v>
      </c>
      <c r="G11098" s="283"/>
      <c r="H11098" s="283"/>
    </row>
    <row r="11099" spans="1:8" x14ac:dyDescent="0.25">
      <c r="A11099" s="282">
        <v>1319723540</v>
      </c>
      <c r="B11099" s="282" t="s">
        <v>13150</v>
      </c>
      <c r="C11099" s="282" t="e">
        <v>#N/A</v>
      </c>
      <c r="D11099" s="288">
        <v>160.72</v>
      </c>
      <c r="E11099" s="288">
        <v>192.864</v>
      </c>
      <c r="F11099" s="282">
        <v>24</v>
      </c>
      <c r="G11099" s="283"/>
      <c r="H11099" s="283"/>
    </row>
    <row r="11100" spans="1:8" x14ac:dyDescent="0.25">
      <c r="A11100" s="282">
        <v>1319723664</v>
      </c>
      <c r="B11100" s="282" t="s">
        <v>13151</v>
      </c>
      <c r="C11100" s="282" t="s">
        <v>13152</v>
      </c>
      <c r="D11100" s="288">
        <v>722.505</v>
      </c>
      <c r="E11100" s="288">
        <v>867.00599999999997</v>
      </c>
      <c r="F11100" s="282">
        <v>35</v>
      </c>
      <c r="G11100" s="283"/>
      <c r="H11100" s="283"/>
    </row>
    <row r="11101" spans="1:8" x14ac:dyDescent="0.25">
      <c r="A11101" s="282">
        <v>1319726981</v>
      </c>
      <c r="B11101" s="282" t="s">
        <v>8359</v>
      </c>
      <c r="C11101" s="282" t="e">
        <v>#N/A</v>
      </c>
      <c r="D11101" s="288">
        <v>514.5</v>
      </c>
      <c r="E11101" s="288">
        <v>617.4</v>
      </c>
      <c r="F11101" s="282">
        <v>32</v>
      </c>
      <c r="G11101" s="283"/>
      <c r="H11101" s="283"/>
    </row>
    <row r="11102" spans="1:8" x14ac:dyDescent="0.25">
      <c r="A11102" s="219">
        <v>1319731632</v>
      </c>
      <c r="B11102" s="219" t="s">
        <v>13153</v>
      </c>
      <c r="C11102" s="219" t="s">
        <v>13154</v>
      </c>
      <c r="D11102" s="290">
        <v>193.30500000000001</v>
      </c>
      <c r="E11102" s="290">
        <v>231.96599999999995</v>
      </c>
      <c r="F11102" s="219">
        <v>25</v>
      </c>
      <c r="G11102" s="221" t="s">
        <v>7557</v>
      </c>
      <c r="H11102" s="221"/>
    </row>
    <row r="11103" spans="1:8" x14ac:dyDescent="0.25">
      <c r="A11103" s="219">
        <v>1319731667</v>
      </c>
      <c r="B11103" s="219" t="s">
        <v>13155</v>
      </c>
      <c r="C11103" s="219" t="s">
        <v>13156</v>
      </c>
      <c r="D11103" s="290">
        <v>145.77500000000001</v>
      </c>
      <c r="E11103" s="290">
        <v>174.93</v>
      </c>
      <c r="F11103" s="219">
        <v>23</v>
      </c>
      <c r="G11103" s="221" t="s">
        <v>7557</v>
      </c>
      <c r="H11103" s="221"/>
    </row>
    <row r="11104" spans="1:8" x14ac:dyDescent="0.25">
      <c r="A11104" s="282">
        <v>1319731713</v>
      </c>
      <c r="B11104" s="282" t="s">
        <v>13157</v>
      </c>
      <c r="C11104" s="282" t="e">
        <v>#N/A</v>
      </c>
      <c r="D11104" s="288">
        <v>24.5</v>
      </c>
      <c r="E11104" s="288">
        <v>29.4</v>
      </c>
      <c r="F11104" s="282">
        <v>13</v>
      </c>
      <c r="G11104" s="283"/>
      <c r="H11104" s="283"/>
    </row>
    <row r="11105" spans="1:8" x14ac:dyDescent="0.25">
      <c r="A11105" s="219">
        <v>1319731780</v>
      </c>
      <c r="B11105" s="219" t="s">
        <v>13158</v>
      </c>
      <c r="C11105" s="219" t="s">
        <v>13159</v>
      </c>
      <c r="D11105" s="290">
        <v>193.30500000000001</v>
      </c>
      <c r="E11105" s="290">
        <v>231.96599999999995</v>
      </c>
      <c r="F11105" s="219">
        <v>25</v>
      </c>
      <c r="G11105" s="221" t="s">
        <v>7557</v>
      </c>
      <c r="H11105" s="221"/>
    </row>
    <row r="11106" spans="1:8" x14ac:dyDescent="0.25">
      <c r="A11106" s="282">
        <v>1319731837</v>
      </c>
      <c r="B11106" s="282" t="s">
        <v>12742</v>
      </c>
      <c r="C11106" s="282" t="s">
        <v>13160</v>
      </c>
      <c r="D11106" s="288">
        <v>1201.48</v>
      </c>
      <c r="E11106" s="288">
        <v>1441.7760000000001</v>
      </c>
      <c r="F11106" s="282">
        <v>41</v>
      </c>
      <c r="G11106" s="283"/>
      <c r="H11106" s="283"/>
    </row>
    <row r="11107" spans="1:8" x14ac:dyDescent="0.25">
      <c r="A11107" s="282">
        <v>1319731870</v>
      </c>
      <c r="B11107" s="282" t="s">
        <v>12742</v>
      </c>
      <c r="C11107" s="282" t="e">
        <v>#N/A</v>
      </c>
      <c r="D11107" s="288">
        <v>2097.9349999999999</v>
      </c>
      <c r="E11107" s="288">
        <v>2517.5219999999999</v>
      </c>
      <c r="F11107" s="282">
        <v>49</v>
      </c>
      <c r="G11107" s="283"/>
      <c r="H11107" s="283"/>
    </row>
    <row r="11108" spans="1:8" x14ac:dyDescent="0.25">
      <c r="A11108" s="219">
        <v>1319731900</v>
      </c>
      <c r="B11108" s="219" t="s">
        <v>12742</v>
      </c>
      <c r="C11108" s="219" t="e">
        <v>#N/A</v>
      </c>
      <c r="D11108" s="290">
        <v>4839.9750000000004</v>
      </c>
      <c r="E11108" s="290">
        <v>5807.97</v>
      </c>
      <c r="F11108" s="219">
        <v>61</v>
      </c>
      <c r="G11108" s="221" t="s">
        <v>7557</v>
      </c>
      <c r="H11108" s="221"/>
    </row>
    <row r="11109" spans="1:8" x14ac:dyDescent="0.25">
      <c r="A11109" s="282">
        <v>1319738076</v>
      </c>
      <c r="B11109" s="282" t="s">
        <v>8354</v>
      </c>
      <c r="C11109" s="282" t="e">
        <v>#N/A</v>
      </c>
      <c r="D11109" s="288">
        <v>2097.9349999999999</v>
      </c>
      <c r="E11109" s="288">
        <v>2517.5219999999999</v>
      </c>
      <c r="F11109" s="282">
        <v>49</v>
      </c>
      <c r="G11109" s="283"/>
      <c r="H11109" s="283"/>
    </row>
    <row r="11110" spans="1:8" x14ac:dyDescent="0.25">
      <c r="A11110" s="282">
        <v>1319738084</v>
      </c>
      <c r="B11110" s="282" t="s">
        <v>8354</v>
      </c>
      <c r="C11110" s="282" t="e">
        <v>#N/A</v>
      </c>
      <c r="D11110" s="288">
        <v>1772.085</v>
      </c>
      <c r="E11110" s="288">
        <v>2126.502</v>
      </c>
      <c r="F11110" s="282">
        <v>47</v>
      </c>
      <c r="G11110" s="283"/>
      <c r="H11110" s="283"/>
    </row>
    <row r="11111" spans="1:8" x14ac:dyDescent="0.25">
      <c r="A11111" s="219">
        <v>1319738092</v>
      </c>
      <c r="B11111" s="219" t="s">
        <v>16617</v>
      </c>
      <c r="C11111" s="219" t="s">
        <v>16618</v>
      </c>
      <c r="D11111" s="289">
        <v>257.495</v>
      </c>
      <c r="E11111" s="289">
        <v>308.99399999999997</v>
      </c>
      <c r="F11111" s="219">
        <v>27</v>
      </c>
      <c r="G11111" s="221" t="s">
        <v>7557</v>
      </c>
      <c r="H11111" s="221">
        <v>315418720</v>
      </c>
    </row>
    <row r="11112" spans="1:8" x14ac:dyDescent="0.25">
      <c r="A11112" s="282">
        <v>1319738106</v>
      </c>
      <c r="B11112" s="282" t="s">
        <v>13161</v>
      </c>
      <c r="C11112" s="282" t="s">
        <v>13162</v>
      </c>
      <c r="D11112" s="288">
        <v>96.775000000000006</v>
      </c>
      <c r="E11112" s="288">
        <v>116.13</v>
      </c>
      <c r="F11112" s="282">
        <v>20</v>
      </c>
      <c r="G11112" s="283"/>
      <c r="H11112" s="283"/>
    </row>
    <row r="11113" spans="1:8" x14ac:dyDescent="0.25">
      <c r="A11113" s="282">
        <v>1319738130</v>
      </c>
      <c r="B11113" s="282" t="s">
        <v>13163</v>
      </c>
      <c r="C11113" s="282" t="s">
        <v>13164</v>
      </c>
      <c r="D11113" s="288">
        <v>127.89</v>
      </c>
      <c r="E11113" s="288">
        <v>153.46799999999999</v>
      </c>
      <c r="F11113" s="282">
        <v>22</v>
      </c>
      <c r="G11113" s="283"/>
      <c r="H11113" s="283"/>
    </row>
    <row r="11114" spans="1:8" x14ac:dyDescent="0.25">
      <c r="A11114" s="282">
        <v>1319738149</v>
      </c>
      <c r="B11114" s="282" t="s">
        <v>13165</v>
      </c>
      <c r="C11114" s="282" t="s">
        <v>13166</v>
      </c>
      <c r="D11114" s="288">
        <v>193.30500000000001</v>
      </c>
      <c r="E11114" s="288">
        <v>231.96599999999995</v>
      </c>
      <c r="F11114" s="282">
        <v>25</v>
      </c>
      <c r="G11114" s="283"/>
      <c r="H11114" s="283"/>
    </row>
    <row r="11115" spans="1:8" x14ac:dyDescent="0.25">
      <c r="A11115" s="282">
        <v>1319738157</v>
      </c>
      <c r="B11115" s="282" t="s">
        <v>13167</v>
      </c>
      <c r="C11115" s="282" t="s">
        <v>13168</v>
      </c>
      <c r="D11115" s="288">
        <v>384.89499999999998</v>
      </c>
      <c r="E11115" s="288">
        <v>461.87400000000002</v>
      </c>
      <c r="F11115" s="282">
        <v>30</v>
      </c>
      <c r="G11115" s="283"/>
      <c r="H11115" s="283"/>
    </row>
    <row r="11116" spans="1:8" x14ac:dyDescent="0.25">
      <c r="A11116" s="282">
        <v>1319738165</v>
      </c>
      <c r="B11116" s="282" t="s">
        <v>13169</v>
      </c>
      <c r="C11116" s="282" t="s">
        <v>13170</v>
      </c>
      <c r="D11116" s="288">
        <v>193.30500000000001</v>
      </c>
      <c r="E11116" s="288">
        <v>231.96599999999995</v>
      </c>
      <c r="F11116" s="282">
        <v>25</v>
      </c>
      <c r="G11116" s="283"/>
      <c r="H11116" s="283"/>
    </row>
    <row r="11117" spans="1:8" x14ac:dyDescent="0.25">
      <c r="A11117" s="282">
        <v>1319738190</v>
      </c>
      <c r="B11117" s="282" t="s">
        <v>13171</v>
      </c>
      <c r="C11117" s="282" t="s">
        <v>13172</v>
      </c>
      <c r="D11117" s="288">
        <v>321.19499999999999</v>
      </c>
      <c r="E11117" s="288">
        <v>385.43399999999997</v>
      </c>
      <c r="F11117" s="282">
        <v>29</v>
      </c>
      <c r="G11117" s="283"/>
      <c r="H11117" s="283"/>
    </row>
    <row r="11118" spans="1:8" x14ac:dyDescent="0.25">
      <c r="A11118" s="282">
        <v>1319738238</v>
      </c>
      <c r="B11118" s="282" t="s">
        <v>13173</v>
      </c>
      <c r="C11118" s="282" t="e">
        <v>#N/A</v>
      </c>
      <c r="D11118" s="288">
        <v>224.42</v>
      </c>
      <c r="E11118" s="288">
        <v>269.30400000000003</v>
      </c>
      <c r="F11118" s="282">
        <v>26</v>
      </c>
      <c r="G11118" s="283"/>
      <c r="H11118" s="283"/>
    </row>
    <row r="11119" spans="1:8" x14ac:dyDescent="0.25">
      <c r="A11119" s="219">
        <v>1319738246</v>
      </c>
      <c r="B11119" s="219" t="s">
        <v>16619</v>
      </c>
      <c r="C11119" s="219" t="s">
        <v>16620</v>
      </c>
      <c r="D11119" s="289">
        <v>78.644999999999996</v>
      </c>
      <c r="E11119" s="289">
        <v>94.373999999999995</v>
      </c>
      <c r="F11119" s="219">
        <v>19</v>
      </c>
      <c r="G11119" s="221" t="s">
        <v>7557</v>
      </c>
      <c r="H11119" s="221">
        <v>343434170</v>
      </c>
    </row>
    <row r="11120" spans="1:8" x14ac:dyDescent="0.25">
      <c r="A11120" s="282">
        <v>1319740631</v>
      </c>
      <c r="B11120" s="282" t="s">
        <v>13174</v>
      </c>
      <c r="C11120" s="282" t="e">
        <v>#N/A</v>
      </c>
      <c r="D11120" s="288">
        <v>1201.48</v>
      </c>
      <c r="E11120" s="288">
        <v>1441.7760000000001</v>
      </c>
      <c r="F11120" s="282">
        <v>41</v>
      </c>
      <c r="G11120" s="283"/>
      <c r="H11120" s="283"/>
    </row>
    <row r="11121" spans="1:8" x14ac:dyDescent="0.25">
      <c r="A11121" s="282">
        <v>1319740658</v>
      </c>
      <c r="B11121" s="282" t="s">
        <v>9467</v>
      </c>
      <c r="C11121" s="282" t="e">
        <v>#N/A</v>
      </c>
      <c r="D11121" s="288">
        <v>384.89499999999998</v>
      </c>
      <c r="E11121" s="288">
        <v>461.87400000000002</v>
      </c>
      <c r="F11121" s="282">
        <v>30</v>
      </c>
      <c r="G11121" s="283"/>
      <c r="H11121" s="283"/>
    </row>
    <row r="11122" spans="1:8" x14ac:dyDescent="0.25">
      <c r="A11122" s="282">
        <v>1319740666</v>
      </c>
      <c r="B11122" s="282" t="s">
        <v>13175</v>
      </c>
      <c r="C11122" s="282" t="e">
        <v>#N/A</v>
      </c>
      <c r="D11122" s="288">
        <v>722.505</v>
      </c>
      <c r="E11122" s="288">
        <v>867.00599999999997</v>
      </c>
      <c r="F11122" s="282">
        <v>35</v>
      </c>
      <c r="G11122" s="283"/>
      <c r="H11122" s="283"/>
    </row>
    <row r="11123" spans="1:8" x14ac:dyDescent="0.25">
      <c r="A11123" s="282">
        <v>1319740739</v>
      </c>
      <c r="B11123" s="282" t="s">
        <v>8217</v>
      </c>
      <c r="C11123" s="282" t="e">
        <v>#N/A</v>
      </c>
      <c r="D11123" s="288">
        <v>16.414999999999999</v>
      </c>
      <c r="E11123" s="288">
        <v>19.698</v>
      </c>
      <c r="F11123" s="282">
        <v>11</v>
      </c>
      <c r="G11123" s="283"/>
      <c r="H11123" s="283"/>
    </row>
    <row r="11124" spans="1:8" x14ac:dyDescent="0.25">
      <c r="A11124" s="282">
        <v>1319740771</v>
      </c>
      <c r="B11124" s="282" t="s">
        <v>13176</v>
      </c>
      <c r="C11124" s="282" t="e">
        <v>#N/A</v>
      </c>
      <c r="D11124" s="288">
        <v>514.5</v>
      </c>
      <c r="E11124" s="288">
        <v>617.4</v>
      </c>
      <c r="F11124" s="282">
        <v>32</v>
      </c>
      <c r="G11124" s="283"/>
      <c r="H11124" s="283"/>
    </row>
    <row r="11125" spans="1:8" x14ac:dyDescent="0.25">
      <c r="A11125" s="282">
        <v>1319740852</v>
      </c>
      <c r="B11125" s="282" t="s">
        <v>13177</v>
      </c>
      <c r="C11125" s="282" t="e">
        <v>#N/A</v>
      </c>
      <c r="D11125" s="288">
        <v>884.69500000000005</v>
      </c>
      <c r="E11125" s="288">
        <v>1061.6339999999998</v>
      </c>
      <c r="F11125" s="282">
        <v>37</v>
      </c>
      <c r="G11125" s="283"/>
      <c r="H11125" s="283"/>
    </row>
    <row r="11126" spans="1:8" x14ac:dyDescent="0.25">
      <c r="A11126" s="282">
        <v>1319741034</v>
      </c>
      <c r="B11126" s="282" t="s">
        <v>13178</v>
      </c>
      <c r="C11126" s="282" t="e">
        <v>#N/A</v>
      </c>
      <c r="D11126" s="288">
        <v>1928.15</v>
      </c>
      <c r="E11126" s="288">
        <v>2313.7800000000002</v>
      </c>
      <c r="F11126" s="282">
        <v>48</v>
      </c>
      <c r="G11126" s="283"/>
      <c r="H11126" s="283"/>
    </row>
    <row r="11127" spans="1:8" x14ac:dyDescent="0.25">
      <c r="A11127" s="219">
        <v>1319741050</v>
      </c>
      <c r="B11127" s="219" t="s">
        <v>13176</v>
      </c>
      <c r="C11127" s="219" t="e">
        <v>#N/A</v>
      </c>
      <c r="D11127" s="290">
        <v>1928.15</v>
      </c>
      <c r="E11127" s="290">
        <v>2313.7800000000002</v>
      </c>
      <c r="F11127" s="219">
        <v>48</v>
      </c>
      <c r="G11127" s="221" t="s">
        <v>7557</v>
      </c>
      <c r="H11127" s="221"/>
    </row>
    <row r="11128" spans="1:8" x14ac:dyDescent="0.25">
      <c r="A11128" s="282">
        <v>1319741069</v>
      </c>
      <c r="B11128" s="282" t="s">
        <v>10436</v>
      </c>
      <c r="C11128" s="282" t="e">
        <v>#N/A</v>
      </c>
      <c r="D11128" s="288">
        <v>884.69500000000005</v>
      </c>
      <c r="E11128" s="288">
        <v>1061.6339999999998</v>
      </c>
      <c r="F11128" s="282">
        <v>37</v>
      </c>
      <c r="G11128" s="283"/>
      <c r="H11128" s="283"/>
    </row>
    <row r="11129" spans="1:8" x14ac:dyDescent="0.25">
      <c r="A11129" s="282">
        <v>1319741077</v>
      </c>
      <c r="B11129" s="282" t="s">
        <v>13179</v>
      </c>
      <c r="C11129" s="282" t="e">
        <v>#N/A</v>
      </c>
      <c r="D11129" s="288">
        <v>884.69500000000005</v>
      </c>
      <c r="E11129" s="288">
        <v>1061.6339999999998</v>
      </c>
      <c r="F11129" s="282">
        <v>37</v>
      </c>
      <c r="G11129" s="283"/>
      <c r="H11129" s="283"/>
    </row>
    <row r="11130" spans="1:8" x14ac:dyDescent="0.25">
      <c r="A11130" s="282">
        <v>1319741085</v>
      </c>
      <c r="B11130" s="282" t="s">
        <v>13180</v>
      </c>
      <c r="C11130" s="282" t="e">
        <v>#N/A</v>
      </c>
      <c r="D11130" s="288">
        <v>2097.9349999999999</v>
      </c>
      <c r="E11130" s="288">
        <v>2517.5219999999999</v>
      </c>
      <c r="F11130" s="282">
        <v>49</v>
      </c>
      <c r="G11130" s="283"/>
      <c r="H11130" s="283"/>
    </row>
    <row r="11131" spans="1:8" x14ac:dyDescent="0.25">
      <c r="A11131" s="282">
        <v>1319741093</v>
      </c>
      <c r="B11131" s="282" t="s">
        <v>13181</v>
      </c>
      <c r="C11131" s="282" t="e">
        <v>#N/A</v>
      </c>
      <c r="D11131" s="288">
        <v>722.505</v>
      </c>
      <c r="E11131" s="288">
        <v>867.00599999999997</v>
      </c>
      <c r="F11131" s="282">
        <v>35</v>
      </c>
      <c r="G11131" s="283"/>
      <c r="H11131" s="283"/>
    </row>
    <row r="11132" spans="1:8" x14ac:dyDescent="0.25">
      <c r="A11132" s="282">
        <v>1319741123</v>
      </c>
      <c r="B11132" s="282" t="s">
        <v>13182</v>
      </c>
      <c r="C11132" s="282" t="e">
        <v>#N/A</v>
      </c>
      <c r="D11132" s="288">
        <v>160.72</v>
      </c>
      <c r="E11132" s="288">
        <v>192.864</v>
      </c>
      <c r="F11132" s="282">
        <v>24</v>
      </c>
      <c r="G11132" s="283"/>
      <c r="H11132" s="283"/>
    </row>
    <row r="11133" spans="1:8" x14ac:dyDescent="0.25">
      <c r="A11133" s="282">
        <v>1319741387</v>
      </c>
      <c r="B11133" s="282" t="s">
        <v>13183</v>
      </c>
      <c r="C11133" s="282" t="e">
        <v>#N/A</v>
      </c>
      <c r="D11133" s="288">
        <v>1201.48</v>
      </c>
      <c r="E11133" s="288">
        <v>1441.7760000000001</v>
      </c>
      <c r="F11133" s="282">
        <v>41</v>
      </c>
      <c r="G11133" s="283"/>
      <c r="H11133" s="283"/>
    </row>
    <row r="11134" spans="1:8" x14ac:dyDescent="0.25">
      <c r="A11134" s="282">
        <v>1319741468</v>
      </c>
      <c r="B11134" s="282" t="s">
        <v>9285</v>
      </c>
      <c r="C11134" s="282" t="s">
        <v>13184</v>
      </c>
      <c r="D11134" s="288">
        <v>224.42</v>
      </c>
      <c r="E11134" s="288">
        <v>269.30400000000003</v>
      </c>
      <c r="F11134" s="282">
        <v>26</v>
      </c>
      <c r="G11134" s="283"/>
      <c r="H11134" s="283"/>
    </row>
    <row r="11135" spans="1:8" x14ac:dyDescent="0.25">
      <c r="A11135" s="282">
        <v>1319741476</v>
      </c>
      <c r="B11135" s="282" t="s">
        <v>12742</v>
      </c>
      <c r="C11135" s="282" t="s">
        <v>13185</v>
      </c>
      <c r="D11135" s="288">
        <v>514.5</v>
      </c>
      <c r="E11135" s="288">
        <v>617.4</v>
      </c>
      <c r="F11135" s="282">
        <v>32</v>
      </c>
      <c r="G11135" s="283"/>
      <c r="H11135" s="283"/>
    </row>
    <row r="11136" spans="1:8" x14ac:dyDescent="0.25">
      <c r="A11136" s="282">
        <v>1319741484</v>
      </c>
      <c r="B11136" s="282" t="s">
        <v>8357</v>
      </c>
      <c r="C11136" s="282" t="s">
        <v>8355</v>
      </c>
      <c r="D11136" s="288">
        <v>224.42</v>
      </c>
      <c r="E11136" s="288">
        <v>269.30400000000003</v>
      </c>
      <c r="F11136" s="282">
        <v>26</v>
      </c>
      <c r="G11136" s="283"/>
      <c r="H11136" s="283"/>
    </row>
    <row r="11137" spans="1:8" x14ac:dyDescent="0.25">
      <c r="A11137" s="282">
        <v>1319741492</v>
      </c>
      <c r="B11137" s="282" t="s">
        <v>8526</v>
      </c>
      <c r="C11137" s="282" t="s">
        <v>9466</v>
      </c>
      <c r="D11137" s="288">
        <v>113.435</v>
      </c>
      <c r="E11137" s="288">
        <v>136.12199999999999</v>
      </c>
      <c r="F11137" s="282">
        <v>21</v>
      </c>
      <c r="G11137" s="283"/>
      <c r="H11137" s="283"/>
    </row>
    <row r="11138" spans="1:8" x14ac:dyDescent="0.25">
      <c r="A11138" s="282">
        <v>1319741590</v>
      </c>
      <c r="B11138" s="282" t="s">
        <v>12927</v>
      </c>
      <c r="C11138" s="282" t="e">
        <v>#N/A</v>
      </c>
      <c r="D11138" s="288">
        <v>7196.63</v>
      </c>
      <c r="E11138" s="288">
        <v>8635.9560000000001</v>
      </c>
      <c r="F11138" s="282">
        <v>64</v>
      </c>
      <c r="G11138" s="283"/>
      <c r="H11138" s="283"/>
    </row>
    <row r="11139" spans="1:8" x14ac:dyDescent="0.25">
      <c r="A11139" s="282">
        <v>1319741687</v>
      </c>
      <c r="B11139" s="282" t="s">
        <v>12917</v>
      </c>
      <c r="C11139" s="282" t="e">
        <v>#N/A</v>
      </c>
      <c r="D11139" s="288">
        <v>642.39</v>
      </c>
      <c r="E11139" s="288">
        <v>770.86799999999994</v>
      </c>
      <c r="F11139" s="282">
        <v>34</v>
      </c>
      <c r="G11139" s="283"/>
      <c r="H11139" s="283"/>
    </row>
    <row r="11140" spans="1:8" x14ac:dyDescent="0.25">
      <c r="A11140" s="282">
        <v>1319741697</v>
      </c>
      <c r="B11140" s="282" t="s">
        <v>9467</v>
      </c>
      <c r="C11140" s="282" t="s">
        <v>13186</v>
      </c>
      <c r="D11140" s="288">
        <v>113.435</v>
      </c>
      <c r="E11140" s="288">
        <v>136.12199999999999</v>
      </c>
      <c r="F11140" s="282">
        <v>21</v>
      </c>
      <c r="G11140" s="283"/>
      <c r="H11140" s="283"/>
    </row>
    <row r="11141" spans="1:8" x14ac:dyDescent="0.25">
      <c r="A11141" s="282">
        <v>1319741700</v>
      </c>
      <c r="B11141" s="282" t="s">
        <v>8357</v>
      </c>
      <c r="C11141" s="282" t="e">
        <v>#N/A</v>
      </c>
      <c r="D11141" s="288">
        <v>642.39</v>
      </c>
      <c r="E11141" s="288">
        <v>770.86799999999994</v>
      </c>
      <c r="F11141" s="282">
        <v>34</v>
      </c>
      <c r="G11141" s="283"/>
      <c r="H11141" s="283"/>
    </row>
    <row r="11142" spans="1:8" x14ac:dyDescent="0.25">
      <c r="A11142" s="282">
        <v>1319741719</v>
      </c>
      <c r="B11142" s="282" t="s">
        <v>13183</v>
      </c>
      <c r="C11142" s="282" t="e">
        <v>#N/A</v>
      </c>
      <c r="D11142" s="288">
        <v>722.505</v>
      </c>
      <c r="E11142" s="288">
        <v>867.00599999999997</v>
      </c>
      <c r="F11142" s="282">
        <v>35</v>
      </c>
      <c r="G11142" s="283"/>
      <c r="H11142" s="283"/>
    </row>
    <row r="11143" spans="1:8" x14ac:dyDescent="0.25">
      <c r="A11143" s="282">
        <v>1319741727</v>
      </c>
      <c r="B11143" s="282" t="s">
        <v>10597</v>
      </c>
      <c r="C11143" s="282" t="s">
        <v>13187</v>
      </c>
      <c r="D11143" s="288">
        <v>884.69500000000005</v>
      </c>
      <c r="E11143" s="288">
        <v>1061.6339999999998</v>
      </c>
      <c r="F11143" s="282">
        <v>37</v>
      </c>
      <c r="G11143" s="283"/>
      <c r="H11143" s="283"/>
    </row>
    <row r="11144" spans="1:8" x14ac:dyDescent="0.25">
      <c r="A11144" s="282">
        <v>1319741735</v>
      </c>
      <c r="B11144" s="282" t="s">
        <v>8526</v>
      </c>
      <c r="C11144" s="282" t="s">
        <v>13188</v>
      </c>
      <c r="D11144" s="288">
        <v>127.89</v>
      </c>
      <c r="E11144" s="288">
        <v>153.46799999999999</v>
      </c>
      <c r="F11144" s="282">
        <v>22</v>
      </c>
      <c r="G11144" s="283"/>
      <c r="H11144" s="283"/>
    </row>
    <row r="11145" spans="1:8" x14ac:dyDescent="0.25">
      <c r="A11145" s="282">
        <v>1319741743</v>
      </c>
      <c r="B11145" s="282" t="s">
        <v>13189</v>
      </c>
      <c r="C11145" s="282" t="e">
        <v>#N/A</v>
      </c>
      <c r="D11145" s="288">
        <v>514.5</v>
      </c>
      <c r="E11145" s="288">
        <v>617.4</v>
      </c>
      <c r="F11145" s="282">
        <v>32</v>
      </c>
      <c r="G11145" s="283"/>
      <c r="H11145" s="283"/>
    </row>
    <row r="11146" spans="1:8" x14ac:dyDescent="0.25">
      <c r="A11146" s="282">
        <v>1319741751</v>
      </c>
      <c r="B11146" s="282" t="s">
        <v>9279</v>
      </c>
      <c r="C11146" s="282" t="e">
        <v>#N/A</v>
      </c>
      <c r="D11146" s="288">
        <v>384.89499999999998</v>
      </c>
      <c r="E11146" s="288">
        <v>461.87400000000002</v>
      </c>
      <c r="F11146" s="282">
        <v>30</v>
      </c>
      <c r="G11146" s="283"/>
      <c r="H11146" s="283"/>
    </row>
    <row r="11147" spans="1:8" x14ac:dyDescent="0.25">
      <c r="A11147" s="282">
        <v>1319741760</v>
      </c>
      <c r="B11147" s="282" t="s">
        <v>11358</v>
      </c>
      <c r="C11147" s="282" t="e">
        <v>#N/A</v>
      </c>
      <c r="D11147" s="291">
        <v>514.5</v>
      </c>
      <c r="E11147" s="291">
        <v>617.4</v>
      </c>
      <c r="F11147" s="282">
        <v>32</v>
      </c>
      <c r="G11147" s="283"/>
      <c r="H11147" s="283">
        <v>341161630</v>
      </c>
    </row>
    <row r="11148" spans="1:8" x14ac:dyDescent="0.25">
      <c r="A11148" s="282">
        <v>1319741778</v>
      </c>
      <c r="B11148" s="282" t="s">
        <v>8359</v>
      </c>
      <c r="C11148" s="282" t="e">
        <v>#N/A</v>
      </c>
      <c r="D11148" s="288">
        <v>722.505</v>
      </c>
      <c r="E11148" s="288">
        <v>867.00599999999997</v>
      </c>
      <c r="F11148" s="282">
        <v>35</v>
      </c>
      <c r="G11148" s="283"/>
      <c r="H11148" s="283"/>
    </row>
    <row r="11149" spans="1:8" x14ac:dyDescent="0.25">
      <c r="A11149" s="282">
        <v>1319741808</v>
      </c>
      <c r="B11149" s="282" t="s">
        <v>10610</v>
      </c>
      <c r="C11149" s="282" t="e">
        <v>#N/A</v>
      </c>
      <c r="D11149" s="288">
        <v>127.89</v>
      </c>
      <c r="E11149" s="288">
        <v>153.46799999999999</v>
      </c>
      <c r="F11149" s="282">
        <v>22</v>
      </c>
      <c r="G11149" s="283"/>
      <c r="H11149" s="283"/>
    </row>
    <row r="11150" spans="1:8" x14ac:dyDescent="0.25">
      <c r="A11150" s="282">
        <v>1319741832</v>
      </c>
      <c r="B11150" s="282" t="s">
        <v>8204</v>
      </c>
      <c r="C11150" s="282" t="e">
        <v>#N/A</v>
      </c>
      <c r="D11150" s="288">
        <v>2239.79</v>
      </c>
      <c r="E11150" s="288">
        <v>2687.748</v>
      </c>
      <c r="F11150" s="282">
        <v>50</v>
      </c>
      <c r="G11150" s="283"/>
      <c r="H11150" s="283"/>
    </row>
    <row r="11151" spans="1:8" x14ac:dyDescent="0.25">
      <c r="A11151" s="282">
        <v>1319741921</v>
      </c>
      <c r="B11151" s="282" t="s">
        <v>8359</v>
      </c>
      <c r="C11151" s="282" t="e">
        <v>#N/A</v>
      </c>
      <c r="D11151" s="288">
        <v>24.5</v>
      </c>
      <c r="E11151" s="288">
        <v>29.4</v>
      </c>
      <c r="F11151" s="282">
        <v>13</v>
      </c>
      <c r="G11151" s="283"/>
      <c r="H11151" s="283"/>
    </row>
    <row r="11152" spans="1:8" x14ac:dyDescent="0.25">
      <c r="A11152" s="282">
        <v>1319741948</v>
      </c>
      <c r="B11152" s="282" t="s">
        <v>8359</v>
      </c>
      <c r="C11152" s="282" t="e">
        <v>#N/A</v>
      </c>
      <c r="D11152" s="288">
        <v>449.08499999999998</v>
      </c>
      <c r="E11152" s="288">
        <v>538.90199999999993</v>
      </c>
      <c r="F11152" s="282">
        <v>31</v>
      </c>
      <c r="G11152" s="283"/>
      <c r="H11152" s="283"/>
    </row>
    <row r="11153" spans="1:8" x14ac:dyDescent="0.25">
      <c r="A11153" s="219">
        <v>1321006422</v>
      </c>
      <c r="B11153" s="219" t="s">
        <v>13190</v>
      </c>
      <c r="C11153" s="219" t="e">
        <v>#N/A</v>
      </c>
      <c r="D11153" s="290">
        <v>514.5</v>
      </c>
      <c r="E11153" s="290">
        <v>617.4</v>
      </c>
      <c r="F11153" s="219">
        <v>32</v>
      </c>
      <c r="G11153" s="221" t="s">
        <v>7557</v>
      </c>
      <c r="H11153" s="221"/>
    </row>
    <row r="11154" spans="1:8" x14ac:dyDescent="0.25">
      <c r="A11154" s="282">
        <v>1321006520</v>
      </c>
      <c r="B11154" s="282" t="s">
        <v>13191</v>
      </c>
      <c r="C11154" s="282" t="e">
        <v>#N/A</v>
      </c>
      <c r="D11154" s="288">
        <v>193.30500000000001</v>
      </c>
      <c r="E11154" s="288">
        <v>231.96599999999995</v>
      </c>
      <c r="F11154" s="282">
        <v>25</v>
      </c>
      <c r="G11154" s="283"/>
      <c r="H11154" s="283"/>
    </row>
    <row r="11155" spans="1:8" x14ac:dyDescent="0.25">
      <c r="A11155" s="282">
        <v>1321006570</v>
      </c>
      <c r="B11155" s="282" t="s">
        <v>13192</v>
      </c>
      <c r="C11155" s="282" t="e">
        <v>#N/A</v>
      </c>
      <c r="D11155" s="288">
        <v>96.775000000000006</v>
      </c>
      <c r="E11155" s="288">
        <v>116.13</v>
      </c>
      <c r="F11155" s="282">
        <v>20</v>
      </c>
      <c r="G11155" s="283"/>
      <c r="H11155" s="283"/>
    </row>
    <row r="11156" spans="1:8" x14ac:dyDescent="0.25">
      <c r="A11156" s="282">
        <v>1321006589</v>
      </c>
      <c r="B11156" s="282" t="s">
        <v>13193</v>
      </c>
      <c r="C11156" s="282" t="e">
        <v>#N/A</v>
      </c>
      <c r="D11156" s="288">
        <v>514.5</v>
      </c>
      <c r="E11156" s="288">
        <v>617.4</v>
      </c>
      <c r="F11156" s="282">
        <v>32</v>
      </c>
      <c r="G11156" s="283"/>
      <c r="H11156" s="283"/>
    </row>
    <row r="11157" spans="1:8" x14ac:dyDescent="0.25">
      <c r="A11157" s="282">
        <v>1321006635</v>
      </c>
      <c r="B11157" s="282" t="s">
        <v>13194</v>
      </c>
      <c r="C11157" s="282" t="e">
        <v>#N/A</v>
      </c>
      <c r="D11157" s="288">
        <v>16.414999999999999</v>
      </c>
      <c r="E11157" s="288">
        <v>19.698</v>
      </c>
      <c r="F11157" s="282">
        <v>11</v>
      </c>
      <c r="G11157" s="283"/>
      <c r="H11157" s="283"/>
    </row>
    <row r="11158" spans="1:8" x14ac:dyDescent="0.25">
      <c r="A11158" s="219">
        <v>1321048370</v>
      </c>
      <c r="B11158" s="219" t="s">
        <v>13195</v>
      </c>
      <c r="C11158" s="219" t="e">
        <v>#N/A</v>
      </c>
      <c r="D11158" s="290">
        <v>96.775000000000006</v>
      </c>
      <c r="E11158" s="290">
        <v>116.13</v>
      </c>
      <c r="F11158" s="219">
        <v>20</v>
      </c>
      <c r="G11158" s="221" t="s">
        <v>7557</v>
      </c>
      <c r="H11158" s="221"/>
    </row>
    <row r="11159" spans="1:8" x14ac:dyDescent="0.25">
      <c r="A11159" s="282">
        <v>1321070619</v>
      </c>
      <c r="B11159" s="282" t="s">
        <v>13196</v>
      </c>
      <c r="C11159" s="282" t="e">
        <v>#N/A</v>
      </c>
      <c r="D11159" s="288">
        <v>78.644999999999996</v>
      </c>
      <c r="E11159" s="288">
        <v>94.373999999999995</v>
      </c>
      <c r="F11159" s="282">
        <v>19</v>
      </c>
      <c r="G11159" s="283"/>
      <c r="H11159" s="283"/>
    </row>
    <row r="11160" spans="1:8" x14ac:dyDescent="0.25">
      <c r="A11160" s="219">
        <v>1321073880</v>
      </c>
      <c r="B11160" s="219" t="s">
        <v>13197</v>
      </c>
      <c r="C11160" s="219" t="e">
        <v>#N/A</v>
      </c>
      <c r="D11160" s="290">
        <v>384.89499999999998</v>
      </c>
      <c r="E11160" s="290">
        <v>461.87400000000002</v>
      </c>
      <c r="F11160" s="219">
        <v>30</v>
      </c>
      <c r="G11160" s="221" t="s">
        <v>7557</v>
      </c>
      <c r="H11160" s="221"/>
    </row>
    <row r="11161" spans="1:8" x14ac:dyDescent="0.25">
      <c r="A11161" s="282">
        <v>1321141362</v>
      </c>
      <c r="B11161" s="282" t="s">
        <v>13198</v>
      </c>
      <c r="C11161" s="282" t="e">
        <v>#N/A</v>
      </c>
      <c r="D11161" s="288">
        <v>16.414999999999999</v>
      </c>
      <c r="E11161" s="288">
        <v>19.698</v>
      </c>
      <c r="F11161" s="282">
        <v>11</v>
      </c>
      <c r="G11161" s="283"/>
      <c r="H11161" s="283"/>
    </row>
    <row r="11162" spans="1:8" x14ac:dyDescent="0.25">
      <c r="A11162" s="282">
        <v>1321656796</v>
      </c>
      <c r="B11162" s="282" t="s">
        <v>13199</v>
      </c>
      <c r="C11162" s="282" t="e">
        <v>#N/A</v>
      </c>
      <c r="D11162" s="288">
        <v>63.945</v>
      </c>
      <c r="E11162" s="288">
        <v>76.733999999999995</v>
      </c>
      <c r="F11162" s="282">
        <v>18</v>
      </c>
      <c r="G11162" s="283"/>
      <c r="H11162" s="283"/>
    </row>
    <row r="11163" spans="1:8" x14ac:dyDescent="0.25">
      <c r="A11163" s="282">
        <v>1321703182</v>
      </c>
      <c r="B11163" s="282" t="s">
        <v>13200</v>
      </c>
      <c r="C11163" s="282" t="e">
        <v>#N/A</v>
      </c>
      <c r="D11163" s="288">
        <v>78.644999999999996</v>
      </c>
      <c r="E11163" s="288">
        <v>94.373999999999995</v>
      </c>
      <c r="F11163" s="282">
        <v>19</v>
      </c>
      <c r="G11163" s="283"/>
      <c r="H11163" s="283"/>
    </row>
    <row r="11164" spans="1:8" x14ac:dyDescent="0.25">
      <c r="A11164" s="282">
        <v>1321703212</v>
      </c>
      <c r="B11164" s="282" t="s">
        <v>13201</v>
      </c>
      <c r="C11164" s="282" t="e">
        <v>#N/A</v>
      </c>
      <c r="D11164" s="288">
        <v>78.644999999999996</v>
      </c>
      <c r="E11164" s="288">
        <v>94.373999999999995</v>
      </c>
      <c r="F11164" s="282">
        <v>19</v>
      </c>
      <c r="G11164" s="283"/>
      <c r="H11164" s="283"/>
    </row>
    <row r="11165" spans="1:8" x14ac:dyDescent="0.25">
      <c r="A11165" s="282">
        <v>1321710154</v>
      </c>
      <c r="B11165" s="282" t="s">
        <v>13202</v>
      </c>
      <c r="C11165" s="282" t="e">
        <v>#N/A</v>
      </c>
      <c r="D11165" s="288">
        <v>78.644999999999996</v>
      </c>
      <c r="E11165" s="288">
        <v>94.373999999999995</v>
      </c>
      <c r="F11165" s="282">
        <v>19</v>
      </c>
      <c r="G11165" s="283"/>
      <c r="H11165" s="283"/>
    </row>
    <row r="11166" spans="1:8" x14ac:dyDescent="0.25">
      <c r="A11166" s="282">
        <v>1321712823</v>
      </c>
      <c r="B11166" s="282" t="s">
        <v>13203</v>
      </c>
      <c r="C11166" s="282" t="e">
        <v>#N/A</v>
      </c>
      <c r="D11166" s="288">
        <v>56.35</v>
      </c>
      <c r="E11166" s="288">
        <v>67.62</v>
      </c>
      <c r="F11166" s="282">
        <v>17</v>
      </c>
      <c r="G11166" s="283"/>
      <c r="H11166" s="283"/>
    </row>
    <row r="11167" spans="1:8" x14ac:dyDescent="0.25">
      <c r="A11167" s="282">
        <v>1321712858</v>
      </c>
      <c r="B11167" s="282" t="s">
        <v>13204</v>
      </c>
      <c r="C11167" s="282" t="e">
        <v>#N/A</v>
      </c>
      <c r="D11167" s="288">
        <v>78.644999999999996</v>
      </c>
      <c r="E11167" s="288">
        <v>94.373999999999995</v>
      </c>
      <c r="F11167" s="282">
        <v>19</v>
      </c>
      <c r="G11167" s="283"/>
      <c r="H11167" s="283"/>
    </row>
    <row r="11168" spans="1:8" x14ac:dyDescent="0.25">
      <c r="A11168" s="282">
        <v>1322085822</v>
      </c>
      <c r="B11168" s="282" t="s">
        <v>13205</v>
      </c>
      <c r="C11168" s="282" t="e">
        <v>#N/A</v>
      </c>
      <c r="D11168" s="288">
        <v>17.885000000000002</v>
      </c>
      <c r="E11168" s="288">
        <v>21.461999999999996</v>
      </c>
      <c r="F11168" s="282">
        <v>12</v>
      </c>
      <c r="G11168" s="283"/>
      <c r="H11168" s="283"/>
    </row>
    <row r="11169" spans="1:8" x14ac:dyDescent="0.25">
      <c r="A11169" s="282">
        <v>1322703259</v>
      </c>
      <c r="B11169" s="282" t="s">
        <v>13206</v>
      </c>
      <c r="C11169" s="282" t="e">
        <v>#N/A</v>
      </c>
      <c r="D11169" s="288">
        <v>78.644999999999996</v>
      </c>
      <c r="E11169" s="288">
        <v>94.373999999999995</v>
      </c>
      <c r="F11169" s="282">
        <v>19</v>
      </c>
      <c r="G11169" s="283"/>
      <c r="H11169" s="283"/>
    </row>
    <row r="11170" spans="1:8" x14ac:dyDescent="0.25">
      <c r="A11170" s="282">
        <v>1324638535</v>
      </c>
      <c r="B11170" s="282" t="s">
        <v>13207</v>
      </c>
      <c r="C11170" s="282" t="s">
        <v>12864</v>
      </c>
      <c r="D11170" s="288">
        <v>2097.9349999999999</v>
      </c>
      <c r="E11170" s="288">
        <v>2517.5219999999999</v>
      </c>
      <c r="F11170" s="282">
        <v>49</v>
      </c>
      <c r="G11170" s="283"/>
      <c r="H11170" s="283"/>
    </row>
    <row r="11171" spans="1:8" x14ac:dyDescent="0.25">
      <c r="A11171" s="282">
        <v>1325022139</v>
      </c>
      <c r="B11171" s="282" t="s">
        <v>13208</v>
      </c>
      <c r="C11171" s="282" t="e">
        <v>#N/A</v>
      </c>
      <c r="D11171" s="288">
        <v>321.19499999999999</v>
      </c>
      <c r="E11171" s="288">
        <v>385.43399999999997</v>
      </c>
      <c r="F11171" s="282">
        <v>29</v>
      </c>
      <c r="G11171" s="283"/>
      <c r="H11171" s="283"/>
    </row>
    <row r="11172" spans="1:8" x14ac:dyDescent="0.25">
      <c r="A11172" s="282">
        <v>1325083723</v>
      </c>
      <c r="B11172" s="282" t="s">
        <v>13209</v>
      </c>
      <c r="C11172" s="282" t="e">
        <v>#N/A</v>
      </c>
      <c r="D11172" s="288">
        <v>24.5</v>
      </c>
      <c r="E11172" s="288">
        <v>29.4</v>
      </c>
      <c r="F11172" s="282">
        <v>13</v>
      </c>
      <c r="G11172" s="283"/>
      <c r="H11172" s="283"/>
    </row>
    <row r="11173" spans="1:8" x14ac:dyDescent="0.25">
      <c r="A11173" s="219">
        <v>1325085840</v>
      </c>
      <c r="B11173" s="219" t="s">
        <v>13210</v>
      </c>
      <c r="C11173" s="219" t="e">
        <v>#N/A</v>
      </c>
      <c r="D11173" s="290">
        <v>17.885000000000002</v>
      </c>
      <c r="E11173" s="290">
        <v>21.461999999999996</v>
      </c>
      <c r="F11173" s="219">
        <v>12</v>
      </c>
      <c r="G11173" s="221" t="s">
        <v>7557</v>
      </c>
      <c r="H11173" s="221"/>
    </row>
    <row r="11174" spans="1:8" x14ac:dyDescent="0.25">
      <c r="A11174" s="282">
        <v>1325154795</v>
      </c>
      <c r="B11174" s="282" t="s">
        <v>13211</v>
      </c>
      <c r="C11174" s="282" t="e">
        <v>#N/A</v>
      </c>
      <c r="D11174" s="288">
        <v>145.77500000000001</v>
      </c>
      <c r="E11174" s="288">
        <v>174.93</v>
      </c>
      <c r="F11174" s="282">
        <v>23</v>
      </c>
      <c r="G11174" s="283"/>
      <c r="H11174" s="283"/>
    </row>
    <row r="11175" spans="1:8" x14ac:dyDescent="0.25">
      <c r="A11175" s="282">
        <v>1325177035</v>
      </c>
      <c r="B11175" s="282" t="s">
        <v>13212</v>
      </c>
      <c r="C11175" s="282" t="e">
        <v>#N/A</v>
      </c>
      <c r="D11175" s="288">
        <v>321.19499999999999</v>
      </c>
      <c r="E11175" s="288">
        <v>385.43399999999997</v>
      </c>
      <c r="F11175" s="282">
        <v>29</v>
      </c>
      <c r="G11175" s="283"/>
      <c r="H11175" s="283"/>
    </row>
    <row r="11176" spans="1:8" x14ac:dyDescent="0.25">
      <c r="A11176" s="282">
        <v>1325603166</v>
      </c>
      <c r="B11176" s="282" t="s">
        <v>13213</v>
      </c>
      <c r="C11176" s="282" t="e">
        <v>#N/A</v>
      </c>
      <c r="D11176" s="288">
        <v>17.885000000000002</v>
      </c>
      <c r="E11176" s="288">
        <v>21.461999999999996</v>
      </c>
      <c r="F11176" s="282">
        <v>12</v>
      </c>
      <c r="G11176" s="283"/>
      <c r="H11176" s="283"/>
    </row>
    <row r="11177" spans="1:8" x14ac:dyDescent="0.25">
      <c r="A11177" s="282">
        <v>1325609610</v>
      </c>
      <c r="B11177" s="282" t="s">
        <v>13214</v>
      </c>
      <c r="C11177" s="282" t="e">
        <v>#N/A</v>
      </c>
      <c r="D11177" s="288">
        <v>63.945</v>
      </c>
      <c r="E11177" s="288">
        <v>76.733999999999995</v>
      </c>
      <c r="F11177" s="282">
        <v>18</v>
      </c>
      <c r="G11177" s="283"/>
      <c r="H11177" s="283"/>
    </row>
    <row r="11178" spans="1:8" x14ac:dyDescent="0.25">
      <c r="A11178" s="282">
        <v>1327033430</v>
      </c>
      <c r="B11178" s="282" t="s">
        <v>13215</v>
      </c>
      <c r="C11178" s="282" t="s">
        <v>13216</v>
      </c>
      <c r="D11178" s="288">
        <v>722.505</v>
      </c>
      <c r="E11178" s="288">
        <v>867.00599999999997</v>
      </c>
      <c r="F11178" s="282">
        <v>35</v>
      </c>
      <c r="G11178" s="283"/>
      <c r="H11178" s="283"/>
    </row>
    <row r="11179" spans="1:8" x14ac:dyDescent="0.25">
      <c r="A11179" s="282">
        <v>1327045101</v>
      </c>
      <c r="B11179" s="282" t="s">
        <v>13217</v>
      </c>
      <c r="C11179" s="282" t="e">
        <v>#N/A</v>
      </c>
      <c r="D11179" s="288">
        <v>578.20000000000005</v>
      </c>
      <c r="E11179" s="288">
        <v>693.84</v>
      </c>
      <c r="F11179" s="282">
        <v>33</v>
      </c>
      <c r="G11179" s="283"/>
      <c r="H11179" s="283"/>
    </row>
    <row r="11180" spans="1:8" x14ac:dyDescent="0.25">
      <c r="A11180" s="282">
        <v>1327045110</v>
      </c>
      <c r="B11180" s="282" t="s">
        <v>13218</v>
      </c>
      <c r="C11180" s="282" t="e">
        <v>#N/A</v>
      </c>
      <c r="D11180" s="288">
        <v>32.83</v>
      </c>
      <c r="E11180" s="288">
        <v>39.396000000000008</v>
      </c>
      <c r="F11180" s="282">
        <v>14</v>
      </c>
      <c r="G11180" s="283"/>
      <c r="H11180" s="283"/>
    </row>
    <row r="11181" spans="1:8" x14ac:dyDescent="0.25">
      <c r="A11181" s="282">
        <v>1327045209</v>
      </c>
      <c r="B11181" s="282" t="s">
        <v>13219</v>
      </c>
      <c r="C11181" s="282" t="e">
        <v>#N/A</v>
      </c>
      <c r="D11181" s="288">
        <v>145.77500000000001</v>
      </c>
      <c r="E11181" s="288">
        <v>174.93</v>
      </c>
      <c r="F11181" s="282">
        <v>23</v>
      </c>
      <c r="G11181" s="283"/>
      <c r="H11181" s="283"/>
    </row>
    <row r="11182" spans="1:8" x14ac:dyDescent="0.25">
      <c r="A11182" s="282">
        <v>1327045276</v>
      </c>
      <c r="B11182" s="282" t="s">
        <v>13220</v>
      </c>
      <c r="C11182" s="282" t="e">
        <v>#N/A</v>
      </c>
      <c r="D11182" s="288">
        <v>32.83</v>
      </c>
      <c r="E11182" s="288">
        <v>39.396000000000008</v>
      </c>
      <c r="F11182" s="282">
        <v>14</v>
      </c>
      <c r="G11182" s="283"/>
      <c r="H11182" s="283"/>
    </row>
    <row r="11183" spans="1:8" x14ac:dyDescent="0.25">
      <c r="A11183" s="282">
        <v>1327064068</v>
      </c>
      <c r="B11183" s="282" t="s">
        <v>13221</v>
      </c>
      <c r="C11183" s="282" t="e">
        <v>#N/A</v>
      </c>
      <c r="D11183" s="288">
        <v>321.19499999999999</v>
      </c>
      <c r="E11183" s="288">
        <v>385.43399999999997</v>
      </c>
      <c r="F11183" s="282">
        <v>29</v>
      </c>
      <c r="G11183" s="283"/>
      <c r="H11183" s="283"/>
    </row>
    <row r="11184" spans="1:8" x14ac:dyDescent="0.25">
      <c r="A11184" s="282">
        <v>1327064076</v>
      </c>
      <c r="B11184" s="282" t="s">
        <v>13222</v>
      </c>
      <c r="C11184" s="282" t="e">
        <v>#N/A</v>
      </c>
      <c r="D11184" s="288">
        <v>288.61</v>
      </c>
      <c r="E11184" s="288">
        <v>346.33199999999994</v>
      </c>
      <c r="F11184" s="282">
        <v>28</v>
      </c>
      <c r="G11184" s="283"/>
      <c r="H11184" s="283"/>
    </row>
    <row r="11185" spans="1:8" x14ac:dyDescent="0.25">
      <c r="A11185" s="282">
        <v>1327064084</v>
      </c>
      <c r="B11185" s="282" t="s">
        <v>13223</v>
      </c>
      <c r="C11185" s="282" t="e">
        <v>#N/A</v>
      </c>
      <c r="D11185" s="288">
        <v>78.644999999999996</v>
      </c>
      <c r="E11185" s="288">
        <v>94.373999999999995</v>
      </c>
      <c r="F11185" s="282">
        <v>19</v>
      </c>
      <c r="G11185" s="283"/>
      <c r="H11185" s="283"/>
    </row>
    <row r="11186" spans="1:8" x14ac:dyDescent="0.25">
      <c r="A11186" s="282">
        <v>1327064092</v>
      </c>
      <c r="B11186" s="282" t="s">
        <v>13224</v>
      </c>
      <c r="C11186" s="282" t="e">
        <v>#N/A</v>
      </c>
      <c r="D11186" s="288">
        <v>24.5</v>
      </c>
      <c r="E11186" s="288">
        <v>29.4</v>
      </c>
      <c r="F11186" s="282">
        <v>13</v>
      </c>
      <c r="G11186" s="283"/>
      <c r="H11186" s="283"/>
    </row>
    <row r="11187" spans="1:8" x14ac:dyDescent="0.25">
      <c r="A11187" s="282">
        <v>1327064106</v>
      </c>
      <c r="B11187" s="282" t="s">
        <v>13225</v>
      </c>
      <c r="C11187" s="282" t="e">
        <v>#N/A</v>
      </c>
      <c r="D11187" s="288">
        <v>40.424999999999997</v>
      </c>
      <c r="E11187" s="288">
        <v>48.51</v>
      </c>
      <c r="F11187" s="282">
        <v>15</v>
      </c>
      <c r="G11187" s="283"/>
      <c r="H11187" s="283"/>
    </row>
    <row r="11188" spans="1:8" x14ac:dyDescent="0.25">
      <c r="A11188" s="282">
        <v>1327074527</v>
      </c>
      <c r="B11188" s="282" t="s">
        <v>13226</v>
      </c>
      <c r="C11188" s="282" t="e">
        <v>#N/A</v>
      </c>
      <c r="D11188" s="288">
        <v>193.30500000000001</v>
      </c>
      <c r="E11188" s="288">
        <v>231.96599999999995</v>
      </c>
      <c r="F11188" s="282">
        <v>25</v>
      </c>
      <c r="G11188" s="283"/>
      <c r="H11188" s="283"/>
    </row>
    <row r="11189" spans="1:8" x14ac:dyDescent="0.25">
      <c r="A11189" s="282">
        <v>1327074772</v>
      </c>
      <c r="B11189" s="282" t="s">
        <v>13227</v>
      </c>
      <c r="C11189" s="282" t="e">
        <v>#N/A</v>
      </c>
      <c r="D11189" s="288">
        <v>384.89499999999998</v>
      </c>
      <c r="E11189" s="288">
        <v>461.87400000000002</v>
      </c>
      <c r="F11189" s="282">
        <v>30</v>
      </c>
      <c r="G11189" s="283"/>
      <c r="H11189" s="283"/>
    </row>
    <row r="11190" spans="1:8" x14ac:dyDescent="0.25">
      <c r="A11190" s="282">
        <v>1327075515</v>
      </c>
      <c r="B11190" s="282" t="s">
        <v>13228</v>
      </c>
      <c r="C11190" s="282" t="e">
        <v>#N/A</v>
      </c>
      <c r="D11190" s="288">
        <v>722.505</v>
      </c>
      <c r="E11190" s="288">
        <v>867.00599999999997</v>
      </c>
      <c r="F11190" s="282">
        <v>35</v>
      </c>
      <c r="G11190" s="283"/>
      <c r="H11190" s="283"/>
    </row>
    <row r="11191" spans="1:8" x14ac:dyDescent="0.25">
      <c r="A11191" s="282">
        <v>1327075531</v>
      </c>
      <c r="B11191" s="282" t="s">
        <v>13229</v>
      </c>
      <c r="C11191" s="282" t="e">
        <v>#N/A</v>
      </c>
      <c r="D11191" s="288">
        <v>24.5</v>
      </c>
      <c r="E11191" s="288">
        <v>29.4</v>
      </c>
      <c r="F11191" s="282">
        <v>13</v>
      </c>
      <c r="G11191" s="283"/>
      <c r="H11191" s="283"/>
    </row>
    <row r="11192" spans="1:8" x14ac:dyDescent="0.25">
      <c r="A11192" s="282">
        <v>1327112976</v>
      </c>
      <c r="B11192" s="282" t="s">
        <v>13230</v>
      </c>
      <c r="C11192" s="282" t="e">
        <v>#N/A</v>
      </c>
      <c r="D11192" s="288">
        <v>78.644999999999996</v>
      </c>
      <c r="E11192" s="288">
        <v>94.373999999999995</v>
      </c>
      <c r="F11192" s="282">
        <v>19</v>
      </c>
      <c r="G11192" s="283"/>
      <c r="H11192" s="283"/>
    </row>
    <row r="11193" spans="1:8" x14ac:dyDescent="0.25">
      <c r="A11193" s="282">
        <v>1327127191</v>
      </c>
      <c r="B11193" s="282" t="s">
        <v>13231</v>
      </c>
      <c r="C11193" s="282" t="e">
        <v>#N/A</v>
      </c>
      <c r="D11193" s="288">
        <v>56.35</v>
      </c>
      <c r="E11193" s="288">
        <v>67.62</v>
      </c>
      <c r="F11193" s="282">
        <v>17</v>
      </c>
      <c r="G11193" s="283"/>
      <c r="H11193" s="283"/>
    </row>
    <row r="11194" spans="1:8" x14ac:dyDescent="0.25">
      <c r="A11194" s="282">
        <v>1327127205</v>
      </c>
      <c r="B11194" s="282" t="s">
        <v>13232</v>
      </c>
      <c r="C11194" s="282" t="e">
        <v>#N/A</v>
      </c>
      <c r="D11194" s="288">
        <v>78.644999999999996</v>
      </c>
      <c r="E11194" s="288">
        <v>94.373999999999995</v>
      </c>
      <c r="F11194" s="282">
        <v>19</v>
      </c>
      <c r="G11194" s="283"/>
      <c r="H11194" s="283"/>
    </row>
    <row r="11195" spans="1:8" x14ac:dyDescent="0.25">
      <c r="A11195" s="282">
        <v>1327127256</v>
      </c>
      <c r="B11195" s="282" t="s">
        <v>13233</v>
      </c>
      <c r="C11195" s="282" t="e">
        <v>#N/A</v>
      </c>
      <c r="D11195" s="288">
        <v>160.72</v>
      </c>
      <c r="E11195" s="288">
        <v>192.864</v>
      </c>
      <c r="F11195" s="282">
        <v>24</v>
      </c>
      <c r="G11195" s="283"/>
      <c r="H11195" s="283"/>
    </row>
    <row r="11196" spans="1:8" x14ac:dyDescent="0.25">
      <c r="A11196" s="282">
        <v>1327127701</v>
      </c>
      <c r="B11196" s="282" t="s">
        <v>13234</v>
      </c>
      <c r="C11196" s="282" t="e">
        <v>#N/A</v>
      </c>
      <c r="D11196" s="288">
        <v>288.61</v>
      </c>
      <c r="E11196" s="288">
        <v>346.33199999999994</v>
      </c>
      <c r="F11196" s="282">
        <v>28</v>
      </c>
      <c r="G11196" s="283"/>
      <c r="H11196" s="283"/>
    </row>
    <row r="11197" spans="1:8" x14ac:dyDescent="0.25">
      <c r="A11197" s="219">
        <v>1327142522</v>
      </c>
      <c r="B11197" s="219" t="s">
        <v>13235</v>
      </c>
      <c r="C11197" s="219" t="e">
        <v>#N/A</v>
      </c>
      <c r="D11197" s="290">
        <v>321.19499999999999</v>
      </c>
      <c r="E11197" s="290">
        <v>385.43399999999997</v>
      </c>
      <c r="F11197" s="219">
        <v>29</v>
      </c>
      <c r="G11197" s="221" t="s">
        <v>7557</v>
      </c>
      <c r="H11197" s="221"/>
    </row>
    <row r="11198" spans="1:8" x14ac:dyDescent="0.25">
      <c r="A11198" s="282">
        <v>1327621714</v>
      </c>
      <c r="B11198" s="282" t="s">
        <v>13236</v>
      </c>
      <c r="C11198" s="282" t="e">
        <v>#N/A</v>
      </c>
      <c r="D11198" s="288">
        <v>145.77500000000001</v>
      </c>
      <c r="E11198" s="288">
        <v>174.93</v>
      </c>
      <c r="F11198" s="282">
        <v>23</v>
      </c>
      <c r="G11198" s="283"/>
      <c r="H11198" s="283"/>
    </row>
    <row r="11199" spans="1:8" x14ac:dyDescent="0.25">
      <c r="A11199" s="282">
        <v>1328715003</v>
      </c>
      <c r="B11199" s="282" t="s">
        <v>13237</v>
      </c>
      <c r="C11199" s="282" t="e">
        <v>#N/A</v>
      </c>
      <c r="D11199" s="288">
        <v>113.435</v>
      </c>
      <c r="E11199" s="288">
        <v>136.12199999999999</v>
      </c>
      <c r="F11199" s="282">
        <v>21</v>
      </c>
      <c r="G11199" s="283"/>
      <c r="H11199" s="283"/>
    </row>
    <row r="11200" spans="1:8" x14ac:dyDescent="0.25">
      <c r="A11200" s="282">
        <v>1330025308</v>
      </c>
      <c r="B11200" s="282" t="s">
        <v>13238</v>
      </c>
      <c r="C11200" s="282" t="s">
        <v>13239</v>
      </c>
      <c r="D11200" s="288">
        <v>257.495</v>
      </c>
      <c r="E11200" s="288">
        <v>308.99399999999997</v>
      </c>
      <c r="F11200" s="282">
        <v>27</v>
      </c>
      <c r="G11200" s="283"/>
      <c r="H11200" s="283"/>
    </row>
    <row r="11201" spans="1:8" x14ac:dyDescent="0.25">
      <c r="A11201" s="282">
        <v>1330025316</v>
      </c>
      <c r="B11201" s="282" t="s">
        <v>13240</v>
      </c>
      <c r="C11201" s="282" t="s">
        <v>13241</v>
      </c>
      <c r="D11201" s="288">
        <v>127.89</v>
      </c>
      <c r="E11201" s="288">
        <v>153.46799999999999</v>
      </c>
      <c r="F11201" s="282">
        <v>22</v>
      </c>
      <c r="G11201" s="283"/>
      <c r="H11201" s="283"/>
    </row>
    <row r="11202" spans="1:8" x14ac:dyDescent="0.25">
      <c r="A11202" s="219">
        <v>1331408839</v>
      </c>
      <c r="B11202" s="219" t="s">
        <v>13242</v>
      </c>
      <c r="C11202" s="219" t="s">
        <v>9645</v>
      </c>
      <c r="D11202" s="289">
        <v>24.5</v>
      </c>
      <c r="E11202" s="289">
        <v>29.4</v>
      </c>
      <c r="F11202" s="219">
        <v>13</v>
      </c>
      <c r="G11202" s="221" t="s">
        <v>7557</v>
      </c>
      <c r="H11202" s="221">
        <v>1381705940</v>
      </c>
    </row>
    <row r="11203" spans="1:8" x14ac:dyDescent="0.25">
      <c r="A11203" s="282">
        <v>1331409657</v>
      </c>
      <c r="B11203" s="282" t="s">
        <v>13243</v>
      </c>
      <c r="C11203" s="282" t="s">
        <v>13244</v>
      </c>
      <c r="D11203" s="288">
        <v>63.945</v>
      </c>
      <c r="E11203" s="288">
        <v>76.733999999999995</v>
      </c>
      <c r="F11203" s="282">
        <v>18</v>
      </c>
      <c r="G11203" s="283"/>
      <c r="H11203" s="283"/>
    </row>
    <row r="11204" spans="1:8" x14ac:dyDescent="0.25">
      <c r="A11204" s="282">
        <v>1331409665</v>
      </c>
      <c r="B11204" s="282" t="s">
        <v>13245</v>
      </c>
      <c r="C11204" s="282" t="s">
        <v>13244</v>
      </c>
      <c r="D11204" s="288">
        <v>24.5</v>
      </c>
      <c r="E11204" s="288">
        <v>29.4</v>
      </c>
      <c r="F11204" s="282">
        <v>13</v>
      </c>
      <c r="G11204" s="283"/>
      <c r="H11204" s="283"/>
    </row>
    <row r="11205" spans="1:8" x14ac:dyDescent="0.25">
      <c r="A11205" s="219">
        <v>1331606002</v>
      </c>
      <c r="B11205" s="219" t="s">
        <v>13246</v>
      </c>
      <c r="C11205" s="219" t="s">
        <v>13247</v>
      </c>
      <c r="D11205" s="290">
        <v>32.83</v>
      </c>
      <c r="E11205" s="290">
        <v>39.396000000000008</v>
      </c>
      <c r="F11205" s="219">
        <v>14</v>
      </c>
      <c r="G11205" s="221" t="s">
        <v>7557</v>
      </c>
      <c r="H11205" s="221"/>
    </row>
    <row r="11206" spans="1:8" x14ac:dyDescent="0.25">
      <c r="A11206" s="219">
        <v>1331630736</v>
      </c>
      <c r="B11206" s="219" t="s">
        <v>13248</v>
      </c>
      <c r="C11206" s="219" t="e">
        <v>#N/A</v>
      </c>
      <c r="D11206" s="290">
        <v>24.5</v>
      </c>
      <c r="E11206" s="290">
        <v>29.4</v>
      </c>
      <c r="F11206" s="219">
        <v>13</v>
      </c>
      <c r="G11206" s="221" t="s">
        <v>7557</v>
      </c>
      <c r="H11206" s="221"/>
    </row>
    <row r="11207" spans="1:8" x14ac:dyDescent="0.25">
      <c r="A11207" s="282">
        <v>1331700068</v>
      </c>
      <c r="B11207" s="282" t="s">
        <v>13249</v>
      </c>
      <c r="C11207" s="282" t="s">
        <v>13250</v>
      </c>
      <c r="D11207" s="288">
        <v>40.424999999999997</v>
      </c>
      <c r="E11207" s="288">
        <v>48.51</v>
      </c>
      <c r="F11207" s="282">
        <v>15</v>
      </c>
      <c r="G11207" s="283"/>
      <c r="H11207" s="283"/>
    </row>
    <row r="11208" spans="1:8" x14ac:dyDescent="0.25">
      <c r="A11208" s="282">
        <v>1331700076</v>
      </c>
      <c r="B11208" s="282" t="s">
        <v>13251</v>
      </c>
      <c r="C11208" s="282" t="s">
        <v>13252</v>
      </c>
      <c r="D11208" s="288">
        <v>17.885000000000002</v>
      </c>
      <c r="E11208" s="288">
        <v>21.461999999999996</v>
      </c>
      <c r="F11208" s="282">
        <v>12</v>
      </c>
      <c r="G11208" s="283"/>
      <c r="H11208" s="283"/>
    </row>
    <row r="11209" spans="1:8" x14ac:dyDescent="0.25">
      <c r="A11209" s="282">
        <v>1331720174</v>
      </c>
      <c r="B11209" s="282" t="s">
        <v>13253</v>
      </c>
      <c r="C11209" s="282" t="e">
        <v>#N/A</v>
      </c>
      <c r="D11209" s="288">
        <v>96.775000000000006</v>
      </c>
      <c r="E11209" s="288">
        <v>116.13</v>
      </c>
      <c r="F11209" s="282">
        <v>20</v>
      </c>
      <c r="G11209" s="283"/>
      <c r="H11209" s="283"/>
    </row>
    <row r="11210" spans="1:8" x14ac:dyDescent="0.25">
      <c r="A11210" s="282">
        <v>1331720182</v>
      </c>
      <c r="B11210" s="282" t="s">
        <v>13254</v>
      </c>
      <c r="C11210" s="282" t="e">
        <v>#N/A</v>
      </c>
      <c r="D11210" s="288">
        <v>127.89</v>
      </c>
      <c r="E11210" s="288">
        <v>153.46799999999999</v>
      </c>
      <c r="F11210" s="282">
        <v>22</v>
      </c>
      <c r="G11210" s="283"/>
      <c r="H11210" s="283"/>
    </row>
    <row r="11211" spans="1:8" x14ac:dyDescent="0.25">
      <c r="A11211" s="219">
        <v>1331734868</v>
      </c>
      <c r="B11211" s="219" t="s">
        <v>13255</v>
      </c>
      <c r="C11211" s="219" t="s">
        <v>10059</v>
      </c>
      <c r="D11211" s="290">
        <v>16.414999999999999</v>
      </c>
      <c r="E11211" s="290">
        <v>19.698</v>
      </c>
      <c r="F11211" s="219">
        <v>11</v>
      </c>
      <c r="G11211" s="221" t="s">
        <v>7557</v>
      </c>
      <c r="H11211" s="221"/>
    </row>
    <row r="11212" spans="1:8" x14ac:dyDescent="0.25">
      <c r="A11212" s="219">
        <v>1331734876</v>
      </c>
      <c r="B11212" s="219" t="s">
        <v>13255</v>
      </c>
      <c r="C11212" s="219" t="s">
        <v>10059</v>
      </c>
      <c r="D11212" s="290">
        <v>16.414999999999999</v>
      </c>
      <c r="E11212" s="290">
        <v>19.698</v>
      </c>
      <c r="F11212" s="219">
        <v>11</v>
      </c>
      <c r="G11212" s="221" t="s">
        <v>7557</v>
      </c>
      <c r="H11212" s="221"/>
    </row>
    <row r="11213" spans="1:8" x14ac:dyDescent="0.25">
      <c r="A11213" s="282">
        <v>1332025186</v>
      </c>
      <c r="B11213" s="282" t="s">
        <v>13256</v>
      </c>
      <c r="C11213" s="282" t="s">
        <v>13257</v>
      </c>
      <c r="D11213" s="288">
        <v>40.424999999999997</v>
      </c>
      <c r="E11213" s="288">
        <v>48.51</v>
      </c>
      <c r="F11213" s="282">
        <v>15</v>
      </c>
      <c r="G11213" s="283"/>
      <c r="H11213" s="283"/>
    </row>
    <row r="11214" spans="1:8" x14ac:dyDescent="0.25">
      <c r="A11214" s="282">
        <v>1332036064</v>
      </c>
      <c r="B11214" s="282" t="s">
        <v>13258</v>
      </c>
      <c r="C11214" s="282" t="s">
        <v>13259</v>
      </c>
      <c r="D11214" s="288">
        <v>78.644999999999996</v>
      </c>
      <c r="E11214" s="288">
        <v>94.373999999999995</v>
      </c>
      <c r="F11214" s="282">
        <v>19</v>
      </c>
      <c r="G11214" s="283"/>
      <c r="H11214" s="283"/>
    </row>
    <row r="11215" spans="1:8" x14ac:dyDescent="0.25">
      <c r="A11215" s="282">
        <v>1332185329</v>
      </c>
      <c r="B11215" s="282" t="s">
        <v>13260</v>
      </c>
      <c r="C11215" s="282" t="s">
        <v>7654</v>
      </c>
      <c r="D11215" s="288">
        <v>803.11</v>
      </c>
      <c r="E11215" s="288">
        <v>963.73199999999997</v>
      </c>
      <c r="F11215" s="282">
        <v>36</v>
      </c>
      <c r="G11215" s="283"/>
      <c r="H11215" s="283"/>
    </row>
    <row r="11216" spans="1:8" x14ac:dyDescent="0.25">
      <c r="A11216" s="282">
        <v>1332724025</v>
      </c>
      <c r="B11216" s="282" t="s">
        <v>13261</v>
      </c>
      <c r="C11216" s="282" t="e">
        <v>#N/A</v>
      </c>
      <c r="D11216" s="288">
        <v>63.945</v>
      </c>
      <c r="E11216" s="288">
        <v>76.733999999999995</v>
      </c>
      <c r="F11216" s="282">
        <v>18</v>
      </c>
      <c r="G11216" s="283"/>
      <c r="H11216" s="283"/>
    </row>
    <row r="11217" spans="1:8" x14ac:dyDescent="0.25">
      <c r="A11217" s="282">
        <v>1340700119</v>
      </c>
      <c r="B11217" s="282" t="s">
        <v>13262</v>
      </c>
      <c r="C11217" s="282" t="s">
        <v>11059</v>
      </c>
      <c r="D11217" s="288">
        <v>514.5</v>
      </c>
      <c r="E11217" s="288">
        <v>617.4</v>
      </c>
      <c r="F11217" s="282">
        <v>32</v>
      </c>
      <c r="G11217" s="283"/>
      <c r="H11217" s="283"/>
    </row>
    <row r="11218" spans="1:8" x14ac:dyDescent="0.25">
      <c r="A11218" s="282">
        <v>1340700631</v>
      </c>
      <c r="B11218" s="282" t="s">
        <v>13263</v>
      </c>
      <c r="C11218" s="282" t="e">
        <v>#N/A</v>
      </c>
      <c r="D11218" s="288">
        <v>2239.79</v>
      </c>
      <c r="E11218" s="288">
        <v>2687.748</v>
      </c>
      <c r="F11218" s="282">
        <v>50</v>
      </c>
      <c r="G11218" s="283"/>
      <c r="H11218" s="283"/>
    </row>
    <row r="11219" spans="1:8" x14ac:dyDescent="0.25">
      <c r="A11219" s="282">
        <v>1340700690</v>
      </c>
      <c r="B11219" s="282" t="s">
        <v>13264</v>
      </c>
      <c r="C11219" s="282" t="e">
        <v>#N/A</v>
      </c>
      <c r="D11219" s="288">
        <v>884.69500000000005</v>
      </c>
      <c r="E11219" s="288">
        <v>1061.6339999999998</v>
      </c>
      <c r="F11219" s="282">
        <v>37</v>
      </c>
      <c r="G11219" s="283"/>
      <c r="H11219" s="283"/>
    </row>
    <row r="11220" spans="1:8" x14ac:dyDescent="0.25">
      <c r="A11220" s="282">
        <v>1341016980</v>
      </c>
      <c r="B11220" s="282" t="s">
        <v>13265</v>
      </c>
      <c r="C11220" s="282" t="s">
        <v>13266</v>
      </c>
      <c r="D11220" s="288">
        <v>17.885000000000002</v>
      </c>
      <c r="E11220" s="288">
        <v>21.461999999999996</v>
      </c>
      <c r="F11220" s="282">
        <v>12</v>
      </c>
      <c r="G11220" s="283"/>
      <c r="H11220" s="283"/>
    </row>
    <row r="11221" spans="1:8" x14ac:dyDescent="0.25">
      <c r="A11221" s="282">
        <v>1341171691</v>
      </c>
      <c r="B11221" s="282" t="s">
        <v>13267</v>
      </c>
      <c r="C11221" s="282" t="e">
        <v>#N/A</v>
      </c>
      <c r="D11221" s="288">
        <v>224.42</v>
      </c>
      <c r="E11221" s="288">
        <v>269.30400000000003</v>
      </c>
      <c r="F11221" s="282">
        <v>26</v>
      </c>
      <c r="G11221" s="283"/>
      <c r="H11221" s="283"/>
    </row>
    <row r="11222" spans="1:8" x14ac:dyDescent="0.25">
      <c r="A11222" s="282">
        <v>1341182189</v>
      </c>
      <c r="B11222" s="282" t="s">
        <v>13268</v>
      </c>
      <c r="C11222" s="282" t="e">
        <v>#N/A</v>
      </c>
      <c r="D11222" s="288">
        <v>96.775000000000006</v>
      </c>
      <c r="E11222" s="288">
        <v>116.13</v>
      </c>
      <c r="F11222" s="282">
        <v>20</v>
      </c>
      <c r="G11222" s="283"/>
      <c r="H11222" s="283"/>
    </row>
    <row r="11223" spans="1:8" x14ac:dyDescent="0.25">
      <c r="A11223" s="282">
        <v>1341182359</v>
      </c>
      <c r="B11223" s="282" t="s">
        <v>13269</v>
      </c>
      <c r="C11223" s="282" t="e">
        <v>#N/A</v>
      </c>
      <c r="D11223" s="288">
        <v>160.72</v>
      </c>
      <c r="E11223" s="288">
        <v>192.864</v>
      </c>
      <c r="F11223" s="282">
        <v>24</v>
      </c>
      <c r="G11223" s="283"/>
      <c r="H11223" s="283"/>
    </row>
    <row r="11224" spans="1:8" x14ac:dyDescent="0.25">
      <c r="A11224" s="282">
        <v>1341182367</v>
      </c>
      <c r="B11224" s="282" t="s">
        <v>13269</v>
      </c>
      <c r="C11224" s="282" t="s">
        <v>9646</v>
      </c>
      <c r="D11224" s="288">
        <v>49</v>
      </c>
      <c r="E11224" s="288">
        <v>58.8</v>
      </c>
      <c r="F11224" s="282">
        <v>16</v>
      </c>
      <c r="G11224" s="283"/>
      <c r="H11224" s="283"/>
    </row>
    <row r="11225" spans="1:8" x14ac:dyDescent="0.25">
      <c r="A11225" s="282">
        <v>1341186443</v>
      </c>
      <c r="B11225" s="282" t="s">
        <v>13267</v>
      </c>
      <c r="C11225" s="282" t="e">
        <v>#N/A</v>
      </c>
      <c r="D11225" s="288">
        <v>32.83</v>
      </c>
      <c r="E11225" s="288">
        <v>39.396000000000008</v>
      </c>
      <c r="F11225" s="282">
        <v>14</v>
      </c>
      <c r="G11225" s="283"/>
      <c r="H11225" s="283"/>
    </row>
    <row r="11226" spans="1:8" x14ac:dyDescent="0.25">
      <c r="A11226" s="282">
        <v>1341605250</v>
      </c>
      <c r="B11226" s="282" t="s">
        <v>13270</v>
      </c>
      <c r="C11226" s="282" t="e">
        <v>#N/A</v>
      </c>
      <c r="D11226" s="288">
        <v>113.435</v>
      </c>
      <c r="E11226" s="288">
        <v>136.12199999999999</v>
      </c>
      <c r="F11226" s="282">
        <v>21</v>
      </c>
      <c r="G11226" s="283"/>
      <c r="H11226" s="283"/>
    </row>
    <row r="11227" spans="1:8" x14ac:dyDescent="0.25">
      <c r="A11227" s="282">
        <v>1341630874</v>
      </c>
      <c r="B11227" s="282" t="s">
        <v>13192</v>
      </c>
      <c r="C11227" s="282" t="e">
        <v>#N/A</v>
      </c>
      <c r="D11227" s="288">
        <v>96.775000000000006</v>
      </c>
      <c r="E11227" s="288">
        <v>116.13</v>
      </c>
      <c r="F11227" s="282">
        <v>20</v>
      </c>
      <c r="G11227" s="283"/>
      <c r="H11227" s="283"/>
    </row>
    <row r="11228" spans="1:8" x14ac:dyDescent="0.25">
      <c r="A11228" s="282">
        <v>1341633105</v>
      </c>
      <c r="B11228" s="282" t="s">
        <v>13267</v>
      </c>
      <c r="C11228" s="282" t="e">
        <v>#N/A</v>
      </c>
      <c r="D11228" s="288">
        <v>193.30500000000001</v>
      </c>
      <c r="E11228" s="288">
        <v>231.96599999999995</v>
      </c>
      <c r="F11228" s="282">
        <v>25</v>
      </c>
      <c r="G11228" s="283"/>
      <c r="H11228" s="283"/>
    </row>
    <row r="11229" spans="1:8" x14ac:dyDescent="0.25">
      <c r="A11229" s="282">
        <v>1341633148</v>
      </c>
      <c r="B11229" s="282" t="s">
        <v>13269</v>
      </c>
      <c r="C11229" s="282" t="e">
        <v>#N/A</v>
      </c>
      <c r="D11229" s="288">
        <v>145.77500000000001</v>
      </c>
      <c r="E11229" s="288">
        <v>174.93</v>
      </c>
      <c r="F11229" s="282">
        <v>23</v>
      </c>
      <c r="G11229" s="283"/>
      <c r="H11229" s="283"/>
    </row>
    <row r="11230" spans="1:8" x14ac:dyDescent="0.25">
      <c r="A11230" s="282">
        <v>1341634594</v>
      </c>
      <c r="B11230" s="282" t="s">
        <v>13271</v>
      </c>
      <c r="C11230" s="282" t="e">
        <v>#N/A</v>
      </c>
      <c r="D11230" s="288">
        <v>24.5</v>
      </c>
      <c r="E11230" s="288">
        <v>29.4</v>
      </c>
      <c r="F11230" s="282">
        <v>13</v>
      </c>
      <c r="G11230" s="283"/>
      <c r="H11230" s="283"/>
    </row>
    <row r="11231" spans="1:8" x14ac:dyDescent="0.25">
      <c r="A11231" s="282">
        <v>1341634608</v>
      </c>
      <c r="B11231" s="282" t="s">
        <v>13272</v>
      </c>
      <c r="C11231" s="282" t="e">
        <v>#N/A</v>
      </c>
      <c r="D11231" s="288">
        <v>24.5</v>
      </c>
      <c r="E11231" s="288">
        <v>29.4</v>
      </c>
      <c r="F11231" s="282">
        <v>13</v>
      </c>
      <c r="G11231" s="283"/>
      <c r="H11231" s="283"/>
    </row>
    <row r="11232" spans="1:8" x14ac:dyDescent="0.25">
      <c r="A11232" s="282">
        <v>1341676025</v>
      </c>
      <c r="B11232" s="282" t="s">
        <v>13273</v>
      </c>
      <c r="C11232" s="282" t="e">
        <v>#N/A</v>
      </c>
      <c r="D11232" s="288">
        <v>514.5</v>
      </c>
      <c r="E11232" s="288">
        <v>617.4</v>
      </c>
      <c r="F11232" s="282">
        <v>32</v>
      </c>
      <c r="G11232" s="283"/>
      <c r="H11232" s="283"/>
    </row>
    <row r="11233" spans="1:8" x14ac:dyDescent="0.25">
      <c r="A11233" s="282">
        <v>1341677900</v>
      </c>
      <c r="B11233" s="282" t="s">
        <v>13274</v>
      </c>
      <c r="C11233" s="282" t="e">
        <v>#N/A</v>
      </c>
      <c r="D11233" s="288">
        <v>224.42</v>
      </c>
      <c r="E11233" s="288">
        <v>269.30400000000003</v>
      </c>
      <c r="F11233" s="282">
        <v>26</v>
      </c>
      <c r="G11233" s="283"/>
      <c r="H11233" s="283"/>
    </row>
    <row r="11234" spans="1:8" x14ac:dyDescent="0.25">
      <c r="A11234" s="282">
        <v>1341697774</v>
      </c>
      <c r="B11234" s="282" t="s">
        <v>13275</v>
      </c>
      <c r="C11234" s="282" t="e">
        <v>#N/A</v>
      </c>
      <c r="D11234" s="288">
        <v>193.30500000000001</v>
      </c>
      <c r="E11234" s="288">
        <v>231.96599999999995</v>
      </c>
      <c r="F11234" s="282">
        <v>25</v>
      </c>
      <c r="G11234" s="283"/>
      <c r="H11234" s="283"/>
    </row>
    <row r="11235" spans="1:8" x14ac:dyDescent="0.25">
      <c r="A11235" s="282">
        <v>1341697782</v>
      </c>
      <c r="B11235" s="282" t="s">
        <v>13276</v>
      </c>
      <c r="C11235" s="282" t="e">
        <v>#N/A</v>
      </c>
      <c r="D11235" s="288">
        <v>193.30500000000001</v>
      </c>
      <c r="E11235" s="288">
        <v>231.96599999999995</v>
      </c>
      <c r="F11235" s="282">
        <v>25</v>
      </c>
      <c r="G11235" s="283"/>
      <c r="H11235" s="283"/>
    </row>
    <row r="11236" spans="1:8" x14ac:dyDescent="0.25">
      <c r="A11236" s="282">
        <v>1341697804</v>
      </c>
      <c r="B11236" s="282" t="s">
        <v>13277</v>
      </c>
      <c r="C11236" s="282" t="e">
        <v>#N/A</v>
      </c>
      <c r="D11236" s="288">
        <v>321.19499999999999</v>
      </c>
      <c r="E11236" s="288">
        <v>385.43399999999997</v>
      </c>
      <c r="F11236" s="282">
        <v>29</v>
      </c>
      <c r="G11236" s="283"/>
      <c r="H11236" s="283"/>
    </row>
    <row r="11237" spans="1:8" x14ac:dyDescent="0.25">
      <c r="A11237" s="282">
        <v>1341697812</v>
      </c>
      <c r="B11237" s="282" t="s">
        <v>13278</v>
      </c>
      <c r="C11237" s="282" t="e">
        <v>#N/A</v>
      </c>
      <c r="D11237" s="288">
        <v>288.61</v>
      </c>
      <c r="E11237" s="288">
        <v>346.33199999999994</v>
      </c>
      <c r="F11237" s="282">
        <v>28</v>
      </c>
      <c r="G11237" s="283"/>
      <c r="H11237" s="283"/>
    </row>
    <row r="11238" spans="1:8" x14ac:dyDescent="0.25">
      <c r="A11238" s="282">
        <v>1341697936</v>
      </c>
      <c r="B11238" s="282" t="s">
        <v>13279</v>
      </c>
      <c r="C11238" s="282" t="e">
        <v>#N/A</v>
      </c>
      <c r="D11238" s="288">
        <v>56.35</v>
      </c>
      <c r="E11238" s="288">
        <v>67.62</v>
      </c>
      <c r="F11238" s="282">
        <v>17</v>
      </c>
      <c r="G11238" s="283"/>
      <c r="H11238" s="283"/>
    </row>
    <row r="11239" spans="1:8" x14ac:dyDescent="0.25">
      <c r="A11239" s="282">
        <v>1341700180</v>
      </c>
      <c r="B11239" s="282" t="s">
        <v>13280</v>
      </c>
      <c r="C11239" s="282" t="s">
        <v>13281</v>
      </c>
      <c r="D11239" s="288">
        <v>17.885000000000002</v>
      </c>
      <c r="E11239" s="288">
        <v>21.461999999999996</v>
      </c>
      <c r="F11239" s="282">
        <v>12</v>
      </c>
      <c r="G11239" s="283"/>
      <c r="H11239" s="283"/>
    </row>
    <row r="11240" spans="1:8" x14ac:dyDescent="0.25">
      <c r="A11240" s="282">
        <v>1341707451</v>
      </c>
      <c r="B11240" s="282" t="s">
        <v>13273</v>
      </c>
      <c r="C11240" s="282" t="e">
        <v>#N/A</v>
      </c>
      <c r="D11240" s="288">
        <v>514.5</v>
      </c>
      <c r="E11240" s="288">
        <v>617.4</v>
      </c>
      <c r="F11240" s="282">
        <v>32</v>
      </c>
      <c r="G11240" s="283"/>
      <c r="H11240" s="283"/>
    </row>
    <row r="11241" spans="1:8" x14ac:dyDescent="0.25">
      <c r="A11241" s="282">
        <v>1341707460</v>
      </c>
      <c r="B11241" s="282" t="s">
        <v>13282</v>
      </c>
      <c r="C11241" s="282" t="s">
        <v>13283</v>
      </c>
      <c r="D11241" s="288">
        <v>449.08499999999998</v>
      </c>
      <c r="E11241" s="288">
        <v>538.90199999999993</v>
      </c>
      <c r="F11241" s="282">
        <v>31</v>
      </c>
      <c r="G11241" s="283"/>
      <c r="H11241" s="283"/>
    </row>
    <row r="11242" spans="1:8" x14ac:dyDescent="0.25">
      <c r="A11242" s="282">
        <v>1341731174</v>
      </c>
      <c r="B11242" s="282" t="s">
        <v>12751</v>
      </c>
      <c r="C11242" s="282" t="e">
        <v>#N/A</v>
      </c>
      <c r="D11242" s="288">
        <v>96.775000000000006</v>
      </c>
      <c r="E11242" s="288">
        <v>116.13</v>
      </c>
      <c r="F11242" s="282">
        <v>20</v>
      </c>
      <c r="G11242" s="283"/>
      <c r="H11242" s="283"/>
    </row>
    <row r="11243" spans="1:8" x14ac:dyDescent="0.25">
      <c r="A11243" s="219">
        <v>1342186820</v>
      </c>
      <c r="B11243" s="219" t="s">
        <v>11059</v>
      </c>
      <c r="C11243" s="219" t="s">
        <v>11059</v>
      </c>
      <c r="D11243" s="290">
        <v>2239.79</v>
      </c>
      <c r="E11243" s="290">
        <v>2687.748</v>
      </c>
      <c r="F11243" s="219">
        <v>50</v>
      </c>
      <c r="G11243" s="221" t="s">
        <v>7557</v>
      </c>
      <c r="H11243" s="221"/>
    </row>
    <row r="11244" spans="1:8" x14ac:dyDescent="0.25">
      <c r="A11244" s="282">
        <v>1342188865</v>
      </c>
      <c r="B11244" s="282" t="s">
        <v>13267</v>
      </c>
      <c r="C11244" s="282" t="e">
        <v>#N/A</v>
      </c>
      <c r="D11244" s="288">
        <v>113.435</v>
      </c>
      <c r="E11244" s="288">
        <v>136.12199999999999</v>
      </c>
      <c r="F11244" s="282">
        <v>21</v>
      </c>
      <c r="G11244" s="283"/>
      <c r="H11244" s="283"/>
    </row>
    <row r="11245" spans="1:8" x14ac:dyDescent="0.25">
      <c r="A11245" s="282">
        <v>1342188881</v>
      </c>
      <c r="B11245" s="282" t="s">
        <v>13284</v>
      </c>
      <c r="C11245" s="282" t="s">
        <v>13285</v>
      </c>
      <c r="D11245" s="288">
        <v>193.30500000000001</v>
      </c>
      <c r="E11245" s="288">
        <v>231.96599999999995</v>
      </c>
      <c r="F11245" s="282">
        <v>25</v>
      </c>
      <c r="G11245" s="283"/>
      <c r="H11245" s="283"/>
    </row>
    <row r="11246" spans="1:8" x14ac:dyDescent="0.25">
      <c r="A11246" s="282">
        <v>1342191092</v>
      </c>
      <c r="B11246" s="282" t="s">
        <v>13269</v>
      </c>
      <c r="C11246" s="282" t="s">
        <v>9646</v>
      </c>
      <c r="D11246" s="288">
        <v>578.20000000000005</v>
      </c>
      <c r="E11246" s="288">
        <v>693.84</v>
      </c>
      <c r="F11246" s="282">
        <v>33</v>
      </c>
      <c r="G11246" s="283"/>
      <c r="H11246" s="283"/>
    </row>
    <row r="11247" spans="1:8" x14ac:dyDescent="0.25">
      <c r="A11247" s="282">
        <v>1342191238</v>
      </c>
      <c r="B11247" s="282" t="s">
        <v>13286</v>
      </c>
      <c r="C11247" s="282" t="e">
        <v>#N/A</v>
      </c>
      <c r="D11247" s="288">
        <v>884.69500000000005</v>
      </c>
      <c r="E11247" s="288">
        <v>1061.6339999999998</v>
      </c>
      <c r="F11247" s="282">
        <v>37</v>
      </c>
      <c r="G11247" s="283"/>
      <c r="H11247" s="283"/>
    </row>
    <row r="11248" spans="1:8" x14ac:dyDescent="0.25">
      <c r="A11248" s="282">
        <v>1342191300</v>
      </c>
      <c r="B11248" s="282" t="s">
        <v>13287</v>
      </c>
      <c r="C11248" s="282" t="e">
        <v>#N/A</v>
      </c>
      <c r="D11248" s="288">
        <v>160.72</v>
      </c>
      <c r="E11248" s="288">
        <v>192.864</v>
      </c>
      <c r="F11248" s="282">
        <v>24</v>
      </c>
      <c r="G11248" s="283"/>
      <c r="H11248" s="283"/>
    </row>
    <row r="11249" spans="1:8" x14ac:dyDescent="0.25">
      <c r="A11249" s="282">
        <v>1342700175</v>
      </c>
      <c r="B11249" s="282" t="s">
        <v>13288</v>
      </c>
      <c r="C11249" s="282" t="e">
        <v>#N/A</v>
      </c>
      <c r="D11249" s="288">
        <v>56.35</v>
      </c>
      <c r="E11249" s="288">
        <v>67.62</v>
      </c>
      <c r="F11249" s="282">
        <v>17</v>
      </c>
      <c r="G11249" s="283"/>
      <c r="H11249" s="283"/>
    </row>
    <row r="11250" spans="1:8" x14ac:dyDescent="0.25">
      <c r="A11250" s="282">
        <v>1342700710</v>
      </c>
      <c r="B11250" s="282" t="s">
        <v>13289</v>
      </c>
      <c r="C11250" s="282" t="e">
        <v>#N/A</v>
      </c>
      <c r="D11250" s="288">
        <v>1357.79</v>
      </c>
      <c r="E11250" s="288">
        <v>1629.348</v>
      </c>
      <c r="F11250" s="282">
        <v>43</v>
      </c>
      <c r="G11250" s="283"/>
      <c r="H11250" s="283"/>
    </row>
    <row r="11251" spans="1:8" x14ac:dyDescent="0.25">
      <c r="A11251" s="282">
        <v>1342718970</v>
      </c>
      <c r="B11251" s="282" t="s">
        <v>13290</v>
      </c>
      <c r="C11251" s="282" t="s">
        <v>13291</v>
      </c>
      <c r="D11251" s="288">
        <v>1122.835</v>
      </c>
      <c r="E11251" s="288">
        <v>1347.402</v>
      </c>
      <c r="F11251" s="282">
        <v>40</v>
      </c>
      <c r="G11251" s="283"/>
      <c r="H11251" s="283"/>
    </row>
    <row r="11252" spans="1:8" x14ac:dyDescent="0.25">
      <c r="A11252" s="282">
        <v>1342719046</v>
      </c>
      <c r="B11252" s="282" t="s">
        <v>13292</v>
      </c>
      <c r="C11252" s="282" t="s">
        <v>13293</v>
      </c>
      <c r="D11252" s="288">
        <v>288.61</v>
      </c>
      <c r="E11252" s="288">
        <v>346.33199999999994</v>
      </c>
      <c r="F11252" s="282">
        <v>28</v>
      </c>
      <c r="G11252" s="283"/>
      <c r="H11252" s="283"/>
    </row>
    <row r="11253" spans="1:8" x14ac:dyDescent="0.25">
      <c r="A11253" s="282">
        <v>1342720729</v>
      </c>
      <c r="B11253" s="282" t="s">
        <v>13294</v>
      </c>
      <c r="C11253" s="282" t="s">
        <v>13295</v>
      </c>
      <c r="D11253" s="288">
        <v>145.77500000000001</v>
      </c>
      <c r="E11253" s="288">
        <v>174.93</v>
      </c>
      <c r="F11253" s="282">
        <v>23</v>
      </c>
      <c r="G11253" s="283"/>
      <c r="H11253" s="283"/>
    </row>
    <row r="11254" spans="1:8" x14ac:dyDescent="0.25">
      <c r="A11254" s="282">
        <v>1343610838</v>
      </c>
      <c r="B11254" s="282" t="s">
        <v>13296</v>
      </c>
      <c r="C11254" s="282" t="s">
        <v>8181</v>
      </c>
      <c r="D11254" s="288">
        <v>514.5</v>
      </c>
      <c r="E11254" s="288">
        <v>617.4</v>
      </c>
      <c r="F11254" s="282">
        <v>32</v>
      </c>
      <c r="G11254" s="283"/>
      <c r="H11254" s="283"/>
    </row>
    <row r="11255" spans="1:8" x14ac:dyDescent="0.25">
      <c r="A11255" s="282">
        <v>1343719058</v>
      </c>
      <c r="B11255" s="282" t="s">
        <v>13297</v>
      </c>
      <c r="C11255" s="282" t="s">
        <v>13298</v>
      </c>
      <c r="D11255" s="288">
        <v>449.08499999999998</v>
      </c>
      <c r="E11255" s="288">
        <v>538.90199999999993</v>
      </c>
      <c r="F11255" s="282">
        <v>31</v>
      </c>
      <c r="G11255" s="283"/>
      <c r="H11255" s="283"/>
    </row>
    <row r="11256" spans="1:8" x14ac:dyDescent="0.25">
      <c r="A11256" s="219">
        <v>1349102346</v>
      </c>
      <c r="B11256" s="219" t="s">
        <v>13299</v>
      </c>
      <c r="C11256" s="219" t="s">
        <v>13300</v>
      </c>
      <c r="D11256" s="290">
        <v>578.20000000000005</v>
      </c>
      <c r="E11256" s="290">
        <v>693.84</v>
      </c>
      <c r="F11256" s="219">
        <v>33</v>
      </c>
      <c r="G11256" s="221" t="s">
        <v>7557</v>
      </c>
      <c r="H11256" s="221"/>
    </row>
    <row r="11257" spans="1:8" x14ac:dyDescent="0.25">
      <c r="A11257" s="219">
        <v>1349102419</v>
      </c>
      <c r="B11257" s="219" t="s">
        <v>13301</v>
      </c>
      <c r="C11257" s="219" t="s">
        <v>13302</v>
      </c>
      <c r="D11257" s="290">
        <v>578.20000000000005</v>
      </c>
      <c r="E11257" s="290">
        <v>693.84</v>
      </c>
      <c r="F11257" s="219">
        <v>33</v>
      </c>
      <c r="G11257" s="221" t="s">
        <v>7557</v>
      </c>
      <c r="H11257" s="221"/>
    </row>
    <row r="11258" spans="1:8" x14ac:dyDescent="0.25">
      <c r="A11258" s="219">
        <v>1349102435</v>
      </c>
      <c r="B11258" s="219" t="s">
        <v>9645</v>
      </c>
      <c r="C11258" s="219" t="s">
        <v>9645</v>
      </c>
      <c r="D11258" s="290">
        <v>384.89499999999998</v>
      </c>
      <c r="E11258" s="290">
        <v>461.87400000000002</v>
      </c>
      <c r="F11258" s="219">
        <v>30</v>
      </c>
      <c r="G11258" s="221" t="s">
        <v>7557</v>
      </c>
      <c r="H11258" s="221"/>
    </row>
    <row r="11259" spans="1:8" x14ac:dyDescent="0.25">
      <c r="A11259" s="219">
        <v>1349131559</v>
      </c>
      <c r="B11259" s="219" t="s">
        <v>13303</v>
      </c>
      <c r="C11259" s="219" t="s">
        <v>13304</v>
      </c>
      <c r="D11259" s="290">
        <v>193.30500000000001</v>
      </c>
      <c r="E11259" s="290">
        <v>231.96599999999995</v>
      </c>
      <c r="F11259" s="219">
        <v>25</v>
      </c>
      <c r="G11259" s="221" t="s">
        <v>7557</v>
      </c>
      <c r="H11259" s="221"/>
    </row>
    <row r="11260" spans="1:8" x14ac:dyDescent="0.25">
      <c r="A11260" s="282">
        <v>1349148729</v>
      </c>
      <c r="B11260" s="282" t="s">
        <v>13305</v>
      </c>
      <c r="C11260" s="282" t="e">
        <v>#N/A</v>
      </c>
      <c r="D11260" s="288">
        <v>17.885000000000002</v>
      </c>
      <c r="E11260" s="288">
        <v>21.461999999999996</v>
      </c>
      <c r="F11260" s="282">
        <v>12</v>
      </c>
      <c r="G11260" s="283"/>
      <c r="H11260" s="283"/>
    </row>
    <row r="11261" spans="1:8" x14ac:dyDescent="0.25">
      <c r="A11261" s="282">
        <v>1349148745</v>
      </c>
      <c r="B11261" s="282" t="s">
        <v>13269</v>
      </c>
      <c r="C11261" s="282" t="s">
        <v>13306</v>
      </c>
      <c r="D11261" s="288">
        <v>224.42</v>
      </c>
      <c r="E11261" s="288">
        <v>269.30400000000003</v>
      </c>
      <c r="F11261" s="282">
        <v>26</v>
      </c>
      <c r="G11261" s="283"/>
      <c r="H11261" s="283"/>
    </row>
    <row r="11262" spans="1:8" x14ac:dyDescent="0.25">
      <c r="A11262" s="282">
        <v>1349148753</v>
      </c>
      <c r="B11262" s="282" t="s">
        <v>13307</v>
      </c>
      <c r="C11262" s="282" t="s">
        <v>13308</v>
      </c>
      <c r="D11262" s="288">
        <v>321.19499999999999</v>
      </c>
      <c r="E11262" s="288">
        <v>385.43399999999997</v>
      </c>
      <c r="F11262" s="282">
        <v>29</v>
      </c>
      <c r="G11262" s="283"/>
      <c r="H11262" s="283"/>
    </row>
    <row r="11263" spans="1:8" x14ac:dyDescent="0.25">
      <c r="A11263" s="282">
        <v>1349148818</v>
      </c>
      <c r="B11263" s="282" t="s">
        <v>13309</v>
      </c>
      <c r="C11263" s="282" t="s">
        <v>13310</v>
      </c>
      <c r="D11263" s="288">
        <v>16.414999999999999</v>
      </c>
      <c r="E11263" s="288">
        <v>19.698</v>
      </c>
      <c r="F11263" s="282">
        <v>11</v>
      </c>
      <c r="G11263" s="283"/>
      <c r="H11263" s="283"/>
    </row>
    <row r="11264" spans="1:8" x14ac:dyDescent="0.25">
      <c r="A11264" s="282">
        <v>1349148842</v>
      </c>
      <c r="B11264" s="282" t="s">
        <v>13311</v>
      </c>
      <c r="C11264" s="282" t="e">
        <v>#N/A</v>
      </c>
      <c r="D11264" s="291">
        <v>2551.6750000000002</v>
      </c>
      <c r="E11264" s="291">
        <v>3062.01</v>
      </c>
      <c r="F11264" s="282">
        <v>52</v>
      </c>
      <c r="G11264" s="283"/>
      <c r="H11264" s="283">
        <v>317004340</v>
      </c>
    </row>
    <row r="11265" spans="1:8" x14ac:dyDescent="0.25">
      <c r="A11265" s="282">
        <v>1349148850</v>
      </c>
      <c r="B11265" s="282" t="s">
        <v>13312</v>
      </c>
      <c r="C11265" s="282" t="e">
        <v>#N/A</v>
      </c>
      <c r="D11265" s="288">
        <v>16.414999999999999</v>
      </c>
      <c r="E11265" s="288">
        <v>19.698</v>
      </c>
      <c r="F11265" s="282">
        <v>11</v>
      </c>
      <c r="G11265" s="283"/>
      <c r="H11265" s="283"/>
    </row>
    <row r="11266" spans="1:8" x14ac:dyDescent="0.25">
      <c r="A11266" s="282">
        <v>1349148869</v>
      </c>
      <c r="B11266" s="282" t="s">
        <v>13313</v>
      </c>
      <c r="C11266" s="282" t="e">
        <v>#N/A</v>
      </c>
      <c r="D11266" s="288">
        <v>160.72</v>
      </c>
      <c r="E11266" s="288">
        <v>192.864</v>
      </c>
      <c r="F11266" s="282">
        <v>24</v>
      </c>
      <c r="G11266" s="283"/>
      <c r="H11266" s="283"/>
    </row>
    <row r="11267" spans="1:8" x14ac:dyDescent="0.25">
      <c r="A11267" s="282">
        <v>1349148877</v>
      </c>
      <c r="B11267" s="282" t="s">
        <v>13314</v>
      </c>
      <c r="C11267" s="282" t="e">
        <v>#N/A</v>
      </c>
      <c r="D11267" s="288">
        <v>32.83</v>
      </c>
      <c r="E11267" s="288">
        <v>39.396000000000008</v>
      </c>
      <c r="F11267" s="282">
        <v>14</v>
      </c>
      <c r="G11267" s="283"/>
      <c r="H11267" s="283"/>
    </row>
    <row r="11268" spans="1:8" x14ac:dyDescent="0.25">
      <c r="A11268" s="282">
        <v>1349148885</v>
      </c>
      <c r="B11268" s="282" t="s">
        <v>12904</v>
      </c>
      <c r="C11268" s="282" t="e">
        <v>#N/A</v>
      </c>
      <c r="D11268" s="288">
        <v>78.644999999999996</v>
      </c>
      <c r="E11268" s="288">
        <v>94.373999999999995</v>
      </c>
      <c r="F11268" s="282">
        <v>19</v>
      </c>
      <c r="G11268" s="283"/>
      <c r="H11268" s="283"/>
    </row>
    <row r="11269" spans="1:8" x14ac:dyDescent="0.25">
      <c r="A11269" s="282">
        <v>1349148893</v>
      </c>
      <c r="B11269" s="282" t="s">
        <v>13315</v>
      </c>
      <c r="C11269" s="282" t="s">
        <v>13316</v>
      </c>
      <c r="D11269" s="288">
        <v>17.885000000000002</v>
      </c>
      <c r="E11269" s="288">
        <v>21.461999999999996</v>
      </c>
      <c r="F11269" s="282">
        <v>12</v>
      </c>
      <c r="G11269" s="283"/>
      <c r="H11269" s="283"/>
    </row>
    <row r="11270" spans="1:8" x14ac:dyDescent="0.25">
      <c r="A11270" s="219">
        <v>1349148982</v>
      </c>
      <c r="B11270" s="219" t="s">
        <v>13317</v>
      </c>
      <c r="C11270" s="219" t="s">
        <v>13318</v>
      </c>
      <c r="D11270" s="289">
        <v>803.11</v>
      </c>
      <c r="E11270" s="289">
        <v>963.73199999999997</v>
      </c>
      <c r="F11270" s="219">
        <v>36</v>
      </c>
      <c r="G11270" s="221" t="s">
        <v>7557</v>
      </c>
      <c r="H11270" s="221">
        <v>1349653628</v>
      </c>
    </row>
    <row r="11271" spans="1:8" x14ac:dyDescent="0.25">
      <c r="A11271" s="282">
        <v>1349149040</v>
      </c>
      <c r="B11271" s="282" t="s">
        <v>13319</v>
      </c>
      <c r="C11271" s="282" t="e">
        <v>#N/A</v>
      </c>
      <c r="D11271" s="288">
        <v>384.89499999999998</v>
      </c>
      <c r="E11271" s="288">
        <v>461.87400000000002</v>
      </c>
      <c r="F11271" s="282">
        <v>30</v>
      </c>
      <c r="G11271" s="283"/>
      <c r="H11271" s="283"/>
    </row>
    <row r="11272" spans="1:8" x14ac:dyDescent="0.25">
      <c r="A11272" s="282">
        <v>1349149067</v>
      </c>
      <c r="B11272" s="282" t="s">
        <v>13320</v>
      </c>
      <c r="C11272" s="282" t="e">
        <v>#N/A</v>
      </c>
      <c r="D11272" s="291">
        <v>49</v>
      </c>
      <c r="E11272" s="291">
        <v>58.8</v>
      </c>
      <c r="F11272" s="282">
        <v>16</v>
      </c>
      <c r="G11272" s="283"/>
      <c r="H11272" s="283">
        <v>317004340</v>
      </c>
    </row>
    <row r="11273" spans="1:8" x14ac:dyDescent="0.25">
      <c r="A11273" s="219">
        <v>1349149130</v>
      </c>
      <c r="B11273" s="219" t="s">
        <v>13269</v>
      </c>
      <c r="C11273" s="219" t="s">
        <v>9645</v>
      </c>
      <c r="D11273" s="290">
        <v>384.89499999999998</v>
      </c>
      <c r="E11273" s="290">
        <v>461.87400000000002</v>
      </c>
      <c r="F11273" s="219">
        <v>30</v>
      </c>
      <c r="G11273" s="221" t="s">
        <v>7557</v>
      </c>
      <c r="H11273" s="221"/>
    </row>
    <row r="11274" spans="1:8" x14ac:dyDescent="0.25">
      <c r="A11274" s="219">
        <v>1349149180</v>
      </c>
      <c r="B11274" s="219" t="s">
        <v>20483</v>
      </c>
      <c r="C11274" s="219" t="s">
        <v>20483</v>
      </c>
      <c r="D11274" s="290">
        <v>2888.7950000000001</v>
      </c>
      <c r="E11274" s="290">
        <v>3466.5540000000001</v>
      </c>
      <c r="F11274" s="219">
        <v>54</v>
      </c>
      <c r="G11274" s="221" t="s">
        <v>7557</v>
      </c>
      <c r="H11274" s="221"/>
    </row>
    <row r="11275" spans="1:8" x14ac:dyDescent="0.25">
      <c r="A11275" s="282">
        <v>1349149202</v>
      </c>
      <c r="B11275" s="282" t="s">
        <v>13321</v>
      </c>
      <c r="C11275" s="282" t="e">
        <v>#N/A</v>
      </c>
      <c r="D11275" s="288">
        <v>16.414999999999999</v>
      </c>
      <c r="E11275" s="288">
        <v>19.698</v>
      </c>
      <c r="F11275" s="282">
        <v>11</v>
      </c>
      <c r="G11275" s="283"/>
      <c r="H11275" s="283"/>
    </row>
    <row r="11276" spans="1:8" x14ac:dyDescent="0.25">
      <c r="A11276" s="219">
        <v>1349149407</v>
      </c>
      <c r="B11276" s="219" t="s">
        <v>20484</v>
      </c>
      <c r="C11276" s="219" t="s">
        <v>20484</v>
      </c>
      <c r="D11276" s="290">
        <v>145.77500000000001</v>
      </c>
      <c r="E11276" s="290">
        <v>174.93</v>
      </c>
      <c r="F11276" s="219">
        <v>23</v>
      </c>
      <c r="G11276" s="221" t="s">
        <v>7557</v>
      </c>
      <c r="H11276" s="221"/>
    </row>
    <row r="11277" spans="1:8" x14ac:dyDescent="0.25">
      <c r="A11277" s="282">
        <v>1349152092</v>
      </c>
      <c r="B11277" s="282" t="s">
        <v>13322</v>
      </c>
      <c r="C11277" s="282" t="e">
        <v>#N/A</v>
      </c>
      <c r="D11277" s="288">
        <v>2239.79</v>
      </c>
      <c r="E11277" s="288">
        <v>2687.748</v>
      </c>
      <c r="F11277" s="282">
        <v>50</v>
      </c>
      <c r="G11277" s="283"/>
      <c r="H11277" s="283"/>
    </row>
    <row r="11278" spans="1:8" x14ac:dyDescent="0.25">
      <c r="A11278" s="282">
        <v>1349152106</v>
      </c>
      <c r="B11278" s="282" t="s">
        <v>13296</v>
      </c>
      <c r="C11278" s="282" t="e">
        <v>#N/A</v>
      </c>
      <c r="D11278" s="288">
        <v>1772.085</v>
      </c>
      <c r="E11278" s="288">
        <v>2126.502</v>
      </c>
      <c r="F11278" s="282">
        <v>47</v>
      </c>
      <c r="G11278" s="283"/>
      <c r="H11278" s="283"/>
    </row>
    <row r="11279" spans="1:8" x14ac:dyDescent="0.25">
      <c r="A11279" s="282">
        <v>1349152114</v>
      </c>
      <c r="B11279" s="282" t="s">
        <v>13323</v>
      </c>
      <c r="C11279" s="282" t="e">
        <v>#N/A</v>
      </c>
      <c r="D11279" s="288">
        <v>1445.99</v>
      </c>
      <c r="E11279" s="288">
        <v>1735.1879999999999</v>
      </c>
      <c r="F11279" s="282">
        <v>44</v>
      </c>
      <c r="G11279" s="283"/>
      <c r="H11279" s="283"/>
    </row>
    <row r="11280" spans="1:8" x14ac:dyDescent="0.25">
      <c r="A11280" s="282">
        <v>1349152122</v>
      </c>
      <c r="B11280" s="282" t="s">
        <v>13324</v>
      </c>
      <c r="C11280" s="282" t="e">
        <v>#N/A</v>
      </c>
      <c r="D11280" s="288">
        <v>2097.9349999999999</v>
      </c>
      <c r="E11280" s="288">
        <v>2517.5219999999999</v>
      </c>
      <c r="F11280" s="282">
        <v>49</v>
      </c>
      <c r="G11280" s="283"/>
      <c r="H11280" s="283"/>
    </row>
    <row r="11281" spans="1:8" x14ac:dyDescent="0.25">
      <c r="A11281" s="282">
        <v>1349152130</v>
      </c>
      <c r="B11281" s="282" t="s">
        <v>13325</v>
      </c>
      <c r="C11281" s="282" t="e">
        <v>#N/A</v>
      </c>
      <c r="D11281" s="288">
        <v>1928.15</v>
      </c>
      <c r="E11281" s="288">
        <v>2313.7800000000002</v>
      </c>
      <c r="F11281" s="282">
        <v>48</v>
      </c>
      <c r="G11281" s="283"/>
      <c r="H11281" s="283"/>
    </row>
    <row r="11282" spans="1:8" x14ac:dyDescent="0.25">
      <c r="A11282" s="282">
        <v>1349152149</v>
      </c>
      <c r="B11282" s="282" t="s">
        <v>13269</v>
      </c>
      <c r="C11282" s="282" t="e">
        <v>#N/A</v>
      </c>
      <c r="D11282" s="288">
        <v>384.89499999999998</v>
      </c>
      <c r="E11282" s="288">
        <v>461.87400000000002</v>
      </c>
      <c r="F11282" s="282">
        <v>30</v>
      </c>
      <c r="G11282" s="283"/>
      <c r="H11282" s="283"/>
    </row>
    <row r="11283" spans="1:8" x14ac:dyDescent="0.25">
      <c r="A11283" s="282">
        <v>1349152157</v>
      </c>
      <c r="B11283" s="282" t="s">
        <v>13326</v>
      </c>
      <c r="C11283" s="282" t="e">
        <v>#N/A</v>
      </c>
      <c r="D11283" s="288">
        <v>384.89499999999998</v>
      </c>
      <c r="E11283" s="288">
        <v>461.87400000000002</v>
      </c>
      <c r="F11283" s="282">
        <v>30</v>
      </c>
      <c r="G11283" s="283"/>
      <c r="H11283" s="283"/>
    </row>
    <row r="11284" spans="1:8" x14ac:dyDescent="0.25">
      <c r="A11284" s="282">
        <v>1349152165</v>
      </c>
      <c r="B11284" s="282" t="s">
        <v>13327</v>
      </c>
      <c r="C11284" s="282" t="e">
        <v>#N/A</v>
      </c>
      <c r="D11284" s="288">
        <v>193.30500000000001</v>
      </c>
      <c r="E11284" s="288">
        <v>231.96599999999995</v>
      </c>
      <c r="F11284" s="282">
        <v>25</v>
      </c>
      <c r="G11284" s="283"/>
      <c r="H11284" s="283"/>
    </row>
    <row r="11285" spans="1:8" x14ac:dyDescent="0.25">
      <c r="A11285" s="282">
        <v>1349152173</v>
      </c>
      <c r="B11285" s="282" t="s">
        <v>13328</v>
      </c>
      <c r="C11285" s="282" t="e">
        <v>#N/A</v>
      </c>
      <c r="D11285" s="288">
        <v>49</v>
      </c>
      <c r="E11285" s="288">
        <v>58.8</v>
      </c>
      <c r="F11285" s="282">
        <v>16</v>
      </c>
      <c r="G11285" s="283"/>
      <c r="H11285" s="283"/>
    </row>
    <row r="11286" spans="1:8" x14ac:dyDescent="0.25">
      <c r="A11286" s="282">
        <v>1349152181</v>
      </c>
      <c r="B11286" s="282" t="s">
        <v>13329</v>
      </c>
      <c r="C11286" s="282" t="e">
        <v>#N/A</v>
      </c>
      <c r="D11286" s="288">
        <v>449.08499999999998</v>
      </c>
      <c r="E11286" s="288">
        <v>538.90199999999993</v>
      </c>
      <c r="F11286" s="282">
        <v>31</v>
      </c>
      <c r="G11286" s="283"/>
      <c r="H11286" s="283"/>
    </row>
    <row r="11287" spans="1:8" x14ac:dyDescent="0.25">
      <c r="A11287" s="282">
        <v>1349152190</v>
      </c>
      <c r="B11287" s="282" t="s">
        <v>13330</v>
      </c>
      <c r="C11287" s="282" t="s">
        <v>13331</v>
      </c>
      <c r="D11287" s="288">
        <v>4839.9750000000004</v>
      </c>
      <c r="E11287" s="288">
        <v>5807.97</v>
      </c>
      <c r="F11287" s="282">
        <v>61</v>
      </c>
      <c r="G11287" s="283"/>
      <c r="H11287" s="283"/>
    </row>
    <row r="11288" spans="1:8" x14ac:dyDescent="0.25">
      <c r="A11288" s="282">
        <v>1349152203</v>
      </c>
      <c r="B11288" s="282" t="s">
        <v>13332</v>
      </c>
      <c r="C11288" s="282" t="e">
        <v>#N/A</v>
      </c>
      <c r="D11288" s="288">
        <v>4480.07</v>
      </c>
      <c r="E11288" s="288">
        <v>5376.0840000000007</v>
      </c>
      <c r="F11288" s="282">
        <v>60</v>
      </c>
      <c r="G11288" s="283"/>
      <c r="H11288" s="283"/>
    </row>
    <row r="11289" spans="1:8" x14ac:dyDescent="0.25">
      <c r="A11289" s="282">
        <v>1349152220</v>
      </c>
      <c r="B11289" s="282" t="s">
        <v>13314</v>
      </c>
      <c r="C11289" s="282" t="e">
        <v>#N/A</v>
      </c>
      <c r="D11289" s="288">
        <v>49</v>
      </c>
      <c r="E11289" s="288">
        <v>58.8</v>
      </c>
      <c r="F11289" s="282">
        <v>16</v>
      </c>
      <c r="G11289" s="283"/>
      <c r="H11289" s="283"/>
    </row>
    <row r="11290" spans="1:8" x14ac:dyDescent="0.25">
      <c r="A11290" s="282">
        <v>1349152238</v>
      </c>
      <c r="B11290" s="282" t="s">
        <v>12904</v>
      </c>
      <c r="C11290" s="282" t="e">
        <v>#N/A</v>
      </c>
      <c r="D11290" s="288">
        <v>193.30500000000001</v>
      </c>
      <c r="E11290" s="288">
        <v>231.96599999999995</v>
      </c>
      <c r="F11290" s="282">
        <v>25</v>
      </c>
      <c r="G11290" s="283"/>
      <c r="H11290" s="283"/>
    </row>
    <row r="11291" spans="1:8" x14ac:dyDescent="0.25">
      <c r="A11291" s="282">
        <v>1349152246</v>
      </c>
      <c r="B11291" s="282" t="s">
        <v>13333</v>
      </c>
      <c r="C11291" s="282" t="e">
        <v>#N/A</v>
      </c>
      <c r="D11291" s="288">
        <v>63.945</v>
      </c>
      <c r="E11291" s="288">
        <v>76.733999999999995</v>
      </c>
      <c r="F11291" s="282">
        <v>18</v>
      </c>
      <c r="G11291" s="283"/>
      <c r="H11291" s="283"/>
    </row>
    <row r="11292" spans="1:8" x14ac:dyDescent="0.25">
      <c r="A11292" s="282">
        <v>1349152254</v>
      </c>
      <c r="B11292" s="282" t="s">
        <v>13334</v>
      </c>
      <c r="C11292" s="282" t="e">
        <v>#N/A</v>
      </c>
      <c r="D11292" s="288">
        <v>145.77500000000001</v>
      </c>
      <c r="E11292" s="288">
        <v>174.93</v>
      </c>
      <c r="F11292" s="282">
        <v>23</v>
      </c>
      <c r="G11292" s="283"/>
      <c r="H11292" s="283"/>
    </row>
    <row r="11293" spans="1:8" x14ac:dyDescent="0.25">
      <c r="A11293" s="282">
        <v>1349152262</v>
      </c>
      <c r="B11293" s="282" t="s">
        <v>13309</v>
      </c>
      <c r="C11293" s="282" t="e">
        <v>#N/A</v>
      </c>
      <c r="D11293" s="288">
        <v>17.885000000000002</v>
      </c>
      <c r="E11293" s="288">
        <v>21.461999999999996</v>
      </c>
      <c r="F11293" s="282">
        <v>12</v>
      </c>
      <c r="G11293" s="283"/>
      <c r="H11293" s="283"/>
    </row>
    <row r="11294" spans="1:8" x14ac:dyDescent="0.25">
      <c r="A11294" s="282">
        <v>1349152270</v>
      </c>
      <c r="B11294" s="282" t="s">
        <v>13335</v>
      </c>
      <c r="C11294" s="282" t="s">
        <v>7932</v>
      </c>
      <c r="D11294" s="288">
        <v>17.885000000000002</v>
      </c>
      <c r="E11294" s="288">
        <v>21.461999999999996</v>
      </c>
      <c r="F11294" s="282">
        <v>12</v>
      </c>
      <c r="G11294" s="283"/>
      <c r="H11294" s="283"/>
    </row>
    <row r="11295" spans="1:8" x14ac:dyDescent="0.25">
      <c r="A11295" s="282">
        <v>1349152289</v>
      </c>
      <c r="B11295" s="282" t="s">
        <v>13336</v>
      </c>
      <c r="C11295" s="282" t="e">
        <v>#N/A</v>
      </c>
      <c r="D11295" s="288">
        <v>16.414999999999999</v>
      </c>
      <c r="E11295" s="288">
        <v>19.698</v>
      </c>
      <c r="F11295" s="282">
        <v>11</v>
      </c>
      <c r="G11295" s="283"/>
      <c r="H11295" s="283"/>
    </row>
    <row r="11296" spans="1:8" x14ac:dyDescent="0.25">
      <c r="A11296" s="282">
        <v>1349152319</v>
      </c>
      <c r="B11296" s="282" t="s">
        <v>13337</v>
      </c>
      <c r="C11296" s="282" t="e">
        <v>#N/A</v>
      </c>
      <c r="D11296" s="288">
        <v>17.885000000000002</v>
      </c>
      <c r="E11296" s="288">
        <v>21.461999999999996</v>
      </c>
      <c r="F11296" s="282">
        <v>12</v>
      </c>
      <c r="G11296" s="283"/>
      <c r="H11296" s="283"/>
    </row>
    <row r="11297" spans="1:8" x14ac:dyDescent="0.25">
      <c r="A11297" s="282">
        <v>1349152327</v>
      </c>
      <c r="B11297" s="282" t="s">
        <v>13338</v>
      </c>
      <c r="C11297" s="282" t="e">
        <v>#N/A</v>
      </c>
      <c r="D11297" s="288">
        <v>17.885000000000002</v>
      </c>
      <c r="E11297" s="288">
        <v>21.461999999999996</v>
      </c>
      <c r="F11297" s="282">
        <v>12</v>
      </c>
      <c r="G11297" s="283"/>
      <c r="H11297" s="283"/>
    </row>
    <row r="11298" spans="1:8" x14ac:dyDescent="0.25">
      <c r="A11298" s="282">
        <v>1349152335</v>
      </c>
      <c r="B11298" s="282" t="s">
        <v>12861</v>
      </c>
      <c r="C11298" s="282" t="e">
        <v>#N/A</v>
      </c>
      <c r="D11298" s="288">
        <v>56.35</v>
      </c>
      <c r="E11298" s="288">
        <v>67.62</v>
      </c>
      <c r="F11298" s="282">
        <v>17</v>
      </c>
      <c r="G11298" s="283"/>
      <c r="H11298" s="283"/>
    </row>
    <row r="11299" spans="1:8" x14ac:dyDescent="0.25">
      <c r="A11299" s="282">
        <v>1349152351</v>
      </c>
      <c r="B11299" s="282" t="s">
        <v>13339</v>
      </c>
      <c r="C11299" s="282" t="e">
        <v>#N/A</v>
      </c>
      <c r="D11299" s="288">
        <v>193.30500000000001</v>
      </c>
      <c r="E11299" s="288">
        <v>231.96599999999995</v>
      </c>
      <c r="F11299" s="282">
        <v>25</v>
      </c>
      <c r="G11299" s="283"/>
      <c r="H11299" s="283"/>
    </row>
    <row r="11300" spans="1:8" x14ac:dyDescent="0.25">
      <c r="A11300" s="282">
        <v>1349152432</v>
      </c>
      <c r="B11300" s="282" t="s">
        <v>13340</v>
      </c>
      <c r="C11300" s="282" t="e">
        <v>#N/A</v>
      </c>
      <c r="D11300" s="288">
        <v>3839.15</v>
      </c>
      <c r="E11300" s="288">
        <v>4606.9799999999996</v>
      </c>
      <c r="F11300" s="282">
        <v>58</v>
      </c>
      <c r="G11300" s="283"/>
      <c r="H11300" s="283"/>
    </row>
    <row r="11301" spans="1:8" x14ac:dyDescent="0.25">
      <c r="A11301" s="282">
        <v>1349152440</v>
      </c>
      <c r="B11301" s="282" t="s">
        <v>13341</v>
      </c>
      <c r="C11301" s="282" t="e">
        <v>#N/A</v>
      </c>
      <c r="D11301" s="288">
        <v>113.435</v>
      </c>
      <c r="E11301" s="288">
        <v>136.12199999999999</v>
      </c>
      <c r="F11301" s="282">
        <v>21</v>
      </c>
      <c r="G11301" s="283"/>
      <c r="H11301" s="283"/>
    </row>
    <row r="11302" spans="1:8" x14ac:dyDescent="0.25">
      <c r="A11302" s="282">
        <v>1349182269</v>
      </c>
      <c r="B11302" s="282" t="s">
        <v>13342</v>
      </c>
      <c r="C11302" s="282" t="e">
        <v>#N/A</v>
      </c>
      <c r="D11302" s="288">
        <v>16.414999999999999</v>
      </c>
      <c r="E11302" s="288">
        <v>19.698</v>
      </c>
      <c r="F11302" s="282">
        <v>11</v>
      </c>
      <c r="G11302" s="283"/>
      <c r="H11302" s="283"/>
    </row>
    <row r="11303" spans="1:8" x14ac:dyDescent="0.25">
      <c r="A11303" s="282">
        <v>1349188879</v>
      </c>
      <c r="B11303" s="282" t="s">
        <v>13343</v>
      </c>
      <c r="C11303" s="282" t="e">
        <v>#N/A</v>
      </c>
      <c r="D11303" s="288">
        <v>113.435</v>
      </c>
      <c r="E11303" s="288">
        <v>136.12199999999999</v>
      </c>
      <c r="F11303" s="282">
        <v>21</v>
      </c>
      <c r="G11303" s="283"/>
      <c r="H11303" s="283"/>
    </row>
    <row r="11304" spans="1:8" x14ac:dyDescent="0.25">
      <c r="A11304" s="282">
        <v>1349191101</v>
      </c>
      <c r="B11304" s="282" t="s">
        <v>13344</v>
      </c>
      <c r="C11304" s="282" t="s">
        <v>7932</v>
      </c>
      <c r="D11304" s="288">
        <v>722.505</v>
      </c>
      <c r="E11304" s="288">
        <v>867.00599999999997</v>
      </c>
      <c r="F11304" s="282">
        <v>35</v>
      </c>
      <c r="G11304" s="283"/>
      <c r="H11304" s="283"/>
    </row>
    <row r="11305" spans="1:8" x14ac:dyDescent="0.25">
      <c r="A11305" s="282">
        <v>1349622501</v>
      </c>
      <c r="B11305" s="282" t="s">
        <v>13345</v>
      </c>
      <c r="C11305" s="282" t="e">
        <v>#N/A</v>
      </c>
      <c r="D11305" s="288">
        <v>3534.86</v>
      </c>
      <c r="E11305" s="288">
        <v>4241.8320000000003</v>
      </c>
      <c r="F11305" s="282">
        <v>57</v>
      </c>
      <c r="G11305" s="283"/>
      <c r="H11305" s="283"/>
    </row>
    <row r="11306" spans="1:8" x14ac:dyDescent="0.25">
      <c r="A11306" s="282">
        <v>1349633112</v>
      </c>
      <c r="B11306" s="282" t="s">
        <v>13346</v>
      </c>
      <c r="C11306" s="282" t="e">
        <v>#N/A</v>
      </c>
      <c r="D11306" s="288">
        <v>449.08499999999998</v>
      </c>
      <c r="E11306" s="288">
        <v>538.90199999999993</v>
      </c>
      <c r="F11306" s="282">
        <v>31</v>
      </c>
      <c r="G11306" s="283"/>
      <c r="H11306" s="283"/>
    </row>
    <row r="11307" spans="1:8" x14ac:dyDescent="0.25">
      <c r="A11307" s="282">
        <v>1349633120</v>
      </c>
      <c r="B11307" s="282" t="s">
        <v>13347</v>
      </c>
      <c r="C11307" s="282" t="e">
        <v>#N/A</v>
      </c>
      <c r="D11307" s="288">
        <v>127.89</v>
      </c>
      <c r="E11307" s="288">
        <v>153.46799999999999</v>
      </c>
      <c r="F11307" s="282">
        <v>22</v>
      </c>
      <c r="G11307" s="283"/>
      <c r="H11307" s="283"/>
    </row>
    <row r="11308" spans="1:8" x14ac:dyDescent="0.25">
      <c r="A11308" s="282">
        <v>1349635557</v>
      </c>
      <c r="B11308" s="282" t="s">
        <v>13348</v>
      </c>
      <c r="C11308" s="282" t="e">
        <v>#N/A</v>
      </c>
      <c r="D11308" s="288">
        <v>16.414999999999999</v>
      </c>
      <c r="E11308" s="288">
        <v>19.698</v>
      </c>
      <c r="F11308" s="282">
        <v>11</v>
      </c>
      <c r="G11308" s="283"/>
      <c r="H11308" s="283"/>
    </row>
    <row r="11309" spans="1:8" x14ac:dyDescent="0.25">
      <c r="A11309" s="282">
        <v>1349635611</v>
      </c>
      <c r="B11309" s="282" t="s">
        <v>13299</v>
      </c>
      <c r="C11309" s="282" t="s">
        <v>13349</v>
      </c>
      <c r="D11309" s="288">
        <v>578.20000000000005</v>
      </c>
      <c r="E11309" s="288">
        <v>693.84</v>
      </c>
      <c r="F11309" s="282">
        <v>33</v>
      </c>
      <c r="G11309" s="283"/>
      <c r="H11309" s="283"/>
    </row>
    <row r="11310" spans="1:8" x14ac:dyDescent="0.25">
      <c r="A11310" s="282">
        <v>1349650394</v>
      </c>
      <c r="B11310" s="282" t="s">
        <v>13350</v>
      </c>
      <c r="C11310" s="282" t="e">
        <v>#N/A</v>
      </c>
      <c r="D11310" s="288">
        <v>2409.8200000000002</v>
      </c>
      <c r="E11310" s="288">
        <v>2891.7840000000001</v>
      </c>
      <c r="F11310" s="282">
        <v>51</v>
      </c>
      <c r="G11310" s="283"/>
      <c r="H11310" s="283"/>
    </row>
    <row r="11311" spans="1:8" x14ac:dyDescent="0.25">
      <c r="A11311" s="282">
        <v>1349650939</v>
      </c>
      <c r="B11311" s="282" t="s">
        <v>13351</v>
      </c>
      <c r="C11311" s="282" t="e">
        <v>#N/A</v>
      </c>
      <c r="D11311" s="288">
        <v>8007.335</v>
      </c>
      <c r="E11311" s="288">
        <v>9608.8019999999997</v>
      </c>
      <c r="F11311" s="282">
        <v>65</v>
      </c>
      <c r="G11311" s="283"/>
      <c r="H11311" s="283"/>
    </row>
    <row r="11312" spans="1:8" x14ac:dyDescent="0.25">
      <c r="A11312" s="282">
        <v>1349676520</v>
      </c>
      <c r="B11312" s="282" t="s">
        <v>12986</v>
      </c>
      <c r="C11312" s="282" t="e">
        <v>#N/A</v>
      </c>
      <c r="D11312" s="288">
        <v>1772.085</v>
      </c>
      <c r="E11312" s="288">
        <v>2126.502</v>
      </c>
      <c r="F11312" s="282">
        <v>47</v>
      </c>
      <c r="G11312" s="283"/>
      <c r="H11312" s="283"/>
    </row>
    <row r="11313" spans="1:8" x14ac:dyDescent="0.25">
      <c r="A11313" s="282">
        <v>1349676539</v>
      </c>
      <c r="B11313" s="282" t="s">
        <v>13352</v>
      </c>
      <c r="C11313" s="282" t="e">
        <v>#N/A</v>
      </c>
      <c r="D11313" s="291">
        <v>127.89</v>
      </c>
      <c r="E11313" s="291">
        <v>153.46799999999999</v>
      </c>
      <c r="F11313" s="282">
        <v>22</v>
      </c>
      <c r="G11313" s="283"/>
      <c r="H11313" s="283">
        <v>317004340</v>
      </c>
    </row>
    <row r="11314" spans="1:8" x14ac:dyDescent="0.25">
      <c r="A11314" s="282">
        <v>1349676547</v>
      </c>
      <c r="B11314" s="282" t="s">
        <v>13353</v>
      </c>
      <c r="C11314" s="282" t="e">
        <v>#N/A</v>
      </c>
      <c r="D11314" s="288">
        <v>224.42</v>
      </c>
      <c r="E11314" s="288">
        <v>269.30400000000003</v>
      </c>
      <c r="F11314" s="282">
        <v>26</v>
      </c>
      <c r="G11314" s="283"/>
      <c r="H11314" s="283"/>
    </row>
    <row r="11315" spans="1:8" x14ac:dyDescent="0.25">
      <c r="A11315" s="282">
        <v>1349676555</v>
      </c>
      <c r="B11315" s="282" t="s">
        <v>13354</v>
      </c>
      <c r="C11315" s="282" t="s">
        <v>13355</v>
      </c>
      <c r="D11315" s="288">
        <v>384.89499999999998</v>
      </c>
      <c r="E11315" s="288">
        <v>461.87400000000002</v>
      </c>
      <c r="F11315" s="282">
        <v>30</v>
      </c>
      <c r="G11315" s="283"/>
      <c r="H11315" s="283"/>
    </row>
    <row r="11316" spans="1:8" x14ac:dyDescent="0.25">
      <c r="A11316" s="282">
        <v>1349676598</v>
      </c>
      <c r="B11316" s="282" t="s">
        <v>13322</v>
      </c>
      <c r="C11316" s="282" t="s">
        <v>11059</v>
      </c>
      <c r="D11316" s="288">
        <v>1772.085</v>
      </c>
      <c r="E11316" s="288">
        <v>2126.502</v>
      </c>
      <c r="F11316" s="282">
        <v>47</v>
      </c>
      <c r="G11316" s="283"/>
      <c r="H11316" s="283"/>
    </row>
    <row r="11317" spans="1:8" x14ac:dyDescent="0.25">
      <c r="A11317" s="282">
        <v>1349676628</v>
      </c>
      <c r="B11317" s="282" t="s">
        <v>13356</v>
      </c>
      <c r="C11317" s="282" t="e">
        <v>#N/A</v>
      </c>
      <c r="D11317" s="288">
        <v>1445.99</v>
      </c>
      <c r="E11317" s="288">
        <v>1735.1879999999999</v>
      </c>
      <c r="F11317" s="282">
        <v>44</v>
      </c>
      <c r="G11317" s="283"/>
      <c r="H11317" s="283"/>
    </row>
    <row r="11318" spans="1:8" x14ac:dyDescent="0.25">
      <c r="A11318" s="282">
        <v>1349676660</v>
      </c>
      <c r="B11318" s="282" t="s">
        <v>13357</v>
      </c>
      <c r="C11318" s="282" t="e">
        <v>#N/A</v>
      </c>
      <c r="D11318" s="288">
        <v>160.72</v>
      </c>
      <c r="E11318" s="288">
        <v>192.864</v>
      </c>
      <c r="F11318" s="282">
        <v>24</v>
      </c>
      <c r="G11318" s="283"/>
      <c r="H11318" s="283"/>
    </row>
    <row r="11319" spans="1:8" x14ac:dyDescent="0.25">
      <c r="A11319" s="282">
        <v>1349676679</v>
      </c>
      <c r="B11319" s="282" t="s">
        <v>13329</v>
      </c>
      <c r="C11319" s="282" t="s">
        <v>13358</v>
      </c>
      <c r="D11319" s="288">
        <v>321.19499999999999</v>
      </c>
      <c r="E11319" s="288">
        <v>385.43399999999997</v>
      </c>
      <c r="F11319" s="282">
        <v>29</v>
      </c>
      <c r="G11319" s="283"/>
      <c r="H11319" s="283"/>
    </row>
    <row r="11320" spans="1:8" x14ac:dyDescent="0.25">
      <c r="A11320" s="282">
        <v>1349676687</v>
      </c>
      <c r="B11320" s="282" t="s">
        <v>12309</v>
      </c>
      <c r="C11320" s="282" t="e">
        <v>#N/A</v>
      </c>
      <c r="D11320" s="288">
        <v>384.89499999999998</v>
      </c>
      <c r="E11320" s="288">
        <v>461.87400000000002</v>
      </c>
      <c r="F11320" s="282">
        <v>30</v>
      </c>
      <c r="G11320" s="283"/>
      <c r="H11320" s="283"/>
    </row>
    <row r="11321" spans="1:8" x14ac:dyDescent="0.25">
      <c r="A11321" s="282">
        <v>1349676827</v>
      </c>
      <c r="B11321" s="282" t="s">
        <v>13359</v>
      </c>
      <c r="C11321" s="282" t="s">
        <v>13360</v>
      </c>
      <c r="D11321" s="288">
        <v>884.69500000000005</v>
      </c>
      <c r="E11321" s="288">
        <v>1061.6339999999998</v>
      </c>
      <c r="F11321" s="282">
        <v>37</v>
      </c>
      <c r="G11321" s="283"/>
      <c r="H11321" s="283"/>
    </row>
    <row r="11322" spans="1:8" x14ac:dyDescent="0.25">
      <c r="A11322" s="282">
        <v>1349677314</v>
      </c>
      <c r="B11322" s="282" t="s">
        <v>13361</v>
      </c>
      <c r="C11322" s="282" t="e">
        <v>#N/A</v>
      </c>
      <c r="D11322" s="288">
        <v>1601.81</v>
      </c>
      <c r="E11322" s="288">
        <v>1922.1719999999998</v>
      </c>
      <c r="F11322" s="282">
        <v>46</v>
      </c>
      <c r="G11322" s="283"/>
      <c r="H11322" s="283"/>
    </row>
    <row r="11323" spans="1:8" x14ac:dyDescent="0.25">
      <c r="A11323" s="282">
        <v>1349677969</v>
      </c>
      <c r="B11323" s="282" t="s">
        <v>13269</v>
      </c>
      <c r="C11323" s="282" t="s">
        <v>9646</v>
      </c>
      <c r="D11323" s="288">
        <v>449.08499999999998</v>
      </c>
      <c r="E11323" s="288">
        <v>538.90199999999993</v>
      </c>
      <c r="F11323" s="282">
        <v>31</v>
      </c>
      <c r="G11323" s="283"/>
      <c r="H11323" s="283"/>
    </row>
    <row r="11324" spans="1:8" x14ac:dyDescent="0.25">
      <c r="A11324" s="282">
        <v>1349697862</v>
      </c>
      <c r="B11324" s="282" t="s">
        <v>13362</v>
      </c>
      <c r="C11324" s="282" t="e">
        <v>#N/A</v>
      </c>
      <c r="D11324" s="288">
        <v>49</v>
      </c>
      <c r="E11324" s="288">
        <v>58.8</v>
      </c>
      <c r="F11324" s="282">
        <v>16</v>
      </c>
      <c r="G11324" s="283"/>
      <c r="H11324" s="283"/>
    </row>
    <row r="11325" spans="1:8" x14ac:dyDescent="0.25">
      <c r="A11325" s="282">
        <v>1349697870</v>
      </c>
      <c r="B11325" s="282" t="s">
        <v>13363</v>
      </c>
      <c r="C11325" s="282" t="s">
        <v>13364</v>
      </c>
      <c r="D11325" s="288">
        <v>78.644999999999996</v>
      </c>
      <c r="E11325" s="288">
        <v>94.373999999999995</v>
      </c>
      <c r="F11325" s="282">
        <v>19</v>
      </c>
      <c r="G11325" s="283"/>
      <c r="H11325" s="283"/>
    </row>
    <row r="11326" spans="1:8" x14ac:dyDescent="0.25">
      <c r="A11326" s="282">
        <v>1349700138</v>
      </c>
      <c r="B11326" s="282" t="s">
        <v>13365</v>
      </c>
      <c r="C11326" s="282" t="s">
        <v>13366</v>
      </c>
      <c r="D11326" s="288">
        <v>257.495</v>
      </c>
      <c r="E11326" s="288">
        <v>308.99399999999997</v>
      </c>
      <c r="F11326" s="282">
        <v>27</v>
      </c>
      <c r="G11326" s="283"/>
      <c r="H11326" s="283"/>
    </row>
    <row r="11327" spans="1:8" x14ac:dyDescent="0.25">
      <c r="A11327" s="282">
        <v>1349700146</v>
      </c>
      <c r="B11327" s="282" t="s">
        <v>13367</v>
      </c>
      <c r="C11327" s="282" t="s">
        <v>13368</v>
      </c>
      <c r="D11327" s="288">
        <v>193.30500000000001</v>
      </c>
      <c r="E11327" s="288">
        <v>231.96599999999995</v>
      </c>
      <c r="F11327" s="282">
        <v>25</v>
      </c>
      <c r="G11327" s="283"/>
      <c r="H11327" s="283"/>
    </row>
    <row r="11328" spans="1:8" x14ac:dyDescent="0.25">
      <c r="A11328" s="282">
        <v>1349700154</v>
      </c>
      <c r="B11328" s="282" t="s">
        <v>13369</v>
      </c>
      <c r="C11328" s="282" t="s">
        <v>13370</v>
      </c>
      <c r="D11328" s="288">
        <v>113.435</v>
      </c>
      <c r="E11328" s="288">
        <v>136.12199999999999</v>
      </c>
      <c r="F11328" s="282">
        <v>21</v>
      </c>
      <c r="G11328" s="283"/>
      <c r="H11328" s="283"/>
    </row>
    <row r="11329" spans="1:8" x14ac:dyDescent="0.25">
      <c r="A11329" s="282">
        <v>1349700162</v>
      </c>
      <c r="B11329" s="282" t="s">
        <v>13371</v>
      </c>
      <c r="C11329" s="282" t="s">
        <v>13372</v>
      </c>
      <c r="D11329" s="288">
        <v>384.89499999999998</v>
      </c>
      <c r="E11329" s="288">
        <v>461.87400000000002</v>
      </c>
      <c r="F11329" s="282">
        <v>30</v>
      </c>
      <c r="G11329" s="283"/>
      <c r="H11329" s="283"/>
    </row>
    <row r="11330" spans="1:8" x14ac:dyDescent="0.25">
      <c r="A11330" s="282">
        <v>1349700197</v>
      </c>
      <c r="B11330" s="282" t="s">
        <v>13373</v>
      </c>
      <c r="C11330" s="282" t="s">
        <v>13374</v>
      </c>
      <c r="D11330" s="288">
        <v>16.414999999999999</v>
      </c>
      <c r="E11330" s="288">
        <v>19.698</v>
      </c>
      <c r="F11330" s="282">
        <v>11</v>
      </c>
      <c r="G11330" s="283"/>
      <c r="H11330" s="283"/>
    </row>
    <row r="11331" spans="1:8" x14ac:dyDescent="0.25">
      <c r="A11331" s="282">
        <v>1349700200</v>
      </c>
      <c r="B11331" s="282" t="s">
        <v>13375</v>
      </c>
      <c r="C11331" s="282" t="s">
        <v>12864</v>
      </c>
      <c r="D11331" s="288">
        <v>32.83</v>
      </c>
      <c r="E11331" s="288">
        <v>39.396000000000008</v>
      </c>
      <c r="F11331" s="282">
        <v>14</v>
      </c>
      <c r="G11331" s="283"/>
      <c r="H11331" s="283"/>
    </row>
    <row r="11332" spans="1:8" x14ac:dyDescent="0.25">
      <c r="A11332" s="282">
        <v>1349700219</v>
      </c>
      <c r="B11332" s="282" t="s">
        <v>13376</v>
      </c>
      <c r="C11332" s="282" t="s">
        <v>13377</v>
      </c>
      <c r="D11332" s="288">
        <v>24.5</v>
      </c>
      <c r="E11332" s="288">
        <v>29.4</v>
      </c>
      <c r="F11332" s="282">
        <v>13</v>
      </c>
      <c r="G11332" s="283"/>
      <c r="H11332" s="283"/>
    </row>
    <row r="11333" spans="1:8" x14ac:dyDescent="0.25">
      <c r="A11333" s="282">
        <v>1349700235</v>
      </c>
      <c r="B11333" s="282" t="s">
        <v>13378</v>
      </c>
      <c r="C11333" s="282" t="s">
        <v>13379</v>
      </c>
      <c r="D11333" s="288">
        <v>16.414999999999999</v>
      </c>
      <c r="E11333" s="288">
        <v>19.698</v>
      </c>
      <c r="F11333" s="282">
        <v>11</v>
      </c>
      <c r="G11333" s="283"/>
      <c r="H11333" s="283"/>
    </row>
    <row r="11334" spans="1:8" x14ac:dyDescent="0.25">
      <c r="A11334" s="282">
        <v>1349700260</v>
      </c>
      <c r="B11334" s="282" t="s">
        <v>13380</v>
      </c>
      <c r="C11334" s="282" t="e">
        <v>#N/A</v>
      </c>
      <c r="D11334" s="288">
        <v>49</v>
      </c>
      <c r="E11334" s="288">
        <v>58.8</v>
      </c>
      <c r="F11334" s="282">
        <v>16</v>
      </c>
      <c r="G11334" s="283"/>
      <c r="H11334" s="283"/>
    </row>
    <row r="11335" spans="1:8" x14ac:dyDescent="0.25">
      <c r="A11335" s="282">
        <v>1349700316</v>
      </c>
      <c r="B11335" s="282" t="s">
        <v>13381</v>
      </c>
      <c r="C11335" s="282" t="e">
        <v>#N/A</v>
      </c>
      <c r="D11335" s="288">
        <v>56.35</v>
      </c>
      <c r="E11335" s="288">
        <v>67.62</v>
      </c>
      <c r="F11335" s="282">
        <v>17</v>
      </c>
      <c r="G11335" s="283"/>
      <c r="H11335" s="283"/>
    </row>
    <row r="11336" spans="1:8" x14ac:dyDescent="0.25">
      <c r="A11336" s="282">
        <v>1349712489</v>
      </c>
      <c r="B11336" s="282" t="s">
        <v>13382</v>
      </c>
      <c r="C11336" s="282" t="s">
        <v>13383</v>
      </c>
      <c r="D11336" s="288">
        <v>578.20000000000005</v>
      </c>
      <c r="E11336" s="288">
        <v>693.84</v>
      </c>
      <c r="F11336" s="282">
        <v>33</v>
      </c>
      <c r="G11336" s="283"/>
      <c r="H11336" s="283"/>
    </row>
    <row r="11337" spans="1:8" x14ac:dyDescent="0.25">
      <c r="A11337" s="282">
        <v>1349712519</v>
      </c>
      <c r="B11337" s="282" t="s">
        <v>13384</v>
      </c>
      <c r="C11337" s="282" t="s">
        <v>13385</v>
      </c>
      <c r="D11337" s="288">
        <v>1285.0250000000001</v>
      </c>
      <c r="E11337" s="288">
        <v>1542.03</v>
      </c>
      <c r="F11337" s="282">
        <v>42</v>
      </c>
      <c r="G11337" s="283"/>
      <c r="H11337" s="283"/>
    </row>
    <row r="11338" spans="1:8" x14ac:dyDescent="0.25">
      <c r="A11338" s="282">
        <v>1349712802</v>
      </c>
      <c r="B11338" s="282" t="s">
        <v>13386</v>
      </c>
      <c r="C11338" s="282" t="s">
        <v>13387</v>
      </c>
      <c r="D11338" s="288">
        <v>49</v>
      </c>
      <c r="E11338" s="288">
        <v>58.8</v>
      </c>
      <c r="F11338" s="282">
        <v>16</v>
      </c>
      <c r="G11338" s="283"/>
      <c r="H11338" s="283"/>
    </row>
    <row r="11339" spans="1:8" x14ac:dyDescent="0.25">
      <c r="A11339" s="282">
        <v>1349715666</v>
      </c>
      <c r="B11339" s="282" t="s">
        <v>13388</v>
      </c>
      <c r="C11339" s="282" t="e">
        <v>#N/A</v>
      </c>
      <c r="D11339" s="288">
        <v>1357.79</v>
      </c>
      <c r="E11339" s="288">
        <v>1629.348</v>
      </c>
      <c r="F11339" s="282">
        <v>43</v>
      </c>
      <c r="G11339" s="283"/>
      <c r="H11339" s="283"/>
    </row>
    <row r="11340" spans="1:8" x14ac:dyDescent="0.25">
      <c r="A11340" s="282">
        <v>1349715674</v>
      </c>
      <c r="B11340" s="282" t="s">
        <v>13389</v>
      </c>
      <c r="C11340" s="282" t="e">
        <v>#N/A</v>
      </c>
      <c r="D11340" s="288">
        <v>1357.79</v>
      </c>
      <c r="E11340" s="288">
        <v>1629.348</v>
      </c>
      <c r="F11340" s="282">
        <v>43</v>
      </c>
      <c r="G11340" s="283"/>
      <c r="H11340" s="283"/>
    </row>
    <row r="11341" spans="1:8" x14ac:dyDescent="0.25">
      <c r="A11341" s="282">
        <v>1349715720</v>
      </c>
      <c r="B11341" s="282" t="s">
        <v>13390</v>
      </c>
      <c r="C11341" s="282" t="e">
        <v>#N/A</v>
      </c>
      <c r="D11341" s="288">
        <v>113.435</v>
      </c>
      <c r="E11341" s="288">
        <v>136.12199999999999</v>
      </c>
      <c r="F11341" s="282">
        <v>21</v>
      </c>
      <c r="G11341" s="283"/>
      <c r="H11341" s="283"/>
    </row>
    <row r="11342" spans="1:8" x14ac:dyDescent="0.25">
      <c r="A11342" s="282">
        <v>1349718797</v>
      </c>
      <c r="B11342" s="282" t="s">
        <v>13391</v>
      </c>
      <c r="C11342" s="282" t="s">
        <v>13392</v>
      </c>
      <c r="D11342" s="288">
        <v>514.5</v>
      </c>
      <c r="E11342" s="288">
        <v>617.4</v>
      </c>
      <c r="F11342" s="282">
        <v>32</v>
      </c>
      <c r="G11342" s="283"/>
      <c r="H11342" s="283"/>
    </row>
    <row r="11343" spans="1:8" x14ac:dyDescent="0.25">
      <c r="A11343" s="282">
        <v>1349718924</v>
      </c>
      <c r="B11343" s="282" t="s">
        <v>13393</v>
      </c>
      <c r="C11343" s="282" t="s">
        <v>21090</v>
      </c>
      <c r="D11343" s="288">
        <v>578.20000000000005</v>
      </c>
      <c r="E11343" s="288">
        <v>693.84</v>
      </c>
      <c r="F11343" s="282">
        <v>33</v>
      </c>
      <c r="G11343" s="283"/>
      <c r="H11343" s="283"/>
    </row>
    <row r="11344" spans="1:8" x14ac:dyDescent="0.25">
      <c r="A11344" s="282">
        <v>1349719025</v>
      </c>
      <c r="B11344" s="282" t="s">
        <v>13394</v>
      </c>
      <c r="C11344" s="282" t="s">
        <v>13395</v>
      </c>
      <c r="D11344" s="288">
        <v>288.61</v>
      </c>
      <c r="E11344" s="288">
        <v>346.33199999999994</v>
      </c>
      <c r="F11344" s="282">
        <v>28</v>
      </c>
      <c r="G11344" s="283"/>
      <c r="H11344" s="283"/>
    </row>
    <row r="11345" spans="1:8" x14ac:dyDescent="0.25">
      <c r="A11345" s="282">
        <v>1349719033</v>
      </c>
      <c r="B11345" s="282" t="s">
        <v>13396</v>
      </c>
      <c r="C11345" s="282" t="s">
        <v>13397</v>
      </c>
      <c r="D11345" s="288">
        <v>160.72</v>
      </c>
      <c r="E11345" s="288">
        <v>192.864</v>
      </c>
      <c r="F11345" s="282">
        <v>24</v>
      </c>
      <c r="G11345" s="283"/>
      <c r="H11345" s="283"/>
    </row>
    <row r="11346" spans="1:8" x14ac:dyDescent="0.25">
      <c r="A11346" s="282">
        <v>1349719068</v>
      </c>
      <c r="B11346" s="282" t="s">
        <v>13398</v>
      </c>
      <c r="C11346" s="282" t="s">
        <v>13399</v>
      </c>
      <c r="D11346" s="288">
        <v>32.83</v>
      </c>
      <c r="E11346" s="288">
        <v>39.396000000000008</v>
      </c>
      <c r="F11346" s="282">
        <v>14</v>
      </c>
      <c r="G11346" s="283"/>
      <c r="H11346" s="283"/>
    </row>
    <row r="11347" spans="1:8" x14ac:dyDescent="0.25">
      <c r="A11347" s="282">
        <v>1349719076</v>
      </c>
      <c r="B11347" s="282" t="s">
        <v>13400</v>
      </c>
      <c r="C11347" s="282" t="e">
        <v>#N/A</v>
      </c>
      <c r="D11347" s="288">
        <v>127.89</v>
      </c>
      <c r="E11347" s="288">
        <v>153.46799999999999</v>
      </c>
      <c r="F11347" s="282">
        <v>22</v>
      </c>
      <c r="G11347" s="283"/>
      <c r="H11347" s="283"/>
    </row>
    <row r="11348" spans="1:8" x14ac:dyDescent="0.25">
      <c r="A11348" s="282">
        <v>1349719084</v>
      </c>
      <c r="B11348" s="282" t="s">
        <v>13401</v>
      </c>
      <c r="C11348" s="282" t="e">
        <v>#N/A</v>
      </c>
      <c r="D11348" s="288">
        <v>32.83</v>
      </c>
      <c r="E11348" s="288">
        <v>39.396000000000008</v>
      </c>
      <c r="F11348" s="282">
        <v>14</v>
      </c>
      <c r="G11348" s="283"/>
      <c r="H11348" s="283"/>
    </row>
    <row r="11349" spans="1:8" x14ac:dyDescent="0.25">
      <c r="A11349" s="282">
        <v>1349719092</v>
      </c>
      <c r="B11349" s="282" t="s">
        <v>13402</v>
      </c>
      <c r="C11349" s="282" t="s">
        <v>13403</v>
      </c>
      <c r="D11349" s="288">
        <v>16.414999999999999</v>
      </c>
      <c r="E11349" s="288">
        <v>19.698</v>
      </c>
      <c r="F11349" s="282">
        <v>11</v>
      </c>
      <c r="G11349" s="283"/>
      <c r="H11349" s="283"/>
    </row>
    <row r="11350" spans="1:8" x14ac:dyDescent="0.25">
      <c r="A11350" s="282">
        <v>1349719203</v>
      </c>
      <c r="B11350" s="282" t="s">
        <v>13404</v>
      </c>
      <c r="C11350" s="282" t="s">
        <v>13405</v>
      </c>
      <c r="D11350" s="288">
        <v>63.945</v>
      </c>
      <c r="E11350" s="288">
        <v>76.733999999999995</v>
      </c>
      <c r="F11350" s="282">
        <v>18</v>
      </c>
      <c r="G11350" s="283"/>
      <c r="H11350" s="283"/>
    </row>
    <row r="11351" spans="1:8" x14ac:dyDescent="0.25">
      <c r="A11351" s="282">
        <v>1349719254</v>
      </c>
      <c r="B11351" s="282" t="s">
        <v>13406</v>
      </c>
      <c r="C11351" s="282" t="s">
        <v>13407</v>
      </c>
      <c r="D11351" s="288">
        <v>160.72</v>
      </c>
      <c r="E11351" s="288">
        <v>192.864</v>
      </c>
      <c r="F11351" s="282">
        <v>24</v>
      </c>
      <c r="G11351" s="283"/>
      <c r="H11351" s="283"/>
    </row>
    <row r="11352" spans="1:8" x14ac:dyDescent="0.25">
      <c r="A11352" s="282">
        <v>1349719351</v>
      </c>
      <c r="B11352" s="282" t="s">
        <v>13384</v>
      </c>
      <c r="C11352" s="282" t="e">
        <v>#N/A</v>
      </c>
      <c r="D11352" s="288">
        <v>3205.58</v>
      </c>
      <c r="E11352" s="288">
        <v>3846.6959999999999</v>
      </c>
      <c r="F11352" s="282">
        <v>56</v>
      </c>
      <c r="G11352" s="283"/>
      <c r="H11352" s="283"/>
    </row>
    <row r="11353" spans="1:8" x14ac:dyDescent="0.25">
      <c r="A11353" s="282">
        <v>1349721704</v>
      </c>
      <c r="B11353" s="282" t="s">
        <v>13408</v>
      </c>
      <c r="C11353" s="282" t="e">
        <v>#N/A</v>
      </c>
      <c r="D11353" s="288">
        <v>224.42</v>
      </c>
      <c r="E11353" s="288">
        <v>269.30400000000003</v>
      </c>
      <c r="F11353" s="282">
        <v>26</v>
      </c>
      <c r="G11353" s="283"/>
      <c r="H11353" s="283"/>
    </row>
    <row r="11354" spans="1:8" x14ac:dyDescent="0.25">
      <c r="A11354" s="282">
        <v>1349721712</v>
      </c>
      <c r="B11354" s="282" t="s">
        <v>13409</v>
      </c>
      <c r="C11354" s="282" t="e">
        <v>#N/A</v>
      </c>
      <c r="D11354" s="288">
        <v>127.89</v>
      </c>
      <c r="E11354" s="288">
        <v>153.46799999999999</v>
      </c>
      <c r="F11354" s="282">
        <v>22</v>
      </c>
      <c r="G11354" s="283"/>
      <c r="H11354" s="283"/>
    </row>
    <row r="11355" spans="1:8" x14ac:dyDescent="0.25">
      <c r="A11355" s="282">
        <v>1349721720</v>
      </c>
      <c r="B11355" s="282" t="s">
        <v>13410</v>
      </c>
      <c r="C11355" s="282" t="e">
        <v>#N/A</v>
      </c>
      <c r="D11355" s="288">
        <v>63.945</v>
      </c>
      <c r="E11355" s="288">
        <v>76.733999999999995</v>
      </c>
      <c r="F11355" s="282">
        <v>18</v>
      </c>
      <c r="G11355" s="283"/>
      <c r="H11355" s="283"/>
    </row>
    <row r="11356" spans="1:8" x14ac:dyDescent="0.25">
      <c r="A11356" s="282">
        <v>1349721739</v>
      </c>
      <c r="B11356" s="282" t="s">
        <v>13411</v>
      </c>
      <c r="C11356" s="282" t="s">
        <v>13412</v>
      </c>
      <c r="D11356" s="288">
        <v>257.495</v>
      </c>
      <c r="E11356" s="288">
        <v>308.99399999999997</v>
      </c>
      <c r="F11356" s="282">
        <v>27</v>
      </c>
      <c r="G11356" s="283"/>
      <c r="H11356" s="283"/>
    </row>
    <row r="11357" spans="1:8" x14ac:dyDescent="0.25">
      <c r="A11357" s="282">
        <v>1349721747</v>
      </c>
      <c r="B11357" s="282" t="s">
        <v>13413</v>
      </c>
      <c r="C11357" s="282" t="s">
        <v>13414</v>
      </c>
      <c r="D11357" s="288">
        <v>24.5</v>
      </c>
      <c r="E11357" s="288">
        <v>29.4</v>
      </c>
      <c r="F11357" s="282">
        <v>13</v>
      </c>
      <c r="G11357" s="283"/>
      <c r="H11357" s="283"/>
    </row>
    <row r="11358" spans="1:8" x14ac:dyDescent="0.25">
      <c r="A11358" s="282">
        <v>1349721752</v>
      </c>
      <c r="B11358" s="282" t="s">
        <v>13415</v>
      </c>
      <c r="C11358" s="282" t="e">
        <v>#N/A</v>
      </c>
      <c r="D11358" s="288">
        <v>803.11</v>
      </c>
      <c r="E11358" s="288">
        <v>963.73199999999997</v>
      </c>
      <c r="F11358" s="282">
        <v>36</v>
      </c>
      <c r="G11358" s="283"/>
      <c r="H11358" s="283"/>
    </row>
    <row r="11359" spans="1:8" x14ac:dyDescent="0.25">
      <c r="A11359" s="282">
        <v>1349726633</v>
      </c>
      <c r="B11359" s="282" t="s">
        <v>13416</v>
      </c>
      <c r="C11359" s="282" t="e">
        <v>#N/A</v>
      </c>
      <c r="D11359" s="288">
        <v>32.83</v>
      </c>
      <c r="E11359" s="288">
        <v>39.396000000000008</v>
      </c>
      <c r="F11359" s="282">
        <v>14</v>
      </c>
      <c r="G11359" s="283"/>
      <c r="H11359" s="283"/>
    </row>
    <row r="11360" spans="1:8" x14ac:dyDescent="0.25">
      <c r="A11360" s="282">
        <v>1349726641</v>
      </c>
      <c r="B11360" s="282" t="s">
        <v>13417</v>
      </c>
      <c r="C11360" s="282" t="e">
        <v>#N/A</v>
      </c>
      <c r="D11360" s="288">
        <v>24.5</v>
      </c>
      <c r="E11360" s="288">
        <v>29.4</v>
      </c>
      <c r="F11360" s="282">
        <v>13</v>
      </c>
      <c r="G11360" s="283"/>
      <c r="H11360" s="283"/>
    </row>
    <row r="11361" spans="1:8" x14ac:dyDescent="0.25">
      <c r="A11361" s="282">
        <v>1349726650</v>
      </c>
      <c r="B11361" s="282" t="s">
        <v>13418</v>
      </c>
      <c r="C11361" s="282" t="e">
        <v>#N/A</v>
      </c>
      <c r="D11361" s="288">
        <v>49</v>
      </c>
      <c r="E11361" s="288">
        <v>58.8</v>
      </c>
      <c r="F11361" s="282">
        <v>16</v>
      </c>
      <c r="G11361" s="283"/>
      <c r="H11361" s="283"/>
    </row>
    <row r="11362" spans="1:8" x14ac:dyDescent="0.25">
      <c r="A11362" s="282">
        <v>1349726676</v>
      </c>
      <c r="B11362" s="282" t="s">
        <v>13419</v>
      </c>
      <c r="C11362" s="282" t="e">
        <v>#N/A</v>
      </c>
      <c r="D11362" s="288">
        <v>16.414999999999999</v>
      </c>
      <c r="E11362" s="288">
        <v>19.698</v>
      </c>
      <c r="F11362" s="282">
        <v>11</v>
      </c>
      <c r="G11362" s="283"/>
      <c r="H11362" s="283"/>
    </row>
    <row r="11363" spans="1:8" x14ac:dyDescent="0.25">
      <c r="A11363" s="282">
        <v>1349733036</v>
      </c>
      <c r="B11363" s="282" t="s">
        <v>13420</v>
      </c>
      <c r="C11363" s="282" t="e">
        <v>#N/A</v>
      </c>
      <c r="D11363" s="288">
        <v>642.39</v>
      </c>
      <c r="E11363" s="288">
        <v>770.86799999999994</v>
      </c>
      <c r="F11363" s="282">
        <v>34</v>
      </c>
      <c r="G11363" s="283"/>
      <c r="H11363" s="283"/>
    </row>
    <row r="11364" spans="1:8" x14ac:dyDescent="0.25">
      <c r="A11364" s="282">
        <v>1349733052</v>
      </c>
      <c r="B11364" s="282" t="s">
        <v>13421</v>
      </c>
      <c r="C11364" s="282" t="e">
        <v>#N/A</v>
      </c>
      <c r="D11364" s="288">
        <v>449.08499999999998</v>
      </c>
      <c r="E11364" s="288">
        <v>538.90199999999993</v>
      </c>
      <c r="F11364" s="282">
        <v>31</v>
      </c>
      <c r="G11364" s="283"/>
      <c r="H11364" s="283"/>
    </row>
    <row r="11365" spans="1:8" x14ac:dyDescent="0.25">
      <c r="A11365" s="282">
        <v>1349733060</v>
      </c>
      <c r="B11365" s="282" t="s">
        <v>13422</v>
      </c>
      <c r="C11365" s="282" t="e">
        <v>#N/A</v>
      </c>
      <c r="D11365" s="288">
        <v>449.08499999999998</v>
      </c>
      <c r="E11365" s="288">
        <v>538.90199999999993</v>
      </c>
      <c r="F11365" s="282">
        <v>31</v>
      </c>
      <c r="G11365" s="283"/>
      <c r="H11365" s="283"/>
    </row>
    <row r="11366" spans="1:8" x14ac:dyDescent="0.25">
      <c r="A11366" s="282">
        <v>1349733079</v>
      </c>
      <c r="B11366" s="282" t="s">
        <v>13423</v>
      </c>
      <c r="C11366" s="282" t="e">
        <v>#N/A</v>
      </c>
      <c r="D11366" s="288">
        <v>642.39</v>
      </c>
      <c r="E11366" s="288">
        <v>770.86799999999994</v>
      </c>
      <c r="F11366" s="282">
        <v>34</v>
      </c>
      <c r="G11366" s="283"/>
      <c r="H11366" s="283"/>
    </row>
    <row r="11367" spans="1:8" x14ac:dyDescent="0.25">
      <c r="A11367" s="282">
        <v>1349733087</v>
      </c>
      <c r="B11367" s="282" t="s">
        <v>13424</v>
      </c>
      <c r="C11367" s="282" t="e">
        <v>#N/A</v>
      </c>
      <c r="D11367" s="288">
        <v>321.19499999999999</v>
      </c>
      <c r="E11367" s="288">
        <v>385.43399999999997</v>
      </c>
      <c r="F11367" s="282">
        <v>29</v>
      </c>
      <c r="G11367" s="283"/>
      <c r="H11367" s="283"/>
    </row>
    <row r="11368" spans="1:8" x14ac:dyDescent="0.25">
      <c r="A11368" s="282">
        <v>1349733095</v>
      </c>
      <c r="B11368" s="282" t="s">
        <v>13425</v>
      </c>
      <c r="C11368" s="282" t="e">
        <v>#N/A</v>
      </c>
      <c r="D11368" s="288">
        <v>449.08499999999998</v>
      </c>
      <c r="E11368" s="288">
        <v>538.90199999999993</v>
      </c>
      <c r="F11368" s="282">
        <v>31</v>
      </c>
      <c r="G11368" s="283"/>
      <c r="H11368" s="283"/>
    </row>
    <row r="11369" spans="1:8" x14ac:dyDescent="0.25">
      <c r="A11369" s="282">
        <v>1349733117</v>
      </c>
      <c r="B11369" s="282" t="s">
        <v>13426</v>
      </c>
      <c r="C11369" s="282" t="e">
        <v>#N/A</v>
      </c>
      <c r="D11369" s="288">
        <v>449.08499999999998</v>
      </c>
      <c r="E11369" s="288">
        <v>538.90199999999993</v>
      </c>
      <c r="F11369" s="282">
        <v>31</v>
      </c>
      <c r="G11369" s="283"/>
      <c r="H11369" s="283"/>
    </row>
    <row r="11370" spans="1:8" x14ac:dyDescent="0.25">
      <c r="A11370" s="282">
        <v>1349733125</v>
      </c>
      <c r="B11370" s="282" t="s">
        <v>13427</v>
      </c>
      <c r="C11370" s="282" t="e">
        <v>#N/A</v>
      </c>
      <c r="D11370" s="288">
        <v>257.495</v>
      </c>
      <c r="E11370" s="288">
        <v>308.99399999999997</v>
      </c>
      <c r="F11370" s="282">
        <v>27</v>
      </c>
      <c r="G11370" s="283"/>
      <c r="H11370" s="283"/>
    </row>
    <row r="11371" spans="1:8" x14ac:dyDescent="0.25">
      <c r="A11371" s="282">
        <v>1349733133</v>
      </c>
      <c r="B11371" s="282" t="s">
        <v>13427</v>
      </c>
      <c r="C11371" s="282" t="e">
        <v>#N/A</v>
      </c>
      <c r="D11371" s="288">
        <v>257.495</v>
      </c>
      <c r="E11371" s="288">
        <v>308.99399999999997</v>
      </c>
      <c r="F11371" s="282">
        <v>27</v>
      </c>
      <c r="G11371" s="283"/>
      <c r="H11371" s="283"/>
    </row>
    <row r="11372" spans="1:8" x14ac:dyDescent="0.25">
      <c r="A11372" s="282">
        <v>1349733141</v>
      </c>
      <c r="B11372" s="282" t="s">
        <v>13428</v>
      </c>
      <c r="C11372" s="282" t="e">
        <v>#N/A</v>
      </c>
      <c r="D11372" s="288">
        <v>193.30500000000001</v>
      </c>
      <c r="E11372" s="288">
        <v>231.96599999999995</v>
      </c>
      <c r="F11372" s="282">
        <v>25</v>
      </c>
      <c r="G11372" s="283"/>
      <c r="H11372" s="283"/>
    </row>
    <row r="11373" spans="1:8" x14ac:dyDescent="0.25">
      <c r="A11373" s="282">
        <v>1349733150</v>
      </c>
      <c r="B11373" s="282" t="s">
        <v>13429</v>
      </c>
      <c r="C11373" s="282" t="e">
        <v>#N/A</v>
      </c>
      <c r="D11373" s="288">
        <v>193.30500000000001</v>
      </c>
      <c r="E11373" s="288">
        <v>231.96599999999995</v>
      </c>
      <c r="F11373" s="282">
        <v>25</v>
      </c>
      <c r="G11373" s="283"/>
      <c r="H11373" s="283"/>
    </row>
    <row r="11374" spans="1:8" x14ac:dyDescent="0.25">
      <c r="A11374" s="282">
        <v>1349733168</v>
      </c>
      <c r="B11374" s="282" t="s">
        <v>13430</v>
      </c>
      <c r="C11374" s="282" t="e">
        <v>#N/A</v>
      </c>
      <c r="D11374" s="288">
        <v>193.30500000000001</v>
      </c>
      <c r="E11374" s="288">
        <v>231.96599999999995</v>
      </c>
      <c r="F11374" s="282">
        <v>25</v>
      </c>
      <c r="G11374" s="283"/>
      <c r="H11374" s="283"/>
    </row>
    <row r="11375" spans="1:8" x14ac:dyDescent="0.25">
      <c r="A11375" s="282">
        <v>1349733176</v>
      </c>
      <c r="B11375" s="282" t="s">
        <v>13431</v>
      </c>
      <c r="C11375" s="282" t="e">
        <v>#N/A</v>
      </c>
      <c r="D11375" s="288">
        <v>193.30500000000001</v>
      </c>
      <c r="E11375" s="288">
        <v>231.96599999999995</v>
      </c>
      <c r="F11375" s="282">
        <v>25</v>
      </c>
      <c r="G11375" s="283"/>
      <c r="H11375" s="283"/>
    </row>
    <row r="11376" spans="1:8" x14ac:dyDescent="0.25">
      <c r="A11376" s="282">
        <v>1349733184</v>
      </c>
      <c r="B11376" s="282" t="s">
        <v>13432</v>
      </c>
      <c r="C11376" s="282" t="e">
        <v>#N/A</v>
      </c>
      <c r="D11376" s="288">
        <v>145.77500000000001</v>
      </c>
      <c r="E11376" s="288">
        <v>174.93</v>
      </c>
      <c r="F11376" s="282">
        <v>23</v>
      </c>
      <c r="G11376" s="283"/>
      <c r="H11376" s="283"/>
    </row>
    <row r="11377" spans="1:8" x14ac:dyDescent="0.25">
      <c r="A11377" s="282">
        <v>1349733192</v>
      </c>
      <c r="B11377" s="282" t="s">
        <v>13433</v>
      </c>
      <c r="C11377" s="282" t="e">
        <v>#N/A</v>
      </c>
      <c r="D11377" s="288">
        <v>384.89499999999998</v>
      </c>
      <c r="E11377" s="288">
        <v>461.87400000000002</v>
      </c>
      <c r="F11377" s="282">
        <v>30</v>
      </c>
      <c r="G11377" s="283"/>
      <c r="H11377" s="283"/>
    </row>
    <row r="11378" spans="1:8" x14ac:dyDescent="0.25">
      <c r="A11378" s="282">
        <v>1349733206</v>
      </c>
      <c r="B11378" s="282" t="s">
        <v>13434</v>
      </c>
      <c r="C11378" s="282" t="e">
        <v>#N/A</v>
      </c>
      <c r="D11378" s="288">
        <v>722.505</v>
      </c>
      <c r="E11378" s="288">
        <v>867.00599999999997</v>
      </c>
      <c r="F11378" s="282">
        <v>35</v>
      </c>
      <c r="G11378" s="283"/>
      <c r="H11378" s="283"/>
    </row>
    <row r="11379" spans="1:8" x14ac:dyDescent="0.25">
      <c r="A11379" s="282">
        <v>1349733214</v>
      </c>
      <c r="B11379" s="282" t="s">
        <v>13435</v>
      </c>
      <c r="C11379" s="282" t="e">
        <v>#N/A</v>
      </c>
      <c r="D11379" s="288">
        <v>127.89</v>
      </c>
      <c r="E11379" s="288">
        <v>153.46799999999999</v>
      </c>
      <c r="F11379" s="282">
        <v>22</v>
      </c>
      <c r="G11379" s="283"/>
      <c r="H11379" s="283"/>
    </row>
    <row r="11380" spans="1:8" x14ac:dyDescent="0.25">
      <c r="A11380" s="282">
        <v>1349733222</v>
      </c>
      <c r="B11380" s="282" t="s">
        <v>13436</v>
      </c>
      <c r="C11380" s="282" t="e">
        <v>#N/A</v>
      </c>
      <c r="D11380" s="288">
        <v>96.775000000000006</v>
      </c>
      <c r="E11380" s="288">
        <v>116.13</v>
      </c>
      <c r="F11380" s="282">
        <v>20</v>
      </c>
      <c r="G11380" s="283"/>
      <c r="H11380" s="283"/>
    </row>
    <row r="11381" spans="1:8" x14ac:dyDescent="0.25">
      <c r="A11381" s="282">
        <v>1349733230</v>
      </c>
      <c r="B11381" s="282" t="s">
        <v>13437</v>
      </c>
      <c r="C11381" s="282" t="e">
        <v>#N/A</v>
      </c>
      <c r="D11381" s="288">
        <v>16.414999999999999</v>
      </c>
      <c r="E11381" s="288">
        <v>19.698</v>
      </c>
      <c r="F11381" s="282">
        <v>11</v>
      </c>
      <c r="G11381" s="283"/>
      <c r="H11381" s="283"/>
    </row>
    <row r="11382" spans="1:8" x14ac:dyDescent="0.25">
      <c r="A11382" s="282">
        <v>1349733249</v>
      </c>
      <c r="B11382" s="282" t="s">
        <v>13438</v>
      </c>
      <c r="C11382" s="282" t="e">
        <v>#N/A</v>
      </c>
      <c r="D11382" s="288">
        <v>96.775000000000006</v>
      </c>
      <c r="E11382" s="288">
        <v>116.13</v>
      </c>
      <c r="F11382" s="282">
        <v>20</v>
      </c>
      <c r="G11382" s="283"/>
      <c r="H11382" s="283"/>
    </row>
    <row r="11383" spans="1:8" x14ac:dyDescent="0.25">
      <c r="A11383" s="282">
        <v>1349733257</v>
      </c>
      <c r="B11383" s="282" t="s">
        <v>13439</v>
      </c>
      <c r="C11383" s="282" t="e">
        <v>#N/A</v>
      </c>
      <c r="D11383" s="288">
        <v>49</v>
      </c>
      <c r="E11383" s="288">
        <v>58.8</v>
      </c>
      <c r="F11383" s="282">
        <v>16</v>
      </c>
      <c r="G11383" s="283"/>
      <c r="H11383" s="283"/>
    </row>
    <row r="11384" spans="1:8" x14ac:dyDescent="0.25">
      <c r="A11384" s="282">
        <v>1349733265</v>
      </c>
      <c r="B11384" s="282" t="s">
        <v>13440</v>
      </c>
      <c r="C11384" s="282" t="e">
        <v>#N/A</v>
      </c>
      <c r="D11384" s="291">
        <v>49</v>
      </c>
      <c r="E11384" s="291">
        <v>58.8</v>
      </c>
      <c r="F11384" s="282">
        <v>16</v>
      </c>
      <c r="G11384" s="283"/>
      <c r="H11384" s="283">
        <v>349733230</v>
      </c>
    </row>
    <row r="11385" spans="1:8" x14ac:dyDescent="0.25">
      <c r="A11385" s="282">
        <v>1349733273</v>
      </c>
      <c r="B11385" s="282" t="s">
        <v>13441</v>
      </c>
      <c r="C11385" s="282" t="e">
        <v>#N/A</v>
      </c>
      <c r="D11385" s="288">
        <v>193.30500000000001</v>
      </c>
      <c r="E11385" s="288">
        <v>231.96599999999995</v>
      </c>
      <c r="F11385" s="282">
        <v>25</v>
      </c>
      <c r="G11385" s="283"/>
      <c r="H11385" s="283"/>
    </row>
    <row r="11386" spans="1:8" x14ac:dyDescent="0.25">
      <c r="A11386" s="282">
        <v>1349733281</v>
      </c>
      <c r="B11386" s="282" t="s">
        <v>13442</v>
      </c>
      <c r="C11386" s="282" t="e">
        <v>#N/A</v>
      </c>
      <c r="D11386" s="288">
        <v>257.495</v>
      </c>
      <c r="E11386" s="288">
        <v>308.99399999999997</v>
      </c>
      <c r="F11386" s="282">
        <v>27</v>
      </c>
      <c r="G11386" s="283"/>
      <c r="H11386" s="283"/>
    </row>
    <row r="11387" spans="1:8" x14ac:dyDescent="0.25">
      <c r="A11387" s="282">
        <v>1349733290</v>
      </c>
      <c r="B11387" s="282" t="s">
        <v>13443</v>
      </c>
      <c r="C11387" s="282" t="e">
        <v>#N/A</v>
      </c>
      <c r="D11387" s="288">
        <v>257.495</v>
      </c>
      <c r="E11387" s="288">
        <v>308.99399999999997</v>
      </c>
      <c r="F11387" s="282">
        <v>27</v>
      </c>
      <c r="G11387" s="283"/>
      <c r="H11387" s="283"/>
    </row>
    <row r="11388" spans="1:8" x14ac:dyDescent="0.25">
      <c r="A11388" s="282">
        <v>1349733362</v>
      </c>
      <c r="B11388" s="282" t="s">
        <v>13444</v>
      </c>
      <c r="C11388" s="282" t="e">
        <v>#N/A</v>
      </c>
      <c r="D11388" s="288">
        <v>321.19499999999999</v>
      </c>
      <c r="E11388" s="288">
        <v>385.43399999999997</v>
      </c>
      <c r="F11388" s="282">
        <v>29</v>
      </c>
      <c r="G11388" s="283"/>
      <c r="H11388" s="283"/>
    </row>
    <row r="11389" spans="1:8" x14ac:dyDescent="0.25">
      <c r="A11389" s="282">
        <v>1349733371</v>
      </c>
      <c r="B11389" s="282" t="s">
        <v>13445</v>
      </c>
      <c r="C11389" s="282" t="e">
        <v>#N/A</v>
      </c>
      <c r="D11389" s="288">
        <v>160.72</v>
      </c>
      <c r="E11389" s="288">
        <v>192.864</v>
      </c>
      <c r="F11389" s="282">
        <v>24</v>
      </c>
      <c r="G11389" s="283"/>
      <c r="H11389" s="283"/>
    </row>
    <row r="11390" spans="1:8" x14ac:dyDescent="0.25">
      <c r="A11390" s="282">
        <v>1349733435</v>
      </c>
      <c r="B11390" s="282" t="s">
        <v>13446</v>
      </c>
      <c r="C11390" s="282" t="e">
        <v>#N/A</v>
      </c>
      <c r="D11390" s="288">
        <v>63.945</v>
      </c>
      <c r="E11390" s="288">
        <v>76.733999999999995</v>
      </c>
      <c r="F11390" s="282">
        <v>18</v>
      </c>
      <c r="G11390" s="283"/>
      <c r="H11390" s="283"/>
    </row>
    <row r="11391" spans="1:8" x14ac:dyDescent="0.25">
      <c r="A11391" s="282">
        <v>1349733443</v>
      </c>
      <c r="B11391" s="282" t="s">
        <v>13447</v>
      </c>
      <c r="C11391" s="282" t="e">
        <v>#N/A</v>
      </c>
      <c r="D11391" s="288">
        <v>63.945</v>
      </c>
      <c r="E11391" s="288">
        <v>76.733999999999995</v>
      </c>
      <c r="F11391" s="282">
        <v>18</v>
      </c>
      <c r="G11391" s="283"/>
      <c r="H11391" s="283"/>
    </row>
    <row r="11392" spans="1:8" x14ac:dyDescent="0.25">
      <c r="A11392" s="282">
        <v>1349733451</v>
      </c>
      <c r="B11392" s="282" t="s">
        <v>13448</v>
      </c>
      <c r="C11392" s="282" t="e">
        <v>#N/A</v>
      </c>
      <c r="D11392" s="288">
        <v>63.945</v>
      </c>
      <c r="E11392" s="288">
        <v>76.733999999999995</v>
      </c>
      <c r="F11392" s="282">
        <v>18</v>
      </c>
      <c r="G11392" s="283"/>
      <c r="H11392" s="283"/>
    </row>
    <row r="11393" spans="1:8" x14ac:dyDescent="0.25">
      <c r="A11393" s="282">
        <v>1349733460</v>
      </c>
      <c r="B11393" s="282" t="s">
        <v>13449</v>
      </c>
      <c r="C11393" s="282" t="e">
        <v>#N/A</v>
      </c>
      <c r="D11393" s="288">
        <v>78.644999999999996</v>
      </c>
      <c r="E11393" s="288">
        <v>94.373999999999995</v>
      </c>
      <c r="F11393" s="282">
        <v>19</v>
      </c>
      <c r="G11393" s="283"/>
      <c r="H11393" s="283"/>
    </row>
    <row r="11394" spans="1:8" x14ac:dyDescent="0.25">
      <c r="A11394" s="282">
        <v>1349733478</v>
      </c>
      <c r="B11394" s="282" t="s">
        <v>13450</v>
      </c>
      <c r="C11394" s="282" t="e">
        <v>#N/A</v>
      </c>
      <c r="D11394" s="288">
        <v>32.83</v>
      </c>
      <c r="E11394" s="288">
        <v>39.396000000000008</v>
      </c>
      <c r="F11394" s="282">
        <v>14</v>
      </c>
      <c r="G11394" s="283"/>
      <c r="H11394" s="283"/>
    </row>
    <row r="11395" spans="1:8" x14ac:dyDescent="0.25">
      <c r="A11395" s="282">
        <v>1349733486</v>
      </c>
      <c r="B11395" s="282" t="s">
        <v>13451</v>
      </c>
      <c r="C11395" s="282" t="e">
        <v>#N/A</v>
      </c>
      <c r="D11395" s="288">
        <v>32.83</v>
      </c>
      <c r="E11395" s="288">
        <v>39.396000000000008</v>
      </c>
      <c r="F11395" s="282">
        <v>14</v>
      </c>
      <c r="G11395" s="283"/>
      <c r="H11395" s="283"/>
    </row>
    <row r="11396" spans="1:8" x14ac:dyDescent="0.25">
      <c r="A11396" s="282">
        <v>1349733494</v>
      </c>
      <c r="B11396" s="282" t="s">
        <v>13452</v>
      </c>
      <c r="C11396" s="282" t="e">
        <v>#N/A</v>
      </c>
      <c r="D11396" s="288">
        <v>96.775000000000006</v>
      </c>
      <c r="E11396" s="288">
        <v>116.13</v>
      </c>
      <c r="F11396" s="282">
        <v>20</v>
      </c>
      <c r="G11396" s="283"/>
      <c r="H11396" s="283"/>
    </row>
    <row r="11397" spans="1:8" x14ac:dyDescent="0.25">
      <c r="A11397" s="282">
        <v>1349733508</v>
      </c>
      <c r="B11397" s="282" t="s">
        <v>13453</v>
      </c>
      <c r="C11397" s="282" t="e">
        <v>#N/A</v>
      </c>
      <c r="D11397" s="288">
        <v>16.414999999999999</v>
      </c>
      <c r="E11397" s="288">
        <v>19.698</v>
      </c>
      <c r="F11397" s="282">
        <v>11</v>
      </c>
      <c r="G11397" s="283"/>
      <c r="H11397" s="283"/>
    </row>
    <row r="11398" spans="1:8" x14ac:dyDescent="0.25">
      <c r="A11398" s="282">
        <v>1349733516</v>
      </c>
      <c r="B11398" s="282" t="s">
        <v>13454</v>
      </c>
      <c r="C11398" s="282" t="e">
        <v>#N/A</v>
      </c>
      <c r="D11398" s="288">
        <v>24.5</v>
      </c>
      <c r="E11398" s="288">
        <v>29.4</v>
      </c>
      <c r="F11398" s="282">
        <v>13</v>
      </c>
      <c r="G11398" s="283"/>
      <c r="H11398" s="283"/>
    </row>
    <row r="11399" spans="1:8" x14ac:dyDescent="0.25">
      <c r="A11399" s="282">
        <v>1349733524</v>
      </c>
      <c r="B11399" s="282" t="s">
        <v>13455</v>
      </c>
      <c r="C11399" s="282" t="e">
        <v>#N/A</v>
      </c>
      <c r="D11399" s="288">
        <v>56.35</v>
      </c>
      <c r="E11399" s="288">
        <v>67.62</v>
      </c>
      <c r="F11399" s="282">
        <v>17</v>
      </c>
      <c r="G11399" s="283"/>
      <c r="H11399" s="283"/>
    </row>
    <row r="11400" spans="1:8" x14ac:dyDescent="0.25">
      <c r="A11400" s="282">
        <v>1349733532</v>
      </c>
      <c r="B11400" s="282" t="s">
        <v>13456</v>
      </c>
      <c r="C11400" s="282" t="e">
        <v>#N/A</v>
      </c>
      <c r="D11400" s="288">
        <v>78.644999999999996</v>
      </c>
      <c r="E11400" s="288">
        <v>94.373999999999995</v>
      </c>
      <c r="F11400" s="282">
        <v>19</v>
      </c>
      <c r="G11400" s="283"/>
      <c r="H11400" s="283"/>
    </row>
    <row r="11401" spans="1:8" x14ac:dyDescent="0.25">
      <c r="A11401" s="282">
        <v>1349733540</v>
      </c>
      <c r="B11401" s="282" t="s">
        <v>13457</v>
      </c>
      <c r="C11401" s="282" t="e">
        <v>#N/A</v>
      </c>
      <c r="D11401" s="288">
        <v>49</v>
      </c>
      <c r="E11401" s="288">
        <v>58.8</v>
      </c>
      <c r="F11401" s="282">
        <v>16</v>
      </c>
      <c r="G11401" s="283"/>
      <c r="H11401" s="283"/>
    </row>
    <row r="11402" spans="1:8" x14ac:dyDescent="0.25">
      <c r="A11402" s="282">
        <v>1349733559</v>
      </c>
      <c r="B11402" s="282" t="s">
        <v>13458</v>
      </c>
      <c r="C11402" s="282" t="e">
        <v>#N/A</v>
      </c>
      <c r="D11402" s="288">
        <v>16.414999999999999</v>
      </c>
      <c r="E11402" s="288">
        <v>19.698</v>
      </c>
      <c r="F11402" s="282">
        <v>11</v>
      </c>
      <c r="G11402" s="283"/>
      <c r="H11402" s="283"/>
    </row>
    <row r="11403" spans="1:8" x14ac:dyDescent="0.25">
      <c r="A11403" s="282">
        <v>1349733567</v>
      </c>
      <c r="B11403" s="282" t="s">
        <v>13459</v>
      </c>
      <c r="C11403" s="282" t="e">
        <v>#N/A</v>
      </c>
      <c r="D11403" s="288">
        <v>49</v>
      </c>
      <c r="E11403" s="288">
        <v>58.8</v>
      </c>
      <c r="F11403" s="282">
        <v>16</v>
      </c>
      <c r="G11403" s="283"/>
      <c r="H11403" s="283"/>
    </row>
    <row r="11404" spans="1:8" x14ac:dyDescent="0.25">
      <c r="A11404" s="282">
        <v>1349733575</v>
      </c>
      <c r="B11404" s="282" t="s">
        <v>13460</v>
      </c>
      <c r="C11404" s="282" t="e">
        <v>#N/A</v>
      </c>
      <c r="D11404" s="288">
        <v>49</v>
      </c>
      <c r="E11404" s="288">
        <v>58.8</v>
      </c>
      <c r="F11404" s="282">
        <v>16</v>
      </c>
      <c r="G11404" s="283"/>
      <c r="H11404" s="283"/>
    </row>
    <row r="11405" spans="1:8" x14ac:dyDescent="0.25">
      <c r="A11405" s="282">
        <v>1349733583</v>
      </c>
      <c r="B11405" s="282" t="s">
        <v>13461</v>
      </c>
      <c r="C11405" s="282" t="e">
        <v>#N/A</v>
      </c>
      <c r="D11405" s="288">
        <v>49</v>
      </c>
      <c r="E11405" s="288">
        <v>58.8</v>
      </c>
      <c r="F11405" s="282">
        <v>16</v>
      </c>
      <c r="G11405" s="283"/>
      <c r="H11405" s="283"/>
    </row>
    <row r="11406" spans="1:8" x14ac:dyDescent="0.25">
      <c r="A11406" s="282">
        <v>1349733591</v>
      </c>
      <c r="B11406" s="282" t="s">
        <v>13462</v>
      </c>
      <c r="C11406" s="282" t="e">
        <v>#N/A</v>
      </c>
      <c r="D11406" s="288">
        <v>49</v>
      </c>
      <c r="E11406" s="288">
        <v>58.8</v>
      </c>
      <c r="F11406" s="282">
        <v>16</v>
      </c>
      <c r="G11406" s="283"/>
      <c r="H11406" s="283"/>
    </row>
    <row r="11407" spans="1:8" x14ac:dyDescent="0.25">
      <c r="A11407" s="282">
        <v>1349733605</v>
      </c>
      <c r="B11407" s="282" t="s">
        <v>13463</v>
      </c>
      <c r="C11407" s="282" t="e">
        <v>#N/A</v>
      </c>
      <c r="D11407" s="288">
        <v>127.89</v>
      </c>
      <c r="E11407" s="288">
        <v>153.46799999999999</v>
      </c>
      <c r="F11407" s="282">
        <v>22</v>
      </c>
      <c r="G11407" s="283"/>
      <c r="H11407" s="283"/>
    </row>
    <row r="11408" spans="1:8" x14ac:dyDescent="0.25">
      <c r="A11408" s="282">
        <v>1349733613</v>
      </c>
      <c r="B11408" s="282" t="s">
        <v>13464</v>
      </c>
      <c r="C11408" s="282" t="e">
        <v>#N/A</v>
      </c>
      <c r="D11408" s="288">
        <v>321.19499999999999</v>
      </c>
      <c r="E11408" s="288">
        <v>385.43399999999997</v>
      </c>
      <c r="F11408" s="282">
        <v>29</v>
      </c>
      <c r="G11408" s="283"/>
      <c r="H11408" s="283"/>
    </row>
    <row r="11409" spans="1:8" x14ac:dyDescent="0.25">
      <c r="A11409" s="282">
        <v>1349733621</v>
      </c>
      <c r="B11409" s="282" t="s">
        <v>13465</v>
      </c>
      <c r="C11409" s="282" t="e">
        <v>#N/A</v>
      </c>
      <c r="D11409" s="288">
        <v>449.08499999999998</v>
      </c>
      <c r="E11409" s="288">
        <v>538.90199999999993</v>
      </c>
      <c r="F11409" s="282">
        <v>31</v>
      </c>
      <c r="G11409" s="283"/>
      <c r="H11409" s="283"/>
    </row>
    <row r="11410" spans="1:8" x14ac:dyDescent="0.25">
      <c r="A11410" s="282">
        <v>1349733630</v>
      </c>
      <c r="B11410" s="282" t="s">
        <v>13466</v>
      </c>
      <c r="C11410" s="282" t="e">
        <v>#N/A</v>
      </c>
      <c r="D11410" s="288">
        <v>384.89499999999998</v>
      </c>
      <c r="E11410" s="288">
        <v>461.87400000000002</v>
      </c>
      <c r="F11410" s="282">
        <v>30</v>
      </c>
      <c r="G11410" s="283"/>
      <c r="H11410" s="283"/>
    </row>
    <row r="11411" spans="1:8" x14ac:dyDescent="0.25">
      <c r="A11411" s="282">
        <v>1349733664</v>
      </c>
      <c r="B11411" s="282" t="s">
        <v>11176</v>
      </c>
      <c r="C11411" s="282" t="e">
        <v>#N/A</v>
      </c>
      <c r="D11411" s="288">
        <v>384.89499999999998</v>
      </c>
      <c r="E11411" s="288">
        <v>461.87400000000002</v>
      </c>
      <c r="F11411" s="282">
        <v>30</v>
      </c>
      <c r="G11411" s="283"/>
      <c r="H11411" s="283"/>
    </row>
    <row r="11412" spans="1:8" x14ac:dyDescent="0.25">
      <c r="A11412" s="282">
        <v>1349733672</v>
      </c>
      <c r="B11412" s="282" t="s">
        <v>13467</v>
      </c>
      <c r="C11412" s="282" t="e">
        <v>#N/A</v>
      </c>
      <c r="D11412" s="288">
        <v>514.5</v>
      </c>
      <c r="E11412" s="288">
        <v>617.4</v>
      </c>
      <c r="F11412" s="282">
        <v>32</v>
      </c>
      <c r="G11412" s="283"/>
      <c r="H11412" s="283"/>
    </row>
    <row r="11413" spans="1:8" x14ac:dyDescent="0.25">
      <c r="A11413" s="282">
        <v>1349733680</v>
      </c>
      <c r="B11413" s="282" t="s">
        <v>13468</v>
      </c>
      <c r="C11413" s="282" t="e">
        <v>#N/A</v>
      </c>
      <c r="D11413" s="288">
        <v>288.61</v>
      </c>
      <c r="E11413" s="288">
        <v>346.33199999999994</v>
      </c>
      <c r="F11413" s="282">
        <v>28</v>
      </c>
      <c r="G11413" s="283"/>
      <c r="H11413" s="283"/>
    </row>
    <row r="11414" spans="1:8" x14ac:dyDescent="0.25">
      <c r="A11414" s="282">
        <v>1349733699</v>
      </c>
      <c r="B11414" s="282" t="s">
        <v>13469</v>
      </c>
      <c r="C11414" s="282" t="e">
        <v>#N/A</v>
      </c>
      <c r="D11414" s="288">
        <v>449.08499999999998</v>
      </c>
      <c r="E11414" s="288">
        <v>538.90199999999993</v>
      </c>
      <c r="F11414" s="282">
        <v>31</v>
      </c>
      <c r="G11414" s="283"/>
      <c r="H11414" s="283"/>
    </row>
    <row r="11415" spans="1:8" x14ac:dyDescent="0.25">
      <c r="A11415" s="282">
        <v>1349733702</v>
      </c>
      <c r="B11415" s="282" t="s">
        <v>13470</v>
      </c>
      <c r="C11415" s="282" t="e">
        <v>#N/A</v>
      </c>
      <c r="D11415" s="288">
        <v>384.89499999999998</v>
      </c>
      <c r="E11415" s="288">
        <v>461.87400000000002</v>
      </c>
      <c r="F11415" s="282">
        <v>30</v>
      </c>
      <c r="G11415" s="283"/>
      <c r="H11415" s="283"/>
    </row>
    <row r="11416" spans="1:8" x14ac:dyDescent="0.25">
      <c r="A11416" s="282">
        <v>1349733710</v>
      </c>
      <c r="B11416" s="282" t="s">
        <v>13471</v>
      </c>
      <c r="C11416" s="282" t="e">
        <v>#N/A</v>
      </c>
      <c r="D11416" s="288">
        <v>96.775000000000006</v>
      </c>
      <c r="E11416" s="288">
        <v>116.13</v>
      </c>
      <c r="F11416" s="282">
        <v>20</v>
      </c>
      <c r="G11416" s="283"/>
      <c r="H11416" s="283"/>
    </row>
    <row r="11417" spans="1:8" x14ac:dyDescent="0.25">
      <c r="A11417" s="282">
        <v>1349733729</v>
      </c>
      <c r="B11417" s="282" t="s">
        <v>13472</v>
      </c>
      <c r="C11417" s="282" t="e">
        <v>#N/A</v>
      </c>
      <c r="D11417" s="288">
        <v>17.885000000000002</v>
      </c>
      <c r="E11417" s="288">
        <v>21.461999999999996</v>
      </c>
      <c r="F11417" s="282">
        <v>12</v>
      </c>
      <c r="G11417" s="283"/>
      <c r="H11417" s="283"/>
    </row>
    <row r="11418" spans="1:8" x14ac:dyDescent="0.25">
      <c r="A11418" s="282">
        <v>1349733737</v>
      </c>
      <c r="B11418" s="282" t="s">
        <v>13473</v>
      </c>
      <c r="C11418" s="282" t="e">
        <v>#N/A</v>
      </c>
      <c r="D11418" s="288">
        <v>288.61</v>
      </c>
      <c r="E11418" s="288">
        <v>346.33199999999994</v>
      </c>
      <c r="F11418" s="282">
        <v>28</v>
      </c>
      <c r="G11418" s="283"/>
      <c r="H11418" s="283"/>
    </row>
    <row r="11419" spans="1:8" x14ac:dyDescent="0.25">
      <c r="A11419" s="282">
        <v>1349733745</v>
      </c>
      <c r="B11419" s="282" t="s">
        <v>7672</v>
      </c>
      <c r="C11419" s="282" t="e">
        <v>#N/A</v>
      </c>
      <c r="D11419" s="288">
        <v>78.644999999999996</v>
      </c>
      <c r="E11419" s="288">
        <v>94.373999999999995</v>
      </c>
      <c r="F11419" s="282">
        <v>19</v>
      </c>
      <c r="G11419" s="283"/>
      <c r="H11419" s="283"/>
    </row>
    <row r="11420" spans="1:8" x14ac:dyDescent="0.25">
      <c r="A11420" s="282">
        <v>1349733753</v>
      </c>
      <c r="B11420" s="282" t="s">
        <v>13474</v>
      </c>
      <c r="C11420" s="282" t="e">
        <v>#N/A</v>
      </c>
      <c r="D11420" s="288">
        <v>514.5</v>
      </c>
      <c r="E11420" s="288">
        <v>617.4</v>
      </c>
      <c r="F11420" s="282">
        <v>32</v>
      </c>
      <c r="G11420" s="283"/>
      <c r="H11420" s="283"/>
    </row>
    <row r="11421" spans="1:8" x14ac:dyDescent="0.25">
      <c r="A11421" s="282">
        <v>1349738771</v>
      </c>
      <c r="B11421" s="282" t="s">
        <v>13429</v>
      </c>
      <c r="C11421" s="282" t="e">
        <v>#N/A</v>
      </c>
      <c r="D11421" s="288">
        <v>160.72</v>
      </c>
      <c r="E11421" s="288">
        <v>192.864</v>
      </c>
      <c r="F11421" s="282">
        <v>24</v>
      </c>
      <c r="G11421" s="283"/>
      <c r="H11421" s="283"/>
    </row>
    <row r="11422" spans="1:8" x14ac:dyDescent="0.25">
      <c r="A11422" s="282">
        <v>1349738780</v>
      </c>
      <c r="B11422" s="282" t="s">
        <v>13428</v>
      </c>
      <c r="C11422" s="282" t="e">
        <v>#N/A</v>
      </c>
      <c r="D11422" s="288">
        <v>160.72</v>
      </c>
      <c r="E11422" s="288">
        <v>192.864</v>
      </c>
      <c r="F11422" s="282">
        <v>24</v>
      </c>
      <c r="G11422" s="283"/>
      <c r="H11422" s="283"/>
    </row>
    <row r="11423" spans="1:8" x14ac:dyDescent="0.25">
      <c r="A11423" s="282">
        <v>1380207482</v>
      </c>
      <c r="B11423" s="282" t="s">
        <v>13475</v>
      </c>
      <c r="C11423" s="282" t="s">
        <v>13476</v>
      </c>
      <c r="D11423" s="288">
        <v>56.35</v>
      </c>
      <c r="E11423" s="288">
        <v>67.62</v>
      </c>
      <c r="F11423" s="282">
        <v>17</v>
      </c>
      <c r="G11423" s="283"/>
      <c r="H11423" s="283"/>
    </row>
    <row r="11424" spans="1:8" x14ac:dyDescent="0.25">
      <c r="A11424" s="282">
        <v>1380208322</v>
      </c>
      <c r="B11424" s="282" t="s">
        <v>13477</v>
      </c>
      <c r="C11424" s="282" t="e">
        <v>#N/A</v>
      </c>
      <c r="D11424" s="288">
        <v>63.945</v>
      </c>
      <c r="E11424" s="288">
        <v>76.733999999999995</v>
      </c>
      <c r="F11424" s="282">
        <v>18</v>
      </c>
      <c r="G11424" s="283"/>
      <c r="H11424" s="283"/>
    </row>
    <row r="11425" spans="1:8" x14ac:dyDescent="0.25">
      <c r="A11425" s="282">
        <v>1380208764</v>
      </c>
      <c r="B11425" s="282" t="s">
        <v>13478</v>
      </c>
      <c r="C11425" s="282" t="s">
        <v>13479</v>
      </c>
      <c r="D11425" s="288">
        <v>160.72</v>
      </c>
      <c r="E11425" s="288">
        <v>192.864</v>
      </c>
      <c r="F11425" s="282">
        <v>24</v>
      </c>
      <c r="G11425" s="283"/>
      <c r="H11425" s="283"/>
    </row>
    <row r="11426" spans="1:8" x14ac:dyDescent="0.25">
      <c r="A11426" s="282">
        <v>1380209515</v>
      </c>
      <c r="B11426" s="282" t="s">
        <v>13480</v>
      </c>
      <c r="C11426" s="282" t="e">
        <v>#N/A</v>
      </c>
      <c r="D11426" s="288">
        <v>722.505</v>
      </c>
      <c r="E11426" s="288">
        <v>867.00599999999997</v>
      </c>
      <c r="F11426" s="282">
        <v>35</v>
      </c>
      <c r="G11426" s="283"/>
      <c r="H11426" s="283"/>
    </row>
    <row r="11427" spans="1:8" x14ac:dyDescent="0.25">
      <c r="A11427" s="282">
        <v>1380211480</v>
      </c>
      <c r="B11427" s="282" t="s">
        <v>13481</v>
      </c>
      <c r="C11427" s="282" t="s">
        <v>10681</v>
      </c>
      <c r="D11427" s="288">
        <v>32.83</v>
      </c>
      <c r="E11427" s="288">
        <v>39.396000000000008</v>
      </c>
      <c r="F11427" s="282">
        <v>14</v>
      </c>
      <c r="G11427" s="283"/>
      <c r="H11427" s="283"/>
    </row>
    <row r="11428" spans="1:8" x14ac:dyDescent="0.25">
      <c r="A11428" s="282">
        <v>1380213547</v>
      </c>
      <c r="B11428" s="282" t="s">
        <v>13482</v>
      </c>
      <c r="C11428" s="282" t="e">
        <v>#N/A</v>
      </c>
      <c r="D11428" s="288">
        <v>224.42</v>
      </c>
      <c r="E11428" s="288">
        <v>269.30400000000003</v>
      </c>
      <c r="F11428" s="282">
        <v>26</v>
      </c>
      <c r="G11428" s="283"/>
      <c r="H11428" s="283"/>
    </row>
    <row r="11429" spans="1:8" x14ac:dyDescent="0.25">
      <c r="A11429" s="282">
        <v>1380214560</v>
      </c>
      <c r="B11429" s="282" t="s">
        <v>13483</v>
      </c>
      <c r="C11429" s="282" t="e">
        <v>#N/A</v>
      </c>
      <c r="D11429" s="288">
        <v>384.89499999999998</v>
      </c>
      <c r="E11429" s="288">
        <v>461.87400000000002</v>
      </c>
      <c r="F11429" s="282">
        <v>30</v>
      </c>
      <c r="G11429" s="283"/>
      <c r="H11429" s="283"/>
    </row>
    <row r="11430" spans="1:8" x14ac:dyDescent="0.25">
      <c r="A11430" s="282">
        <v>1380214578</v>
      </c>
      <c r="B11430" s="282" t="s">
        <v>13484</v>
      </c>
      <c r="C11430" s="282" t="e">
        <v>#N/A</v>
      </c>
      <c r="D11430" s="288">
        <v>514.5</v>
      </c>
      <c r="E11430" s="288">
        <v>617.4</v>
      </c>
      <c r="F11430" s="282">
        <v>32</v>
      </c>
      <c r="G11430" s="283"/>
      <c r="H11430" s="283"/>
    </row>
    <row r="11431" spans="1:8" x14ac:dyDescent="0.25">
      <c r="A11431" s="282">
        <v>1380214845</v>
      </c>
      <c r="B11431" s="282" t="s">
        <v>13485</v>
      </c>
      <c r="C11431" s="282" t="s">
        <v>13486</v>
      </c>
      <c r="D11431" s="288">
        <v>288.61</v>
      </c>
      <c r="E11431" s="288">
        <v>346.33199999999994</v>
      </c>
      <c r="F11431" s="282">
        <v>28</v>
      </c>
      <c r="G11431" s="283"/>
      <c r="H11431" s="283"/>
    </row>
    <row r="11432" spans="1:8" x14ac:dyDescent="0.25">
      <c r="A11432" s="282">
        <v>1380214985</v>
      </c>
      <c r="B11432" s="282" t="s">
        <v>13487</v>
      </c>
      <c r="C11432" s="282" t="s">
        <v>13488</v>
      </c>
      <c r="D11432" s="288">
        <v>288.61</v>
      </c>
      <c r="E11432" s="288">
        <v>346.33199999999994</v>
      </c>
      <c r="F11432" s="282">
        <v>28</v>
      </c>
      <c r="G11432" s="283"/>
      <c r="H11432" s="283"/>
    </row>
    <row r="11433" spans="1:8" x14ac:dyDescent="0.25">
      <c r="A11433" s="282">
        <v>1380215329</v>
      </c>
      <c r="B11433" s="282" t="s">
        <v>13489</v>
      </c>
      <c r="C11433" s="282" t="s">
        <v>12864</v>
      </c>
      <c r="D11433" s="288">
        <v>78.644999999999996</v>
      </c>
      <c r="E11433" s="288">
        <v>94.373999999999995</v>
      </c>
      <c r="F11433" s="282">
        <v>19</v>
      </c>
      <c r="G11433" s="283"/>
      <c r="H11433" s="283"/>
    </row>
    <row r="11434" spans="1:8" x14ac:dyDescent="0.25">
      <c r="A11434" s="282">
        <v>1380215981</v>
      </c>
      <c r="B11434" s="282" t="s">
        <v>13490</v>
      </c>
      <c r="C11434" s="282" t="e">
        <v>#N/A</v>
      </c>
      <c r="D11434" s="288">
        <v>78.644999999999996</v>
      </c>
      <c r="E11434" s="288">
        <v>94.373999999999995</v>
      </c>
      <c r="F11434" s="282">
        <v>19</v>
      </c>
      <c r="G11434" s="283"/>
      <c r="H11434" s="283"/>
    </row>
    <row r="11435" spans="1:8" x14ac:dyDescent="0.25">
      <c r="A11435" s="282">
        <v>1380217321</v>
      </c>
      <c r="B11435" s="282" t="s">
        <v>13491</v>
      </c>
      <c r="C11435" s="282" t="s">
        <v>11148</v>
      </c>
      <c r="D11435" s="288">
        <v>96.775000000000006</v>
      </c>
      <c r="E11435" s="288">
        <v>116.13</v>
      </c>
      <c r="F11435" s="282">
        <v>20</v>
      </c>
      <c r="G11435" s="283"/>
      <c r="H11435" s="283"/>
    </row>
    <row r="11436" spans="1:8" x14ac:dyDescent="0.25">
      <c r="A11436" s="282">
        <v>1380218166</v>
      </c>
      <c r="B11436" s="282" t="s">
        <v>13492</v>
      </c>
      <c r="C11436" s="282" t="s">
        <v>13493</v>
      </c>
      <c r="D11436" s="288">
        <v>4480.07</v>
      </c>
      <c r="E11436" s="288">
        <v>5376.0840000000007</v>
      </c>
      <c r="F11436" s="282">
        <v>60</v>
      </c>
      <c r="G11436" s="283"/>
      <c r="H11436" s="283"/>
    </row>
    <row r="11437" spans="1:8" x14ac:dyDescent="0.25">
      <c r="A11437" s="282">
        <v>1380218263</v>
      </c>
      <c r="B11437" s="282" t="s">
        <v>13271</v>
      </c>
      <c r="C11437" s="282" t="s">
        <v>13494</v>
      </c>
      <c r="D11437" s="288">
        <v>56.35</v>
      </c>
      <c r="E11437" s="288">
        <v>67.62</v>
      </c>
      <c r="F11437" s="282">
        <v>17</v>
      </c>
      <c r="G11437" s="283"/>
      <c r="H11437" s="283"/>
    </row>
    <row r="11438" spans="1:8" x14ac:dyDescent="0.25">
      <c r="A11438" s="282">
        <v>1380218530</v>
      </c>
      <c r="B11438" s="282" t="s">
        <v>13495</v>
      </c>
      <c r="C11438" s="282" t="e">
        <v>#N/A</v>
      </c>
      <c r="D11438" s="288">
        <v>642.39</v>
      </c>
      <c r="E11438" s="288">
        <v>770.86799999999994</v>
      </c>
      <c r="F11438" s="282">
        <v>34</v>
      </c>
      <c r="G11438" s="283"/>
      <c r="H11438" s="283"/>
    </row>
    <row r="11439" spans="1:8" x14ac:dyDescent="0.25">
      <c r="A11439" s="282">
        <v>1380218565</v>
      </c>
      <c r="B11439" s="282" t="s">
        <v>13496</v>
      </c>
      <c r="C11439" s="282" t="e">
        <v>#N/A</v>
      </c>
      <c r="D11439" s="288">
        <v>160.72</v>
      </c>
      <c r="E11439" s="288">
        <v>192.864</v>
      </c>
      <c r="F11439" s="282">
        <v>24</v>
      </c>
      <c r="G11439" s="283"/>
      <c r="H11439" s="283"/>
    </row>
    <row r="11440" spans="1:8" x14ac:dyDescent="0.25">
      <c r="A11440" s="282">
        <v>1380220322</v>
      </c>
      <c r="B11440" s="282" t="s">
        <v>13497</v>
      </c>
      <c r="C11440" s="282" t="e">
        <v>#N/A</v>
      </c>
      <c r="D11440" s="288">
        <v>224.42</v>
      </c>
      <c r="E11440" s="288">
        <v>269.30400000000003</v>
      </c>
      <c r="F11440" s="282">
        <v>26</v>
      </c>
      <c r="G11440" s="283"/>
      <c r="H11440" s="283"/>
    </row>
    <row r="11441" spans="1:8" x14ac:dyDescent="0.25">
      <c r="A11441" s="282">
        <v>1380220845</v>
      </c>
      <c r="B11441" s="282" t="s">
        <v>13480</v>
      </c>
      <c r="C11441" s="282" t="s">
        <v>9944</v>
      </c>
      <c r="D11441" s="288">
        <v>722.505</v>
      </c>
      <c r="E11441" s="288">
        <v>867.00599999999997</v>
      </c>
      <c r="F11441" s="282">
        <v>35</v>
      </c>
      <c r="G11441" s="283"/>
      <c r="H11441" s="283"/>
    </row>
    <row r="11442" spans="1:8" x14ac:dyDescent="0.25">
      <c r="A11442" s="282">
        <v>1380220942</v>
      </c>
      <c r="B11442" s="282" t="s">
        <v>13498</v>
      </c>
      <c r="C11442" s="282" t="e">
        <v>#N/A</v>
      </c>
      <c r="D11442" s="288">
        <v>78.644999999999996</v>
      </c>
      <c r="E11442" s="288">
        <v>94.373999999999995</v>
      </c>
      <c r="F11442" s="282">
        <v>19</v>
      </c>
      <c r="G11442" s="283"/>
      <c r="H11442" s="283"/>
    </row>
    <row r="11443" spans="1:8" x14ac:dyDescent="0.25">
      <c r="A11443" s="282">
        <v>1380220950</v>
      </c>
      <c r="B11443" s="282" t="s">
        <v>13499</v>
      </c>
      <c r="C11443" s="282" t="e">
        <v>#N/A</v>
      </c>
      <c r="D11443" s="288">
        <v>78.644999999999996</v>
      </c>
      <c r="E11443" s="288">
        <v>94.373999999999995</v>
      </c>
      <c r="F11443" s="282">
        <v>19</v>
      </c>
      <c r="G11443" s="283"/>
      <c r="H11443" s="283"/>
    </row>
    <row r="11444" spans="1:8" x14ac:dyDescent="0.25">
      <c r="A11444" s="219">
        <v>1380220969</v>
      </c>
      <c r="B11444" s="219" t="s">
        <v>13500</v>
      </c>
      <c r="C11444" s="219" t="e">
        <v>#N/A</v>
      </c>
      <c r="D11444" s="290">
        <v>78.644999999999996</v>
      </c>
      <c r="E11444" s="290">
        <v>94.373999999999995</v>
      </c>
      <c r="F11444" s="219">
        <v>19</v>
      </c>
      <c r="G11444" s="221" t="s">
        <v>7557</v>
      </c>
      <c r="H11444" s="221"/>
    </row>
    <row r="11445" spans="1:8" x14ac:dyDescent="0.25">
      <c r="A11445" s="219">
        <v>1380220977</v>
      </c>
      <c r="B11445" s="219" t="s">
        <v>13501</v>
      </c>
      <c r="C11445" s="219" t="e">
        <v>#N/A</v>
      </c>
      <c r="D11445" s="290">
        <v>78.644999999999996</v>
      </c>
      <c r="E11445" s="290">
        <v>94.373999999999995</v>
      </c>
      <c r="F11445" s="219">
        <v>19</v>
      </c>
      <c r="G11445" s="221" t="s">
        <v>7557</v>
      </c>
      <c r="H11445" s="221"/>
    </row>
    <row r="11446" spans="1:8" x14ac:dyDescent="0.25">
      <c r="A11446" s="282">
        <v>1380221400</v>
      </c>
      <c r="B11446" s="282" t="s">
        <v>12337</v>
      </c>
      <c r="C11446" s="282" t="s">
        <v>13502</v>
      </c>
      <c r="D11446" s="288">
        <v>1928.15</v>
      </c>
      <c r="E11446" s="288">
        <v>2313.7800000000002</v>
      </c>
      <c r="F11446" s="282">
        <v>48</v>
      </c>
      <c r="G11446" s="283"/>
      <c r="H11446" s="283"/>
    </row>
    <row r="11447" spans="1:8" x14ac:dyDescent="0.25">
      <c r="A11447" s="282">
        <v>1380221434</v>
      </c>
      <c r="B11447" s="282" t="s">
        <v>13503</v>
      </c>
      <c r="C11447" s="282" t="e">
        <v>#N/A</v>
      </c>
      <c r="D11447" s="288">
        <v>160.72</v>
      </c>
      <c r="E11447" s="288">
        <v>192.864</v>
      </c>
      <c r="F11447" s="282">
        <v>24</v>
      </c>
      <c r="G11447" s="283"/>
      <c r="H11447" s="283"/>
    </row>
    <row r="11448" spans="1:8" x14ac:dyDescent="0.25">
      <c r="A11448" s="282">
        <v>1380221442</v>
      </c>
      <c r="B11448" s="282" t="s">
        <v>13504</v>
      </c>
      <c r="C11448" s="282" t="e">
        <v>#N/A</v>
      </c>
      <c r="D11448" s="288">
        <v>40.424999999999997</v>
      </c>
      <c r="E11448" s="288">
        <v>48.51</v>
      </c>
      <c r="F11448" s="282">
        <v>15</v>
      </c>
      <c r="G11448" s="283"/>
      <c r="H11448" s="283"/>
    </row>
    <row r="11449" spans="1:8" x14ac:dyDescent="0.25">
      <c r="A11449" s="282">
        <v>1380222031</v>
      </c>
      <c r="B11449" s="282" t="s">
        <v>13490</v>
      </c>
      <c r="C11449" s="282" t="s">
        <v>13505</v>
      </c>
      <c r="D11449" s="288">
        <v>113.435</v>
      </c>
      <c r="E11449" s="288">
        <v>136.12199999999999</v>
      </c>
      <c r="F11449" s="282">
        <v>21</v>
      </c>
      <c r="G11449" s="283"/>
      <c r="H11449" s="283"/>
    </row>
    <row r="11450" spans="1:8" x14ac:dyDescent="0.25">
      <c r="A11450" s="282">
        <v>1380222201</v>
      </c>
      <c r="B11450" s="282" t="s">
        <v>13491</v>
      </c>
      <c r="C11450" s="282" t="e">
        <v>#N/A</v>
      </c>
      <c r="D11450" s="288">
        <v>63.945</v>
      </c>
      <c r="E11450" s="288">
        <v>76.733999999999995</v>
      </c>
      <c r="F11450" s="282">
        <v>18</v>
      </c>
      <c r="G11450" s="283"/>
      <c r="H11450" s="283"/>
    </row>
    <row r="11451" spans="1:8" x14ac:dyDescent="0.25">
      <c r="A11451" s="219">
        <v>1380400800</v>
      </c>
      <c r="B11451" s="219" t="s">
        <v>13506</v>
      </c>
      <c r="C11451" s="219" t="e">
        <v>#N/A</v>
      </c>
      <c r="D11451" s="289">
        <v>578.20000000000005</v>
      </c>
      <c r="E11451" s="289">
        <v>693.84</v>
      </c>
      <c r="F11451" s="219">
        <v>33</v>
      </c>
      <c r="G11451" s="221" t="s">
        <v>7557</v>
      </c>
      <c r="H11451" s="221">
        <v>1010131320</v>
      </c>
    </row>
    <row r="11452" spans="1:8" x14ac:dyDescent="0.25">
      <c r="A11452" s="282">
        <v>1380400819</v>
      </c>
      <c r="B11452" s="282" t="s">
        <v>13507</v>
      </c>
      <c r="C11452" s="282" t="e">
        <v>#N/A</v>
      </c>
      <c r="D11452" s="288">
        <v>160.72</v>
      </c>
      <c r="E11452" s="288">
        <v>192.864</v>
      </c>
      <c r="F11452" s="282">
        <v>24</v>
      </c>
      <c r="G11452" s="283"/>
      <c r="H11452" s="283"/>
    </row>
    <row r="11453" spans="1:8" x14ac:dyDescent="0.25">
      <c r="A11453" s="282">
        <v>1380404164</v>
      </c>
      <c r="B11453" s="282" t="s">
        <v>13508</v>
      </c>
      <c r="C11453" s="282" t="e">
        <v>#N/A</v>
      </c>
      <c r="D11453" s="288">
        <v>63.945</v>
      </c>
      <c r="E11453" s="288">
        <v>76.733999999999995</v>
      </c>
      <c r="F11453" s="282">
        <v>18</v>
      </c>
      <c r="G11453" s="283"/>
      <c r="H11453" s="283"/>
    </row>
    <row r="11454" spans="1:8" x14ac:dyDescent="0.25">
      <c r="A11454" s="282">
        <v>1380406469</v>
      </c>
      <c r="B11454" s="282" t="s">
        <v>13509</v>
      </c>
      <c r="C11454" s="282" t="e">
        <v>#N/A</v>
      </c>
      <c r="D11454" s="288">
        <v>193.30500000000001</v>
      </c>
      <c r="E11454" s="288">
        <v>231.96599999999995</v>
      </c>
      <c r="F11454" s="282">
        <v>25</v>
      </c>
      <c r="G11454" s="283"/>
      <c r="H11454" s="283"/>
    </row>
    <row r="11455" spans="1:8" x14ac:dyDescent="0.25">
      <c r="A11455" s="282">
        <v>1380407678</v>
      </c>
      <c r="B11455" s="282" t="s">
        <v>13510</v>
      </c>
      <c r="C11455" s="282" t="e">
        <v>#N/A</v>
      </c>
      <c r="D11455" s="288">
        <v>963.83</v>
      </c>
      <c r="E11455" s="288">
        <v>1156.596</v>
      </c>
      <c r="F11455" s="282">
        <v>38</v>
      </c>
      <c r="G11455" s="283"/>
      <c r="H11455" s="283"/>
    </row>
    <row r="11456" spans="1:8" x14ac:dyDescent="0.25">
      <c r="A11456" s="282">
        <v>1380407686</v>
      </c>
      <c r="B11456" s="282" t="s">
        <v>13511</v>
      </c>
      <c r="C11456" s="282" t="e">
        <v>#N/A</v>
      </c>
      <c r="D11456" s="288">
        <v>449.08499999999998</v>
      </c>
      <c r="E11456" s="288">
        <v>538.90199999999993</v>
      </c>
      <c r="F11456" s="282">
        <v>31</v>
      </c>
      <c r="G11456" s="283"/>
      <c r="H11456" s="283"/>
    </row>
    <row r="11457" spans="1:8" x14ac:dyDescent="0.25">
      <c r="A11457" s="282">
        <v>1380419161</v>
      </c>
      <c r="B11457" s="282" t="s">
        <v>13512</v>
      </c>
      <c r="C11457" s="282" t="e">
        <v>#N/A</v>
      </c>
      <c r="D11457" s="288">
        <v>578.20000000000005</v>
      </c>
      <c r="E11457" s="288">
        <v>693.84</v>
      </c>
      <c r="F11457" s="282">
        <v>33</v>
      </c>
      <c r="G11457" s="283"/>
      <c r="H11457" s="283"/>
    </row>
    <row r="11458" spans="1:8" x14ac:dyDescent="0.25">
      <c r="A11458" s="282">
        <v>1380421212</v>
      </c>
      <c r="B11458" s="282" t="s">
        <v>13513</v>
      </c>
      <c r="C11458" s="282" t="s">
        <v>13514</v>
      </c>
      <c r="D11458" s="288">
        <v>4839.9750000000004</v>
      </c>
      <c r="E11458" s="288">
        <v>5807.97</v>
      </c>
      <c r="F11458" s="282">
        <v>61</v>
      </c>
      <c r="G11458" s="283"/>
      <c r="H11458" s="283"/>
    </row>
    <row r="11459" spans="1:8" x14ac:dyDescent="0.25">
      <c r="A11459" s="282">
        <v>1380421352</v>
      </c>
      <c r="B11459" s="282" t="s">
        <v>13515</v>
      </c>
      <c r="C11459" s="282" t="s">
        <v>13516</v>
      </c>
      <c r="D11459" s="288">
        <v>1601.81</v>
      </c>
      <c r="E11459" s="288">
        <v>1922.1719999999998</v>
      </c>
      <c r="F11459" s="282">
        <v>46</v>
      </c>
      <c r="G11459" s="283"/>
      <c r="H11459" s="283"/>
    </row>
    <row r="11460" spans="1:8" x14ac:dyDescent="0.25">
      <c r="A11460" s="282">
        <v>1380421360</v>
      </c>
      <c r="B11460" s="282" t="s">
        <v>13517</v>
      </c>
      <c r="C11460" s="282" t="s">
        <v>13518</v>
      </c>
      <c r="D11460" s="288">
        <v>1122.835</v>
      </c>
      <c r="E11460" s="288">
        <v>1347.402</v>
      </c>
      <c r="F11460" s="282">
        <v>40</v>
      </c>
      <c r="G11460" s="283"/>
      <c r="H11460" s="283"/>
    </row>
    <row r="11461" spans="1:8" x14ac:dyDescent="0.25">
      <c r="A11461" s="282">
        <v>1380613626</v>
      </c>
      <c r="B11461" s="282" t="s">
        <v>13519</v>
      </c>
      <c r="C11461" s="282" t="s">
        <v>13520</v>
      </c>
      <c r="D11461" s="288">
        <v>49</v>
      </c>
      <c r="E11461" s="288">
        <v>58.8</v>
      </c>
      <c r="F11461" s="282">
        <v>16</v>
      </c>
      <c r="G11461" s="283"/>
      <c r="H11461" s="283"/>
    </row>
    <row r="11462" spans="1:8" x14ac:dyDescent="0.25">
      <c r="A11462" s="282">
        <v>1380649914</v>
      </c>
      <c r="B11462" s="282" t="s">
        <v>13521</v>
      </c>
      <c r="C11462" s="282" t="e">
        <v>#N/A</v>
      </c>
      <c r="D11462" s="288">
        <v>5600.21</v>
      </c>
      <c r="E11462" s="288">
        <v>6720.2519999999995</v>
      </c>
      <c r="F11462" s="282">
        <v>62</v>
      </c>
      <c r="G11462" s="283"/>
      <c r="H11462" s="283"/>
    </row>
    <row r="11463" spans="1:8" x14ac:dyDescent="0.25">
      <c r="A11463" s="282">
        <v>1380650017</v>
      </c>
      <c r="B11463" s="282" t="s">
        <v>13522</v>
      </c>
      <c r="C11463" s="282" t="e">
        <v>#N/A</v>
      </c>
      <c r="D11463" s="288">
        <v>193.30500000000001</v>
      </c>
      <c r="E11463" s="288">
        <v>231.96599999999995</v>
      </c>
      <c r="F11463" s="282">
        <v>25</v>
      </c>
      <c r="G11463" s="283"/>
      <c r="H11463" s="283"/>
    </row>
    <row r="11464" spans="1:8" x14ac:dyDescent="0.25">
      <c r="A11464" s="219">
        <v>1380650025</v>
      </c>
      <c r="B11464" s="219" t="s">
        <v>13523</v>
      </c>
      <c r="C11464" s="219" t="e">
        <v>#N/A</v>
      </c>
      <c r="D11464" s="290">
        <v>49</v>
      </c>
      <c r="E11464" s="290">
        <v>58.8</v>
      </c>
      <c r="F11464" s="219">
        <v>16</v>
      </c>
      <c r="G11464" s="221" t="s">
        <v>7557</v>
      </c>
      <c r="H11464" s="221"/>
    </row>
    <row r="11465" spans="1:8" x14ac:dyDescent="0.25">
      <c r="A11465" s="282">
        <v>1380652869</v>
      </c>
      <c r="B11465" s="282" t="s">
        <v>13480</v>
      </c>
      <c r="C11465" s="282" t="e">
        <v>#N/A</v>
      </c>
      <c r="D11465" s="288">
        <v>722.505</v>
      </c>
      <c r="E11465" s="288">
        <v>867.00599999999997</v>
      </c>
      <c r="F11465" s="282">
        <v>35</v>
      </c>
      <c r="G11465" s="283"/>
      <c r="H11465" s="283"/>
    </row>
    <row r="11466" spans="1:8" x14ac:dyDescent="0.25">
      <c r="A11466" s="282">
        <v>1380653784</v>
      </c>
      <c r="B11466" s="282" t="s">
        <v>13490</v>
      </c>
      <c r="C11466" s="282" t="e">
        <v>#N/A</v>
      </c>
      <c r="D11466" s="288">
        <v>224.42</v>
      </c>
      <c r="E11466" s="288">
        <v>269.30400000000003</v>
      </c>
      <c r="F11466" s="282">
        <v>26</v>
      </c>
      <c r="G11466" s="283"/>
      <c r="H11466" s="283"/>
    </row>
    <row r="11467" spans="1:8" x14ac:dyDescent="0.25">
      <c r="A11467" s="282">
        <v>1380653997</v>
      </c>
      <c r="B11467" s="282" t="s">
        <v>13524</v>
      </c>
      <c r="C11467" s="282" t="s">
        <v>13525</v>
      </c>
      <c r="D11467" s="288">
        <v>1772.085</v>
      </c>
      <c r="E11467" s="288">
        <v>2126.502</v>
      </c>
      <c r="F11467" s="282">
        <v>47</v>
      </c>
      <c r="G11467" s="283"/>
      <c r="H11467" s="283"/>
    </row>
    <row r="11468" spans="1:8" x14ac:dyDescent="0.25">
      <c r="A11468" s="282">
        <v>1380654098</v>
      </c>
      <c r="B11468" s="282" t="s">
        <v>13526</v>
      </c>
      <c r="C11468" s="282" t="s">
        <v>13527</v>
      </c>
      <c r="D11468" s="288">
        <v>1201.48</v>
      </c>
      <c r="E11468" s="288">
        <v>1441.7760000000001</v>
      </c>
      <c r="F11468" s="282">
        <v>41</v>
      </c>
      <c r="G11468" s="283"/>
      <c r="H11468" s="283"/>
    </row>
    <row r="11469" spans="1:8" x14ac:dyDescent="0.25">
      <c r="A11469" s="282">
        <v>1380655795</v>
      </c>
      <c r="B11469" s="282" t="s">
        <v>13528</v>
      </c>
      <c r="C11469" s="282" t="e">
        <v>#N/A</v>
      </c>
      <c r="D11469" s="288">
        <v>113.435</v>
      </c>
      <c r="E11469" s="288">
        <v>136.12199999999999</v>
      </c>
      <c r="F11469" s="282">
        <v>21</v>
      </c>
      <c r="G11469" s="283"/>
      <c r="H11469" s="283"/>
    </row>
    <row r="11470" spans="1:8" x14ac:dyDescent="0.25">
      <c r="A11470" s="282">
        <v>1380656465</v>
      </c>
      <c r="B11470" s="282" t="s">
        <v>13529</v>
      </c>
      <c r="C11470" s="282" t="s">
        <v>13530</v>
      </c>
      <c r="D11470" s="288">
        <v>803.11</v>
      </c>
      <c r="E11470" s="288">
        <v>963.73199999999997</v>
      </c>
      <c r="F11470" s="282">
        <v>36</v>
      </c>
      <c r="G11470" s="283"/>
      <c r="H11470" s="283"/>
    </row>
    <row r="11471" spans="1:8" x14ac:dyDescent="0.25">
      <c r="A11471" s="282">
        <v>1380656732</v>
      </c>
      <c r="B11471" s="282" t="s">
        <v>13531</v>
      </c>
      <c r="C11471" s="282" t="e">
        <v>#N/A</v>
      </c>
      <c r="D11471" s="288">
        <v>642.39</v>
      </c>
      <c r="E11471" s="288">
        <v>770.86799999999994</v>
      </c>
      <c r="F11471" s="282">
        <v>34</v>
      </c>
      <c r="G11471" s="283"/>
      <c r="H11471" s="283"/>
    </row>
    <row r="11472" spans="1:8" x14ac:dyDescent="0.25">
      <c r="A11472" s="282">
        <v>1380656899</v>
      </c>
      <c r="B11472" s="282" t="s">
        <v>13532</v>
      </c>
      <c r="C11472" s="282" t="e">
        <v>#N/A</v>
      </c>
      <c r="D11472" s="288">
        <v>2409.8200000000002</v>
      </c>
      <c r="E11472" s="288">
        <v>2891.7840000000001</v>
      </c>
      <c r="F11472" s="282">
        <v>51</v>
      </c>
      <c r="G11472" s="283"/>
      <c r="H11472" s="283"/>
    </row>
    <row r="11473" spans="1:8" x14ac:dyDescent="0.25">
      <c r="A11473" s="219">
        <v>1380657232</v>
      </c>
      <c r="B11473" s="219" t="s">
        <v>13533</v>
      </c>
      <c r="C11473" s="219" t="e">
        <v>#N/A</v>
      </c>
      <c r="D11473" s="289">
        <v>321.19499999999999</v>
      </c>
      <c r="E11473" s="289">
        <v>385.43399999999997</v>
      </c>
      <c r="F11473" s="219">
        <v>29</v>
      </c>
      <c r="G11473" s="221" t="s">
        <v>7557</v>
      </c>
      <c r="H11473" s="221">
        <v>1010672356</v>
      </c>
    </row>
    <row r="11474" spans="1:8" x14ac:dyDescent="0.25">
      <c r="A11474" s="282">
        <v>1380669982</v>
      </c>
      <c r="B11474" s="282" t="s">
        <v>13534</v>
      </c>
      <c r="C11474" s="282" t="e">
        <v>#N/A</v>
      </c>
      <c r="D11474" s="288">
        <v>963.83</v>
      </c>
      <c r="E11474" s="288">
        <v>1156.596</v>
      </c>
      <c r="F11474" s="282">
        <v>38</v>
      </c>
      <c r="G11474" s="283"/>
      <c r="H11474" s="283"/>
    </row>
    <row r="11475" spans="1:8" x14ac:dyDescent="0.25">
      <c r="A11475" s="282">
        <v>1380670069</v>
      </c>
      <c r="B11475" s="282" t="s">
        <v>13535</v>
      </c>
      <c r="C11475" s="282" t="s">
        <v>13536</v>
      </c>
      <c r="D11475" s="288">
        <v>963.83</v>
      </c>
      <c r="E11475" s="288">
        <v>1156.596</v>
      </c>
      <c r="F11475" s="282">
        <v>38</v>
      </c>
      <c r="G11475" s="283"/>
      <c r="H11475" s="283"/>
    </row>
    <row r="11476" spans="1:8" x14ac:dyDescent="0.25">
      <c r="A11476" s="282">
        <v>1380671570</v>
      </c>
      <c r="B11476" s="282" t="s">
        <v>13537</v>
      </c>
      <c r="C11476" s="282" t="e">
        <v>#N/A</v>
      </c>
      <c r="D11476" s="288">
        <v>384.89499999999998</v>
      </c>
      <c r="E11476" s="288">
        <v>461.87400000000002</v>
      </c>
      <c r="F11476" s="282">
        <v>30</v>
      </c>
      <c r="G11476" s="283"/>
      <c r="H11476" s="283"/>
    </row>
    <row r="11477" spans="1:8" x14ac:dyDescent="0.25">
      <c r="A11477" s="282">
        <v>1380671600</v>
      </c>
      <c r="B11477" s="282" t="s">
        <v>13538</v>
      </c>
      <c r="C11477" s="282" t="e">
        <v>#N/A</v>
      </c>
      <c r="D11477" s="288">
        <v>5600.21</v>
      </c>
      <c r="E11477" s="288">
        <v>6720.2519999999995</v>
      </c>
      <c r="F11477" s="282">
        <v>62</v>
      </c>
      <c r="G11477" s="283"/>
      <c r="H11477" s="283"/>
    </row>
    <row r="11478" spans="1:8" x14ac:dyDescent="0.25">
      <c r="A11478" s="282">
        <v>1380672010</v>
      </c>
      <c r="B11478" s="282" t="s">
        <v>13539</v>
      </c>
      <c r="C11478" s="282" t="s">
        <v>13540</v>
      </c>
      <c r="D11478" s="288">
        <v>288.61</v>
      </c>
      <c r="E11478" s="288">
        <v>346.33199999999994</v>
      </c>
      <c r="F11478" s="282">
        <v>28</v>
      </c>
      <c r="G11478" s="283"/>
      <c r="H11478" s="283"/>
    </row>
    <row r="11479" spans="1:8" x14ac:dyDescent="0.25">
      <c r="A11479" s="282">
        <v>1380672800</v>
      </c>
      <c r="B11479" s="282" t="s">
        <v>13541</v>
      </c>
      <c r="C11479" s="282" t="e">
        <v>#N/A</v>
      </c>
      <c r="D11479" s="288">
        <v>6436.3949999999995</v>
      </c>
      <c r="E11479" s="288">
        <v>7723.6739999999991</v>
      </c>
      <c r="F11479" s="282">
        <v>63</v>
      </c>
      <c r="G11479" s="283"/>
      <c r="H11479" s="283"/>
    </row>
    <row r="11480" spans="1:8" x14ac:dyDescent="0.25">
      <c r="A11480" s="282">
        <v>1380672827</v>
      </c>
      <c r="B11480" s="282" t="s">
        <v>13542</v>
      </c>
      <c r="C11480" s="282" t="e">
        <v>#N/A</v>
      </c>
      <c r="D11480" s="288">
        <v>2409.8200000000002</v>
      </c>
      <c r="E11480" s="288">
        <v>2891.7840000000001</v>
      </c>
      <c r="F11480" s="282">
        <v>51</v>
      </c>
      <c r="G11480" s="283"/>
      <c r="H11480" s="283"/>
    </row>
    <row r="11481" spans="1:8" x14ac:dyDescent="0.25">
      <c r="A11481" s="282">
        <v>1380672835</v>
      </c>
      <c r="B11481" s="282" t="s">
        <v>13543</v>
      </c>
      <c r="C11481" s="282" t="e">
        <v>#N/A</v>
      </c>
      <c r="D11481" s="288">
        <v>2721.7049999999999</v>
      </c>
      <c r="E11481" s="288">
        <v>3266.0459999999998</v>
      </c>
      <c r="F11481" s="282">
        <v>53</v>
      </c>
      <c r="G11481" s="283"/>
      <c r="H11481" s="283"/>
    </row>
    <row r="11482" spans="1:8" x14ac:dyDescent="0.25">
      <c r="A11482" s="282">
        <v>1380672860</v>
      </c>
      <c r="B11482" s="282" t="s">
        <v>13544</v>
      </c>
      <c r="C11482" s="282" t="e">
        <v>#N/A</v>
      </c>
      <c r="D11482" s="288">
        <v>1201.48</v>
      </c>
      <c r="E11482" s="288">
        <v>1441.7760000000001</v>
      </c>
      <c r="F11482" s="282">
        <v>41</v>
      </c>
      <c r="G11482" s="283"/>
      <c r="H11482" s="283"/>
    </row>
    <row r="11483" spans="1:8" x14ac:dyDescent="0.25">
      <c r="A11483" s="282">
        <v>1380672878</v>
      </c>
      <c r="B11483" s="282" t="s">
        <v>13545</v>
      </c>
      <c r="C11483" s="282" t="e">
        <v>#N/A</v>
      </c>
      <c r="D11483" s="288">
        <v>3534.86</v>
      </c>
      <c r="E11483" s="288">
        <v>4241.8320000000003</v>
      </c>
      <c r="F11483" s="282">
        <v>57</v>
      </c>
      <c r="G11483" s="283"/>
      <c r="H11483" s="283"/>
    </row>
    <row r="11484" spans="1:8" x14ac:dyDescent="0.25">
      <c r="A11484" s="282">
        <v>1380673017</v>
      </c>
      <c r="B11484" s="282" t="s">
        <v>13546</v>
      </c>
      <c r="C11484" s="282" t="s">
        <v>8555</v>
      </c>
      <c r="D11484" s="288">
        <v>803.11</v>
      </c>
      <c r="E11484" s="288">
        <v>963.73199999999997</v>
      </c>
      <c r="F11484" s="282">
        <v>36</v>
      </c>
      <c r="G11484" s="283"/>
      <c r="H11484" s="283"/>
    </row>
    <row r="11485" spans="1:8" x14ac:dyDescent="0.25">
      <c r="A11485" s="282">
        <v>1380673122</v>
      </c>
      <c r="B11485" s="282" t="s">
        <v>13534</v>
      </c>
      <c r="C11485" s="282" t="s">
        <v>13547</v>
      </c>
      <c r="D11485" s="288">
        <v>1531.0050000000001</v>
      </c>
      <c r="E11485" s="288">
        <v>1837.2060000000001</v>
      </c>
      <c r="F11485" s="282">
        <v>45</v>
      </c>
      <c r="G11485" s="283"/>
      <c r="H11485" s="283"/>
    </row>
    <row r="11486" spans="1:8" x14ac:dyDescent="0.25">
      <c r="A11486" s="282">
        <v>1380673246</v>
      </c>
      <c r="B11486" s="282" t="s">
        <v>13548</v>
      </c>
      <c r="C11486" s="282" t="s">
        <v>13549</v>
      </c>
      <c r="D11486" s="288">
        <v>288.61</v>
      </c>
      <c r="E11486" s="288">
        <v>346.33199999999994</v>
      </c>
      <c r="F11486" s="282">
        <v>28</v>
      </c>
      <c r="G11486" s="283"/>
      <c r="H11486" s="283"/>
    </row>
    <row r="11487" spans="1:8" x14ac:dyDescent="0.25">
      <c r="A11487" s="282">
        <v>1380673564</v>
      </c>
      <c r="B11487" s="282" t="s">
        <v>13550</v>
      </c>
      <c r="C11487" s="282" t="s">
        <v>13551</v>
      </c>
      <c r="D11487" s="288">
        <v>4480.07</v>
      </c>
      <c r="E11487" s="288">
        <v>5376.0840000000007</v>
      </c>
      <c r="F11487" s="282">
        <v>60</v>
      </c>
      <c r="G11487" s="283"/>
      <c r="H11487" s="283"/>
    </row>
    <row r="11488" spans="1:8" x14ac:dyDescent="0.25">
      <c r="A11488" s="282">
        <v>1380673750</v>
      </c>
      <c r="B11488" s="282" t="s">
        <v>13552</v>
      </c>
      <c r="C11488" s="282" t="e">
        <v>#N/A</v>
      </c>
      <c r="D11488" s="288">
        <v>3839.15</v>
      </c>
      <c r="E11488" s="288">
        <v>4606.9799999999996</v>
      </c>
      <c r="F11488" s="282">
        <v>58</v>
      </c>
      <c r="G11488" s="283"/>
      <c r="H11488" s="283"/>
    </row>
    <row r="11489" spans="1:8" x14ac:dyDescent="0.25">
      <c r="A11489" s="282">
        <v>1380675052</v>
      </c>
      <c r="B11489" s="282" t="s">
        <v>13553</v>
      </c>
      <c r="C11489" s="282" t="e">
        <v>#N/A</v>
      </c>
      <c r="D11489" s="288">
        <v>3205.58</v>
      </c>
      <c r="E11489" s="288">
        <v>3846.6959999999999</v>
      </c>
      <c r="F11489" s="282">
        <v>56</v>
      </c>
      <c r="G11489" s="283"/>
      <c r="H11489" s="283"/>
    </row>
    <row r="11490" spans="1:8" x14ac:dyDescent="0.25">
      <c r="A11490" s="219">
        <v>1380676245</v>
      </c>
      <c r="B11490" s="219" t="s">
        <v>20485</v>
      </c>
      <c r="C11490" s="219" t="s">
        <v>20485</v>
      </c>
      <c r="D11490" s="290">
        <v>2097.9349999999999</v>
      </c>
      <c r="E11490" s="290">
        <v>2517.5219999999999</v>
      </c>
      <c r="F11490" s="219">
        <v>49</v>
      </c>
      <c r="G11490" s="221" t="s">
        <v>7557</v>
      </c>
      <c r="H11490" s="221"/>
    </row>
    <row r="11491" spans="1:8" x14ac:dyDescent="0.25">
      <c r="A11491" s="219">
        <v>1380679600</v>
      </c>
      <c r="B11491" s="219" t="s">
        <v>13554</v>
      </c>
      <c r="C11491" s="219" t="e">
        <v>#N/A</v>
      </c>
      <c r="D11491" s="290">
        <v>2239.79</v>
      </c>
      <c r="E11491" s="290">
        <v>2687.748</v>
      </c>
      <c r="F11491" s="219">
        <v>50</v>
      </c>
      <c r="G11491" s="221" t="s">
        <v>7557</v>
      </c>
      <c r="H11491" s="221"/>
    </row>
    <row r="11492" spans="1:8" x14ac:dyDescent="0.25">
      <c r="A11492" s="282">
        <v>1380679627</v>
      </c>
      <c r="B11492" s="282" t="s">
        <v>13555</v>
      </c>
      <c r="C11492" s="282" t="e">
        <v>#N/A</v>
      </c>
      <c r="D11492" s="288">
        <v>1201.48</v>
      </c>
      <c r="E11492" s="288">
        <v>1441.7760000000001</v>
      </c>
      <c r="F11492" s="282">
        <v>41</v>
      </c>
      <c r="G11492" s="283"/>
      <c r="H11492" s="283"/>
    </row>
    <row r="11493" spans="1:8" x14ac:dyDescent="0.25">
      <c r="A11493" s="219">
        <v>1380679805</v>
      </c>
      <c r="B11493" s="219" t="s">
        <v>13556</v>
      </c>
      <c r="C11493" s="219" t="s">
        <v>13557</v>
      </c>
      <c r="D11493" s="290">
        <v>1357.79</v>
      </c>
      <c r="E11493" s="290">
        <v>1629.348</v>
      </c>
      <c r="F11493" s="219">
        <v>43</v>
      </c>
      <c r="G11493" s="221" t="s">
        <v>7557</v>
      </c>
      <c r="H11493" s="221"/>
    </row>
    <row r="11494" spans="1:8" x14ac:dyDescent="0.25">
      <c r="A11494" s="282">
        <v>1380679821</v>
      </c>
      <c r="B11494" s="282" t="s">
        <v>13558</v>
      </c>
      <c r="C11494" s="282" t="s">
        <v>13559</v>
      </c>
      <c r="D11494" s="288">
        <v>578.20000000000005</v>
      </c>
      <c r="E11494" s="288">
        <v>693.84</v>
      </c>
      <c r="F11494" s="282">
        <v>33</v>
      </c>
      <c r="G11494" s="283"/>
      <c r="H11494" s="283"/>
    </row>
    <row r="11495" spans="1:8" x14ac:dyDescent="0.25">
      <c r="A11495" s="282">
        <v>1380680790</v>
      </c>
      <c r="B11495" s="282" t="s">
        <v>13560</v>
      </c>
      <c r="C11495" s="282" t="s">
        <v>13561</v>
      </c>
      <c r="D11495" s="288">
        <v>384.89499999999998</v>
      </c>
      <c r="E11495" s="288">
        <v>461.87400000000002</v>
      </c>
      <c r="F11495" s="282">
        <v>30</v>
      </c>
      <c r="G11495" s="283"/>
      <c r="H11495" s="283"/>
    </row>
    <row r="11496" spans="1:8" x14ac:dyDescent="0.25">
      <c r="A11496" s="282">
        <v>1380680889</v>
      </c>
      <c r="B11496" s="282" t="s">
        <v>13562</v>
      </c>
      <c r="C11496" s="282" t="s">
        <v>13563</v>
      </c>
      <c r="D11496" s="288">
        <v>96.775000000000006</v>
      </c>
      <c r="E11496" s="288">
        <v>116.13</v>
      </c>
      <c r="F11496" s="282">
        <v>20</v>
      </c>
      <c r="G11496" s="283"/>
      <c r="H11496" s="283"/>
    </row>
    <row r="11497" spans="1:8" x14ac:dyDescent="0.25">
      <c r="A11497" s="282">
        <v>1380680935</v>
      </c>
      <c r="B11497" s="282" t="s">
        <v>13564</v>
      </c>
      <c r="C11497" s="282" t="e">
        <v>#N/A</v>
      </c>
      <c r="D11497" s="288">
        <v>1357.79</v>
      </c>
      <c r="E11497" s="288">
        <v>1629.348</v>
      </c>
      <c r="F11497" s="282">
        <v>43</v>
      </c>
      <c r="G11497" s="283"/>
      <c r="H11497" s="283"/>
    </row>
    <row r="11498" spans="1:8" x14ac:dyDescent="0.25">
      <c r="A11498" s="282">
        <v>1380680951</v>
      </c>
      <c r="B11498" s="282" t="s">
        <v>13565</v>
      </c>
      <c r="C11498" s="282" t="e">
        <v>#N/A</v>
      </c>
      <c r="D11498" s="288">
        <v>127.89</v>
      </c>
      <c r="E11498" s="288">
        <v>153.46799999999999</v>
      </c>
      <c r="F11498" s="282">
        <v>22</v>
      </c>
      <c r="G11498" s="283"/>
      <c r="H11498" s="283"/>
    </row>
    <row r="11499" spans="1:8" x14ac:dyDescent="0.25">
      <c r="A11499" s="282">
        <v>1380681044</v>
      </c>
      <c r="B11499" s="282" t="s">
        <v>13566</v>
      </c>
      <c r="C11499" s="282" t="s">
        <v>13567</v>
      </c>
      <c r="D11499" s="288">
        <v>384.89499999999998</v>
      </c>
      <c r="E11499" s="288">
        <v>461.87400000000002</v>
      </c>
      <c r="F11499" s="282">
        <v>30</v>
      </c>
      <c r="G11499" s="283"/>
      <c r="H11499" s="283"/>
    </row>
    <row r="11500" spans="1:8" x14ac:dyDescent="0.25">
      <c r="A11500" s="219">
        <v>1380683357</v>
      </c>
      <c r="B11500" s="219" t="s">
        <v>13568</v>
      </c>
      <c r="C11500" s="219" t="e">
        <v>#N/A</v>
      </c>
      <c r="D11500" s="290">
        <v>803.11</v>
      </c>
      <c r="E11500" s="290">
        <v>963.73199999999997</v>
      </c>
      <c r="F11500" s="219">
        <v>36</v>
      </c>
      <c r="G11500" s="221" t="s">
        <v>7557</v>
      </c>
      <c r="H11500" s="221"/>
    </row>
    <row r="11501" spans="1:8" x14ac:dyDescent="0.25">
      <c r="A11501" s="282">
        <v>1380683365</v>
      </c>
      <c r="B11501" s="282" t="s">
        <v>13569</v>
      </c>
      <c r="C11501" s="282" t="e">
        <v>#N/A</v>
      </c>
      <c r="D11501" s="288">
        <v>514.5</v>
      </c>
      <c r="E11501" s="288">
        <v>617.4</v>
      </c>
      <c r="F11501" s="282">
        <v>32</v>
      </c>
      <c r="G11501" s="283"/>
      <c r="H11501" s="283"/>
    </row>
    <row r="11502" spans="1:8" x14ac:dyDescent="0.25">
      <c r="A11502" s="219">
        <v>1380689738</v>
      </c>
      <c r="B11502" s="219" t="s">
        <v>13570</v>
      </c>
      <c r="C11502" s="219" t="s">
        <v>13571</v>
      </c>
      <c r="D11502" s="290">
        <v>49</v>
      </c>
      <c r="E11502" s="290">
        <v>58.8</v>
      </c>
      <c r="F11502" s="219">
        <v>16</v>
      </c>
      <c r="G11502" s="221" t="s">
        <v>7557</v>
      </c>
      <c r="H11502" s="221"/>
    </row>
    <row r="11503" spans="1:8" x14ac:dyDescent="0.25">
      <c r="A11503" s="282">
        <v>1380689819</v>
      </c>
      <c r="B11503" s="282" t="s">
        <v>13572</v>
      </c>
      <c r="C11503" s="282" t="s">
        <v>9898</v>
      </c>
      <c r="D11503" s="288">
        <v>722.505</v>
      </c>
      <c r="E11503" s="288">
        <v>867.00599999999997</v>
      </c>
      <c r="F11503" s="282">
        <v>35</v>
      </c>
      <c r="G11503" s="283"/>
      <c r="H11503" s="283"/>
    </row>
    <row r="11504" spans="1:8" x14ac:dyDescent="0.25">
      <c r="A11504" s="282">
        <v>1380692151</v>
      </c>
      <c r="B11504" s="282" t="s">
        <v>13573</v>
      </c>
      <c r="C11504" s="282" t="e">
        <v>#N/A</v>
      </c>
      <c r="D11504" s="288">
        <v>96.775000000000006</v>
      </c>
      <c r="E11504" s="288">
        <v>116.13</v>
      </c>
      <c r="F11504" s="282">
        <v>20</v>
      </c>
      <c r="G11504" s="283"/>
      <c r="H11504" s="283"/>
    </row>
    <row r="11505" spans="1:8" x14ac:dyDescent="0.25">
      <c r="A11505" s="282">
        <v>1380692356</v>
      </c>
      <c r="B11505" s="282" t="s">
        <v>13574</v>
      </c>
      <c r="C11505" s="282" t="e">
        <v>#N/A</v>
      </c>
      <c r="D11505" s="288">
        <v>96.775000000000006</v>
      </c>
      <c r="E11505" s="288">
        <v>116.13</v>
      </c>
      <c r="F11505" s="282">
        <v>20</v>
      </c>
      <c r="G11505" s="283"/>
      <c r="H11505" s="283"/>
    </row>
    <row r="11506" spans="1:8" x14ac:dyDescent="0.25">
      <c r="A11506" s="219">
        <v>1380692364</v>
      </c>
      <c r="B11506" s="219" t="s">
        <v>13575</v>
      </c>
      <c r="C11506" s="219" t="e">
        <v>#N/A</v>
      </c>
      <c r="D11506" s="290">
        <v>96.775000000000006</v>
      </c>
      <c r="E11506" s="290">
        <v>116.13</v>
      </c>
      <c r="F11506" s="219">
        <v>20</v>
      </c>
      <c r="G11506" s="221" t="s">
        <v>7557</v>
      </c>
      <c r="H11506" s="221"/>
    </row>
    <row r="11507" spans="1:8" x14ac:dyDescent="0.25">
      <c r="A11507" s="219">
        <v>1380693310</v>
      </c>
      <c r="B11507" s="219" t="s">
        <v>13576</v>
      </c>
      <c r="C11507" s="219" t="e">
        <v>#N/A</v>
      </c>
      <c r="D11507" s="290">
        <v>3839.15</v>
      </c>
      <c r="E11507" s="290">
        <v>4606.9799999999996</v>
      </c>
      <c r="F11507" s="219">
        <v>58</v>
      </c>
      <c r="G11507" s="221" t="s">
        <v>7557</v>
      </c>
      <c r="H11507" s="221"/>
    </row>
    <row r="11508" spans="1:8" x14ac:dyDescent="0.25">
      <c r="A11508" s="282">
        <v>1380693476</v>
      </c>
      <c r="B11508" s="282" t="s">
        <v>13577</v>
      </c>
      <c r="C11508" s="282" t="e">
        <v>#N/A</v>
      </c>
      <c r="D11508" s="288">
        <v>722.505</v>
      </c>
      <c r="E11508" s="288">
        <v>867.00599999999997</v>
      </c>
      <c r="F11508" s="282">
        <v>35</v>
      </c>
      <c r="G11508" s="283"/>
      <c r="H11508" s="283"/>
    </row>
    <row r="11509" spans="1:8" x14ac:dyDescent="0.25">
      <c r="A11509" s="282">
        <v>1380693506</v>
      </c>
      <c r="B11509" s="282" t="s">
        <v>13578</v>
      </c>
      <c r="C11509" s="282" t="e">
        <v>#N/A</v>
      </c>
      <c r="D11509" s="288">
        <v>722.505</v>
      </c>
      <c r="E11509" s="288">
        <v>867.00599999999997</v>
      </c>
      <c r="F11509" s="282">
        <v>35</v>
      </c>
      <c r="G11509" s="283"/>
      <c r="H11509" s="283"/>
    </row>
    <row r="11510" spans="1:8" x14ac:dyDescent="0.25">
      <c r="A11510" s="282">
        <v>1380695126</v>
      </c>
      <c r="B11510" s="282" t="s">
        <v>13579</v>
      </c>
      <c r="C11510" s="282" t="e">
        <v>#N/A</v>
      </c>
      <c r="D11510" s="288">
        <v>321.19499999999999</v>
      </c>
      <c r="E11510" s="288">
        <v>385.43399999999997</v>
      </c>
      <c r="F11510" s="282">
        <v>29</v>
      </c>
      <c r="G11510" s="283"/>
      <c r="H11510" s="283"/>
    </row>
    <row r="11511" spans="1:8" x14ac:dyDescent="0.25">
      <c r="A11511" s="282">
        <v>1380695746</v>
      </c>
      <c r="B11511" s="282" t="s">
        <v>13580</v>
      </c>
      <c r="C11511" s="282" t="e">
        <v>#N/A</v>
      </c>
      <c r="D11511" s="288">
        <v>160.72</v>
      </c>
      <c r="E11511" s="288">
        <v>192.864</v>
      </c>
      <c r="F11511" s="282">
        <v>24</v>
      </c>
      <c r="G11511" s="283"/>
      <c r="H11511" s="283"/>
    </row>
    <row r="11512" spans="1:8" x14ac:dyDescent="0.25">
      <c r="A11512" s="219">
        <v>1380696343</v>
      </c>
      <c r="B11512" s="219" t="s">
        <v>13581</v>
      </c>
      <c r="C11512" s="219" t="e">
        <v>#N/A</v>
      </c>
      <c r="D11512" s="290">
        <v>722.505</v>
      </c>
      <c r="E11512" s="290">
        <v>867.00599999999997</v>
      </c>
      <c r="F11512" s="219">
        <v>35</v>
      </c>
      <c r="G11512" s="221" t="s">
        <v>7557</v>
      </c>
      <c r="H11512" s="221"/>
    </row>
    <row r="11513" spans="1:8" x14ac:dyDescent="0.25">
      <c r="A11513" s="282">
        <v>1380698214</v>
      </c>
      <c r="B11513" s="282" t="s">
        <v>13582</v>
      </c>
      <c r="C11513" s="282" t="e">
        <v>#N/A</v>
      </c>
      <c r="D11513" s="288">
        <v>96.775000000000006</v>
      </c>
      <c r="E11513" s="288">
        <v>116.13</v>
      </c>
      <c r="F11513" s="282">
        <v>20</v>
      </c>
      <c r="G11513" s="283"/>
      <c r="H11513" s="283"/>
    </row>
    <row r="11514" spans="1:8" x14ac:dyDescent="0.25">
      <c r="A11514" s="282">
        <v>1380698222</v>
      </c>
      <c r="B11514" s="282" t="s">
        <v>13583</v>
      </c>
      <c r="C11514" s="282" t="e">
        <v>#N/A</v>
      </c>
      <c r="D11514" s="288">
        <v>63.945</v>
      </c>
      <c r="E11514" s="288">
        <v>76.733999999999995</v>
      </c>
      <c r="F11514" s="282">
        <v>18</v>
      </c>
      <c r="G11514" s="283"/>
      <c r="H11514" s="283"/>
    </row>
    <row r="11515" spans="1:8" x14ac:dyDescent="0.25">
      <c r="A11515" s="282">
        <v>1380698245</v>
      </c>
      <c r="B11515" s="282" t="s">
        <v>13584</v>
      </c>
      <c r="C11515" s="282" t="e">
        <v>#N/A</v>
      </c>
      <c r="D11515" s="288">
        <v>722.505</v>
      </c>
      <c r="E11515" s="288">
        <v>867.00599999999997</v>
      </c>
      <c r="F11515" s="282">
        <v>35</v>
      </c>
      <c r="G11515" s="283"/>
      <c r="H11515" s="283"/>
    </row>
    <row r="11516" spans="1:8" x14ac:dyDescent="0.25">
      <c r="A11516" s="282">
        <v>1380698273</v>
      </c>
      <c r="B11516" s="282" t="s">
        <v>13585</v>
      </c>
      <c r="C11516" s="282" t="e">
        <v>#N/A</v>
      </c>
      <c r="D11516" s="288">
        <v>127.89</v>
      </c>
      <c r="E11516" s="288">
        <v>153.46799999999999</v>
      </c>
      <c r="F11516" s="282">
        <v>22</v>
      </c>
      <c r="G11516" s="283"/>
      <c r="H11516" s="283"/>
    </row>
    <row r="11517" spans="1:8" x14ac:dyDescent="0.25">
      <c r="A11517" s="282">
        <v>1380701720</v>
      </c>
      <c r="B11517" s="282" t="s">
        <v>13586</v>
      </c>
      <c r="C11517" s="282" t="e">
        <v>#N/A</v>
      </c>
      <c r="D11517" s="288">
        <v>884.69500000000005</v>
      </c>
      <c r="E11517" s="288">
        <v>1061.6339999999998</v>
      </c>
      <c r="F11517" s="282">
        <v>37</v>
      </c>
      <c r="G11517" s="283"/>
      <c r="H11517" s="283"/>
    </row>
    <row r="11518" spans="1:8" x14ac:dyDescent="0.25">
      <c r="A11518" s="282">
        <v>1380701983</v>
      </c>
      <c r="B11518" s="282" t="s">
        <v>13587</v>
      </c>
      <c r="C11518" s="282" t="e">
        <v>#N/A</v>
      </c>
      <c r="D11518" s="288">
        <v>722.505</v>
      </c>
      <c r="E11518" s="288">
        <v>867.00599999999997</v>
      </c>
      <c r="F11518" s="282">
        <v>35</v>
      </c>
      <c r="G11518" s="283"/>
      <c r="H11518" s="283"/>
    </row>
    <row r="11519" spans="1:8" x14ac:dyDescent="0.25">
      <c r="A11519" s="282">
        <v>1380703323</v>
      </c>
      <c r="B11519" s="282" t="s">
        <v>13588</v>
      </c>
      <c r="C11519" s="282" t="s">
        <v>13589</v>
      </c>
      <c r="D11519" s="288">
        <v>1772.085</v>
      </c>
      <c r="E11519" s="288">
        <v>2126.502</v>
      </c>
      <c r="F11519" s="282">
        <v>47</v>
      </c>
      <c r="G11519" s="283"/>
      <c r="H11519" s="283"/>
    </row>
    <row r="11520" spans="1:8" x14ac:dyDescent="0.25">
      <c r="A11520" s="282">
        <v>1380703374</v>
      </c>
      <c r="B11520" s="282" t="s">
        <v>13590</v>
      </c>
      <c r="C11520" s="282" t="e">
        <v>#N/A</v>
      </c>
      <c r="D11520" s="288">
        <v>884.69500000000005</v>
      </c>
      <c r="E11520" s="288">
        <v>1061.6339999999998</v>
      </c>
      <c r="F11520" s="282">
        <v>37</v>
      </c>
      <c r="G11520" s="283"/>
      <c r="H11520" s="283"/>
    </row>
    <row r="11521" spans="1:8" x14ac:dyDescent="0.25">
      <c r="A11521" s="282">
        <v>1380703420</v>
      </c>
      <c r="B11521" s="282" t="s">
        <v>13591</v>
      </c>
      <c r="C11521" s="282" t="e">
        <v>#N/A</v>
      </c>
      <c r="D11521" s="288">
        <v>321.19499999999999</v>
      </c>
      <c r="E11521" s="288">
        <v>385.43399999999997</v>
      </c>
      <c r="F11521" s="282">
        <v>29</v>
      </c>
      <c r="G11521" s="283"/>
      <c r="H11521" s="283"/>
    </row>
    <row r="11522" spans="1:8" x14ac:dyDescent="0.25">
      <c r="A11522" s="282">
        <v>1380703498</v>
      </c>
      <c r="B11522" s="282" t="s">
        <v>13592</v>
      </c>
      <c r="C11522" s="282" t="e">
        <v>#N/A</v>
      </c>
      <c r="D11522" s="288">
        <v>1285.0250000000001</v>
      </c>
      <c r="E11522" s="288">
        <v>1542.03</v>
      </c>
      <c r="F11522" s="282">
        <v>42</v>
      </c>
      <c r="G11522" s="283"/>
      <c r="H11522" s="283"/>
    </row>
    <row r="11523" spans="1:8" x14ac:dyDescent="0.25">
      <c r="A11523" s="282">
        <v>1380703650</v>
      </c>
      <c r="B11523" s="282" t="s">
        <v>13593</v>
      </c>
      <c r="C11523" s="282" t="e">
        <v>#N/A</v>
      </c>
      <c r="D11523" s="288">
        <v>193.30500000000001</v>
      </c>
      <c r="E11523" s="288">
        <v>231.96599999999995</v>
      </c>
      <c r="F11523" s="282">
        <v>25</v>
      </c>
      <c r="G11523" s="283"/>
      <c r="H11523" s="283"/>
    </row>
    <row r="11524" spans="1:8" x14ac:dyDescent="0.25">
      <c r="A11524" s="282">
        <v>1380703676</v>
      </c>
      <c r="B11524" s="282" t="s">
        <v>13594</v>
      </c>
      <c r="C11524" s="282" t="e">
        <v>#N/A</v>
      </c>
      <c r="D11524" s="288">
        <v>78.644999999999996</v>
      </c>
      <c r="E11524" s="288">
        <v>94.373999999999995</v>
      </c>
      <c r="F11524" s="282">
        <v>19</v>
      </c>
      <c r="G11524" s="283"/>
      <c r="H11524" s="283"/>
    </row>
    <row r="11525" spans="1:8" x14ac:dyDescent="0.25">
      <c r="A11525" s="219">
        <v>1380703943</v>
      </c>
      <c r="B11525" s="219" t="s">
        <v>16621</v>
      </c>
      <c r="C11525" s="219" t="s">
        <v>16622</v>
      </c>
      <c r="D11525" s="289">
        <v>1445.99</v>
      </c>
      <c r="E11525" s="289">
        <v>1735.1879999999999</v>
      </c>
      <c r="F11525" s="219">
        <v>44</v>
      </c>
      <c r="G11525" s="221" t="s">
        <v>7557</v>
      </c>
      <c r="H11525" s="221">
        <v>1380712713</v>
      </c>
    </row>
    <row r="11526" spans="1:8" x14ac:dyDescent="0.25">
      <c r="A11526" s="282">
        <v>1380703960</v>
      </c>
      <c r="B11526" s="282" t="s">
        <v>13595</v>
      </c>
      <c r="C11526" s="282" t="e">
        <v>#N/A</v>
      </c>
      <c r="D11526" s="288">
        <v>803.11</v>
      </c>
      <c r="E11526" s="288">
        <v>963.73199999999997</v>
      </c>
      <c r="F11526" s="282">
        <v>36</v>
      </c>
      <c r="G11526" s="283"/>
      <c r="H11526" s="283"/>
    </row>
    <row r="11527" spans="1:8" x14ac:dyDescent="0.25">
      <c r="A11527" s="282">
        <v>1380703986</v>
      </c>
      <c r="B11527" s="282" t="s">
        <v>13596</v>
      </c>
      <c r="C11527" s="282" t="s">
        <v>13597</v>
      </c>
      <c r="D11527" s="288">
        <v>2409.8200000000002</v>
      </c>
      <c r="E11527" s="288">
        <v>2891.7840000000001</v>
      </c>
      <c r="F11527" s="282">
        <v>51</v>
      </c>
      <c r="G11527" s="283"/>
      <c r="H11527" s="283"/>
    </row>
    <row r="11528" spans="1:8" x14ac:dyDescent="0.25">
      <c r="A11528" s="282">
        <v>1380706004</v>
      </c>
      <c r="B11528" s="282" t="s">
        <v>13598</v>
      </c>
      <c r="C11528" s="282" t="e">
        <v>#N/A</v>
      </c>
      <c r="D11528" s="288">
        <v>1772.085</v>
      </c>
      <c r="E11528" s="288">
        <v>2126.502</v>
      </c>
      <c r="F11528" s="282">
        <v>47</v>
      </c>
      <c r="G11528" s="283"/>
      <c r="H11528" s="283"/>
    </row>
    <row r="11529" spans="1:8" x14ac:dyDescent="0.25">
      <c r="A11529" s="219">
        <v>1380706870</v>
      </c>
      <c r="B11529" s="219" t="s">
        <v>13599</v>
      </c>
      <c r="C11529" s="219" t="e">
        <v>#N/A</v>
      </c>
      <c r="D11529" s="290">
        <v>6436.3949999999995</v>
      </c>
      <c r="E11529" s="290">
        <v>7723.6739999999991</v>
      </c>
      <c r="F11529" s="219">
        <v>63</v>
      </c>
      <c r="G11529" s="221" t="s">
        <v>7557</v>
      </c>
      <c r="H11529" s="221"/>
    </row>
    <row r="11530" spans="1:8" x14ac:dyDescent="0.25">
      <c r="A11530" s="282">
        <v>1380711571</v>
      </c>
      <c r="B11530" s="282" t="s">
        <v>13600</v>
      </c>
      <c r="C11530" s="282" t="e">
        <v>#N/A</v>
      </c>
      <c r="D11530" s="288">
        <v>803.11</v>
      </c>
      <c r="E11530" s="288">
        <v>963.73199999999997</v>
      </c>
      <c r="F11530" s="282">
        <v>36</v>
      </c>
      <c r="G11530" s="283"/>
      <c r="H11530" s="283"/>
    </row>
    <row r="11531" spans="1:8" x14ac:dyDescent="0.25">
      <c r="A11531" s="282">
        <v>1380712411</v>
      </c>
      <c r="B11531" s="282" t="s">
        <v>12411</v>
      </c>
      <c r="C11531" s="282" t="s">
        <v>13601</v>
      </c>
      <c r="D11531" s="288">
        <v>642.39</v>
      </c>
      <c r="E11531" s="288">
        <v>770.86799999999994</v>
      </c>
      <c r="F11531" s="282">
        <v>34</v>
      </c>
      <c r="G11531" s="283"/>
      <c r="H11531" s="283"/>
    </row>
    <row r="11532" spans="1:8" x14ac:dyDescent="0.25">
      <c r="A11532" s="282">
        <v>1380712420</v>
      </c>
      <c r="B11532" s="282" t="s">
        <v>13602</v>
      </c>
      <c r="C11532" s="282" t="s">
        <v>13603</v>
      </c>
      <c r="D11532" s="288">
        <v>578.20000000000005</v>
      </c>
      <c r="E11532" s="288">
        <v>693.84</v>
      </c>
      <c r="F11532" s="282">
        <v>33</v>
      </c>
      <c r="G11532" s="283"/>
      <c r="H11532" s="283"/>
    </row>
    <row r="11533" spans="1:8" x14ac:dyDescent="0.25">
      <c r="A11533" s="282">
        <v>1380712438</v>
      </c>
      <c r="B11533" s="282" t="s">
        <v>13602</v>
      </c>
      <c r="C11533" s="282" t="s">
        <v>13604</v>
      </c>
      <c r="D11533" s="288">
        <v>642.39</v>
      </c>
      <c r="E11533" s="288">
        <v>770.86799999999994</v>
      </c>
      <c r="F11533" s="282">
        <v>34</v>
      </c>
      <c r="G11533" s="283"/>
      <c r="H11533" s="283"/>
    </row>
    <row r="11534" spans="1:8" x14ac:dyDescent="0.25">
      <c r="A11534" s="282">
        <v>1380712713</v>
      </c>
      <c r="B11534" s="282" t="s">
        <v>13605</v>
      </c>
      <c r="C11534" s="282" t="e">
        <v>#N/A</v>
      </c>
      <c r="D11534" s="288">
        <v>1601.81</v>
      </c>
      <c r="E11534" s="288">
        <v>1922.1719999999998</v>
      </c>
      <c r="F11534" s="282">
        <v>46</v>
      </c>
      <c r="G11534" s="283"/>
      <c r="H11534" s="283"/>
    </row>
    <row r="11535" spans="1:8" x14ac:dyDescent="0.25">
      <c r="A11535" s="282">
        <v>1380717421</v>
      </c>
      <c r="B11535" s="282" t="s">
        <v>13606</v>
      </c>
      <c r="C11535" s="282" t="s">
        <v>13607</v>
      </c>
      <c r="D11535" s="288">
        <v>2239.79</v>
      </c>
      <c r="E11535" s="288">
        <v>2687.748</v>
      </c>
      <c r="F11535" s="282">
        <v>50</v>
      </c>
      <c r="G11535" s="283"/>
      <c r="H11535" s="283"/>
    </row>
    <row r="11536" spans="1:8" x14ac:dyDescent="0.25">
      <c r="A11536" s="282">
        <v>1380717626</v>
      </c>
      <c r="B11536" s="282" t="s">
        <v>13608</v>
      </c>
      <c r="C11536" s="282" t="s">
        <v>13609</v>
      </c>
      <c r="D11536" s="288">
        <v>17.885000000000002</v>
      </c>
      <c r="E11536" s="288">
        <v>21.461999999999996</v>
      </c>
      <c r="F11536" s="282">
        <v>12</v>
      </c>
      <c r="G11536" s="283"/>
      <c r="H11536" s="283"/>
    </row>
    <row r="11537" spans="1:8" x14ac:dyDescent="0.25">
      <c r="A11537" s="282">
        <v>1380717847</v>
      </c>
      <c r="B11537" s="282" t="s">
        <v>13610</v>
      </c>
      <c r="C11537" s="282" t="s">
        <v>13611</v>
      </c>
      <c r="D11537" s="288">
        <v>63.945</v>
      </c>
      <c r="E11537" s="288">
        <v>76.733999999999995</v>
      </c>
      <c r="F11537" s="282">
        <v>18</v>
      </c>
      <c r="G11537" s="283"/>
      <c r="H11537" s="283"/>
    </row>
    <row r="11538" spans="1:8" x14ac:dyDescent="0.25">
      <c r="A11538" s="282">
        <v>1380717901</v>
      </c>
      <c r="B11538" s="282" t="s">
        <v>13612</v>
      </c>
      <c r="C11538" s="282" t="e">
        <v>#N/A</v>
      </c>
      <c r="D11538" s="288">
        <v>96.775000000000006</v>
      </c>
      <c r="E11538" s="288">
        <v>116.13</v>
      </c>
      <c r="F11538" s="282">
        <v>20</v>
      </c>
      <c r="G11538" s="283"/>
      <c r="H11538" s="283"/>
    </row>
    <row r="11539" spans="1:8" x14ac:dyDescent="0.25">
      <c r="A11539" s="282">
        <v>1380717960</v>
      </c>
      <c r="B11539" s="282" t="s">
        <v>13613</v>
      </c>
      <c r="C11539" s="282" t="s">
        <v>13614</v>
      </c>
      <c r="D11539" s="288">
        <v>193.30500000000001</v>
      </c>
      <c r="E11539" s="288">
        <v>231.96599999999995</v>
      </c>
      <c r="F11539" s="282">
        <v>25</v>
      </c>
      <c r="G11539" s="283"/>
      <c r="H11539" s="283"/>
    </row>
    <row r="11540" spans="1:8" x14ac:dyDescent="0.25">
      <c r="A11540" s="282">
        <v>1380717979</v>
      </c>
      <c r="B11540" s="282" t="s">
        <v>13615</v>
      </c>
      <c r="C11540" s="282" t="s">
        <v>13616</v>
      </c>
      <c r="D11540" s="288">
        <v>78.644999999999996</v>
      </c>
      <c r="E11540" s="288">
        <v>94.373999999999995</v>
      </c>
      <c r="F11540" s="282">
        <v>19</v>
      </c>
      <c r="G11540" s="283"/>
      <c r="H11540" s="283"/>
    </row>
    <row r="11541" spans="1:8" x14ac:dyDescent="0.25">
      <c r="A11541" s="282">
        <v>1380718070</v>
      </c>
      <c r="B11541" s="282" t="s">
        <v>13617</v>
      </c>
      <c r="C11541" s="282" t="s">
        <v>13618</v>
      </c>
      <c r="D11541" s="288">
        <v>78.644999999999996</v>
      </c>
      <c r="E11541" s="288">
        <v>94.373999999999995</v>
      </c>
      <c r="F11541" s="282">
        <v>19</v>
      </c>
      <c r="G11541" s="283"/>
      <c r="H11541" s="283"/>
    </row>
    <row r="11542" spans="1:8" x14ac:dyDescent="0.25">
      <c r="A11542" s="282">
        <v>1380728555</v>
      </c>
      <c r="B11542" s="282" t="s">
        <v>13619</v>
      </c>
      <c r="C11542" s="282" t="e">
        <v>#N/A</v>
      </c>
      <c r="D11542" s="288">
        <v>224.42</v>
      </c>
      <c r="E11542" s="288">
        <v>269.30400000000003</v>
      </c>
      <c r="F11542" s="282">
        <v>26</v>
      </c>
      <c r="G11542" s="283"/>
      <c r="H11542" s="283"/>
    </row>
    <row r="11543" spans="1:8" x14ac:dyDescent="0.25">
      <c r="A11543" s="282">
        <v>1380729756</v>
      </c>
      <c r="B11543" s="282" t="s">
        <v>13620</v>
      </c>
      <c r="C11543" s="282" t="e">
        <v>#N/A</v>
      </c>
      <c r="D11543" s="288">
        <v>49</v>
      </c>
      <c r="E11543" s="288">
        <v>58.8</v>
      </c>
      <c r="F11543" s="282">
        <v>16</v>
      </c>
      <c r="G11543" s="283"/>
      <c r="H11543" s="283"/>
    </row>
    <row r="11544" spans="1:8" x14ac:dyDescent="0.25">
      <c r="A11544" s="282">
        <v>1380731386</v>
      </c>
      <c r="B11544" s="282" t="s">
        <v>13621</v>
      </c>
      <c r="C11544" s="282" t="e">
        <v>#N/A</v>
      </c>
      <c r="D11544" s="288">
        <v>78.644999999999996</v>
      </c>
      <c r="E11544" s="288">
        <v>94.373999999999995</v>
      </c>
      <c r="F11544" s="282">
        <v>19</v>
      </c>
      <c r="G11544" s="283"/>
      <c r="H11544" s="283"/>
    </row>
    <row r="11545" spans="1:8" x14ac:dyDescent="0.25">
      <c r="A11545" s="282">
        <v>1380735047</v>
      </c>
      <c r="B11545" s="282" t="s">
        <v>8313</v>
      </c>
      <c r="C11545" s="282" t="e">
        <v>#N/A</v>
      </c>
      <c r="D11545" s="288">
        <v>78.644999999999996</v>
      </c>
      <c r="E11545" s="288">
        <v>94.373999999999995</v>
      </c>
      <c r="F11545" s="282">
        <v>19</v>
      </c>
      <c r="G11545" s="283"/>
      <c r="H11545" s="283"/>
    </row>
    <row r="11546" spans="1:8" x14ac:dyDescent="0.25">
      <c r="A11546" s="282">
        <v>1380736469</v>
      </c>
      <c r="B11546" s="282" t="s">
        <v>13622</v>
      </c>
      <c r="C11546" s="282" t="e">
        <v>#N/A</v>
      </c>
      <c r="D11546" s="288">
        <v>449.08499999999998</v>
      </c>
      <c r="E11546" s="288">
        <v>538.90199999999993</v>
      </c>
      <c r="F11546" s="282">
        <v>31</v>
      </c>
      <c r="G11546" s="283"/>
      <c r="H11546" s="283"/>
    </row>
    <row r="11547" spans="1:8" x14ac:dyDescent="0.25">
      <c r="A11547" s="282">
        <v>1380736582</v>
      </c>
      <c r="B11547" s="282" t="s">
        <v>13623</v>
      </c>
      <c r="C11547" s="282" t="e">
        <v>#N/A</v>
      </c>
      <c r="D11547" s="288">
        <v>193.30500000000001</v>
      </c>
      <c r="E11547" s="288">
        <v>231.96599999999995</v>
      </c>
      <c r="F11547" s="282">
        <v>25</v>
      </c>
      <c r="G11547" s="283"/>
      <c r="H11547" s="283"/>
    </row>
    <row r="11548" spans="1:8" x14ac:dyDescent="0.25">
      <c r="A11548" s="282">
        <v>1380736787</v>
      </c>
      <c r="B11548" s="282" t="s">
        <v>8547</v>
      </c>
      <c r="C11548" s="282" t="e">
        <v>#N/A</v>
      </c>
      <c r="D11548" s="288">
        <v>78.644999999999996</v>
      </c>
      <c r="E11548" s="288">
        <v>94.373999999999995</v>
      </c>
      <c r="F11548" s="282">
        <v>19</v>
      </c>
      <c r="G11548" s="283"/>
      <c r="H11548" s="283"/>
    </row>
    <row r="11549" spans="1:8" x14ac:dyDescent="0.25">
      <c r="A11549" s="282">
        <v>1380739255</v>
      </c>
      <c r="B11549" s="282" t="s">
        <v>13624</v>
      </c>
      <c r="C11549" s="282" t="e">
        <v>#N/A</v>
      </c>
      <c r="D11549" s="288">
        <v>642.39</v>
      </c>
      <c r="E11549" s="288">
        <v>770.86799999999994</v>
      </c>
      <c r="F11549" s="282">
        <v>34</v>
      </c>
      <c r="G11549" s="283"/>
      <c r="H11549" s="283"/>
    </row>
    <row r="11550" spans="1:8" x14ac:dyDescent="0.25">
      <c r="A11550" s="282">
        <v>1380739530</v>
      </c>
      <c r="B11550" s="282" t="s">
        <v>13625</v>
      </c>
      <c r="C11550" s="282" t="e">
        <v>#N/A</v>
      </c>
      <c r="D11550" s="288">
        <v>321.19499999999999</v>
      </c>
      <c r="E11550" s="288">
        <v>385.43399999999997</v>
      </c>
      <c r="F11550" s="282">
        <v>29</v>
      </c>
      <c r="G11550" s="283"/>
      <c r="H11550" s="283"/>
    </row>
    <row r="11551" spans="1:8" x14ac:dyDescent="0.25">
      <c r="A11551" s="282">
        <v>1380739565</v>
      </c>
      <c r="B11551" s="282" t="s">
        <v>13626</v>
      </c>
      <c r="C11551" s="282" t="e">
        <v>#N/A</v>
      </c>
      <c r="D11551" s="288">
        <v>642.39</v>
      </c>
      <c r="E11551" s="288">
        <v>770.86799999999994</v>
      </c>
      <c r="F11551" s="282">
        <v>34</v>
      </c>
      <c r="G11551" s="283"/>
      <c r="H11551" s="283"/>
    </row>
    <row r="11552" spans="1:8" x14ac:dyDescent="0.25">
      <c r="A11552" s="282">
        <v>1381053489</v>
      </c>
      <c r="B11552" s="282" t="s">
        <v>13627</v>
      </c>
      <c r="C11552" s="282" t="s">
        <v>13628</v>
      </c>
      <c r="D11552" s="288">
        <v>78.644999999999996</v>
      </c>
      <c r="E11552" s="288">
        <v>94.373999999999995</v>
      </c>
      <c r="F11552" s="282">
        <v>19</v>
      </c>
      <c r="G11552" s="283"/>
      <c r="H11552" s="283"/>
    </row>
    <row r="11553" spans="1:8" x14ac:dyDescent="0.25">
      <c r="A11553" s="282">
        <v>1381083779</v>
      </c>
      <c r="B11553" s="282" t="s">
        <v>13629</v>
      </c>
      <c r="C11553" s="282" t="e">
        <v>#N/A</v>
      </c>
      <c r="D11553" s="288">
        <v>16.414999999999999</v>
      </c>
      <c r="E11553" s="288">
        <v>19.698</v>
      </c>
      <c r="F11553" s="282">
        <v>11</v>
      </c>
      <c r="G11553" s="283"/>
      <c r="H11553" s="283"/>
    </row>
    <row r="11554" spans="1:8" x14ac:dyDescent="0.25">
      <c r="A11554" s="282">
        <v>1381092115</v>
      </c>
      <c r="B11554" s="282" t="s">
        <v>13630</v>
      </c>
      <c r="C11554" s="282" t="s">
        <v>13631</v>
      </c>
      <c r="D11554" s="288">
        <v>24.5</v>
      </c>
      <c r="E11554" s="288">
        <v>29.4</v>
      </c>
      <c r="F11554" s="282">
        <v>13</v>
      </c>
      <c r="G11554" s="283"/>
      <c r="H11554" s="283"/>
    </row>
    <row r="11555" spans="1:8" x14ac:dyDescent="0.25">
      <c r="A11555" s="282">
        <v>1381106094</v>
      </c>
      <c r="B11555" s="282" t="s">
        <v>13632</v>
      </c>
      <c r="C11555" s="282" t="e">
        <v>#N/A</v>
      </c>
      <c r="D11555" s="288">
        <v>16.414999999999999</v>
      </c>
      <c r="E11555" s="288">
        <v>19.698</v>
      </c>
      <c r="F11555" s="282">
        <v>11</v>
      </c>
      <c r="G11555" s="283"/>
      <c r="H11555" s="283"/>
    </row>
    <row r="11556" spans="1:8" x14ac:dyDescent="0.25">
      <c r="A11556" s="282">
        <v>1381120070</v>
      </c>
      <c r="B11556" s="282" t="s">
        <v>10560</v>
      </c>
      <c r="C11556" s="282" t="e">
        <v>#N/A</v>
      </c>
      <c r="D11556" s="288">
        <v>16.414999999999999</v>
      </c>
      <c r="E11556" s="288">
        <v>19.698</v>
      </c>
      <c r="F11556" s="282">
        <v>11</v>
      </c>
      <c r="G11556" s="283"/>
      <c r="H11556" s="283"/>
    </row>
    <row r="11557" spans="1:8" x14ac:dyDescent="0.25">
      <c r="A11557" s="282">
        <v>1381142830</v>
      </c>
      <c r="B11557" s="282" t="s">
        <v>13633</v>
      </c>
      <c r="C11557" s="282" t="e">
        <v>#N/A</v>
      </c>
      <c r="D11557" s="288">
        <v>16.414999999999999</v>
      </c>
      <c r="E11557" s="288">
        <v>19.698</v>
      </c>
      <c r="F11557" s="282">
        <v>11</v>
      </c>
      <c r="G11557" s="283"/>
      <c r="H11557" s="283"/>
    </row>
    <row r="11558" spans="1:8" x14ac:dyDescent="0.25">
      <c r="A11558" s="282">
        <v>1381201658</v>
      </c>
      <c r="B11558" s="282" t="s">
        <v>13634</v>
      </c>
      <c r="C11558" s="282" t="s">
        <v>13635</v>
      </c>
      <c r="D11558" s="288">
        <v>24.5</v>
      </c>
      <c r="E11558" s="288">
        <v>29.4</v>
      </c>
      <c r="F11558" s="282">
        <v>13</v>
      </c>
      <c r="G11558" s="283"/>
      <c r="H11558" s="283"/>
    </row>
    <row r="11559" spans="1:8" x14ac:dyDescent="0.25">
      <c r="A11559" s="282">
        <v>1381208440</v>
      </c>
      <c r="B11559" s="282" t="s">
        <v>8159</v>
      </c>
      <c r="C11559" s="282" t="e">
        <v>#N/A</v>
      </c>
      <c r="D11559" s="288">
        <v>2239.79</v>
      </c>
      <c r="E11559" s="288">
        <v>2687.748</v>
      </c>
      <c r="F11559" s="282">
        <v>50</v>
      </c>
      <c r="G11559" s="283"/>
      <c r="H11559" s="283"/>
    </row>
    <row r="11560" spans="1:8" x14ac:dyDescent="0.25">
      <c r="A11560" s="282">
        <v>1381208482</v>
      </c>
      <c r="B11560" s="282" t="s">
        <v>13636</v>
      </c>
      <c r="C11560" s="282" t="e">
        <v>#N/A</v>
      </c>
      <c r="D11560" s="288">
        <v>16.414999999999999</v>
      </c>
      <c r="E11560" s="288">
        <v>19.698</v>
      </c>
      <c r="F11560" s="282">
        <v>11</v>
      </c>
      <c r="G11560" s="283"/>
      <c r="H11560" s="283"/>
    </row>
    <row r="11561" spans="1:8" x14ac:dyDescent="0.25">
      <c r="A11561" s="282">
        <v>1381209047</v>
      </c>
      <c r="B11561" s="282" t="s">
        <v>13637</v>
      </c>
      <c r="C11561" s="282" t="e">
        <v>#N/A</v>
      </c>
      <c r="D11561" s="288">
        <v>78.644999999999996</v>
      </c>
      <c r="E11561" s="288">
        <v>94.373999999999995</v>
      </c>
      <c r="F11561" s="282">
        <v>19</v>
      </c>
      <c r="G11561" s="283"/>
      <c r="H11561" s="283"/>
    </row>
    <row r="11562" spans="1:8" x14ac:dyDescent="0.25">
      <c r="A11562" s="282">
        <v>1381209055</v>
      </c>
      <c r="B11562" s="282" t="s">
        <v>13245</v>
      </c>
      <c r="C11562" s="282" t="e">
        <v>#N/A</v>
      </c>
      <c r="D11562" s="288">
        <v>96.775000000000006</v>
      </c>
      <c r="E11562" s="288">
        <v>116.13</v>
      </c>
      <c r="F11562" s="282">
        <v>20</v>
      </c>
      <c r="G11562" s="283"/>
      <c r="H11562" s="283"/>
    </row>
    <row r="11563" spans="1:8" x14ac:dyDescent="0.25">
      <c r="A11563" s="282">
        <v>1381209535</v>
      </c>
      <c r="B11563" s="282" t="s">
        <v>13638</v>
      </c>
      <c r="C11563" s="282" t="e">
        <v>#N/A</v>
      </c>
      <c r="D11563" s="288">
        <v>803.11</v>
      </c>
      <c r="E11563" s="288">
        <v>963.73199999999997</v>
      </c>
      <c r="F11563" s="282">
        <v>36</v>
      </c>
      <c r="G11563" s="283"/>
      <c r="H11563" s="283"/>
    </row>
    <row r="11564" spans="1:8" x14ac:dyDescent="0.25">
      <c r="A11564" s="282">
        <v>1381211394</v>
      </c>
      <c r="B11564" s="282" t="s">
        <v>13639</v>
      </c>
      <c r="C11564" s="282" t="e">
        <v>#N/A</v>
      </c>
      <c r="D11564" s="288">
        <v>17.885000000000002</v>
      </c>
      <c r="E11564" s="288">
        <v>21.461999999999996</v>
      </c>
      <c r="F11564" s="282">
        <v>12</v>
      </c>
      <c r="G11564" s="283"/>
      <c r="H11564" s="283"/>
    </row>
    <row r="11565" spans="1:8" x14ac:dyDescent="0.25">
      <c r="A11565" s="219">
        <v>1381212013</v>
      </c>
      <c r="B11565" s="219" t="s">
        <v>8463</v>
      </c>
      <c r="C11565" s="219" t="s">
        <v>13640</v>
      </c>
      <c r="D11565" s="290">
        <v>288.61</v>
      </c>
      <c r="E11565" s="290">
        <v>346.33199999999994</v>
      </c>
      <c r="F11565" s="219">
        <v>28</v>
      </c>
      <c r="G11565" s="221" t="s">
        <v>7557</v>
      </c>
      <c r="H11565" s="221"/>
    </row>
    <row r="11566" spans="1:8" x14ac:dyDescent="0.25">
      <c r="A11566" s="282">
        <v>1381212374</v>
      </c>
      <c r="B11566" s="282" t="s">
        <v>13641</v>
      </c>
      <c r="C11566" s="282" t="s">
        <v>13642</v>
      </c>
      <c r="D11566" s="288">
        <v>32.83</v>
      </c>
      <c r="E11566" s="288">
        <v>39.396000000000008</v>
      </c>
      <c r="F11566" s="282">
        <v>14</v>
      </c>
      <c r="G11566" s="283"/>
      <c r="H11566" s="283"/>
    </row>
    <row r="11567" spans="1:8" x14ac:dyDescent="0.25">
      <c r="A11567" s="282">
        <v>1381212480</v>
      </c>
      <c r="B11567" s="282" t="s">
        <v>13643</v>
      </c>
      <c r="C11567" s="282" t="e">
        <v>#N/A</v>
      </c>
      <c r="D11567" s="288">
        <v>160.72</v>
      </c>
      <c r="E11567" s="288">
        <v>192.864</v>
      </c>
      <c r="F11567" s="282">
        <v>24</v>
      </c>
      <c r="G11567" s="283"/>
      <c r="H11567" s="283"/>
    </row>
    <row r="11568" spans="1:8" x14ac:dyDescent="0.25">
      <c r="A11568" s="282">
        <v>1381212846</v>
      </c>
      <c r="B11568" s="282" t="s">
        <v>13644</v>
      </c>
      <c r="C11568" s="282" t="e">
        <v>#N/A</v>
      </c>
      <c r="D11568" s="288">
        <v>16.414999999999999</v>
      </c>
      <c r="E11568" s="288">
        <v>19.698</v>
      </c>
      <c r="F11568" s="282">
        <v>11</v>
      </c>
      <c r="G11568" s="283"/>
      <c r="H11568" s="283"/>
    </row>
    <row r="11569" spans="1:8" x14ac:dyDescent="0.25">
      <c r="A11569" s="282">
        <v>1381212943</v>
      </c>
      <c r="B11569" s="282" t="s">
        <v>13645</v>
      </c>
      <c r="C11569" s="282" t="s">
        <v>13646</v>
      </c>
      <c r="D11569" s="288">
        <v>24.5</v>
      </c>
      <c r="E11569" s="288">
        <v>29.4</v>
      </c>
      <c r="F11569" s="282">
        <v>13</v>
      </c>
      <c r="G11569" s="283"/>
      <c r="H11569" s="283"/>
    </row>
    <row r="11570" spans="1:8" x14ac:dyDescent="0.25">
      <c r="A11570" s="282">
        <v>1381213516</v>
      </c>
      <c r="B11570" s="282" t="s">
        <v>13647</v>
      </c>
      <c r="C11570" s="282" t="e">
        <v>#N/A</v>
      </c>
      <c r="D11570" s="288">
        <v>288.61</v>
      </c>
      <c r="E11570" s="288">
        <v>346.33199999999994</v>
      </c>
      <c r="F11570" s="282">
        <v>28</v>
      </c>
      <c r="G11570" s="283"/>
      <c r="H11570" s="283"/>
    </row>
    <row r="11571" spans="1:8" x14ac:dyDescent="0.25">
      <c r="A11571" s="282">
        <v>1381213877</v>
      </c>
      <c r="B11571" s="282" t="s">
        <v>13648</v>
      </c>
      <c r="C11571" s="282" t="e">
        <v>#N/A</v>
      </c>
      <c r="D11571" s="288">
        <v>24.5</v>
      </c>
      <c r="E11571" s="288">
        <v>29.4</v>
      </c>
      <c r="F11571" s="282">
        <v>13</v>
      </c>
      <c r="G11571" s="283"/>
      <c r="H11571" s="283"/>
    </row>
    <row r="11572" spans="1:8" x14ac:dyDescent="0.25">
      <c r="A11572" s="282">
        <v>1381213885</v>
      </c>
      <c r="B11572" s="282" t="s">
        <v>13649</v>
      </c>
      <c r="C11572" s="282" t="e">
        <v>#N/A</v>
      </c>
      <c r="D11572" s="288">
        <v>24.5</v>
      </c>
      <c r="E11572" s="288">
        <v>29.4</v>
      </c>
      <c r="F11572" s="282">
        <v>13</v>
      </c>
      <c r="G11572" s="283"/>
      <c r="H11572" s="283"/>
    </row>
    <row r="11573" spans="1:8" x14ac:dyDescent="0.25">
      <c r="A11573" s="282">
        <v>1381214121</v>
      </c>
      <c r="B11573" s="282" t="s">
        <v>13650</v>
      </c>
      <c r="C11573" s="282" t="s">
        <v>7593</v>
      </c>
      <c r="D11573" s="288">
        <v>96.775000000000006</v>
      </c>
      <c r="E11573" s="288">
        <v>116.13</v>
      </c>
      <c r="F11573" s="282">
        <v>20</v>
      </c>
      <c r="G11573" s="283"/>
      <c r="H11573" s="283"/>
    </row>
    <row r="11574" spans="1:8" x14ac:dyDescent="0.25">
      <c r="A11574" s="282">
        <v>1381215330</v>
      </c>
      <c r="B11574" s="282" t="s">
        <v>13651</v>
      </c>
      <c r="C11574" s="282" t="e">
        <v>#N/A</v>
      </c>
      <c r="D11574" s="288">
        <v>40.424999999999997</v>
      </c>
      <c r="E11574" s="288">
        <v>48.51</v>
      </c>
      <c r="F11574" s="282">
        <v>15</v>
      </c>
      <c r="G11574" s="283"/>
      <c r="H11574" s="283"/>
    </row>
    <row r="11575" spans="1:8" x14ac:dyDescent="0.25">
      <c r="A11575" s="282">
        <v>1381216159</v>
      </c>
      <c r="B11575" s="282" t="s">
        <v>13652</v>
      </c>
      <c r="C11575" s="282" t="e">
        <v>#N/A</v>
      </c>
      <c r="D11575" s="288">
        <v>17.885000000000002</v>
      </c>
      <c r="E11575" s="288">
        <v>21.461999999999996</v>
      </c>
      <c r="F11575" s="282">
        <v>12</v>
      </c>
      <c r="G11575" s="283"/>
      <c r="H11575" s="283"/>
    </row>
    <row r="11576" spans="1:8" x14ac:dyDescent="0.25">
      <c r="A11576" s="282">
        <v>1381216167</v>
      </c>
      <c r="B11576" s="282" t="s">
        <v>13652</v>
      </c>
      <c r="C11576" s="282" t="e">
        <v>#N/A</v>
      </c>
      <c r="D11576" s="288">
        <v>17.885000000000002</v>
      </c>
      <c r="E11576" s="288">
        <v>21.461999999999996</v>
      </c>
      <c r="F11576" s="282">
        <v>12</v>
      </c>
      <c r="G11576" s="283"/>
      <c r="H11576" s="283"/>
    </row>
    <row r="11577" spans="1:8" x14ac:dyDescent="0.25">
      <c r="A11577" s="282">
        <v>1381216175</v>
      </c>
      <c r="B11577" s="282" t="s">
        <v>13653</v>
      </c>
      <c r="C11577" s="282" t="e">
        <v>#N/A</v>
      </c>
      <c r="D11577" s="288">
        <v>17.885000000000002</v>
      </c>
      <c r="E11577" s="288">
        <v>21.461999999999996</v>
      </c>
      <c r="F11577" s="282">
        <v>12</v>
      </c>
      <c r="G11577" s="283"/>
      <c r="H11577" s="283"/>
    </row>
    <row r="11578" spans="1:8" x14ac:dyDescent="0.25">
      <c r="A11578" s="282">
        <v>1381216183</v>
      </c>
      <c r="B11578" s="282" t="s">
        <v>13654</v>
      </c>
      <c r="C11578" s="282" t="e">
        <v>#N/A</v>
      </c>
      <c r="D11578" s="288">
        <v>17.885000000000002</v>
      </c>
      <c r="E11578" s="288">
        <v>21.461999999999996</v>
      </c>
      <c r="F11578" s="282">
        <v>12</v>
      </c>
      <c r="G11578" s="283"/>
      <c r="H11578" s="283"/>
    </row>
    <row r="11579" spans="1:8" x14ac:dyDescent="0.25">
      <c r="A11579" s="282">
        <v>1381216434</v>
      </c>
      <c r="B11579" s="282" t="s">
        <v>13655</v>
      </c>
      <c r="C11579" s="282" t="e">
        <v>#N/A</v>
      </c>
      <c r="D11579" s="288">
        <v>17.885000000000002</v>
      </c>
      <c r="E11579" s="288">
        <v>21.461999999999996</v>
      </c>
      <c r="F11579" s="282">
        <v>12</v>
      </c>
      <c r="G11579" s="283"/>
      <c r="H11579" s="283"/>
    </row>
    <row r="11580" spans="1:8" x14ac:dyDescent="0.25">
      <c r="A11580" s="282">
        <v>1381218585</v>
      </c>
      <c r="B11580" s="282" t="s">
        <v>13656</v>
      </c>
      <c r="C11580" s="282" t="e">
        <v>#N/A</v>
      </c>
      <c r="D11580" s="288">
        <v>17.885000000000002</v>
      </c>
      <c r="E11580" s="288">
        <v>21.461999999999996</v>
      </c>
      <c r="F11580" s="282">
        <v>12</v>
      </c>
      <c r="G11580" s="283"/>
      <c r="H11580" s="283"/>
    </row>
    <row r="11581" spans="1:8" x14ac:dyDescent="0.25">
      <c r="A11581" s="219">
        <v>1381218780</v>
      </c>
      <c r="B11581" s="219" t="s">
        <v>13657</v>
      </c>
      <c r="C11581" s="219" t="e">
        <v>#N/A</v>
      </c>
      <c r="D11581" s="290">
        <v>2097.9349999999999</v>
      </c>
      <c r="E11581" s="290">
        <v>2517.5219999999999</v>
      </c>
      <c r="F11581" s="219">
        <v>49</v>
      </c>
      <c r="G11581" s="221" t="s">
        <v>7557</v>
      </c>
      <c r="H11581" s="221"/>
    </row>
    <row r="11582" spans="1:8" x14ac:dyDescent="0.25">
      <c r="A11582" s="282">
        <v>1381219131</v>
      </c>
      <c r="B11582" s="282" t="s">
        <v>13658</v>
      </c>
      <c r="C11582" s="282" t="e">
        <v>#N/A</v>
      </c>
      <c r="D11582" s="288">
        <v>17.885000000000002</v>
      </c>
      <c r="E11582" s="288">
        <v>21.461999999999996</v>
      </c>
      <c r="F11582" s="282">
        <v>12</v>
      </c>
      <c r="G11582" s="283"/>
      <c r="H11582" s="283"/>
    </row>
    <row r="11583" spans="1:8" x14ac:dyDescent="0.25">
      <c r="A11583" s="282">
        <v>1381220695</v>
      </c>
      <c r="B11583" s="282" t="s">
        <v>11700</v>
      </c>
      <c r="C11583" s="282" t="e">
        <v>#N/A</v>
      </c>
      <c r="D11583" s="288">
        <v>40.424999999999997</v>
      </c>
      <c r="E11583" s="288">
        <v>48.51</v>
      </c>
      <c r="F11583" s="282">
        <v>15</v>
      </c>
      <c r="G11583" s="283"/>
      <c r="H11583" s="283"/>
    </row>
    <row r="11584" spans="1:8" x14ac:dyDescent="0.25">
      <c r="A11584" s="282">
        <v>1381220822</v>
      </c>
      <c r="B11584" s="282" t="s">
        <v>13659</v>
      </c>
      <c r="C11584" s="282" t="e">
        <v>#N/A</v>
      </c>
      <c r="D11584" s="288">
        <v>24.5</v>
      </c>
      <c r="E11584" s="288">
        <v>29.4</v>
      </c>
      <c r="F11584" s="282">
        <v>13</v>
      </c>
      <c r="G11584" s="283"/>
      <c r="H11584" s="283"/>
    </row>
    <row r="11585" spans="1:8" x14ac:dyDescent="0.25">
      <c r="A11585" s="282">
        <v>1381220938</v>
      </c>
      <c r="B11585" s="282" t="s">
        <v>13660</v>
      </c>
      <c r="C11585" s="282" t="e">
        <v>#N/A</v>
      </c>
      <c r="D11585" s="288">
        <v>17.885000000000002</v>
      </c>
      <c r="E11585" s="288">
        <v>21.461999999999996</v>
      </c>
      <c r="F11585" s="282">
        <v>12</v>
      </c>
      <c r="G11585" s="283"/>
      <c r="H11585" s="283"/>
    </row>
    <row r="11586" spans="1:8" x14ac:dyDescent="0.25">
      <c r="A11586" s="282">
        <v>1381221314</v>
      </c>
      <c r="B11586" s="282" t="s">
        <v>13661</v>
      </c>
      <c r="C11586" s="282" t="s">
        <v>13662</v>
      </c>
      <c r="D11586" s="288">
        <v>257.495</v>
      </c>
      <c r="E11586" s="288">
        <v>308.99399999999997</v>
      </c>
      <c r="F11586" s="282">
        <v>27</v>
      </c>
      <c r="G11586" s="283"/>
      <c r="H11586" s="283"/>
    </row>
    <row r="11587" spans="1:8" x14ac:dyDescent="0.25">
      <c r="A11587" s="282">
        <v>1381221845</v>
      </c>
      <c r="B11587" s="282" t="s">
        <v>13663</v>
      </c>
      <c r="C11587" s="282" t="s">
        <v>13664</v>
      </c>
      <c r="D11587" s="288">
        <v>160.72</v>
      </c>
      <c r="E11587" s="288">
        <v>192.864</v>
      </c>
      <c r="F11587" s="282">
        <v>24</v>
      </c>
      <c r="G11587" s="283"/>
      <c r="H11587" s="283"/>
    </row>
    <row r="11588" spans="1:8" x14ac:dyDescent="0.25">
      <c r="A11588" s="282">
        <v>1381222310</v>
      </c>
      <c r="B11588" s="282" t="s">
        <v>13665</v>
      </c>
      <c r="C11588" s="282" t="e">
        <v>#N/A</v>
      </c>
      <c r="D11588" s="288">
        <v>24.5</v>
      </c>
      <c r="E11588" s="288">
        <v>29.4</v>
      </c>
      <c r="F11588" s="282">
        <v>13</v>
      </c>
      <c r="G11588" s="283"/>
      <c r="H11588" s="283"/>
    </row>
    <row r="11589" spans="1:8" x14ac:dyDescent="0.25">
      <c r="A11589" s="282">
        <v>1381404400</v>
      </c>
      <c r="B11589" s="282" t="s">
        <v>13666</v>
      </c>
      <c r="C11589" s="282" t="s">
        <v>13667</v>
      </c>
      <c r="D11589" s="288">
        <v>32.83</v>
      </c>
      <c r="E11589" s="288">
        <v>39.396000000000008</v>
      </c>
      <c r="F11589" s="282">
        <v>14</v>
      </c>
      <c r="G11589" s="283"/>
      <c r="H11589" s="283"/>
    </row>
    <row r="11590" spans="1:8" x14ac:dyDescent="0.25">
      <c r="A11590" s="219">
        <v>1381404419</v>
      </c>
      <c r="B11590" s="219" t="s">
        <v>13668</v>
      </c>
      <c r="C11590" s="219" t="s">
        <v>13669</v>
      </c>
      <c r="D11590" s="290">
        <v>32.83</v>
      </c>
      <c r="E11590" s="290">
        <v>39.396000000000008</v>
      </c>
      <c r="F11590" s="219">
        <v>14</v>
      </c>
      <c r="G11590" s="221" t="s">
        <v>7557</v>
      </c>
      <c r="H11590" s="221"/>
    </row>
    <row r="11591" spans="1:8" x14ac:dyDescent="0.25">
      <c r="A11591" s="282">
        <v>1381406667</v>
      </c>
      <c r="B11591" s="282" t="s">
        <v>13670</v>
      </c>
      <c r="C11591" s="282" t="s">
        <v>13671</v>
      </c>
      <c r="D11591" s="288">
        <v>160.72</v>
      </c>
      <c r="E11591" s="288">
        <v>192.864</v>
      </c>
      <c r="F11591" s="282">
        <v>24</v>
      </c>
      <c r="G11591" s="283"/>
      <c r="H11591" s="283"/>
    </row>
    <row r="11592" spans="1:8" x14ac:dyDescent="0.25">
      <c r="A11592" s="282">
        <v>1381409879</v>
      </c>
      <c r="B11592" s="282" t="s">
        <v>13672</v>
      </c>
      <c r="C11592" s="282" t="s">
        <v>13673</v>
      </c>
      <c r="D11592" s="288">
        <v>32.83</v>
      </c>
      <c r="E11592" s="288">
        <v>39.396000000000008</v>
      </c>
      <c r="F11592" s="282">
        <v>14</v>
      </c>
      <c r="G11592" s="283"/>
      <c r="H11592" s="283"/>
    </row>
    <row r="11593" spans="1:8" x14ac:dyDescent="0.25">
      <c r="A11593" s="282">
        <v>1381410559</v>
      </c>
      <c r="B11593" s="282" t="s">
        <v>13674</v>
      </c>
      <c r="C11593" s="282" t="e">
        <v>#N/A</v>
      </c>
      <c r="D11593" s="288">
        <v>17.885000000000002</v>
      </c>
      <c r="E11593" s="288">
        <v>21.461999999999996</v>
      </c>
      <c r="F11593" s="282">
        <v>12</v>
      </c>
      <c r="G11593" s="283"/>
      <c r="H11593" s="283"/>
    </row>
    <row r="11594" spans="1:8" x14ac:dyDescent="0.25">
      <c r="A11594" s="282">
        <v>1381413183</v>
      </c>
      <c r="B11594" s="282" t="s">
        <v>13675</v>
      </c>
      <c r="C11594" s="282" t="e">
        <v>#N/A</v>
      </c>
      <c r="D11594" s="288">
        <v>16.414999999999999</v>
      </c>
      <c r="E11594" s="288">
        <v>19.698</v>
      </c>
      <c r="F11594" s="282">
        <v>11</v>
      </c>
      <c r="G11594" s="283"/>
      <c r="H11594" s="283"/>
    </row>
    <row r="11595" spans="1:8" x14ac:dyDescent="0.25">
      <c r="A11595" s="282">
        <v>1381419360</v>
      </c>
      <c r="B11595" s="282" t="s">
        <v>13676</v>
      </c>
      <c r="C11595" s="282" t="e">
        <v>#N/A</v>
      </c>
      <c r="D11595" s="288">
        <v>96.775000000000006</v>
      </c>
      <c r="E11595" s="288">
        <v>116.13</v>
      </c>
      <c r="F11595" s="282">
        <v>20</v>
      </c>
      <c r="G11595" s="283"/>
      <c r="H11595" s="283"/>
    </row>
    <row r="11596" spans="1:8" x14ac:dyDescent="0.25">
      <c r="A11596" s="282">
        <v>1381614618</v>
      </c>
      <c r="B11596" s="282" t="s">
        <v>12882</v>
      </c>
      <c r="C11596" s="282" t="s">
        <v>13677</v>
      </c>
      <c r="D11596" s="288">
        <v>642.39</v>
      </c>
      <c r="E11596" s="288">
        <v>770.86799999999994</v>
      </c>
      <c r="F11596" s="282">
        <v>34</v>
      </c>
      <c r="G11596" s="283"/>
      <c r="H11596" s="283"/>
    </row>
    <row r="11597" spans="1:8" x14ac:dyDescent="0.25">
      <c r="A11597" s="282">
        <v>1381614626</v>
      </c>
      <c r="B11597" s="282" t="s">
        <v>13678</v>
      </c>
      <c r="C11597" s="282" t="s">
        <v>13677</v>
      </c>
      <c r="D11597" s="288">
        <v>514.5</v>
      </c>
      <c r="E11597" s="288">
        <v>617.4</v>
      </c>
      <c r="F11597" s="282">
        <v>32</v>
      </c>
      <c r="G11597" s="283"/>
      <c r="H11597" s="283"/>
    </row>
    <row r="11598" spans="1:8" x14ac:dyDescent="0.25">
      <c r="A11598" s="219">
        <v>1381630710</v>
      </c>
      <c r="B11598" s="219" t="s">
        <v>12289</v>
      </c>
      <c r="C11598" s="219" t="s">
        <v>13679</v>
      </c>
      <c r="D11598" s="290">
        <v>449.08499999999998</v>
      </c>
      <c r="E11598" s="290">
        <v>538.90199999999993</v>
      </c>
      <c r="F11598" s="219">
        <v>31</v>
      </c>
      <c r="G11598" s="221" t="s">
        <v>7557</v>
      </c>
      <c r="H11598" s="221"/>
    </row>
    <row r="11599" spans="1:8" x14ac:dyDescent="0.25">
      <c r="A11599" s="282">
        <v>1381649977</v>
      </c>
      <c r="B11599" s="282" t="s">
        <v>13680</v>
      </c>
      <c r="C11599" s="282" t="s">
        <v>13681</v>
      </c>
      <c r="D11599" s="288">
        <v>224.42</v>
      </c>
      <c r="E11599" s="288">
        <v>269.30400000000003</v>
      </c>
      <c r="F11599" s="282">
        <v>26</v>
      </c>
      <c r="G11599" s="283"/>
      <c r="H11599" s="283"/>
    </row>
    <row r="11600" spans="1:8" x14ac:dyDescent="0.25">
      <c r="A11600" s="219">
        <v>1381650002</v>
      </c>
      <c r="B11600" s="219" t="s">
        <v>13682</v>
      </c>
      <c r="C11600" s="219" t="s">
        <v>7792</v>
      </c>
      <c r="D11600" s="290">
        <v>17.885000000000002</v>
      </c>
      <c r="E11600" s="290">
        <v>21.461999999999996</v>
      </c>
      <c r="F11600" s="219">
        <v>12</v>
      </c>
      <c r="G11600" s="221" t="s">
        <v>7557</v>
      </c>
      <c r="H11600" s="221"/>
    </row>
    <row r="11601" spans="1:8" x14ac:dyDescent="0.25">
      <c r="A11601" s="282">
        <v>1381650070</v>
      </c>
      <c r="B11601" s="282" t="s">
        <v>13683</v>
      </c>
      <c r="C11601" s="282" t="e">
        <v>#N/A</v>
      </c>
      <c r="D11601" s="288">
        <v>193.30500000000001</v>
      </c>
      <c r="E11601" s="288">
        <v>231.96599999999995</v>
      </c>
      <c r="F11601" s="282">
        <v>25</v>
      </c>
      <c r="G11601" s="283"/>
      <c r="H11601" s="283"/>
    </row>
    <row r="11602" spans="1:8" x14ac:dyDescent="0.25">
      <c r="A11602" s="282">
        <v>1381652854</v>
      </c>
      <c r="B11602" s="282" t="s">
        <v>13674</v>
      </c>
      <c r="C11602" s="282" t="e">
        <v>#N/A</v>
      </c>
      <c r="D11602" s="288">
        <v>16.414999999999999</v>
      </c>
      <c r="E11602" s="288">
        <v>19.698</v>
      </c>
      <c r="F11602" s="282">
        <v>11</v>
      </c>
      <c r="G11602" s="283"/>
      <c r="H11602" s="283"/>
    </row>
    <row r="11603" spans="1:8" x14ac:dyDescent="0.25">
      <c r="A11603" s="282">
        <v>1381655616</v>
      </c>
      <c r="B11603" s="282" t="s">
        <v>13684</v>
      </c>
      <c r="C11603" s="282" t="e">
        <v>#N/A</v>
      </c>
      <c r="D11603" s="288">
        <v>24.5</v>
      </c>
      <c r="E11603" s="288">
        <v>29.4</v>
      </c>
      <c r="F11603" s="282">
        <v>13</v>
      </c>
      <c r="G11603" s="283"/>
      <c r="H11603" s="283"/>
    </row>
    <row r="11604" spans="1:8" x14ac:dyDescent="0.25">
      <c r="A11604" s="282">
        <v>1381663708</v>
      </c>
      <c r="B11604" s="282" t="s">
        <v>13685</v>
      </c>
      <c r="C11604" s="282" t="e">
        <v>#N/A</v>
      </c>
      <c r="D11604" s="288">
        <v>257.495</v>
      </c>
      <c r="E11604" s="288">
        <v>308.99399999999997</v>
      </c>
      <c r="F11604" s="282">
        <v>27</v>
      </c>
      <c r="G11604" s="283"/>
      <c r="H11604" s="283"/>
    </row>
    <row r="11605" spans="1:8" x14ac:dyDescent="0.25">
      <c r="A11605" s="282">
        <v>1381666324</v>
      </c>
      <c r="B11605" s="282" t="s">
        <v>13686</v>
      </c>
      <c r="C11605" s="282" t="s">
        <v>13687</v>
      </c>
      <c r="D11605" s="288">
        <v>449.08499999999998</v>
      </c>
      <c r="E11605" s="288">
        <v>538.90199999999993</v>
      </c>
      <c r="F11605" s="282">
        <v>31</v>
      </c>
      <c r="G11605" s="283"/>
      <c r="H11605" s="283"/>
    </row>
    <row r="11606" spans="1:8" x14ac:dyDescent="0.25">
      <c r="A11606" s="282">
        <v>1381671239</v>
      </c>
      <c r="B11606" s="282" t="s">
        <v>13688</v>
      </c>
      <c r="C11606" s="282" t="e">
        <v>#N/A</v>
      </c>
      <c r="D11606" s="288">
        <v>722.505</v>
      </c>
      <c r="E11606" s="288">
        <v>867.00599999999997</v>
      </c>
      <c r="F11606" s="282">
        <v>35</v>
      </c>
      <c r="G11606" s="283"/>
      <c r="H11606" s="283"/>
    </row>
    <row r="11607" spans="1:8" x14ac:dyDescent="0.25">
      <c r="A11607" s="282">
        <v>1381671387</v>
      </c>
      <c r="B11607" s="282" t="s">
        <v>13689</v>
      </c>
      <c r="C11607" s="282" t="e">
        <v>#N/A</v>
      </c>
      <c r="D11607" s="288">
        <v>63.945</v>
      </c>
      <c r="E11607" s="288">
        <v>76.733999999999995</v>
      </c>
      <c r="F11607" s="282">
        <v>18</v>
      </c>
      <c r="G11607" s="283"/>
      <c r="H11607" s="283"/>
    </row>
    <row r="11608" spans="1:8" x14ac:dyDescent="0.25">
      <c r="A11608" s="282">
        <v>1381671972</v>
      </c>
      <c r="B11608" s="282" t="s">
        <v>12746</v>
      </c>
      <c r="C11608" s="282" t="e">
        <v>#N/A</v>
      </c>
      <c r="D11608" s="288">
        <v>803.11</v>
      </c>
      <c r="E11608" s="288">
        <v>963.73199999999997</v>
      </c>
      <c r="F11608" s="282">
        <v>36</v>
      </c>
      <c r="G11608" s="283"/>
      <c r="H11608" s="283"/>
    </row>
    <row r="11609" spans="1:8" x14ac:dyDescent="0.25">
      <c r="A11609" s="219">
        <v>1381672243</v>
      </c>
      <c r="B11609" s="219" t="s">
        <v>13690</v>
      </c>
      <c r="C11609" s="219" t="s">
        <v>3863</v>
      </c>
      <c r="D11609" s="290">
        <v>224.42</v>
      </c>
      <c r="E11609" s="290">
        <v>269.30400000000003</v>
      </c>
      <c r="F11609" s="219">
        <v>26</v>
      </c>
      <c r="G11609" s="221" t="s">
        <v>7557</v>
      </c>
      <c r="H11609" s="221"/>
    </row>
    <row r="11610" spans="1:8" x14ac:dyDescent="0.25">
      <c r="A11610" s="282">
        <v>1381672790</v>
      </c>
      <c r="B11610" s="282" t="s">
        <v>13537</v>
      </c>
      <c r="C11610" s="282" t="e">
        <v>#N/A</v>
      </c>
      <c r="D11610" s="288">
        <v>803.11</v>
      </c>
      <c r="E11610" s="288">
        <v>963.73199999999997</v>
      </c>
      <c r="F11610" s="282">
        <v>36</v>
      </c>
      <c r="G11610" s="283"/>
      <c r="H11610" s="283"/>
    </row>
    <row r="11611" spans="1:8" x14ac:dyDescent="0.25">
      <c r="A11611" s="282">
        <v>1381673312</v>
      </c>
      <c r="B11611" s="282" t="s">
        <v>13691</v>
      </c>
      <c r="C11611" s="282" t="e">
        <v>#N/A</v>
      </c>
      <c r="D11611" s="288">
        <v>722.505</v>
      </c>
      <c r="E11611" s="288">
        <v>867.00599999999997</v>
      </c>
      <c r="F11611" s="282">
        <v>35</v>
      </c>
      <c r="G11611" s="283"/>
      <c r="H11611" s="283"/>
    </row>
    <row r="11612" spans="1:8" x14ac:dyDescent="0.25">
      <c r="A11612" s="282">
        <v>1381673584</v>
      </c>
      <c r="B11612" s="282" t="s">
        <v>13689</v>
      </c>
      <c r="C11612" s="282" t="s">
        <v>3863</v>
      </c>
      <c r="D11612" s="288">
        <v>642.39</v>
      </c>
      <c r="E11612" s="288">
        <v>770.86799999999994</v>
      </c>
      <c r="F11612" s="282">
        <v>34</v>
      </c>
      <c r="G11612" s="283"/>
      <c r="H11612" s="283"/>
    </row>
    <row r="11613" spans="1:8" x14ac:dyDescent="0.25">
      <c r="A11613" s="282">
        <v>1381674360</v>
      </c>
      <c r="B11613" s="282" t="s">
        <v>13692</v>
      </c>
      <c r="C11613" s="282" t="e">
        <v>#N/A</v>
      </c>
      <c r="D11613" s="288">
        <v>193.30500000000001</v>
      </c>
      <c r="E11613" s="288">
        <v>231.96599999999995</v>
      </c>
      <c r="F11613" s="282">
        <v>25</v>
      </c>
      <c r="G11613" s="283"/>
      <c r="H11613" s="283"/>
    </row>
    <row r="11614" spans="1:8" x14ac:dyDescent="0.25">
      <c r="A11614" s="282">
        <v>1381674440</v>
      </c>
      <c r="B11614" s="282" t="s">
        <v>13693</v>
      </c>
      <c r="C11614" s="282" t="e">
        <v>#N/A</v>
      </c>
      <c r="D11614" s="288">
        <v>963.83</v>
      </c>
      <c r="E11614" s="288">
        <v>1156.596</v>
      </c>
      <c r="F11614" s="282">
        <v>38</v>
      </c>
      <c r="G11614" s="283"/>
      <c r="H11614" s="283"/>
    </row>
    <row r="11615" spans="1:8" x14ac:dyDescent="0.25">
      <c r="A11615" s="282">
        <v>1381674610</v>
      </c>
      <c r="B11615" s="282" t="s">
        <v>13694</v>
      </c>
      <c r="C11615" s="282" t="e">
        <v>#N/A</v>
      </c>
      <c r="D11615" s="288">
        <v>514.5</v>
      </c>
      <c r="E11615" s="288">
        <v>617.4</v>
      </c>
      <c r="F11615" s="282">
        <v>32</v>
      </c>
      <c r="G11615" s="283"/>
      <c r="H11615" s="283"/>
    </row>
    <row r="11616" spans="1:8" x14ac:dyDescent="0.25">
      <c r="A11616" s="282">
        <v>1381677385</v>
      </c>
      <c r="B11616" s="282" t="s">
        <v>13695</v>
      </c>
      <c r="C11616" s="282" t="e">
        <v>#N/A</v>
      </c>
      <c r="D11616" s="288">
        <v>24.5</v>
      </c>
      <c r="E11616" s="288">
        <v>29.4</v>
      </c>
      <c r="F11616" s="282">
        <v>13</v>
      </c>
      <c r="G11616" s="283"/>
      <c r="H11616" s="283"/>
    </row>
    <row r="11617" spans="1:8" x14ac:dyDescent="0.25">
      <c r="A11617" s="282">
        <v>1381678330</v>
      </c>
      <c r="B11617" s="282" t="s">
        <v>13696</v>
      </c>
      <c r="C11617" s="282" t="e">
        <v>#N/A</v>
      </c>
      <c r="D11617" s="288">
        <v>288.61</v>
      </c>
      <c r="E11617" s="288">
        <v>346.33199999999994</v>
      </c>
      <c r="F11617" s="282">
        <v>28</v>
      </c>
      <c r="G11617" s="283"/>
      <c r="H11617" s="283"/>
    </row>
    <row r="11618" spans="1:8" x14ac:dyDescent="0.25">
      <c r="A11618" s="282">
        <v>1381679680</v>
      </c>
      <c r="B11618" s="282" t="s">
        <v>13697</v>
      </c>
      <c r="C11618" s="282" t="s">
        <v>13698</v>
      </c>
      <c r="D11618" s="288">
        <v>160.72</v>
      </c>
      <c r="E11618" s="288">
        <v>192.864</v>
      </c>
      <c r="F11618" s="282">
        <v>24</v>
      </c>
      <c r="G11618" s="283"/>
      <c r="H11618" s="283"/>
    </row>
    <row r="11619" spans="1:8" x14ac:dyDescent="0.25">
      <c r="A11619" s="282">
        <v>1381679698</v>
      </c>
      <c r="B11619" s="282" t="s">
        <v>13699</v>
      </c>
      <c r="C11619" s="282" t="s">
        <v>13700</v>
      </c>
      <c r="D11619" s="288">
        <v>24.5</v>
      </c>
      <c r="E11619" s="288">
        <v>29.4</v>
      </c>
      <c r="F11619" s="282">
        <v>13</v>
      </c>
      <c r="G11619" s="283"/>
      <c r="H11619" s="283"/>
    </row>
    <row r="11620" spans="1:8" x14ac:dyDescent="0.25">
      <c r="A11620" s="282">
        <v>1381679728</v>
      </c>
      <c r="B11620" s="282" t="s">
        <v>13701</v>
      </c>
      <c r="C11620" s="282" t="e">
        <v>#N/A</v>
      </c>
      <c r="D11620" s="288">
        <v>78.644999999999996</v>
      </c>
      <c r="E11620" s="288">
        <v>94.373999999999995</v>
      </c>
      <c r="F11620" s="282">
        <v>19</v>
      </c>
      <c r="G11620" s="283"/>
      <c r="H11620" s="283"/>
    </row>
    <row r="11621" spans="1:8" x14ac:dyDescent="0.25">
      <c r="A11621" s="282">
        <v>1381679930</v>
      </c>
      <c r="B11621" s="282" t="s">
        <v>13702</v>
      </c>
      <c r="C11621" s="282" t="s">
        <v>13703</v>
      </c>
      <c r="D11621" s="288">
        <v>24.5</v>
      </c>
      <c r="E11621" s="288">
        <v>29.4</v>
      </c>
      <c r="F11621" s="282">
        <v>13</v>
      </c>
      <c r="G11621" s="283"/>
      <c r="H11621" s="283"/>
    </row>
    <row r="11622" spans="1:8" x14ac:dyDescent="0.25">
      <c r="A11622" s="282">
        <v>1381679949</v>
      </c>
      <c r="B11622" s="282" t="s">
        <v>13704</v>
      </c>
      <c r="C11622" s="282" t="s">
        <v>13705</v>
      </c>
      <c r="D11622" s="288">
        <v>78.644999999999996</v>
      </c>
      <c r="E11622" s="288">
        <v>94.373999999999995</v>
      </c>
      <c r="F11622" s="282">
        <v>19</v>
      </c>
      <c r="G11622" s="283"/>
      <c r="H11622" s="283"/>
    </row>
    <row r="11623" spans="1:8" x14ac:dyDescent="0.25">
      <c r="A11623" s="282">
        <v>1381680386</v>
      </c>
      <c r="B11623" s="282" t="s">
        <v>13706</v>
      </c>
      <c r="C11623" s="282" t="e">
        <v>#N/A</v>
      </c>
      <c r="D11623" s="288">
        <v>384.89499999999998</v>
      </c>
      <c r="E11623" s="288">
        <v>461.87400000000002</v>
      </c>
      <c r="F11623" s="282">
        <v>30</v>
      </c>
      <c r="G11623" s="283"/>
      <c r="H11623" s="283"/>
    </row>
    <row r="11624" spans="1:8" x14ac:dyDescent="0.25">
      <c r="A11624" s="282">
        <v>1381680920</v>
      </c>
      <c r="B11624" s="282" t="s">
        <v>13707</v>
      </c>
      <c r="C11624" s="282" t="s">
        <v>7654</v>
      </c>
      <c r="D11624" s="288">
        <v>16.414999999999999</v>
      </c>
      <c r="E11624" s="288">
        <v>19.698</v>
      </c>
      <c r="F11624" s="282">
        <v>11</v>
      </c>
      <c r="G11624" s="283"/>
      <c r="H11624" s="283"/>
    </row>
    <row r="11625" spans="1:8" x14ac:dyDescent="0.25">
      <c r="A11625" s="282">
        <v>1381680947</v>
      </c>
      <c r="B11625" s="282" t="s">
        <v>13708</v>
      </c>
      <c r="C11625" s="282" t="e">
        <v>#N/A</v>
      </c>
      <c r="D11625" s="288">
        <v>78.644999999999996</v>
      </c>
      <c r="E11625" s="288">
        <v>94.373999999999995</v>
      </c>
      <c r="F11625" s="282">
        <v>19</v>
      </c>
      <c r="G11625" s="283"/>
      <c r="H11625" s="283"/>
    </row>
    <row r="11626" spans="1:8" x14ac:dyDescent="0.25">
      <c r="A11626" s="282">
        <v>1381681013</v>
      </c>
      <c r="B11626" s="282" t="s">
        <v>13690</v>
      </c>
      <c r="C11626" s="282" t="s">
        <v>3863</v>
      </c>
      <c r="D11626" s="288">
        <v>17.885000000000002</v>
      </c>
      <c r="E11626" s="288">
        <v>21.461999999999996</v>
      </c>
      <c r="F11626" s="282">
        <v>12</v>
      </c>
      <c r="G11626" s="283"/>
      <c r="H11626" s="283"/>
    </row>
    <row r="11627" spans="1:8" x14ac:dyDescent="0.25">
      <c r="A11627" s="282">
        <v>1381681021</v>
      </c>
      <c r="B11627" s="282" t="s">
        <v>13709</v>
      </c>
      <c r="C11627" s="282" t="e">
        <v>#N/A</v>
      </c>
      <c r="D11627" s="288">
        <v>17.885000000000002</v>
      </c>
      <c r="E11627" s="288">
        <v>21.461999999999996</v>
      </c>
      <c r="F11627" s="282">
        <v>12</v>
      </c>
      <c r="G11627" s="283"/>
      <c r="H11627" s="283"/>
    </row>
    <row r="11628" spans="1:8" x14ac:dyDescent="0.25">
      <c r="A11628" s="282">
        <v>1381681609</v>
      </c>
      <c r="B11628" s="282" t="s">
        <v>13710</v>
      </c>
      <c r="C11628" s="282" t="e">
        <v>#N/A</v>
      </c>
      <c r="D11628" s="288">
        <v>160.72</v>
      </c>
      <c r="E11628" s="288">
        <v>192.864</v>
      </c>
      <c r="F11628" s="282">
        <v>24</v>
      </c>
      <c r="G11628" s="283"/>
      <c r="H11628" s="283"/>
    </row>
    <row r="11629" spans="1:8" x14ac:dyDescent="0.25">
      <c r="A11629" s="282">
        <v>1381682397</v>
      </c>
      <c r="B11629" s="282" t="s">
        <v>13711</v>
      </c>
      <c r="C11629" s="282" t="e">
        <v>#N/A</v>
      </c>
      <c r="D11629" s="288">
        <v>16.414999999999999</v>
      </c>
      <c r="E11629" s="288">
        <v>19.698</v>
      </c>
      <c r="F11629" s="282">
        <v>11</v>
      </c>
      <c r="G11629" s="283"/>
      <c r="H11629" s="283"/>
    </row>
    <row r="11630" spans="1:8" x14ac:dyDescent="0.25">
      <c r="A11630" s="282">
        <v>1381684080</v>
      </c>
      <c r="B11630" s="282" t="s">
        <v>13712</v>
      </c>
      <c r="C11630" s="282" t="e">
        <v>#N/A</v>
      </c>
      <c r="D11630" s="288">
        <v>32.83</v>
      </c>
      <c r="E11630" s="288">
        <v>39.396000000000008</v>
      </c>
      <c r="F11630" s="282">
        <v>14</v>
      </c>
      <c r="G11630" s="283"/>
      <c r="H11630" s="283"/>
    </row>
    <row r="11631" spans="1:8" x14ac:dyDescent="0.25">
      <c r="A11631" s="282">
        <v>1381685795</v>
      </c>
      <c r="B11631" s="282" t="s">
        <v>13713</v>
      </c>
      <c r="C11631" s="282" t="e">
        <v>#N/A</v>
      </c>
      <c r="D11631" s="288">
        <v>96.775000000000006</v>
      </c>
      <c r="E11631" s="288">
        <v>116.13</v>
      </c>
      <c r="F11631" s="282">
        <v>20</v>
      </c>
      <c r="G11631" s="283"/>
      <c r="H11631" s="283"/>
    </row>
    <row r="11632" spans="1:8" x14ac:dyDescent="0.25">
      <c r="A11632" s="282">
        <v>1381689138</v>
      </c>
      <c r="B11632" s="282" t="s">
        <v>13714</v>
      </c>
      <c r="C11632" s="282" t="s">
        <v>9256</v>
      </c>
      <c r="D11632" s="288">
        <v>78.644999999999996</v>
      </c>
      <c r="E11632" s="288">
        <v>94.373999999999995</v>
      </c>
      <c r="F11632" s="282">
        <v>19</v>
      </c>
      <c r="G11632" s="283"/>
      <c r="H11632" s="283"/>
    </row>
    <row r="11633" spans="1:8" x14ac:dyDescent="0.25">
      <c r="A11633" s="282">
        <v>1381689227</v>
      </c>
      <c r="B11633" s="282" t="s">
        <v>13715</v>
      </c>
      <c r="C11633" s="282" t="s">
        <v>13716</v>
      </c>
      <c r="D11633" s="288">
        <v>78.644999999999996</v>
      </c>
      <c r="E11633" s="288">
        <v>94.373999999999995</v>
      </c>
      <c r="F11633" s="282">
        <v>19</v>
      </c>
      <c r="G11633" s="283"/>
      <c r="H11633" s="283"/>
    </row>
    <row r="11634" spans="1:8" x14ac:dyDescent="0.25">
      <c r="A11634" s="219">
        <v>1381689804</v>
      </c>
      <c r="B11634" s="219" t="s">
        <v>13717</v>
      </c>
      <c r="C11634" s="219" t="s">
        <v>13718</v>
      </c>
      <c r="D11634" s="290">
        <v>96.775000000000006</v>
      </c>
      <c r="E11634" s="290">
        <v>116.13</v>
      </c>
      <c r="F11634" s="219">
        <v>20</v>
      </c>
      <c r="G11634" s="221" t="s">
        <v>7557</v>
      </c>
      <c r="H11634" s="221"/>
    </row>
    <row r="11635" spans="1:8" x14ac:dyDescent="0.25">
      <c r="A11635" s="282">
        <v>1381690934</v>
      </c>
      <c r="B11635" s="282" t="s">
        <v>13719</v>
      </c>
      <c r="C11635" s="282" t="e">
        <v>#N/A</v>
      </c>
      <c r="D11635" s="288">
        <v>224.42</v>
      </c>
      <c r="E11635" s="288">
        <v>269.30400000000003</v>
      </c>
      <c r="F11635" s="282">
        <v>26</v>
      </c>
      <c r="G11635" s="283"/>
      <c r="H11635" s="283"/>
    </row>
    <row r="11636" spans="1:8" x14ac:dyDescent="0.25">
      <c r="A11636" s="282">
        <v>1381690942</v>
      </c>
      <c r="B11636" s="282" t="s">
        <v>13720</v>
      </c>
      <c r="C11636" s="282" t="s">
        <v>13721</v>
      </c>
      <c r="D11636" s="288">
        <v>1772.085</v>
      </c>
      <c r="E11636" s="288">
        <v>2126.502</v>
      </c>
      <c r="F11636" s="282">
        <v>47</v>
      </c>
      <c r="G11636" s="283"/>
      <c r="H11636" s="283"/>
    </row>
    <row r="11637" spans="1:8" x14ac:dyDescent="0.25">
      <c r="A11637" s="282">
        <v>1381690969</v>
      </c>
      <c r="B11637" s="282" t="s">
        <v>13269</v>
      </c>
      <c r="C11637" s="282" t="s">
        <v>9646</v>
      </c>
      <c r="D11637" s="288">
        <v>1531.0050000000001</v>
      </c>
      <c r="E11637" s="288">
        <v>1837.2060000000001</v>
      </c>
      <c r="F11637" s="282">
        <v>45</v>
      </c>
      <c r="G11637" s="283"/>
      <c r="H11637" s="283"/>
    </row>
    <row r="11638" spans="1:8" x14ac:dyDescent="0.25">
      <c r="A11638" s="282">
        <v>1381691566</v>
      </c>
      <c r="B11638" s="282" t="s">
        <v>13722</v>
      </c>
      <c r="C11638" s="282" t="e">
        <v>#N/A</v>
      </c>
      <c r="D11638" s="288">
        <v>49</v>
      </c>
      <c r="E11638" s="288">
        <v>58.8</v>
      </c>
      <c r="F11638" s="282">
        <v>16</v>
      </c>
      <c r="G11638" s="283"/>
      <c r="H11638" s="283"/>
    </row>
    <row r="11639" spans="1:8" x14ac:dyDescent="0.25">
      <c r="A11639" s="219">
        <v>1381691892</v>
      </c>
      <c r="B11639" s="219" t="s">
        <v>13723</v>
      </c>
      <c r="C11639" s="219" t="s">
        <v>13724</v>
      </c>
      <c r="D11639" s="290">
        <v>722.505</v>
      </c>
      <c r="E11639" s="290">
        <v>867.00599999999997</v>
      </c>
      <c r="F11639" s="219">
        <v>35</v>
      </c>
      <c r="G11639" s="221" t="s">
        <v>7557</v>
      </c>
      <c r="H11639" s="221"/>
    </row>
    <row r="11640" spans="1:8" x14ac:dyDescent="0.25">
      <c r="A11640" s="282">
        <v>1381691914</v>
      </c>
      <c r="B11640" s="282" t="s">
        <v>13725</v>
      </c>
      <c r="C11640" s="282" t="s">
        <v>13726</v>
      </c>
      <c r="D11640" s="288">
        <v>884.69500000000005</v>
      </c>
      <c r="E11640" s="288">
        <v>1061.6339999999998</v>
      </c>
      <c r="F11640" s="282">
        <v>37</v>
      </c>
      <c r="G11640" s="283"/>
      <c r="H11640" s="283"/>
    </row>
    <row r="11641" spans="1:8" x14ac:dyDescent="0.25">
      <c r="A11641" s="282">
        <v>1381691957</v>
      </c>
      <c r="B11641" s="282" t="s">
        <v>13727</v>
      </c>
      <c r="C11641" s="282" t="s">
        <v>13728</v>
      </c>
      <c r="D11641" s="288">
        <v>224.42</v>
      </c>
      <c r="E11641" s="288">
        <v>269.30400000000003</v>
      </c>
      <c r="F11641" s="282">
        <v>26</v>
      </c>
      <c r="G11641" s="283"/>
      <c r="H11641" s="283"/>
    </row>
    <row r="11642" spans="1:8" x14ac:dyDescent="0.25">
      <c r="A11642" s="282">
        <v>1381692694</v>
      </c>
      <c r="B11642" s="282" t="s">
        <v>13729</v>
      </c>
      <c r="C11642" s="282" t="e">
        <v>#N/A</v>
      </c>
      <c r="D11642" s="288">
        <v>63.945</v>
      </c>
      <c r="E11642" s="288">
        <v>76.733999999999995</v>
      </c>
      <c r="F11642" s="282">
        <v>18</v>
      </c>
      <c r="G11642" s="283"/>
      <c r="H11642" s="283"/>
    </row>
    <row r="11643" spans="1:8" x14ac:dyDescent="0.25">
      <c r="A11643" s="282">
        <v>1381695103</v>
      </c>
      <c r="B11643" s="282" t="s">
        <v>13730</v>
      </c>
      <c r="C11643" s="282" t="e">
        <v>#N/A</v>
      </c>
      <c r="D11643" s="288">
        <v>1045.17</v>
      </c>
      <c r="E11643" s="288">
        <v>1254.2039999999997</v>
      </c>
      <c r="F11643" s="282">
        <v>39</v>
      </c>
      <c r="G11643" s="283"/>
      <c r="H11643" s="283"/>
    </row>
    <row r="11644" spans="1:8" x14ac:dyDescent="0.25">
      <c r="A11644" s="282">
        <v>1381695162</v>
      </c>
      <c r="B11644" s="282" t="s">
        <v>13731</v>
      </c>
      <c r="C11644" s="282" t="e">
        <v>#N/A</v>
      </c>
      <c r="D11644" s="288">
        <v>160.72</v>
      </c>
      <c r="E11644" s="288">
        <v>192.864</v>
      </c>
      <c r="F11644" s="282">
        <v>24</v>
      </c>
      <c r="G11644" s="283"/>
      <c r="H11644" s="283"/>
    </row>
    <row r="11645" spans="1:8" x14ac:dyDescent="0.25">
      <c r="A11645" s="282">
        <v>1381695480</v>
      </c>
      <c r="B11645" s="282" t="s">
        <v>13732</v>
      </c>
      <c r="C11645" s="282" t="e">
        <v>#N/A</v>
      </c>
      <c r="D11645" s="288">
        <v>96.775000000000006</v>
      </c>
      <c r="E11645" s="288">
        <v>116.13</v>
      </c>
      <c r="F11645" s="282">
        <v>20</v>
      </c>
      <c r="G11645" s="283"/>
      <c r="H11645" s="283"/>
    </row>
    <row r="11646" spans="1:8" x14ac:dyDescent="0.25">
      <c r="A11646" s="282">
        <v>1381695499</v>
      </c>
      <c r="B11646" s="282" t="s">
        <v>13733</v>
      </c>
      <c r="C11646" s="282" t="e">
        <v>#N/A</v>
      </c>
      <c r="D11646" s="288">
        <v>257.495</v>
      </c>
      <c r="E11646" s="288">
        <v>308.99399999999997</v>
      </c>
      <c r="F11646" s="282">
        <v>27</v>
      </c>
      <c r="G11646" s="283"/>
      <c r="H11646" s="283"/>
    </row>
    <row r="11647" spans="1:8" x14ac:dyDescent="0.25">
      <c r="A11647" s="282">
        <v>1381695588</v>
      </c>
      <c r="B11647" s="282" t="s">
        <v>13734</v>
      </c>
      <c r="C11647" s="282" t="e">
        <v>#N/A</v>
      </c>
      <c r="D11647" s="288">
        <v>32.83</v>
      </c>
      <c r="E11647" s="288">
        <v>39.396000000000008</v>
      </c>
      <c r="F11647" s="282">
        <v>14</v>
      </c>
      <c r="G11647" s="283"/>
      <c r="H11647" s="283"/>
    </row>
    <row r="11648" spans="1:8" x14ac:dyDescent="0.25">
      <c r="A11648" s="282">
        <v>1381695731</v>
      </c>
      <c r="B11648" s="282" t="s">
        <v>13735</v>
      </c>
      <c r="C11648" s="282" t="e">
        <v>#N/A</v>
      </c>
      <c r="D11648" s="288">
        <v>24.5</v>
      </c>
      <c r="E11648" s="288">
        <v>29.4</v>
      </c>
      <c r="F11648" s="282">
        <v>13</v>
      </c>
      <c r="G11648" s="283"/>
      <c r="H11648" s="283"/>
    </row>
    <row r="11649" spans="1:8" x14ac:dyDescent="0.25">
      <c r="A11649" s="282">
        <v>1381695820</v>
      </c>
      <c r="B11649" s="282" t="s">
        <v>13736</v>
      </c>
      <c r="C11649" s="282" t="e">
        <v>#N/A</v>
      </c>
      <c r="D11649" s="288">
        <v>24.5</v>
      </c>
      <c r="E11649" s="288">
        <v>29.4</v>
      </c>
      <c r="F11649" s="282">
        <v>13</v>
      </c>
      <c r="G11649" s="283"/>
      <c r="H11649" s="283"/>
    </row>
    <row r="11650" spans="1:8" x14ac:dyDescent="0.25">
      <c r="A11650" s="282">
        <v>1381696053</v>
      </c>
      <c r="B11650" s="282" t="s">
        <v>13737</v>
      </c>
      <c r="C11650" s="282" t="e">
        <v>#N/A</v>
      </c>
      <c r="D11650" s="288">
        <v>3066.1750000000002</v>
      </c>
      <c r="E11650" s="288">
        <v>3679.41</v>
      </c>
      <c r="F11650" s="282">
        <v>55</v>
      </c>
      <c r="G11650" s="283"/>
      <c r="H11650" s="283"/>
    </row>
    <row r="11651" spans="1:8" x14ac:dyDescent="0.25">
      <c r="A11651" s="282">
        <v>1381698285</v>
      </c>
      <c r="B11651" s="282" t="s">
        <v>13587</v>
      </c>
      <c r="C11651" s="282" t="e">
        <v>#N/A</v>
      </c>
      <c r="D11651" s="288">
        <v>17.885000000000002</v>
      </c>
      <c r="E11651" s="288">
        <v>21.461999999999996</v>
      </c>
      <c r="F11651" s="282">
        <v>12</v>
      </c>
      <c r="G11651" s="283"/>
      <c r="H11651" s="283"/>
    </row>
    <row r="11652" spans="1:8" x14ac:dyDescent="0.25">
      <c r="A11652" s="282">
        <v>1381699796</v>
      </c>
      <c r="B11652" s="282" t="s">
        <v>13738</v>
      </c>
      <c r="C11652" s="282" t="e">
        <v>#N/A</v>
      </c>
      <c r="D11652" s="288">
        <v>32.83</v>
      </c>
      <c r="E11652" s="288">
        <v>39.396000000000008</v>
      </c>
      <c r="F11652" s="282">
        <v>14</v>
      </c>
      <c r="G11652" s="283"/>
      <c r="H11652" s="283"/>
    </row>
    <row r="11653" spans="1:8" x14ac:dyDescent="0.25">
      <c r="A11653" s="282">
        <v>1381699885</v>
      </c>
      <c r="B11653" s="282" t="s">
        <v>13739</v>
      </c>
      <c r="C11653" s="282" t="e">
        <v>#N/A</v>
      </c>
      <c r="D11653" s="288">
        <v>113.435</v>
      </c>
      <c r="E11653" s="288">
        <v>136.12199999999999</v>
      </c>
      <c r="F11653" s="282">
        <v>21</v>
      </c>
      <c r="G11653" s="283"/>
      <c r="H11653" s="283"/>
    </row>
    <row r="11654" spans="1:8" x14ac:dyDescent="0.25">
      <c r="A11654" s="282">
        <v>1381701324</v>
      </c>
      <c r="B11654" s="282" t="s">
        <v>13740</v>
      </c>
      <c r="C11654" s="282" t="e">
        <v>#N/A</v>
      </c>
      <c r="D11654" s="288">
        <v>78.644999999999996</v>
      </c>
      <c r="E11654" s="288">
        <v>94.373999999999995</v>
      </c>
      <c r="F11654" s="282">
        <v>19</v>
      </c>
      <c r="G11654" s="283"/>
      <c r="H11654" s="283"/>
    </row>
    <row r="11655" spans="1:8" x14ac:dyDescent="0.25">
      <c r="A11655" s="282">
        <v>1381702630</v>
      </c>
      <c r="B11655" s="282" t="s">
        <v>13741</v>
      </c>
      <c r="C11655" s="282" t="e">
        <v>#N/A</v>
      </c>
      <c r="D11655" s="288">
        <v>449.08499999999998</v>
      </c>
      <c r="E11655" s="288">
        <v>538.90199999999993</v>
      </c>
      <c r="F11655" s="282">
        <v>31</v>
      </c>
      <c r="G11655" s="283"/>
      <c r="H11655" s="283"/>
    </row>
    <row r="11656" spans="1:8" x14ac:dyDescent="0.25">
      <c r="A11656" s="282">
        <v>1381702703</v>
      </c>
      <c r="B11656" s="282" t="s">
        <v>13741</v>
      </c>
      <c r="C11656" s="282" t="e">
        <v>#N/A</v>
      </c>
      <c r="D11656" s="288">
        <v>384.89499999999998</v>
      </c>
      <c r="E11656" s="288">
        <v>461.87400000000002</v>
      </c>
      <c r="F11656" s="282">
        <v>30</v>
      </c>
      <c r="G11656" s="283"/>
      <c r="H11656" s="283"/>
    </row>
    <row r="11657" spans="1:8" x14ac:dyDescent="0.25">
      <c r="A11657" s="282">
        <v>1381702746</v>
      </c>
      <c r="B11657" s="282" t="s">
        <v>13742</v>
      </c>
      <c r="C11657" s="282" t="e">
        <v>#N/A</v>
      </c>
      <c r="D11657" s="288">
        <v>160.72</v>
      </c>
      <c r="E11657" s="288">
        <v>192.864</v>
      </c>
      <c r="F11657" s="282">
        <v>24</v>
      </c>
      <c r="G11657" s="283"/>
      <c r="H11657" s="283"/>
    </row>
    <row r="11658" spans="1:8" x14ac:dyDescent="0.25">
      <c r="A11658" s="282">
        <v>1381703467</v>
      </c>
      <c r="B11658" s="282" t="s">
        <v>13743</v>
      </c>
      <c r="C11658" s="282" t="e">
        <v>#N/A</v>
      </c>
      <c r="D11658" s="288">
        <v>160.72</v>
      </c>
      <c r="E11658" s="288">
        <v>192.864</v>
      </c>
      <c r="F11658" s="282">
        <v>24</v>
      </c>
      <c r="G11658" s="283"/>
      <c r="H11658" s="283"/>
    </row>
    <row r="11659" spans="1:8" x14ac:dyDescent="0.25">
      <c r="A11659" s="282">
        <v>1381703610</v>
      </c>
      <c r="B11659" s="282" t="s">
        <v>13744</v>
      </c>
      <c r="C11659" s="282" t="e">
        <v>#N/A</v>
      </c>
      <c r="D11659" s="288">
        <v>193.30500000000001</v>
      </c>
      <c r="E11659" s="288">
        <v>231.96599999999995</v>
      </c>
      <c r="F11659" s="282">
        <v>25</v>
      </c>
      <c r="G11659" s="283"/>
      <c r="H11659" s="283"/>
    </row>
    <row r="11660" spans="1:8" x14ac:dyDescent="0.25">
      <c r="A11660" s="282">
        <v>1381703831</v>
      </c>
      <c r="B11660" s="282" t="s">
        <v>13745</v>
      </c>
      <c r="C11660" s="282" t="e">
        <v>#N/A</v>
      </c>
      <c r="D11660" s="288">
        <v>160.72</v>
      </c>
      <c r="E11660" s="288">
        <v>192.864</v>
      </c>
      <c r="F11660" s="282">
        <v>24</v>
      </c>
      <c r="G11660" s="283"/>
      <c r="H11660" s="283"/>
    </row>
    <row r="11661" spans="1:8" x14ac:dyDescent="0.25">
      <c r="A11661" s="282">
        <v>1381703840</v>
      </c>
      <c r="B11661" s="282" t="s">
        <v>13746</v>
      </c>
      <c r="C11661" s="282" t="e">
        <v>#N/A</v>
      </c>
      <c r="D11661" s="288">
        <v>40.424999999999997</v>
      </c>
      <c r="E11661" s="288">
        <v>48.51</v>
      </c>
      <c r="F11661" s="282">
        <v>15</v>
      </c>
      <c r="G11661" s="283"/>
      <c r="H11661" s="283"/>
    </row>
    <row r="11662" spans="1:8" x14ac:dyDescent="0.25">
      <c r="A11662" s="282">
        <v>1381704005</v>
      </c>
      <c r="B11662" s="282" t="s">
        <v>13747</v>
      </c>
      <c r="C11662" s="282" t="e">
        <v>#N/A</v>
      </c>
      <c r="D11662" s="288">
        <v>96.775000000000006</v>
      </c>
      <c r="E11662" s="288">
        <v>116.13</v>
      </c>
      <c r="F11662" s="282">
        <v>20</v>
      </c>
      <c r="G11662" s="283"/>
      <c r="H11662" s="283"/>
    </row>
    <row r="11663" spans="1:8" x14ac:dyDescent="0.25">
      <c r="A11663" s="219">
        <v>1381704013</v>
      </c>
      <c r="B11663" s="219" t="s">
        <v>13748</v>
      </c>
      <c r="C11663" s="219" t="e">
        <v>#N/A</v>
      </c>
      <c r="D11663" s="290">
        <v>113.435</v>
      </c>
      <c r="E11663" s="290">
        <v>136.12199999999999</v>
      </c>
      <c r="F11663" s="219">
        <v>21</v>
      </c>
      <c r="G11663" s="221" t="s">
        <v>7557</v>
      </c>
      <c r="H11663" s="221"/>
    </row>
    <row r="11664" spans="1:8" x14ac:dyDescent="0.25">
      <c r="A11664" s="282">
        <v>1381705940</v>
      </c>
      <c r="B11664" s="282" t="s">
        <v>13749</v>
      </c>
      <c r="C11664" s="282" t="s">
        <v>13750</v>
      </c>
      <c r="D11664" s="288">
        <v>96.775000000000006</v>
      </c>
      <c r="E11664" s="288">
        <v>116.13</v>
      </c>
      <c r="F11664" s="282">
        <v>20</v>
      </c>
      <c r="G11664" s="283"/>
      <c r="H11664" s="283"/>
    </row>
    <row r="11665" spans="1:8" x14ac:dyDescent="0.25">
      <c r="A11665" s="282">
        <v>1381706318</v>
      </c>
      <c r="B11665" s="282" t="s">
        <v>13751</v>
      </c>
      <c r="C11665" s="282" t="e">
        <v>#N/A</v>
      </c>
      <c r="D11665" s="288">
        <v>49</v>
      </c>
      <c r="E11665" s="288">
        <v>58.8</v>
      </c>
      <c r="F11665" s="282">
        <v>16</v>
      </c>
      <c r="G11665" s="283"/>
      <c r="H11665" s="283"/>
    </row>
    <row r="11666" spans="1:8" x14ac:dyDescent="0.25">
      <c r="A11666" s="282">
        <v>1381706881</v>
      </c>
      <c r="B11666" s="282" t="s">
        <v>13752</v>
      </c>
      <c r="C11666" s="282" t="e">
        <v>#N/A</v>
      </c>
      <c r="D11666" s="288">
        <v>16.414999999999999</v>
      </c>
      <c r="E11666" s="288">
        <v>19.698</v>
      </c>
      <c r="F11666" s="282">
        <v>11</v>
      </c>
      <c r="G11666" s="283"/>
      <c r="H11666" s="283"/>
    </row>
    <row r="11667" spans="1:8" x14ac:dyDescent="0.25">
      <c r="A11667" s="282">
        <v>1381707411</v>
      </c>
      <c r="B11667" s="282" t="s">
        <v>13753</v>
      </c>
      <c r="C11667" s="282" t="e">
        <v>#N/A</v>
      </c>
      <c r="D11667" s="288">
        <v>32.83</v>
      </c>
      <c r="E11667" s="288">
        <v>39.396000000000008</v>
      </c>
      <c r="F11667" s="282">
        <v>14</v>
      </c>
      <c r="G11667" s="283"/>
      <c r="H11667" s="283"/>
    </row>
    <row r="11668" spans="1:8" x14ac:dyDescent="0.25">
      <c r="A11668" s="282">
        <v>1381707489</v>
      </c>
      <c r="B11668" s="282" t="s">
        <v>13754</v>
      </c>
      <c r="C11668" s="282" t="e">
        <v>#N/A</v>
      </c>
      <c r="D11668" s="288">
        <v>49</v>
      </c>
      <c r="E11668" s="288">
        <v>58.8</v>
      </c>
      <c r="F11668" s="282">
        <v>16</v>
      </c>
      <c r="G11668" s="283"/>
      <c r="H11668" s="283"/>
    </row>
    <row r="11669" spans="1:8" x14ac:dyDescent="0.25">
      <c r="A11669" s="282">
        <v>1381708299</v>
      </c>
      <c r="B11669" s="282" t="s">
        <v>13755</v>
      </c>
      <c r="C11669" s="282" t="e">
        <v>#N/A</v>
      </c>
      <c r="D11669" s="288">
        <v>63.945</v>
      </c>
      <c r="E11669" s="288">
        <v>76.733999999999995</v>
      </c>
      <c r="F11669" s="282">
        <v>18</v>
      </c>
      <c r="G11669" s="283"/>
      <c r="H11669" s="283"/>
    </row>
    <row r="11670" spans="1:8" x14ac:dyDescent="0.25">
      <c r="A11670" s="282">
        <v>1381711460</v>
      </c>
      <c r="B11670" s="282" t="s">
        <v>13756</v>
      </c>
      <c r="C11670" s="282" t="e">
        <v>#N/A</v>
      </c>
      <c r="D11670" s="288">
        <v>32.83</v>
      </c>
      <c r="E11670" s="288">
        <v>39.396000000000008</v>
      </c>
      <c r="F11670" s="282">
        <v>14</v>
      </c>
      <c r="G11670" s="283"/>
      <c r="H11670" s="283"/>
    </row>
    <row r="11671" spans="1:8" x14ac:dyDescent="0.25">
      <c r="A11671" s="282">
        <v>1381711729</v>
      </c>
      <c r="B11671" s="282" t="s">
        <v>13757</v>
      </c>
      <c r="C11671" s="282" t="s">
        <v>13758</v>
      </c>
      <c r="D11671" s="288">
        <v>40.424999999999997</v>
      </c>
      <c r="E11671" s="288">
        <v>48.51</v>
      </c>
      <c r="F11671" s="282">
        <v>15</v>
      </c>
      <c r="G11671" s="283"/>
      <c r="H11671" s="283"/>
    </row>
    <row r="11672" spans="1:8" x14ac:dyDescent="0.25">
      <c r="A11672" s="282">
        <v>1381711737</v>
      </c>
      <c r="B11672" s="282" t="s">
        <v>13759</v>
      </c>
      <c r="C11672" s="282" t="e">
        <v>#N/A</v>
      </c>
      <c r="D11672" s="288">
        <v>32.83</v>
      </c>
      <c r="E11672" s="288">
        <v>39.396000000000008</v>
      </c>
      <c r="F11672" s="282">
        <v>14</v>
      </c>
      <c r="G11672" s="283"/>
      <c r="H11672" s="283"/>
    </row>
    <row r="11673" spans="1:8" x14ac:dyDescent="0.25">
      <c r="A11673" s="282">
        <v>1381712555</v>
      </c>
      <c r="B11673" s="282" t="s">
        <v>12689</v>
      </c>
      <c r="C11673" s="282" t="s">
        <v>21091</v>
      </c>
      <c r="D11673" s="288">
        <v>257.495</v>
      </c>
      <c r="E11673" s="288">
        <v>308.99399999999997</v>
      </c>
      <c r="F11673" s="282">
        <v>27</v>
      </c>
      <c r="G11673" s="283"/>
      <c r="H11673" s="283"/>
    </row>
    <row r="11674" spans="1:8" x14ac:dyDescent="0.25">
      <c r="A11674" s="282">
        <v>1381712563</v>
      </c>
      <c r="B11674" s="282" t="s">
        <v>12689</v>
      </c>
      <c r="C11674" s="282" t="s">
        <v>21092</v>
      </c>
      <c r="D11674" s="288">
        <v>257.495</v>
      </c>
      <c r="E11674" s="288">
        <v>308.99399999999997</v>
      </c>
      <c r="F11674" s="282">
        <v>27</v>
      </c>
      <c r="G11674" s="283"/>
      <c r="H11674" s="283"/>
    </row>
    <row r="11675" spans="1:8" x14ac:dyDescent="0.25">
      <c r="A11675" s="282">
        <v>1381717565</v>
      </c>
      <c r="B11675" s="282" t="s">
        <v>13760</v>
      </c>
      <c r="C11675" s="282" t="s">
        <v>13761</v>
      </c>
      <c r="D11675" s="288">
        <v>49</v>
      </c>
      <c r="E11675" s="288">
        <v>58.8</v>
      </c>
      <c r="F11675" s="282">
        <v>16</v>
      </c>
      <c r="G11675" s="283"/>
      <c r="H11675" s="283"/>
    </row>
    <row r="11676" spans="1:8" x14ac:dyDescent="0.25">
      <c r="A11676" s="282">
        <v>1381717654</v>
      </c>
      <c r="B11676" s="282" t="s">
        <v>13762</v>
      </c>
      <c r="C11676" s="282" t="s">
        <v>13763</v>
      </c>
      <c r="D11676" s="288">
        <v>17.885000000000002</v>
      </c>
      <c r="E11676" s="288">
        <v>21.461999999999996</v>
      </c>
      <c r="F11676" s="282">
        <v>12</v>
      </c>
      <c r="G11676" s="283"/>
      <c r="H11676" s="283"/>
    </row>
    <row r="11677" spans="1:8" x14ac:dyDescent="0.25">
      <c r="A11677" s="282">
        <v>1381717816</v>
      </c>
      <c r="B11677" s="282" t="s">
        <v>13764</v>
      </c>
      <c r="C11677" s="282" t="s">
        <v>13765</v>
      </c>
      <c r="D11677" s="288">
        <v>384.89499999999998</v>
      </c>
      <c r="E11677" s="288">
        <v>461.87400000000002</v>
      </c>
      <c r="F11677" s="282">
        <v>30</v>
      </c>
      <c r="G11677" s="283"/>
      <c r="H11677" s="283"/>
    </row>
    <row r="11678" spans="1:8" x14ac:dyDescent="0.25">
      <c r="A11678" s="282">
        <v>1381717824</v>
      </c>
      <c r="B11678" s="282" t="s">
        <v>13766</v>
      </c>
      <c r="C11678" s="282" t="s">
        <v>13767</v>
      </c>
      <c r="D11678" s="288">
        <v>321.19499999999999</v>
      </c>
      <c r="E11678" s="288">
        <v>385.43399999999997</v>
      </c>
      <c r="F11678" s="282">
        <v>29</v>
      </c>
      <c r="G11678" s="283"/>
      <c r="H11678" s="283"/>
    </row>
    <row r="11679" spans="1:8" x14ac:dyDescent="0.25">
      <c r="A11679" s="282">
        <v>1381717832</v>
      </c>
      <c r="B11679" s="282" t="s">
        <v>13768</v>
      </c>
      <c r="C11679" s="282" t="s">
        <v>13769</v>
      </c>
      <c r="D11679" s="288">
        <v>17.885000000000002</v>
      </c>
      <c r="E11679" s="288">
        <v>21.461999999999996</v>
      </c>
      <c r="F11679" s="282">
        <v>12</v>
      </c>
      <c r="G11679" s="283"/>
      <c r="H11679" s="283"/>
    </row>
    <row r="11680" spans="1:8" x14ac:dyDescent="0.25">
      <c r="A11680" s="282">
        <v>1381717859</v>
      </c>
      <c r="B11680" s="282" t="s">
        <v>13770</v>
      </c>
      <c r="C11680" s="282" t="s">
        <v>13771</v>
      </c>
      <c r="D11680" s="288">
        <v>17.885000000000002</v>
      </c>
      <c r="E11680" s="288">
        <v>21.461999999999996</v>
      </c>
      <c r="F11680" s="282">
        <v>12</v>
      </c>
      <c r="G11680" s="283"/>
      <c r="H11680" s="283"/>
    </row>
    <row r="11681" spans="1:8" x14ac:dyDescent="0.25">
      <c r="A11681" s="282">
        <v>1381717875</v>
      </c>
      <c r="B11681" s="282" t="s">
        <v>13768</v>
      </c>
      <c r="C11681" s="282" t="s">
        <v>13769</v>
      </c>
      <c r="D11681" s="288">
        <v>16.414999999999999</v>
      </c>
      <c r="E11681" s="288">
        <v>19.698</v>
      </c>
      <c r="F11681" s="282">
        <v>11</v>
      </c>
      <c r="G11681" s="283"/>
      <c r="H11681" s="283"/>
    </row>
    <row r="11682" spans="1:8" x14ac:dyDescent="0.25">
      <c r="A11682" s="282">
        <v>1381717891</v>
      </c>
      <c r="B11682" s="282" t="s">
        <v>13772</v>
      </c>
      <c r="C11682" s="282" t="s">
        <v>13773</v>
      </c>
      <c r="D11682" s="288">
        <v>32.83</v>
      </c>
      <c r="E11682" s="288">
        <v>39.396000000000008</v>
      </c>
      <c r="F11682" s="282">
        <v>14</v>
      </c>
      <c r="G11682" s="283"/>
      <c r="H11682" s="283"/>
    </row>
    <row r="11683" spans="1:8" x14ac:dyDescent="0.25">
      <c r="A11683" s="282">
        <v>1381717913</v>
      </c>
      <c r="B11683" s="282" t="s">
        <v>13774</v>
      </c>
      <c r="C11683" s="282" t="e">
        <v>#N/A</v>
      </c>
      <c r="D11683" s="288">
        <v>16.414999999999999</v>
      </c>
      <c r="E11683" s="288">
        <v>19.698</v>
      </c>
      <c r="F11683" s="282">
        <v>11</v>
      </c>
      <c r="G11683" s="283"/>
      <c r="H11683" s="283"/>
    </row>
    <row r="11684" spans="1:8" x14ac:dyDescent="0.25">
      <c r="A11684" s="282">
        <v>1381717956</v>
      </c>
      <c r="B11684" s="282" t="s">
        <v>13775</v>
      </c>
      <c r="C11684" s="282" t="s">
        <v>13776</v>
      </c>
      <c r="D11684" s="288">
        <v>16.414999999999999</v>
      </c>
      <c r="E11684" s="288">
        <v>19.698</v>
      </c>
      <c r="F11684" s="282">
        <v>11</v>
      </c>
      <c r="G11684" s="283"/>
      <c r="H11684" s="283"/>
    </row>
    <row r="11685" spans="1:8" x14ac:dyDescent="0.25">
      <c r="A11685" s="282">
        <v>1381717999</v>
      </c>
      <c r="B11685" s="282" t="s">
        <v>13777</v>
      </c>
      <c r="C11685" s="282" t="s">
        <v>13778</v>
      </c>
      <c r="D11685" s="288">
        <v>49</v>
      </c>
      <c r="E11685" s="288">
        <v>58.8</v>
      </c>
      <c r="F11685" s="282">
        <v>16</v>
      </c>
      <c r="G11685" s="283"/>
      <c r="H11685" s="283"/>
    </row>
    <row r="11686" spans="1:8" x14ac:dyDescent="0.25">
      <c r="A11686" s="282">
        <v>1381718006</v>
      </c>
      <c r="B11686" s="282" t="s">
        <v>13779</v>
      </c>
      <c r="C11686" s="282" t="s">
        <v>13780</v>
      </c>
      <c r="D11686" s="288">
        <v>78.644999999999996</v>
      </c>
      <c r="E11686" s="288">
        <v>94.373999999999995</v>
      </c>
      <c r="F11686" s="282">
        <v>19</v>
      </c>
      <c r="G11686" s="283"/>
      <c r="H11686" s="283"/>
    </row>
    <row r="11687" spans="1:8" x14ac:dyDescent="0.25">
      <c r="A11687" s="282">
        <v>1381718030</v>
      </c>
      <c r="B11687" s="282" t="s">
        <v>13781</v>
      </c>
      <c r="C11687" s="282" t="e">
        <v>#N/A</v>
      </c>
      <c r="D11687" s="288">
        <v>96.775000000000006</v>
      </c>
      <c r="E11687" s="288">
        <v>116.13</v>
      </c>
      <c r="F11687" s="282">
        <v>20</v>
      </c>
      <c r="G11687" s="283"/>
      <c r="H11687" s="283"/>
    </row>
    <row r="11688" spans="1:8" x14ac:dyDescent="0.25">
      <c r="A11688" s="282">
        <v>1381718235</v>
      </c>
      <c r="B11688" s="282" t="s">
        <v>13782</v>
      </c>
      <c r="C11688" s="282" t="e">
        <v>#N/A</v>
      </c>
      <c r="D11688" s="288">
        <v>32.83</v>
      </c>
      <c r="E11688" s="288">
        <v>39.396000000000008</v>
      </c>
      <c r="F11688" s="282">
        <v>14</v>
      </c>
      <c r="G11688" s="283"/>
      <c r="H11688" s="283"/>
    </row>
    <row r="11689" spans="1:8" x14ac:dyDescent="0.25">
      <c r="A11689" s="282">
        <v>1381718243</v>
      </c>
      <c r="B11689" s="282" t="s">
        <v>13783</v>
      </c>
      <c r="C11689" s="282" t="s">
        <v>21093</v>
      </c>
      <c r="D11689" s="288">
        <v>321.19499999999999</v>
      </c>
      <c r="E11689" s="288">
        <v>385.43399999999997</v>
      </c>
      <c r="F11689" s="282">
        <v>29</v>
      </c>
      <c r="G11689" s="283"/>
      <c r="H11689" s="283"/>
    </row>
    <row r="11690" spans="1:8" x14ac:dyDescent="0.25">
      <c r="A11690" s="282">
        <v>1381720353</v>
      </c>
      <c r="B11690" s="282" t="s">
        <v>13745</v>
      </c>
      <c r="C11690" s="282" t="e">
        <v>#N/A</v>
      </c>
      <c r="D11690" s="288">
        <v>96.775000000000006</v>
      </c>
      <c r="E11690" s="288">
        <v>116.13</v>
      </c>
      <c r="F11690" s="282">
        <v>20</v>
      </c>
      <c r="G11690" s="283"/>
      <c r="H11690" s="283"/>
    </row>
    <row r="11691" spans="1:8" x14ac:dyDescent="0.25">
      <c r="A11691" s="282">
        <v>1381726084</v>
      </c>
      <c r="B11691" s="282" t="s">
        <v>13784</v>
      </c>
      <c r="C11691" s="282" t="e">
        <v>#N/A</v>
      </c>
      <c r="D11691" s="288">
        <v>127.89</v>
      </c>
      <c r="E11691" s="288">
        <v>153.46799999999999</v>
      </c>
      <c r="F11691" s="282">
        <v>22</v>
      </c>
      <c r="G11691" s="283"/>
      <c r="H11691" s="283"/>
    </row>
    <row r="11692" spans="1:8" x14ac:dyDescent="0.25">
      <c r="A11692" s="282">
        <v>1381726106</v>
      </c>
      <c r="B11692" s="282" t="s">
        <v>13785</v>
      </c>
      <c r="C11692" s="282" t="e">
        <v>#N/A</v>
      </c>
      <c r="D11692" s="288">
        <v>40.424999999999997</v>
      </c>
      <c r="E11692" s="288">
        <v>48.51</v>
      </c>
      <c r="F11692" s="282">
        <v>15</v>
      </c>
      <c r="G11692" s="283"/>
      <c r="H11692" s="283"/>
    </row>
    <row r="11693" spans="1:8" x14ac:dyDescent="0.25">
      <c r="A11693" s="282">
        <v>1381726114</v>
      </c>
      <c r="B11693" s="282" t="s">
        <v>13786</v>
      </c>
      <c r="C11693" s="282" t="e">
        <v>#N/A</v>
      </c>
      <c r="D11693" s="288">
        <v>16.414999999999999</v>
      </c>
      <c r="E11693" s="288">
        <v>19.698</v>
      </c>
      <c r="F11693" s="282">
        <v>11</v>
      </c>
      <c r="G11693" s="283"/>
      <c r="H11693" s="283"/>
    </row>
    <row r="11694" spans="1:8" x14ac:dyDescent="0.25">
      <c r="A11694" s="282">
        <v>1381726173</v>
      </c>
      <c r="B11694" s="282" t="s">
        <v>13787</v>
      </c>
      <c r="C11694" s="282" t="e">
        <v>#N/A</v>
      </c>
      <c r="D11694" s="288">
        <v>32.83</v>
      </c>
      <c r="E11694" s="288">
        <v>39.396000000000008</v>
      </c>
      <c r="F11694" s="282">
        <v>14</v>
      </c>
      <c r="G11694" s="283"/>
      <c r="H11694" s="283"/>
    </row>
    <row r="11695" spans="1:8" x14ac:dyDescent="0.25">
      <c r="A11695" s="282">
        <v>1381726777</v>
      </c>
      <c r="B11695" s="282" t="s">
        <v>13788</v>
      </c>
      <c r="C11695" s="282" t="e">
        <v>#N/A</v>
      </c>
      <c r="D11695" s="288">
        <v>24.5</v>
      </c>
      <c r="E11695" s="288">
        <v>29.4</v>
      </c>
      <c r="F11695" s="282">
        <v>13</v>
      </c>
      <c r="G11695" s="283"/>
      <c r="H11695" s="283"/>
    </row>
    <row r="11696" spans="1:8" x14ac:dyDescent="0.25">
      <c r="A11696" s="282">
        <v>1381726939</v>
      </c>
      <c r="B11696" s="282" t="s">
        <v>13674</v>
      </c>
      <c r="C11696" s="282" t="e">
        <v>#N/A</v>
      </c>
      <c r="D11696" s="288">
        <v>24.5</v>
      </c>
      <c r="E11696" s="288">
        <v>29.4</v>
      </c>
      <c r="F11696" s="282">
        <v>13</v>
      </c>
      <c r="G11696" s="283"/>
      <c r="H11696" s="283"/>
    </row>
    <row r="11697" spans="1:8" x14ac:dyDescent="0.25">
      <c r="A11697" s="282">
        <v>1381728249</v>
      </c>
      <c r="B11697" s="282" t="s">
        <v>13789</v>
      </c>
      <c r="C11697" s="282" t="e">
        <v>#N/A</v>
      </c>
      <c r="D11697" s="288">
        <v>78.644999999999996</v>
      </c>
      <c r="E11697" s="288">
        <v>94.373999999999995</v>
      </c>
      <c r="F11697" s="282">
        <v>19</v>
      </c>
      <c r="G11697" s="283"/>
      <c r="H11697" s="283"/>
    </row>
    <row r="11698" spans="1:8" x14ac:dyDescent="0.25">
      <c r="A11698" s="282">
        <v>1381728443</v>
      </c>
      <c r="B11698" s="282" t="s">
        <v>13790</v>
      </c>
      <c r="C11698" s="282" t="e">
        <v>#N/A</v>
      </c>
      <c r="D11698" s="288">
        <v>32.83</v>
      </c>
      <c r="E11698" s="288">
        <v>39.396000000000008</v>
      </c>
      <c r="F11698" s="282">
        <v>14</v>
      </c>
      <c r="G11698" s="283"/>
      <c r="H11698" s="283"/>
    </row>
    <row r="11699" spans="1:8" x14ac:dyDescent="0.25">
      <c r="A11699" s="282">
        <v>1381728664</v>
      </c>
      <c r="B11699" s="282" t="s">
        <v>13791</v>
      </c>
      <c r="C11699" s="282" t="s">
        <v>13792</v>
      </c>
      <c r="D11699" s="288">
        <v>16.414999999999999</v>
      </c>
      <c r="E11699" s="288">
        <v>19.698</v>
      </c>
      <c r="F11699" s="282">
        <v>11</v>
      </c>
      <c r="G11699" s="283"/>
      <c r="H11699" s="283"/>
    </row>
    <row r="11700" spans="1:8" x14ac:dyDescent="0.25">
      <c r="A11700" s="282">
        <v>1381730669</v>
      </c>
      <c r="B11700" s="282" t="s">
        <v>13793</v>
      </c>
      <c r="C11700" s="282" t="e">
        <v>#N/A</v>
      </c>
      <c r="D11700" s="288">
        <v>884.69500000000005</v>
      </c>
      <c r="E11700" s="288">
        <v>1061.6339999999998</v>
      </c>
      <c r="F11700" s="282">
        <v>37</v>
      </c>
      <c r="G11700" s="283"/>
      <c r="H11700" s="283"/>
    </row>
    <row r="11701" spans="1:8" x14ac:dyDescent="0.25">
      <c r="A11701" s="282">
        <v>1381730715</v>
      </c>
      <c r="B11701" s="282" t="s">
        <v>13794</v>
      </c>
      <c r="C11701" s="282" t="e">
        <v>#N/A</v>
      </c>
      <c r="D11701" s="288">
        <v>16.414999999999999</v>
      </c>
      <c r="E11701" s="288">
        <v>19.698</v>
      </c>
      <c r="F11701" s="282">
        <v>11</v>
      </c>
      <c r="G11701" s="283"/>
      <c r="H11701" s="283"/>
    </row>
    <row r="11702" spans="1:8" x14ac:dyDescent="0.25">
      <c r="A11702" s="282">
        <v>1381731312</v>
      </c>
      <c r="B11702" s="282" t="s">
        <v>13795</v>
      </c>
      <c r="C11702" s="282" t="e">
        <v>#N/A</v>
      </c>
      <c r="D11702" s="288">
        <v>16.414999999999999</v>
      </c>
      <c r="E11702" s="288">
        <v>19.698</v>
      </c>
      <c r="F11702" s="282">
        <v>11</v>
      </c>
      <c r="G11702" s="283"/>
      <c r="H11702" s="283"/>
    </row>
    <row r="11703" spans="1:8" x14ac:dyDescent="0.25">
      <c r="A11703" s="282">
        <v>1381731843</v>
      </c>
      <c r="B11703" s="282" t="s">
        <v>13796</v>
      </c>
      <c r="C11703" s="282" t="e">
        <v>#N/A</v>
      </c>
      <c r="D11703" s="288">
        <v>127.89</v>
      </c>
      <c r="E11703" s="288">
        <v>153.46799999999999</v>
      </c>
      <c r="F11703" s="282">
        <v>22</v>
      </c>
      <c r="G11703" s="283"/>
      <c r="H11703" s="283"/>
    </row>
    <row r="11704" spans="1:8" x14ac:dyDescent="0.25">
      <c r="A11704" s="282">
        <v>1381733960</v>
      </c>
      <c r="B11704" s="282" t="s">
        <v>13797</v>
      </c>
      <c r="C11704" s="282" t="e">
        <v>#N/A</v>
      </c>
      <c r="D11704" s="288">
        <v>224.42</v>
      </c>
      <c r="E11704" s="288">
        <v>269.30400000000003</v>
      </c>
      <c r="F11704" s="282">
        <v>26</v>
      </c>
      <c r="G11704" s="283"/>
      <c r="H11704" s="283"/>
    </row>
    <row r="11705" spans="1:8" x14ac:dyDescent="0.25">
      <c r="A11705" s="282">
        <v>1381733978</v>
      </c>
      <c r="B11705" s="282" t="s">
        <v>13797</v>
      </c>
      <c r="C11705" s="282" t="s">
        <v>11303</v>
      </c>
      <c r="D11705" s="288">
        <v>24.5</v>
      </c>
      <c r="E11705" s="288">
        <v>29.4</v>
      </c>
      <c r="F11705" s="282">
        <v>13</v>
      </c>
      <c r="G11705" s="283"/>
      <c r="H11705" s="283"/>
    </row>
    <row r="11706" spans="1:8" x14ac:dyDescent="0.25">
      <c r="A11706" s="219">
        <v>1381734710</v>
      </c>
      <c r="B11706" s="219" t="s">
        <v>13798</v>
      </c>
      <c r="C11706" s="219" t="e">
        <v>#N/A</v>
      </c>
      <c r="D11706" s="290">
        <v>16.414999999999999</v>
      </c>
      <c r="E11706" s="290">
        <v>19.698</v>
      </c>
      <c r="F11706" s="219">
        <v>11</v>
      </c>
      <c r="G11706" s="221" t="s">
        <v>7557</v>
      </c>
      <c r="H11706" s="221"/>
    </row>
    <row r="11707" spans="1:8" x14ac:dyDescent="0.25">
      <c r="A11707" s="219">
        <v>1381734729</v>
      </c>
      <c r="B11707" s="219" t="s">
        <v>13799</v>
      </c>
      <c r="C11707" s="219" t="e">
        <v>#N/A</v>
      </c>
      <c r="D11707" s="290">
        <v>16.414999999999999</v>
      </c>
      <c r="E11707" s="290">
        <v>19.698</v>
      </c>
      <c r="F11707" s="219">
        <v>11</v>
      </c>
      <c r="G11707" s="221" t="s">
        <v>7557</v>
      </c>
      <c r="H11707" s="221"/>
    </row>
    <row r="11708" spans="1:8" x14ac:dyDescent="0.25">
      <c r="A11708" s="282">
        <v>1381734770</v>
      </c>
      <c r="B11708" s="282" t="s">
        <v>13800</v>
      </c>
      <c r="C11708" s="282" t="s">
        <v>13801</v>
      </c>
      <c r="D11708" s="288">
        <v>16.414999999999999</v>
      </c>
      <c r="E11708" s="288">
        <v>19.698</v>
      </c>
      <c r="F11708" s="282">
        <v>11</v>
      </c>
      <c r="G11708" s="283"/>
      <c r="H11708" s="283"/>
    </row>
    <row r="11709" spans="1:8" x14ac:dyDescent="0.25">
      <c r="A11709" s="282">
        <v>1381734788</v>
      </c>
      <c r="B11709" s="282" t="s">
        <v>13800</v>
      </c>
      <c r="C11709" s="282" t="s">
        <v>13801</v>
      </c>
      <c r="D11709" s="288">
        <v>16.414999999999999</v>
      </c>
      <c r="E11709" s="288">
        <v>19.698</v>
      </c>
      <c r="F11709" s="282">
        <v>11</v>
      </c>
      <c r="G11709" s="283"/>
      <c r="H11709" s="283"/>
    </row>
    <row r="11710" spans="1:8" x14ac:dyDescent="0.25">
      <c r="A11710" s="282">
        <v>1381734796</v>
      </c>
      <c r="B11710" s="282" t="s">
        <v>13800</v>
      </c>
      <c r="C11710" s="282" t="s">
        <v>13802</v>
      </c>
      <c r="D11710" s="288">
        <v>16.414999999999999</v>
      </c>
      <c r="E11710" s="288">
        <v>19.698</v>
      </c>
      <c r="F11710" s="282">
        <v>11</v>
      </c>
      <c r="G11710" s="283"/>
      <c r="H11710" s="283"/>
    </row>
    <row r="11711" spans="1:8" x14ac:dyDescent="0.25">
      <c r="A11711" s="219">
        <v>1381734834</v>
      </c>
      <c r="B11711" s="219" t="s">
        <v>8276</v>
      </c>
      <c r="C11711" s="219" t="s">
        <v>9915</v>
      </c>
      <c r="D11711" s="290">
        <v>16.414999999999999</v>
      </c>
      <c r="E11711" s="290">
        <v>19.698</v>
      </c>
      <c r="F11711" s="219">
        <v>11</v>
      </c>
      <c r="G11711" s="221" t="s">
        <v>7557</v>
      </c>
      <c r="H11711" s="221"/>
    </row>
    <row r="11712" spans="1:8" x14ac:dyDescent="0.25">
      <c r="A11712" s="282">
        <v>1381734923</v>
      </c>
      <c r="B11712" s="282" t="s">
        <v>10045</v>
      </c>
      <c r="C11712" s="282" t="e">
        <v>#N/A</v>
      </c>
      <c r="D11712" s="288">
        <v>24.5</v>
      </c>
      <c r="E11712" s="288">
        <v>29.4</v>
      </c>
      <c r="F11712" s="282">
        <v>13</v>
      </c>
      <c r="G11712" s="283"/>
      <c r="H11712" s="283"/>
    </row>
    <row r="11713" spans="1:8" x14ac:dyDescent="0.25">
      <c r="A11713" s="282">
        <v>1381734931</v>
      </c>
      <c r="B11713" s="282" t="s">
        <v>10045</v>
      </c>
      <c r="C11713" s="282" t="e">
        <v>#N/A</v>
      </c>
      <c r="D11713" s="291">
        <v>16.414999999999999</v>
      </c>
      <c r="E11713" s="291">
        <v>19.698</v>
      </c>
      <c r="F11713" s="282">
        <v>11</v>
      </c>
      <c r="G11713" s="283"/>
      <c r="H11713" s="283">
        <v>316056620</v>
      </c>
    </row>
    <row r="11714" spans="1:8" x14ac:dyDescent="0.25">
      <c r="A11714" s="282">
        <v>1381734958</v>
      </c>
      <c r="B11714" s="282" t="s">
        <v>11582</v>
      </c>
      <c r="C11714" s="282" t="s">
        <v>9256</v>
      </c>
      <c r="D11714" s="288">
        <v>16.414999999999999</v>
      </c>
      <c r="E11714" s="288">
        <v>19.698</v>
      </c>
      <c r="F11714" s="282">
        <v>11</v>
      </c>
      <c r="G11714" s="283"/>
      <c r="H11714" s="283"/>
    </row>
    <row r="11715" spans="1:8" x14ac:dyDescent="0.25">
      <c r="A11715" s="282">
        <v>1381734966</v>
      </c>
      <c r="B11715" s="282" t="s">
        <v>11582</v>
      </c>
      <c r="C11715" s="282" t="s">
        <v>13803</v>
      </c>
      <c r="D11715" s="288">
        <v>24.5</v>
      </c>
      <c r="E11715" s="288">
        <v>29.4</v>
      </c>
      <c r="F11715" s="282">
        <v>13</v>
      </c>
      <c r="G11715" s="283"/>
      <c r="H11715" s="283"/>
    </row>
    <row r="11716" spans="1:8" x14ac:dyDescent="0.25">
      <c r="A11716" s="282">
        <v>1381734974</v>
      </c>
      <c r="B11716" s="282" t="s">
        <v>11590</v>
      </c>
      <c r="C11716" s="282" t="s">
        <v>13804</v>
      </c>
      <c r="D11716" s="288">
        <v>16.414999999999999</v>
      </c>
      <c r="E11716" s="288">
        <v>19.698</v>
      </c>
      <c r="F11716" s="282">
        <v>11</v>
      </c>
      <c r="G11716" s="283"/>
      <c r="H11716" s="283"/>
    </row>
    <row r="11717" spans="1:8" x14ac:dyDescent="0.25">
      <c r="A11717" s="282">
        <v>1381735024</v>
      </c>
      <c r="B11717" s="282" t="s">
        <v>13805</v>
      </c>
      <c r="C11717" s="282" t="s">
        <v>13806</v>
      </c>
      <c r="D11717" s="288">
        <v>16.414999999999999</v>
      </c>
      <c r="E11717" s="288">
        <v>19.698</v>
      </c>
      <c r="F11717" s="282">
        <v>11</v>
      </c>
      <c r="G11717" s="283"/>
      <c r="H11717" s="283"/>
    </row>
    <row r="11718" spans="1:8" x14ac:dyDescent="0.25">
      <c r="A11718" s="219">
        <v>1381735083</v>
      </c>
      <c r="B11718" s="219" t="s">
        <v>13799</v>
      </c>
      <c r="C11718" s="219" t="e">
        <v>#N/A</v>
      </c>
      <c r="D11718" s="290">
        <v>16.414999999999999</v>
      </c>
      <c r="E11718" s="290">
        <v>19.698</v>
      </c>
      <c r="F11718" s="219">
        <v>11</v>
      </c>
      <c r="G11718" s="221" t="s">
        <v>7557</v>
      </c>
      <c r="H11718" s="221"/>
    </row>
    <row r="11719" spans="1:8" x14ac:dyDescent="0.25">
      <c r="A11719" s="282">
        <v>1381735660</v>
      </c>
      <c r="B11719" s="282" t="s">
        <v>13807</v>
      </c>
      <c r="C11719" s="282" t="s">
        <v>9878</v>
      </c>
      <c r="D11719" s="288">
        <v>16.414999999999999</v>
      </c>
      <c r="E11719" s="288">
        <v>19.698</v>
      </c>
      <c r="F11719" s="282">
        <v>11</v>
      </c>
      <c r="G11719" s="283"/>
      <c r="H11719" s="283"/>
    </row>
    <row r="11720" spans="1:8" x14ac:dyDescent="0.25">
      <c r="A11720" s="282">
        <v>1381736322</v>
      </c>
      <c r="B11720" s="282" t="s">
        <v>13808</v>
      </c>
      <c r="C11720" s="282" t="e">
        <v>#N/A</v>
      </c>
      <c r="D11720" s="288">
        <v>96.775000000000006</v>
      </c>
      <c r="E11720" s="288">
        <v>116.13</v>
      </c>
      <c r="F11720" s="282">
        <v>20</v>
      </c>
      <c r="G11720" s="283"/>
      <c r="H11720" s="283"/>
    </row>
    <row r="11721" spans="1:8" x14ac:dyDescent="0.25">
      <c r="A11721" s="282">
        <v>1381736330</v>
      </c>
      <c r="B11721" s="282" t="s">
        <v>13808</v>
      </c>
      <c r="C11721" s="282" t="e">
        <v>#N/A</v>
      </c>
      <c r="D11721" s="288">
        <v>96.775000000000006</v>
      </c>
      <c r="E11721" s="288">
        <v>116.13</v>
      </c>
      <c r="F11721" s="282">
        <v>20</v>
      </c>
      <c r="G11721" s="283"/>
      <c r="H11721" s="283"/>
    </row>
    <row r="11722" spans="1:8" x14ac:dyDescent="0.25">
      <c r="A11722" s="282">
        <v>1381736497</v>
      </c>
      <c r="B11722" s="282" t="s">
        <v>13809</v>
      </c>
      <c r="C11722" s="282" t="s">
        <v>13810</v>
      </c>
      <c r="D11722" s="288">
        <v>16.414999999999999</v>
      </c>
      <c r="E11722" s="288">
        <v>19.698</v>
      </c>
      <c r="F11722" s="282">
        <v>11</v>
      </c>
      <c r="G11722" s="283"/>
      <c r="H11722" s="283"/>
    </row>
    <row r="11723" spans="1:8" x14ac:dyDescent="0.25">
      <c r="A11723" s="282">
        <v>1381736519</v>
      </c>
      <c r="B11723" s="282" t="s">
        <v>10325</v>
      </c>
      <c r="C11723" s="282" t="e">
        <v>#N/A</v>
      </c>
      <c r="D11723" s="288">
        <v>24.5</v>
      </c>
      <c r="E11723" s="288">
        <v>29.4</v>
      </c>
      <c r="F11723" s="282">
        <v>13</v>
      </c>
      <c r="G11723" s="283"/>
      <c r="H11723" s="283"/>
    </row>
    <row r="11724" spans="1:8" x14ac:dyDescent="0.25">
      <c r="A11724" s="282">
        <v>1381736535</v>
      </c>
      <c r="B11724" s="282" t="s">
        <v>11603</v>
      </c>
      <c r="C11724" s="282" t="e">
        <v>#N/A</v>
      </c>
      <c r="D11724" s="288">
        <v>49</v>
      </c>
      <c r="E11724" s="288">
        <v>58.8</v>
      </c>
      <c r="F11724" s="282">
        <v>16</v>
      </c>
      <c r="G11724" s="283"/>
      <c r="H11724" s="283"/>
    </row>
    <row r="11725" spans="1:8" x14ac:dyDescent="0.25">
      <c r="A11725" s="282">
        <v>1381736594</v>
      </c>
      <c r="B11725" s="282" t="s">
        <v>11291</v>
      </c>
      <c r="C11725" s="282" t="e">
        <v>#N/A</v>
      </c>
      <c r="D11725" s="288">
        <v>17.885000000000002</v>
      </c>
      <c r="E11725" s="288">
        <v>21.461999999999996</v>
      </c>
      <c r="F11725" s="282">
        <v>12</v>
      </c>
      <c r="G11725" s="283"/>
      <c r="H11725" s="283"/>
    </row>
    <row r="11726" spans="1:8" x14ac:dyDescent="0.25">
      <c r="A11726" s="282">
        <v>1381736675</v>
      </c>
      <c r="B11726" s="282" t="s">
        <v>13811</v>
      </c>
      <c r="C11726" s="282" t="e">
        <v>#N/A</v>
      </c>
      <c r="D11726" s="288">
        <v>193.30500000000001</v>
      </c>
      <c r="E11726" s="288">
        <v>231.96599999999995</v>
      </c>
      <c r="F11726" s="282">
        <v>25</v>
      </c>
      <c r="G11726" s="283"/>
      <c r="H11726" s="283"/>
    </row>
    <row r="11727" spans="1:8" x14ac:dyDescent="0.25">
      <c r="A11727" s="282">
        <v>1381736683</v>
      </c>
      <c r="B11727" s="282" t="s">
        <v>11114</v>
      </c>
      <c r="C11727" s="282" t="e">
        <v>#N/A</v>
      </c>
      <c r="D11727" s="288">
        <v>145.77500000000001</v>
      </c>
      <c r="E11727" s="288">
        <v>174.93</v>
      </c>
      <c r="F11727" s="282">
        <v>23</v>
      </c>
      <c r="G11727" s="283"/>
      <c r="H11727" s="283"/>
    </row>
    <row r="11728" spans="1:8" x14ac:dyDescent="0.25">
      <c r="A11728" s="282">
        <v>1381736730</v>
      </c>
      <c r="B11728" s="282" t="s">
        <v>11114</v>
      </c>
      <c r="C11728" s="282" t="e">
        <v>#N/A</v>
      </c>
      <c r="D11728" s="288">
        <v>160.72</v>
      </c>
      <c r="E11728" s="288">
        <v>192.864</v>
      </c>
      <c r="F11728" s="282">
        <v>24</v>
      </c>
      <c r="G11728" s="283"/>
      <c r="H11728" s="283"/>
    </row>
    <row r="11729" spans="1:8" x14ac:dyDescent="0.25">
      <c r="A11729" s="282">
        <v>1381736799</v>
      </c>
      <c r="B11729" s="282" t="s">
        <v>13812</v>
      </c>
      <c r="C11729" s="282" t="e">
        <v>#N/A</v>
      </c>
      <c r="D11729" s="288">
        <v>16.414999999999999</v>
      </c>
      <c r="E11729" s="288">
        <v>19.698</v>
      </c>
      <c r="F11729" s="282">
        <v>11</v>
      </c>
      <c r="G11729" s="283"/>
      <c r="H11729" s="283"/>
    </row>
    <row r="11730" spans="1:8" x14ac:dyDescent="0.25">
      <c r="A11730" s="282">
        <v>1381736802</v>
      </c>
      <c r="B11730" s="282" t="s">
        <v>13812</v>
      </c>
      <c r="C11730" s="282" t="e">
        <v>#N/A</v>
      </c>
      <c r="D11730" s="288">
        <v>17.885000000000002</v>
      </c>
      <c r="E11730" s="288">
        <v>21.461999999999996</v>
      </c>
      <c r="F11730" s="282">
        <v>12</v>
      </c>
      <c r="G11730" s="283"/>
      <c r="H11730" s="283"/>
    </row>
    <row r="11731" spans="1:8" x14ac:dyDescent="0.25">
      <c r="A11731" s="282">
        <v>1381736861</v>
      </c>
      <c r="B11731" s="282" t="s">
        <v>10464</v>
      </c>
      <c r="C11731" s="282" t="s">
        <v>13813</v>
      </c>
      <c r="D11731" s="288">
        <v>16.414999999999999</v>
      </c>
      <c r="E11731" s="288">
        <v>19.698</v>
      </c>
      <c r="F11731" s="282">
        <v>11</v>
      </c>
      <c r="G11731" s="283"/>
      <c r="H11731" s="283"/>
    </row>
    <row r="11732" spans="1:8" x14ac:dyDescent="0.25">
      <c r="A11732" s="282">
        <v>1381736985</v>
      </c>
      <c r="B11732" s="282" t="s">
        <v>8248</v>
      </c>
      <c r="C11732" s="282" t="e">
        <v>#N/A</v>
      </c>
      <c r="D11732" s="288">
        <v>17.885000000000002</v>
      </c>
      <c r="E11732" s="288">
        <v>21.461999999999996</v>
      </c>
      <c r="F11732" s="282">
        <v>12</v>
      </c>
      <c r="G11732" s="283"/>
      <c r="H11732" s="283"/>
    </row>
    <row r="11733" spans="1:8" x14ac:dyDescent="0.25">
      <c r="A11733" s="282">
        <v>1381737167</v>
      </c>
      <c r="B11733" s="282" t="s">
        <v>13814</v>
      </c>
      <c r="C11733" s="282" t="e">
        <v>#N/A</v>
      </c>
      <c r="D11733" s="288">
        <v>24.5</v>
      </c>
      <c r="E11733" s="288">
        <v>29.4</v>
      </c>
      <c r="F11733" s="282">
        <v>13</v>
      </c>
      <c r="G11733" s="283"/>
      <c r="H11733" s="283"/>
    </row>
    <row r="11734" spans="1:8" x14ac:dyDescent="0.25">
      <c r="A11734" s="219">
        <v>1381737752</v>
      </c>
      <c r="B11734" s="219" t="s">
        <v>13815</v>
      </c>
      <c r="C11734" s="219" t="s">
        <v>13816</v>
      </c>
      <c r="D11734" s="290">
        <v>56.35</v>
      </c>
      <c r="E11734" s="290">
        <v>67.62</v>
      </c>
      <c r="F11734" s="219">
        <v>17</v>
      </c>
      <c r="G11734" s="221" t="s">
        <v>7557</v>
      </c>
      <c r="H11734" s="221"/>
    </row>
    <row r="11735" spans="1:8" x14ac:dyDescent="0.25">
      <c r="A11735" s="282">
        <v>1381739488</v>
      </c>
      <c r="B11735" s="282" t="s">
        <v>13817</v>
      </c>
      <c r="C11735" s="282" t="e">
        <v>#N/A</v>
      </c>
      <c r="D11735" s="288">
        <v>193.30500000000001</v>
      </c>
      <c r="E11735" s="288">
        <v>231.96599999999995</v>
      </c>
      <c r="F11735" s="282">
        <v>25</v>
      </c>
      <c r="G11735" s="283"/>
      <c r="H11735" s="283"/>
    </row>
    <row r="11736" spans="1:8" x14ac:dyDescent="0.25">
      <c r="A11736" s="282">
        <v>1381739500</v>
      </c>
      <c r="B11736" s="282" t="s">
        <v>13818</v>
      </c>
      <c r="C11736" s="282" t="e">
        <v>#N/A</v>
      </c>
      <c r="D11736" s="288">
        <v>193.30500000000001</v>
      </c>
      <c r="E11736" s="288">
        <v>231.96599999999995</v>
      </c>
      <c r="F11736" s="282">
        <v>25</v>
      </c>
      <c r="G11736" s="283"/>
      <c r="H11736" s="283"/>
    </row>
    <row r="11737" spans="1:8" x14ac:dyDescent="0.25">
      <c r="A11737" s="282">
        <v>1381739550</v>
      </c>
      <c r="B11737" s="282" t="s">
        <v>13819</v>
      </c>
      <c r="C11737" s="282" t="e">
        <v>#N/A</v>
      </c>
      <c r="D11737" s="288">
        <v>78.644999999999996</v>
      </c>
      <c r="E11737" s="288">
        <v>94.373999999999995</v>
      </c>
      <c r="F11737" s="282">
        <v>19</v>
      </c>
      <c r="G11737" s="283"/>
      <c r="H11737" s="283"/>
    </row>
    <row r="11738" spans="1:8" x14ac:dyDescent="0.25">
      <c r="A11738" s="282">
        <v>1381741377</v>
      </c>
      <c r="B11738" s="282" t="s">
        <v>13820</v>
      </c>
      <c r="C11738" s="282" t="e">
        <v>#N/A</v>
      </c>
      <c r="D11738" s="288">
        <v>288.61</v>
      </c>
      <c r="E11738" s="288">
        <v>346.33199999999994</v>
      </c>
      <c r="F11738" s="282">
        <v>28</v>
      </c>
      <c r="G11738" s="283"/>
      <c r="H11738" s="283"/>
    </row>
    <row r="11739" spans="1:8" x14ac:dyDescent="0.25">
      <c r="A11739" s="282">
        <v>1381741571</v>
      </c>
      <c r="B11739" s="282" t="s">
        <v>11114</v>
      </c>
      <c r="C11739" s="282" t="e">
        <v>#N/A</v>
      </c>
      <c r="D11739" s="288">
        <v>1122.835</v>
      </c>
      <c r="E11739" s="288">
        <v>1347.402</v>
      </c>
      <c r="F11739" s="282">
        <v>40</v>
      </c>
      <c r="G11739" s="283"/>
      <c r="H11739" s="283"/>
    </row>
    <row r="11740" spans="1:8" x14ac:dyDescent="0.25">
      <c r="A11740" s="282">
        <v>1382046028</v>
      </c>
      <c r="B11740" s="282" t="s">
        <v>13821</v>
      </c>
      <c r="C11740" s="282" t="e">
        <v>#N/A</v>
      </c>
      <c r="D11740" s="288">
        <v>24.5</v>
      </c>
      <c r="E11740" s="288">
        <v>29.4</v>
      </c>
      <c r="F11740" s="282">
        <v>13</v>
      </c>
      <c r="G11740" s="283"/>
      <c r="H11740" s="283"/>
    </row>
    <row r="11741" spans="1:8" x14ac:dyDescent="0.25">
      <c r="A11741" s="219">
        <v>1382052818</v>
      </c>
      <c r="B11741" s="219" t="s">
        <v>20486</v>
      </c>
      <c r="C11741" s="219" t="s">
        <v>20486</v>
      </c>
      <c r="D11741" s="290">
        <v>17.885000000000002</v>
      </c>
      <c r="E11741" s="290">
        <v>21.461999999999996</v>
      </c>
      <c r="F11741" s="219">
        <v>12</v>
      </c>
      <c r="G11741" s="221" t="s">
        <v>7557</v>
      </c>
      <c r="H11741" s="221"/>
    </row>
    <row r="11742" spans="1:8" x14ac:dyDescent="0.25">
      <c r="A11742" s="282">
        <v>1382083667</v>
      </c>
      <c r="B11742" s="282" t="s">
        <v>13822</v>
      </c>
      <c r="C11742" s="282" t="s">
        <v>13823</v>
      </c>
      <c r="D11742" s="288">
        <v>16.414999999999999</v>
      </c>
      <c r="E11742" s="288">
        <v>19.698</v>
      </c>
      <c r="F11742" s="282">
        <v>11</v>
      </c>
      <c r="G11742" s="283"/>
      <c r="H11742" s="283"/>
    </row>
    <row r="11743" spans="1:8" x14ac:dyDescent="0.25">
      <c r="A11743" s="282">
        <v>1382167771</v>
      </c>
      <c r="B11743" s="282" t="s">
        <v>13824</v>
      </c>
      <c r="C11743" s="282" t="e">
        <v>#N/A</v>
      </c>
      <c r="D11743" s="288">
        <v>32.83</v>
      </c>
      <c r="E11743" s="288">
        <v>39.396000000000008</v>
      </c>
      <c r="F11743" s="282">
        <v>14</v>
      </c>
      <c r="G11743" s="283"/>
      <c r="H11743" s="283"/>
    </row>
    <row r="11744" spans="1:8" x14ac:dyDescent="0.25">
      <c r="A11744" s="282">
        <v>1382184331</v>
      </c>
      <c r="B11744" s="282" t="s">
        <v>13825</v>
      </c>
      <c r="C11744" s="282" t="e">
        <v>#N/A</v>
      </c>
      <c r="D11744" s="288">
        <v>722.505</v>
      </c>
      <c r="E11744" s="288">
        <v>867.00599999999997</v>
      </c>
      <c r="F11744" s="282">
        <v>35</v>
      </c>
      <c r="G11744" s="283"/>
      <c r="H11744" s="283"/>
    </row>
    <row r="11745" spans="1:8" x14ac:dyDescent="0.25">
      <c r="A11745" s="282">
        <v>1382206289</v>
      </c>
      <c r="B11745" s="282" t="s">
        <v>13826</v>
      </c>
      <c r="C11745" s="282" t="s">
        <v>13827</v>
      </c>
      <c r="D11745" s="288">
        <v>40.424999999999997</v>
      </c>
      <c r="E11745" s="288">
        <v>48.51</v>
      </c>
      <c r="F11745" s="282">
        <v>15</v>
      </c>
      <c r="G11745" s="283"/>
      <c r="H11745" s="283"/>
    </row>
    <row r="11746" spans="1:8" x14ac:dyDescent="0.25">
      <c r="A11746" s="282">
        <v>1382206300</v>
      </c>
      <c r="B11746" s="282" t="s">
        <v>13828</v>
      </c>
      <c r="C11746" s="282" t="e">
        <v>#N/A</v>
      </c>
      <c r="D11746" s="288">
        <v>127.89</v>
      </c>
      <c r="E11746" s="288">
        <v>153.46799999999999</v>
      </c>
      <c r="F11746" s="282">
        <v>22</v>
      </c>
      <c r="G11746" s="283"/>
      <c r="H11746" s="283"/>
    </row>
    <row r="11747" spans="1:8" x14ac:dyDescent="0.25">
      <c r="A11747" s="282">
        <v>1382206319</v>
      </c>
      <c r="B11747" s="282" t="s">
        <v>13829</v>
      </c>
      <c r="C11747" s="282" t="e">
        <v>#N/A</v>
      </c>
      <c r="D11747" s="288">
        <v>449.08499999999998</v>
      </c>
      <c r="E11747" s="288">
        <v>538.90199999999993</v>
      </c>
      <c r="F11747" s="282">
        <v>31</v>
      </c>
      <c r="G11747" s="283"/>
      <c r="H11747" s="283"/>
    </row>
    <row r="11748" spans="1:8" x14ac:dyDescent="0.25">
      <c r="A11748" s="282">
        <v>1382206327</v>
      </c>
      <c r="B11748" s="282" t="s">
        <v>13830</v>
      </c>
      <c r="C11748" s="282" t="e">
        <v>#N/A</v>
      </c>
      <c r="D11748" s="288">
        <v>722.505</v>
      </c>
      <c r="E11748" s="288">
        <v>867.00599999999997</v>
      </c>
      <c r="F11748" s="282">
        <v>35</v>
      </c>
      <c r="G11748" s="283"/>
      <c r="H11748" s="283"/>
    </row>
    <row r="11749" spans="1:8" x14ac:dyDescent="0.25">
      <c r="A11749" s="282">
        <v>1382206335</v>
      </c>
      <c r="B11749" s="282" t="s">
        <v>13831</v>
      </c>
      <c r="C11749" s="282" t="e">
        <v>#N/A</v>
      </c>
      <c r="D11749" s="288">
        <v>127.89</v>
      </c>
      <c r="E11749" s="288">
        <v>153.46799999999999</v>
      </c>
      <c r="F11749" s="282">
        <v>22</v>
      </c>
      <c r="G11749" s="283"/>
      <c r="H11749" s="283"/>
    </row>
    <row r="11750" spans="1:8" x14ac:dyDescent="0.25">
      <c r="A11750" s="282">
        <v>1382208982</v>
      </c>
      <c r="B11750" s="282" t="s">
        <v>13832</v>
      </c>
      <c r="C11750" s="282" t="e">
        <v>#N/A</v>
      </c>
      <c r="D11750" s="288">
        <v>24.5</v>
      </c>
      <c r="E11750" s="288">
        <v>29.4</v>
      </c>
      <c r="F11750" s="282">
        <v>13</v>
      </c>
      <c r="G11750" s="283"/>
      <c r="H11750" s="283"/>
    </row>
    <row r="11751" spans="1:8" x14ac:dyDescent="0.25">
      <c r="A11751" s="282">
        <v>1382211444</v>
      </c>
      <c r="B11751" s="282" t="s">
        <v>13833</v>
      </c>
      <c r="C11751" s="282" t="s">
        <v>13834</v>
      </c>
      <c r="D11751" s="288">
        <v>127.89</v>
      </c>
      <c r="E11751" s="288">
        <v>153.46799999999999</v>
      </c>
      <c r="F11751" s="282">
        <v>22</v>
      </c>
      <c r="G11751" s="283"/>
      <c r="H11751" s="283"/>
    </row>
    <row r="11752" spans="1:8" x14ac:dyDescent="0.25">
      <c r="A11752" s="282">
        <v>1382211738</v>
      </c>
      <c r="B11752" s="282" t="s">
        <v>13835</v>
      </c>
      <c r="C11752" s="282" t="e">
        <v>#N/A</v>
      </c>
      <c r="D11752" s="288">
        <v>642.39</v>
      </c>
      <c r="E11752" s="288">
        <v>770.86799999999994</v>
      </c>
      <c r="F11752" s="282">
        <v>34</v>
      </c>
      <c r="G11752" s="283"/>
      <c r="H11752" s="283"/>
    </row>
    <row r="11753" spans="1:8" x14ac:dyDescent="0.25">
      <c r="A11753" s="282">
        <v>1382213722</v>
      </c>
      <c r="B11753" s="282" t="s">
        <v>13836</v>
      </c>
      <c r="C11753" s="282" t="s">
        <v>13837</v>
      </c>
      <c r="D11753" s="288">
        <v>384.89499999999998</v>
      </c>
      <c r="E11753" s="288">
        <v>461.87400000000002</v>
      </c>
      <c r="F11753" s="282">
        <v>30</v>
      </c>
      <c r="G11753" s="283"/>
      <c r="H11753" s="283"/>
    </row>
    <row r="11754" spans="1:8" x14ac:dyDescent="0.25">
      <c r="A11754" s="282">
        <v>1382213749</v>
      </c>
      <c r="B11754" s="282" t="s">
        <v>13838</v>
      </c>
      <c r="C11754" s="282" t="e">
        <v>#N/A</v>
      </c>
      <c r="D11754" s="288">
        <v>17.885000000000002</v>
      </c>
      <c r="E11754" s="288">
        <v>21.461999999999996</v>
      </c>
      <c r="F11754" s="282">
        <v>12</v>
      </c>
      <c r="G11754" s="283"/>
      <c r="H11754" s="283"/>
    </row>
    <row r="11755" spans="1:8" x14ac:dyDescent="0.25">
      <c r="A11755" s="282">
        <v>1382214133</v>
      </c>
      <c r="B11755" s="282" t="s">
        <v>13839</v>
      </c>
      <c r="C11755" s="282" t="e">
        <v>#N/A</v>
      </c>
      <c r="D11755" s="288">
        <v>193.30500000000001</v>
      </c>
      <c r="E11755" s="288">
        <v>231.96599999999995</v>
      </c>
      <c r="F11755" s="282">
        <v>25</v>
      </c>
      <c r="G11755" s="283"/>
      <c r="H11755" s="283"/>
    </row>
    <row r="11756" spans="1:8" x14ac:dyDescent="0.25">
      <c r="A11756" s="219">
        <v>1382214699</v>
      </c>
      <c r="B11756" s="219" t="s">
        <v>13840</v>
      </c>
      <c r="C11756" s="219" t="e">
        <v>#N/A</v>
      </c>
      <c r="D11756" s="290">
        <v>160.72</v>
      </c>
      <c r="E11756" s="290">
        <v>192.864</v>
      </c>
      <c r="F11756" s="219">
        <v>24</v>
      </c>
      <c r="G11756" s="221" t="s">
        <v>7557</v>
      </c>
      <c r="H11756" s="221"/>
    </row>
    <row r="11757" spans="1:8" x14ac:dyDescent="0.25">
      <c r="A11757" s="219">
        <v>1382214737</v>
      </c>
      <c r="B11757" s="219" t="s">
        <v>13491</v>
      </c>
      <c r="C11757" s="219" t="e">
        <v>#N/A</v>
      </c>
      <c r="D11757" s="290">
        <v>127.89</v>
      </c>
      <c r="E11757" s="290">
        <v>153.46799999999999</v>
      </c>
      <c r="F11757" s="219">
        <v>22</v>
      </c>
      <c r="G11757" s="221" t="s">
        <v>7557</v>
      </c>
      <c r="H11757" s="221"/>
    </row>
    <row r="11758" spans="1:8" x14ac:dyDescent="0.25">
      <c r="A11758" s="282">
        <v>1382216527</v>
      </c>
      <c r="B11758" s="282" t="s">
        <v>13841</v>
      </c>
      <c r="C11758" s="282" t="s">
        <v>13842</v>
      </c>
      <c r="D11758" s="288">
        <v>224.42</v>
      </c>
      <c r="E11758" s="288">
        <v>269.30400000000003</v>
      </c>
      <c r="F11758" s="282">
        <v>26</v>
      </c>
      <c r="G11758" s="283"/>
      <c r="H11758" s="283"/>
    </row>
    <row r="11759" spans="1:8" x14ac:dyDescent="0.25">
      <c r="A11759" s="282">
        <v>1382217027</v>
      </c>
      <c r="B11759" s="282" t="s">
        <v>13843</v>
      </c>
      <c r="C11759" s="282" t="e">
        <v>#N/A</v>
      </c>
      <c r="D11759" s="288">
        <v>224.42</v>
      </c>
      <c r="E11759" s="288">
        <v>269.30400000000003</v>
      </c>
      <c r="F11759" s="282">
        <v>26</v>
      </c>
      <c r="G11759" s="283"/>
      <c r="H11759" s="283"/>
    </row>
    <row r="11760" spans="1:8" x14ac:dyDescent="0.25">
      <c r="A11760" s="282">
        <v>1382217345</v>
      </c>
      <c r="B11760" s="282" t="s">
        <v>13844</v>
      </c>
      <c r="C11760" s="282" t="e">
        <v>#N/A</v>
      </c>
      <c r="D11760" s="288">
        <v>193.30500000000001</v>
      </c>
      <c r="E11760" s="288">
        <v>231.96599999999995</v>
      </c>
      <c r="F11760" s="282">
        <v>25</v>
      </c>
      <c r="G11760" s="283"/>
      <c r="H11760" s="283"/>
    </row>
    <row r="11761" spans="1:8" x14ac:dyDescent="0.25">
      <c r="A11761" s="282">
        <v>1382218627</v>
      </c>
      <c r="B11761" s="282" t="s">
        <v>13845</v>
      </c>
      <c r="C11761" s="282" t="e">
        <v>#N/A</v>
      </c>
      <c r="D11761" s="288">
        <v>642.39</v>
      </c>
      <c r="E11761" s="288">
        <v>770.86799999999994</v>
      </c>
      <c r="F11761" s="282">
        <v>34</v>
      </c>
      <c r="G11761" s="283"/>
      <c r="H11761" s="283"/>
    </row>
    <row r="11762" spans="1:8" x14ac:dyDescent="0.25">
      <c r="A11762" s="282">
        <v>1382218759</v>
      </c>
      <c r="B11762" s="282" t="s">
        <v>13846</v>
      </c>
      <c r="C11762" s="282" t="e">
        <v>#N/A</v>
      </c>
      <c r="D11762" s="288">
        <v>17.885000000000002</v>
      </c>
      <c r="E11762" s="288">
        <v>21.461999999999996</v>
      </c>
      <c r="F11762" s="282">
        <v>12</v>
      </c>
      <c r="G11762" s="283"/>
      <c r="H11762" s="283"/>
    </row>
    <row r="11763" spans="1:8" x14ac:dyDescent="0.25">
      <c r="A11763" s="282">
        <v>1382218848</v>
      </c>
      <c r="B11763" s="282" t="s">
        <v>13847</v>
      </c>
      <c r="C11763" s="282" t="e">
        <v>#N/A</v>
      </c>
      <c r="D11763" s="288">
        <v>1357.79</v>
      </c>
      <c r="E11763" s="288">
        <v>1629.348</v>
      </c>
      <c r="F11763" s="282">
        <v>43</v>
      </c>
      <c r="G11763" s="283"/>
      <c r="H11763" s="283"/>
    </row>
    <row r="11764" spans="1:8" x14ac:dyDescent="0.25">
      <c r="A11764" s="282">
        <v>1382219950</v>
      </c>
      <c r="B11764" s="282" t="s">
        <v>13848</v>
      </c>
      <c r="C11764" s="282" t="e">
        <v>#N/A</v>
      </c>
      <c r="D11764" s="288">
        <v>1357.79</v>
      </c>
      <c r="E11764" s="288">
        <v>1629.348</v>
      </c>
      <c r="F11764" s="282">
        <v>43</v>
      </c>
      <c r="G11764" s="283"/>
      <c r="H11764" s="283"/>
    </row>
    <row r="11765" spans="1:8" x14ac:dyDescent="0.25">
      <c r="A11765" s="282">
        <v>1382220915</v>
      </c>
      <c r="B11765" s="282" t="s">
        <v>13849</v>
      </c>
      <c r="C11765" s="282" t="e">
        <v>#N/A</v>
      </c>
      <c r="D11765" s="288">
        <v>145.77500000000001</v>
      </c>
      <c r="E11765" s="288">
        <v>174.93</v>
      </c>
      <c r="F11765" s="282">
        <v>23</v>
      </c>
      <c r="G11765" s="283"/>
      <c r="H11765" s="283"/>
    </row>
    <row r="11766" spans="1:8" x14ac:dyDescent="0.25">
      <c r="A11766" s="282">
        <v>1382221148</v>
      </c>
      <c r="B11766" s="282" t="s">
        <v>13850</v>
      </c>
      <c r="C11766" s="282" t="s">
        <v>13851</v>
      </c>
      <c r="D11766" s="288">
        <v>193.30500000000001</v>
      </c>
      <c r="E11766" s="288">
        <v>231.96599999999995</v>
      </c>
      <c r="F11766" s="282">
        <v>25</v>
      </c>
      <c r="G11766" s="283"/>
      <c r="H11766" s="283"/>
    </row>
    <row r="11767" spans="1:8" x14ac:dyDescent="0.25">
      <c r="A11767" s="282">
        <v>1382221725</v>
      </c>
      <c r="B11767" s="282" t="s">
        <v>13852</v>
      </c>
      <c r="C11767" s="282" t="e">
        <v>#N/A</v>
      </c>
      <c r="D11767" s="288">
        <v>193.30500000000001</v>
      </c>
      <c r="E11767" s="288">
        <v>231.96599999999995</v>
      </c>
      <c r="F11767" s="282">
        <v>25</v>
      </c>
      <c r="G11767" s="283"/>
      <c r="H11767" s="283"/>
    </row>
    <row r="11768" spans="1:8" x14ac:dyDescent="0.25">
      <c r="A11768" s="219">
        <v>1382222217</v>
      </c>
      <c r="B11768" s="219" t="s">
        <v>13853</v>
      </c>
      <c r="C11768" s="219" t="e">
        <v>#N/A</v>
      </c>
      <c r="D11768" s="290">
        <v>17.885000000000002</v>
      </c>
      <c r="E11768" s="290">
        <v>21.461999999999996</v>
      </c>
      <c r="F11768" s="219">
        <v>12</v>
      </c>
      <c r="G11768" s="221" t="s">
        <v>7557</v>
      </c>
      <c r="H11768" s="221"/>
    </row>
    <row r="11769" spans="1:8" x14ac:dyDescent="0.25">
      <c r="A11769" s="282">
        <v>1382222233</v>
      </c>
      <c r="B11769" s="282" t="s">
        <v>13854</v>
      </c>
      <c r="C11769" s="282" t="s">
        <v>8954</v>
      </c>
      <c r="D11769" s="288">
        <v>17.885000000000002</v>
      </c>
      <c r="E11769" s="288">
        <v>21.461999999999996</v>
      </c>
      <c r="F11769" s="282">
        <v>12</v>
      </c>
      <c r="G11769" s="283"/>
      <c r="H11769" s="283"/>
    </row>
    <row r="11770" spans="1:8" x14ac:dyDescent="0.25">
      <c r="A11770" s="282">
        <v>1382222284</v>
      </c>
      <c r="B11770" s="282" t="s">
        <v>13855</v>
      </c>
      <c r="C11770" s="282" t="s">
        <v>9944</v>
      </c>
      <c r="D11770" s="288">
        <v>17.885000000000002</v>
      </c>
      <c r="E11770" s="288">
        <v>21.461999999999996</v>
      </c>
      <c r="F11770" s="282">
        <v>12</v>
      </c>
      <c r="G11770" s="283"/>
      <c r="H11770" s="283"/>
    </row>
    <row r="11771" spans="1:8" x14ac:dyDescent="0.25">
      <c r="A11771" s="282">
        <v>1382222802</v>
      </c>
      <c r="B11771" s="282" t="s">
        <v>13856</v>
      </c>
      <c r="C11771" s="282" t="s">
        <v>13857</v>
      </c>
      <c r="D11771" s="288">
        <v>56.35</v>
      </c>
      <c r="E11771" s="288">
        <v>67.62</v>
      </c>
      <c r="F11771" s="282">
        <v>17</v>
      </c>
      <c r="G11771" s="283"/>
      <c r="H11771" s="283"/>
    </row>
    <row r="11772" spans="1:8" x14ac:dyDescent="0.25">
      <c r="A11772" s="282">
        <v>1382223060</v>
      </c>
      <c r="B11772" s="282" t="s">
        <v>13858</v>
      </c>
      <c r="C11772" s="282" t="e">
        <v>#N/A</v>
      </c>
      <c r="D11772" s="288">
        <v>321.19499999999999</v>
      </c>
      <c r="E11772" s="288">
        <v>385.43399999999997</v>
      </c>
      <c r="F11772" s="282">
        <v>29</v>
      </c>
      <c r="G11772" s="283"/>
      <c r="H11772" s="283"/>
    </row>
    <row r="11773" spans="1:8" x14ac:dyDescent="0.25">
      <c r="A11773" s="282">
        <v>1382407063</v>
      </c>
      <c r="B11773" s="282" t="s">
        <v>13859</v>
      </c>
      <c r="C11773" s="282" t="e">
        <v>#N/A</v>
      </c>
      <c r="D11773" s="288">
        <v>24.5</v>
      </c>
      <c r="E11773" s="288">
        <v>29.4</v>
      </c>
      <c r="F11773" s="282">
        <v>13</v>
      </c>
      <c r="G11773" s="283"/>
      <c r="H11773" s="283"/>
    </row>
    <row r="11774" spans="1:8" x14ac:dyDescent="0.25">
      <c r="A11774" s="282">
        <v>1382407110</v>
      </c>
      <c r="B11774" s="282" t="s">
        <v>13860</v>
      </c>
      <c r="C11774" s="282" t="e">
        <v>#N/A</v>
      </c>
      <c r="D11774" s="288">
        <v>17.885000000000002</v>
      </c>
      <c r="E11774" s="288">
        <v>21.461999999999996</v>
      </c>
      <c r="F11774" s="282">
        <v>12</v>
      </c>
      <c r="G11774" s="283"/>
      <c r="H11774" s="283"/>
    </row>
    <row r="11775" spans="1:8" x14ac:dyDescent="0.25">
      <c r="A11775" s="282">
        <v>1382407403</v>
      </c>
      <c r="B11775" s="282" t="s">
        <v>13861</v>
      </c>
      <c r="C11775" s="282" t="e">
        <v>#N/A</v>
      </c>
      <c r="D11775" s="288">
        <v>722.505</v>
      </c>
      <c r="E11775" s="288">
        <v>867.00599999999997</v>
      </c>
      <c r="F11775" s="282">
        <v>35</v>
      </c>
      <c r="G11775" s="283"/>
      <c r="H11775" s="283"/>
    </row>
    <row r="11776" spans="1:8" x14ac:dyDescent="0.25">
      <c r="A11776" s="282">
        <v>1382407446</v>
      </c>
      <c r="B11776" s="282" t="s">
        <v>13862</v>
      </c>
      <c r="C11776" s="282" t="e">
        <v>#N/A</v>
      </c>
      <c r="D11776" s="288">
        <v>113.435</v>
      </c>
      <c r="E11776" s="288">
        <v>136.12199999999999</v>
      </c>
      <c r="F11776" s="282">
        <v>21</v>
      </c>
      <c r="G11776" s="283"/>
      <c r="H11776" s="283"/>
    </row>
    <row r="11777" spans="1:8" x14ac:dyDescent="0.25">
      <c r="A11777" s="282">
        <v>1382407462</v>
      </c>
      <c r="B11777" s="282" t="s">
        <v>13863</v>
      </c>
      <c r="C11777" s="282" t="e">
        <v>#N/A</v>
      </c>
      <c r="D11777" s="288">
        <v>193.30500000000001</v>
      </c>
      <c r="E11777" s="288">
        <v>231.96599999999995</v>
      </c>
      <c r="F11777" s="282">
        <v>25</v>
      </c>
      <c r="G11777" s="283"/>
      <c r="H11777" s="283"/>
    </row>
    <row r="11778" spans="1:8" x14ac:dyDescent="0.25">
      <c r="A11778" s="282">
        <v>1382407470</v>
      </c>
      <c r="B11778" s="282" t="s">
        <v>13864</v>
      </c>
      <c r="C11778" s="282" t="e">
        <v>#N/A</v>
      </c>
      <c r="D11778" s="288">
        <v>257.495</v>
      </c>
      <c r="E11778" s="288">
        <v>308.99399999999997</v>
      </c>
      <c r="F11778" s="282">
        <v>27</v>
      </c>
      <c r="G11778" s="283"/>
      <c r="H11778" s="283"/>
    </row>
    <row r="11779" spans="1:8" x14ac:dyDescent="0.25">
      <c r="A11779" s="282">
        <v>1382409775</v>
      </c>
      <c r="B11779" s="282" t="s">
        <v>13865</v>
      </c>
      <c r="C11779" s="282" t="e">
        <v>#N/A</v>
      </c>
      <c r="D11779" s="288">
        <v>257.495</v>
      </c>
      <c r="E11779" s="288">
        <v>308.99399999999997</v>
      </c>
      <c r="F11779" s="282">
        <v>27</v>
      </c>
      <c r="G11779" s="283"/>
      <c r="H11779" s="283"/>
    </row>
    <row r="11780" spans="1:8" x14ac:dyDescent="0.25">
      <c r="A11780" s="282">
        <v>1382411257</v>
      </c>
      <c r="B11780" s="282" t="s">
        <v>13866</v>
      </c>
      <c r="C11780" s="282" t="s">
        <v>13867</v>
      </c>
      <c r="D11780" s="288">
        <v>96.775000000000006</v>
      </c>
      <c r="E11780" s="288">
        <v>116.13</v>
      </c>
      <c r="F11780" s="282">
        <v>20</v>
      </c>
      <c r="G11780" s="283"/>
      <c r="H11780" s="283"/>
    </row>
    <row r="11781" spans="1:8" x14ac:dyDescent="0.25">
      <c r="A11781" s="282">
        <v>1382638723</v>
      </c>
      <c r="B11781" s="282" t="s">
        <v>13868</v>
      </c>
      <c r="C11781" s="282" t="s">
        <v>12237</v>
      </c>
      <c r="D11781" s="288">
        <v>145.77500000000001</v>
      </c>
      <c r="E11781" s="288">
        <v>174.93</v>
      </c>
      <c r="F11781" s="282">
        <v>23</v>
      </c>
      <c r="G11781" s="283"/>
      <c r="H11781" s="283"/>
    </row>
    <row r="11782" spans="1:8" x14ac:dyDescent="0.25">
      <c r="A11782" s="282">
        <v>1382638740</v>
      </c>
      <c r="B11782" s="282" t="s">
        <v>13869</v>
      </c>
      <c r="C11782" s="282" t="e">
        <v>#N/A</v>
      </c>
      <c r="D11782" s="288">
        <v>145.77500000000001</v>
      </c>
      <c r="E11782" s="288">
        <v>174.93</v>
      </c>
      <c r="F11782" s="282">
        <v>23</v>
      </c>
      <c r="G11782" s="283"/>
      <c r="H11782" s="283"/>
    </row>
    <row r="11783" spans="1:8" x14ac:dyDescent="0.25">
      <c r="A11783" s="282">
        <v>1382638758</v>
      </c>
      <c r="B11783" s="282" t="s">
        <v>13870</v>
      </c>
      <c r="C11783" s="282" t="s">
        <v>13871</v>
      </c>
      <c r="D11783" s="288">
        <v>145.77500000000001</v>
      </c>
      <c r="E11783" s="288">
        <v>174.93</v>
      </c>
      <c r="F11783" s="282">
        <v>23</v>
      </c>
      <c r="G11783" s="283"/>
      <c r="H11783" s="283"/>
    </row>
    <row r="11784" spans="1:8" x14ac:dyDescent="0.25">
      <c r="A11784" s="282">
        <v>1382641031</v>
      </c>
      <c r="B11784" s="282" t="s">
        <v>13872</v>
      </c>
      <c r="C11784" s="282" t="e">
        <v>#N/A</v>
      </c>
      <c r="D11784" s="288">
        <v>193.30500000000001</v>
      </c>
      <c r="E11784" s="288">
        <v>231.96599999999995</v>
      </c>
      <c r="F11784" s="282">
        <v>25</v>
      </c>
      <c r="G11784" s="283"/>
      <c r="H11784" s="283"/>
    </row>
    <row r="11785" spans="1:8" x14ac:dyDescent="0.25">
      <c r="A11785" s="282">
        <v>1382641058</v>
      </c>
      <c r="B11785" s="282" t="s">
        <v>13873</v>
      </c>
      <c r="C11785" s="282" t="e">
        <v>#N/A</v>
      </c>
      <c r="D11785" s="288">
        <v>224.42</v>
      </c>
      <c r="E11785" s="288">
        <v>269.30400000000003</v>
      </c>
      <c r="F11785" s="282">
        <v>26</v>
      </c>
      <c r="G11785" s="283"/>
      <c r="H11785" s="283"/>
    </row>
    <row r="11786" spans="1:8" x14ac:dyDescent="0.25">
      <c r="A11786" s="282">
        <v>1382641074</v>
      </c>
      <c r="B11786" s="282" t="s">
        <v>13874</v>
      </c>
      <c r="C11786" s="282" t="e">
        <v>#N/A</v>
      </c>
      <c r="D11786" s="288">
        <v>96.775000000000006</v>
      </c>
      <c r="E11786" s="288">
        <v>116.13</v>
      </c>
      <c r="F11786" s="282">
        <v>20</v>
      </c>
      <c r="G11786" s="283"/>
      <c r="H11786" s="283"/>
    </row>
    <row r="11787" spans="1:8" x14ac:dyDescent="0.25">
      <c r="A11787" s="282">
        <v>1382651690</v>
      </c>
      <c r="B11787" s="282" t="s">
        <v>13875</v>
      </c>
      <c r="C11787" s="282" t="e">
        <v>#N/A</v>
      </c>
      <c r="D11787" s="288">
        <v>1445.99</v>
      </c>
      <c r="E11787" s="288">
        <v>1735.1879999999999</v>
      </c>
      <c r="F11787" s="282">
        <v>44</v>
      </c>
      <c r="G11787" s="283"/>
      <c r="H11787" s="283"/>
    </row>
    <row r="11788" spans="1:8" x14ac:dyDescent="0.25">
      <c r="A11788" s="282">
        <v>1382651770</v>
      </c>
      <c r="B11788" s="282" t="s">
        <v>13876</v>
      </c>
      <c r="C11788" s="282" t="e">
        <v>#N/A</v>
      </c>
      <c r="D11788" s="288">
        <v>56.35</v>
      </c>
      <c r="E11788" s="288">
        <v>67.62</v>
      </c>
      <c r="F11788" s="282">
        <v>17</v>
      </c>
      <c r="G11788" s="283"/>
      <c r="H11788" s="283"/>
    </row>
    <row r="11789" spans="1:8" x14ac:dyDescent="0.25">
      <c r="A11789" s="282">
        <v>1382652335</v>
      </c>
      <c r="B11789" s="282" t="s">
        <v>13877</v>
      </c>
      <c r="C11789" s="282" t="e">
        <v>#N/A</v>
      </c>
      <c r="D11789" s="288">
        <v>288.61</v>
      </c>
      <c r="E11789" s="288">
        <v>346.33199999999994</v>
      </c>
      <c r="F11789" s="282">
        <v>28</v>
      </c>
      <c r="G11789" s="283"/>
      <c r="H11789" s="283"/>
    </row>
    <row r="11790" spans="1:8" x14ac:dyDescent="0.25">
      <c r="A11790" s="282">
        <v>1382652378</v>
      </c>
      <c r="B11790" s="282" t="s">
        <v>13878</v>
      </c>
      <c r="C11790" s="282" t="e">
        <v>#N/A</v>
      </c>
      <c r="D11790" s="288">
        <v>257.495</v>
      </c>
      <c r="E11790" s="288">
        <v>308.99399999999997</v>
      </c>
      <c r="F11790" s="282">
        <v>27</v>
      </c>
      <c r="G11790" s="283"/>
      <c r="H11790" s="283"/>
    </row>
    <row r="11791" spans="1:8" x14ac:dyDescent="0.25">
      <c r="A11791" s="282">
        <v>1382652432</v>
      </c>
      <c r="B11791" s="282" t="s">
        <v>13879</v>
      </c>
      <c r="C11791" s="282" t="e">
        <v>#N/A</v>
      </c>
      <c r="D11791" s="288">
        <v>963.83</v>
      </c>
      <c r="E11791" s="288">
        <v>1156.596</v>
      </c>
      <c r="F11791" s="282">
        <v>38</v>
      </c>
      <c r="G11791" s="283"/>
      <c r="H11791" s="283"/>
    </row>
    <row r="11792" spans="1:8" x14ac:dyDescent="0.25">
      <c r="A11792" s="282">
        <v>1382652459</v>
      </c>
      <c r="B11792" s="282" t="s">
        <v>13880</v>
      </c>
      <c r="C11792" s="282" t="e">
        <v>#N/A</v>
      </c>
      <c r="D11792" s="288">
        <v>578.20000000000005</v>
      </c>
      <c r="E11792" s="288">
        <v>693.84</v>
      </c>
      <c r="F11792" s="282">
        <v>33</v>
      </c>
      <c r="G11792" s="283"/>
      <c r="H11792" s="283"/>
    </row>
    <row r="11793" spans="1:8" x14ac:dyDescent="0.25">
      <c r="A11793" s="282">
        <v>1382652475</v>
      </c>
      <c r="B11793" s="282" t="s">
        <v>13881</v>
      </c>
      <c r="C11793" s="282" t="e">
        <v>#N/A</v>
      </c>
      <c r="D11793" s="288">
        <v>224.42</v>
      </c>
      <c r="E11793" s="288">
        <v>269.30400000000003</v>
      </c>
      <c r="F11793" s="282">
        <v>26</v>
      </c>
      <c r="G11793" s="283"/>
      <c r="H11793" s="283"/>
    </row>
    <row r="11794" spans="1:8" x14ac:dyDescent="0.25">
      <c r="A11794" s="282">
        <v>1382652521</v>
      </c>
      <c r="B11794" s="282" t="s">
        <v>13882</v>
      </c>
      <c r="C11794" s="282" t="e">
        <v>#N/A</v>
      </c>
      <c r="D11794" s="288">
        <v>160.72</v>
      </c>
      <c r="E11794" s="288">
        <v>192.864</v>
      </c>
      <c r="F11794" s="282">
        <v>24</v>
      </c>
      <c r="G11794" s="283"/>
      <c r="H11794" s="283"/>
    </row>
    <row r="11795" spans="1:8" x14ac:dyDescent="0.25">
      <c r="A11795" s="282">
        <v>1382654761</v>
      </c>
      <c r="B11795" s="282" t="s">
        <v>13883</v>
      </c>
      <c r="C11795" s="282" t="e">
        <v>#N/A</v>
      </c>
      <c r="D11795" s="288">
        <v>145.77500000000001</v>
      </c>
      <c r="E11795" s="288">
        <v>174.93</v>
      </c>
      <c r="F11795" s="282">
        <v>23</v>
      </c>
      <c r="G11795" s="283"/>
      <c r="H11795" s="283"/>
    </row>
    <row r="11796" spans="1:8" x14ac:dyDescent="0.25">
      <c r="A11796" s="282">
        <v>1382659100</v>
      </c>
      <c r="B11796" s="282" t="s">
        <v>13884</v>
      </c>
      <c r="C11796" s="282" t="e">
        <v>#N/A</v>
      </c>
      <c r="D11796" s="288">
        <v>224.42</v>
      </c>
      <c r="E11796" s="288">
        <v>269.30400000000003</v>
      </c>
      <c r="F11796" s="282">
        <v>26</v>
      </c>
      <c r="G11796" s="283"/>
      <c r="H11796" s="283"/>
    </row>
    <row r="11797" spans="1:8" x14ac:dyDescent="0.25">
      <c r="A11797" s="282">
        <v>1382659968</v>
      </c>
      <c r="B11797" s="282" t="s">
        <v>13885</v>
      </c>
      <c r="C11797" s="282" t="e">
        <v>#N/A</v>
      </c>
      <c r="D11797" s="288">
        <v>63.945</v>
      </c>
      <c r="E11797" s="288">
        <v>76.733999999999995</v>
      </c>
      <c r="F11797" s="282">
        <v>18</v>
      </c>
      <c r="G11797" s="283"/>
      <c r="H11797" s="283"/>
    </row>
    <row r="11798" spans="1:8" x14ac:dyDescent="0.25">
      <c r="A11798" s="282">
        <v>1382660028</v>
      </c>
      <c r="B11798" s="282" t="s">
        <v>9953</v>
      </c>
      <c r="C11798" s="282" t="e">
        <v>#N/A</v>
      </c>
      <c r="D11798" s="288">
        <v>49</v>
      </c>
      <c r="E11798" s="288">
        <v>58.8</v>
      </c>
      <c r="F11798" s="282">
        <v>16</v>
      </c>
      <c r="G11798" s="283"/>
      <c r="H11798" s="283"/>
    </row>
    <row r="11799" spans="1:8" x14ac:dyDescent="0.25">
      <c r="A11799" s="282">
        <v>1382663710</v>
      </c>
      <c r="B11799" s="282" t="s">
        <v>13886</v>
      </c>
      <c r="C11799" s="282" t="e">
        <v>#N/A</v>
      </c>
      <c r="D11799" s="288">
        <v>321.19499999999999</v>
      </c>
      <c r="E11799" s="288">
        <v>385.43399999999997</v>
      </c>
      <c r="F11799" s="282">
        <v>29</v>
      </c>
      <c r="G11799" s="283"/>
      <c r="H11799" s="283"/>
    </row>
    <row r="11800" spans="1:8" x14ac:dyDescent="0.25">
      <c r="A11800" s="282">
        <v>1382666042</v>
      </c>
      <c r="B11800" s="282" t="s">
        <v>13887</v>
      </c>
      <c r="C11800" s="282" t="e">
        <v>#N/A</v>
      </c>
      <c r="D11800" s="288">
        <v>113.435</v>
      </c>
      <c r="E11800" s="288">
        <v>136.12199999999999</v>
      </c>
      <c r="F11800" s="282">
        <v>21</v>
      </c>
      <c r="G11800" s="283"/>
      <c r="H11800" s="283"/>
    </row>
    <row r="11801" spans="1:8" x14ac:dyDescent="0.25">
      <c r="A11801" s="282">
        <v>1382666301</v>
      </c>
      <c r="B11801" s="282" t="s">
        <v>13888</v>
      </c>
      <c r="C11801" s="282" t="s">
        <v>13889</v>
      </c>
      <c r="D11801" s="288">
        <v>32.83</v>
      </c>
      <c r="E11801" s="288">
        <v>39.396000000000008</v>
      </c>
      <c r="F11801" s="282">
        <v>14</v>
      </c>
      <c r="G11801" s="283"/>
      <c r="H11801" s="283"/>
    </row>
    <row r="11802" spans="1:8" x14ac:dyDescent="0.25">
      <c r="A11802" s="282">
        <v>1382666867</v>
      </c>
      <c r="B11802" s="282" t="s">
        <v>13890</v>
      </c>
      <c r="C11802" s="282" t="e">
        <v>#N/A</v>
      </c>
      <c r="D11802" s="288">
        <v>288.61</v>
      </c>
      <c r="E11802" s="288">
        <v>346.33199999999994</v>
      </c>
      <c r="F11802" s="282">
        <v>28</v>
      </c>
      <c r="G11802" s="283"/>
      <c r="H11802" s="283"/>
    </row>
    <row r="11803" spans="1:8" x14ac:dyDescent="0.25">
      <c r="A11803" s="282">
        <v>1382668959</v>
      </c>
      <c r="B11803" s="282" t="s">
        <v>13891</v>
      </c>
      <c r="C11803" s="282" t="s">
        <v>13892</v>
      </c>
      <c r="D11803" s="288">
        <v>24.5</v>
      </c>
      <c r="E11803" s="288">
        <v>29.4</v>
      </c>
      <c r="F11803" s="282">
        <v>13</v>
      </c>
      <c r="G11803" s="283"/>
      <c r="H11803" s="283"/>
    </row>
    <row r="11804" spans="1:8" x14ac:dyDescent="0.25">
      <c r="A11804" s="282">
        <v>1382669238</v>
      </c>
      <c r="B11804" s="282" t="s">
        <v>13011</v>
      </c>
      <c r="C11804" s="282" t="e">
        <v>#N/A</v>
      </c>
      <c r="D11804" s="288">
        <v>2551.6750000000002</v>
      </c>
      <c r="E11804" s="288">
        <v>3062.01</v>
      </c>
      <c r="F11804" s="282">
        <v>52</v>
      </c>
      <c r="G11804" s="283"/>
      <c r="H11804" s="283"/>
    </row>
    <row r="11805" spans="1:8" x14ac:dyDescent="0.25">
      <c r="A11805" s="282">
        <v>1382670104</v>
      </c>
      <c r="B11805" s="282" t="s">
        <v>13893</v>
      </c>
      <c r="C11805" s="282" t="s">
        <v>13894</v>
      </c>
      <c r="D11805" s="288">
        <v>224.42</v>
      </c>
      <c r="E11805" s="288">
        <v>269.30400000000003</v>
      </c>
      <c r="F11805" s="282">
        <v>26</v>
      </c>
      <c r="G11805" s="283"/>
      <c r="H11805" s="283"/>
    </row>
    <row r="11806" spans="1:8" x14ac:dyDescent="0.25">
      <c r="A11806" s="282">
        <v>1382670406</v>
      </c>
      <c r="B11806" s="282" t="s">
        <v>13895</v>
      </c>
      <c r="C11806" s="282" t="s">
        <v>13896</v>
      </c>
      <c r="D11806" s="288">
        <v>224.42</v>
      </c>
      <c r="E11806" s="288">
        <v>269.30400000000003</v>
      </c>
      <c r="F11806" s="282">
        <v>26</v>
      </c>
      <c r="G11806" s="283"/>
      <c r="H11806" s="283"/>
    </row>
    <row r="11807" spans="1:8" x14ac:dyDescent="0.25">
      <c r="A11807" s="282">
        <v>1382670465</v>
      </c>
      <c r="B11807" s="282" t="s">
        <v>13897</v>
      </c>
      <c r="C11807" s="282" t="e">
        <v>#N/A</v>
      </c>
      <c r="D11807" s="288">
        <v>1285.0250000000001</v>
      </c>
      <c r="E11807" s="288">
        <v>1542.03</v>
      </c>
      <c r="F11807" s="282">
        <v>42</v>
      </c>
      <c r="G11807" s="283"/>
      <c r="H11807" s="283"/>
    </row>
    <row r="11808" spans="1:8" x14ac:dyDescent="0.25">
      <c r="A11808" s="282">
        <v>1382671097</v>
      </c>
      <c r="B11808" s="282" t="s">
        <v>13544</v>
      </c>
      <c r="C11808" s="282" t="e">
        <v>#N/A</v>
      </c>
      <c r="D11808" s="288">
        <v>722.505</v>
      </c>
      <c r="E11808" s="288">
        <v>867.00599999999997</v>
      </c>
      <c r="F11808" s="282">
        <v>35</v>
      </c>
      <c r="G11808" s="283"/>
      <c r="H11808" s="283"/>
    </row>
    <row r="11809" spans="1:8" x14ac:dyDescent="0.25">
      <c r="A11809" s="282">
        <v>1382671135</v>
      </c>
      <c r="B11809" s="282" t="s">
        <v>13898</v>
      </c>
      <c r="C11809" s="282" t="s">
        <v>8694</v>
      </c>
      <c r="D11809" s="288">
        <v>1045.17</v>
      </c>
      <c r="E11809" s="288">
        <v>1254.2039999999997</v>
      </c>
      <c r="F11809" s="282">
        <v>39</v>
      </c>
      <c r="G11809" s="283"/>
      <c r="H11809" s="283"/>
    </row>
    <row r="11810" spans="1:8" x14ac:dyDescent="0.25">
      <c r="A11810" s="282">
        <v>1382671151</v>
      </c>
      <c r="B11810" s="282" t="s">
        <v>13899</v>
      </c>
      <c r="C11810" s="282" t="e">
        <v>#N/A</v>
      </c>
      <c r="D11810" s="288">
        <v>722.505</v>
      </c>
      <c r="E11810" s="288">
        <v>867.00599999999997</v>
      </c>
      <c r="F11810" s="282">
        <v>35</v>
      </c>
      <c r="G11810" s="283"/>
      <c r="H11810" s="283"/>
    </row>
    <row r="11811" spans="1:8" x14ac:dyDescent="0.25">
      <c r="A11811" s="282">
        <v>1382671186</v>
      </c>
      <c r="B11811" s="282" t="s">
        <v>13900</v>
      </c>
      <c r="C11811" s="282" t="s">
        <v>13901</v>
      </c>
      <c r="D11811" s="288">
        <v>1357.79</v>
      </c>
      <c r="E11811" s="288">
        <v>1629.348</v>
      </c>
      <c r="F11811" s="282">
        <v>43</v>
      </c>
      <c r="G11811" s="283"/>
      <c r="H11811" s="283"/>
    </row>
    <row r="11812" spans="1:8" x14ac:dyDescent="0.25">
      <c r="A11812" s="282">
        <v>1382671372</v>
      </c>
      <c r="B11812" s="282" t="s">
        <v>13902</v>
      </c>
      <c r="C11812" s="282" t="e">
        <v>#N/A</v>
      </c>
      <c r="D11812" s="288">
        <v>1357.79</v>
      </c>
      <c r="E11812" s="288">
        <v>1629.348</v>
      </c>
      <c r="F11812" s="282">
        <v>43</v>
      </c>
      <c r="G11812" s="283"/>
      <c r="H11812" s="283"/>
    </row>
    <row r="11813" spans="1:8" x14ac:dyDescent="0.25">
      <c r="A11813" s="282">
        <v>1382672069</v>
      </c>
      <c r="B11813" s="282" t="s">
        <v>13688</v>
      </c>
      <c r="C11813" s="282" t="s">
        <v>13903</v>
      </c>
      <c r="D11813" s="288">
        <v>514.5</v>
      </c>
      <c r="E11813" s="288">
        <v>617.4</v>
      </c>
      <c r="F11813" s="282">
        <v>32</v>
      </c>
      <c r="G11813" s="283"/>
      <c r="H11813" s="283"/>
    </row>
    <row r="11814" spans="1:8" x14ac:dyDescent="0.25">
      <c r="A11814" s="282">
        <v>1382672115</v>
      </c>
      <c r="B11814" s="282" t="s">
        <v>13904</v>
      </c>
      <c r="C11814" s="282" t="s">
        <v>13905</v>
      </c>
      <c r="D11814" s="288">
        <v>1122.835</v>
      </c>
      <c r="E11814" s="288">
        <v>1347.402</v>
      </c>
      <c r="F11814" s="282">
        <v>40</v>
      </c>
      <c r="G11814" s="283"/>
      <c r="H11814" s="283"/>
    </row>
    <row r="11815" spans="1:8" x14ac:dyDescent="0.25">
      <c r="A11815" s="282">
        <v>1382672131</v>
      </c>
      <c r="B11815" s="282" t="s">
        <v>13688</v>
      </c>
      <c r="C11815" s="282" t="e">
        <v>#N/A</v>
      </c>
      <c r="D11815" s="288">
        <v>224.42</v>
      </c>
      <c r="E11815" s="288">
        <v>269.30400000000003</v>
      </c>
      <c r="F11815" s="282">
        <v>26</v>
      </c>
      <c r="G11815" s="283"/>
      <c r="H11815" s="283"/>
    </row>
    <row r="11816" spans="1:8" x14ac:dyDescent="0.25">
      <c r="A11816" s="282">
        <v>1382672140</v>
      </c>
      <c r="B11816" s="282" t="s">
        <v>13688</v>
      </c>
      <c r="C11816" s="282" t="e">
        <v>#N/A</v>
      </c>
      <c r="D11816" s="288">
        <v>578.20000000000005</v>
      </c>
      <c r="E11816" s="288">
        <v>693.84</v>
      </c>
      <c r="F11816" s="282">
        <v>33</v>
      </c>
      <c r="G11816" s="283"/>
      <c r="H11816" s="283"/>
    </row>
    <row r="11817" spans="1:8" x14ac:dyDescent="0.25">
      <c r="A11817" s="282">
        <v>1382673111</v>
      </c>
      <c r="B11817" s="282" t="s">
        <v>13719</v>
      </c>
      <c r="C11817" s="282" t="e">
        <v>#N/A</v>
      </c>
      <c r="D11817" s="288">
        <v>2239.79</v>
      </c>
      <c r="E11817" s="288">
        <v>2687.748</v>
      </c>
      <c r="F11817" s="282">
        <v>50</v>
      </c>
      <c r="G11817" s="283"/>
      <c r="H11817" s="283"/>
    </row>
    <row r="11818" spans="1:8" x14ac:dyDescent="0.25">
      <c r="A11818" s="282">
        <v>1382673502</v>
      </c>
      <c r="B11818" s="282" t="s">
        <v>13906</v>
      </c>
      <c r="C11818" s="282" t="e">
        <v>#N/A</v>
      </c>
      <c r="D11818" s="288">
        <v>1601.81</v>
      </c>
      <c r="E11818" s="288">
        <v>1922.1719999999998</v>
      </c>
      <c r="F11818" s="282">
        <v>46</v>
      </c>
      <c r="G11818" s="283"/>
      <c r="H11818" s="283"/>
    </row>
    <row r="11819" spans="1:8" x14ac:dyDescent="0.25">
      <c r="A11819" s="282">
        <v>1382674029</v>
      </c>
      <c r="B11819" s="282" t="s">
        <v>13907</v>
      </c>
      <c r="C11819" s="282" t="s">
        <v>11051</v>
      </c>
      <c r="D11819" s="288">
        <v>321.19499999999999</v>
      </c>
      <c r="E11819" s="288">
        <v>385.43399999999997</v>
      </c>
      <c r="F11819" s="282">
        <v>29</v>
      </c>
      <c r="G11819" s="283"/>
      <c r="H11819" s="283"/>
    </row>
    <row r="11820" spans="1:8" x14ac:dyDescent="0.25">
      <c r="A11820" s="282">
        <v>1382674061</v>
      </c>
      <c r="B11820" s="282" t="s">
        <v>13908</v>
      </c>
      <c r="C11820" s="282" t="e">
        <v>#N/A</v>
      </c>
      <c r="D11820" s="288">
        <v>193.30500000000001</v>
      </c>
      <c r="E11820" s="288">
        <v>231.96599999999995</v>
      </c>
      <c r="F11820" s="282">
        <v>25</v>
      </c>
      <c r="G11820" s="283"/>
      <c r="H11820" s="283"/>
    </row>
    <row r="11821" spans="1:8" x14ac:dyDescent="0.25">
      <c r="A11821" s="282">
        <v>1382674371</v>
      </c>
      <c r="B11821" s="282" t="s">
        <v>13909</v>
      </c>
      <c r="C11821" s="282" t="e">
        <v>#N/A</v>
      </c>
      <c r="D11821" s="288">
        <v>3066.1750000000002</v>
      </c>
      <c r="E11821" s="288">
        <v>3679.41</v>
      </c>
      <c r="F11821" s="282">
        <v>55</v>
      </c>
      <c r="G11821" s="283"/>
      <c r="H11821" s="283"/>
    </row>
    <row r="11822" spans="1:8" x14ac:dyDescent="0.25">
      <c r="A11822" s="282">
        <v>1382674380</v>
      </c>
      <c r="B11822" s="282" t="s">
        <v>13910</v>
      </c>
      <c r="C11822" s="282" t="e">
        <v>#N/A</v>
      </c>
      <c r="D11822" s="288">
        <v>1531.0050000000001</v>
      </c>
      <c r="E11822" s="288">
        <v>1837.2060000000001</v>
      </c>
      <c r="F11822" s="282">
        <v>45</v>
      </c>
      <c r="G11822" s="283"/>
      <c r="H11822" s="283"/>
    </row>
    <row r="11823" spans="1:8" x14ac:dyDescent="0.25">
      <c r="A11823" s="282">
        <v>1382674606</v>
      </c>
      <c r="B11823" s="282" t="s">
        <v>13911</v>
      </c>
      <c r="C11823" s="282" t="e">
        <v>#N/A</v>
      </c>
      <c r="D11823" s="288">
        <v>2551.6750000000002</v>
      </c>
      <c r="E11823" s="288">
        <v>3062.01</v>
      </c>
      <c r="F11823" s="282">
        <v>52</v>
      </c>
      <c r="G11823" s="283"/>
      <c r="H11823" s="283"/>
    </row>
    <row r="11824" spans="1:8" x14ac:dyDescent="0.25">
      <c r="A11824" s="282">
        <v>1382678121</v>
      </c>
      <c r="B11824" s="282" t="s">
        <v>13912</v>
      </c>
      <c r="C11824" s="282" t="s">
        <v>13913</v>
      </c>
      <c r="D11824" s="288">
        <v>224.42</v>
      </c>
      <c r="E11824" s="288">
        <v>269.30400000000003</v>
      </c>
      <c r="F11824" s="282">
        <v>26</v>
      </c>
      <c r="G11824" s="283"/>
      <c r="H11824" s="283"/>
    </row>
    <row r="11825" spans="1:8" x14ac:dyDescent="0.25">
      <c r="A11825" s="282">
        <v>1382680053</v>
      </c>
      <c r="B11825" s="282" t="s">
        <v>10046</v>
      </c>
      <c r="C11825" s="282" t="e">
        <v>#N/A</v>
      </c>
      <c r="D11825" s="288">
        <v>578.20000000000005</v>
      </c>
      <c r="E11825" s="288">
        <v>693.84</v>
      </c>
      <c r="F11825" s="282">
        <v>33</v>
      </c>
      <c r="G11825" s="283"/>
      <c r="H11825" s="283"/>
    </row>
    <row r="11826" spans="1:8" x14ac:dyDescent="0.25">
      <c r="A11826" s="282">
        <v>1382680185</v>
      </c>
      <c r="B11826" s="282" t="s">
        <v>13914</v>
      </c>
      <c r="C11826" s="282" t="e">
        <v>#N/A</v>
      </c>
      <c r="D11826" s="288">
        <v>24.5</v>
      </c>
      <c r="E11826" s="288">
        <v>29.4</v>
      </c>
      <c r="F11826" s="282">
        <v>13</v>
      </c>
      <c r="G11826" s="283"/>
      <c r="H11826" s="283"/>
    </row>
    <row r="11827" spans="1:8" x14ac:dyDescent="0.25">
      <c r="A11827" s="282">
        <v>1382682307</v>
      </c>
      <c r="B11827" s="282" t="s">
        <v>13915</v>
      </c>
      <c r="C11827" s="282" t="e">
        <v>#N/A</v>
      </c>
      <c r="D11827" s="288">
        <v>193.30500000000001</v>
      </c>
      <c r="E11827" s="288">
        <v>231.96599999999995</v>
      </c>
      <c r="F11827" s="282">
        <v>25</v>
      </c>
      <c r="G11827" s="283"/>
      <c r="H11827" s="283"/>
    </row>
    <row r="11828" spans="1:8" x14ac:dyDescent="0.25">
      <c r="A11828" s="282">
        <v>1382682463</v>
      </c>
      <c r="B11828" s="282" t="s">
        <v>13916</v>
      </c>
      <c r="C11828" s="282" t="e">
        <v>#N/A</v>
      </c>
      <c r="D11828" s="291">
        <v>145.77500000000001</v>
      </c>
      <c r="E11828" s="291">
        <v>174.93</v>
      </c>
      <c r="F11828" s="282">
        <v>23</v>
      </c>
      <c r="G11828" s="283"/>
      <c r="H11828" s="283">
        <v>1382684210</v>
      </c>
    </row>
    <row r="11829" spans="1:8" x14ac:dyDescent="0.25">
      <c r="A11829" s="282">
        <v>1382684202</v>
      </c>
      <c r="B11829" s="282" t="s">
        <v>13917</v>
      </c>
      <c r="C11829" s="282" t="e">
        <v>#N/A</v>
      </c>
      <c r="D11829" s="288">
        <v>1772.085</v>
      </c>
      <c r="E11829" s="288">
        <v>2126.502</v>
      </c>
      <c r="F11829" s="282">
        <v>47</v>
      </c>
      <c r="G11829" s="283"/>
      <c r="H11829" s="283"/>
    </row>
    <row r="11830" spans="1:8" x14ac:dyDescent="0.25">
      <c r="A11830" s="282">
        <v>1382684733</v>
      </c>
      <c r="B11830" s="282" t="s">
        <v>13918</v>
      </c>
      <c r="C11830" s="282" t="e">
        <v>#N/A</v>
      </c>
      <c r="D11830" s="288">
        <v>642.39</v>
      </c>
      <c r="E11830" s="288">
        <v>770.86799999999994</v>
      </c>
      <c r="F11830" s="282">
        <v>34</v>
      </c>
      <c r="G11830" s="283"/>
      <c r="H11830" s="283"/>
    </row>
    <row r="11831" spans="1:8" x14ac:dyDescent="0.25">
      <c r="A11831" s="282">
        <v>1382685063</v>
      </c>
      <c r="B11831" s="282" t="s">
        <v>13919</v>
      </c>
      <c r="C11831" s="282" t="e">
        <v>#N/A</v>
      </c>
      <c r="D11831" s="288">
        <v>514.5</v>
      </c>
      <c r="E11831" s="288">
        <v>617.4</v>
      </c>
      <c r="F11831" s="282">
        <v>32</v>
      </c>
      <c r="G11831" s="283"/>
      <c r="H11831" s="283"/>
    </row>
    <row r="11832" spans="1:8" x14ac:dyDescent="0.25">
      <c r="A11832" s="282">
        <v>1382687090</v>
      </c>
      <c r="B11832" s="282" t="s">
        <v>13920</v>
      </c>
      <c r="C11832" s="282" t="e">
        <v>#N/A</v>
      </c>
      <c r="D11832" s="288">
        <v>1928.15</v>
      </c>
      <c r="E11832" s="288">
        <v>2313.7800000000002</v>
      </c>
      <c r="F11832" s="282">
        <v>48</v>
      </c>
      <c r="G11832" s="283"/>
      <c r="H11832" s="283"/>
    </row>
    <row r="11833" spans="1:8" x14ac:dyDescent="0.25">
      <c r="A11833" s="282">
        <v>1382687112</v>
      </c>
      <c r="B11833" s="282" t="s">
        <v>13921</v>
      </c>
      <c r="C11833" s="282" t="s">
        <v>13922</v>
      </c>
      <c r="D11833" s="288">
        <v>224.42</v>
      </c>
      <c r="E11833" s="288">
        <v>269.30400000000003</v>
      </c>
      <c r="F11833" s="282">
        <v>26</v>
      </c>
      <c r="G11833" s="283"/>
      <c r="H11833" s="283"/>
    </row>
    <row r="11834" spans="1:8" x14ac:dyDescent="0.25">
      <c r="A11834" s="219">
        <v>1382687139</v>
      </c>
      <c r="B11834" s="219" t="s">
        <v>13923</v>
      </c>
      <c r="C11834" s="219" t="e">
        <v>#N/A</v>
      </c>
      <c r="D11834" s="290">
        <v>224.42</v>
      </c>
      <c r="E11834" s="290">
        <v>269.30400000000003</v>
      </c>
      <c r="F11834" s="219">
        <v>26</v>
      </c>
      <c r="G11834" s="221" t="s">
        <v>7557</v>
      </c>
      <c r="H11834" s="221"/>
    </row>
    <row r="11835" spans="1:8" x14ac:dyDescent="0.25">
      <c r="A11835" s="282">
        <v>1382687155</v>
      </c>
      <c r="B11835" s="282" t="s">
        <v>13924</v>
      </c>
      <c r="C11835" s="282" t="s">
        <v>13925</v>
      </c>
      <c r="D11835" s="288">
        <v>288.61</v>
      </c>
      <c r="E11835" s="288">
        <v>346.33199999999994</v>
      </c>
      <c r="F11835" s="282">
        <v>28</v>
      </c>
      <c r="G11835" s="283"/>
      <c r="H11835" s="283"/>
    </row>
    <row r="11836" spans="1:8" x14ac:dyDescent="0.25">
      <c r="A11836" s="282">
        <v>1382687171</v>
      </c>
      <c r="B11836" s="282" t="s">
        <v>13926</v>
      </c>
      <c r="C11836" s="282" t="s">
        <v>13927</v>
      </c>
      <c r="D11836" s="288">
        <v>321.19499999999999</v>
      </c>
      <c r="E11836" s="288">
        <v>385.43399999999997</v>
      </c>
      <c r="F11836" s="282">
        <v>29</v>
      </c>
      <c r="G11836" s="283"/>
      <c r="H11836" s="283"/>
    </row>
    <row r="11837" spans="1:8" x14ac:dyDescent="0.25">
      <c r="A11837" s="282">
        <v>1382689085</v>
      </c>
      <c r="B11837" s="282" t="s">
        <v>13928</v>
      </c>
      <c r="C11837" s="282" t="e">
        <v>#N/A</v>
      </c>
      <c r="D11837" s="288">
        <v>642.39</v>
      </c>
      <c r="E11837" s="288">
        <v>770.86799999999994</v>
      </c>
      <c r="F11837" s="282">
        <v>34</v>
      </c>
      <c r="G11837" s="283"/>
      <c r="H11837" s="283"/>
    </row>
    <row r="11838" spans="1:8" x14ac:dyDescent="0.25">
      <c r="A11838" s="282">
        <v>1382689093</v>
      </c>
      <c r="B11838" s="282" t="s">
        <v>13929</v>
      </c>
      <c r="C11838" s="282" t="s">
        <v>11148</v>
      </c>
      <c r="D11838" s="288">
        <v>160.72</v>
      </c>
      <c r="E11838" s="288">
        <v>192.864</v>
      </c>
      <c r="F11838" s="282">
        <v>24</v>
      </c>
      <c r="G11838" s="283"/>
      <c r="H11838" s="283"/>
    </row>
    <row r="11839" spans="1:8" x14ac:dyDescent="0.25">
      <c r="A11839" s="282">
        <v>1382689123</v>
      </c>
      <c r="B11839" s="282" t="s">
        <v>13930</v>
      </c>
      <c r="C11839" s="282" t="s">
        <v>21094</v>
      </c>
      <c r="D11839" s="288">
        <v>24.5</v>
      </c>
      <c r="E11839" s="288">
        <v>29.4</v>
      </c>
      <c r="F11839" s="282">
        <v>13</v>
      </c>
      <c r="G11839" s="283"/>
      <c r="H11839" s="283"/>
    </row>
    <row r="11840" spans="1:8" x14ac:dyDescent="0.25">
      <c r="A11840" s="282">
        <v>1382689140</v>
      </c>
      <c r="B11840" s="282" t="s">
        <v>13931</v>
      </c>
      <c r="C11840" s="282" t="e">
        <v>#N/A</v>
      </c>
      <c r="D11840" s="288">
        <v>1122.835</v>
      </c>
      <c r="E11840" s="288">
        <v>1347.402</v>
      </c>
      <c r="F11840" s="282">
        <v>40</v>
      </c>
      <c r="G11840" s="283"/>
      <c r="H11840" s="283"/>
    </row>
    <row r="11841" spans="1:8" x14ac:dyDescent="0.25">
      <c r="A11841" s="282">
        <v>1382689182</v>
      </c>
      <c r="B11841" s="282" t="s">
        <v>13932</v>
      </c>
      <c r="C11841" s="282" t="e">
        <v>#N/A</v>
      </c>
      <c r="D11841" s="291">
        <v>127.89</v>
      </c>
      <c r="E11841" s="291">
        <v>153.46799999999999</v>
      </c>
      <c r="F11841" s="282">
        <v>22</v>
      </c>
      <c r="G11841" s="283"/>
      <c r="H11841" s="283">
        <v>339136430</v>
      </c>
    </row>
    <row r="11842" spans="1:8" x14ac:dyDescent="0.25">
      <c r="A11842" s="282">
        <v>1382689190</v>
      </c>
      <c r="B11842" s="282" t="s">
        <v>13933</v>
      </c>
      <c r="C11842" s="282" t="e">
        <v>#N/A</v>
      </c>
      <c r="D11842" s="291">
        <v>127.89</v>
      </c>
      <c r="E11842" s="291">
        <v>153.46799999999999</v>
      </c>
      <c r="F11842" s="282">
        <v>22</v>
      </c>
      <c r="G11842" s="283"/>
      <c r="H11842" s="283">
        <v>339136250</v>
      </c>
    </row>
    <row r="11843" spans="1:8" x14ac:dyDescent="0.25">
      <c r="A11843" s="282">
        <v>1382689298</v>
      </c>
      <c r="B11843" s="282" t="s">
        <v>13934</v>
      </c>
      <c r="C11843" s="282" t="e">
        <v>#N/A</v>
      </c>
      <c r="D11843" s="288">
        <v>578.20000000000005</v>
      </c>
      <c r="E11843" s="288">
        <v>693.84</v>
      </c>
      <c r="F11843" s="282">
        <v>33</v>
      </c>
      <c r="G11843" s="283"/>
      <c r="H11843" s="283"/>
    </row>
    <row r="11844" spans="1:8" x14ac:dyDescent="0.25">
      <c r="A11844" s="282">
        <v>1382689301</v>
      </c>
      <c r="B11844" s="282" t="s">
        <v>13935</v>
      </c>
      <c r="C11844" s="282" t="e">
        <v>#N/A</v>
      </c>
      <c r="D11844" s="288">
        <v>288.61</v>
      </c>
      <c r="E11844" s="288">
        <v>346.33199999999994</v>
      </c>
      <c r="F11844" s="282">
        <v>28</v>
      </c>
      <c r="G11844" s="283"/>
      <c r="H11844" s="283"/>
    </row>
    <row r="11845" spans="1:8" x14ac:dyDescent="0.25">
      <c r="A11845" s="282">
        <v>1382689328</v>
      </c>
      <c r="B11845" s="282" t="s">
        <v>13936</v>
      </c>
      <c r="C11845" s="282" t="e">
        <v>#N/A</v>
      </c>
      <c r="D11845" s="288">
        <v>224.42</v>
      </c>
      <c r="E11845" s="288">
        <v>269.30400000000003</v>
      </c>
      <c r="F11845" s="282">
        <v>26</v>
      </c>
      <c r="G11845" s="283"/>
      <c r="H11845" s="283"/>
    </row>
    <row r="11846" spans="1:8" x14ac:dyDescent="0.25">
      <c r="A11846" s="282">
        <v>1382689395</v>
      </c>
      <c r="B11846" s="282" t="s">
        <v>13937</v>
      </c>
      <c r="C11846" s="282" t="e">
        <v>#N/A</v>
      </c>
      <c r="D11846" s="288">
        <v>24.5</v>
      </c>
      <c r="E11846" s="288">
        <v>29.4</v>
      </c>
      <c r="F11846" s="282">
        <v>13</v>
      </c>
      <c r="G11846" s="283"/>
      <c r="H11846" s="283"/>
    </row>
    <row r="11847" spans="1:8" x14ac:dyDescent="0.25">
      <c r="A11847" s="282">
        <v>1382689719</v>
      </c>
      <c r="B11847" s="282" t="s">
        <v>13897</v>
      </c>
      <c r="C11847" s="282" t="e">
        <v>#N/A</v>
      </c>
      <c r="D11847" s="288">
        <v>32.83</v>
      </c>
      <c r="E11847" s="288">
        <v>39.396000000000008</v>
      </c>
      <c r="F11847" s="282">
        <v>14</v>
      </c>
      <c r="G11847" s="283"/>
      <c r="H11847" s="283"/>
    </row>
    <row r="11848" spans="1:8" x14ac:dyDescent="0.25">
      <c r="A11848" s="282">
        <v>1382690008</v>
      </c>
      <c r="B11848" s="282" t="s">
        <v>13938</v>
      </c>
      <c r="C11848" s="282" t="e">
        <v>#N/A</v>
      </c>
      <c r="D11848" s="288">
        <v>1122.835</v>
      </c>
      <c r="E11848" s="288">
        <v>1347.402</v>
      </c>
      <c r="F11848" s="282">
        <v>40</v>
      </c>
      <c r="G11848" s="283"/>
      <c r="H11848" s="283"/>
    </row>
    <row r="11849" spans="1:8" x14ac:dyDescent="0.25">
      <c r="A11849" s="282">
        <v>1382690881</v>
      </c>
      <c r="B11849" s="282" t="s">
        <v>13939</v>
      </c>
      <c r="C11849" s="282" t="e">
        <v>#N/A</v>
      </c>
      <c r="D11849" s="288">
        <v>224.42</v>
      </c>
      <c r="E11849" s="288">
        <v>269.30400000000003</v>
      </c>
      <c r="F11849" s="282">
        <v>26</v>
      </c>
      <c r="G11849" s="283"/>
      <c r="H11849" s="283"/>
    </row>
    <row r="11850" spans="1:8" x14ac:dyDescent="0.25">
      <c r="A11850" s="282">
        <v>1382690970</v>
      </c>
      <c r="B11850" s="282" t="s">
        <v>13940</v>
      </c>
      <c r="C11850" s="282" t="e">
        <v>#N/A</v>
      </c>
      <c r="D11850" s="288">
        <v>1601.81</v>
      </c>
      <c r="E11850" s="288">
        <v>1922.1719999999998</v>
      </c>
      <c r="F11850" s="282">
        <v>46</v>
      </c>
      <c r="G11850" s="283"/>
      <c r="H11850" s="283"/>
    </row>
    <row r="11851" spans="1:8" x14ac:dyDescent="0.25">
      <c r="A11851" s="282">
        <v>1382690989</v>
      </c>
      <c r="B11851" s="282" t="s">
        <v>13941</v>
      </c>
      <c r="C11851" s="282" t="e">
        <v>#N/A</v>
      </c>
      <c r="D11851" s="288">
        <v>2097.9349999999999</v>
      </c>
      <c r="E11851" s="288">
        <v>2517.5219999999999</v>
      </c>
      <c r="F11851" s="282">
        <v>49</v>
      </c>
      <c r="G11851" s="283"/>
      <c r="H11851" s="283"/>
    </row>
    <row r="11852" spans="1:8" x14ac:dyDescent="0.25">
      <c r="A11852" s="282">
        <v>1382692043</v>
      </c>
      <c r="B11852" s="282" t="s">
        <v>13942</v>
      </c>
      <c r="C11852" s="282" t="s">
        <v>13943</v>
      </c>
      <c r="D11852" s="288">
        <v>193.30500000000001</v>
      </c>
      <c r="E11852" s="288">
        <v>231.96599999999995</v>
      </c>
      <c r="F11852" s="282">
        <v>25</v>
      </c>
      <c r="G11852" s="283"/>
      <c r="H11852" s="283"/>
    </row>
    <row r="11853" spans="1:8" x14ac:dyDescent="0.25">
      <c r="A11853" s="219">
        <v>1382692175</v>
      </c>
      <c r="B11853" s="219" t="s">
        <v>13944</v>
      </c>
      <c r="C11853" s="219" t="e">
        <v>#N/A</v>
      </c>
      <c r="D11853" s="290">
        <v>113.435</v>
      </c>
      <c r="E11853" s="290">
        <v>136.12199999999999</v>
      </c>
      <c r="F11853" s="219">
        <v>21</v>
      </c>
      <c r="G11853" s="221" t="s">
        <v>7557</v>
      </c>
      <c r="H11853" s="221"/>
    </row>
    <row r="11854" spans="1:8" x14ac:dyDescent="0.25">
      <c r="A11854" s="282">
        <v>1382692329</v>
      </c>
      <c r="B11854" s="282" t="s">
        <v>13945</v>
      </c>
      <c r="C11854" s="282" t="s">
        <v>13946</v>
      </c>
      <c r="D11854" s="288">
        <v>32.83</v>
      </c>
      <c r="E11854" s="288">
        <v>39.396000000000008</v>
      </c>
      <c r="F11854" s="282">
        <v>14</v>
      </c>
      <c r="G11854" s="283"/>
      <c r="H11854" s="283"/>
    </row>
    <row r="11855" spans="1:8" x14ac:dyDescent="0.25">
      <c r="A11855" s="282">
        <v>1382692671</v>
      </c>
      <c r="B11855" s="282" t="s">
        <v>13947</v>
      </c>
      <c r="C11855" s="282" t="e">
        <v>#N/A</v>
      </c>
      <c r="D11855" s="288">
        <v>63.945</v>
      </c>
      <c r="E11855" s="288">
        <v>76.733999999999995</v>
      </c>
      <c r="F11855" s="282">
        <v>18</v>
      </c>
      <c r="G11855" s="283"/>
      <c r="H11855" s="283"/>
    </row>
    <row r="11856" spans="1:8" x14ac:dyDescent="0.25">
      <c r="A11856" s="282">
        <v>1382692981</v>
      </c>
      <c r="B11856" s="282" t="s">
        <v>13948</v>
      </c>
      <c r="C11856" s="282" t="e">
        <v>#N/A</v>
      </c>
      <c r="D11856" s="288">
        <v>384.89499999999998</v>
      </c>
      <c r="E11856" s="288">
        <v>461.87400000000002</v>
      </c>
      <c r="F11856" s="282">
        <v>30</v>
      </c>
      <c r="G11856" s="283"/>
      <c r="H11856" s="283"/>
    </row>
    <row r="11857" spans="1:8" x14ac:dyDescent="0.25">
      <c r="A11857" s="282">
        <v>1382693201</v>
      </c>
      <c r="B11857" s="282" t="s">
        <v>13949</v>
      </c>
      <c r="C11857" s="282" t="e">
        <v>#N/A</v>
      </c>
      <c r="D11857" s="288">
        <v>193.30500000000001</v>
      </c>
      <c r="E11857" s="288">
        <v>231.96599999999995</v>
      </c>
      <c r="F11857" s="282">
        <v>25</v>
      </c>
      <c r="G11857" s="283"/>
      <c r="H11857" s="283"/>
    </row>
    <row r="11858" spans="1:8" x14ac:dyDescent="0.25">
      <c r="A11858" s="282">
        <v>1382693287</v>
      </c>
      <c r="B11858" s="282" t="s">
        <v>13950</v>
      </c>
      <c r="C11858" s="282" t="e">
        <v>#N/A</v>
      </c>
      <c r="D11858" s="288">
        <v>1045.17</v>
      </c>
      <c r="E11858" s="288">
        <v>1254.2039999999997</v>
      </c>
      <c r="F11858" s="282">
        <v>39</v>
      </c>
      <c r="G11858" s="283"/>
      <c r="H11858" s="283"/>
    </row>
    <row r="11859" spans="1:8" x14ac:dyDescent="0.25">
      <c r="A11859" s="282">
        <v>1382693309</v>
      </c>
      <c r="B11859" s="282" t="s">
        <v>13951</v>
      </c>
      <c r="C11859" s="282" t="e">
        <v>#N/A</v>
      </c>
      <c r="D11859" s="288">
        <v>1122.835</v>
      </c>
      <c r="E11859" s="288">
        <v>1347.402</v>
      </c>
      <c r="F11859" s="282">
        <v>40</v>
      </c>
      <c r="G11859" s="283"/>
      <c r="H11859" s="283"/>
    </row>
    <row r="11860" spans="1:8" x14ac:dyDescent="0.25">
      <c r="A11860" s="282">
        <v>1382693538</v>
      </c>
      <c r="B11860" s="282" t="s">
        <v>13952</v>
      </c>
      <c r="C11860" s="282" t="e">
        <v>#N/A</v>
      </c>
      <c r="D11860" s="288">
        <v>78.644999999999996</v>
      </c>
      <c r="E11860" s="288">
        <v>94.373999999999995</v>
      </c>
      <c r="F11860" s="282">
        <v>19</v>
      </c>
      <c r="G11860" s="283"/>
      <c r="H11860" s="283"/>
    </row>
    <row r="11861" spans="1:8" x14ac:dyDescent="0.25">
      <c r="A11861" s="282">
        <v>1382693546</v>
      </c>
      <c r="B11861" s="282" t="s">
        <v>13953</v>
      </c>
      <c r="C11861" s="282" t="e">
        <v>#N/A</v>
      </c>
      <c r="D11861" s="288">
        <v>63.945</v>
      </c>
      <c r="E11861" s="288">
        <v>76.733999999999995</v>
      </c>
      <c r="F11861" s="282">
        <v>18</v>
      </c>
      <c r="G11861" s="283"/>
      <c r="H11861" s="283"/>
    </row>
    <row r="11862" spans="1:8" x14ac:dyDescent="0.25">
      <c r="A11862" s="282">
        <v>1382693597</v>
      </c>
      <c r="B11862" s="282" t="s">
        <v>13954</v>
      </c>
      <c r="C11862" s="282" t="e">
        <v>#N/A</v>
      </c>
      <c r="D11862" s="288">
        <v>321.19499999999999</v>
      </c>
      <c r="E11862" s="288">
        <v>385.43399999999997</v>
      </c>
      <c r="F11862" s="282">
        <v>29</v>
      </c>
      <c r="G11862" s="283"/>
      <c r="H11862" s="283"/>
    </row>
    <row r="11863" spans="1:8" x14ac:dyDescent="0.25">
      <c r="A11863" s="282">
        <v>1382693828</v>
      </c>
      <c r="B11863" s="282" t="s">
        <v>13955</v>
      </c>
      <c r="C11863" s="282" t="s">
        <v>13956</v>
      </c>
      <c r="D11863" s="288">
        <v>113.435</v>
      </c>
      <c r="E11863" s="288">
        <v>136.12199999999999</v>
      </c>
      <c r="F11863" s="282">
        <v>21</v>
      </c>
      <c r="G11863" s="283"/>
      <c r="H11863" s="283"/>
    </row>
    <row r="11864" spans="1:8" x14ac:dyDescent="0.25">
      <c r="A11864" s="282">
        <v>1382693856</v>
      </c>
      <c r="B11864" s="282" t="s">
        <v>13957</v>
      </c>
      <c r="C11864" s="282" t="e">
        <v>#N/A</v>
      </c>
      <c r="D11864" s="288">
        <v>145.77500000000001</v>
      </c>
      <c r="E11864" s="288">
        <v>174.93</v>
      </c>
      <c r="F11864" s="282">
        <v>23</v>
      </c>
      <c r="G11864" s="283"/>
      <c r="H11864" s="283"/>
    </row>
    <row r="11865" spans="1:8" x14ac:dyDescent="0.25">
      <c r="A11865" s="282">
        <v>1382693872</v>
      </c>
      <c r="B11865" s="282" t="s">
        <v>13958</v>
      </c>
      <c r="C11865" s="282" t="e">
        <v>#N/A</v>
      </c>
      <c r="D11865" s="288">
        <v>193.30500000000001</v>
      </c>
      <c r="E11865" s="288">
        <v>231.96599999999995</v>
      </c>
      <c r="F11865" s="282">
        <v>25</v>
      </c>
      <c r="G11865" s="283"/>
      <c r="H11865" s="283"/>
    </row>
    <row r="11866" spans="1:8" x14ac:dyDescent="0.25">
      <c r="A11866" s="282">
        <v>1382693970</v>
      </c>
      <c r="B11866" s="282" t="s">
        <v>13959</v>
      </c>
      <c r="C11866" s="282" t="e">
        <v>#N/A</v>
      </c>
      <c r="D11866" s="288">
        <v>321.19499999999999</v>
      </c>
      <c r="E11866" s="288">
        <v>385.43399999999997</v>
      </c>
      <c r="F11866" s="282">
        <v>29</v>
      </c>
      <c r="G11866" s="283"/>
      <c r="H11866" s="283"/>
    </row>
    <row r="11867" spans="1:8" x14ac:dyDescent="0.25">
      <c r="A11867" s="282">
        <v>1382693996</v>
      </c>
      <c r="B11867" s="282" t="s">
        <v>13960</v>
      </c>
      <c r="C11867" s="282" t="e">
        <v>#N/A</v>
      </c>
      <c r="D11867" s="288">
        <v>1285.0250000000001</v>
      </c>
      <c r="E11867" s="288">
        <v>1542.03</v>
      </c>
      <c r="F11867" s="282">
        <v>42</v>
      </c>
      <c r="G11867" s="283"/>
      <c r="H11867" s="283"/>
    </row>
    <row r="11868" spans="1:8" x14ac:dyDescent="0.25">
      <c r="A11868" s="282">
        <v>1382694003</v>
      </c>
      <c r="B11868" s="282" t="s">
        <v>13961</v>
      </c>
      <c r="C11868" s="282" t="e">
        <v>#N/A</v>
      </c>
      <c r="D11868" s="288">
        <v>160.72</v>
      </c>
      <c r="E11868" s="288">
        <v>192.864</v>
      </c>
      <c r="F11868" s="282">
        <v>24</v>
      </c>
      <c r="G11868" s="283"/>
      <c r="H11868" s="283"/>
    </row>
    <row r="11869" spans="1:8" x14ac:dyDescent="0.25">
      <c r="A11869" s="282">
        <v>1382694038</v>
      </c>
      <c r="B11869" s="282" t="s">
        <v>13962</v>
      </c>
      <c r="C11869" s="282" t="e">
        <v>#N/A</v>
      </c>
      <c r="D11869" s="288">
        <v>321.19499999999999</v>
      </c>
      <c r="E11869" s="288">
        <v>385.43399999999997</v>
      </c>
      <c r="F11869" s="282">
        <v>29</v>
      </c>
      <c r="G11869" s="283"/>
      <c r="H11869" s="283"/>
    </row>
    <row r="11870" spans="1:8" x14ac:dyDescent="0.25">
      <c r="A11870" s="282">
        <v>1382694119</v>
      </c>
      <c r="B11870" s="282" t="s">
        <v>13963</v>
      </c>
      <c r="C11870" s="282" t="e">
        <v>#N/A</v>
      </c>
      <c r="D11870" s="288">
        <v>1285.0250000000001</v>
      </c>
      <c r="E11870" s="288">
        <v>1542.03</v>
      </c>
      <c r="F11870" s="282">
        <v>42</v>
      </c>
      <c r="G11870" s="283"/>
      <c r="H11870" s="283"/>
    </row>
    <row r="11871" spans="1:8" x14ac:dyDescent="0.25">
      <c r="A11871" s="282">
        <v>1382694160</v>
      </c>
      <c r="B11871" s="282" t="s">
        <v>13964</v>
      </c>
      <c r="C11871" s="282" t="e">
        <v>#N/A</v>
      </c>
      <c r="D11871" s="288">
        <v>257.495</v>
      </c>
      <c r="E11871" s="288">
        <v>308.99399999999997</v>
      </c>
      <c r="F11871" s="282">
        <v>27</v>
      </c>
      <c r="G11871" s="283"/>
      <c r="H11871" s="283"/>
    </row>
    <row r="11872" spans="1:8" x14ac:dyDescent="0.25">
      <c r="A11872" s="282">
        <v>1382694607</v>
      </c>
      <c r="B11872" s="282" t="s">
        <v>13965</v>
      </c>
      <c r="C11872" s="282" t="e">
        <v>#N/A</v>
      </c>
      <c r="D11872" s="288">
        <v>113.435</v>
      </c>
      <c r="E11872" s="288">
        <v>136.12199999999999</v>
      </c>
      <c r="F11872" s="282">
        <v>21</v>
      </c>
      <c r="G11872" s="283"/>
      <c r="H11872" s="283"/>
    </row>
    <row r="11873" spans="1:8" x14ac:dyDescent="0.25">
      <c r="A11873" s="282">
        <v>1382694690</v>
      </c>
      <c r="B11873" s="282" t="s">
        <v>13966</v>
      </c>
      <c r="C11873" s="282" t="e">
        <v>#N/A</v>
      </c>
      <c r="D11873" s="288">
        <v>193.30500000000001</v>
      </c>
      <c r="E11873" s="288">
        <v>231.96599999999995</v>
      </c>
      <c r="F11873" s="282">
        <v>25</v>
      </c>
      <c r="G11873" s="283"/>
      <c r="H11873" s="283"/>
    </row>
    <row r="11874" spans="1:8" x14ac:dyDescent="0.25">
      <c r="A11874" s="282">
        <v>1382695298</v>
      </c>
      <c r="B11874" s="282" t="s">
        <v>13967</v>
      </c>
      <c r="C11874" s="282" t="e">
        <v>#N/A</v>
      </c>
      <c r="D11874" s="288">
        <v>32.83</v>
      </c>
      <c r="E11874" s="288">
        <v>39.396000000000008</v>
      </c>
      <c r="F11874" s="282">
        <v>14</v>
      </c>
      <c r="G11874" s="283"/>
      <c r="H11874" s="283"/>
    </row>
    <row r="11875" spans="1:8" x14ac:dyDescent="0.25">
      <c r="A11875" s="282">
        <v>1382695395</v>
      </c>
      <c r="B11875" s="282" t="s">
        <v>13968</v>
      </c>
      <c r="C11875" s="282" t="e">
        <v>#N/A</v>
      </c>
      <c r="D11875" s="288">
        <v>224.42</v>
      </c>
      <c r="E11875" s="288">
        <v>269.30400000000003</v>
      </c>
      <c r="F11875" s="282">
        <v>26</v>
      </c>
      <c r="G11875" s="283"/>
      <c r="H11875" s="283"/>
    </row>
    <row r="11876" spans="1:8" x14ac:dyDescent="0.25">
      <c r="A11876" s="282">
        <v>1382695441</v>
      </c>
      <c r="B11876" s="282" t="s">
        <v>13969</v>
      </c>
      <c r="C11876" s="282" t="e">
        <v>#N/A</v>
      </c>
      <c r="D11876" s="288">
        <v>224.42</v>
      </c>
      <c r="E11876" s="288">
        <v>269.30400000000003</v>
      </c>
      <c r="F11876" s="282">
        <v>26</v>
      </c>
      <c r="G11876" s="283"/>
      <c r="H11876" s="283"/>
    </row>
    <row r="11877" spans="1:8" x14ac:dyDescent="0.25">
      <c r="A11877" s="282">
        <v>1382695557</v>
      </c>
      <c r="B11877" s="282" t="s">
        <v>13970</v>
      </c>
      <c r="C11877" s="282" t="e">
        <v>#N/A</v>
      </c>
      <c r="D11877" s="288">
        <v>49</v>
      </c>
      <c r="E11877" s="288">
        <v>58.8</v>
      </c>
      <c r="F11877" s="282">
        <v>16</v>
      </c>
      <c r="G11877" s="283"/>
      <c r="H11877" s="283"/>
    </row>
    <row r="11878" spans="1:8" x14ac:dyDescent="0.25">
      <c r="A11878" s="282">
        <v>1382695697</v>
      </c>
      <c r="B11878" s="282" t="s">
        <v>13971</v>
      </c>
      <c r="C11878" s="282" t="e">
        <v>#N/A</v>
      </c>
      <c r="D11878" s="288">
        <v>96.775000000000006</v>
      </c>
      <c r="E11878" s="288">
        <v>116.13</v>
      </c>
      <c r="F11878" s="282">
        <v>20</v>
      </c>
      <c r="G11878" s="283"/>
      <c r="H11878" s="283"/>
    </row>
    <row r="11879" spans="1:8" x14ac:dyDescent="0.25">
      <c r="A11879" s="282">
        <v>1382696154</v>
      </c>
      <c r="B11879" s="282" t="s">
        <v>13972</v>
      </c>
      <c r="C11879" s="282" t="e">
        <v>#N/A</v>
      </c>
      <c r="D11879" s="288">
        <v>24.5</v>
      </c>
      <c r="E11879" s="288">
        <v>29.4</v>
      </c>
      <c r="F11879" s="282">
        <v>13</v>
      </c>
      <c r="G11879" s="283"/>
      <c r="H11879" s="283"/>
    </row>
    <row r="11880" spans="1:8" x14ac:dyDescent="0.25">
      <c r="A11880" s="282">
        <v>1382697002</v>
      </c>
      <c r="B11880" s="282" t="s">
        <v>13973</v>
      </c>
      <c r="C11880" s="282" t="e">
        <v>#N/A</v>
      </c>
      <c r="D11880" s="288">
        <v>63.945</v>
      </c>
      <c r="E11880" s="288">
        <v>76.733999999999995</v>
      </c>
      <c r="F11880" s="282">
        <v>18</v>
      </c>
      <c r="G11880" s="283"/>
      <c r="H11880" s="283"/>
    </row>
    <row r="11881" spans="1:8" x14ac:dyDescent="0.25">
      <c r="A11881" s="282">
        <v>1382697100</v>
      </c>
      <c r="B11881" s="282" t="s">
        <v>13974</v>
      </c>
      <c r="C11881" s="282" t="e">
        <v>#N/A</v>
      </c>
      <c r="D11881" s="288">
        <v>78.644999999999996</v>
      </c>
      <c r="E11881" s="288">
        <v>94.373999999999995</v>
      </c>
      <c r="F11881" s="282">
        <v>19</v>
      </c>
      <c r="G11881" s="283"/>
      <c r="H11881" s="283"/>
    </row>
    <row r="11882" spans="1:8" x14ac:dyDescent="0.25">
      <c r="A11882" s="219">
        <v>1382697126</v>
      </c>
      <c r="B11882" s="219" t="s">
        <v>13949</v>
      </c>
      <c r="C11882" s="219" t="e">
        <v>#N/A</v>
      </c>
      <c r="D11882" s="290">
        <v>160.72</v>
      </c>
      <c r="E11882" s="290">
        <v>192.864</v>
      </c>
      <c r="F11882" s="219">
        <v>24</v>
      </c>
      <c r="G11882" s="221" t="s">
        <v>7557</v>
      </c>
      <c r="H11882" s="221"/>
    </row>
    <row r="11883" spans="1:8" x14ac:dyDescent="0.25">
      <c r="A11883" s="282">
        <v>1382698378</v>
      </c>
      <c r="B11883" s="282" t="s">
        <v>13975</v>
      </c>
      <c r="C11883" s="282" t="e">
        <v>#N/A</v>
      </c>
      <c r="D11883" s="288">
        <v>1601.81</v>
      </c>
      <c r="E11883" s="288">
        <v>1922.1719999999998</v>
      </c>
      <c r="F11883" s="282">
        <v>46</v>
      </c>
      <c r="G11883" s="283"/>
      <c r="H11883" s="283"/>
    </row>
    <row r="11884" spans="1:8" x14ac:dyDescent="0.25">
      <c r="A11884" s="282">
        <v>1382699064</v>
      </c>
      <c r="B11884" s="282" t="s">
        <v>13976</v>
      </c>
      <c r="C11884" s="282" t="e">
        <v>#N/A</v>
      </c>
      <c r="D11884" s="288">
        <v>145.77500000000001</v>
      </c>
      <c r="E11884" s="288">
        <v>174.93</v>
      </c>
      <c r="F11884" s="282">
        <v>23</v>
      </c>
      <c r="G11884" s="283"/>
      <c r="H11884" s="283"/>
    </row>
    <row r="11885" spans="1:8" x14ac:dyDescent="0.25">
      <c r="A11885" s="282">
        <v>1382700330</v>
      </c>
      <c r="B11885" s="282" t="s">
        <v>13977</v>
      </c>
      <c r="C11885" s="282" t="e">
        <v>#N/A</v>
      </c>
      <c r="D11885" s="288">
        <v>145.77500000000001</v>
      </c>
      <c r="E11885" s="288">
        <v>174.93</v>
      </c>
      <c r="F11885" s="282">
        <v>23</v>
      </c>
      <c r="G11885" s="283"/>
      <c r="H11885" s="283"/>
    </row>
    <row r="11886" spans="1:8" x14ac:dyDescent="0.25">
      <c r="A11886" s="282">
        <v>1382700895</v>
      </c>
      <c r="B11886" s="282" t="s">
        <v>13978</v>
      </c>
      <c r="C11886" s="282" t="e">
        <v>#N/A</v>
      </c>
      <c r="D11886" s="288">
        <v>1122.835</v>
      </c>
      <c r="E11886" s="288">
        <v>1347.402</v>
      </c>
      <c r="F11886" s="282">
        <v>40</v>
      </c>
      <c r="G11886" s="283"/>
      <c r="H11886" s="283"/>
    </row>
    <row r="11887" spans="1:8" x14ac:dyDescent="0.25">
      <c r="A11887" s="282">
        <v>1382700925</v>
      </c>
      <c r="B11887" s="282" t="s">
        <v>13979</v>
      </c>
      <c r="C11887" s="282" t="e">
        <v>#N/A</v>
      </c>
      <c r="D11887" s="288">
        <v>1045.17</v>
      </c>
      <c r="E11887" s="288">
        <v>1254.2039999999997</v>
      </c>
      <c r="F11887" s="282">
        <v>39</v>
      </c>
      <c r="G11887" s="283"/>
      <c r="H11887" s="283"/>
    </row>
    <row r="11888" spans="1:8" x14ac:dyDescent="0.25">
      <c r="A11888" s="282">
        <v>1382700976</v>
      </c>
      <c r="B11888" s="282" t="s">
        <v>13980</v>
      </c>
      <c r="C11888" s="282" t="e">
        <v>#N/A</v>
      </c>
      <c r="D11888" s="288">
        <v>449.08499999999998</v>
      </c>
      <c r="E11888" s="288">
        <v>538.90199999999993</v>
      </c>
      <c r="F11888" s="282">
        <v>31</v>
      </c>
      <c r="G11888" s="283"/>
      <c r="H11888" s="283"/>
    </row>
    <row r="11889" spans="1:8" x14ac:dyDescent="0.25">
      <c r="A11889" s="282">
        <v>1382701069</v>
      </c>
      <c r="B11889" s="282" t="s">
        <v>13981</v>
      </c>
      <c r="C11889" s="282" t="e">
        <v>#N/A</v>
      </c>
      <c r="D11889" s="288">
        <v>384.89499999999998</v>
      </c>
      <c r="E11889" s="288">
        <v>461.87400000000002</v>
      </c>
      <c r="F11889" s="282">
        <v>30</v>
      </c>
      <c r="G11889" s="283"/>
      <c r="H11889" s="283"/>
    </row>
    <row r="11890" spans="1:8" x14ac:dyDescent="0.25">
      <c r="A11890" s="282">
        <v>1382701247</v>
      </c>
      <c r="B11890" s="282" t="s">
        <v>13982</v>
      </c>
      <c r="C11890" s="282" t="e">
        <v>#N/A</v>
      </c>
      <c r="D11890" s="288">
        <v>78.644999999999996</v>
      </c>
      <c r="E11890" s="288">
        <v>94.373999999999995</v>
      </c>
      <c r="F11890" s="282">
        <v>19</v>
      </c>
      <c r="G11890" s="283"/>
      <c r="H11890" s="283"/>
    </row>
    <row r="11891" spans="1:8" x14ac:dyDescent="0.25">
      <c r="A11891" s="282">
        <v>1382701263</v>
      </c>
      <c r="B11891" s="282" t="s">
        <v>13983</v>
      </c>
      <c r="C11891" s="282" t="e">
        <v>#N/A</v>
      </c>
      <c r="D11891" s="288">
        <v>32.83</v>
      </c>
      <c r="E11891" s="288">
        <v>39.396000000000008</v>
      </c>
      <c r="F11891" s="282">
        <v>14</v>
      </c>
      <c r="G11891" s="283"/>
      <c r="H11891" s="283"/>
    </row>
    <row r="11892" spans="1:8" x14ac:dyDescent="0.25">
      <c r="A11892" s="282">
        <v>1382701280</v>
      </c>
      <c r="B11892" s="282" t="s">
        <v>13983</v>
      </c>
      <c r="C11892" s="282" t="e">
        <v>#N/A</v>
      </c>
      <c r="D11892" s="288">
        <v>127.89</v>
      </c>
      <c r="E11892" s="288">
        <v>153.46799999999999</v>
      </c>
      <c r="F11892" s="282">
        <v>22</v>
      </c>
      <c r="G11892" s="283"/>
      <c r="H11892" s="283"/>
    </row>
    <row r="11893" spans="1:8" x14ac:dyDescent="0.25">
      <c r="A11893" s="282">
        <v>1382701387</v>
      </c>
      <c r="B11893" s="282" t="s">
        <v>13984</v>
      </c>
      <c r="C11893" s="282" t="e">
        <v>#N/A</v>
      </c>
      <c r="D11893" s="288">
        <v>127.89</v>
      </c>
      <c r="E11893" s="288">
        <v>153.46799999999999</v>
      </c>
      <c r="F11893" s="282">
        <v>22</v>
      </c>
      <c r="G11893" s="283"/>
      <c r="H11893" s="283"/>
    </row>
    <row r="11894" spans="1:8" x14ac:dyDescent="0.25">
      <c r="A11894" s="282">
        <v>1382701484</v>
      </c>
      <c r="B11894" s="282" t="s">
        <v>13985</v>
      </c>
      <c r="C11894" s="282" t="e">
        <v>#N/A</v>
      </c>
      <c r="D11894" s="288">
        <v>96.775000000000006</v>
      </c>
      <c r="E11894" s="288">
        <v>116.13</v>
      </c>
      <c r="F11894" s="282">
        <v>20</v>
      </c>
      <c r="G11894" s="283"/>
      <c r="H11894" s="283"/>
    </row>
    <row r="11895" spans="1:8" x14ac:dyDescent="0.25">
      <c r="A11895" s="282">
        <v>1382701930</v>
      </c>
      <c r="B11895" s="282" t="s">
        <v>13984</v>
      </c>
      <c r="C11895" s="282" t="e">
        <v>#N/A</v>
      </c>
      <c r="D11895" s="288">
        <v>578.20000000000005</v>
      </c>
      <c r="E11895" s="288">
        <v>693.84</v>
      </c>
      <c r="F11895" s="282">
        <v>33</v>
      </c>
      <c r="G11895" s="283"/>
      <c r="H11895" s="283"/>
    </row>
    <row r="11896" spans="1:8" x14ac:dyDescent="0.25">
      <c r="A11896" s="282">
        <v>1382702430</v>
      </c>
      <c r="B11896" s="282" t="s">
        <v>13986</v>
      </c>
      <c r="C11896" s="282" t="e">
        <v>#N/A</v>
      </c>
      <c r="D11896" s="288">
        <v>127.89</v>
      </c>
      <c r="E11896" s="288">
        <v>153.46799999999999</v>
      </c>
      <c r="F11896" s="282">
        <v>22</v>
      </c>
      <c r="G11896" s="283"/>
      <c r="H11896" s="283"/>
    </row>
    <row r="11897" spans="1:8" x14ac:dyDescent="0.25">
      <c r="A11897" s="282">
        <v>1382702561</v>
      </c>
      <c r="B11897" s="282" t="s">
        <v>13987</v>
      </c>
      <c r="C11897" s="282" t="e">
        <v>#N/A</v>
      </c>
      <c r="D11897" s="288">
        <v>160.72</v>
      </c>
      <c r="E11897" s="288">
        <v>192.864</v>
      </c>
      <c r="F11897" s="282">
        <v>24</v>
      </c>
      <c r="G11897" s="283"/>
      <c r="H11897" s="283"/>
    </row>
    <row r="11898" spans="1:8" x14ac:dyDescent="0.25">
      <c r="A11898" s="282">
        <v>1382702774</v>
      </c>
      <c r="B11898" s="282" t="s">
        <v>13988</v>
      </c>
      <c r="C11898" s="282" t="e">
        <v>#N/A</v>
      </c>
      <c r="D11898" s="288">
        <v>578.20000000000005</v>
      </c>
      <c r="E11898" s="288">
        <v>693.84</v>
      </c>
      <c r="F11898" s="282">
        <v>33</v>
      </c>
      <c r="G11898" s="283"/>
      <c r="H11898" s="283"/>
    </row>
    <row r="11899" spans="1:8" x14ac:dyDescent="0.25">
      <c r="A11899" s="282">
        <v>1382702847</v>
      </c>
      <c r="B11899" s="282" t="s">
        <v>13989</v>
      </c>
      <c r="C11899" s="282" t="e">
        <v>#N/A</v>
      </c>
      <c r="D11899" s="288">
        <v>1045.17</v>
      </c>
      <c r="E11899" s="288">
        <v>1254.2039999999997</v>
      </c>
      <c r="F11899" s="282">
        <v>39</v>
      </c>
      <c r="G11899" s="283"/>
      <c r="H11899" s="283"/>
    </row>
    <row r="11900" spans="1:8" x14ac:dyDescent="0.25">
      <c r="A11900" s="282">
        <v>1382702863</v>
      </c>
      <c r="B11900" s="282" t="s">
        <v>13990</v>
      </c>
      <c r="C11900" s="282" t="e">
        <v>#N/A</v>
      </c>
      <c r="D11900" s="288">
        <v>193.30500000000001</v>
      </c>
      <c r="E11900" s="288">
        <v>231.96599999999995</v>
      </c>
      <c r="F11900" s="282">
        <v>25</v>
      </c>
      <c r="G11900" s="283"/>
      <c r="H11900" s="283"/>
    </row>
    <row r="11901" spans="1:8" x14ac:dyDescent="0.25">
      <c r="A11901" s="219">
        <v>1382703479</v>
      </c>
      <c r="B11901" s="219" t="s">
        <v>13991</v>
      </c>
      <c r="C11901" s="219" t="e">
        <v>#N/A</v>
      </c>
      <c r="D11901" s="290">
        <v>96.775000000000006</v>
      </c>
      <c r="E11901" s="290">
        <v>116.13</v>
      </c>
      <c r="F11901" s="219">
        <v>20</v>
      </c>
      <c r="G11901" s="221" t="s">
        <v>7557</v>
      </c>
      <c r="H11901" s="221"/>
    </row>
    <row r="11902" spans="1:8" x14ac:dyDescent="0.25">
      <c r="A11902" s="282">
        <v>1382703517</v>
      </c>
      <c r="B11902" s="282" t="s">
        <v>13992</v>
      </c>
      <c r="C11902" s="282" t="e">
        <v>#N/A</v>
      </c>
      <c r="D11902" s="288">
        <v>127.89</v>
      </c>
      <c r="E11902" s="288">
        <v>153.46799999999999</v>
      </c>
      <c r="F11902" s="282">
        <v>22</v>
      </c>
      <c r="G11902" s="283"/>
      <c r="H11902" s="283"/>
    </row>
    <row r="11903" spans="1:8" x14ac:dyDescent="0.25">
      <c r="A11903" s="282">
        <v>1382703622</v>
      </c>
      <c r="B11903" s="282" t="s">
        <v>13993</v>
      </c>
      <c r="C11903" s="282" t="e">
        <v>#N/A</v>
      </c>
      <c r="D11903" s="288">
        <v>63.945</v>
      </c>
      <c r="E11903" s="288">
        <v>76.733999999999995</v>
      </c>
      <c r="F11903" s="282">
        <v>18</v>
      </c>
      <c r="G11903" s="283"/>
      <c r="H11903" s="283"/>
    </row>
    <row r="11904" spans="1:8" x14ac:dyDescent="0.25">
      <c r="A11904" s="219">
        <v>1382703860</v>
      </c>
      <c r="B11904" s="219" t="s">
        <v>13994</v>
      </c>
      <c r="C11904" s="219" t="e">
        <v>#N/A</v>
      </c>
      <c r="D11904" s="290">
        <v>193.30500000000001</v>
      </c>
      <c r="E11904" s="290">
        <v>231.96599999999995</v>
      </c>
      <c r="F11904" s="219">
        <v>25</v>
      </c>
      <c r="G11904" s="221" t="s">
        <v>7557</v>
      </c>
      <c r="H11904" s="221"/>
    </row>
    <row r="11905" spans="1:8" x14ac:dyDescent="0.25">
      <c r="A11905" s="282">
        <v>1382705951</v>
      </c>
      <c r="B11905" s="282" t="s">
        <v>13995</v>
      </c>
      <c r="C11905" s="282" t="e">
        <v>#N/A</v>
      </c>
      <c r="D11905" s="288">
        <v>113.435</v>
      </c>
      <c r="E11905" s="288">
        <v>136.12199999999999</v>
      </c>
      <c r="F11905" s="282">
        <v>21</v>
      </c>
      <c r="G11905" s="283"/>
      <c r="H11905" s="283"/>
    </row>
    <row r="11906" spans="1:8" x14ac:dyDescent="0.25">
      <c r="A11906" s="282">
        <v>1382706052</v>
      </c>
      <c r="B11906" s="282" t="s">
        <v>13996</v>
      </c>
      <c r="C11906" s="282" t="e">
        <v>#N/A</v>
      </c>
      <c r="D11906" s="288">
        <v>32.83</v>
      </c>
      <c r="E11906" s="288">
        <v>39.396000000000008</v>
      </c>
      <c r="F11906" s="282">
        <v>14</v>
      </c>
      <c r="G11906" s="283"/>
      <c r="H11906" s="283"/>
    </row>
    <row r="11907" spans="1:8" x14ac:dyDescent="0.25">
      <c r="A11907" s="282">
        <v>1382706176</v>
      </c>
      <c r="B11907" s="282" t="s">
        <v>13997</v>
      </c>
      <c r="C11907" s="282" t="e">
        <v>#N/A</v>
      </c>
      <c r="D11907" s="288">
        <v>193.30500000000001</v>
      </c>
      <c r="E11907" s="288">
        <v>231.96599999999995</v>
      </c>
      <c r="F11907" s="282">
        <v>25</v>
      </c>
      <c r="G11907" s="283"/>
      <c r="H11907" s="283"/>
    </row>
    <row r="11908" spans="1:8" x14ac:dyDescent="0.25">
      <c r="A11908" s="282">
        <v>1382706389</v>
      </c>
      <c r="B11908" s="282" t="s">
        <v>13998</v>
      </c>
      <c r="C11908" s="282" t="e">
        <v>#N/A</v>
      </c>
      <c r="D11908" s="288">
        <v>127.89</v>
      </c>
      <c r="E11908" s="288">
        <v>153.46799999999999</v>
      </c>
      <c r="F11908" s="282">
        <v>22</v>
      </c>
      <c r="G11908" s="283"/>
      <c r="H11908" s="283"/>
    </row>
    <row r="11909" spans="1:8" x14ac:dyDescent="0.25">
      <c r="A11909" s="282">
        <v>1382706559</v>
      </c>
      <c r="B11909" s="282" t="s">
        <v>13999</v>
      </c>
      <c r="C11909" s="282" t="e">
        <v>#N/A</v>
      </c>
      <c r="D11909" s="288">
        <v>193.30500000000001</v>
      </c>
      <c r="E11909" s="288">
        <v>231.96599999999995</v>
      </c>
      <c r="F11909" s="282">
        <v>25</v>
      </c>
      <c r="G11909" s="283"/>
      <c r="H11909" s="283"/>
    </row>
    <row r="11910" spans="1:8" x14ac:dyDescent="0.25">
      <c r="A11910" s="219">
        <v>1382708446</v>
      </c>
      <c r="B11910" s="219" t="s">
        <v>14000</v>
      </c>
      <c r="C11910" s="219" t="e">
        <v>#N/A</v>
      </c>
      <c r="D11910" s="290">
        <v>514.5</v>
      </c>
      <c r="E11910" s="290">
        <v>617.4</v>
      </c>
      <c r="F11910" s="219">
        <v>32</v>
      </c>
      <c r="G11910" s="221" t="s">
        <v>7557</v>
      </c>
      <c r="H11910" s="221"/>
    </row>
    <row r="11911" spans="1:8" x14ac:dyDescent="0.25">
      <c r="A11911" s="282">
        <v>1382708500</v>
      </c>
      <c r="B11911" s="282" t="s">
        <v>14001</v>
      </c>
      <c r="C11911" s="282" t="e">
        <v>#N/A</v>
      </c>
      <c r="D11911" s="288">
        <v>803.11</v>
      </c>
      <c r="E11911" s="288">
        <v>963.73199999999997</v>
      </c>
      <c r="F11911" s="282">
        <v>36</v>
      </c>
      <c r="G11911" s="283"/>
      <c r="H11911" s="283"/>
    </row>
    <row r="11912" spans="1:8" x14ac:dyDescent="0.25">
      <c r="A11912" s="282">
        <v>1382710025</v>
      </c>
      <c r="B11912" s="282" t="s">
        <v>14002</v>
      </c>
      <c r="C11912" s="282" t="e">
        <v>#N/A</v>
      </c>
      <c r="D11912" s="288">
        <v>127.89</v>
      </c>
      <c r="E11912" s="288">
        <v>153.46799999999999</v>
      </c>
      <c r="F11912" s="282">
        <v>22</v>
      </c>
      <c r="G11912" s="283"/>
      <c r="H11912" s="283"/>
    </row>
    <row r="11913" spans="1:8" x14ac:dyDescent="0.25">
      <c r="A11913" s="282">
        <v>1382710050</v>
      </c>
      <c r="B11913" s="282" t="s">
        <v>9987</v>
      </c>
      <c r="C11913" s="282" t="e">
        <v>#N/A</v>
      </c>
      <c r="D11913" s="288">
        <v>384.89499999999998</v>
      </c>
      <c r="E11913" s="288">
        <v>461.87400000000002</v>
      </c>
      <c r="F11913" s="282">
        <v>30</v>
      </c>
      <c r="G11913" s="283"/>
      <c r="H11913" s="283"/>
    </row>
    <row r="11914" spans="1:8" x14ac:dyDescent="0.25">
      <c r="A11914" s="282">
        <v>1382713008</v>
      </c>
      <c r="B11914" s="282" t="s">
        <v>14003</v>
      </c>
      <c r="C11914" s="282" t="e">
        <v>#N/A</v>
      </c>
      <c r="D11914" s="288">
        <v>193.30500000000001</v>
      </c>
      <c r="E11914" s="288">
        <v>231.96599999999995</v>
      </c>
      <c r="F11914" s="282">
        <v>25</v>
      </c>
      <c r="G11914" s="283"/>
      <c r="H11914" s="283"/>
    </row>
    <row r="11915" spans="1:8" x14ac:dyDescent="0.25">
      <c r="A11915" s="282">
        <v>1382716961</v>
      </c>
      <c r="B11915" s="282" t="s">
        <v>14004</v>
      </c>
      <c r="C11915" s="282" t="e">
        <v>#N/A</v>
      </c>
      <c r="D11915" s="288">
        <v>96.775000000000006</v>
      </c>
      <c r="E11915" s="288">
        <v>116.13</v>
      </c>
      <c r="F11915" s="282">
        <v>20</v>
      </c>
      <c r="G11915" s="283"/>
      <c r="H11915" s="283"/>
    </row>
    <row r="11916" spans="1:8" x14ac:dyDescent="0.25">
      <c r="A11916" s="282">
        <v>1382717224</v>
      </c>
      <c r="B11916" s="282" t="s">
        <v>13918</v>
      </c>
      <c r="C11916" s="282" t="e">
        <v>#N/A</v>
      </c>
      <c r="D11916" s="288">
        <v>321.19499999999999</v>
      </c>
      <c r="E11916" s="288">
        <v>385.43399999999997</v>
      </c>
      <c r="F11916" s="282">
        <v>29</v>
      </c>
      <c r="G11916" s="283"/>
      <c r="H11916" s="283"/>
    </row>
    <row r="11917" spans="1:8" x14ac:dyDescent="0.25">
      <c r="A11917" s="282">
        <v>1382717690</v>
      </c>
      <c r="B11917" s="282" t="s">
        <v>14005</v>
      </c>
      <c r="C11917" s="282" t="s">
        <v>14006</v>
      </c>
      <c r="D11917" s="288">
        <v>24.5</v>
      </c>
      <c r="E11917" s="288">
        <v>29.4</v>
      </c>
      <c r="F11917" s="282">
        <v>13</v>
      </c>
      <c r="G11917" s="283"/>
      <c r="H11917" s="283"/>
    </row>
    <row r="11918" spans="1:8" x14ac:dyDescent="0.25">
      <c r="A11918" s="282">
        <v>1382717763</v>
      </c>
      <c r="B11918" s="282" t="s">
        <v>14007</v>
      </c>
      <c r="C11918" s="282" t="e">
        <v>#N/A</v>
      </c>
      <c r="D11918" s="288">
        <v>63.945</v>
      </c>
      <c r="E11918" s="288">
        <v>76.733999999999995</v>
      </c>
      <c r="F11918" s="282">
        <v>18</v>
      </c>
      <c r="G11918" s="283"/>
      <c r="H11918" s="283"/>
    </row>
    <row r="11919" spans="1:8" x14ac:dyDescent="0.25">
      <c r="A11919" s="282">
        <v>1382717801</v>
      </c>
      <c r="B11919" s="282" t="s">
        <v>14008</v>
      </c>
      <c r="C11919" s="282" t="e">
        <v>#N/A</v>
      </c>
      <c r="D11919" s="288">
        <v>17.885000000000002</v>
      </c>
      <c r="E11919" s="288">
        <v>21.461999999999996</v>
      </c>
      <c r="F11919" s="282">
        <v>12</v>
      </c>
      <c r="G11919" s="283"/>
      <c r="H11919" s="283"/>
    </row>
    <row r="11920" spans="1:8" x14ac:dyDescent="0.25">
      <c r="A11920" s="282">
        <v>1382717925</v>
      </c>
      <c r="B11920" s="282" t="s">
        <v>14009</v>
      </c>
      <c r="C11920" s="282" t="s">
        <v>21095</v>
      </c>
      <c r="D11920" s="288">
        <v>24.5</v>
      </c>
      <c r="E11920" s="288">
        <v>29.4</v>
      </c>
      <c r="F11920" s="282">
        <v>13</v>
      </c>
      <c r="G11920" s="283"/>
      <c r="H11920" s="283"/>
    </row>
    <row r="11921" spans="1:8" x14ac:dyDescent="0.25">
      <c r="A11921" s="282">
        <v>1382717933</v>
      </c>
      <c r="B11921" s="282" t="s">
        <v>14010</v>
      </c>
      <c r="C11921" s="282" t="e">
        <v>#N/A</v>
      </c>
      <c r="D11921" s="288">
        <v>257.495</v>
      </c>
      <c r="E11921" s="288">
        <v>308.99399999999997</v>
      </c>
      <c r="F11921" s="282">
        <v>27</v>
      </c>
      <c r="G11921" s="283"/>
      <c r="H11921" s="283"/>
    </row>
    <row r="11922" spans="1:8" x14ac:dyDescent="0.25">
      <c r="A11922" s="282">
        <v>1382718344</v>
      </c>
      <c r="B11922" s="282" t="s">
        <v>14011</v>
      </c>
      <c r="C11922" s="282" t="s">
        <v>14012</v>
      </c>
      <c r="D11922" s="288">
        <v>193.30500000000001</v>
      </c>
      <c r="E11922" s="288">
        <v>231.96599999999995</v>
      </c>
      <c r="F11922" s="282">
        <v>25</v>
      </c>
      <c r="G11922" s="283"/>
      <c r="H11922" s="283"/>
    </row>
    <row r="11923" spans="1:8" x14ac:dyDescent="0.25">
      <c r="A11923" s="282">
        <v>1382718360</v>
      </c>
      <c r="B11923" s="282" t="s">
        <v>14013</v>
      </c>
      <c r="C11923" s="282" t="s">
        <v>14014</v>
      </c>
      <c r="D11923" s="288">
        <v>113.435</v>
      </c>
      <c r="E11923" s="288">
        <v>136.12199999999999</v>
      </c>
      <c r="F11923" s="282">
        <v>21</v>
      </c>
      <c r="G11923" s="283"/>
      <c r="H11923" s="283"/>
    </row>
    <row r="11924" spans="1:8" x14ac:dyDescent="0.25">
      <c r="A11924" s="282">
        <v>1382718379</v>
      </c>
      <c r="B11924" s="282" t="s">
        <v>14015</v>
      </c>
      <c r="C11924" s="282" t="e">
        <v>#N/A</v>
      </c>
      <c r="D11924" s="288">
        <v>24.5</v>
      </c>
      <c r="E11924" s="288">
        <v>29.4</v>
      </c>
      <c r="F11924" s="282">
        <v>13</v>
      </c>
      <c r="G11924" s="283"/>
      <c r="H11924" s="283"/>
    </row>
    <row r="11925" spans="1:8" x14ac:dyDescent="0.25">
      <c r="A11925" s="282">
        <v>1382718441</v>
      </c>
      <c r="B11925" s="282" t="s">
        <v>14016</v>
      </c>
      <c r="C11925" s="282" t="s">
        <v>14017</v>
      </c>
      <c r="D11925" s="288">
        <v>113.435</v>
      </c>
      <c r="E11925" s="288">
        <v>136.12199999999999</v>
      </c>
      <c r="F11925" s="282">
        <v>21</v>
      </c>
      <c r="G11925" s="283"/>
      <c r="H11925" s="283"/>
    </row>
    <row r="11926" spans="1:8" x14ac:dyDescent="0.25">
      <c r="A11926" s="282">
        <v>1382718450</v>
      </c>
      <c r="B11926" s="282" t="s">
        <v>14018</v>
      </c>
      <c r="C11926" s="282" t="e">
        <v>#N/A</v>
      </c>
      <c r="D11926" s="288">
        <v>24.5</v>
      </c>
      <c r="E11926" s="288">
        <v>29.4</v>
      </c>
      <c r="F11926" s="282">
        <v>13</v>
      </c>
      <c r="G11926" s="283"/>
      <c r="H11926" s="283"/>
    </row>
    <row r="11927" spans="1:8" x14ac:dyDescent="0.25">
      <c r="A11927" s="282">
        <v>1382718476</v>
      </c>
      <c r="B11927" s="282" t="s">
        <v>12733</v>
      </c>
      <c r="C11927" s="282" t="e">
        <v>#N/A</v>
      </c>
      <c r="D11927" s="288">
        <v>32.83</v>
      </c>
      <c r="E11927" s="288">
        <v>39.396000000000008</v>
      </c>
      <c r="F11927" s="282">
        <v>14</v>
      </c>
      <c r="G11927" s="283"/>
      <c r="H11927" s="283"/>
    </row>
    <row r="11928" spans="1:8" x14ac:dyDescent="0.25">
      <c r="A11928" s="282">
        <v>1382718603</v>
      </c>
      <c r="B11928" s="282" t="s">
        <v>14019</v>
      </c>
      <c r="C11928" s="282" t="e">
        <v>#N/A</v>
      </c>
      <c r="D11928" s="288">
        <v>63.945</v>
      </c>
      <c r="E11928" s="288">
        <v>76.733999999999995</v>
      </c>
      <c r="F11928" s="282">
        <v>18</v>
      </c>
      <c r="G11928" s="283"/>
      <c r="H11928" s="283"/>
    </row>
    <row r="11929" spans="1:8" x14ac:dyDescent="0.25">
      <c r="A11929" s="282">
        <v>1382720500</v>
      </c>
      <c r="B11929" s="282" t="s">
        <v>14020</v>
      </c>
      <c r="C11929" s="282" t="e">
        <v>#N/A</v>
      </c>
      <c r="D11929" s="288">
        <v>321.19499999999999</v>
      </c>
      <c r="E11929" s="288">
        <v>385.43399999999997</v>
      </c>
      <c r="F11929" s="282">
        <v>29</v>
      </c>
      <c r="G11929" s="283"/>
      <c r="H11929" s="283"/>
    </row>
    <row r="11930" spans="1:8" x14ac:dyDescent="0.25">
      <c r="A11930" s="282">
        <v>1382721299</v>
      </c>
      <c r="B11930" s="282" t="s">
        <v>14021</v>
      </c>
      <c r="C11930" s="282" t="e">
        <v>#N/A</v>
      </c>
      <c r="D11930" s="288">
        <v>1285.0250000000001</v>
      </c>
      <c r="E11930" s="288">
        <v>1542.03</v>
      </c>
      <c r="F11930" s="282">
        <v>42</v>
      </c>
      <c r="G11930" s="283"/>
      <c r="H11930" s="283"/>
    </row>
    <row r="11931" spans="1:8" x14ac:dyDescent="0.25">
      <c r="A11931" s="282">
        <v>1382721426</v>
      </c>
      <c r="B11931" s="282" t="s">
        <v>14022</v>
      </c>
      <c r="C11931" s="282" t="e">
        <v>#N/A</v>
      </c>
      <c r="D11931" s="288">
        <v>449.08499999999998</v>
      </c>
      <c r="E11931" s="288">
        <v>538.90199999999993</v>
      </c>
      <c r="F11931" s="282">
        <v>31</v>
      </c>
      <c r="G11931" s="283"/>
      <c r="H11931" s="283"/>
    </row>
    <row r="11932" spans="1:8" x14ac:dyDescent="0.25">
      <c r="A11932" s="282">
        <v>1382721442</v>
      </c>
      <c r="B11932" s="282" t="s">
        <v>14023</v>
      </c>
      <c r="C11932" s="282" t="e">
        <v>#N/A</v>
      </c>
      <c r="D11932" s="288">
        <v>578.20000000000005</v>
      </c>
      <c r="E11932" s="288">
        <v>693.84</v>
      </c>
      <c r="F11932" s="282">
        <v>33</v>
      </c>
      <c r="G11932" s="283"/>
      <c r="H11932" s="283"/>
    </row>
    <row r="11933" spans="1:8" x14ac:dyDescent="0.25">
      <c r="A11933" s="282">
        <v>1382721477</v>
      </c>
      <c r="B11933" s="282" t="s">
        <v>14024</v>
      </c>
      <c r="C11933" s="282" t="e">
        <v>#N/A</v>
      </c>
      <c r="D11933" s="288">
        <v>514.5</v>
      </c>
      <c r="E11933" s="288">
        <v>617.4</v>
      </c>
      <c r="F11933" s="282">
        <v>32</v>
      </c>
      <c r="G11933" s="283"/>
      <c r="H11933" s="283"/>
    </row>
    <row r="11934" spans="1:8" x14ac:dyDescent="0.25">
      <c r="A11934" s="282">
        <v>1382721493</v>
      </c>
      <c r="B11934" s="282" t="s">
        <v>14025</v>
      </c>
      <c r="C11934" s="282" t="e">
        <v>#N/A</v>
      </c>
      <c r="D11934" s="288">
        <v>514.5</v>
      </c>
      <c r="E11934" s="288">
        <v>617.4</v>
      </c>
      <c r="F11934" s="282">
        <v>32</v>
      </c>
      <c r="G11934" s="283"/>
      <c r="H11934" s="283"/>
    </row>
    <row r="11935" spans="1:8" x14ac:dyDescent="0.25">
      <c r="A11935" s="282">
        <v>1382721540</v>
      </c>
      <c r="B11935" s="282" t="s">
        <v>14026</v>
      </c>
      <c r="C11935" s="282" t="e">
        <v>#N/A</v>
      </c>
      <c r="D11935" s="288">
        <v>63.945</v>
      </c>
      <c r="E11935" s="288">
        <v>76.733999999999995</v>
      </c>
      <c r="F11935" s="282">
        <v>18</v>
      </c>
      <c r="G11935" s="283"/>
      <c r="H11935" s="283"/>
    </row>
    <row r="11936" spans="1:8" x14ac:dyDescent="0.25">
      <c r="A11936" s="282">
        <v>1382721566</v>
      </c>
      <c r="B11936" s="282" t="s">
        <v>14027</v>
      </c>
      <c r="C11936" s="282" t="e">
        <v>#N/A</v>
      </c>
      <c r="D11936" s="288">
        <v>113.435</v>
      </c>
      <c r="E11936" s="288">
        <v>136.12199999999999</v>
      </c>
      <c r="F11936" s="282">
        <v>21</v>
      </c>
      <c r="G11936" s="283"/>
      <c r="H11936" s="283"/>
    </row>
    <row r="11937" spans="1:8" x14ac:dyDescent="0.25">
      <c r="A11937" s="282">
        <v>1382721868</v>
      </c>
      <c r="B11937" s="282" t="s">
        <v>14028</v>
      </c>
      <c r="C11937" s="282" t="e">
        <v>#N/A</v>
      </c>
      <c r="D11937" s="288">
        <v>49</v>
      </c>
      <c r="E11937" s="288">
        <v>58.8</v>
      </c>
      <c r="F11937" s="282">
        <v>16</v>
      </c>
      <c r="G11937" s="283"/>
      <c r="H11937" s="283"/>
    </row>
    <row r="11938" spans="1:8" x14ac:dyDescent="0.25">
      <c r="A11938" s="282">
        <v>1382721884</v>
      </c>
      <c r="B11938" s="282" t="s">
        <v>14029</v>
      </c>
      <c r="C11938" s="282" t="e">
        <v>#N/A</v>
      </c>
      <c r="D11938" s="288">
        <v>160.72</v>
      </c>
      <c r="E11938" s="288">
        <v>192.864</v>
      </c>
      <c r="F11938" s="282">
        <v>24</v>
      </c>
      <c r="G11938" s="283"/>
      <c r="H11938" s="283"/>
    </row>
    <row r="11939" spans="1:8" x14ac:dyDescent="0.25">
      <c r="A11939" s="282">
        <v>1382721892</v>
      </c>
      <c r="B11939" s="282" t="s">
        <v>14030</v>
      </c>
      <c r="C11939" s="282" t="e">
        <v>#N/A</v>
      </c>
      <c r="D11939" s="288">
        <v>63.945</v>
      </c>
      <c r="E11939" s="288">
        <v>76.733999999999995</v>
      </c>
      <c r="F11939" s="282">
        <v>18</v>
      </c>
      <c r="G11939" s="283"/>
      <c r="H11939" s="283"/>
    </row>
    <row r="11940" spans="1:8" x14ac:dyDescent="0.25">
      <c r="A11940" s="282">
        <v>1382721906</v>
      </c>
      <c r="B11940" s="282" t="s">
        <v>14031</v>
      </c>
      <c r="C11940" s="282" t="e">
        <v>#N/A</v>
      </c>
      <c r="D11940" s="288">
        <v>32.83</v>
      </c>
      <c r="E11940" s="288">
        <v>39.396000000000008</v>
      </c>
      <c r="F11940" s="282">
        <v>14</v>
      </c>
      <c r="G11940" s="283"/>
      <c r="H11940" s="283"/>
    </row>
    <row r="11941" spans="1:8" x14ac:dyDescent="0.25">
      <c r="A11941" s="282">
        <v>1382722031</v>
      </c>
      <c r="B11941" s="282" t="s">
        <v>14032</v>
      </c>
      <c r="C11941" s="282" t="e">
        <v>#N/A</v>
      </c>
      <c r="D11941" s="288">
        <v>884.69500000000005</v>
      </c>
      <c r="E11941" s="288">
        <v>1061.6339999999998</v>
      </c>
      <c r="F11941" s="282">
        <v>37</v>
      </c>
      <c r="G11941" s="283"/>
      <c r="H11941" s="283"/>
    </row>
    <row r="11942" spans="1:8" x14ac:dyDescent="0.25">
      <c r="A11942" s="282">
        <v>1382723127</v>
      </c>
      <c r="B11942" s="282" t="s">
        <v>14033</v>
      </c>
      <c r="C11942" s="282" t="e">
        <v>#N/A</v>
      </c>
      <c r="D11942" s="288">
        <v>1285.0250000000001</v>
      </c>
      <c r="E11942" s="288">
        <v>1542.03</v>
      </c>
      <c r="F11942" s="282">
        <v>42</v>
      </c>
      <c r="G11942" s="283"/>
      <c r="H11942" s="283"/>
    </row>
    <row r="11943" spans="1:8" x14ac:dyDescent="0.25">
      <c r="A11943" s="282">
        <v>1382723151</v>
      </c>
      <c r="B11943" s="282" t="s">
        <v>14021</v>
      </c>
      <c r="C11943" s="282" t="e">
        <v>#N/A</v>
      </c>
      <c r="D11943" s="288">
        <v>1285.0250000000001</v>
      </c>
      <c r="E11943" s="288">
        <v>1542.03</v>
      </c>
      <c r="F11943" s="282">
        <v>42</v>
      </c>
      <c r="G11943" s="283"/>
      <c r="H11943" s="283"/>
    </row>
    <row r="11944" spans="1:8" x14ac:dyDescent="0.25">
      <c r="A11944" s="219">
        <v>1382723313</v>
      </c>
      <c r="B11944" s="219" t="s">
        <v>14034</v>
      </c>
      <c r="C11944" s="219" t="e">
        <v>#N/A</v>
      </c>
      <c r="D11944" s="290">
        <v>514.5</v>
      </c>
      <c r="E11944" s="290">
        <v>617.4</v>
      </c>
      <c r="F11944" s="219">
        <v>32</v>
      </c>
      <c r="G11944" s="221" t="s">
        <v>7557</v>
      </c>
      <c r="H11944" s="221"/>
    </row>
    <row r="11945" spans="1:8" x14ac:dyDescent="0.25">
      <c r="A11945" s="282">
        <v>1382723739</v>
      </c>
      <c r="B11945" s="282" t="s">
        <v>14035</v>
      </c>
      <c r="C11945" s="282" t="e">
        <v>#N/A</v>
      </c>
      <c r="D11945" s="288">
        <v>145.77500000000001</v>
      </c>
      <c r="E11945" s="288">
        <v>174.93</v>
      </c>
      <c r="F11945" s="282">
        <v>23</v>
      </c>
      <c r="G11945" s="283"/>
      <c r="H11945" s="283"/>
    </row>
    <row r="11946" spans="1:8" x14ac:dyDescent="0.25">
      <c r="A11946" s="282">
        <v>1382725634</v>
      </c>
      <c r="B11946" s="282" t="s">
        <v>14036</v>
      </c>
      <c r="C11946" s="282" t="e">
        <v>#N/A</v>
      </c>
      <c r="D11946" s="288">
        <v>78.644999999999996</v>
      </c>
      <c r="E11946" s="288">
        <v>94.373999999999995</v>
      </c>
      <c r="F11946" s="282">
        <v>19</v>
      </c>
      <c r="G11946" s="283"/>
      <c r="H11946" s="283"/>
    </row>
    <row r="11947" spans="1:8" x14ac:dyDescent="0.25">
      <c r="A11947" s="282">
        <v>1382725677</v>
      </c>
      <c r="B11947" s="282" t="s">
        <v>14037</v>
      </c>
      <c r="C11947" s="282" t="e">
        <v>#N/A</v>
      </c>
      <c r="D11947" s="288">
        <v>257.495</v>
      </c>
      <c r="E11947" s="288">
        <v>308.99399999999997</v>
      </c>
      <c r="F11947" s="282">
        <v>27</v>
      </c>
      <c r="G11947" s="283"/>
      <c r="H11947" s="283"/>
    </row>
    <row r="11948" spans="1:8" x14ac:dyDescent="0.25">
      <c r="A11948" s="282">
        <v>1382725723</v>
      </c>
      <c r="B11948" s="282" t="s">
        <v>14038</v>
      </c>
      <c r="C11948" s="282" t="e">
        <v>#N/A</v>
      </c>
      <c r="D11948" s="288">
        <v>1045.17</v>
      </c>
      <c r="E11948" s="288">
        <v>1254.2039999999997</v>
      </c>
      <c r="F11948" s="282">
        <v>39</v>
      </c>
      <c r="G11948" s="283"/>
      <c r="H11948" s="283"/>
    </row>
    <row r="11949" spans="1:8" x14ac:dyDescent="0.25">
      <c r="A11949" s="282">
        <v>1382725839</v>
      </c>
      <c r="B11949" s="282" t="s">
        <v>13981</v>
      </c>
      <c r="C11949" s="282" t="e">
        <v>#N/A</v>
      </c>
      <c r="D11949" s="288">
        <v>113.435</v>
      </c>
      <c r="E11949" s="288">
        <v>136.12199999999999</v>
      </c>
      <c r="F11949" s="282">
        <v>21</v>
      </c>
      <c r="G11949" s="283"/>
      <c r="H11949" s="283"/>
    </row>
    <row r="11950" spans="1:8" x14ac:dyDescent="0.25">
      <c r="A11950" s="282">
        <v>1382725863</v>
      </c>
      <c r="B11950" s="282" t="s">
        <v>13978</v>
      </c>
      <c r="C11950" s="282" t="e">
        <v>#N/A</v>
      </c>
      <c r="D11950" s="288">
        <v>722.505</v>
      </c>
      <c r="E11950" s="288">
        <v>867.00599999999997</v>
      </c>
      <c r="F11950" s="282">
        <v>35</v>
      </c>
      <c r="G11950" s="283"/>
      <c r="H11950" s="283"/>
    </row>
    <row r="11951" spans="1:8" x14ac:dyDescent="0.25">
      <c r="A11951" s="282">
        <v>1382725898</v>
      </c>
      <c r="B11951" s="282" t="s">
        <v>13979</v>
      </c>
      <c r="C11951" s="282" t="e">
        <v>#N/A</v>
      </c>
      <c r="D11951" s="288">
        <v>803.11</v>
      </c>
      <c r="E11951" s="288">
        <v>963.73199999999997</v>
      </c>
      <c r="F11951" s="282">
        <v>36</v>
      </c>
      <c r="G11951" s="283"/>
      <c r="H11951" s="283"/>
    </row>
    <row r="11952" spans="1:8" x14ac:dyDescent="0.25">
      <c r="A11952" s="282">
        <v>1382726037</v>
      </c>
      <c r="B11952" s="282" t="s">
        <v>13921</v>
      </c>
      <c r="C11952" s="282" t="e">
        <v>#N/A</v>
      </c>
      <c r="D11952" s="288">
        <v>224.42</v>
      </c>
      <c r="E11952" s="288">
        <v>269.30400000000003</v>
      </c>
      <c r="F11952" s="282">
        <v>26</v>
      </c>
      <c r="G11952" s="283"/>
      <c r="H11952" s="283"/>
    </row>
    <row r="11953" spans="1:8" x14ac:dyDescent="0.25">
      <c r="A11953" s="282">
        <v>1382726185</v>
      </c>
      <c r="B11953" s="282" t="s">
        <v>14039</v>
      </c>
      <c r="C11953" s="282" t="e">
        <v>#N/A</v>
      </c>
      <c r="D11953" s="288">
        <v>63.945</v>
      </c>
      <c r="E11953" s="288">
        <v>76.733999999999995</v>
      </c>
      <c r="F11953" s="282">
        <v>18</v>
      </c>
      <c r="G11953" s="283"/>
      <c r="H11953" s="283"/>
    </row>
    <row r="11954" spans="1:8" x14ac:dyDescent="0.25">
      <c r="A11954" s="282">
        <v>1382727211</v>
      </c>
      <c r="B11954" s="282" t="s">
        <v>14040</v>
      </c>
      <c r="C11954" s="282" t="e">
        <v>#N/A</v>
      </c>
      <c r="D11954" s="288">
        <v>193.30500000000001</v>
      </c>
      <c r="E11954" s="288">
        <v>231.96599999999995</v>
      </c>
      <c r="F11954" s="282">
        <v>25</v>
      </c>
      <c r="G11954" s="283"/>
      <c r="H11954" s="283"/>
    </row>
    <row r="11955" spans="1:8" x14ac:dyDescent="0.25">
      <c r="A11955" s="282">
        <v>1382727696</v>
      </c>
      <c r="B11955" s="282" t="s">
        <v>14041</v>
      </c>
      <c r="C11955" s="282" t="e">
        <v>#N/A</v>
      </c>
      <c r="D11955" s="288">
        <v>1285.0250000000001</v>
      </c>
      <c r="E11955" s="288">
        <v>1542.03</v>
      </c>
      <c r="F11955" s="282">
        <v>42</v>
      </c>
      <c r="G11955" s="283"/>
      <c r="H11955" s="283"/>
    </row>
    <row r="11956" spans="1:8" x14ac:dyDescent="0.25">
      <c r="A11956" s="282">
        <v>1382727718</v>
      </c>
      <c r="B11956" s="282" t="s">
        <v>14042</v>
      </c>
      <c r="C11956" s="282" t="e">
        <v>#N/A</v>
      </c>
      <c r="D11956" s="288">
        <v>1045.17</v>
      </c>
      <c r="E11956" s="288">
        <v>1254.2039999999997</v>
      </c>
      <c r="F11956" s="282">
        <v>39</v>
      </c>
      <c r="G11956" s="283"/>
      <c r="H11956" s="283"/>
    </row>
    <row r="11957" spans="1:8" x14ac:dyDescent="0.25">
      <c r="A11957" s="282">
        <v>1382727742</v>
      </c>
      <c r="B11957" s="282" t="s">
        <v>14043</v>
      </c>
      <c r="C11957" s="282" t="e">
        <v>#N/A</v>
      </c>
      <c r="D11957" s="288">
        <v>160.72</v>
      </c>
      <c r="E11957" s="288">
        <v>192.864</v>
      </c>
      <c r="F11957" s="282">
        <v>24</v>
      </c>
      <c r="G11957" s="283"/>
      <c r="H11957" s="283"/>
    </row>
    <row r="11958" spans="1:8" x14ac:dyDescent="0.25">
      <c r="A11958" s="282">
        <v>1382727815</v>
      </c>
      <c r="B11958" s="282" t="s">
        <v>14044</v>
      </c>
      <c r="C11958" s="282" t="e">
        <v>#N/A</v>
      </c>
      <c r="D11958" s="288">
        <v>257.495</v>
      </c>
      <c r="E11958" s="288">
        <v>308.99399999999997</v>
      </c>
      <c r="F11958" s="282">
        <v>27</v>
      </c>
      <c r="G11958" s="283"/>
      <c r="H11958" s="283"/>
    </row>
    <row r="11959" spans="1:8" x14ac:dyDescent="0.25">
      <c r="A11959" s="282">
        <v>1382728226</v>
      </c>
      <c r="B11959" s="282" t="s">
        <v>14045</v>
      </c>
      <c r="C11959" s="282" t="e">
        <v>#N/A</v>
      </c>
      <c r="D11959" s="288">
        <v>384.89499999999998</v>
      </c>
      <c r="E11959" s="288">
        <v>461.87400000000002</v>
      </c>
      <c r="F11959" s="282">
        <v>30</v>
      </c>
      <c r="G11959" s="283"/>
      <c r="H11959" s="283"/>
    </row>
    <row r="11960" spans="1:8" x14ac:dyDescent="0.25">
      <c r="A11960" s="282">
        <v>1382728455</v>
      </c>
      <c r="B11960" s="282" t="s">
        <v>14046</v>
      </c>
      <c r="C11960" s="282" t="e">
        <v>#N/A</v>
      </c>
      <c r="D11960" s="288">
        <v>449.08499999999998</v>
      </c>
      <c r="E11960" s="288">
        <v>538.90199999999993</v>
      </c>
      <c r="F11960" s="282">
        <v>31</v>
      </c>
      <c r="G11960" s="283"/>
      <c r="H11960" s="283"/>
    </row>
    <row r="11961" spans="1:8" x14ac:dyDescent="0.25">
      <c r="A11961" s="282">
        <v>1382728463</v>
      </c>
      <c r="B11961" s="282" t="s">
        <v>14047</v>
      </c>
      <c r="C11961" s="282" t="e">
        <v>#N/A</v>
      </c>
      <c r="D11961" s="288">
        <v>449.08499999999998</v>
      </c>
      <c r="E11961" s="288">
        <v>538.90199999999993</v>
      </c>
      <c r="F11961" s="282">
        <v>31</v>
      </c>
      <c r="G11961" s="283"/>
      <c r="H11961" s="283"/>
    </row>
    <row r="11962" spans="1:8" x14ac:dyDescent="0.25">
      <c r="A11962" s="219">
        <v>1382728676</v>
      </c>
      <c r="B11962" s="219" t="s">
        <v>14048</v>
      </c>
      <c r="C11962" s="219" t="e">
        <v>#N/A</v>
      </c>
      <c r="D11962" s="290">
        <v>113.435</v>
      </c>
      <c r="E11962" s="290">
        <v>136.12199999999999</v>
      </c>
      <c r="F11962" s="219">
        <v>21</v>
      </c>
      <c r="G11962" s="221" t="s">
        <v>7557</v>
      </c>
      <c r="H11962" s="221"/>
    </row>
    <row r="11963" spans="1:8" x14ac:dyDescent="0.25">
      <c r="A11963" s="282">
        <v>1382729397</v>
      </c>
      <c r="B11963" s="282" t="s">
        <v>14049</v>
      </c>
      <c r="C11963" s="282" t="e">
        <v>#N/A</v>
      </c>
      <c r="D11963" s="288">
        <v>78.644999999999996</v>
      </c>
      <c r="E11963" s="288">
        <v>94.373999999999995</v>
      </c>
      <c r="F11963" s="282">
        <v>19</v>
      </c>
      <c r="G11963" s="283"/>
      <c r="H11963" s="283"/>
    </row>
    <row r="11964" spans="1:8" x14ac:dyDescent="0.25">
      <c r="A11964" s="282">
        <v>1382729540</v>
      </c>
      <c r="B11964" s="282" t="s">
        <v>14050</v>
      </c>
      <c r="C11964" s="282" t="e">
        <v>#N/A</v>
      </c>
      <c r="D11964" s="288">
        <v>145.77500000000001</v>
      </c>
      <c r="E11964" s="288">
        <v>174.93</v>
      </c>
      <c r="F11964" s="282">
        <v>23</v>
      </c>
      <c r="G11964" s="283"/>
      <c r="H11964" s="283"/>
    </row>
    <row r="11965" spans="1:8" x14ac:dyDescent="0.25">
      <c r="A11965" s="282">
        <v>1382730808</v>
      </c>
      <c r="B11965" s="282" t="s">
        <v>14051</v>
      </c>
      <c r="C11965" s="282" t="e">
        <v>#N/A</v>
      </c>
      <c r="D11965" s="288">
        <v>257.495</v>
      </c>
      <c r="E11965" s="288">
        <v>308.99399999999997</v>
      </c>
      <c r="F11965" s="282">
        <v>27</v>
      </c>
      <c r="G11965" s="283"/>
      <c r="H11965" s="283"/>
    </row>
    <row r="11966" spans="1:8" x14ac:dyDescent="0.25">
      <c r="A11966" s="282">
        <v>1382731340</v>
      </c>
      <c r="B11966" s="282" t="s">
        <v>14052</v>
      </c>
      <c r="C11966" s="282" t="e">
        <v>#N/A</v>
      </c>
      <c r="D11966" s="288">
        <v>449.08499999999998</v>
      </c>
      <c r="E11966" s="288">
        <v>538.90199999999993</v>
      </c>
      <c r="F11966" s="282">
        <v>31</v>
      </c>
      <c r="G11966" s="283"/>
      <c r="H11966" s="283"/>
    </row>
    <row r="11967" spans="1:8" x14ac:dyDescent="0.25">
      <c r="A11967" s="282">
        <v>1382731391</v>
      </c>
      <c r="B11967" s="282" t="s">
        <v>14052</v>
      </c>
      <c r="C11967" s="282" t="e">
        <v>#N/A</v>
      </c>
      <c r="D11967" s="288">
        <v>2551.6750000000002</v>
      </c>
      <c r="E11967" s="288">
        <v>3062.01</v>
      </c>
      <c r="F11967" s="282">
        <v>52</v>
      </c>
      <c r="G11967" s="283"/>
      <c r="H11967" s="283"/>
    </row>
    <row r="11968" spans="1:8" x14ac:dyDescent="0.25">
      <c r="A11968" s="282">
        <v>1382731405</v>
      </c>
      <c r="B11968" s="282" t="s">
        <v>14052</v>
      </c>
      <c r="C11968" s="282" t="e">
        <v>#N/A</v>
      </c>
      <c r="D11968" s="288">
        <v>1928.15</v>
      </c>
      <c r="E11968" s="288">
        <v>2313.7800000000002</v>
      </c>
      <c r="F11968" s="282">
        <v>48</v>
      </c>
      <c r="G11968" s="283"/>
      <c r="H11968" s="283"/>
    </row>
    <row r="11969" spans="1:8" x14ac:dyDescent="0.25">
      <c r="A11969" s="219">
        <v>1382735095</v>
      </c>
      <c r="B11969" s="219" t="s">
        <v>9880</v>
      </c>
      <c r="C11969" s="219" t="e">
        <v>#N/A</v>
      </c>
      <c r="D11969" s="290">
        <v>16.414999999999999</v>
      </c>
      <c r="E11969" s="290">
        <v>19.698</v>
      </c>
      <c r="F11969" s="219">
        <v>11</v>
      </c>
      <c r="G11969" s="221" t="s">
        <v>7557</v>
      </c>
      <c r="H11969" s="221"/>
    </row>
    <row r="11970" spans="1:8" x14ac:dyDescent="0.25">
      <c r="A11970" s="282">
        <v>1382736458</v>
      </c>
      <c r="B11970" s="282" t="s">
        <v>10025</v>
      </c>
      <c r="C11970" s="282" t="e">
        <v>#N/A</v>
      </c>
      <c r="D11970" s="288">
        <v>24.5</v>
      </c>
      <c r="E11970" s="288">
        <v>29.4</v>
      </c>
      <c r="F11970" s="282">
        <v>13</v>
      </c>
      <c r="G11970" s="283"/>
      <c r="H11970" s="283"/>
    </row>
    <row r="11971" spans="1:8" x14ac:dyDescent="0.25">
      <c r="A11971" s="282">
        <v>1382738914</v>
      </c>
      <c r="B11971" s="282" t="s">
        <v>14053</v>
      </c>
      <c r="C11971" s="282" t="e">
        <v>#N/A</v>
      </c>
      <c r="D11971" s="288">
        <v>642.39</v>
      </c>
      <c r="E11971" s="288">
        <v>770.86799999999994</v>
      </c>
      <c r="F11971" s="282">
        <v>34</v>
      </c>
      <c r="G11971" s="283"/>
      <c r="H11971" s="283"/>
    </row>
    <row r="11972" spans="1:8" x14ac:dyDescent="0.25">
      <c r="A11972" s="282">
        <v>1382740188</v>
      </c>
      <c r="B11972" s="282" t="s">
        <v>14054</v>
      </c>
      <c r="C11972" s="282" t="e">
        <v>#N/A</v>
      </c>
      <c r="D11972" s="288">
        <v>17.885000000000002</v>
      </c>
      <c r="E11972" s="288">
        <v>21.461999999999996</v>
      </c>
      <c r="F11972" s="282">
        <v>12</v>
      </c>
      <c r="G11972" s="283"/>
      <c r="H11972" s="283"/>
    </row>
    <row r="11973" spans="1:8" x14ac:dyDescent="0.25">
      <c r="A11973" s="282">
        <v>1382740196</v>
      </c>
      <c r="B11973" s="282" t="s">
        <v>14055</v>
      </c>
      <c r="C11973" s="282" t="e">
        <v>#N/A</v>
      </c>
      <c r="D11973" s="288">
        <v>384.89499999999998</v>
      </c>
      <c r="E11973" s="288">
        <v>461.87400000000002</v>
      </c>
      <c r="F11973" s="282">
        <v>30</v>
      </c>
      <c r="G11973" s="283"/>
      <c r="H11973" s="283"/>
    </row>
    <row r="11974" spans="1:8" x14ac:dyDescent="0.25">
      <c r="A11974" s="282">
        <v>1382740200</v>
      </c>
      <c r="B11974" s="282" t="s">
        <v>14056</v>
      </c>
      <c r="C11974" s="282" t="e">
        <v>#N/A</v>
      </c>
      <c r="D11974" s="288">
        <v>722.505</v>
      </c>
      <c r="E11974" s="288">
        <v>867.00599999999997</v>
      </c>
      <c r="F11974" s="282">
        <v>35</v>
      </c>
      <c r="G11974" s="283"/>
      <c r="H11974" s="283"/>
    </row>
    <row r="11975" spans="1:8" x14ac:dyDescent="0.25">
      <c r="A11975" s="282">
        <v>1382740315</v>
      </c>
      <c r="B11975" s="282" t="s">
        <v>14057</v>
      </c>
      <c r="C11975" s="282" t="e">
        <v>#N/A</v>
      </c>
      <c r="D11975" s="288">
        <v>160.72</v>
      </c>
      <c r="E11975" s="288">
        <v>192.864</v>
      </c>
      <c r="F11975" s="282">
        <v>24</v>
      </c>
      <c r="G11975" s="283"/>
      <c r="H11975" s="283"/>
    </row>
    <row r="11976" spans="1:8" x14ac:dyDescent="0.25">
      <c r="A11976" s="282">
        <v>1383158458</v>
      </c>
      <c r="B11976" s="282" t="s">
        <v>14058</v>
      </c>
      <c r="C11976" s="282" t="s">
        <v>14059</v>
      </c>
      <c r="D11976" s="288">
        <v>449.08499999999998</v>
      </c>
      <c r="E11976" s="288">
        <v>538.90199999999993</v>
      </c>
      <c r="F11976" s="282">
        <v>31</v>
      </c>
      <c r="G11976" s="283"/>
      <c r="H11976" s="283"/>
    </row>
    <row r="11977" spans="1:8" x14ac:dyDescent="0.25">
      <c r="A11977" s="219">
        <v>1383211430</v>
      </c>
      <c r="B11977" s="219" t="s">
        <v>14060</v>
      </c>
      <c r="C11977" s="219" t="e">
        <v>#N/A</v>
      </c>
      <c r="D11977" s="290">
        <v>1285.0250000000001</v>
      </c>
      <c r="E11977" s="290">
        <v>1542.03</v>
      </c>
      <c r="F11977" s="219">
        <v>42</v>
      </c>
      <c r="G11977" s="221" t="s">
        <v>7557</v>
      </c>
      <c r="H11977" s="221"/>
    </row>
    <row r="11978" spans="1:8" x14ac:dyDescent="0.25">
      <c r="A11978" s="282">
        <v>1383211723</v>
      </c>
      <c r="B11978" s="282" t="s">
        <v>14061</v>
      </c>
      <c r="C11978" s="282" t="e">
        <v>#N/A</v>
      </c>
      <c r="D11978" s="288">
        <v>642.39</v>
      </c>
      <c r="E11978" s="288">
        <v>770.86799999999994</v>
      </c>
      <c r="F11978" s="282">
        <v>34</v>
      </c>
      <c r="G11978" s="283"/>
      <c r="H11978" s="283"/>
    </row>
    <row r="11979" spans="1:8" x14ac:dyDescent="0.25">
      <c r="A11979" s="282">
        <v>1383211740</v>
      </c>
      <c r="B11979" s="282" t="s">
        <v>14062</v>
      </c>
      <c r="C11979" s="282" t="e">
        <v>#N/A</v>
      </c>
      <c r="D11979" s="288">
        <v>803.11</v>
      </c>
      <c r="E11979" s="288">
        <v>963.73199999999997</v>
      </c>
      <c r="F11979" s="282">
        <v>36</v>
      </c>
      <c r="G11979" s="283"/>
      <c r="H11979" s="283"/>
    </row>
    <row r="11980" spans="1:8" x14ac:dyDescent="0.25">
      <c r="A11980" s="282">
        <v>1383211758</v>
      </c>
      <c r="B11980" s="282" t="s">
        <v>14063</v>
      </c>
      <c r="C11980" s="282" t="e">
        <v>#N/A</v>
      </c>
      <c r="D11980" s="288">
        <v>803.11</v>
      </c>
      <c r="E11980" s="288">
        <v>963.73199999999997</v>
      </c>
      <c r="F11980" s="282">
        <v>36</v>
      </c>
      <c r="G11980" s="283"/>
      <c r="H11980" s="283"/>
    </row>
    <row r="11981" spans="1:8" x14ac:dyDescent="0.25">
      <c r="A11981" s="282">
        <v>1383214420</v>
      </c>
      <c r="B11981" s="282" t="s">
        <v>14064</v>
      </c>
      <c r="C11981" s="282" t="s">
        <v>14065</v>
      </c>
      <c r="D11981" s="288">
        <v>642.39</v>
      </c>
      <c r="E11981" s="288">
        <v>770.86799999999994</v>
      </c>
      <c r="F11981" s="282">
        <v>34</v>
      </c>
      <c r="G11981" s="283"/>
      <c r="H11981" s="283"/>
    </row>
    <row r="11982" spans="1:8" x14ac:dyDescent="0.25">
      <c r="A11982" s="282">
        <v>1383214447</v>
      </c>
      <c r="B11982" s="282" t="s">
        <v>14066</v>
      </c>
      <c r="C11982" s="282" t="s">
        <v>14065</v>
      </c>
      <c r="D11982" s="288">
        <v>514.5</v>
      </c>
      <c r="E11982" s="288">
        <v>617.4</v>
      </c>
      <c r="F11982" s="282">
        <v>32</v>
      </c>
      <c r="G11982" s="283"/>
      <c r="H11982" s="283"/>
    </row>
    <row r="11983" spans="1:8" x14ac:dyDescent="0.25">
      <c r="A11983" s="282">
        <v>1383215966</v>
      </c>
      <c r="B11983" s="282" t="s">
        <v>14067</v>
      </c>
      <c r="C11983" s="282" t="e">
        <v>#N/A</v>
      </c>
      <c r="D11983" s="288">
        <v>384.89499999999998</v>
      </c>
      <c r="E11983" s="288">
        <v>461.87400000000002</v>
      </c>
      <c r="F11983" s="282">
        <v>30</v>
      </c>
      <c r="G11983" s="283"/>
      <c r="H11983" s="283"/>
    </row>
    <row r="11984" spans="1:8" x14ac:dyDescent="0.25">
      <c r="A11984" s="282">
        <v>1383217136</v>
      </c>
      <c r="B11984" s="282" t="s">
        <v>14068</v>
      </c>
      <c r="C11984" s="282" t="e">
        <v>#N/A</v>
      </c>
      <c r="D11984" s="288">
        <v>722.505</v>
      </c>
      <c r="E11984" s="288">
        <v>867.00599999999997</v>
      </c>
      <c r="F11984" s="282">
        <v>35</v>
      </c>
      <c r="G11984" s="283"/>
      <c r="H11984" s="283"/>
    </row>
    <row r="11985" spans="1:8" x14ac:dyDescent="0.25">
      <c r="A11985" s="219">
        <v>1383217217</v>
      </c>
      <c r="B11985" s="219" t="s">
        <v>14069</v>
      </c>
      <c r="C11985" s="219" t="e">
        <v>#N/A</v>
      </c>
      <c r="D11985" s="290">
        <v>578.20000000000005</v>
      </c>
      <c r="E11985" s="290">
        <v>693.84</v>
      </c>
      <c r="F11985" s="219">
        <v>33</v>
      </c>
      <c r="G11985" s="221" t="s">
        <v>7557</v>
      </c>
      <c r="H11985" s="221"/>
    </row>
    <row r="11986" spans="1:8" x14ac:dyDescent="0.25">
      <c r="A11986" s="282">
        <v>1383219163</v>
      </c>
      <c r="B11986" s="282" t="s">
        <v>14070</v>
      </c>
      <c r="C11986" s="282" t="e">
        <v>#N/A</v>
      </c>
      <c r="D11986" s="288">
        <v>40.424999999999997</v>
      </c>
      <c r="E11986" s="288">
        <v>48.51</v>
      </c>
      <c r="F11986" s="282">
        <v>15</v>
      </c>
      <c r="G11986" s="283"/>
      <c r="H11986" s="283"/>
    </row>
    <row r="11987" spans="1:8" x14ac:dyDescent="0.25">
      <c r="A11987" s="282">
        <v>1383219295</v>
      </c>
      <c r="B11987" s="282" t="s">
        <v>14071</v>
      </c>
      <c r="C11987" s="282" t="e">
        <v>#N/A</v>
      </c>
      <c r="D11987" s="288">
        <v>514.5</v>
      </c>
      <c r="E11987" s="288">
        <v>617.4</v>
      </c>
      <c r="F11987" s="282">
        <v>32</v>
      </c>
      <c r="G11987" s="283"/>
      <c r="H11987" s="283"/>
    </row>
    <row r="11988" spans="1:8" x14ac:dyDescent="0.25">
      <c r="A11988" s="282">
        <v>1383220862</v>
      </c>
      <c r="B11988" s="282" t="s">
        <v>14072</v>
      </c>
      <c r="C11988" s="282" t="e">
        <v>#N/A</v>
      </c>
      <c r="D11988" s="288">
        <v>384.89499999999998</v>
      </c>
      <c r="E11988" s="288">
        <v>461.87400000000002</v>
      </c>
      <c r="F11988" s="282">
        <v>30</v>
      </c>
      <c r="G11988" s="283"/>
      <c r="H11988" s="283"/>
    </row>
    <row r="11989" spans="1:8" x14ac:dyDescent="0.25">
      <c r="A11989" s="219">
        <v>1383221052</v>
      </c>
      <c r="B11989" s="219" t="s">
        <v>14073</v>
      </c>
      <c r="C11989" s="219" t="e">
        <v>#N/A</v>
      </c>
      <c r="D11989" s="290">
        <v>321.19499999999999</v>
      </c>
      <c r="E11989" s="290">
        <v>385.43399999999997</v>
      </c>
      <c r="F11989" s="219">
        <v>29</v>
      </c>
      <c r="G11989" s="221" t="s">
        <v>7557</v>
      </c>
      <c r="H11989" s="221"/>
    </row>
    <row r="11990" spans="1:8" x14ac:dyDescent="0.25">
      <c r="A11990" s="282">
        <v>1383221060</v>
      </c>
      <c r="B11990" s="282" t="s">
        <v>14074</v>
      </c>
      <c r="C11990" s="282" t="e">
        <v>#N/A</v>
      </c>
      <c r="D11990" s="288">
        <v>384.89499999999998</v>
      </c>
      <c r="E11990" s="288">
        <v>461.87400000000002</v>
      </c>
      <c r="F11990" s="282">
        <v>30</v>
      </c>
      <c r="G11990" s="283"/>
      <c r="H11990" s="283"/>
    </row>
    <row r="11991" spans="1:8" x14ac:dyDescent="0.25">
      <c r="A11991" s="282">
        <v>1383221079</v>
      </c>
      <c r="B11991" s="282" t="s">
        <v>14075</v>
      </c>
      <c r="C11991" s="282" t="e">
        <v>#N/A</v>
      </c>
      <c r="D11991" s="288">
        <v>803.11</v>
      </c>
      <c r="E11991" s="288">
        <v>963.73199999999997</v>
      </c>
      <c r="F11991" s="282">
        <v>36</v>
      </c>
      <c r="G11991" s="283"/>
      <c r="H11991" s="283"/>
    </row>
    <row r="11992" spans="1:8" x14ac:dyDescent="0.25">
      <c r="A11992" s="282">
        <v>1383221877</v>
      </c>
      <c r="B11992" s="282" t="s">
        <v>14076</v>
      </c>
      <c r="C11992" s="282" t="e">
        <v>#N/A</v>
      </c>
      <c r="D11992" s="288">
        <v>514.5</v>
      </c>
      <c r="E11992" s="288">
        <v>617.4</v>
      </c>
      <c r="F11992" s="282">
        <v>32</v>
      </c>
      <c r="G11992" s="283"/>
      <c r="H11992" s="283"/>
    </row>
    <row r="11993" spans="1:8" x14ac:dyDescent="0.25">
      <c r="A11993" s="282">
        <v>1383221990</v>
      </c>
      <c r="B11993" s="282" t="s">
        <v>14077</v>
      </c>
      <c r="C11993" s="282" t="e">
        <v>#N/A</v>
      </c>
      <c r="D11993" s="288">
        <v>321.19499999999999</v>
      </c>
      <c r="E11993" s="288">
        <v>385.43399999999997</v>
      </c>
      <c r="F11993" s="282">
        <v>29</v>
      </c>
      <c r="G11993" s="283"/>
      <c r="H11993" s="283"/>
    </row>
    <row r="11994" spans="1:8" x14ac:dyDescent="0.25">
      <c r="A11994" s="282">
        <v>1383222261</v>
      </c>
      <c r="B11994" s="282" t="s">
        <v>14078</v>
      </c>
      <c r="C11994" s="282" t="e">
        <v>#N/A</v>
      </c>
      <c r="D11994" s="288">
        <v>257.495</v>
      </c>
      <c r="E11994" s="288">
        <v>308.99399999999997</v>
      </c>
      <c r="F11994" s="282">
        <v>27</v>
      </c>
      <c r="G11994" s="283"/>
      <c r="H11994" s="283"/>
    </row>
    <row r="11995" spans="1:8" x14ac:dyDescent="0.25">
      <c r="A11995" s="282">
        <v>1383222270</v>
      </c>
      <c r="B11995" s="282" t="s">
        <v>14079</v>
      </c>
      <c r="C11995" s="282" t="e">
        <v>#N/A</v>
      </c>
      <c r="D11995" s="288">
        <v>288.61</v>
      </c>
      <c r="E11995" s="288">
        <v>346.33199999999994</v>
      </c>
      <c r="F11995" s="282">
        <v>28</v>
      </c>
      <c r="G11995" s="283"/>
      <c r="H11995" s="283"/>
    </row>
    <row r="11996" spans="1:8" x14ac:dyDescent="0.25">
      <c r="A11996" s="219">
        <v>1383222385</v>
      </c>
      <c r="B11996" s="219" t="s">
        <v>14080</v>
      </c>
      <c r="C11996" s="219" t="e">
        <v>#N/A</v>
      </c>
      <c r="D11996" s="290">
        <v>1045.17</v>
      </c>
      <c r="E11996" s="290">
        <v>1254.2039999999997</v>
      </c>
      <c r="F11996" s="219">
        <v>39</v>
      </c>
      <c r="G11996" s="221" t="s">
        <v>7557</v>
      </c>
      <c r="H11996" s="221"/>
    </row>
    <row r="11997" spans="1:8" x14ac:dyDescent="0.25">
      <c r="A11997" s="282">
        <v>1383222393</v>
      </c>
      <c r="B11997" s="282" t="s">
        <v>14081</v>
      </c>
      <c r="C11997" s="282" t="e">
        <v>#N/A</v>
      </c>
      <c r="D11997" s="288">
        <v>1772.085</v>
      </c>
      <c r="E11997" s="288">
        <v>2126.502</v>
      </c>
      <c r="F11997" s="282">
        <v>47</v>
      </c>
      <c r="G11997" s="283"/>
      <c r="H11997" s="283"/>
    </row>
    <row r="11998" spans="1:8" x14ac:dyDescent="0.25">
      <c r="A11998" s="282">
        <v>1383222407</v>
      </c>
      <c r="B11998" s="282" t="s">
        <v>14082</v>
      </c>
      <c r="C11998" s="282" t="e">
        <v>#N/A</v>
      </c>
      <c r="D11998" s="288">
        <v>1045.17</v>
      </c>
      <c r="E11998" s="288">
        <v>1254.2039999999997</v>
      </c>
      <c r="F11998" s="282">
        <v>39</v>
      </c>
      <c r="G11998" s="283"/>
      <c r="H11998" s="283"/>
    </row>
    <row r="11999" spans="1:8" x14ac:dyDescent="0.25">
      <c r="A11999" s="282">
        <v>1383222563</v>
      </c>
      <c r="B11999" s="282" t="s">
        <v>14083</v>
      </c>
      <c r="C11999" s="282" t="s">
        <v>14084</v>
      </c>
      <c r="D11999" s="288">
        <v>642.39</v>
      </c>
      <c r="E11999" s="288">
        <v>770.86799999999994</v>
      </c>
      <c r="F11999" s="282">
        <v>34</v>
      </c>
      <c r="G11999" s="283"/>
      <c r="H11999" s="283"/>
    </row>
    <row r="12000" spans="1:8" x14ac:dyDescent="0.25">
      <c r="A12000" s="282">
        <v>1383222741</v>
      </c>
      <c r="B12000" s="282" t="s">
        <v>14085</v>
      </c>
      <c r="C12000" s="282" t="e">
        <v>#N/A</v>
      </c>
      <c r="D12000" s="288">
        <v>642.39</v>
      </c>
      <c r="E12000" s="288">
        <v>770.86799999999994</v>
      </c>
      <c r="F12000" s="282">
        <v>34</v>
      </c>
      <c r="G12000" s="283"/>
      <c r="H12000" s="283"/>
    </row>
    <row r="12001" spans="1:8" x14ac:dyDescent="0.25">
      <c r="A12001" s="282">
        <v>1383419430</v>
      </c>
      <c r="B12001" s="282" t="s">
        <v>14086</v>
      </c>
      <c r="C12001" s="282" t="e">
        <v>#N/A</v>
      </c>
      <c r="D12001" s="288">
        <v>1357.79</v>
      </c>
      <c r="E12001" s="288">
        <v>1629.348</v>
      </c>
      <c r="F12001" s="282">
        <v>43</v>
      </c>
      <c r="G12001" s="283"/>
      <c r="H12001" s="283"/>
    </row>
    <row r="12002" spans="1:8" x14ac:dyDescent="0.25">
      <c r="A12002" s="282">
        <v>1383638735</v>
      </c>
      <c r="B12002" s="282" t="s">
        <v>14087</v>
      </c>
      <c r="C12002" s="282" t="e">
        <v>#N/A</v>
      </c>
      <c r="D12002" s="288">
        <v>1201.48</v>
      </c>
      <c r="E12002" s="288">
        <v>1441.7760000000001</v>
      </c>
      <c r="F12002" s="282">
        <v>41</v>
      </c>
      <c r="G12002" s="283"/>
      <c r="H12002" s="283"/>
    </row>
    <row r="12003" spans="1:8" x14ac:dyDescent="0.25">
      <c r="A12003" s="282">
        <v>1383653653</v>
      </c>
      <c r="B12003" s="282" t="s">
        <v>14088</v>
      </c>
      <c r="C12003" s="282" t="e">
        <v>#N/A</v>
      </c>
      <c r="D12003" s="288">
        <v>321.19499999999999</v>
      </c>
      <c r="E12003" s="288">
        <v>385.43399999999997</v>
      </c>
      <c r="F12003" s="282">
        <v>29</v>
      </c>
      <c r="G12003" s="283"/>
      <c r="H12003" s="283"/>
    </row>
    <row r="12004" spans="1:8" x14ac:dyDescent="0.25">
      <c r="A12004" s="282">
        <v>1383655036</v>
      </c>
      <c r="B12004" s="282" t="s">
        <v>14089</v>
      </c>
      <c r="C12004" s="282" t="e">
        <v>#N/A</v>
      </c>
      <c r="D12004" s="288">
        <v>224.42</v>
      </c>
      <c r="E12004" s="288">
        <v>269.30400000000003</v>
      </c>
      <c r="F12004" s="282">
        <v>26</v>
      </c>
      <c r="G12004" s="283"/>
      <c r="H12004" s="283"/>
    </row>
    <row r="12005" spans="1:8" x14ac:dyDescent="0.25">
      <c r="A12005" s="282">
        <v>1383670434</v>
      </c>
      <c r="B12005" s="282" t="s">
        <v>14090</v>
      </c>
      <c r="C12005" s="282" t="s">
        <v>14091</v>
      </c>
      <c r="D12005" s="288">
        <v>578.20000000000005</v>
      </c>
      <c r="E12005" s="288">
        <v>693.84</v>
      </c>
      <c r="F12005" s="282">
        <v>33</v>
      </c>
      <c r="G12005" s="283"/>
      <c r="H12005" s="283"/>
    </row>
    <row r="12006" spans="1:8" x14ac:dyDescent="0.25">
      <c r="A12006" s="282">
        <v>1383671295</v>
      </c>
      <c r="B12006" s="282" t="s">
        <v>14092</v>
      </c>
      <c r="C12006" s="282" t="s">
        <v>14093</v>
      </c>
      <c r="D12006" s="288">
        <v>578.20000000000005</v>
      </c>
      <c r="E12006" s="288">
        <v>693.84</v>
      </c>
      <c r="F12006" s="282">
        <v>33</v>
      </c>
      <c r="G12006" s="283"/>
      <c r="H12006" s="283"/>
    </row>
    <row r="12007" spans="1:8" x14ac:dyDescent="0.25">
      <c r="A12007" s="282">
        <v>1383674154</v>
      </c>
      <c r="B12007" s="282" t="s">
        <v>14094</v>
      </c>
      <c r="C12007" s="282" t="e">
        <v>#N/A</v>
      </c>
      <c r="D12007" s="288">
        <v>1601.81</v>
      </c>
      <c r="E12007" s="288">
        <v>1922.1719999999998</v>
      </c>
      <c r="F12007" s="282">
        <v>46</v>
      </c>
      <c r="G12007" s="283"/>
      <c r="H12007" s="283"/>
    </row>
    <row r="12008" spans="1:8" x14ac:dyDescent="0.25">
      <c r="A12008" s="282">
        <v>1383674197</v>
      </c>
      <c r="B12008" s="282" t="s">
        <v>14095</v>
      </c>
      <c r="C12008" s="282" t="e">
        <v>#N/A</v>
      </c>
      <c r="D12008" s="288">
        <v>963.83</v>
      </c>
      <c r="E12008" s="288">
        <v>1156.596</v>
      </c>
      <c r="F12008" s="282">
        <v>38</v>
      </c>
      <c r="G12008" s="283"/>
      <c r="H12008" s="283"/>
    </row>
    <row r="12009" spans="1:8" x14ac:dyDescent="0.25">
      <c r="A12009" s="282">
        <v>1383674251</v>
      </c>
      <c r="B12009" s="282" t="s">
        <v>13891</v>
      </c>
      <c r="C12009" s="282" t="s">
        <v>14096</v>
      </c>
      <c r="D12009" s="288">
        <v>1772.085</v>
      </c>
      <c r="E12009" s="288">
        <v>2126.502</v>
      </c>
      <c r="F12009" s="282">
        <v>47</v>
      </c>
      <c r="G12009" s="283"/>
      <c r="H12009" s="283"/>
    </row>
    <row r="12010" spans="1:8" x14ac:dyDescent="0.25">
      <c r="A12010" s="282">
        <v>1383674316</v>
      </c>
      <c r="B12010" s="282" t="s">
        <v>14097</v>
      </c>
      <c r="C12010" s="282" t="e">
        <v>#N/A</v>
      </c>
      <c r="D12010" s="288">
        <v>2239.79</v>
      </c>
      <c r="E12010" s="288">
        <v>2687.748</v>
      </c>
      <c r="F12010" s="282">
        <v>50</v>
      </c>
      <c r="G12010" s="283"/>
      <c r="H12010" s="283"/>
    </row>
    <row r="12011" spans="1:8" x14ac:dyDescent="0.25">
      <c r="A12011" s="282">
        <v>1383675037</v>
      </c>
      <c r="B12011" s="282" t="s">
        <v>14098</v>
      </c>
      <c r="C12011" s="282" t="e">
        <v>#N/A</v>
      </c>
      <c r="D12011" s="288">
        <v>449.08499999999998</v>
      </c>
      <c r="E12011" s="288">
        <v>538.90199999999993</v>
      </c>
      <c r="F12011" s="282">
        <v>31</v>
      </c>
      <c r="G12011" s="283"/>
      <c r="H12011" s="283"/>
    </row>
    <row r="12012" spans="1:8" x14ac:dyDescent="0.25">
      <c r="A12012" s="282">
        <v>1383676262</v>
      </c>
      <c r="B12012" s="282" t="s">
        <v>14099</v>
      </c>
      <c r="C12012" s="282" t="e">
        <v>#N/A</v>
      </c>
      <c r="D12012" s="288">
        <v>321.19499999999999</v>
      </c>
      <c r="E12012" s="288">
        <v>385.43399999999997</v>
      </c>
      <c r="F12012" s="282">
        <v>29</v>
      </c>
      <c r="G12012" s="283"/>
      <c r="H12012" s="283"/>
    </row>
    <row r="12013" spans="1:8" x14ac:dyDescent="0.25">
      <c r="A12013" s="219">
        <v>1383676467</v>
      </c>
      <c r="B12013" s="219" t="s">
        <v>14088</v>
      </c>
      <c r="C12013" s="219" t="e">
        <v>#N/A</v>
      </c>
      <c r="D12013" s="290">
        <v>288.61</v>
      </c>
      <c r="E12013" s="290">
        <v>346.33199999999994</v>
      </c>
      <c r="F12013" s="219">
        <v>28</v>
      </c>
      <c r="G12013" s="221" t="s">
        <v>7557</v>
      </c>
      <c r="H12013" s="221"/>
    </row>
    <row r="12014" spans="1:8" x14ac:dyDescent="0.25">
      <c r="A12014" s="219">
        <v>1383676475</v>
      </c>
      <c r="B12014" s="219" t="s">
        <v>14088</v>
      </c>
      <c r="C12014" s="219" t="e">
        <v>#N/A</v>
      </c>
      <c r="D12014" s="290">
        <v>321.19499999999999</v>
      </c>
      <c r="E12014" s="290">
        <v>385.43399999999997</v>
      </c>
      <c r="F12014" s="219">
        <v>29</v>
      </c>
      <c r="G12014" s="221" t="s">
        <v>7557</v>
      </c>
      <c r="H12014" s="221"/>
    </row>
    <row r="12015" spans="1:8" x14ac:dyDescent="0.25">
      <c r="A12015" s="282">
        <v>1383676491</v>
      </c>
      <c r="B12015" s="282" t="s">
        <v>14100</v>
      </c>
      <c r="C12015" s="282" t="e">
        <v>#N/A</v>
      </c>
      <c r="D12015" s="288">
        <v>803.11</v>
      </c>
      <c r="E12015" s="288">
        <v>963.73199999999997</v>
      </c>
      <c r="F12015" s="282">
        <v>36</v>
      </c>
      <c r="G12015" s="283"/>
      <c r="H12015" s="283"/>
    </row>
    <row r="12016" spans="1:8" x14ac:dyDescent="0.25">
      <c r="A12016" s="282">
        <v>1383680960</v>
      </c>
      <c r="B12016" s="282" t="s">
        <v>14101</v>
      </c>
      <c r="C12016" s="282" t="s">
        <v>14102</v>
      </c>
      <c r="D12016" s="288">
        <v>288.61</v>
      </c>
      <c r="E12016" s="288">
        <v>346.33199999999994</v>
      </c>
      <c r="F12016" s="282">
        <v>28</v>
      </c>
      <c r="G12016" s="283"/>
      <c r="H12016" s="283"/>
    </row>
    <row r="12017" spans="1:8" x14ac:dyDescent="0.25">
      <c r="A12017" s="282">
        <v>1383682505</v>
      </c>
      <c r="B12017" s="282" t="s">
        <v>14103</v>
      </c>
      <c r="C12017" s="282" t="e">
        <v>#N/A</v>
      </c>
      <c r="D12017" s="288">
        <v>514.5</v>
      </c>
      <c r="E12017" s="288">
        <v>617.4</v>
      </c>
      <c r="F12017" s="282">
        <v>32</v>
      </c>
      <c r="G12017" s="283"/>
      <c r="H12017" s="283"/>
    </row>
    <row r="12018" spans="1:8" x14ac:dyDescent="0.25">
      <c r="A12018" s="282">
        <v>1383689100</v>
      </c>
      <c r="B12018" s="282" t="s">
        <v>14104</v>
      </c>
      <c r="C12018" s="282" t="e">
        <v>#N/A</v>
      </c>
      <c r="D12018" s="288">
        <v>96.775000000000006</v>
      </c>
      <c r="E12018" s="288">
        <v>116.13</v>
      </c>
      <c r="F12018" s="282">
        <v>20</v>
      </c>
      <c r="G12018" s="283"/>
      <c r="H12018" s="283"/>
    </row>
    <row r="12019" spans="1:8" x14ac:dyDescent="0.25">
      <c r="A12019" s="282">
        <v>1383689151</v>
      </c>
      <c r="B12019" s="282" t="s">
        <v>14105</v>
      </c>
      <c r="C12019" s="282" t="s">
        <v>8694</v>
      </c>
      <c r="D12019" s="288">
        <v>224.42</v>
      </c>
      <c r="E12019" s="288">
        <v>269.30400000000003</v>
      </c>
      <c r="F12019" s="282">
        <v>26</v>
      </c>
      <c r="G12019" s="283"/>
      <c r="H12019" s="283"/>
    </row>
    <row r="12020" spans="1:8" x14ac:dyDescent="0.25">
      <c r="A12020" s="282">
        <v>1383689208</v>
      </c>
      <c r="B12020" s="282" t="s">
        <v>14106</v>
      </c>
      <c r="C12020" s="282" t="s">
        <v>14107</v>
      </c>
      <c r="D12020" s="288">
        <v>96.775000000000006</v>
      </c>
      <c r="E12020" s="288">
        <v>116.13</v>
      </c>
      <c r="F12020" s="282">
        <v>20</v>
      </c>
      <c r="G12020" s="283"/>
      <c r="H12020" s="283"/>
    </row>
    <row r="12021" spans="1:8" x14ac:dyDescent="0.25">
      <c r="A12021" s="282">
        <v>1383689674</v>
      </c>
      <c r="B12021" s="282" t="s">
        <v>14108</v>
      </c>
      <c r="C12021" s="282" t="e">
        <v>#N/A</v>
      </c>
      <c r="D12021" s="288">
        <v>514.5</v>
      </c>
      <c r="E12021" s="288">
        <v>617.4</v>
      </c>
      <c r="F12021" s="282">
        <v>32</v>
      </c>
      <c r="G12021" s="283"/>
      <c r="H12021" s="283"/>
    </row>
    <row r="12022" spans="1:8" x14ac:dyDescent="0.25">
      <c r="A12022" s="282">
        <v>1383693051</v>
      </c>
      <c r="B12022" s="282" t="s">
        <v>14109</v>
      </c>
      <c r="C12022" s="282" t="e">
        <v>#N/A</v>
      </c>
      <c r="D12022" s="288">
        <v>449.08499999999998</v>
      </c>
      <c r="E12022" s="288">
        <v>538.90199999999993</v>
      </c>
      <c r="F12022" s="282">
        <v>31</v>
      </c>
      <c r="G12022" s="283"/>
      <c r="H12022" s="283"/>
    </row>
    <row r="12023" spans="1:8" x14ac:dyDescent="0.25">
      <c r="A12023" s="282">
        <v>1383694139</v>
      </c>
      <c r="B12023" s="282" t="s">
        <v>14110</v>
      </c>
      <c r="C12023" s="282" t="e">
        <v>#N/A</v>
      </c>
      <c r="D12023" s="288">
        <v>449.08499999999998</v>
      </c>
      <c r="E12023" s="288">
        <v>538.90199999999993</v>
      </c>
      <c r="F12023" s="282">
        <v>31</v>
      </c>
      <c r="G12023" s="283"/>
      <c r="H12023" s="283"/>
    </row>
    <row r="12024" spans="1:8" x14ac:dyDescent="0.25">
      <c r="A12024" s="282">
        <v>1383694279</v>
      </c>
      <c r="B12024" s="282" t="s">
        <v>14111</v>
      </c>
      <c r="C12024" s="282" t="e">
        <v>#N/A</v>
      </c>
      <c r="D12024" s="288">
        <v>288.61</v>
      </c>
      <c r="E12024" s="288">
        <v>346.33199999999994</v>
      </c>
      <c r="F12024" s="282">
        <v>28</v>
      </c>
      <c r="G12024" s="283"/>
      <c r="H12024" s="283"/>
    </row>
    <row r="12025" spans="1:8" x14ac:dyDescent="0.25">
      <c r="A12025" s="282">
        <v>1383695062</v>
      </c>
      <c r="B12025" s="282" t="s">
        <v>14112</v>
      </c>
      <c r="C12025" s="282" t="e">
        <v>#N/A</v>
      </c>
      <c r="D12025" s="288">
        <v>449.08499999999998</v>
      </c>
      <c r="E12025" s="288">
        <v>538.90199999999993</v>
      </c>
      <c r="F12025" s="282">
        <v>31</v>
      </c>
      <c r="G12025" s="283"/>
      <c r="H12025" s="283"/>
    </row>
    <row r="12026" spans="1:8" x14ac:dyDescent="0.25">
      <c r="A12026" s="282">
        <v>1383695682</v>
      </c>
      <c r="B12026" s="282" t="s">
        <v>14113</v>
      </c>
      <c r="C12026" s="282" t="e">
        <v>#N/A</v>
      </c>
      <c r="D12026" s="288">
        <v>722.505</v>
      </c>
      <c r="E12026" s="288">
        <v>867.00599999999997</v>
      </c>
      <c r="F12026" s="282">
        <v>35</v>
      </c>
      <c r="G12026" s="283"/>
      <c r="H12026" s="283"/>
    </row>
    <row r="12027" spans="1:8" x14ac:dyDescent="0.25">
      <c r="A12027" s="282">
        <v>1383695810</v>
      </c>
      <c r="B12027" s="282" t="s">
        <v>14114</v>
      </c>
      <c r="C12027" s="282" t="e">
        <v>#N/A</v>
      </c>
      <c r="D12027" s="288">
        <v>722.505</v>
      </c>
      <c r="E12027" s="288">
        <v>867.00599999999997</v>
      </c>
      <c r="F12027" s="282">
        <v>35</v>
      </c>
      <c r="G12027" s="283"/>
      <c r="H12027" s="283"/>
    </row>
    <row r="12028" spans="1:8" x14ac:dyDescent="0.25">
      <c r="A12028" s="282">
        <v>1383696484</v>
      </c>
      <c r="B12028" s="282" t="s">
        <v>13670</v>
      </c>
      <c r="C12028" s="282" t="e">
        <v>#N/A</v>
      </c>
      <c r="D12028" s="288">
        <v>803.11</v>
      </c>
      <c r="E12028" s="288">
        <v>963.73199999999997</v>
      </c>
      <c r="F12028" s="282">
        <v>36</v>
      </c>
      <c r="G12028" s="283"/>
      <c r="H12028" s="283"/>
    </row>
    <row r="12029" spans="1:8" x14ac:dyDescent="0.25">
      <c r="A12029" s="282">
        <v>1383699602</v>
      </c>
      <c r="B12029" s="282" t="s">
        <v>14115</v>
      </c>
      <c r="C12029" s="282" t="e">
        <v>#N/A</v>
      </c>
      <c r="D12029" s="288">
        <v>514.5</v>
      </c>
      <c r="E12029" s="288">
        <v>617.4</v>
      </c>
      <c r="F12029" s="282">
        <v>32</v>
      </c>
      <c r="G12029" s="283"/>
      <c r="H12029" s="283"/>
    </row>
    <row r="12030" spans="1:8" x14ac:dyDescent="0.25">
      <c r="A12030" s="282">
        <v>1383700821</v>
      </c>
      <c r="B12030" s="282" t="s">
        <v>14088</v>
      </c>
      <c r="C12030" s="282" t="e">
        <v>#N/A</v>
      </c>
      <c r="D12030" s="288">
        <v>321.19499999999999</v>
      </c>
      <c r="E12030" s="288">
        <v>385.43399999999997</v>
      </c>
      <c r="F12030" s="282">
        <v>29</v>
      </c>
      <c r="G12030" s="283"/>
      <c r="H12030" s="283"/>
    </row>
    <row r="12031" spans="1:8" x14ac:dyDescent="0.25">
      <c r="A12031" s="282">
        <v>1383700830</v>
      </c>
      <c r="B12031" s="282" t="s">
        <v>14088</v>
      </c>
      <c r="C12031" s="282" t="e">
        <v>#N/A</v>
      </c>
      <c r="D12031" s="288">
        <v>384.89499999999998</v>
      </c>
      <c r="E12031" s="288">
        <v>461.87400000000002</v>
      </c>
      <c r="F12031" s="282">
        <v>30</v>
      </c>
      <c r="G12031" s="283"/>
      <c r="H12031" s="283"/>
    </row>
    <row r="12032" spans="1:8" x14ac:dyDescent="0.25">
      <c r="A12032" s="282">
        <v>1383700848</v>
      </c>
      <c r="B12032" s="282" t="s">
        <v>14088</v>
      </c>
      <c r="C12032" s="282" t="e">
        <v>#N/A</v>
      </c>
      <c r="D12032" s="288">
        <v>384.89499999999998</v>
      </c>
      <c r="E12032" s="288">
        <v>461.87400000000002</v>
      </c>
      <c r="F12032" s="282">
        <v>30</v>
      </c>
      <c r="G12032" s="283"/>
      <c r="H12032" s="283"/>
    </row>
    <row r="12033" spans="1:8" x14ac:dyDescent="0.25">
      <c r="A12033" s="282">
        <v>1383701968</v>
      </c>
      <c r="B12033" s="282" t="s">
        <v>9656</v>
      </c>
      <c r="C12033" s="282" t="e">
        <v>#N/A</v>
      </c>
      <c r="D12033" s="288">
        <v>384.89499999999998</v>
      </c>
      <c r="E12033" s="288">
        <v>461.87400000000002</v>
      </c>
      <c r="F12033" s="282">
        <v>30</v>
      </c>
      <c r="G12033" s="283"/>
      <c r="H12033" s="283"/>
    </row>
    <row r="12034" spans="1:8" x14ac:dyDescent="0.25">
      <c r="A12034" s="282">
        <v>1383703880</v>
      </c>
      <c r="B12034" s="282" t="s">
        <v>14116</v>
      </c>
      <c r="C12034" s="282" t="e">
        <v>#N/A</v>
      </c>
      <c r="D12034" s="288">
        <v>514.5</v>
      </c>
      <c r="E12034" s="288">
        <v>617.4</v>
      </c>
      <c r="F12034" s="282">
        <v>32</v>
      </c>
      <c r="G12034" s="283"/>
      <c r="H12034" s="283"/>
    </row>
    <row r="12035" spans="1:8" x14ac:dyDescent="0.25">
      <c r="A12035" s="282">
        <v>1383706676</v>
      </c>
      <c r="B12035" s="282" t="s">
        <v>14117</v>
      </c>
      <c r="C12035" s="282" t="e">
        <v>#N/A</v>
      </c>
      <c r="D12035" s="288">
        <v>642.39</v>
      </c>
      <c r="E12035" s="288">
        <v>770.86799999999994</v>
      </c>
      <c r="F12035" s="282">
        <v>34</v>
      </c>
      <c r="G12035" s="283"/>
      <c r="H12035" s="283"/>
    </row>
    <row r="12036" spans="1:8" x14ac:dyDescent="0.25">
      <c r="A12036" s="282">
        <v>1383707125</v>
      </c>
      <c r="B12036" s="282" t="s">
        <v>14117</v>
      </c>
      <c r="C12036" s="282" t="e">
        <v>#N/A</v>
      </c>
      <c r="D12036" s="288">
        <v>384.89499999999998</v>
      </c>
      <c r="E12036" s="288">
        <v>461.87400000000002</v>
      </c>
      <c r="F12036" s="282">
        <v>30</v>
      </c>
      <c r="G12036" s="283"/>
      <c r="H12036" s="283"/>
    </row>
    <row r="12037" spans="1:8" x14ac:dyDescent="0.25">
      <c r="A12037" s="282">
        <v>1383715128</v>
      </c>
      <c r="B12037" s="282" t="s">
        <v>14118</v>
      </c>
      <c r="C12037" s="282" t="e">
        <v>#N/A</v>
      </c>
      <c r="D12037" s="288">
        <v>963.83</v>
      </c>
      <c r="E12037" s="288">
        <v>1156.596</v>
      </c>
      <c r="F12037" s="282">
        <v>38</v>
      </c>
      <c r="G12037" s="283"/>
      <c r="H12037" s="283"/>
    </row>
    <row r="12038" spans="1:8" x14ac:dyDescent="0.25">
      <c r="A12038" s="282">
        <v>1383717724</v>
      </c>
      <c r="B12038" s="282" t="s">
        <v>14119</v>
      </c>
      <c r="C12038" s="282" t="e">
        <v>#N/A</v>
      </c>
      <c r="D12038" s="288">
        <v>127.89</v>
      </c>
      <c r="E12038" s="288">
        <v>153.46799999999999</v>
      </c>
      <c r="F12038" s="282">
        <v>22</v>
      </c>
      <c r="G12038" s="283"/>
      <c r="H12038" s="283"/>
    </row>
    <row r="12039" spans="1:8" x14ac:dyDescent="0.25">
      <c r="A12039" s="282">
        <v>1383717864</v>
      </c>
      <c r="B12039" s="282" t="s">
        <v>14120</v>
      </c>
      <c r="C12039" s="282" t="s">
        <v>14121</v>
      </c>
      <c r="D12039" s="288">
        <v>642.39</v>
      </c>
      <c r="E12039" s="288">
        <v>770.86799999999994</v>
      </c>
      <c r="F12039" s="282">
        <v>34</v>
      </c>
      <c r="G12039" s="283"/>
      <c r="H12039" s="283"/>
    </row>
    <row r="12040" spans="1:8" x14ac:dyDescent="0.25">
      <c r="A12040" s="282">
        <v>1383717880</v>
      </c>
      <c r="B12040" s="282" t="s">
        <v>14122</v>
      </c>
      <c r="C12040" s="282" t="e">
        <v>#N/A</v>
      </c>
      <c r="D12040" s="288">
        <v>193.30500000000001</v>
      </c>
      <c r="E12040" s="288">
        <v>231.96599999999995</v>
      </c>
      <c r="F12040" s="282">
        <v>25</v>
      </c>
      <c r="G12040" s="283"/>
      <c r="H12040" s="283"/>
    </row>
    <row r="12041" spans="1:8" x14ac:dyDescent="0.25">
      <c r="A12041" s="282">
        <v>1383723422</v>
      </c>
      <c r="B12041" s="282" t="s">
        <v>14123</v>
      </c>
      <c r="C12041" s="282" t="e">
        <v>#N/A</v>
      </c>
      <c r="D12041" s="288">
        <v>722.505</v>
      </c>
      <c r="E12041" s="288">
        <v>867.00599999999997</v>
      </c>
      <c r="F12041" s="282">
        <v>35</v>
      </c>
      <c r="G12041" s="283"/>
      <c r="H12041" s="283"/>
    </row>
    <row r="12042" spans="1:8" x14ac:dyDescent="0.25">
      <c r="A12042" s="282">
        <v>1383723430</v>
      </c>
      <c r="B12042" s="282" t="s">
        <v>14124</v>
      </c>
      <c r="C12042" s="282" t="e">
        <v>#N/A</v>
      </c>
      <c r="D12042" s="288">
        <v>884.69500000000005</v>
      </c>
      <c r="E12042" s="288">
        <v>1061.6339999999998</v>
      </c>
      <c r="F12042" s="282">
        <v>37</v>
      </c>
      <c r="G12042" s="283"/>
      <c r="H12042" s="283"/>
    </row>
    <row r="12043" spans="1:8" x14ac:dyDescent="0.25">
      <c r="A12043" s="282">
        <v>1383723716</v>
      </c>
      <c r="B12043" s="282" t="s">
        <v>14125</v>
      </c>
      <c r="C12043" s="282" t="e">
        <v>#N/A</v>
      </c>
      <c r="D12043" s="288">
        <v>1045.17</v>
      </c>
      <c r="E12043" s="288">
        <v>1254.2039999999997</v>
      </c>
      <c r="F12043" s="282">
        <v>39</v>
      </c>
      <c r="G12043" s="283"/>
      <c r="H12043" s="283"/>
    </row>
    <row r="12044" spans="1:8" x14ac:dyDescent="0.25">
      <c r="A12044" s="282">
        <v>1383725972</v>
      </c>
      <c r="B12044" s="282" t="s">
        <v>14088</v>
      </c>
      <c r="C12044" s="282" t="e">
        <v>#N/A</v>
      </c>
      <c r="D12044" s="288">
        <v>384.89499999999998</v>
      </c>
      <c r="E12044" s="288">
        <v>461.87400000000002</v>
      </c>
      <c r="F12044" s="282">
        <v>30</v>
      </c>
      <c r="G12044" s="283"/>
      <c r="H12044" s="283"/>
    </row>
    <row r="12045" spans="1:8" x14ac:dyDescent="0.25">
      <c r="A12045" s="282">
        <v>1383725999</v>
      </c>
      <c r="B12045" s="282" t="s">
        <v>14088</v>
      </c>
      <c r="C12045" s="282" t="e">
        <v>#N/A</v>
      </c>
      <c r="D12045" s="288">
        <v>384.89499999999998</v>
      </c>
      <c r="E12045" s="288">
        <v>461.87400000000002</v>
      </c>
      <c r="F12045" s="282">
        <v>30</v>
      </c>
      <c r="G12045" s="283"/>
      <c r="H12045" s="283"/>
    </row>
    <row r="12046" spans="1:8" x14ac:dyDescent="0.25">
      <c r="A12046" s="282">
        <v>1383726014</v>
      </c>
      <c r="B12046" s="282" t="s">
        <v>14088</v>
      </c>
      <c r="C12046" s="282" t="e">
        <v>#N/A</v>
      </c>
      <c r="D12046" s="288">
        <v>384.89499999999998</v>
      </c>
      <c r="E12046" s="288">
        <v>461.87400000000002</v>
      </c>
      <c r="F12046" s="282">
        <v>30</v>
      </c>
      <c r="G12046" s="283"/>
      <c r="H12046" s="283"/>
    </row>
    <row r="12047" spans="1:8" x14ac:dyDescent="0.25">
      <c r="A12047" s="282">
        <v>1383726049</v>
      </c>
      <c r="B12047" s="282" t="s">
        <v>14126</v>
      </c>
      <c r="C12047" s="282" t="e">
        <v>#N/A</v>
      </c>
      <c r="D12047" s="288">
        <v>963.83</v>
      </c>
      <c r="E12047" s="288">
        <v>1156.596</v>
      </c>
      <c r="F12047" s="282">
        <v>38</v>
      </c>
      <c r="G12047" s="283"/>
      <c r="H12047" s="283"/>
    </row>
    <row r="12048" spans="1:8" x14ac:dyDescent="0.25">
      <c r="A12048" s="282">
        <v>1383726979</v>
      </c>
      <c r="B12048" s="282" t="s">
        <v>14127</v>
      </c>
      <c r="C12048" s="282" t="e">
        <v>#N/A</v>
      </c>
      <c r="D12048" s="288">
        <v>2721.7049999999999</v>
      </c>
      <c r="E12048" s="288">
        <v>3266.0459999999998</v>
      </c>
      <c r="F12048" s="282">
        <v>53</v>
      </c>
      <c r="G12048" s="283"/>
      <c r="H12048" s="283"/>
    </row>
    <row r="12049" spans="1:8" x14ac:dyDescent="0.25">
      <c r="A12049" s="282">
        <v>1383727665</v>
      </c>
      <c r="B12049" s="282" t="s">
        <v>14128</v>
      </c>
      <c r="C12049" s="282" t="e">
        <v>#N/A</v>
      </c>
      <c r="D12049" s="288">
        <v>2721.7049999999999</v>
      </c>
      <c r="E12049" s="288">
        <v>3266.0459999999998</v>
      </c>
      <c r="F12049" s="282">
        <v>53</v>
      </c>
      <c r="G12049" s="283"/>
      <c r="H12049" s="283"/>
    </row>
    <row r="12050" spans="1:8" x14ac:dyDescent="0.25">
      <c r="A12050" s="282">
        <v>1383727770</v>
      </c>
      <c r="B12050" s="282" t="s">
        <v>14129</v>
      </c>
      <c r="C12050" s="282" t="e">
        <v>#N/A</v>
      </c>
      <c r="D12050" s="288">
        <v>384.89499999999998</v>
      </c>
      <c r="E12050" s="288">
        <v>461.87400000000002</v>
      </c>
      <c r="F12050" s="282">
        <v>30</v>
      </c>
      <c r="G12050" s="283"/>
      <c r="H12050" s="283"/>
    </row>
    <row r="12051" spans="1:8" x14ac:dyDescent="0.25">
      <c r="A12051" s="282">
        <v>1383727797</v>
      </c>
      <c r="B12051" s="282" t="s">
        <v>14130</v>
      </c>
      <c r="C12051" s="282" t="e">
        <v>#N/A</v>
      </c>
      <c r="D12051" s="288">
        <v>384.89499999999998</v>
      </c>
      <c r="E12051" s="288">
        <v>461.87400000000002</v>
      </c>
      <c r="F12051" s="282">
        <v>30</v>
      </c>
      <c r="G12051" s="283"/>
      <c r="H12051" s="283"/>
    </row>
    <row r="12052" spans="1:8" x14ac:dyDescent="0.25">
      <c r="A12052" s="219">
        <v>1383727860</v>
      </c>
      <c r="B12052" s="219" t="s">
        <v>14131</v>
      </c>
      <c r="C12052" s="219" t="e">
        <v>#N/A</v>
      </c>
      <c r="D12052" s="290">
        <v>2551.6750000000002</v>
      </c>
      <c r="E12052" s="290">
        <v>3062.01</v>
      </c>
      <c r="F12052" s="219">
        <v>52</v>
      </c>
      <c r="G12052" s="221" t="s">
        <v>7557</v>
      </c>
      <c r="H12052" s="221"/>
    </row>
    <row r="12053" spans="1:8" x14ac:dyDescent="0.25">
      <c r="A12053" s="282">
        <v>1383728211</v>
      </c>
      <c r="B12053" s="282" t="s">
        <v>14132</v>
      </c>
      <c r="C12053" s="282" t="e">
        <v>#N/A</v>
      </c>
      <c r="D12053" s="288">
        <v>514.5</v>
      </c>
      <c r="E12053" s="288">
        <v>617.4</v>
      </c>
      <c r="F12053" s="282">
        <v>32</v>
      </c>
      <c r="G12053" s="283"/>
      <c r="H12053" s="283"/>
    </row>
    <row r="12054" spans="1:8" x14ac:dyDescent="0.25">
      <c r="A12054" s="282">
        <v>1383728629</v>
      </c>
      <c r="B12054" s="282" t="s">
        <v>14130</v>
      </c>
      <c r="C12054" s="282" t="e">
        <v>#N/A</v>
      </c>
      <c r="D12054" s="288">
        <v>384.89499999999998</v>
      </c>
      <c r="E12054" s="288">
        <v>461.87400000000002</v>
      </c>
      <c r="F12054" s="282">
        <v>30</v>
      </c>
      <c r="G12054" s="283"/>
      <c r="H12054" s="283"/>
    </row>
    <row r="12055" spans="1:8" x14ac:dyDescent="0.25">
      <c r="A12055" s="282">
        <v>1383728645</v>
      </c>
      <c r="B12055" s="282" t="s">
        <v>14129</v>
      </c>
      <c r="C12055" s="282" t="e">
        <v>#N/A</v>
      </c>
      <c r="D12055" s="288">
        <v>384.89499999999998</v>
      </c>
      <c r="E12055" s="288">
        <v>461.87400000000002</v>
      </c>
      <c r="F12055" s="282">
        <v>30</v>
      </c>
      <c r="G12055" s="283"/>
      <c r="H12055" s="283"/>
    </row>
    <row r="12056" spans="1:8" x14ac:dyDescent="0.25">
      <c r="A12056" s="282">
        <v>1383728823</v>
      </c>
      <c r="B12056" s="282" t="s">
        <v>14133</v>
      </c>
      <c r="C12056" s="282" t="s">
        <v>14134</v>
      </c>
      <c r="D12056" s="288">
        <v>642.39</v>
      </c>
      <c r="E12056" s="288">
        <v>770.86799999999994</v>
      </c>
      <c r="F12056" s="282">
        <v>34</v>
      </c>
      <c r="G12056" s="283"/>
      <c r="H12056" s="283"/>
    </row>
    <row r="12057" spans="1:8" x14ac:dyDescent="0.25">
      <c r="A12057" s="282">
        <v>1383729722</v>
      </c>
      <c r="B12057" s="282" t="s">
        <v>14135</v>
      </c>
      <c r="C12057" s="282" t="e">
        <v>#N/A</v>
      </c>
      <c r="D12057" s="288">
        <v>78.644999999999996</v>
      </c>
      <c r="E12057" s="288">
        <v>94.373999999999995</v>
      </c>
      <c r="F12057" s="282">
        <v>19</v>
      </c>
      <c r="G12057" s="283"/>
      <c r="H12057" s="283"/>
    </row>
    <row r="12058" spans="1:8" x14ac:dyDescent="0.25">
      <c r="A12058" s="282">
        <v>1383730720</v>
      </c>
      <c r="B12058" s="282" t="s">
        <v>14136</v>
      </c>
      <c r="C12058" s="282" t="e">
        <v>#N/A</v>
      </c>
      <c r="D12058" s="288">
        <v>642.39</v>
      </c>
      <c r="E12058" s="288">
        <v>770.86799999999994</v>
      </c>
      <c r="F12058" s="282">
        <v>34</v>
      </c>
      <c r="G12058" s="283"/>
      <c r="H12058" s="283"/>
    </row>
    <row r="12059" spans="1:8" x14ac:dyDescent="0.25">
      <c r="A12059" s="282">
        <v>1383731590</v>
      </c>
      <c r="B12059" s="282" t="s">
        <v>14137</v>
      </c>
      <c r="C12059" s="282" t="e">
        <v>#N/A</v>
      </c>
      <c r="D12059" s="288">
        <v>449.08499999999998</v>
      </c>
      <c r="E12059" s="288">
        <v>538.90199999999993</v>
      </c>
      <c r="F12059" s="282">
        <v>31</v>
      </c>
      <c r="G12059" s="283"/>
      <c r="H12059" s="283"/>
    </row>
    <row r="12060" spans="1:8" x14ac:dyDescent="0.25">
      <c r="A12060" s="219">
        <v>1384680271</v>
      </c>
      <c r="B12060" s="219" t="s">
        <v>14138</v>
      </c>
      <c r="C12060" s="219" t="e">
        <v>#N/A</v>
      </c>
      <c r="D12060" s="290">
        <v>160.72</v>
      </c>
      <c r="E12060" s="290">
        <v>192.864</v>
      </c>
      <c r="F12060" s="219">
        <v>24</v>
      </c>
      <c r="G12060" s="221" t="s">
        <v>7557</v>
      </c>
      <c r="H12060" s="221"/>
    </row>
    <row r="12061" spans="1:8" x14ac:dyDescent="0.25">
      <c r="A12061" s="219">
        <v>1384680280</v>
      </c>
      <c r="B12061" s="219" t="s">
        <v>14139</v>
      </c>
      <c r="C12061" s="219" t="e">
        <v>#N/A</v>
      </c>
      <c r="D12061" s="290">
        <v>160.72</v>
      </c>
      <c r="E12061" s="290">
        <v>192.864</v>
      </c>
      <c r="F12061" s="219">
        <v>24</v>
      </c>
      <c r="G12061" s="221" t="s">
        <v>7557</v>
      </c>
      <c r="H12061" s="221"/>
    </row>
    <row r="12062" spans="1:8" x14ac:dyDescent="0.25">
      <c r="A12062" s="282">
        <v>1384681863</v>
      </c>
      <c r="B12062" s="282" t="s">
        <v>14140</v>
      </c>
      <c r="C12062" s="282" t="s">
        <v>8253</v>
      </c>
      <c r="D12062" s="288">
        <v>1045.17</v>
      </c>
      <c r="E12062" s="288">
        <v>1254.2039999999997</v>
      </c>
      <c r="F12062" s="282">
        <v>39</v>
      </c>
      <c r="G12062" s="283"/>
      <c r="H12062" s="283"/>
    </row>
    <row r="12063" spans="1:8" x14ac:dyDescent="0.25">
      <c r="A12063" s="282">
        <v>1385208061</v>
      </c>
      <c r="B12063" s="282" t="s">
        <v>14141</v>
      </c>
      <c r="C12063" s="282" t="e">
        <v>#N/A</v>
      </c>
      <c r="D12063" s="288">
        <v>803.11</v>
      </c>
      <c r="E12063" s="288">
        <v>963.73199999999997</v>
      </c>
      <c r="F12063" s="282">
        <v>36</v>
      </c>
      <c r="G12063" s="283"/>
      <c r="H12063" s="283"/>
    </row>
    <row r="12064" spans="1:8" x14ac:dyDescent="0.25">
      <c r="A12064" s="282">
        <v>1385209408</v>
      </c>
      <c r="B12064" s="282" t="s">
        <v>14142</v>
      </c>
      <c r="C12064" s="282" t="s">
        <v>8390</v>
      </c>
      <c r="D12064" s="288">
        <v>384.89499999999998</v>
      </c>
      <c r="E12064" s="288">
        <v>461.87400000000002</v>
      </c>
      <c r="F12064" s="282">
        <v>30</v>
      </c>
      <c r="G12064" s="283"/>
      <c r="H12064" s="283"/>
    </row>
    <row r="12065" spans="1:8" x14ac:dyDescent="0.25">
      <c r="A12065" s="282">
        <v>1385212158</v>
      </c>
      <c r="B12065" s="282" t="s">
        <v>14143</v>
      </c>
      <c r="C12065" s="282" t="e">
        <v>#N/A</v>
      </c>
      <c r="D12065" s="288">
        <v>722.505</v>
      </c>
      <c r="E12065" s="288">
        <v>867.00599999999997</v>
      </c>
      <c r="F12065" s="282">
        <v>35</v>
      </c>
      <c r="G12065" s="283"/>
      <c r="H12065" s="283"/>
    </row>
    <row r="12066" spans="1:8" x14ac:dyDescent="0.25">
      <c r="A12066" s="282">
        <v>1385213669</v>
      </c>
      <c r="B12066" s="282" t="s">
        <v>14144</v>
      </c>
      <c r="C12066" s="282" t="e">
        <v>#N/A</v>
      </c>
      <c r="D12066" s="288">
        <v>1201.48</v>
      </c>
      <c r="E12066" s="288">
        <v>1441.7760000000001</v>
      </c>
      <c r="F12066" s="282">
        <v>41</v>
      </c>
      <c r="G12066" s="283"/>
      <c r="H12066" s="283"/>
    </row>
    <row r="12067" spans="1:8" x14ac:dyDescent="0.25">
      <c r="A12067" s="282">
        <v>1385213693</v>
      </c>
      <c r="B12067" s="282" t="s">
        <v>14145</v>
      </c>
      <c r="C12067" s="282" t="s">
        <v>14146</v>
      </c>
      <c r="D12067" s="288">
        <v>321.19499999999999</v>
      </c>
      <c r="E12067" s="288">
        <v>385.43399999999997</v>
      </c>
      <c r="F12067" s="282">
        <v>29</v>
      </c>
      <c r="G12067" s="283"/>
      <c r="H12067" s="283"/>
    </row>
    <row r="12068" spans="1:8" x14ac:dyDescent="0.25">
      <c r="A12068" s="282">
        <v>1385214150</v>
      </c>
      <c r="B12068" s="282" t="s">
        <v>14147</v>
      </c>
      <c r="C12068" s="282" t="e">
        <v>#N/A</v>
      </c>
      <c r="D12068" s="288">
        <v>578.20000000000005</v>
      </c>
      <c r="E12068" s="288">
        <v>693.84</v>
      </c>
      <c r="F12068" s="282">
        <v>33</v>
      </c>
      <c r="G12068" s="283"/>
      <c r="H12068" s="283"/>
    </row>
    <row r="12069" spans="1:8" x14ac:dyDescent="0.25">
      <c r="A12069" s="219">
        <v>1385214592</v>
      </c>
      <c r="B12069" s="219" t="s">
        <v>14148</v>
      </c>
      <c r="C12069" s="219" t="e">
        <v>#N/A</v>
      </c>
      <c r="D12069" s="290">
        <v>1445.99</v>
      </c>
      <c r="E12069" s="290">
        <v>1735.1879999999999</v>
      </c>
      <c r="F12069" s="219">
        <v>44</v>
      </c>
      <c r="G12069" s="221" t="s">
        <v>7557</v>
      </c>
      <c r="H12069" s="221"/>
    </row>
    <row r="12070" spans="1:8" x14ac:dyDescent="0.25">
      <c r="A12070" s="282">
        <v>1385218180</v>
      </c>
      <c r="B12070" s="282" t="s">
        <v>14149</v>
      </c>
      <c r="C12070" s="282" t="e">
        <v>#N/A</v>
      </c>
      <c r="D12070" s="288">
        <v>288.61</v>
      </c>
      <c r="E12070" s="288">
        <v>346.33199999999994</v>
      </c>
      <c r="F12070" s="282">
        <v>28</v>
      </c>
      <c r="G12070" s="283"/>
      <c r="H12070" s="283"/>
    </row>
    <row r="12071" spans="1:8" x14ac:dyDescent="0.25">
      <c r="A12071" s="282">
        <v>1385218253</v>
      </c>
      <c r="B12071" s="282" t="s">
        <v>14150</v>
      </c>
      <c r="C12071" s="282" t="s">
        <v>14151</v>
      </c>
      <c r="D12071" s="288">
        <v>3839.15</v>
      </c>
      <c r="E12071" s="288">
        <v>4606.9799999999996</v>
      </c>
      <c r="F12071" s="282">
        <v>58</v>
      </c>
      <c r="G12071" s="283"/>
      <c r="H12071" s="283"/>
    </row>
    <row r="12072" spans="1:8" x14ac:dyDescent="0.25">
      <c r="A12072" s="282">
        <v>1385218504</v>
      </c>
      <c r="B12072" s="282" t="s">
        <v>14152</v>
      </c>
      <c r="C12072" s="282" t="e">
        <v>#N/A</v>
      </c>
      <c r="D12072" s="288">
        <v>257.495</v>
      </c>
      <c r="E12072" s="288">
        <v>308.99399999999997</v>
      </c>
      <c r="F12072" s="282">
        <v>27</v>
      </c>
      <c r="G12072" s="283"/>
      <c r="H12072" s="283"/>
    </row>
    <row r="12073" spans="1:8" x14ac:dyDescent="0.25">
      <c r="A12073" s="282">
        <v>1385220509</v>
      </c>
      <c r="B12073" s="282" t="s">
        <v>14153</v>
      </c>
      <c r="C12073" s="282" t="e">
        <v>#N/A</v>
      </c>
      <c r="D12073" s="288">
        <v>6436.3949999999995</v>
      </c>
      <c r="E12073" s="288">
        <v>7723.6739999999991</v>
      </c>
      <c r="F12073" s="282">
        <v>63</v>
      </c>
      <c r="G12073" s="283"/>
      <c r="H12073" s="283"/>
    </row>
    <row r="12074" spans="1:8" x14ac:dyDescent="0.25">
      <c r="A12074" s="282">
        <v>1385221491</v>
      </c>
      <c r="B12074" s="282" t="s">
        <v>9656</v>
      </c>
      <c r="C12074" s="282" t="e">
        <v>#N/A</v>
      </c>
      <c r="D12074" s="288">
        <v>160.72</v>
      </c>
      <c r="E12074" s="288">
        <v>192.864</v>
      </c>
      <c r="F12074" s="282">
        <v>24</v>
      </c>
      <c r="G12074" s="283"/>
      <c r="H12074" s="283"/>
    </row>
    <row r="12075" spans="1:8" x14ac:dyDescent="0.25">
      <c r="A12075" s="282">
        <v>1385419178</v>
      </c>
      <c r="B12075" s="282" t="s">
        <v>14154</v>
      </c>
      <c r="C12075" s="282" t="e">
        <v>#N/A</v>
      </c>
      <c r="D12075" s="288">
        <v>145.77500000000001</v>
      </c>
      <c r="E12075" s="288">
        <v>174.93</v>
      </c>
      <c r="F12075" s="282">
        <v>23</v>
      </c>
      <c r="G12075" s="283"/>
      <c r="H12075" s="283"/>
    </row>
    <row r="12076" spans="1:8" x14ac:dyDescent="0.25">
      <c r="A12076" s="282">
        <v>1385652085</v>
      </c>
      <c r="B12076" s="282" t="s">
        <v>14155</v>
      </c>
      <c r="C12076" s="282" t="e">
        <v>#N/A</v>
      </c>
      <c r="D12076" s="288">
        <v>321.19499999999999</v>
      </c>
      <c r="E12076" s="288">
        <v>385.43399999999997</v>
      </c>
      <c r="F12076" s="282">
        <v>29</v>
      </c>
      <c r="G12076" s="283"/>
      <c r="H12076" s="283"/>
    </row>
    <row r="12077" spans="1:8" x14ac:dyDescent="0.25">
      <c r="A12077" s="219">
        <v>1385652107</v>
      </c>
      <c r="B12077" s="219" t="s">
        <v>14156</v>
      </c>
      <c r="C12077" s="219" t="s">
        <v>14157</v>
      </c>
      <c r="D12077" s="290">
        <v>1045.17</v>
      </c>
      <c r="E12077" s="290">
        <v>1254.2039999999997</v>
      </c>
      <c r="F12077" s="219">
        <v>39</v>
      </c>
      <c r="G12077" s="221" t="s">
        <v>7557</v>
      </c>
      <c r="H12077" s="221"/>
    </row>
    <row r="12078" spans="1:8" x14ac:dyDescent="0.25">
      <c r="A12078" s="282">
        <v>1385652123</v>
      </c>
      <c r="B12078" s="282" t="s">
        <v>14158</v>
      </c>
      <c r="C12078" s="282" t="s">
        <v>14159</v>
      </c>
      <c r="D12078" s="288">
        <v>2409.8200000000002</v>
      </c>
      <c r="E12078" s="288">
        <v>2891.7840000000001</v>
      </c>
      <c r="F12078" s="282">
        <v>51</v>
      </c>
      <c r="G12078" s="283"/>
      <c r="H12078" s="283"/>
    </row>
    <row r="12079" spans="1:8" x14ac:dyDescent="0.25">
      <c r="A12079" s="282">
        <v>1385652166</v>
      </c>
      <c r="B12079" s="282" t="s">
        <v>14160</v>
      </c>
      <c r="C12079" s="282" t="e">
        <v>#N/A</v>
      </c>
      <c r="D12079" s="288">
        <v>2551.6750000000002</v>
      </c>
      <c r="E12079" s="288">
        <v>3062.01</v>
      </c>
      <c r="F12079" s="282">
        <v>52</v>
      </c>
      <c r="G12079" s="283"/>
      <c r="H12079" s="283"/>
    </row>
    <row r="12080" spans="1:8" x14ac:dyDescent="0.25">
      <c r="A12080" s="282">
        <v>1385670385</v>
      </c>
      <c r="B12080" s="282" t="s">
        <v>14161</v>
      </c>
      <c r="C12080" s="282" t="e">
        <v>#N/A</v>
      </c>
      <c r="D12080" s="288">
        <v>145.77500000000001</v>
      </c>
      <c r="E12080" s="288">
        <v>174.93</v>
      </c>
      <c r="F12080" s="282">
        <v>23</v>
      </c>
      <c r="G12080" s="283"/>
      <c r="H12080" s="283"/>
    </row>
    <row r="12081" spans="1:8" x14ac:dyDescent="0.25">
      <c r="A12081" s="282">
        <v>1385670393</v>
      </c>
      <c r="B12081" s="282" t="s">
        <v>13542</v>
      </c>
      <c r="C12081" s="282" t="e">
        <v>#N/A</v>
      </c>
      <c r="D12081" s="288">
        <v>3839.15</v>
      </c>
      <c r="E12081" s="288">
        <v>4606.9799999999996</v>
      </c>
      <c r="F12081" s="282">
        <v>58</v>
      </c>
      <c r="G12081" s="283"/>
      <c r="H12081" s="283"/>
    </row>
    <row r="12082" spans="1:8" x14ac:dyDescent="0.25">
      <c r="A12082" s="282">
        <v>1385671489</v>
      </c>
      <c r="B12082" s="282" t="s">
        <v>14162</v>
      </c>
      <c r="C12082" s="282" t="s">
        <v>10161</v>
      </c>
      <c r="D12082" s="288">
        <v>578.20000000000005</v>
      </c>
      <c r="E12082" s="288">
        <v>693.84</v>
      </c>
      <c r="F12082" s="282">
        <v>33</v>
      </c>
      <c r="G12082" s="283"/>
      <c r="H12082" s="283"/>
    </row>
    <row r="12083" spans="1:8" x14ac:dyDescent="0.25">
      <c r="A12083" s="282">
        <v>1385671497</v>
      </c>
      <c r="B12083" s="282" t="s">
        <v>14163</v>
      </c>
      <c r="C12083" s="282" t="e">
        <v>#N/A</v>
      </c>
      <c r="D12083" s="288">
        <v>884.69500000000005</v>
      </c>
      <c r="E12083" s="288">
        <v>1061.6339999999998</v>
      </c>
      <c r="F12083" s="282">
        <v>37</v>
      </c>
      <c r="G12083" s="283"/>
      <c r="H12083" s="283"/>
    </row>
    <row r="12084" spans="1:8" x14ac:dyDescent="0.25">
      <c r="A12084" s="282">
        <v>1385672078</v>
      </c>
      <c r="B12084" s="282" t="s">
        <v>14164</v>
      </c>
      <c r="C12084" s="282" t="s">
        <v>14165</v>
      </c>
      <c r="D12084" s="288">
        <v>145.77500000000001</v>
      </c>
      <c r="E12084" s="288">
        <v>174.93</v>
      </c>
      <c r="F12084" s="282">
        <v>23</v>
      </c>
      <c r="G12084" s="283"/>
      <c r="H12084" s="283"/>
    </row>
    <row r="12085" spans="1:8" x14ac:dyDescent="0.25">
      <c r="A12085" s="282">
        <v>1385672094</v>
      </c>
      <c r="B12085" s="282" t="s">
        <v>13552</v>
      </c>
      <c r="C12085" s="282" t="s">
        <v>14166</v>
      </c>
      <c r="D12085" s="288">
        <v>642.39</v>
      </c>
      <c r="E12085" s="288">
        <v>770.86799999999994</v>
      </c>
      <c r="F12085" s="282">
        <v>34</v>
      </c>
      <c r="G12085" s="283"/>
      <c r="H12085" s="283"/>
    </row>
    <row r="12086" spans="1:8" x14ac:dyDescent="0.25">
      <c r="A12086" s="282">
        <v>1385672884</v>
      </c>
      <c r="B12086" s="282" t="s">
        <v>14167</v>
      </c>
      <c r="C12086" s="282" t="s">
        <v>14168</v>
      </c>
      <c r="D12086" s="288">
        <v>803.11</v>
      </c>
      <c r="E12086" s="288">
        <v>963.73199999999997</v>
      </c>
      <c r="F12086" s="282">
        <v>36</v>
      </c>
      <c r="G12086" s="283"/>
      <c r="H12086" s="283"/>
    </row>
    <row r="12087" spans="1:8" x14ac:dyDescent="0.25">
      <c r="A12087" s="282">
        <v>1385673171</v>
      </c>
      <c r="B12087" s="282" t="s">
        <v>14169</v>
      </c>
      <c r="C12087" s="282" t="s">
        <v>14170</v>
      </c>
      <c r="D12087" s="288">
        <v>2409.8200000000002</v>
      </c>
      <c r="E12087" s="288">
        <v>2891.7840000000001</v>
      </c>
      <c r="F12087" s="282">
        <v>51</v>
      </c>
      <c r="G12087" s="283"/>
      <c r="H12087" s="283"/>
    </row>
    <row r="12088" spans="1:8" x14ac:dyDescent="0.25">
      <c r="A12088" s="282">
        <v>1385673384</v>
      </c>
      <c r="B12088" s="282" t="s">
        <v>14171</v>
      </c>
      <c r="C12088" s="282" t="e">
        <v>#N/A</v>
      </c>
      <c r="D12088" s="288">
        <v>1285.0250000000001</v>
      </c>
      <c r="E12088" s="288">
        <v>1542.03</v>
      </c>
      <c r="F12088" s="282">
        <v>42</v>
      </c>
      <c r="G12088" s="283"/>
      <c r="H12088" s="283"/>
    </row>
    <row r="12089" spans="1:8" x14ac:dyDescent="0.25">
      <c r="A12089" s="282">
        <v>1385673465</v>
      </c>
      <c r="B12089" s="282" t="s">
        <v>14172</v>
      </c>
      <c r="C12089" s="282" t="e">
        <v>#N/A</v>
      </c>
      <c r="D12089" s="288">
        <v>1357.79</v>
      </c>
      <c r="E12089" s="288">
        <v>1629.348</v>
      </c>
      <c r="F12089" s="282">
        <v>43</v>
      </c>
      <c r="G12089" s="283"/>
      <c r="H12089" s="283"/>
    </row>
    <row r="12090" spans="1:8" x14ac:dyDescent="0.25">
      <c r="A12090" s="282">
        <v>1385673490</v>
      </c>
      <c r="B12090" s="282" t="s">
        <v>14161</v>
      </c>
      <c r="C12090" s="282" t="e">
        <v>#N/A</v>
      </c>
      <c r="D12090" s="288">
        <v>321.19499999999999</v>
      </c>
      <c r="E12090" s="288">
        <v>385.43399999999997</v>
      </c>
      <c r="F12090" s="282">
        <v>29</v>
      </c>
      <c r="G12090" s="283"/>
      <c r="H12090" s="283"/>
    </row>
    <row r="12091" spans="1:8" x14ac:dyDescent="0.25">
      <c r="A12091" s="282">
        <v>1385673570</v>
      </c>
      <c r="B12091" s="282" t="s">
        <v>14173</v>
      </c>
      <c r="C12091" s="282" t="e">
        <v>#N/A</v>
      </c>
      <c r="D12091" s="288">
        <v>1122.835</v>
      </c>
      <c r="E12091" s="288">
        <v>1347.402</v>
      </c>
      <c r="F12091" s="282">
        <v>40</v>
      </c>
      <c r="G12091" s="283"/>
      <c r="H12091" s="283"/>
    </row>
    <row r="12092" spans="1:8" x14ac:dyDescent="0.25">
      <c r="A12092" s="282">
        <v>1385673619</v>
      </c>
      <c r="B12092" s="282" t="s">
        <v>14174</v>
      </c>
      <c r="C12092" s="282" t="e">
        <v>#N/A</v>
      </c>
      <c r="D12092" s="288">
        <v>1122.835</v>
      </c>
      <c r="E12092" s="288">
        <v>1347.402</v>
      </c>
      <c r="F12092" s="282">
        <v>40</v>
      </c>
      <c r="G12092" s="283"/>
      <c r="H12092" s="283"/>
    </row>
    <row r="12093" spans="1:8" x14ac:dyDescent="0.25">
      <c r="A12093" s="282">
        <v>1385673643</v>
      </c>
      <c r="B12093" s="282" t="s">
        <v>14175</v>
      </c>
      <c r="C12093" s="282" t="e">
        <v>#N/A</v>
      </c>
      <c r="D12093" s="288">
        <v>2888.7950000000001</v>
      </c>
      <c r="E12093" s="288">
        <v>3466.5540000000001</v>
      </c>
      <c r="F12093" s="282">
        <v>54</v>
      </c>
      <c r="G12093" s="283"/>
      <c r="H12093" s="283"/>
    </row>
    <row r="12094" spans="1:8" x14ac:dyDescent="0.25">
      <c r="A12094" s="282">
        <v>1385673686</v>
      </c>
      <c r="B12094" s="282" t="s">
        <v>14164</v>
      </c>
      <c r="C12094" s="282" t="e">
        <v>#N/A</v>
      </c>
      <c r="D12094" s="288">
        <v>514.5</v>
      </c>
      <c r="E12094" s="288">
        <v>617.4</v>
      </c>
      <c r="F12094" s="282">
        <v>32</v>
      </c>
      <c r="G12094" s="283"/>
      <c r="H12094" s="283"/>
    </row>
    <row r="12095" spans="1:8" x14ac:dyDescent="0.25">
      <c r="A12095" s="219">
        <v>1385673716</v>
      </c>
      <c r="B12095" s="219" t="s">
        <v>14176</v>
      </c>
      <c r="C12095" s="219" t="e">
        <v>#N/A</v>
      </c>
      <c r="D12095" s="290">
        <v>16.414999999999999</v>
      </c>
      <c r="E12095" s="290">
        <v>19.698</v>
      </c>
      <c r="F12095" s="219">
        <v>11</v>
      </c>
      <c r="G12095" s="221" t="s">
        <v>7557</v>
      </c>
      <c r="H12095" s="221"/>
    </row>
    <row r="12096" spans="1:8" x14ac:dyDescent="0.25">
      <c r="A12096" s="282">
        <v>1385673821</v>
      </c>
      <c r="B12096" s="282" t="s">
        <v>13544</v>
      </c>
      <c r="C12096" s="282" t="e">
        <v>#N/A</v>
      </c>
      <c r="D12096" s="288">
        <v>2239.79</v>
      </c>
      <c r="E12096" s="288">
        <v>2687.748</v>
      </c>
      <c r="F12096" s="282">
        <v>50</v>
      </c>
      <c r="G12096" s="283"/>
      <c r="H12096" s="283"/>
    </row>
    <row r="12097" spans="1:8" x14ac:dyDescent="0.25">
      <c r="A12097" s="282">
        <v>1385673880</v>
      </c>
      <c r="B12097" s="282" t="s">
        <v>14167</v>
      </c>
      <c r="C12097" s="282" t="s">
        <v>14177</v>
      </c>
      <c r="D12097" s="288">
        <v>578.20000000000005</v>
      </c>
      <c r="E12097" s="288">
        <v>693.84</v>
      </c>
      <c r="F12097" s="282">
        <v>33</v>
      </c>
      <c r="G12097" s="283"/>
      <c r="H12097" s="283"/>
    </row>
    <row r="12098" spans="1:8" x14ac:dyDescent="0.25">
      <c r="A12098" s="282">
        <v>1385674305</v>
      </c>
      <c r="B12098" s="282" t="s">
        <v>13544</v>
      </c>
      <c r="C12098" s="282" t="e">
        <v>#N/A</v>
      </c>
      <c r="D12098" s="288">
        <v>384.89499999999998</v>
      </c>
      <c r="E12098" s="288">
        <v>461.87400000000002</v>
      </c>
      <c r="F12098" s="282">
        <v>30</v>
      </c>
      <c r="G12098" s="283"/>
      <c r="H12098" s="283"/>
    </row>
    <row r="12099" spans="1:8" x14ac:dyDescent="0.25">
      <c r="A12099" s="282">
        <v>1385674550</v>
      </c>
      <c r="B12099" s="282" t="s">
        <v>14178</v>
      </c>
      <c r="C12099" s="282" t="e">
        <v>#N/A</v>
      </c>
      <c r="D12099" s="288">
        <v>321.19499999999999</v>
      </c>
      <c r="E12099" s="288">
        <v>385.43399999999997</v>
      </c>
      <c r="F12099" s="282">
        <v>29</v>
      </c>
      <c r="G12099" s="283"/>
      <c r="H12099" s="283"/>
    </row>
    <row r="12100" spans="1:8" x14ac:dyDescent="0.25">
      <c r="A12100" s="282">
        <v>1385680577</v>
      </c>
      <c r="B12100" s="282" t="s">
        <v>14179</v>
      </c>
      <c r="C12100" s="282" t="s">
        <v>14180</v>
      </c>
      <c r="D12100" s="288">
        <v>321.19499999999999</v>
      </c>
      <c r="E12100" s="288">
        <v>385.43399999999997</v>
      </c>
      <c r="F12100" s="282">
        <v>29</v>
      </c>
      <c r="G12100" s="283"/>
      <c r="H12100" s="283"/>
    </row>
    <row r="12101" spans="1:8" x14ac:dyDescent="0.25">
      <c r="A12101" s="282">
        <v>1385680631</v>
      </c>
      <c r="B12101" s="282" t="s">
        <v>14181</v>
      </c>
      <c r="C12101" s="282" t="e">
        <v>#N/A</v>
      </c>
      <c r="D12101" s="288">
        <v>3066.1750000000002</v>
      </c>
      <c r="E12101" s="288">
        <v>3679.41</v>
      </c>
      <c r="F12101" s="282">
        <v>55</v>
      </c>
      <c r="G12101" s="283"/>
      <c r="H12101" s="283"/>
    </row>
    <row r="12102" spans="1:8" x14ac:dyDescent="0.25">
      <c r="A12102" s="219">
        <v>1385680801</v>
      </c>
      <c r="B12102" s="219" t="s">
        <v>14182</v>
      </c>
      <c r="C12102" s="219" t="e">
        <v>#N/A</v>
      </c>
      <c r="D12102" s="289">
        <v>78.644999999999996</v>
      </c>
      <c r="E12102" s="289">
        <v>94.373999999999995</v>
      </c>
      <c r="F12102" s="219">
        <v>19</v>
      </c>
      <c r="G12102" s="221" t="s">
        <v>7557</v>
      </c>
      <c r="H12102" s="221">
        <v>316095920</v>
      </c>
    </row>
    <row r="12103" spans="1:8" x14ac:dyDescent="0.25">
      <c r="A12103" s="219">
        <v>1385680844</v>
      </c>
      <c r="B12103" s="219" t="s">
        <v>14183</v>
      </c>
      <c r="C12103" s="219" t="e">
        <v>#N/A</v>
      </c>
      <c r="D12103" s="289">
        <v>24.5</v>
      </c>
      <c r="E12103" s="289">
        <v>29.4</v>
      </c>
      <c r="F12103" s="219">
        <v>13</v>
      </c>
      <c r="G12103" s="221" t="s">
        <v>7557</v>
      </c>
      <c r="H12103" s="221">
        <v>316095920</v>
      </c>
    </row>
    <row r="12104" spans="1:8" x14ac:dyDescent="0.25">
      <c r="A12104" s="282">
        <v>1385681077</v>
      </c>
      <c r="B12104" s="282" t="s">
        <v>14174</v>
      </c>
      <c r="C12104" s="282" t="s">
        <v>14184</v>
      </c>
      <c r="D12104" s="288">
        <v>78.644999999999996</v>
      </c>
      <c r="E12104" s="288">
        <v>94.373999999999995</v>
      </c>
      <c r="F12104" s="282">
        <v>19</v>
      </c>
      <c r="G12104" s="283"/>
      <c r="H12104" s="283"/>
    </row>
    <row r="12105" spans="1:8" x14ac:dyDescent="0.25">
      <c r="A12105" s="282">
        <v>1385681085</v>
      </c>
      <c r="B12105" s="282" t="s">
        <v>14182</v>
      </c>
      <c r="C12105" s="282" t="e">
        <v>#N/A</v>
      </c>
      <c r="D12105" s="288">
        <v>63.945</v>
      </c>
      <c r="E12105" s="288">
        <v>76.733999999999995</v>
      </c>
      <c r="F12105" s="282">
        <v>18</v>
      </c>
      <c r="G12105" s="283"/>
      <c r="H12105" s="283"/>
    </row>
    <row r="12106" spans="1:8" x14ac:dyDescent="0.25">
      <c r="A12106" s="282">
        <v>1385681999</v>
      </c>
      <c r="B12106" s="282" t="s">
        <v>14185</v>
      </c>
      <c r="C12106" s="282" t="e">
        <v>#N/A</v>
      </c>
      <c r="D12106" s="288">
        <v>145.77500000000001</v>
      </c>
      <c r="E12106" s="288">
        <v>174.93</v>
      </c>
      <c r="F12106" s="282">
        <v>23</v>
      </c>
      <c r="G12106" s="283"/>
      <c r="H12106" s="283"/>
    </row>
    <row r="12107" spans="1:8" x14ac:dyDescent="0.25">
      <c r="A12107" s="282">
        <v>1385682006</v>
      </c>
      <c r="B12107" s="282" t="s">
        <v>14186</v>
      </c>
      <c r="C12107" s="282" t="s">
        <v>14187</v>
      </c>
      <c r="D12107" s="288">
        <v>257.495</v>
      </c>
      <c r="E12107" s="288">
        <v>308.99399999999997</v>
      </c>
      <c r="F12107" s="282">
        <v>27</v>
      </c>
      <c r="G12107" s="283"/>
      <c r="H12107" s="283"/>
    </row>
    <row r="12108" spans="1:8" x14ac:dyDescent="0.25">
      <c r="A12108" s="282">
        <v>1385682014</v>
      </c>
      <c r="B12108" s="282" t="s">
        <v>14188</v>
      </c>
      <c r="C12108" s="282" t="e">
        <v>#N/A</v>
      </c>
      <c r="D12108" s="288">
        <v>32.83</v>
      </c>
      <c r="E12108" s="288">
        <v>39.396000000000008</v>
      </c>
      <c r="F12108" s="282">
        <v>14</v>
      </c>
      <c r="G12108" s="283"/>
      <c r="H12108" s="283"/>
    </row>
    <row r="12109" spans="1:8" x14ac:dyDescent="0.25">
      <c r="A12109" s="282">
        <v>1385682294</v>
      </c>
      <c r="B12109" s="282" t="s">
        <v>14189</v>
      </c>
      <c r="C12109" s="282" t="e">
        <v>#N/A</v>
      </c>
      <c r="D12109" s="288">
        <v>40.424999999999997</v>
      </c>
      <c r="E12109" s="288">
        <v>48.51</v>
      </c>
      <c r="F12109" s="282">
        <v>15</v>
      </c>
      <c r="G12109" s="283"/>
      <c r="H12109" s="283"/>
    </row>
    <row r="12110" spans="1:8" x14ac:dyDescent="0.25">
      <c r="A12110" s="219">
        <v>1385683339</v>
      </c>
      <c r="B12110" s="219" t="s">
        <v>14190</v>
      </c>
      <c r="C12110" s="219" t="e">
        <v>#N/A</v>
      </c>
      <c r="D12110" s="290">
        <v>514.5</v>
      </c>
      <c r="E12110" s="290">
        <v>617.4</v>
      </c>
      <c r="F12110" s="219">
        <v>32</v>
      </c>
      <c r="G12110" s="221" t="s">
        <v>7557</v>
      </c>
      <c r="H12110" s="221"/>
    </row>
    <row r="12111" spans="1:8" x14ac:dyDescent="0.25">
      <c r="A12111" s="219">
        <v>1385683347</v>
      </c>
      <c r="B12111" s="219" t="s">
        <v>14190</v>
      </c>
      <c r="C12111" s="219" t="e">
        <v>#N/A</v>
      </c>
      <c r="D12111" s="290">
        <v>384.89499999999998</v>
      </c>
      <c r="E12111" s="290">
        <v>461.87400000000002</v>
      </c>
      <c r="F12111" s="219">
        <v>30</v>
      </c>
      <c r="G12111" s="221" t="s">
        <v>7557</v>
      </c>
      <c r="H12111" s="221"/>
    </row>
    <row r="12112" spans="1:8" x14ac:dyDescent="0.25">
      <c r="A12112" s="282">
        <v>1385683371</v>
      </c>
      <c r="B12112" s="282" t="s">
        <v>14191</v>
      </c>
      <c r="C12112" s="282" t="e">
        <v>#N/A</v>
      </c>
      <c r="D12112" s="288">
        <v>78.644999999999996</v>
      </c>
      <c r="E12112" s="288">
        <v>94.373999999999995</v>
      </c>
      <c r="F12112" s="282">
        <v>19</v>
      </c>
      <c r="G12112" s="283"/>
      <c r="H12112" s="283"/>
    </row>
    <row r="12113" spans="1:8" x14ac:dyDescent="0.25">
      <c r="A12113" s="282">
        <v>1385690068</v>
      </c>
      <c r="B12113" s="282" t="s">
        <v>14161</v>
      </c>
      <c r="C12113" s="282" t="e">
        <v>#N/A</v>
      </c>
      <c r="D12113" s="288">
        <v>49</v>
      </c>
      <c r="E12113" s="288">
        <v>58.8</v>
      </c>
      <c r="F12113" s="282">
        <v>16</v>
      </c>
      <c r="G12113" s="283"/>
      <c r="H12113" s="283"/>
    </row>
    <row r="12114" spans="1:8" x14ac:dyDescent="0.25">
      <c r="A12114" s="282">
        <v>1385690076</v>
      </c>
      <c r="B12114" s="282" t="s">
        <v>14192</v>
      </c>
      <c r="C12114" s="282" t="e">
        <v>#N/A</v>
      </c>
      <c r="D12114" s="288">
        <v>49</v>
      </c>
      <c r="E12114" s="288">
        <v>58.8</v>
      </c>
      <c r="F12114" s="282">
        <v>16</v>
      </c>
      <c r="G12114" s="283"/>
      <c r="H12114" s="283"/>
    </row>
    <row r="12115" spans="1:8" x14ac:dyDescent="0.25">
      <c r="A12115" s="282">
        <v>1385690084</v>
      </c>
      <c r="B12115" s="282" t="s">
        <v>14192</v>
      </c>
      <c r="C12115" s="282" t="e">
        <v>#N/A</v>
      </c>
      <c r="D12115" s="288">
        <v>63.945</v>
      </c>
      <c r="E12115" s="288">
        <v>76.733999999999995</v>
      </c>
      <c r="F12115" s="282">
        <v>18</v>
      </c>
      <c r="G12115" s="283"/>
      <c r="H12115" s="283"/>
    </row>
    <row r="12116" spans="1:8" x14ac:dyDescent="0.25">
      <c r="A12116" s="282">
        <v>1385693105</v>
      </c>
      <c r="B12116" s="282" t="s">
        <v>14193</v>
      </c>
      <c r="C12116" s="282" t="e">
        <v>#N/A</v>
      </c>
      <c r="D12116" s="288">
        <v>224.42</v>
      </c>
      <c r="E12116" s="288">
        <v>269.30400000000003</v>
      </c>
      <c r="F12116" s="282">
        <v>26</v>
      </c>
      <c r="G12116" s="283"/>
      <c r="H12116" s="283"/>
    </row>
    <row r="12117" spans="1:8" x14ac:dyDescent="0.25">
      <c r="A12117" s="282">
        <v>1385693113</v>
      </c>
      <c r="B12117" s="282" t="s">
        <v>14194</v>
      </c>
      <c r="C12117" s="282" t="e">
        <v>#N/A</v>
      </c>
      <c r="D12117" s="288">
        <v>96.775000000000006</v>
      </c>
      <c r="E12117" s="288">
        <v>116.13</v>
      </c>
      <c r="F12117" s="282">
        <v>20</v>
      </c>
      <c r="G12117" s="283"/>
      <c r="H12117" s="283"/>
    </row>
    <row r="12118" spans="1:8" x14ac:dyDescent="0.25">
      <c r="A12118" s="282">
        <v>1385695051</v>
      </c>
      <c r="B12118" s="282" t="s">
        <v>14195</v>
      </c>
      <c r="C12118" s="282" t="e">
        <v>#N/A</v>
      </c>
      <c r="D12118" s="288">
        <v>321.19499999999999</v>
      </c>
      <c r="E12118" s="288">
        <v>385.43399999999997</v>
      </c>
      <c r="F12118" s="282">
        <v>29</v>
      </c>
      <c r="G12118" s="283"/>
      <c r="H12118" s="283"/>
    </row>
    <row r="12119" spans="1:8" x14ac:dyDescent="0.25">
      <c r="A12119" s="282">
        <v>1385695221</v>
      </c>
      <c r="B12119" s="282" t="s">
        <v>14196</v>
      </c>
      <c r="C12119" s="282" t="e">
        <v>#N/A</v>
      </c>
      <c r="D12119" s="288">
        <v>449.08499999999998</v>
      </c>
      <c r="E12119" s="288">
        <v>538.90199999999993</v>
      </c>
      <c r="F12119" s="282">
        <v>31</v>
      </c>
      <c r="G12119" s="283"/>
      <c r="H12119" s="283"/>
    </row>
    <row r="12120" spans="1:8" x14ac:dyDescent="0.25">
      <c r="A12120" s="282">
        <v>1385695248</v>
      </c>
      <c r="B12120" s="282" t="s">
        <v>14197</v>
      </c>
      <c r="C12120" s="282" t="e">
        <v>#N/A</v>
      </c>
      <c r="D12120" s="288">
        <v>63.945</v>
      </c>
      <c r="E12120" s="288">
        <v>76.733999999999995</v>
      </c>
      <c r="F12120" s="282">
        <v>18</v>
      </c>
      <c r="G12120" s="283"/>
      <c r="H12120" s="283"/>
    </row>
    <row r="12121" spans="1:8" x14ac:dyDescent="0.25">
      <c r="A12121" s="282">
        <v>1385695264</v>
      </c>
      <c r="B12121" s="282" t="s">
        <v>14198</v>
      </c>
      <c r="C12121" s="282" t="e">
        <v>#N/A</v>
      </c>
      <c r="D12121" s="288">
        <v>78.644999999999996</v>
      </c>
      <c r="E12121" s="288">
        <v>94.373999999999995</v>
      </c>
      <c r="F12121" s="282">
        <v>19</v>
      </c>
      <c r="G12121" s="283"/>
      <c r="H12121" s="283"/>
    </row>
    <row r="12122" spans="1:8" x14ac:dyDescent="0.25">
      <c r="A12122" s="282">
        <v>1385695280</v>
      </c>
      <c r="B12122" s="282" t="s">
        <v>14199</v>
      </c>
      <c r="C12122" s="282" t="e">
        <v>#N/A</v>
      </c>
      <c r="D12122" s="288">
        <v>17.885000000000002</v>
      </c>
      <c r="E12122" s="288">
        <v>21.461999999999996</v>
      </c>
      <c r="F12122" s="282">
        <v>12</v>
      </c>
      <c r="G12122" s="283"/>
      <c r="H12122" s="283"/>
    </row>
    <row r="12123" spans="1:8" x14ac:dyDescent="0.25">
      <c r="A12123" s="282">
        <v>1385695540</v>
      </c>
      <c r="B12123" s="282" t="s">
        <v>14200</v>
      </c>
      <c r="C12123" s="282" t="e">
        <v>#N/A</v>
      </c>
      <c r="D12123" s="288">
        <v>288.61</v>
      </c>
      <c r="E12123" s="288">
        <v>346.33199999999994</v>
      </c>
      <c r="F12123" s="282">
        <v>28</v>
      </c>
      <c r="G12123" s="283"/>
      <c r="H12123" s="283"/>
    </row>
    <row r="12124" spans="1:8" x14ac:dyDescent="0.25">
      <c r="A12124" s="282">
        <v>1385699731</v>
      </c>
      <c r="B12124" s="282" t="s">
        <v>14201</v>
      </c>
      <c r="C12124" s="282" t="e">
        <v>#N/A</v>
      </c>
      <c r="D12124" s="288">
        <v>24.5</v>
      </c>
      <c r="E12124" s="288">
        <v>29.4</v>
      </c>
      <c r="F12124" s="282">
        <v>13</v>
      </c>
      <c r="G12124" s="283"/>
      <c r="H12124" s="283"/>
    </row>
    <row r="12125" spans="1:8" x14ac:dyDescent="0.25">
      <c r="A12125" s="282">
        <v>1385701124</v>
      </c>
      <c r="B12125" s="282" t="s">
        <v>14202</v>
      </c>
      <c r="C12125" s="282" t="e">
        <v>#N/A</v>
      </c>
      <c r="D12125" s="288">
        <v>321.19499999999999</v>
      </c>
      <c r="E12125" s="288">
        <v>385.43399999999997</v>
      </c>
      <c r="F12125" s="282">
        <v>29</v>
      </c>
      <c r="G12125" s="283"/>
      <c r="H12125" s="283"/>
    </row>
    <row r="12126" spans="1:8" x14ac:dyDescent="0.25">
      <c r="A12126" s="282">
        <v>1385701205</v>
      </c>
      <c r="B12126" s="282" t="s">
        <v>14203</v>
      </c>
      <c r="C12126" s="282" t="e">
        <v>#N/A</v>
      </c>
      <c r="D12126" s="288">
        <v>384.89499999999998</v>
      </c>
      <c r="E12126" s="288">
        <v>461.87400000000002</v>
      </c>
      <c r="F12126" s="282">
        <v>30</v>
      </c>
      <c r="G12126" s="283"/>
      <c r="H12126" s="283"/>
    </row>
    <row r="12127" spans="1:8" x14ac:dyDescent="0.25">
      <c r="A12127" s="282">
        <v>1385701213</v>
      </c>
      <c r="B12127" s="282" t="s">
        <v>14144</v>
      </c>
      <c r="C12127" s="282" t="e">
        <v>#N/A</v>
      </c>
      <c r="D12127" s="288">
        <v>321.19499999999999</v>
      </c>
      <c r="E12127" s="288">
        <v>385.43399999999997</v>
      </c>
      <c r="F12127" s="282">
        <v>29</v>
      </c>
      <c r="G12127" s="283"/>
      <c r="H12127" s="283"/>
    </row>
    <row r="12128" spans="1:8" x14ac:dyDescent="0.25">
      <c r="A12128" s="282">
        <v>1385701302</v>
      </c>
      <c r="B12128" s="282" t="s">
        <v>14204</v>
      </c>
      <c r="C12128" s="282" t="e">
        <v>#N/A</v>
      </c>
      <c r="D12128" s="288">
        <v>224.42</v>
      </c>
      <c r="E12128" s="288">
        <v>269.30400000000003</v>
      </c>
      <c r="F12128" s="282">
        <v>26</v>
      </c>
      <c r="G12128" s="283"/>
      <c r="H12128" s="283"/>
    </row>
    <row r="12129" spans="1:8" x14ac:dyDescent="0.25">
      <c r="A12129" s="282">
        <v>1385701310</v>
      </c>
      <c r="B12129" s="282" t="s">
        <v>14190</v>
      </c>
      <c r="C12129" s="282" t="e">
        <v>#N/A</v>
      </c>
      <c r="D12129" s="288">
        <v>224.42</v>
      </c>
      <c r="E12129" s="288">
        <v>269.30400000000003</v>
      </c>
      <c r="F12129" s="282">
        <v>26</v>
      </c>
      <c r="G12129" s="283"/>
      <c r="H12129" s="283"/>
    </row>
    <row r="12130" spans="1:8" x14ac:dyDescent="0.25">
      <c r="A12130" s="282">
        <v>1385701558</v>
      </c>
      <c r="B12130" s="282" t="s">
        <v>14205</v>
      </c>
      <c r="C12130" s="282" t="e">
        <v>#N/A</v>
      </c>
      <c r="D12130" s="288">
        <v>56.35</v>
      </c>
      <c r="E12130" s="288">
        <v>67.62</v>
      </c>
      <c r="F12130" s="282">
        <v>17</v>
      </c>
      <c r="G12130" s="283"/>
      <c r="H12130" s="283"/>
    </row>
    <row r="12131" spans="1:8" x14ac:dyDescent="0.25">
      <c r="A12131" s="282">
        <v>1385701566</v>
      </c>
      <c r="B12131" s="282" t="s">
        <v>14206</v>
      </c>
      <c r="C12131" s="282" t="e">
        <v>#N/A</v>
      </c>
      <c r="D12131" s="288">
        <v>288.61</v>
      </c>
      <c r="E12131" s="288">
        <v>346.33199999999994</v>
      </c>
      <c r="F12131" s="282">
        <v>28</v>
      </c>
      <c r="G12131" s="283"/>
      <c r="H12131" s="283"/>
    </row>
    <row r="12132" spans="1:8" x14ac:dyDescent="0.25">
      <c r="A12132" s="282">
        <v>1385701663</v>
      </c>
      <c r="B12132" s="282" t="s">
        <v>14207</v>
      </c>
      <c r="C12132" s="282" t="e">
        <v>#N/A</v>
      </c>
      <c r="D12132" s="288">
        <v>449.08499999999998</v>
      </c>
      <c r="E12132" s="288">
        <v>538.90199999999993</v>
      </c>
      <c r="F12132" s="282">
        <v>31</v>
      </c>
      <c r="G12132" s="283"/>
      <c r="H12132" s="283"/>
    </row>
    <row r="12133" spans="1:8" x14ac:dyDescent="0.25">
      <c r="A12133" s="282">
        <v>1385702376</v>
      </c>
      <c r="B12133" s="282" t="s">
        <v>14208</v>
      </c>
      <c r="C12133" s="282" t="e">
        <v>#N/A</v>
      </c>
      <c r="D12133" s="288">
        <v>578.20000000000005</v>
      </c>
      <c r="E12133" s="288">
        <v>693.84</v>
      </c>
      <c r="F12133" s="282">
        <v>33</v>
      </c>
      <c r="G12133" s="283"/>
      <c r="H12133" s="283"/>
    </row>
    <row r="12134" spans="1:8" x14ac:dyDescent="0.25">
      <c r="A12134" s="282">
        <v>1385702457</v>
      </c>
      <c r="B12134" s="282" t="s">
        <v>14209</v>
      </c>
      <c r="C12134" s="282" t="e">
        <v>#N/A</v>
      </c>
      <c r="D12134" s="288">
        <v>578.20000000000005</v>
      </c>
      <c r="E12134" s="288">
        <v>693.84</v>
      </c>
      <c r="F12134" s="282">
        <v>33</v>
      </c>
      <c r="G12134" s="283"/>
      <c r="H12134" s="283"/>
    </row>
    <row r="12135" spans="1:8" x14ac:dyDescent="0.25">
      <c r="A12135" s="282">
        <v>1385702821</v>
      </c>
      <c r="B12135" s="282" t="s">
        <v>14210</v>
      </c>
      <c r="C12135" s="282" t="e">
        <v>#N/A</v>
      </c>
      <c r="D12135" s="288">
        <v>1045.17</v>
      </c>
      <c r="E12135" s="288">
        <v>1254.2039999999997</v>
      </c>
      <c r="F12135" s="282">
        <v>39</v>
      </c>
      <c r="G12135" s="283"/>
      <c r="H12135" s="283"/>
    </row>
    <row r="12136" spans="1:8" x14ac:dyDescent="0.25">
      <c r="A12136" s="282">
        <v>1385703410</v>
      </c>
      <c r="B12136" s="282" t="s">
        <v>14211</v>
      </c>
      <c r="C12136" s="282" t="e">
        <v>#N/A</v>
      </c>
      <c r="D12136" s="288">
        <v>257.495</v>
      </c>
      <c r="E12136" s="288">
        <v>308.99399999999997</v>
      </c>
      <c r="F12136" s="282">
        <v>27</v>
      </c>
      <c r="G12136" s="283"/>
      <c r="H12136" s="283"/>
    </row>
    <row r="12137" spans="1:8" x14ac:dyDescent="0.25">
      <c r="A12137" s="282">
        <v>1385703526</v>
      </c>
      <c r="B12137" s="282" t="s">
        <v>14212</v>
      </c>
      <c r="C12137" s="282" t="e">
        <v>#N/A</v>
      </c>
      <c r="D12137" s="288">
        <v>160.72</v>
      </c>
      <c r="E12137" s="288">
        <v>192.864</v>
      </c>
      <c r="F12137" s="282">
        <v>24</v>
      </c>
      <c r="G12137" s="283"/>
      <c r="H12137" s="283"/>
    </row>
    <row r="12138" spans="1:8" x14ac:dyDescent="0.25">
      <c r="A12138" s="282">
        <v>1385703810</v>
      </c>
      <c r="B12138" s="282" t="s">
        <v>14213</v>
      </c>
      <c r="C12138" s="282" t="e">
        <v>#N/A</v>
      </c>
      <c r="D12138" s="288">
        <v>449.08499999999998</v>
      </c>
      <c r="E12138" s="288">
        <v>538.90199999999993</v>
      </c>
      <c r="F12138" s="282">
        <v>31</v>
      </c>
      <c r="G12138" s="283"/>
      <c r="H12138" s="283"/>
    </row>
    <row r="12139" spans="1:8" x14ac:dyDescent="0.25">
      <c r="A12139" s="282">
        <v>1385703828</v>
      </c>
      <c r="B12139" s="282" t="s">
        <v>14214</v>
      </c>
      <c r="C12139" s="282" t="e">
        <v>#N/A</v>
      </c>
      <c r="D12139" s="288">
        <v>78.644999999999996</v>
      </c>
      <c r="E12139" s="288">
        <v>94.373999999999995</v>
      </c>
      <c r="F12139" s="282">
        <v>19</v>
      </c>
      <c r="G12139" s="283"/>
      <c r="H12139" s="283"/>
    </row>
    <row r="12140" spans="1:8" x14ac:dyDescent="0.25">
      <c r="A12140" s="282">
        <v>1385717446</v>
      </c>
      <c r="B12140" s="282" t="s">
        <v>14215</v>
      </c>
      <c r="C12140" s="282" t="s">
        <v>14216</v>
      </c>
      <c r="D12140" s="288">
        <v>1928.15</v>
      </c>
      <c r="E12140" s="288">
        <v>2313.7800000000002</v>
      </c>
      <c r="F12140" s="282">
        <v>48</v>
      </c>
      <c r="G12140" s="283"/>
      <c r="H12140" s="283"/>
    </row>
    <row r="12141" spans="1:8" x14ac:dyDescent="0.25">
      <c r="A12141" s="282">
        <v>1385717497</v>
      </c>
      <c r="B12141" s="282" t="s">
        <v>14217</v>
      </c>
      <c r="C12141" s="282" t="s">
        <v>14218</v>
      </c>
      <c r="D12141" s="288">
        <v>49</v>
      </c>
      <c r="E12141" s="288">
        <v>58.8</v>
      </c>
      <c r="F12141" s="282">
        <v>16</v>
      </c>
      <c r="G12141" s="283"/>
      <c r="H12141" s="283"/>
    </row>
    <row r="12142" spans="1:8" x14ac:dyDescent="0.25">
      <c r="A12142" s="282">
        <v>1385717551</v>
      </c>
      <c r="B12142" s="282" t="s">
        <v>14219</v>
      </c>
      <c r="C12142" s="282" t="s">
        <v>14220</v>
      </c>
      <c r="D12142" s="288">
        <v>113.435</v>
      </c>
      <c r="E12142" s="288">
        <v>136.12199999999999</v>
      </c>
      <c r="F12142" s="282">
        <v>21</v>
      </c>
      <c r="G12142" s="283"/>
      <c r="H12142" s="283"/>
    </row>
    <row r="12143" spans="1:8" x14ac:dyDescent="0.25">
      <c r="A12143" s="282">
        <v>1385717578</v>
      </c>
      <c r="B12143" s="282" t="s">
        <v>14221</v>
      </c>
      <c r="C12143" s="282" t="s">
        <v>14222</v>
      </c>
      <c r="D12143" s="288">
        <v>449.08499999999998</v>
      </c>
      <c r="E12143" s="288">
        <v>538.90199999999993</v>
      </c>
      <c r="F12143" s="282">
        <v>31</v>
      </c>
      <c r="G12143" s="283"/>
      <c r="H12143" s="283"/>
    </row>
    <row r="12144" spans="1:8" x14ac:dyDescent="0.25">
      <c r="A12144" s="282">
        <v>1385717748</v>
      </c>
      <c r="B12144" s="282" t="s">
        <v>14223</v>
      </c>
      <c r="C12144" s="282" t="e">
        <v>#N/A</v>
      </c>
      <c r="D12144" s="288">
        <v>32.83</v>
      </c>
      <c r="E12144" s="288">
        <v>39.396000000000008</v>
      </c>
      <c r="F12144" s="282">
        <v>14</v>
      </c>
      <c r="G12144" s="283"/>
      <c r="H12144" s="283"/>
    </row>
    <row r="12145" spans="1:8" x14ac:dyDescent="0.25">
      <c r="A12145" s="282">
        <v>1385717756</v>
      </c>
      <c r="B12145" s="282" t="s">
        <v>14224</v>
      </c>
      <c r="C12145" s="282" t="e">
        <v>#N/A</v>
      </c>
      <c r="D12145" s="288">
        <v>49</v>
      </c>
      <c r="E12145" s="288">
        <v>58.8</v>
      </c>
      <c r="F12145" s="282">
        <v>16</v>
      </c>
      <c r="G12145" s="283"/>
      <c r="H12145" s="283"/>
    </row>
    <row r="12146" spans="1:8" x14ac:dyDescent="0.25">
      <c r="A12146" s="282">
        <v>1385717799</v>
      </c>
      <c r="B12146" s="282" t="s">
        <v>14225</v>
      </c>
      <c r="C12146" s="282" t="e">
        <v>#N/A</v>
      </c>
      <c r="D12146" s="288">
        <v>17.885000000000002</v>
      </c>
      <c r="E12146" s="288">
        <v>21.461999999999996</v>
      </c>
      <c r="F12146" s="282">
        <v>12</v>
      </c>
      <c r="G12146" s="283"/>
      <c r="H12146" s="283"/>
    </row>
    <row r="12147" spans="1:8" x14ac:dyDescent="0.25">
      <c r="A12147" s="282">
        <v>1385718086</v>
      </c>
      <c r="B12147" s="282" t="s">
        <v>14226</v>
      </c>
      <c r="C12147" s="282" t="s">
        <v>14227</v>
      </c>
      <c r="D12147" s="288">
        <v>32.83</v>
      </c>
      <c r="E12147" s="288">
        <v>39.396000000000008</v>
      </c>
      <c r="F12147" s="282">
        <v>14</v>
      </c>
      <c r="G12147" s="283"/>
      <c r="H12147" s="283"/>
    </row>
    <row r="12148" spans="1:8" x14ac:dyDescent="0.25">
      <c r="A12148" s="282">
        <v>1385718116</v>
      </c>
      <c r="B12148" s="282" t="s">
        <v>14228</v>
      </c>
      <c r="C12148" s="282" t="e">
        <v>#N/A</v>
      </c>
      <c r="D12148" s="288">
        <v>24.5</v>
      </c>
      <c r="E12148" s="288">
        <v>29.4</v>
      </c>
      <c r="F12148" s="282">
        <v>13</v>
      </c>
      <c r="G12148" s="283"/>
      <c r="H12148" s="283"/>
    </row>
    <row r="12149" spans="1:8" x14ac:dyDescent="0.25">
      <c r="A12149" s="282">
        <v>1385718167</v>
      </c>
      <c r="B12149" s="282" t="s">
        <v>14229</v>
      </c>
      <c r="C12149" s="282" t="s">
        <v>14230</v>
      </c>
      <c r="D12149" s="288">
        <v>17.885000000000002</v>
      </c>
      <c r="E12149" s="288">
        <v>21.461999999999996</v>
      </c>
      <c r="F12149" s="282">
        <v>12</v>
      </c>
      <c r="G12149" s="283"/>
      <c r="H12149" s="283"/>
    </row>
    <row r="12150" spans="1:8" x14ac:dyDescent="0.25">
      <c r="A12150" s="282">
        <v>1385718175</v>
      </c>
      <c r="B12150" s="282" t="s">
        <v>14231</v>
      </c>
      <c r="C12150" s="282" t="s">
        <v>14232</v>
      </c>
      <c r="D12150" s="288">
        <v>40.424999999999997</v>
      </c>
      <c r="E12150" s="288">
        <v>48.51</v>
      </c>
      <c r="F12150" s="282">
        <v>15</v>
      </c>
      <c r="G12150" s="283"/>
      <c r="H12150" s="283"/>
    </row>
    <row r="12151" spans="1:8" x14ac:dyDescent="0.25">
      <c r="A12151" s="282">
        <v>1385718183</v>
      </c>
      <c r="B12151" s="282" t="s">
        <v>14233</v>
      </c>
      <c r="C12151" s="282" t="s">
        <v>14234</v>
      </c>
      <c r="D12151" s="288">
        <v>49</v>
      </c>
      <c r="E12151" s="288">
        <v>58.8</v>
      </c>
      <c r="F12151" s="282">
        <v>16</v>
      </c>
      <c r="G12151" s="283"/>
      <c r="H12151" s="283"/>
    </row>
    <row r="12152" spans="1:8" x14ac:dyDescent="0.25">
      <c r="A12152" s="282">
        <v>1385735061</v>
      </c>
      <c r="B12152" s="282" t="s">
        <v>14235</v>
      </c>
      <c r="C12152" s="282" t="e">
        <v>#N/A</v>
      </c>
      <c r="D12152" s="288">
        <v>16.414999999999999</v>
      </c>
      <c r="E12152" s="288">
        <v>19.698</v>
      </c>
      <c r="F12152" s="282">
        <v>11</v>
      </c>
      <c r="G12152" s="283"/>
      <c r="H12152" s="283"/>
    </row>
    <row r="12153" spans="1:8" x14ac:dyDescent="0.25">
      <c r="A12153" s="282">
        <v>1385736475</v>
      </c>
      <c r="B12153" s="282" t="s">
        <v>14202</v>
      </c>
      <c r="C12153" s="282" t="s">
        <v>14236</v>
      </c>
      <c r="D12153" s="288">
        <v>1531.0050000000001</v>
      </c>
      <c r="E12153" s="288">
        <v>1837.2060000000001</v>
      </c>
      <c r="F12153" s="282">
        <v>45</v>
      </c>
      <c r="G12153" s="283"/>
      <c r="H12153" s="283"/>
    </row>
    <row r="12154" spans="1:8" x14ac:dyDescent="0.25">
      <c r="A12154" s="282">
        <v>1385736505</v>
      </c>
      <c r="B12154" s="282" t="s">
        <v>14237</v>
      </c>
      <c r="C12154" s="282" t="s">
        <v>14238</v>
      </c>
      <c r="D12154" s="288">
        <v>113.435</v>
      </c>
      <c r="E12154" s="288">
        <v>136.12199999999999</v>
      </c>
      <c r="F12154" s="282">
        <v>21</v>
      </c>
      <c r="G12154" s="283"/>
      <c r="H12154" s="283"/>
    </row>
    <row r="12155" spans="1:8" x14ac:dyDescent="0.25">
      <c r="A12155" s="282">
        <v>1385739547</v>
      </c>
      <c r="B12155" s="282" t="s">
        <v>14239</v>
      </c>
      <c r="C12155" s="282" t="e">
        <v>#N/A</v>
      </c>
      <c r="D12155" s="288">
        <v>1928.15</v>
      </c>
      <c r="E12155" s="288">
        <v>2313.7800000000002</v>
      </c>
      <c r="F12155" s="282">
        <v>48</v>
      </c>
      <c r="G12155" s="283"/>
      <c r="H12155" s="283"/>
    </row>
    <row r="12156" spans="1:8" x14ac:dyDescent="0.25">
      <c r="A12156" s="282">
        <v>1388190392</v>
      </c>
      <c r="B12156" s="282" t="s">
        <v>14240</v>
      </c>
      <c r="C12156" s="282" t="s">
        <v>14241</v>
      </c>
      <c r="D12156" s="288">
        <v>113.435</v>
      </c>
      <c r="E12156" s="288">
        <v>136.12199999999999</v>
      </c>
      <c r="F12156" s="282">
        <v>21</v>
      </c>
      <c r="G12156" s="283"/>
      <c r="H12156" s="283"/>
    </row>
    <row r="12157" spans="1:8" x14ac:dyDescent="0.25">
      <c r="A12157" s="282">
        <v>1388198580</v>
      </c>
      <c r="B12157" s="282" t="s">
        <v>14242</v>
      </c>
      <c r="C12157" s="282" t="s">
        <v>14243</v>
      </c>
      <c r="D12157" s="288">
        <v>3066.1750000000002</v>
      </c>
      <c r="E12157" s="288">
        <v>3679.41</v>
      </c>
      <c r="F12157" s="282">
        <v>55</v>
      </c>
      <c r="G12157" s="283"/>
      <c r="H12157" s="283"/>
    </row>
    <row r="12158" spans="1:8" x14ac:dyDescent="0.25">
      <c r="A12158" s="282">
        <v>1388214895</v>
      </c>
      <c r="B12158" s="282" t="s">
        <v>14244</v>
      </c>
      <c r="C12158" s="282" t="s">
        <v>14245</v>
      </c>
      <c r="D12158" s="288">
        <v>193.30500000000001</v>
      </c>
      <c r="E12158" s="288">
        <v>231.96599999999995</v>
      </c>
      <c r="F12158" s="282">
        <v>25</v>
      </c>
      <c r="G12158" s="283"/>
      <c r="H12158" s="283"/>
    </row>
    <row r="12159" spans="1:8" x14ac:dyDescent="0.25">
      <c r="A12159" s="219">
        <v>1388626956</v>
      </c>
      <c r="B12159" s="219" t="s">
        <v>8668</v>
      </c>
      <c r="C12159" s="219" t="s">
        <v>8668</v>
      </c>
      <c r="D12159" s="290">
        <v>145.77500000000001</v>
      </c>
      <c r="E12159" s="290">
        <v>174.93</v>
      </c>
      <c r="F12159" s="219">
        <v>23</v>
      </c>
      <c r="G12159" s="221" t="s">
        <v>7557</v>
      </c>
      <c r="H12159" s="221"/>
    </row>
    <row r="12160" spans="1:8" x14ac:dyDescent="0.25">
      <c r="A12160" s="219">
        <v>1388626964</v>
      </c>
      <c r="B12160" s="219" t="s">
        <v>20487</v>
      </c>
      <c r="C12160" s="219" t="s">
        <v>20487</v>
      </c>
      <c r="D12160" s="290">
        <v>321.19499999999999</v>
      </c>
      <c r="E12160" s="290">
        <v>385.43399999999997</v>
      </c>
      <c r="F12160" s="219">
        <v>29</v>
      </c>
      <c r="G12160" s="221" t="s">
        <v>7557</v>
      </c>
      <c r="H12160" s="221"/>
    </row>
    <row r="12161" spans="1:8" x14ac:dyDescent="0.25">
      <c r="A12161" s="219">
        <v>1388626999</v>
      </c>
      <c r="B12161" s="219" t="s">
        <v>8409</v>
      </c>
      <c r="C12161" s="219" t="s">
        <v>8409</v>
      </c>
      <c r="D12161" s="290">
        <v>514.5</v>
      </c>
      <c r="E12161" s="290">
        <v>617.4</v>
      </c>
      <c r="F12161" s="219">
        <v>32</v>
      </c>
      <c r="G12161" s="221" t="s">
        <v>7557</v>
      </c>
      <c r="H12161" s="221"/>
    </row>
    <row r="12162" spans="1:8" x14ac:dyDescent="0.25">
      <c r="A12162" s="282">
        <v>1388659439</v>
      </c>
      <c r="B12162" s="282" t="s">
        <v>14246</v>
      </c>
      <c r="C12162" s="282" t="e">
        <v>#N/A</v>
      </c>
      <c r="D12162" s="288">
        <v>642.39</v>
      </c>
      <c r="E12162" s="288">
        <v>770.86799999999994</v>
      </c>
      <c r="F12162" s="282">
        <v>34</v>
      </c>
      <c r="G12162" s="283"/>
      <c r="H12162" s="283"/>
    </row>
    <row r="12163" spans="1:8" x14ac:dyDescent="0.25">
      <c r="A12163" s="282">
        <v>1388660046</v>
      </c>
      <c r="B12163" s="282" t="s">
        <v>14247</v>
      </c>
      <c r="C12163" s="282" t="e">
        <v>#N/A</v>
      </c>
      <c r="D12163" s="288">
        <v>24.5</v>
      </c>
      <c r="E12163" s="288">
        <v>29.4</v>
      </c>
      <c r="F12163" s="282">
        <v>13</v>
      </c>
      <c r="G12163" s="283"/>
      <c r="H12163" s="283"/>
    </row>
    <row r="12164" spans="1:8" x14ac:dyDescent="0.25">
      <c r="A12164" s="282">
        <v>1388667520</v>
      </c>
      <c r="B12164" s="282" t="s">
        <v>14248</v>
      </c>
      <c r="C12164" s="282" t="s">
        <v>14249</v>
      </c>
      <c r="D12164" s="288">
        <v>24.5</v>
      </c>
      <c r="E12164" s="288">
        <v>29.4</v>
      </c>
      <c r="F12164" s="282">
        <v>13</v>
      </c>
      <c r="G12164" s="283"/>
      <c r="H12164" s="283"/>
    </row>
    <row r="12165" spans="1:8" x14ac:dyDescent="0.25">
      <c r="A12165" s="282">
        <v>1388668438</v>
      </c>
      <c r="B12165" s="282" t="s">
        <v>14250</v>
      </c>
      <c r="C12165" s="282" t="s">
        <v>9878</v>
      </c>
      <c r="D12165" s="288">
        <v>145.77500000000001</v>
      </c>
      <c r="E12165" s="288">
        <v>174.93</v>
      </c>
      <c r="F12165" s="282">
        <v>23</v>
      </c>
      <c r="G12165" s="283"/>
      <c r="H12165" s="283"/>
    </row>
    <row r="12166" spans="1:8" x14ac:dyDescent="0.25">
      <c r="A12166" s="282">
        <v>1388669540</v>
      </c>
      <c r="B12166" s="282" t="s">
        <v>14251</v>
      </c>
      <c r="C12166" s="282" t="s">
        <v>14252</v>
      </c>
      <c r="D12166" s="288">
        <v>642.39</v>
      </c>
      <c r="E12166" s="288">
        <v>770.86799999999994</v>
      </c>
      <c r="F12166" s="282">
        <v>34</v>
      </c>
      <c r="G12166" s="283"/>
      <c r="H12166" s="283"/>
    </row>
    <row r="12167" spans="1:8" x14ac:dyDescent="0.25">
      <c r="A12167" s="282">
        <v>1388670300</v>
      </c>
      <c r="B12167" s="282" t="s">
        <v>14253</v>
      </c>
      <c r="C12167" s="282" t="e">
        <v>#N/A</v>
      </c>
      <c r="D12167" s="288">
        <v>1357.79</v>
      </c>
      <c r="E12167" s="288">
        <v>1629.348</v>
      </c>
      <c r="F12167" s="282">
        <v>43</v>
      </c>
      <c r="G12167" s="283"/>
      <c r="H12167" s="283"/>
    </row>
    <row r="12168" spans="1:8" x14ac:dyDescent="0.25">
      <c r="A12168" s="282">
        <v>1388671366</v>
      </c>
      <c r="B12168" s="282" t="s">
        <v>14254</v>
      </c>
      <c r="C12168" s="282" t="e">
        <v>#N/A</v>
      </c>
      <c r="D12168" s="288">
        <v>884.69500000000005</v>
      </c>
      <c r="E12168" s="288">
        <v>1061.6339999999998</v>
      </c>
      <c r="F12168" s="282">
        <v>37</v>
      </c>
      <c r="G12168" s="283"/>
      <c r="H12168" s="283"/>
    </row>
    <row r="12169" spans="1:8" x14ac:dyDescent="0.25">
      <c r="A12169" s="282">
        <v>1388671412</v>
      </c>
      <c r="B12169" s="282" t="s">
        <v>13902</v>
      </c>
      <c r="C12169" s="282" t="e">
        <v>#N/A</v>
      </c>
      <c r="D12169" s="288">
        <v>514.5</v>
      </c>
      <c r="E12169" s="288">
        <v>617.4</v>
      </c>
      <c r="F12169" s="282">
        <v>32</v>
      </c>
      <c r="G12169" s="283"/>
      <c r="H12169" s="283"/>
    </row>
    <row r="12170" spans="1:8" x14ac:dyDescent="0.25">
      <c r="A12170" s="282">
        <v>1388671510</v>
      </c>
      <c r="B12170" s="282" t="s">
        <v>14164</v>
      </c>
      <c r="C12170" s="282" t="e">
        <v>#N/A</v>
      </c>
      <c r="D12170" s="288">
        <v>1122.835</v>
      </c>
      <c r="E12170" s="288">
        <v>1347.402</v>
      </c>
      <c r="F12170" s="282">
        <v>40</v>
      </c>
      <c r="G12170" s="283"/>
      <c r="H12170" s="283"/>
    </row>
    <row r="12171" spans="1:8" x14ac:dyDescent="0.25">
      <c r="A12171" s="219">
        <v>1388672222</v>
      </c>
      <c r="B12171" s="219" t="s">
        <v>14255</v>
      </c>
      <c r="C12171" s="219" t="s">
        <v>8496</v>
      </c>
      <c r="D12171" s="290">
        <v>24.5</v>
      </c>
      <c r="E12171" s="290">
        <v>29.4</v>
      </c>
      <c r="F12171" s="219">
        <v>13</v>
      </c>
      <c r="G12171" s="221" t="s">
        <v>7557</v>
      </c>
      <c r="H12171" s="221"/>
    </row>
    <row r="12172" spans="1:8" x14ac:dyDescent="0.25">
      <c r="A12172" s="282">
        <v>1388674268</v>
      </c>
      <c r="B12172" s="282" t="s">
        <v>14256</v>
      </c>
      <c r="C12172" s="282" t="e">
        <v>#N/A</v>
      </c>
      <c r="D12172" s="288">
        <v>127.89</v>
      </c>
      <c r="E12172" s="288">
        <v>153.46799999999999</v>
      </c>
      <c r="F12172" s="282">
        <v>22</v>
      </c>
      <c r="G12172" s="283"/>
      <c r="H12172" s="283"/>
    </row>
    <row r="12173" spans="1:8" x14ac:dyDescent="0.25">
      <c r="A12173" s="282">
        <v>1388680470</v>
      </c>
      <c r="B12173" s="282" t="s">
        <v>14257</v>
      </c>
      <c r="C12173" s="282" t="s">
        <v>3863</v>
      </c>
      <c r="D12173" s="288">
        <v>449.08499999999998</v>
      </c>
      <c r="E12173" s="288">
        <v>538.90199999999993</v>
      </c>
      <c r="F12173" s="282">
        <v>31</v>
      </c>
      <c r="G12173" s="283"/>
      <c r="H12173" s="283"/>
    </row>
    <row r="12174" spans="1:8" x14ac:dyDescent="0.25">
      <c r="A12174" s="282">
        <v>1388681035</v>
      </c>
      <c r="B12174" s="282" t="s">
        <v>14258</v>
      </c>
      <c r="C12174" s="282" t="s">
        <v>14259</v>
      </c>
      <c r="D12174" s="288">
        <v>17.885000000000002</v>
      </c>
      <c r="E12174" s="288">
        <v>21.461999999999996</v>
      </c>
      <c r="F12174" s="282">
        <v>12</v>
      </c>
      <c r="G12174" s="283"/>
      <c r="H12174" s="283"/>
    </row>
    <row r="12175" spans="1:8" x14ac:dyDescent="0.25">
      <c r="A12175" s="282">
        <v>1388689761</v>
      </c>
      <c r="B12175" s="282" t="s">
        <v>14260</v>
      </c>
      <c r="C12175" s="282" t="e">
        <v>#N/A</v>
      </c>
      <c r="D12175" s="288">
        <v>96.775000000000006</v>
      </c>
      <c r="E12175" s="288">
        <v>116.13</v>
      </c>
      <c r="F12175" s="282">
        <v>20</v>
      </c>
      <c r="G12175" s="283"/>
      <c r="H12175" s="283"/>
    </row>
    <row r="12176" spans="1:8" x14ac:dyDescent="0.25">
      <c r="A12176" s="282">
        <v>1388689842</v>
      </c>
      <c r="B12176" s="282" t="s">
        <v>14261</v>
      </c>
      <c r="C12176" s="282" t="e">
        <v>#N/A</v>
      </c>
      <c r="D12176" s="288">
        <v>17.885000000000002</v>
      </c>
      <c r="E12176" s="288">
        <v>21.461999999999996</v>
      </c>
      <c r="F12176" s="282">
        <v>12</v>
      </c>
      <c r="G12176" s="283"/>
      <c r="H12176" s="283"/>
    </row>
    <row r="12177" spans="1:8" x14ac:dyDescent="0.25">
      <c r="A12177" s="282">
        <v>1388689958</v>
      </c>
      <c r="B12177" s="282" t="s">
        <v>14262</v>
      </c>
      <c r="C12177" s="282" t="e">
        <v>#N/A</v>
      </c>
      <c r="D12177" s="288">
        <v>40.424999999999997</v>
      </c>
      <c r="E12177" s="288">
        <v>48.51</v>
      </c>
      <c r="F12177" s="282">
        <v>15</v>
      </c>
      <c r="G12177" s="283"/>
      <c r="H12177" s="283"/>
    </row>
    <row r="12178" spans="1:8" x14ac:dyDescent="0.25">
      <c r="A12178" s="282">
        <v>1388690425</v>
      </c>
      <c r="B12178" s="282" t="s">
        <v>14263</v>
      </c>
      <c r="C12178" s="282" t="e">
        <v>#N/A</v>
      </c>
      <c r="D12178" s="288">
        <v>722.505</v>
      </c>
      <c r="E12178" s="288">
        <v>867.00599999999997</v>
      </c>
      <c r="F12178" s="282">
        <v>35</v>
      </c>
      <c r="G12178" s="283"/>
      <c r="H12178" s="283"/>
    </row>
    <row r="12179" spans="1:8" x14ac:dyDescent="0.25">
      <c r="A12179" s="282">
        <v>1388690433</v>
      </c>
      <c r="B12179" s="282" t="s">
        <v>14264</v>
      </c>
      <c r="C12179" s="282" t="e">
        <v>#N/A</v>
      </c>
      <c r="D12179" s="288">
        <v>1772.085</v>
      </c>
      <c r="E12179" s="288">
        <v>2126.502</v>
      </c>
      <c r="F12179" s="282">
        <v>47</v>
      </c>
      <c r="G12179" s="283"/>
      <c r="H12179" s="283"/>
    </row>
    <row r="12180" spans="1:8" x14ac:dyDescent="0.25">
      <c r="A12180" s="282">
        <v>1388690875</v>
      </c>
      <c r="B12180" s="282" t="s">
        <v>14265</v>
      </c>
      <c r="C12180" s="282" t="e">
        <v>#N/A</v>
      </c>
      <c r="D12180" s="288">
        <v>1201.48</v>
      </c>
      <c r="E12180" s="288">
        <v>1441.7760000000001</v>
      </c>
      <c r="F12180" s="282">
        <v>41</v>
      </c>
      <c r="G12180" s="283"/>
      <c r="H12180" s="283"/>
    </row>
    <row r="12181" spans="1:8" x14ac:dyDescent="0.25">
      <c r="A12181" s="282">
        <v>1388691014</v>
      </c>
      <c r="B12181" s="282" t="s">
        <v>14266</v>
      </c>
      <c r="C12181" s="282" t="e">
        <v>#N/A</v>
      </c>
      <c r="D12181" s="288">
        <v>49</v>
      </c>
      <c r="E12181" s="288">
        <v>58.8</v>
      </c>
      <c r="F12181" s="282">
        <v>16</v>
      </c>
      <c r="G12181" s="283"/>
      <c r="H12181" s="283"/>
    </row>
    <row r="12182" spans="1:8" x14ac:dyDescent="0.25">
      <c r="A12182" s="282">
        <v>1388691138</v>
      </c>
      <c r="B12182" s="282" t="s">
        <v>14267</v>
      </c>
      <c r="C12182" s="282" t="s">
        <v>14268</v>
      </c>
      <c r="D12182" s="288">
        <v>113.435</v>
      </c>
      <c r="E12182" s="288">
        <v>136.12199999999999</v>
      </c>
      <c r="F12182" s="282">
        <v>21</v>
      </c>
      <c r="G12182" s="283"/>
      <c r="H12182" s="283"/>
    </row>
    <row r="12183" spans="1:8" x14ac:dyDescent="0.25">
      <c r="A12183" s="282">
        <v>1388691146</v>
      </c>
      <c r="B12183" s="282" t="s">
        <v>14269</v>
      </c>
      <c r="C12183" s="282" t="e">
        <v>#N/A</v>
      </c>
      <c r="D12183" s="288">
        <v>113.435</v>
      </c>
      <c r="E12183" s="288">
        <v>136.12199999999999</v>
      </c>
      <c r="F12183" s="282">
        <v>21</v>
      </c>
      <c r="G12183" s="283"/>
      <c r="H12183" s="283"/>
    </row>
    <row r="12184" spans="1:8" x14ac:dyDescent="0.25">
      <c r="A12184" s="282">
        <v>1388691804</v>
      </c>
      <c r="B12184" s="282" t="s">
        <v>14270</v>
      </c>
      <c r="C12184" s="282" t="e">
        <v>#N/A</v>
      </c>
      <c r="D12184" s="288">
        <v>224.42</v>
      </c>
      <c r="E12184" s="288">
        <v>269.30400000000003</v>
      </c>
      <c r="F12184" s="282">
        <v>26</v>
      </c>
      <c r="G12184" s="283"/>
      <c r="H12184" s="283"/>
    </row>
    <row r="12185" spans="1:8" x14ac:dyDescent="0.25">
      <c r="A12185" s="282">
        <v>1388694978</v>
      </c>
      <c r="B12185" s="282" t="s">
        <v>14271</v>
      </c>
      <c r="C12185" s="282" t="e">
        <v>#N/A</v>
      </c>
      <c r="D12185" s="288">
        <v>32.83</v>
      </c>
      <c r="E12185" s="288">
        <v>39.396000000000008</v>
      </c>
      <c r="F12185" s="282">
        <v>14</v>
      </c>
      <c r="G12185" s="283"/>
      <c r="H12185" s="283"/>
    </row>
    <row r="12186" spans="1:8" x14ac:dyDescent="0.25">
      <c r="A12186" s="282">
        <v>1388694994</v>
      </c>
      <c r="B12186" s="282" t="s">
        <v>14272</v>
      </c>
      <c r="C12186" s="282" t="e">
        <v>#N/A</v>
      </c>
      <c r="D12186" s="288">
        <v>16.414999999999999</v>
      </c>
      <c r="E12186" s="288">
        <v>19.698</v>
      </c>
      <c r="F12186" s="282">
        <v>11</v>
      </c>
      <c r="G12186" s="283"/>
      <c r="H12186" s="283"/>
    </row>
    <row r="12187" spans="1:8" x14ac:dyDescent="0.25">
      <c r="A12187" s="282">
        <v>1388695028</v>
      </c>
      <c r="B12187" s="282" t="s">
        <v>14273</v>
      </c>
      <c r="C12187" s="282" t="e">
        <v>#N/A</v>
      </c>
      <c r="D12187" s="288">
        <v>40.424999999999997</v>
      </c>
      <c r="E12187" s="288">
        <v>48.51</v>
      </c>
      <c r="F12187" s="282">
        <v>15</v>
      </c>
      <c r="G12187" s="283"/>
      <c r="H12187" s="283"/>
    </row>
    <row r="12188" spans="1:8" x14ac:dyDescent="0.25">
      <c r="A12188" s="282">
        <v>1388695176</v>
      </c>
      <c r="B12188" s="282" t="s">
        <v>14274</v>
      </c>
      <c r="C12188" s="282" t="e">
        <v>#N/A</v>
      </c>
      <c r="D12188" s="288">
        <v>16.414999999999999</v>
      </c>
      <c r="E12188" s="288">
        <v>19.698</v>
      </c>
      <c r="F12188" s="282">
        <v>11</v>
      </c>
      <c r="G12188" s="283"/>
      <c r="H12188" s="283"/>
    </row>
    <row r="12189" spans="1:8" x14ac:dyDescent="0.25">
      <c r="A12189" s="282">
        <v>1388695311</v>
      </c>
      <c r="B12189" s="282" t="s">
        <v>14275</v>
      </c>
      <c r="C12189" s="282" t="e">
        <v>#N/A</v>
      </c>
      <c r="D12189" s="288">
        <v>49</v>
      </c>
      <c r="E12189" s="288">
        <v>58.8</v>
      </c>
      <c r="F12189" s="282">
        <v>16</v>
      </c>
      <c r="G12189" s="283"/>
      <c r="H12189" s="283"/>
    </row>
    <row r="12190" spans="1:8" x14ac:dyDescent="0.25">
      <c r="A12190" s="282">
        <v>1388695532</v>
      </c>
      <c r="B12190" s="282" t="s">
        <v>14276</v>
      </c>
      <c r="C12190" s="282" t="e">
        <v>#N/A</v>
      </c>
      <c r="D12190" s="288">
        <v>384.89499999999998</v>
      </c>
      <c r="E12190" s="288">
        <v>461.87400000000002</v>
      </c>
      <c r="F12190" s="282">
        <v>30</v>
      </c>
      <c r="G12190" s="283"/>
      <c r="H12190" s="283"/>
    </row>
    <row r="12191" spans="1:8" x14ac:dyDescent="0.25">
      <c r="A12191" s="282">
        <v>1388695591</v>
      </c>
      <c r="B12191" s="282" t="s">
        <v>14277</v>
      </c>
      <c r="C12191" s="282" t="e">
        <v>#N/A</v>
      </c>
      <c r="D12191" s="288">
        <v>78.644999999999996</v>
      </c>
      <c r="E12191" s="288">
        <v>94.373999999999995</v>
      </c>
      <c r="F12191" s="282">
        <v>19</v>
      </c>
      <c r="G12191" s="283"/>
      <c r="H12191" s="283"/>
    </row>
    <row r="12192" spans="1:8" x14ac:dyDescent="0.25">
      <c r="A12192" s="282">
        <v>1388695702</v>
      </c>
      <c r="B12192" s="282" t="s">
        <v>14278</v>
      </c>
      <c r="C12192" s="282" t="e">
        <v>#N/A</v>
      </c>
      <c r="D12192" s="288">
        <v>514.5</v>
      </c>
      <c r="E12192" s="288">
        <v>617.4</v>
      </c>
      <c r="F12192" s="282">
        <v>32</v>
      </c>
      <c r="G12192" s="283"/>
      <c r="H12192" s="283"/>
    </row>
    <row r="12193" spans="1:8" x14ac:dyDescent="0.25">
      <c r="A12193" s="282">
        <v>1388695729</v>
      </c>
      <c r="B12193" s="282" t="s">
        <v>14279</v>
      </c>
      <c r="C12193" s="282" t="e">
        <v>#N/A</v>
      </c>
      <c r="D12193" s="288">
        <v>78.644999999999996</v>
      </c>
      <c r="E12193" s="288">
        <v>94.373999999999995</v>
      </c>
      <c r="F12193" s="282">
        <v>19</v>
      </c>
      <c r="G12193" s="283"/>
      <c r="H12193" s="283"/>
    </row>
    <row r="12194" spans="1:8" x14ac:dyDescent="0.25">
      <c r="A12194" s="282">
        <v>1388698264</v>
      </c>
      <c r="B12194" s="282" t="s">
        <v>14280</v>
      </c>
      <c r="C12194" s="282" t="s">
        <v>3863</v>
      </c>
      <c r="D12194" s="288">
        <v>56.35</v>
      </c>
      <c r="E12194" s="288">
        <v>67.62</v>
      </c>
      <c r="F12194" s="282">
        <v>17</v>
      </c>
      <c r="G12194" s="283"/>
      <c r="H12194" s="283"/>
    </row>
    <row r="12195" spans="1:8" x14ac:dyDescent="0.25">
      <c r="A12195" s="282">
        <v>1388699406</v>
      </c>
      <c r="B12195" s="282" t="s">
        <v>14281</v>
      </c>
      <c r="C12195" s="282" t="e">
        <v>#N/A</v>
      </c>
      <c r="D12195" s="288">
        <v>193.30500000000001</v>
      </c>
      <c r="E12195" s="288">
        <v>231.96599999999995</v>
      </c>
      <c r="F12195" s="282">
        <v>25</v>
      </c>
      <c r="G12195" s="283"/>
      <c r="H12195" s="283"/>
    </row>
    <row r="12196" spans="1:8" x14ac:dyDescent="0.25">
      <c r="A12196" s="282">
        <v>1388699511</v>
      </c>
      <c r="B12196" s="282" t="s">
        <v>14282</v>
      </c>
      <c r="C12196" s="282" t="e">
        <v>#N/A</v>
      </c>
      <c r="D12196" s="288">
        <v>16.414999999999999</v>
      </c>
      <c r="E12196" s="288">
        <v>19.698</v>
      </c>
      <c r="F12196" s="282">
        <v>11</v>
      </c>
      <c r="G12196" s="283"/>
      <c r="H12196" s="283"/>
    </row>
    <row r="12197" spans="1:8" x14ac:dyDescent="0.25">
      <c r="A12197" s="282">
        <v>1388701680</v>
      </c>
      <c r="B12197" s="282" t="s">
        <v>14283</v>
      </c>
      <c r="C12197" s="282" t="e">
        <v>#N/A</v>
      </c>
      <c r="D12197" s="288">
        <v>96.775000000000006</v>
      </c>
      <c r="E12197" s="288">
        <v>116.13</v>
      </c>
      <c r="F12197" s="282">
        <v>20</v>
      </c>
      <c r="G12197" s="283"/>
      <c r="H12197" s="283"/>
    </row>
    <row r="12198" spans="1:8" x14ac:dyDescent="0.25">
      <c r="A12198" s="282">
        <v>1388701842</v>
      </c>
      <c r="B12198" s="282" t="s">
        <v>14284</v>
      </c>
      <c r="C12198" s="282" t="e">
        <v>#N/A</v>
      </c>
      <c r="D12198" s="288">
        <v>113.435</v>
      </c>
      <c r="E12198" s="288">
        <v>136.12199999999999</v>
      </c>
      <c r="F12198" s="282">
        <v>21</v>
      </c>
      <c r="G12198" s="283"/>
      <c r="H12198" s="283"/>
    </row>
    <row r="12199" spans="1:8" x14ac:dyDescent="0.25">
      <c r="A12199" s="282">
        <v>1388702750</v>
      </c>
      <c r="B12199" s="282" t="s">
        <v>14285</v>
      </c>
      <c r="C12199" s="282" t="e">
        <v>#N/A</v>
      </c>
      <c r="D12199" s="288">
        <v>17.885000000000002</v>
      </c>
      <c r="E12199" s="288">
        <v>21.461999999999996</v>
      </c>
      <c r="F12199" s="282">
        <v>12</v>
      </c>
      <c r="G12199" s="283"/>
      <c r="H12199" s="283"/>
    </row>
    <row r="12200" spans="1:8" x14ac:dyDescent="0.25">
      <c r="A12200" s="282">
        <v>1388703560</v>
      </c>
      <c r="B12200" s="282" t="s">
        <v>14286</v>
      </c>
      <c r="C12200" s="282" t="e">
        <v>#N/A</v>
      </c>
      <c r="D12200" s="288">
        <v>96.775000000000006</v>
      </c>
      <c r="E12200" s="288">
        <v>116.13</v>
      </c>
      <c r="F12200" s="282">
        <v>20</v>
      </c>
      <c r="G12200" s="283"/>
      <c r="H12200" s="283"/>
    </row>
    <row r="12201" spans="1:8" x14ac:dyDescent="0.25">
      <c r="A12201" s="282">
        <v>1388711848</v>
      </c>
      <c r="B12201" s="282" t="s">
        <v>14287</v>
      </c>
      <c r="C12201" s="282" t="s">
        <v>14288</v>
      </c>
      <c r="D12201" s="288">
        <v>257.495</v>
      </c>
      <c r="E12201" s="288">
        <v>308.99399999999997</v>
      </c>
      <c r="F12201" s="282">
        <v>27</v>
      </c>
      <c r="G12201" s="283"/>
      <c r="H12201" s="283"/>
    </row>
    <row r="12202" spans="1:8" x14ac:dyDescent="0.25">
      <c r="A12202" s="282">
        <v>1388718435</v>
      </c>
      <c r="B12202" s="282" t="s">
        <v>14289</v>
      </c>
      <c r="C12202" s="282" t="e">
        <v>#N/A</v>
      </c>
      <c r="D12202" s="288">
        <v>40.424999999999997</v>
      </c>
      <c r="E12202" s="288">
        <v>48.51</v>
      </c>
      <c r="F12202" s="282">
        <v>15</v>
      </c>
      <c r="G12202" s="283"/>
      <c r="H12202" s="283"/>
    </row>
    <row r="12203" spans="1:8" x14ac:dyDescent="0.25">
      <c r="A12203" s="282">
        <v>1388718460</v>
      </c>
      <c r="B12203" s="282" t="s">
        <v>14290</v>
      </c>
      <c r="C12203" s="282" t="e">
        <v>#N/A</v>
      </c>
      <c r="D12203" s="288">
        <v>32.83</v>
      </c>
      <c r="E12203" s="288">
        <v>39.396000000000008</v>
      </c>
      <c r="F12203" s="282">
        <v>14</v>
      </c>
      <c r="G12203" s="283"/>
      <c r="H12203" s="283"/>
    </row>
    <row r="12204" spans="1:8" x14ac:dyDescent="0.25">
      <c r="A12204" s="282">
        <v>1388718486</v>
      </c>
      <c r="B12204" s="282" t="s">
        <v>14291</v>
      </c>
      <c r="C12204" s="282" t="e">
        <v>#N/A</v>
      </c>
      <c r="D12204" s="288">
        <v>145.77500000000001</v>
      </c>
      <c r="E12204" s="288">
        <v>174.93</v>
      </c>
      <c r="F12204" s="282">
        <v>23</v>
      </c>
      <c r="G12204" s="283"/>
      <c r="H12204" s="283"/>
    </row>
    <row r="12205" spans="1:8" x14ac:dyDescent="0.25">
      <c r="A12205" s="282">
        <v>1388721916</v>
      </c>
      <c r="B12205" s="282" t="s">
        <v>14292</v>
      </c>
      <c r="C12205" s="282" t="s">
        <v>14293</v>
      </c>
      <c r="D12205" s="288">
        <v>32.83</v>
      </c>
      <c r="E12205" s="288">
        <v>39.396000000000008</v>
      </c>
      <c r="F12205" s="282">
        <v>14</v>
      </c>
      <c r="G12205" s="283"/>
      <c r="H12205" s="283"/>
    </row>
    <row r="12206" spans="1:8" x14ac:dyDescent="0.25">
      <c r="A12206" s="282">
        <v>1388727027</v>
      </c>
      <c r="B12206" s="282" t="s">
        <v>14294</v>
      </c>
      <c r="C12206" s="282" t="s">
        <v>14295</v>
      </c>
      <c r="D12206" s="288">
        <v>40.424999999999997</v>
      </c>
      <c r="E12206" s="288">
        <v>48.51</v>
      </c>
      <c r="F12206" s="282">
        <v>15</v>
      </c>
      <c r="G12206" s="283"/>
      <c r="H12206" s="283"/>
    </row>
    <row r="12207" spans="1:8" x14ac:dyDescent="0.25">
      <c r="A12207" s="282">
        <v>1388727035</v>
      </c>
      <c r="B12207" s="282" t="s">
        <v>14296</v>
      </c>
      <c r="C12207" s="282" t="e">
        <v>#N/A</v>
      </c>
      <c r="D12207" s="288">
        <v>96.775000000000006</v>
      </c>
      <c r="E12207" s="288">
        <v>116.13</v>
      </c>
      <c r="F12207" s="282">
        <v>20</v>
      </c>
      <c r="G12207" s="283"/>
      <c r="H12207" s="283"/>
    </row>
    <row r="12208" spans="1:8" x14ac:dyDescent="0.25">
      <c r="A12208" s="282">
        <v>1388728287</v>
      </c>
      <c r="B12208" s="282" t="s">
        <v>14297</v>
      </c>
      <c r="C12208" s="282" t="e">
        <v>#N/A</v>
      </c>
      <c r="D12208" s="288">
        <v>321.19499999999999</v>
      </c>
      <c r="E12208" s="288">
        <v>385.43399999999997</v>
      </c>
      <c r="F12208" s="282">
        <v>29</v>
      </c>
      <c r="G12208" s="283"/>
      <c r="H12208" s="283"/>
    </row>
    <row r="12209" spans="1:8" x14ac:dyDescent="0.25">
      <c r="A12209" s="282">
        <v>1388728970</v>
      </c>
      <c r="B12209" s="282" t="s">
        <v>14298</v>
      </c>
      <c r="C12209" s="282" t="e">
        <v>#N/A</v>
      </c>
      <c r="D12209" s="288">
        <v>16.414999999999999</v>
      </c>
      <c r="E12209" s="288">
        <v>19.698</v>
      </c>
      <c r="F12209" s="282">
        <v>11</v>
      </c>
      <c r="G12209" s="283"/>
      <c r="H12209" s="283"/>
    </row>
    <row r="12210" spans="1:8" x14ac:dyDescent="0.25">
      <c r="A12210" s="282">
        <v>1388734023</v>
      </c>
      <c r="B12210" s="282" t="s">
        <v>8664</v>
      </c>
      <c r="C12210" s="282" t="s">
        <v>14299</v>
      </c>
      <c r="D12210" s="288">
        <v>24.5</v>
      </c>
      <c r="E12210" s="288">
        <v>29.4</v>
      </c>
      <c r="F12210" s="282">
        <v>13</v>
      </c>
      <c r="G12210" s="283"/>
      <c r="H12210" s="283"/>
    </row>
    <row r="12211" spans="1:8" x14ac:dyDescent="0.25">
      <c r="A12211" s="282">
        <v>1388734031</v>
      </c>
      <c r="B12211" s="282" t="s">
        <v>8664</v>
      </c>
      <c r="C12211" s="282" t="s">
        <v>14299</v>
      </c>
      <c r="D12211" s="288">
        <v>24.5</v>
      </c>
      <c r="E12211" s="288">
        <v>29.4</v>
      </c>
      <c r="F12211" s="282">
        <v>13</v>
      </c>
      <c r="G12211" s="283"/>
      <c r="H12211" s="283"/>
    </row>
    <row r="12212" spans="1:8" x14ac:dyDescent="0.25">
      <c r="A12212" s="282">
        <v>1388739610</v>
      </c>
      <c r="B12212" s="282" t="s">
        <v>14300</v>
      </c>
      <c r="C12212" s="282" t="e">
        <v>#N/A</v>
      </c>
      <c r="D12212" s="288">
        <v>40.424999999999997</v>
      </c>
      <c r="E12212" s="288">
        <v>48.51</v>
      </c>
      <c r="F12212" s="282">
        <v>15</v>
      </c>
      <c r="G12212" s="283"/>
      <c r="H12212" s="283"/>
    </row>
    <row r="12213" spans="1:8" x14ac:dyDescent="0.25">
      <c r="A12213" s="282">
        <v>1388739629</v>
      </c>
      <c r="B12213" s="282" t="s">
        <v>14301</v>
      </c>
      <c r="C12213" s="282" t="s">
        <v>14302</v>
      </c>
      <c r="D12213" s="285">
        <v>63.945</v>
      </c>
      <c r="E12213" s="285">
        <v>76.733999999999995</v>
      </c>
      <c r="F12213" s="282">
        <v>18</v>
      </c>
      <c r="G12213" s="283"/>
      <c r="H12213" s="286"/>
    </row>
    <row r="12214" spans="1:8" x14ac:dyDescent="0.25">
      <c r="A12214" s="282">
        <v>1390007651</v>
      </c>
      <c r="B12214" s="282" t="s">
        <v>14303</v>
      </c>
      <c r="C12214" s="282" t="e">
        <v>#N/A</v>
      </c>
      <c r="D12214" s="288">
        <v>578.20000000000005</v>
      </c>
      <c r="E12214" s="288">
        <v>693.84</v>
      </c>
      <c r="F12214" s="282">
        <v>33</v>
      </c>
      <c r="G12214" s="283"/>
      <c r="H12214" s="283"/>
    </row>
    <row r="12215" spans="1:8" x14ac:dyDescent="0.25">
      <c r="A12215" s="282">
        <v>1390018033</v>
      </c>
      <c r="B12215" s="282" t="s">
        <v>14304</v>
      </c>
      <c r="C12215" s="282" t="s">
        <v>14305</v>
      </c>
      <c r="D12215" s="288">
        <v>193.30500000000001</v>
      </c>
      <c r="E12215" s="288">
        <v>231.96599999999995</v>
      </c>
      <c r="F12215" s="282">
        <v>25</v>
      </c>
      <c r="G12215" s="283"/>
      <c r="H12215" s="283"/>
    </row>
    <row r="12216" spans="1:8" x14ac:dyDescent="0.25">
      <c r="A12216" s="282">
        <v>1390200419</v>
      </c>
      <c r="B12216" s="282" t="s">
        <v>14306</v>
      </c>
      <c r="C12216" s="282" t="e">
        <v>#N/A</v>
      </c>
      <c r="D12216" s="288">
        <v>384.89499999999998</v>
      </c>
      <c r="E12216" s="288">
        <v>461.87400000000002</v>
      </c>
      <c r="F12216" s="282">
        <v>30</v>
      </c>
      <c r="G12216" s="283"/>
      <c r="H12216" s="283"/>
    </row>
    <row r="12217" spans="1:8" x14ac:dyDescent="0.25">
      <c r="A12217" s="282">
        <v>1390200753</v>
      </c>
      <c r="B12217" s="282" t="s">
        <v>8189</v>
      </c>
      <c r="C12217" s="282" t="s">
        <v>14307</v>
      </c>
      <c r="D12217" s="288">
        <v>1285.0250000000001</v>
      </c>
      <c r="E12217" s="288">
        <v>1542.03</v>
      </c>
      <c r="F12217" s="282">
        <v>42</v>
      </c>
      <c r="G12217" s="283"/>
      <c r="H12217" s="283"/>
    </row>
    <row r="12218" spans="1:8" x14ac:dyDescent="0.25">
      <c r="A12218" s="282">
        <v>1390205208</v>
      </c>
      <c r="B12218" s="282" t="s">
        <v>14308</v>
      </c>
      <c r="C12218" s="282" t="e">
        <v>#N/A</v>
      </c>
      <c r="D12218" s="288">
        <v>449.08499999999998</v>
      </c>
      <c r="E12218" s="288">
        <v>538.90199999999993</v>
      </c>
      <c r="F12218" s="282">
        <v>31</v>
      </c>
      <c r="G12218" s="283"/>
      <c r="H12218" s="283"/>
    </row>
    <row r="12219" spans="1:8" x14ac:dyDescent="0.25">
      <c r="A12219" s="282">
        <v>1390205755</v>
      </c>
      <c r="B12219" s="282" t="s">
        <v>13480</v>
      </c>
      <c r="C12219" s="282" t="e">
        <v>#N/A</v>
      </c>
      <c r="D12219" s="288">
        <v>288.61</v>
      </c>
      <c r="E12219" s="288">
        <v>346.33199999999994</v>
      </c>
      <c r="F12219" s="282">
        <v>28</v>
      </c>
      <c r="G12219" s="283"/>
      <c r="H12219" s="283"/>
    </row>
    <row r="12220" spans="1:8" x14ac:dyDescent="0.25">
      <c r="A12220" s="282">
        <v>1390208053</v>
      </c>
      <c r="B12220" s="282" t="s">
        <v>8189</v>
      </c>
      <c r="C12220" s="282" t="e">
        <v>#N/A</v>
      </c>
      <c r="D12220" s="288">
        <v>1357.79</v>
      </c>
      <c r="E12220" s="288">
        <v>1629.348</v>
      </c>
      <c r="F12220" s="282">
        <v>43</v>
      </c>
      <c r="G12220" s="283"/>
      <c r="H12220" s="283"/>
    </row>
    <row r="12221" spans="1:8" x14ac:dyDescent="0.25">
      <c r="A12221" s="219">
        <v>1390208134</v>
      </c>
      <c r="B12221" s="219" t="s">
        <v>13981</v>
      </c>
      <c r="C12221" s="219" t="e">
        <v>#N/A</v>
      </c>
      <c r="D12221" s="290">
        <v>449.08499999999998</v>
      </c>
      <c r="E12221" s="290">
        <v>538.90199999999993</v>
      </c>
      <c r="F12221" s="219">
        <v>31</v>
      </c>
      <c r="G12221" s="221" t="s">
        <v>7557</v>
      </c>
      <c r="H12221" s="221"/>
    </row>
    <row r="12222" spans="1:8" x14ac:dyDescent="0.25">
      <c r="A12222" s="282">
        <v>1390208207</v>
      </c>
      <c r="B12222" s="282" t="s">
        <v>14309</v>
      </c>
      <c r="C12222" s="282" t="e">
        <v>#N/A</v>
      </c>
      <c r="D12222" s="288">
        <v>113.435</v>
      </c>
      <c r="E12222" s="288">
        <v>136.12199999999999</v>
      </c>
      <c r="F12222" s="282">
        <v>21</v>
      </c>
      <c r="G12222" s="283"/>
      <c r="H12222" s="283"/>
    </row>
    <row r="12223" spans="1:8" x14ac:dyDescent="0.25">
      <c r="A12223" s="282">
        <v>1391006179</v>
      </c>
      <c r="B12223" s="282" t="s">
        <v>14310</v>
      </c>
      <c r="C12223" s="282" t="e">
        <v>#N/A</v>
      </c>
      <c r="D12223" s="288">
        <v>78.644999999999996</v>
      </c>
      <c r="E12223" s="288">
        <v>94.373999999999995</v>
      </c>
      <c r="F12223" s="282">
        <v>19</v>
      </c>
      <c r="G12223" s="283"/>
      <c r="H12223" s="283"/>
    </row>
    <row r="12224" spans="1:8" x14ac:dyDescent="0.25">
      <c r="A12224" s="282">
        <v>1391019971</v>
      </c>
      <c r="B12224" s="282" t="s">
        <v>14311</v>
      </c>
      <c r="C12224" s="282" t="s">
        <v>14312</v>
      </c>
      <c r="D12224" s="288">
        <v>17.885000000000002</v>
      </c>
      <c r="E12224" s="288">
        <v>21.461999999999996</v>
      </c>
      <c r="F12224" s="282">
        <v>12</v>
      </c>
      <c r="G12224" s="283"/>
      <c r="H12224" s="283"/>
    </row>
    <row r="12225" spans="1:8" x14ac:dyDescent="0.25">
      <c r="A12225" s="282">
        <v>1391059264</v>
      </c>
      <c r="B12225" s="282" t="s">
        <v>14313</v>
      </c>
      <c r="C12225" s="282" t="s">
        <v>14314</v>
      </c>
      <c r="D12225" s="288">
        <v>16.414999999999999</v>
      </c>
      <c r="E12225" s="288">
        <v>19.698</v>
      </c>
      <c r="F12225" s="282">
        <v>11</v>
      </c>
      <c r="G12225" s="283"/>
      <c r="H12225" s="283"/>
    </row>
    <row r="12226" spans="1:8" x14ac:dyDescent="0.25">
      <c r="A12226" s="219">
        <v>1391067240</v>
      </c>
      <c r="B12226" s="219" t="s">
        <v>14315</v>
      </c>
      <c r="C12226" s="219" t="s">
        <v>10270</v>
      </c>
      <c r="D12226" s="290">
        <v>49</v>
      </c>
      <c r="E12226" s="290">
        <v>58.8</v>
      </c>
      <c r="F12226" s="219">
        <v>16</v>
      </c>
      <c r="G12226" s="221" t="s">
        <v>7557</v>
      </c>
      <c r="H12226" s="221"/>
    </row>
    <row r="12227" spans="1:8" x14ac:dyDescent="0.25">
      <c r="A12227" s="219">
        <v>1391067666</v>
      </c>
      <c r="B12227" s="219" t="s">
        <v>14316</v>
      </c>
      <c r="C12227" s="219" t="s">
        <v>14317</v>
      </c>
      <c r="D12227" s="290">
        <v>17.885000000000002</v>
      </c>
      <c r="E12227" s="290">
        <v>21.461999999999996</v>
      </c>
      <c r="F12227" s="219">
        <v>12</v>
      </c>
      <c r="G12227" s="221" t="s">
        <v>7557</v>
      </c>
      <c r="H12227" s="221"/>
    </row>
    <row r="12228" spans="1:8" x14ac:dyDescent="0.25">
      <c r="A12228" s="282">
        <v>1391087560</v>
      </c>
      <c r="B12228" s="282" t="s">
        <v>14318</v>
      </c>
      <c r="C12228" s="282" t="s">
        <v>14319</v>
      </c>
      <c r="D12228" s="288">
        <v>16.414999999999999</v>
      </c>
      <c r="E12228" s="288">
        <v>19.698</v>
      </c>
      <c r="F12228" s="282">
        <v>11</v>
      </c>
      <c r="G12228" s="283"/>
      <c r="H12228" s="283"/>
    </row>
    <row r="12229" spans="1:8" x14ac:dyDescent="0.25">
      <c r="A12229" s="282">
        <v>1391200145</v>
      </c>
      <c r="B12229" s="282" t="s">
        <v>14320</v>
      </c>
      <c r="C12229" s="282" t="e">
        <v>#N/A</v>
      </c>
      <c r="D12229" s="288">
        <v>40.424999999999997</v>
      </c>
      <c r="E12229" s="288">
        <v>48.51</v>
      </c>
      <c r="F12229" s="282">
        <v>15</v>
      </c>
      <c r="G12229" s="283"/>
      <c r="H12229" s="283"/>
    </row>
    <row r="12230" spans="1:8" x14ac:dyDescent="0.25">
      <c r="A12230" s="282">
        <v>1391200390</v>
      </c>
      <c r="B12230" s="282" t="s">
        <v>14321</v>
      </c>
      <c r="C12230" s="282" t="s">
        <v>14322</v>
      </c>
      <c r="D12230" s="288">
        <v>63.945</v>
      </c>
      <c r="E12230" s="288">
        <v>76.733999999999995</v>
      </c>
      <c r="F12230" s="282">
        <v>18</v>
      </c>
      <c r="G12230" s="283"/>
      <c r="H12230" s="283"/>
    </row>
    <row r="12231" spans="1:8" x14ac:dyDescent="0.25">
      <c r="A12231" s="282">
        <v>1391200439</v>
      </c>
      <c r="B12231" s="282" t="s">
        <v>14323</v>
      </c>
      <c r="C12231" s="282" t="e">
        <v>#N/A</v>
      </c>
      <c r="D12231" s="288">
        <v>24.5</v>
      </c>
      <c r="E12231" s="288">
        <v>29.4</v>
      </c>
      <c r="F12231" s="282">
        <v>13</v>
      </c>
      <c r="G12231" s="283"/>
      <c r="H12231" s="283"/>
    </row>
    <row r="12232" spans="1:8" x14ac:dyDescent="0.25">
      <c r="A12232" s="219">
        <v>1391200501</v>
      </c>
      <c r="B12232" s="219" t="s">
        <v>13650</v>
      </c>
      <c r="C12232" s="219" t="s">
        <v>1810</v>
      </c>
      <c r="D12232" s="290">
        <v>127.89</v>
      </c>
      <c r="E12232" s="290">
        <v>153.46799999999999</v>
      </c>
      <c r="F12232" s="219">
        <v>22</v>
      </c>
      <c r="G12232" s="221" t="s">
        <v>7557</v>
      </c>
      <c r="H12232" s="221"/>
    </row>
    <row r="12233" spans="1:8" x14ac:dyDescent="0.25">
      <c r="A12233" s="219">
        <v>1391200560</v>
      </c>
      <c r="B12233" s="219" t="s">
        <v>14324</v>
      </c>
      <c r="C12233" s="219" t="e">
        <v>#N/A</v>
      </c>
      <c r="D12233" s="290">
        <v>96.775000000000006</v>
      </c>
      <c r="E12233" s="290">
        <v>116.13</v>
      </c>
      <c r="F12233" s="219">
        <v>20</v>
      </c>
      <c r="G12233" s="221" t="s">
        <v>7557</v>
      </c>
      <c r="H12233" s="221"/>
    </row>
    <row r="12234" spans="1:8" x14ac:dyDescent="0.25">
      <c r="A12234" s="282">
        <v>1392017573</v>
      </c>
      <c r="B12234" s="282" t="s">
        <v>14325</v>
      </c>
      <c r="C12234" s="282" t="s">
        <v>9944</v>
      </c>
      <c r="D12234" s="288">
        <v>17.885000000000002</v>
      </c>
      <c r="E12234" s="288">
        <v>21.461999999999996</v>
      </c>
      <c r="F12234" s="282">
        <v>12</v>
      </c>
      <c r="G12234" s="283"/>
      <c r="H12234" s="283"/>
    </row>
    <row r="12235" spans="1:8" x14ac:dyDescent="0.25">
      <c r="A12235" s="282">
        <v>1392018650</v>
      </c>
      <c r="B12235" s="282" t="s">
        <v>14326</v>
      </c>
      <c r="C12235" s="282" t="e">
        <v>#N/A</v>
      </c>
      <c r="D12235" s="288">
        <v>193.30500000000001</v>
      </c>
      <c r="E12235" s="288">
        <v>231.96599999999995</v>
      </c>
      <c r="F12235" s="282">
        <v>25</v>
      </c>
      <c r="G12235" s="283"/>
      <c r="H12235" s="283"/>
    </row>
    <row r="12236" spans="1:8" x14ac:dyDescent="0.25">
      <c r="A12236" s="282">
        <v>1392018669</v>
      </c>
      <c r="B12236" s="282" t="s">
        <v>14327</v>
      </c>
      <c r="C12236" s="282" t="e">
        <v>#N/A</v>
      </c>
      <c r="D12236" s="288">
        <v>288.61</v>
      </c>
      <c r="E12236" s="288">
        <v>346.33199999999994</v>
      </c>
      <c r="F12236" s="282">
        <v>28</v>
      </c>
      <c r="G12236" s="283"/>
      <c r="H12236" s="283"/>
    </row>
    <row r="12237" spans="1:8" x14ac:dyDescent="0.25">
      <c r="A12237" s="282">
        <v>1392020027</v>
      </c>
      <c r="B12237" s="282" t="s">
        <v>14328</v>
      </c>
      <c r="C12237" s="282" t="e">
        <v>#N/A</v>
      </c>
      <c r="D12237" s="288">
        <v>722.505</v>
      </c>
      <c r="E12237" s="288">
        <v>867.00599999999997</v>
      </c>
      <c r="F12237" s="282">
        <v>35</v>
      </c>
      <c r="G12237" s="283"/>
      <c r="H12237" s="283"/>
    </row>
    <row r="12238" spans="1:8" x14ac:dyDescent="0.25">
      <c r="A12238" s="282">
        <v>1392020043</v>
      </c>
      <c r="B12238" s="282" t="s">
        <v>14329</v>
      </c>
      <c r="C12238" s="282" t="e">
        <v>#N/A</v>
      </c>
      <c r="D12238" s="288">
        <v>321.19499999999999</v>
      </c>
      <c r="E12238" s="288">
        <v>385.43399999999997</v>
      </c>
      <c r="F12238" s="282">
        <v>29</v>
      </c>
      <c r="G12238" s="283"/>
      <c r="H12238" s="283"/>
    </row>
    <row r="12239" spans="1:8" x14ac:dyDescent="0.25">
      <c r="A12239" s="282">
        <v>1392020086</v>
      </c>
      <c r="B12239" s="282" t="s">
        <v>14330</v>
      </c>
      <c r="C12239" s="282" t="e">
        <v>#N/A</v>
      </c>
      <c r="D12239" s="288">
        <v>63.945</v>
      </c>
      <c r="E12239" s="288">
        <v>76.733999999999995</v>
      </c>
      <c r="F12239" s="282">
        <v>18</v>
      </c>
      <c r="G12239" s="283"/>
      <c r="H12239" s="283"/>
    </row>
    <row r="12240" spans="1:8" x14ac:dyDescent="0.25">
      <c r="A12240" s="282">
        <v>1392038481</v>
      </c>
      <c r="B12240" s="282" t="s">
        <v>14331</v>
      </c>
      <c r="C12240" s="282" t="e">
        <v>#N/A</v>
      </c>
      <c r="D12240" s="288">
        <v>40.424999999999997</v>
      </c>
      <c r="E12240" s="288">
        <v>48.51</v>
      </c>
      <c r="F12240" s="282">
        <v>15</v>
      </c>
      <c r="G12240" s="283"/>
      <c r="H12240" s="283"/>
    </row>
    <row r="12241" spans="1:8" x14ac:dyDescent="0.25">
      <c r="A12241" s="282">
        <v>1392075565</v>
      </c>
      <c r="B12241" s="282" t="s">
        <v>14332</v>
      </c>
      <c r="C12241" s="282" t="e">
        <v>#N/A</v>
      </c>
      <c r="D12241" s="288">
        <v>32.83</v>
      </c>
      <c r="E12241" s="288">
        <v>39.396000000000008</v>
      </c>
      <c r="F12241" s="282">
        <v>14</v>
      </c>
      <c r="G12241" s="283"/>
      <c r="H12241" s="283"/>
    </row>
    <row r="12242" spans="1:8" x14ac:dyDescent="0.25">
      <c r="A12242" s="282">
        <v>1392200084</v>
      </c>
      <c r="B12242" s="282" t="s">
        <v>13983</v>
      </c>
      <c r="C12242" s="282" t="e">
        <v>#N/A</v>
      </c>
      <c r="D12242" s="288">
        <v>56.35</v>
      </c>
      <c r="E12242" s="288">
        <v>67.62</v>
      </c>
      <c r="F12242" s="282">
        <v>17</v>
      </c>
      <c r="G12242" s="283"/>
      <c r="H12242" s="283"/>
    </row>
    <row r="12243" spans="1:8" x14ac:dyDescent="0.25">
      <c r="A12243" s="219">
        <v>1392200122</v>
      </c>
      <c r="B12243" s="219" t="s">
        <v>9968</v>
      </c>
      <c r="C12243" s="219" t="e">
        <v>#N/A</v>
      </c>
      <c r="D12243" s="289">
        <v>160.72</v>
      </c>
      <c r="E12243" s="289">
        <v>192.864</v>
      </c>
      <c r="F12243" s="219">
        <v>24</v>
      </c>
      <c r="G12243" s="221" t="s">
        <v>7557</v>
      </c>
      <c r="H12243" s="221">
        <v>1392738947</v>
      </c>
    </row>
    <row r="12244" spans="1:8" x14ac:dyDescent="0.25">
      <c r="A12244" s="282">
        <v>1392200238</v>
      </c>
      <c r="B12244" s="282" t="s">
        <v>13978</v>
      </c>
      <c r="C12244" s="282" t="e">
        <v>#N/A</v>
      </c>
      <c r="D12244" s="288">
        <v>642.39</v>
      </c>
      <c r="E12244" s="288">
        <v>770.86799999999994</v>
      </c>
      <c r="F12244" s="282">
        <v>34</v>
      </c>
      <c r="G12244" s="283"/>
      <c r="H12244" s="283"/>
    </row>
    <row r="12245" spans="1:8" x14ac:dyDescent="0.25">
      <c r="A12245" s="219">
        <v>1392200289</v>
      </c>
      <c r="B12245" s="219" t="s">
        <v>13985</v>
      </c>
      <c r="C12245" s="219" t="e">
        <v>#N/A</v>
      </c>
      <c r="D12245" s="290">
        <v>24.5</v>
      </c>
      <c r="E12245" s="290">
        <v>29.4</v>
      </c>
      <c r="F12245" s="219">
        <v>13</v>
      </c>
      <c r="G12245" s="221" t="s">
        <v>7557</v>
      </c>
      <c r="H12245" s="221"/>
    </row>
    <row r="12246" spans="1:8" x14ac:dyDescent="0.25">
      <c r="A12246" s="219">
        <v>1392200343</v>
      </c>
      <c r="B12246" s="219" t="s">
        <v>14333</v>
      </c>
      <c r="C12246" s="219" t="e">
        <v>#N/A</v>
      </c>
      <c r="D12246" s="290">
        <v>17.885000000000002</v>
      </c>
      <c r="E12246" s="290">
        <v>21.461999999999996</v>
      </c>
      <c r="F12246" s="219">
        <v>12</v>
      </c>
      <c r="G12246" s="221" t="s">
        <v>7557</v>
      </c>
      <c r="H12246" s="221"/>
    </row>
    <row r="12247" spans="1:8" x14ac:dyDescent="0.25">
      <c r="A12247" s="219">
        <v>1392200360</v>
      </c>
      <c r="B12247" s="219" t="s">
        <v>14334</v>
      </c>
      <c r="C12247" s="219" t="s">
        <v>14335</v>
      </c>
      <c r="D12247" s="290">
        <v>56.35</v>
      </c>
      <c r="E12247" s="290">
        <v>67.62</v>
      </c>
      <c r="F12247" s="219">
        <v>17</v>
      </c>
      <c r="G12247" s="221" t="s">
        <v>7557</v>
      </c>
      <c r="H12247" s="221"/>
    </row>
    <row r="12248" spans="1:8" x14ac:dyDescent="0.25">
      <c r="A12248" s="282">
        <v>1392200386</v>
      </c>
      <c r="B12248" s="282" t="s">
        <v>14336</v>
      </c>
      <c r="C12248" s="282" t="e">
        <v>#N/A</v>
      </c>
      <c r="D12248" s="288">
        <v>17.885000000000002</v>
      </c>
      <c r="E12248" s="288">
        <v>21.461999999999996</v>
      </c>
      <c r="F12248" s="282">
        <v>12</v>
      </c>
      <c r="G12248" s="283"/>
      <c r="H12248" s="283"/>
    </row>
    <row r="12249" spans="1:8" x14ac:dyDescent="0.25">
      <c r="A12249" s="282">
        <v>1392201293</v>
      </c>
      <c r="B12249" s="282" t="s">
        <v>14337</v>
      </c>
      <c r="C12249" s="282" t="s">
        <v>14338</v>
      </c>
      <c r="D12249" s="288">
        <v>224.42</v>
      </c>
      <c r="E12249" s="288">
        <v>269.30400000000003</v>
      </c>
      <c r="F12249" s="282">
        <v>26</v>
      </c>
      <c r="G12249" s="283"/>
      <c r="H12249" s="283"/>
    </row>
    <row r="12250" spans="1:8" x14ac:dyDescent="0.25">
      <c r="A12250" s="282">
        <v>1392201307</v>
      </c>
      <c r="B12250" s="282" t="s">
        <v>14339</v>
      </c>
      <c r="C12250" s="282" t="e">
        <v>#N/A</v>
      </c>
      <c r="D12250" s="288">
        <v>257.495</v>
      </c>
      <c r="E12250" s="288">
        <v>308.99399999999997</v>
      </c>
      <c r="F12250" s="282">
        <v>27</v>
      </c>
      <c r="G12250" s="283"/>
      <c r="H12250" s="283"/>
    </row>
    <row r="12251" spans="1:8" x14ac:dyDescent="0.25">
      <c r="A12251" s="282">
        <v>1392201315</v>
      </c>
      <c r="B12251" s="282" t="s">
        <v>14340</v>
      </c>
      <c r="C12251" s="282" t="e">
        <v>#N/A</v>
      </c>
      <c r="D12251" s="288">
        <v>257.495</v>
      </c>
      <c r="E12251" s="288">
        <v>308.99399999999997</v>
      </c>
      <c r="F12251" s="282">
        <v>27</v>
      </c>
      <c r="G12251" s="283"/>
      <c r="H12251" s="283"/>
    </row>
    <row r="12252" spans="1:8" x14ac:dyDescent="0.25">
      <c r="A12252" s="282">
        <v>1392201455</v>
      </c>
      <c r="B12252" s="282" t="s">
        <v>14341</v>
      </c>
      <c r="C12252" s="282" t="e">
        <v>#N/A</v>
      </c>
      <c r="D12252" s="288">
        <v>224.42</v>
      </c>
      <c r="E12252" s="288">
        <v>269.30400000000003</v>
      </c>
      <c r="F12252" s="282">
        <v>26</v>
      </c>
      <c r="G12252" s="283"/>
      <c r="H12252" s="283"/>
    </row>
    <row r="12253" spans="1:8" x14ac:dyDescent="0.25">
      <c r="A12253" s="282">
        <v>1392201587</v>
      </c>
      <c r="B12253" s="282" t="s">
        <v>14342</v>
      </c>
      <c r="C12253" s="282" t="s">
        <v>14343</v>
      </c>
      <c r="D12253" s="288">
        <v>16.414999999999999</v>
      </c>
      <c r="E12253" s="288">
        <v>19.698</v>
      </c>
      <c r="F12253" s="282">
        <v>11</v>
      </c>
      <c r="G12253" s="283"/>
      <c r="H12253" s="283"/>
    </row>
    <row r="12254" spans="1:8" x14ac:dyDescent="0.25">
      <c r="A12254" s="282">
        <v>1392201595</v>
      </c>
      <c r="B12254" s="282" t="s">
        <v>14344</v>
      </c>
      <c r="C12254" s="282" t="e">
        <v>#N/A</v>
      </c>
      <c r="D12254" s="288">
        <v>78.644999999999996</v>
      </c>
      <c r="E12254" s="288">
        <v>94.373999999999995</v>
      </c>
      <c r="F12254" s="282">
        <v>19</v>
      </c>
      <c r="G12254" s="283"/>
      <c r="H12254" s="283"/>
    </row>
    <row r="12255" spans="1:8" x14ac:dyDescent="0.25">
      <c r="A12255" s="282">
        <v>1392202729</v>
      </c>
      <c r="B12255" s="282" t="s">
        <v>14345</v>
      </c>
      <c r="C12255" s="282" t="e">
        <v>#N/A</v>
      </c>
      <c r="D12255" s="288">
        <v>145.77500000000001</v>
      </c>
      <c r="E12255" s="288">
        <v>174.93</v>
      </c>
      <c r="F12255" s="282">
        <v>23</v>
      </c>
      <c r="G12255" s="283"/>
      <c r="H12255" s="283"/>
    </row>
    <row r="12256" spans="1:8" x14ac:dyDescent="0.25">
      <c r="A12256" s="219">
        <v>1392203466</v>
      </c>
      <c r="B12256" s="219" t="s">
        <v>14346</v>
      </c>
      <c r="C12256" s="219" t="e">
        <v>#N/A</v>
      </c>
      <c r="D12256" s="290">
        <v>113.435</v>
      </c>
      <c r="E12256" s="290">
        <v>136.12199999999999</v>
      </c>
      <c r="F12256" s="219">
        <v>21</v>
      </c>
      <c r="G12256" s="221" t="s">
        <v>7557</v>
      </c>
      <c r="H12256" s="221"/>
    </row>
    <row r="12257" spans="1:8" x14ac:dyDescent="0.25">
      <c r="A12257" s="219">
        <v>1392203490</v>
      </c>
      <c r="B12257" s="219" t="s">
        <v>14347</v>
      </c>
      <c r="C12257" s="219" t="e">
        <v>#N/A</v>
      </c>
      <c r="D12257" s="290">
        <v>193.30500000000001</v>
      </c>
      <c r="E12257" s="290">
        <v>231.96599999999995</v>
      </c>
      <c r="F12257" s="219">
        <v>25</v>
      </c>
      <c r="G12257" s="221" t="s">
        <v>7557</v>
      </c>
      <c r="H12257" s="221"/>
    </row>
    <row r="12258" spans="1:8" x14ac:dyDescent="0.25">
      <c r="A12258" s="282">
        <v>1392203733</v>
      </c>
      <c r="B12258" s="282" t="s">
        <v>14348</v>
      </c>
      <c r="C12258" s="282" t="e">
        <v>#N/A</v>
      </c>
      <c r="D12258" s="288">
        <v>257.495</v>
      </c>
      <c r="E12258" s="288">
        <v>308.99399999999997</v>
      </c>
      <c r="F12258" s="282">
        <v>27</v>
      </c>
      <c r="G12258" s="283"/>
      <c r="H12258" s="283"/>
    </row>
    <row r="12259" spans="1:8" x14ac:dyDescent="0.25">
      <c r="A12259" s="282">
        <v>1392205035</v>
      </c>
      <c r="B12259" s="282" t="s">
        <v>14349</v>
      </c>
      <c r="C12259" s="282" t="e">
        <v>#N/A</v>
      </c>
      <c r="D12259" s="288">
        <v>127.89</v>
      </c>
      <c r="E12259" s="288">
        <v>153.46799999999999</v>
      </c>
      <c r="F12259" s="282">
        <v>22</v>
      </c>
      <c r="G12259" s="283"/>
      <c r="H12259" s="283"/>
    </row>
    <row r="12260" spans="1:8" x14ac:dyDescent="0.25">
      <c r="A12260" s="282">
        <v>1392205043</v>
      </c>
      <c r="B12260" s="282" t="s">
        <v>14350</v>
      </c>
      <c r="C12260" s="282" t="e">
        <v>#N/A</v>
      </c>
      <c r="D12260" s="288">
        <v>1357.79</v>
      </c>
      <c r="E12260" s="288">
        <v>1629.348</v>
      </c>
      <c r="F12260" s="282">
        <v>43</v>
      </c>
      <c r="G12260" s="283"/>
      <c r="H12260" s="283"/>
    </row>
    <row r="12261" spans="1:8" x14ac:dyDescent="0.25">
      <c r="A12261" s="282">
        <v>1392205060</v>
      </c>
      <c r="B12261" s="282" t="s">
        <v>14351</v>
      </c>
      <c r="C12261" s="282" t="e">
        <v>#N/A</v>
      </c>
      <c r="D12261" s="291">
        <v>514.5</v>
      </c>
      <c r="E12261" s="291">
        <v>617.4</v>
      </c>
      <c r="F12261" s="282">
        <v>32</v>
      </c>
      <c r="G12261" s="283"/>
      <c r="H12261" s="283">
        <v>10740041</v>
      </c>
    </row>
    <row r="12262" spans="1:8" x14ac:dyDescent="0.25">
      <c r="A12262" s="282">
        <v>1392205086</v>
      </c>
      <c r="B12262" s="282" t="s">
        <v>14352</v>
      </c>
      <c r="C12262" s="282" t="e">
        <v>#N/A</v>
      </c>
      <c r="D12262" s="288">
        <v>160.72</v>
      </c>
      <c r="E12262" s="288">
        <v>192.864</v>
      </c>
      <c r="F12262" s="282">
        <v>24</v>
      </c>
      <c r="G12262" s="283"/>
      <c r="H12262" s="283"/>
    </row>
    <row r="12263" spans="1:8" x14ac:dyDescent="0.25">
      <c r="A12263" s="282">
        <v>1392205418</v>
      </c>
      <c r="B12263" s="282" t="s">
        <v>14353</v>
      </c>
      <c r="C12263" s="282" t="e">
        <v>#N/A</v>
      </c>
      <c r="D12263" s="288">
        <v>24.5</v>
      </c>
      <c r="E12263" s="288">
        <v>29.4</v>
      </c>
      <c r="F12263" s="282">
        <v>13</v>
      </c>
      <c r="G12263" s="283"/>
      <c r="H12263" s="283"/>
    </row>
    <row r="12264" spans="1:8" x14ac:dyDescent="0.25">
      <c r="A12264" s="282">
        <v>1392205647</v>
      </c>
      <c r="B12264" s="282" t="s">
        <v>14354</v>
      </c>
      <c r="C12264" s="282" t="e">
        <v>#N/A</v>
      </c>
      <c r="D12264" s="288">
        <v>17.885000000000002</v>
      </c>
      <c r="E12264" s="288">
        <v>21.461999999999996</v>
      </c>
      <c r="F12264" s="282">
        <v>12</v>
      </c>
      <c r="G12264" s="283"/>
      <c r="H12264" s="283"/>
    </row>
    <row r="12265" spans="1:8" x14ac:dyDescent="0.25">
      <c r="A12265" s="219">
        <v>1392205787</v>
      </c>
      <c r="B12265" s="219" t="s">
        <v>14355</v>
      </c>
      <c r="C12265" s="219" t="e">
        <v>#N/A</v>
      </c>
      <c r="D12265" s="290">
        <v>1772.085</v>
      </c>
      <c r="E12265" s="290">
        <v>2126.502</v>
      </c>
      <c r="F12265" s="219">
        <v>47</v>
      </c>
      <c r="G12265" s="221" t="s">
        <v>7557</v>
      </c>
      <c r="H12265" s="221"/>
    </row>
    <row r="12266" spans="1:8" x14ac:dyDescent="0.25">
      <c r="A12266" s="282">
        <v>1392205922</v>
      </c>
      <c r="B12266" s="282" t="s">
        <v>14356</v>
      </c>
      <c r="C12266" s="282" t="e">
        <v>#N/A</v>
      </c>
      <c r="D12266" s="288">
        <v>1122.835</v>
      </c>
      <c r="E12266" s="288">
        <v>1347.402</v>
      </c>
      <c r="F12266" s="282">
        <v>40</v>
      </c>
      <c r="G12266" s="283"/>
      <c r="H12266" s="283"/>
    </row>
    <row r="12267" spans="1:8" x14ac:dyDescent="0.25">
      <c r="A12267" s="282">
        <v>1392205965</v>
      </c>
      <c r="B12267" s="282" t="s">
        <v>14357</v>
      </c>
      <c r="C12267" s="282" t="e">
        <v>#N/A</v>
      </c>
      <c r="D12267" s="288">
        <v>78.644999999999996</v>
      </c>
      <c r="E12267" s="288">
        <v>94.373999999999995</v>
      </c>
      <c r="F12267" s="282">
        <v>19</v>
      </c>
      <c r="G12267" s="283"/>
      <c r="H12267" s="283"/>
    </row>
    <row r="12268" spans="1:8" x14ac:dyDescent="0.25">
      <c r="A12268" s="282">
        <v>1392207127</v>
      </c>
      <c r="B12268" s="282" t="s">
        <v>14358</v>
      </c>
      <c r="C12268" s="282" t="e">
        <v>#N/A</v>
      </c>
      <c r="D12268" s="288">
        <v>1122.835</v>
      </c>
      <c r="E12268" s="288">
        <v>1347.402</v>
      </c>
      <c r="F12268" s="282">
        <v>40</v>
      </c>
      <c r="G12268" s="283"/>
      <c r="H12268" s="283"/>
    </row>
    <row r="12269" spans="1:8" x14ac:dyDescent="0.25">
      <c r="A12269" s="282">
        <v>1393005315</v>
      </c>
      <c r="B12269" s="282" t="s">
        <v>12214</v>
      </c>
      <c r="C12269" s="282" t="e">
        <v>#N/A</v>
      </c>
      <c r="D12269" s="288">
        <v>193.30500000000001</v>
      </c>
      <c r="E12269" s="288">
        <v>231.96599999999995</v>
      </c>
      <c r="F12269" s="282">
        <v>25</v>
      </c>
      <c r="G12269" s="283"/>
      <c r="H12269" s="283"/>
    </row>
    <row r="12270" spans="1:8" x14ac:dyDescent="0.25">
      <c r="A12270" s="282">
        <v>1393027530</v>
      </c>
      <c r="B12270" s="282" t="s">
        <v>14359</v>
      </c>
      <c r="C12270" s="282" t="e">
        <v>#N/A</v>
      </c>
      <c r="D12270" s="288">
        <v>642.39</v>
      </c>
      <c r="E12270" s="288">
        <v>770.86799999999994</v>
      </c>
      <c r="F12270" s="282">
        <v>34</v>
      </c>
      <c r="G12270" s="283"/>
      <c r="H12270" s="283"/>
    </row>
    <row r="12271" spans="1:8" x14ac:dyDescent="0.25">
      <c r="A12271" s="219">
        <v>1393201050</v>
      </c>
      <c r="B12271" s="219" t="s">
        <v>14360</v>
      </c>
      <c r="C12271" s="219" t="e">
        <v>#N/A</v>
      </c>
      <c r="D12271" s="290">
        <v>96.775000000000006</v>
      </c>
      <c r="E12271" s="290">
        <v>116.13</v>
      </c>
      <c r="F12271" s="219">
        <v>20</v>
      </c>
      <c r="G12271" s="221" t="s">
        <v>7557</v>
      </c>
      <c r="H12271" s="221"/>
    </row>
    <row r="12272" spans="1:8" x14ac:dyDescent="0.25">
      <c r="A12272" s="282">
        <v>1393201394</v>
      </c>
      <c r="B12272" s="282" t="s">
        <v>14361</v>
      </c>
      <c r="C12272" s="282" t="e">
        <v>#N/A</v>
      </c>
      <c r="D12272" s="288">
        <v>384.89499999999998</v>
      </c>
      <c r="E12272" s="288">
        <v>461.87400000000002</v>
      </c>
      <c r="F12272" s="282">
        <v>30</v>
      </c>
      <c r="G12272" s="283"/>
      <c r="H12272" s="283"/>
    </row>
    <row r="12273" spans="1:8" x14ac:dyDescent="0.25">
      <c r="A12273" s="282">
        <v>1393201610</v>
      </c>
      <c r="B12273" s="282" t="s">
        <v>14362</v>
      </c>
      <c r="C12273" s="282" t="s">
        <v>14363</v>
      </c>
      <c r="D12273" s="288">
        <v>722.505</v>
      </c>
      <c r="E12273" s="288">
        <v>867.00599999999997</v>
      </c>
      <c r="F12273" s="282">
        <v>35</v>
      </c>
      <c r="G12273" s="283"/>
      <c r="H12273" s="283"/>
    </row>
    <row r="12274" spans="1:8" x14ac:dyDescent="0.25">
      <c r="A12274" s="282">
        <v>1393201645</v>
      </c>
      <c r="B12274" s="282" t="s">
        <v>14364</v>
      </c>
      <c r="C12274" s="282" t="s">
        <v>14365</v>
      </c>
      <c r="D12274" s="288">
        <v>193.30500000000001</v>
      </c>
      <c r="E12274" s="288">
        <v>231.96599999999995</v>
      </c>
      <c r="F12274" s="282">
        <v>25</v>
      </c>
      <c r="G12274" s="283"/>
      <c r="H12274" s="283"/>
    </row>
    <row r="12275" spans="1:8" x14ac:dyDescent="0.25">
      <c r="A12275" s="282">
        <v>1393202307</v>
      </c>
      <c r="B12275" s="282" t="s">
        <v>14366</v>
      </c>
      <c r="C12275" s="282" t="e">
        <v>#N/A</v>
      </c>
      <c r="D12275" s="288">
        <v>56.35</v>
      </c>
      <c r="E12275" s="288">
        <v>67.62</v>
      </c>
      <c r="F12275" s="282">
        <v>17</v>
      </c>
      <c r="G12275" s="283"/>
      <c r="H12275" s="283"/>
    </row>
    <row r="12276" spans="1:8" x14ac:dyDescent="0.25">
      <c r="A12276" s="282">
        <v>1393204296</v>
      </c>
      <c r="B12276" s="282" t="s">
        <v>14367</v>
      </c>
      <c r="C12276" s="282" t="s">
        <v>14368</v>
      </c>
      <c r="D12276" s="288">
        <v>1357.79</v>
      </c>
      <c r="E12276" s="288">
        <v>1629.348</v>
      </c>
      <c r="F12276" s="282">
        <v>43</v>
      </c>
      <c r="G12276" s="283"/>
      <c r="H12276" s="283"/>
    </row>
    <row r="12277" spans="1:8" x14ac:dyDescent="0.25">
      <c r="A12277" s="282">
        <v>1393205551</v>
      </c>
      <c r="B12277" s="282" t="s">
        <v>14369</v>
      </c>
      <c r="C12277" s="282" t="s">
        <v>12864</v>
      </c>
      <c r="D12277" s="288">
        <v>257.495</v>
      </c>
      <c r="E12277" s="288">
        <v>308.99399999999997</v>
      </c>
      <c r="F12277" s="282">
        <v>27</v>
      </c>
      <c r="G12277" s="283"/>
      <c r="H12277" s="283"/>
    </row>
    <row r="12278" spans="1:8" x14ac:dyDescent="0.25">
      <c r="A12278" s="282">
        <v>1393205560</v>
      </c>
      <c r="B12278" s="282" t="s">
        <v>14370</v>
      </c>
      <c r="C12278" s="282" t="e">
        <v>#N/A</v>
      </c>
      <c r="D12278" s="288">
        <v>449.08499999999998</v>
      </c>
      <c r="E12278" s="288">
        <v>538.90199999999993</v>
      </c>
      <c r="F12278" s="282">
        <v>31</v>
      </c>
      <c r="G12278" s="283"/>
      <c r="H12278" s="283"/>
    </row>
    <row r="12279" spans="1:8" x14ac:dyDescent="0.25">
      <c r="A12279" s="282">
        <v>1393205900</v>
      </c>
      <c r="B12279" s="282" t="s">
        <v>14371</v>
      </c>
      <c r="C12279" s="282" t="e">
        <v>#N/A</v>
      </c>
      <c r="D12279" s="288">
        <v>2721.7049999999999</v>
      </c>
      <c r="E12279" s="288">
        <v>3266.0459999999998</v>
      </c>
      <c r="F12279" s="282">
        <v>53</v>
      </c>
      <c r="G12279" s="283"/>
      <c r="H12279" s="283"/>
    </row>
    <row r="12280" spans="1:8" x14ac:dyDescent="0.25">
      <c r="A12280" s="219">
        <v>1393205985</v>
      </c>
      <c r="B12280" s="219" t="s">
        <v>14372</v>
      </c>
      <c r="C12280" s="219" t="e">
        <v>#N/A</v>
      </c>
      <c r="D12280" s="290">
        <v>803.11</v>
      </c>
      <c r="E12280" s="290">
        <v>963.73199999999997</v>
      </c>
      <c r="F12280" s="219">
        <v>36</v>
      </c>
      <c r="G12280" s="221" t="s">
        <v>7557</v>
      </c>
      <c r="H12280" s="221"/>
    </row>
    <row r="12281" spans="1:8" x14ac:dyDescent="0.25">
      <c r="A12281" s="219">
        <v>1393207503</v>
      </c>
      <c r="B12281" s="219" t="s">
        <v>14373</v>
      </c>
      <c r="C12281" s="219" t="e">
        <v>#N/A</v>
      </c>
      <c r="D12281" s="290">
        <v>224.42</v>
      </c>
      <c r="E12281" s="290">
        <v>269.30400000000003</v>
      </c>
      <c r="F12281" s="219">
        <v>26</v>
      </c>
      <c r="G12281" s="221" t="s">
        <v>7557</v>
      </c>
      <c r="H12281" s="221"/>
    </row>
    <row r="12282" spans="1:8" x14ac:dyDescent="0.25">
      <c r="A12282" s="282">
        <v>1394201630</v>
      </c>
      <c r="B12282" s="282" t="s">
        <v>11078</v>
      </c>
      <c r="C12282" s="282" t="s">
        <v>10278</v>
      </c>
      <c r="D12282" s="288">
        <v>78.644999999999996</v>
      </c>
      <c r="E12282" s="288">
        <v>94.373999999999995</v>
      </c>
      <c r="F12282" s="282">
        <v>19</v>
      </c>
      <c r="G12282" s="283"/>
      <c r="H12282" s="283"/>
    </row>
    <row r="12283" spans="1:8" x14ac:dyDescent="0.25">
      <c r="A12283" s="282">
        <v>1394729177</v>
      </c>
      <c r="B12283" s="282" t="s">
        <v>14374</v>
      </c>
      <c r="C12283" s="282" t="e">
        <v>#N/A</v>
      </c>
      <c r="D12283" s="288">
        <v>96.775000000000006</v>
      </c>
      <c r="E12283" s="288">
        <v>116.13</v>
      </c>
      <c r="F12283" s="282">
        <v>20</v>
      </c>
      <c r="G12283" s="283"/>
      <c r="H12283" s="283"/>
    </row>
    <row r="12284" spans="1:8" x14ac:dyDescent="0.25">
      <c r="A12284" s="282">
        <v>1394729185</v>
      </c>
      <c r="B12284" s="282" t="s">
        <v>14375</v>
      </c>
      <c r="C12284" s="282" t="s">
        <v>14376</v>
      </c>
      <c r="D12284" s="288">
        <v>96.775000000000006</v>
      </c>
      <c r="E12284" s="288">
        <v>116.13</v>
      </c>
      <c r="F12284" s="282">
        <v>20</v>
      </c>
      <c r="G12284" s="283"/>
      <c r="H12284" s="283"/>
    </row>
    <row r="12285" spans="1:8" x14ac:dyDescent="0.25">
      <c r="A12285" s="219">
        <v>1395016586</v>
      </c>
      <c r="B12285" s="219" t="s">
        <v>14377</v>
      </c>
      <c r="C12285" s="219" t="s">
        <v>14378</v>
      </c>
      <c r="D12285" s="290">
        <v>49</v>
      </c>
      <c r="E12285" s="290">
        <v>58.8</v>
      </c>
      <c r="F12285" s="219">
        <v>16</v>
      </c>
      <c r="G12285" s="221" t="s">
        <v>7557</v>
      </c>
      <c r="H12285" s="221"/>
    </row>
    <row r="12286" spans="1:8" x14ac:dyDescent="0.25">
      <c r="A12286" s="219">
        <v>1395016594</v>
      </c>
      <c r="B12286" s="219" t="s">
        <v>14379</v>
      </c>
      <c r="C12286" s="219" t="s">
        <v>14380</v>
      </c>
      <c r="D12286" s="290">
        <v>78.644999999999996</v>
      </c>
      <c r="E12286" s="290">
        <v>94.373999999999995</v>
      </c>
      <c r="F12286" s="219">
        <v>19</v>
      </c>
      <c r="G12286" s="221" t="s">
        <v>7557</v>
      </c>
      <c r="H12286" s="221"/>
    </row>
    <row r="12287" spans="1:8" x14ac:dyDescent="0.25">
      <c r="A12287" s="219">
        <v>1395016608</v>
      </c>
      <c r="B12287" s="219" t="s">
        <v>14381</v>
      </c>
      <c r="C12287" s="219" t="s">
        <v>14382</v>
      </c>
      <c r="D12287" s="290">
        <v>49</v>
      </c>
      <c r="E12287" s="290">
        <v>58.8</v>
      </c>
      <c r="F12287" s="219">
        <v>16</v>
      </c>
      <c r="G12287" s="221" t="s">
        <v>7557</v>
      </c>
      <c r="H12287" s="221"/>
    </row>
    <row r="12288" spans="1:8" x14ac:dyDescent="0.25">
      <c r="A12288" s="219">
        <v>1395016616</v>
      </c>
      <c r="B12288" s="219" t="s">
        <v>14383</v>
      </c>
      <c r="C12288" s="219" t="s">
        <v>14384</v>
      </c>
      <c r="D12288" s="290">
        <v>113.435</v>
      </c>
      <c r="E12288" s="290">
        <v>136.12199999999999</v>
      </c>
      <c r="F12288" s="219">
        <v>21</v>
      </c>
      <c r="G12288" s="221" t="s">
        <v>7557</v>
      </c>
      <c r="H12288" s="221"/>
    </row>
    <row r="12289" spans="1:8" x14ac:dyDescent="0.25">
      <c r="A12289" s="282">
        <v>1395017418</v>
      </c>
      <c r="B12289" s="282" t="s">
        <v>14385</v>
      </c>
      <c r="C12289" s="282" t="e">
        <v>#N/A</v>
      </c>
      <c r="D12289" s="288">
        <v>145.77500000000001</v>
      </c>
      <c r="E12289" s="288">
        <v>174.93</v>
      </c>
      <c r="F12289" s="282">
        <v>23</v>
      </c>
      <c r="G12289" s="283"/>
      <c r="H12289" s="283"/>
    </row>
    <row r="12290" spans="1:8" x14ac:dyDescent="0.25">
      <c r="A12290" s="219">
        <v>1395028584</v>
      </c>
      <c r="B12290" s="219" t="s">
        <v>14386</v>
      </c>
      <c r="C12290" s="219" t="s">
        <v>14387</v>
      </c>
      <c r="D12290" s="290">
        <v>321.19499999999999</v>
      </c>
      <c r="E12290" s="290">
        <v>385.43399999999997</v>
      </c>
      <c r="F12290" s="219">
        <v>29</v>
      </c>
      <c r="G12290" s="221" t="s">
        <v>7557</v>
      </c>
      <c r="H12290" s="221"/>
    </row>
    <row r="12291" spans="1:8" x14ac:dyDescent="0.25">
      <c r="A12291" s="282">
        <v>1395200050</v>
      </c>
      <c r="B12291" s="282" t="s">
        <v>14190</v>
      </c>
      <c r="C12291" s="282" t="s">
        <v>14388</v>
      </c>
      <c r="D12291" s="288">
        <v>257.495</v>
      </c>
      <c r="E12291" s="288">
        <v>308.99399999999997</v>
      </c>
      <c r="F12291" s="282">
        <v>27</v>
      </c>
      <c r="G12291" s="283"/>
      <c r="H12291" s="283"/>
    </row>
    <row r="12292" spans="1:8" x14ac:dyDescent="0.25">
      <c r="A12292" s="282">
        <v>1395200271</v>
      </c>
      <c r="B12292" s="282" t="s">
        <v>14389</v>
      </c>
      <c r="C12292" s="282" t="s">
        <v>14390</v>
      </c>
      <c r="D12292" s="288">
        <v>113.435</v>
      </c>
      <c r="E12292" s="288">
        <v>136.12199999999999</v>
      </c>
      <c r="F12292" s="282">
        <v>21</v>
      </c>
      <c r="G12292" s="283"/>
      <c r="H12292" s="283"/>
    </row>
    <row r="12293" spans="1:8" x14ac:dyDescent="0.25">
      <c r="A12293" s="282">
        <v>1395200611</v>
      </c>
      <c r="B12293" s="282" t="s">
        <v>14391</v>
      </c>
      <c r="C12293" s="282" t="s">
        <v>7593</v>
      </c>
      <c r="D12293" s="288">
        <v>32.83</v>
      </c>
      <c r="E12293" s="288">
        <v>39.396000000000008</v>
      </c>
      <c r="F12293" s="282">
        <v>14</v>
      </c>
      <c r="G12293" s="283"/>
      <c r="H12293" s="283"/>
    </row>
    <row r="12294" spans="1:8" x14ac:dyDescent="0.25">
      <c r="A12294" s="282">
        <v>1395200700</v>
      </c>
      <c r="B12294" s="282" t="s">
        <v>14392</v>
      </c>
      <c r="C12294" s="282" t="e">
        <v>#N/A</v>
      </c>
      <c r="D12294" s="288">
        <v>49</v>
      </c>
      <c r="E12294" s="288">
        <v>58.8</v>
      </c>
      <c r="F12294" s="282">
        <v>16</v>
      </c>
      <c r="G12294" s="283"/>
      <c r="H12294" s="283"/>
    </row>
    <row r="12295" spans="1:8" x14ac:dyDescent="0.25">
      <c r="A12295" s="282">
        <v>1395200719</v>
      </c>
      <c r="B12295" s="282" t="s">
        <v>14393</v>
      </c>
      <c r="C12295" s="282" t="e">
        <v>#N/A</v>
      </c>
      <c r="D12295" s="288">
        <v>288.61</v>
      </c>
      <c r="E12295" s="288">
        <v>346.33199999999994</v>
      </c>
      <c r="F12295" s="282">
        <v>28</v>
      </c>
      <c r="G12295" s="283"/>
      <c r="H12295" s="283"/>
    </row>
    <row r="12296" spans="1:8" x14ac:dyDescent="0.25">
      <c r="A12296" s="282">
        <v>1395200980</v>
      </c>
      <c r="B12296" s="282" t="s">
        <v>14190</v>
      </c>
      <c r="C12296" s="282" t="s">
        <v>14394</v>
      </c>
      <c r="D12296" s="288">
        <v>384.89499999999998</v>
      </c>
      <c r="E12296" s="288">
        <v>461.87400000000002</v>
      </c>
      <c r="F12296" s="282">
        <v>30</v>
      </c>
      <c r="G12296" s="283"/>
      <c r="H12296" s="283"/>
    </row>
    <row r="12297" spans="1:8" x14ac:dyDescent="0.25">
      <c r="A12297" s="282">
        <v>1395201014</v>
      </c>
      <c r="B12297" s="282" t="s">
        <v>14395</v>
      </c>
      <c r="C12297" s="282" t="e">
        <v>#N/A</v>
      </c>
      <c r="D12297" s="288">
        <v>96.775000000000006</v>
      </c>
      <c r="E12297" s="288">
        <v>116.13</v>
      </c>
      <c r="F12297" s="282">
        <v>20</v>
      </c>
      <c r="G12297" s="283"/>
      <c r="H12297" s="283"/>
    </row>
    <row r="12298" spans="1:8" x14ac:dyDescent="0.25">
      <c r="A12298" s="282">
        <v>1395201022</v>
      </c>
      <c r="B12298" s="282" t="s">
        <v>14396</v>
      </c>
      <c r="C12298" s="282" t="e">
        <v>#N/A</v>
      </c>
      <c r="D12298" s="288">
        <v>32.83</v>
      </c>
      <c r="E12298" s="288">
        <v>39.396000000000008</v>
      </c>
      <c r="F12298" s="282">
        <v>14</v>
      </c>
      <c r="G12298" s="283"/>
      <c r="H12298" s="283"/>
    </row>
    <row r="12299" spans="1:8" x14ac:dyDescent="0.25">
      <c r="A12299" s="282">
        <v>1395201260</v>
      </c>
      <c r="B12299" s="282" t="s">
        <v>14397</v>
      </c>
      <c r="C12299" s="282" t="e">
        <v>#N/A</v>
      </c>
      <c r="D12299" s="288">
        <v>78.644999999999996</v>
      </c>
      <c r="E12299" s="288">
        <v>94.373999999999995</v>
      </c>
      <c r="F12299" s="282">
        <v>19</v>
      </c>
      <c r="G12299" s="283"/>
      <c r="H12299" s="283"/>
    </row>
    <row r="12300" spans="1:8" x14ac:dyDescent="0.25">
      <c r="A12300" s="282">
        <v>1395201278</v>
      </c>
      <c r="B12300" s="282" t="s">
        <v>14398</v>
      </c>
      <c r="C12300" s="282" t="e">
        <v>#N/A</v>
      </c>
      <c r="D12300" s="288">
        <v>113.435</v>
      </c>
      <c r="E12300" s="288">
        <v>136.12199999999999</v>
      </c>
      <c r="F12300" s="282">
        <v>21</v>
      </c>
      <c r="G12300" s="283"/>
      <c r="H12300" s="283"/>
    </row>
    <row r="12301" spans="1:8" x14ac:dyDescent="0.25">
      <c r="A12301" s="282">
        <v>1395201448</v>
      </c>
      <c r="B12301" s="282" t="s">
        <v>14399</v>
      </c>
      <c r="C12301" s="282" t="e">
        <v>#N/A</v>
      </c>
      <c r="D12301" s="288">
        <v>96.775000000000006</v>
      </c>
      <c r="E12301" s="288">
        <v>116.13</v>
      </c>
      <c r="F12301" s="282">
        <v>20</v>
      </c>
      <c r="G12301" s="283"/>
      <c r="H12301" s="283"/>
    </row>
    <row r="12302" spans="1:8" x14ac:dyDescent="0.25">
      <c r="A12302" s="219">
        <v>1395201731</v>
      </c>
      <c r="B12302" s="219" t="s">
        <v>14400</v>
      </c>
      <c r="C12302" s="219" t="e">
        <v>#N/A</v>
      </c>
      <c r="D12302" s="290">
        <v>96.775000000000006</v>
      </c>
      <c r="E12302" s="290">
        <v>116.13</v>
      </c>
      <c r="F12302" s="219">
        <v>20</v>
      </c>
      <c r="G12302" s="221" t="s">
        <v>7557</v>
      </c>
      <c r="H12302" s="221"/>
    </row>
    <row r="12303" spans="1:8" x14ac:dyDescent="0.25">
      <c r="A12303" s="282">
        <v>1395202606</v>
      </c>
      <c r="B12303" s="282" t="s">
        <v>14401</v>
      </c>
      <c r="C12303" s="282" t="s">
        <v>14402</v>
      </c>
      <c r="D12303" s="288">
        <v>40.424999999999997</v>
      </c>
      <c r="E12303" s="288">
        <v>48.51</v>
      </c>
      <c r="F12303" s="282">
        <v>15</v>
      </c>
      <c r="G12303" s="283"/>
      <c r="H12303" s="283"/>
    </row>
    <row r="12304" spans="1:8" x14ac:dyDescent="0.25">
      <c r="A12304" s="282">
        <v>1395202703</v>
      </c>
      <c r="B12304" s="282" t="s">
        <v>14403</v>
      </c>
      <c r="C12304" s="282" t="e">
        <v>#N/A</v>
      </c>
      <c r="D12304" s="288">
        <v>63.945</v>
      </c>
      <c r="E12304" s="288">
        <v>76.733999999999995</v>
      </c>
      <c r="F12304" s="282">
        <v>18</v>
      </c>
      <c r="G12304" s="283"/>
      <c r="H12304" s="283"/>
    </row>
    <row r="12305" spans="1:8" x14ac:dyDescent="0.25">
      <c r="A12305" s="282">
        <v>1395203130</v>
      </c>
      <c r="B12305" s="282" t="s">
        <v>14404</v>
      </c>
      <c r="C12305" s="282" t="e">
        <v>#N/A</v>
      </c>
      <c r="D12305" s="288">
        <v>17.885000000000002</v>
      </c>
      <c r="E12305" s="288">
        <v>21.461999999999996</v>
      </c>
      <c r="F12305" s="282">
        <v>12</v>
      </c>
      <c r="G12305" s="283"/>
      <c r="H12305" s="283"/>
    </row>
    <row r="12306" spans="1:8" x14ac:dyDescent="0.25">
      <c r="A12306" s="282">
        <v>1395204048</v>
      </c>
      <c r="B12306" s="282" t="s">
        <v>14405</v>
      </c>
      <c r="C12306" s="282" t="e">
        <v>#N/A</v>
      </c>
      <c r="D12306" s="288">
        <v>145.77500000000001</v>
      </c>
      <c r="E12306" s="288">
        <v>174.93</v>
      </c>
      <c r="F12306" s="282">
        <v>23</v>
      </c>
      <c r="G12306" s="283"/>
      <c r="H12306" s="283"/>
    </row>
    <row r="12307" spans="1:8" x14ac:dyDescent="0.25">
      <c r="A12307" s="282">
        <v>1395204390</v>
      </c>
      <c r="B12307" s="282" t="s">
        <v>14406</v>
      </c>
      <c r="C12307" s="282" t="s">
        <v>7763</v>
      </c>
      <c r="D12307" s="288">
        <v>449.08499999999998</v>
      </c>
      <c r="E12307" s="288">
        <v>538.90199999999993</v>
      </c>
      <c r="F12307" s="282">
        <v>31</v>
      </c>
      <c r="G12307" s="283"/>
      <c r="H12307" s="283"/>
    </row>
    <row r="12308" spans="1:8" x14ac:dyDescent="0.25">
      <c r="A12308" s="282">
        <v>1395205400</v>
      </c>
      <c r="B12308" s="282" t="s">
        <v>14407</v>
      </c>
      <c r="C12308" s="282" t="s">
        <v>14408</v>
      </c>
      <c r="D12308" s="288">
        <v>578.20000000000005</v>
      </c>
      <c r="E12308" s="288">
        <v>693.84</v>
      </c>
      <c r="F12308" s="282">
        <v>33</v>
      </c>
      <c r="G12308" s="283"/>
      <c r="H12308" s="283"/>
    </row>
    <row r="12309" spans="1:8" x14ac:dyDescent="0.25">
      <c r="A12309" s="282">
        <v>1395205516</v>
      </c>
      <c r="B12309" s="282" t="s">
        <v>14409</v>
      </c>
      <c r="C12309" s="282" t="e">
        <v>#N/A</v>
      </c>
      <c r="D12309" s="288">
        <v>32.83</v>
      </c>
      <c r="E12309" s="288">
        <v>39.396000000000008</v>
      </c>
      <c r="F12309" s="282">
        <v>14</v>
      </c>
      <c r="G12309" s="283"/>
      <c r="H12309" s="283"/>
    </row>
    <row r="12310" spans="1:8" x14ac:dyDescent="0.25">
      <c r="A12310" s="219">
        <v>1395206555</v>
      </c>
      <c r="B12310" s="219" t="s">
        <v>14410</v>
      </c>
      <c r="C12310" s="219" t="s">
        <v>14411</v>
      </c>
      <c r="D12310" s="290">
        <v>78.644999999999996</v>
      </c>
      <c r="E12310" s="290">
        <v>94.373999999999995</v>
      </c>
      <c r="F12310" s="219">
        <v>19</v>
      </c>
      <c r="G12310" s="221" t="s">
        <v>7557</v>
      </c>
      <c r="H12310" s="221"/>
    </row>
    <row r="12311" spans="1:8" x14ac:dyDescent="0.25">
      <c r="A12311" s="282">
        <v>1395207098</v>
      </c>
      <c r="B12311" s="282" t="s">
        <v>14412</v>
      </c>
      <c r="C12311" s="282" t="s">
        <v>14413</v>
      </c>
      <c r="D12311" s="288">
        <v>56.35</v>
      </c>
      <c r="E12311" s="288">
        <v>67.62</v>
      </c>
      <c r="F12311" s="282">
        <v>17</v>
      </c>
      <c r="G12311" s="283"/>
      <c r="H12311" s="283"/>
    </row>
    <row r="12312" spans="1:8" x14ac:dyDescent="0.25">
      <c r="A12312" s="282">
        <v>1395207217</v>
      </c>
      <c r="B12312" s="282" t="s">
        <v>14414</v>
      </c>
      <c r="C12312" s="282" t="s">
        <v>14415</v>
      </c>
      <c r="D12312" s="288">
        <v>56.35</v>
      </c>
      <c r="E12312" s="288">
        <v>67.62</v>
      </c>
      <c r="F12312" s="282">
        <v>17</v>
      </c>
      <c r="G12312" s="283"/>
      <c r="H12312" s="283"/>
    </row>
    <row r="12313" spans="1:8" x14ac:dyDescent="0.25">
      <c r="A12313" s="282">
        <v>1395739162</v>
      </c>
      <c r="B12313" s="282" t="s">
        <v>14416</v>
      </c>
      <c r="C12313" s="282" t="s">
        <v>14417</v>
      </c>
      <c r="D12313" s="288">
        <v>96.775000000000006</v>
      </c>
      <c r="E12313" s="288">
        <v>116.13</v>
      </c>
      <c r="F12313" s="282">
        <v>20</v>
      </c>
      <c r="G12313" s="283"/>
      <c r="H12313" s="283"/>
    </row>
    <row r="12314" spans="1:8" x14ac:dyDescent="0.25">
      <c r="A12314" s="282">
        <v>1395740713</v>
      </c>
      <c r="B12314" s="282" t="s">
        <v>14418</v>
      </c>
      <c r="C12314" s="282" t="e">
        <v>#N/A</v>
      </c>
      <c r="D12314" s="288">
        <v>32.83</v>
      </c>
      <c r="E12314" s="288">
        <v>39.396000000000008</v>
      </c>
      <c r="F12314" s="282">
        <v>14</v>
      </c>
      <c r="G12314" s="283"/>
      <c r="H12314" s="283"/>
    </row>
    <row r="12315" spans="1:8" x14ac:dyDescent="0.25">
      <c r="A12315" s="282">
        <v>1395740721</v>
      </c>
      <c r="B12315" s="282" t="s">
        <v>14418</v>
      </c>
      <c r="C12315" s="282" t="e">
        <v>#N/A</v>
      </c>
      <c r="D12315" s="288">
        <v>40.424999999999997</v>
      </c>
      <c r="E12315" s="288">
        <v>48.51</v>
      </c>
      <c r="F12315" s="282">
        <v>15</v>
      </c>
      <c r="G12315" s="283"/>
      <c r="H12315" s="283"/>
    </row>
    <row r="12316" spans="1:8" x14ac:dyDescent="0.25">
      <c r="A12316" s="282">
        <v>1399187989</v>
      </c>
      <c r="B12316" s="282" t="s">
        <v>14419</v>
      </c>
      <c r="C12316" s="282" t="s">
        <v>14420</v>
      </c>
      <c r="D12316" s="288">
        <v>722.505</v>
      </c>
      <c r="E12316" s="288">
        <v>867.00599999999997</v>
      </c>
      <c r="F12316" s="282">
        <v>35</v>
      </c>
      <c r="G12316" s="283"/>
      <c r="H12316" s="283"/>
    </row>
    <row r="12317" spans="1:8" x14ac:dyDescent="0.25">
      <c r="A12317" s="282">
        <v>1405648527</v>
      </c>
      <c r="B12317" s="282" t="s">
        <v>14421</v>
      </c>
      <c r="C12317" s="282" t="e">
        <v>#N/A</v>
      </c>
      <c r="D12317" s="288">
        <v>78.644999999999996</v>
      </c>
      <c r="E12317" s="288">
        <v>94.373999999999995</v>
      </c>
      <c r="F12317" s="282">
        <v>19</v>
      </c>
      <c r="G12317" s="283"/>
      <c r="H12317" s="283"/>
    </row>
    <row r="12318" spans="1:8" x14ac:dyDescent="0.25">
      <c r="A12318" s="282">
        <v>1482111056</v>
      </c>
      <c r="B12318" s="282" t="s">
        <v>14422</v>
      </c>
      <c r="C12318" s="282" t="e">
        <v>#N/A</v>
      </c>
      <c r="D12318" s="288">
        <v>40.424999999999997</v>
      </c>
      <c r="E12318" s="288">
        <v>48.51</v>
      </c>
      <c r="F12318" s="282">
        <v>15</v>
      </c>
      <c r="G12318" s="283"/>
      <c r="H12318" s="283"/>
    </row>
    <row r="12319" spans="1:8" x14ac:dyDescent="0.25">
      <c r="A12319" s="282">
        <v>1482111064</v>
      </c>
      <c r="B12319" s="282" t="s">
        <v>14423</v>
      </c>
      <c r="C12319" s="282" t="e">
        <v>#N/A</v>
      </c>
      <c r="D12319" s="288">
        <v>96.775000000000006</v>
      </c>
      <c r="E12319" s="288">
        <v>116.13</v>
      </c>
      <c r="F12319" s="282">
        <v>20</v>
      </c>
      <c r="G12319" s="283"/>
      <c r="H12319" s="283"/>
    </row>
    <row r="12320" spans="1:8" x14ac:dyDescent="0.25">
      <c r="A12320" s="282">
        <v>1482113253</v>
      </c>
      <c r="B12320" s="282" t="s">
        <v>14424</v>
      </c>
      <c r="C12320" s="282" t="e">
        <v>#N/A</v>
      </c>
      <c r="D12320" s="288">
        <v>642.39</v>
      </c>
      <c r="E12320" s="288">
        <v>770.86799999999994</v>
      </c>
      <c r="F12320" s="282">
        <v>34</v>
      </c>
      <c r="G12320" s="283"/>
      <c r="H12320" s="283"/>
    </row>
    <row r="12321" spans="1:8" x14ac:dyDescent="0.25">
      <c r="A12321" s="282">
        <v>1482205840</v>
      </c>
      <c r="B12321" s="282" t="s">
        <v>14425</v>
      </c>
      <c r="C12321" s="282" t="e">
        <v>#N/A</v>
      </c>
      <c r="D12321" s="288">
        <v>1045.17</v>
      </c>
      <c r="E12321" s="288">
        <v>1254.2039999999997</v>
      </c>
      <c r="F12321" s="282">
        <v>39</v>
      </c>
      <c r="G12321" s="283"/>
      <c r="H12321" s="283"/>
    </row>
    <row r="12322" spans="1:8" x14ac:dyDescent="0.25">
      <c r="A12322" s="282">
        <v>1482208238</v>
      </c>
      <c r="B12322" s="282" t="s">
        <v>14426</v>
      </c>
      <c r="C12322" s="282" t="e">
        <v>#N/A</v>
      </c>
      <c r="D12322" s="288">
        <v>24.5</v>
      </c>
      <c r="E12322" s="288">
        <v>29.4</v>
      </c>
      <c r="F12322" s="282">
        <v>13</v>
      </c>
      <c r="G12322" s="283"/>
      <c r="H12322" s="283"/>
    </row>
    <row r="12323" spans="1:8" x14ac:dyDescent="0.25">
      <c r="A12323" s="219">
        <v>1482208254</v>
      </c>
      <c r="B12323" s="219" t="s">
        <v>14427</v>
      </c>
      <c r="C12323" s="219" t="e">
        <v>#N/A</v>
      </c>
      <c r="D12323" s="290">
        <v>24.5</v>
      </c>
      <c r="E12323" s="290">
        <v>29.4</v>
      </c>
      <c r="F12323" s="219">
        <v>13</v>
      </c>
      <c r="G12323" s="221" t="s">
        <v>7557</v>
      </c>
      <c r="H12323" s="221"/>
    </row>
    <row r="12324" spans="1:8" x14ac:dyDescent="0.25">
      <c r="A12324" s="282">
        <v>1482208297</v>
      </c>
      <c r="B12324" s="282" t="s">
        <v>14428</v>
      </c>
      <c r="C12324" s="282" t="s">
        <v>14429</v>
      </c>
      <c r="D12324" s="288">
        <v>257.495</v>
      </c>
      <c r="E12324" s="288">
        <v>308.99399999999997</v>
      </c>
      <c r="F12324" s="282">
        <v>27</v>
      </c>
      <c r="G12324" s="283"/>
      <c r="H12324" s="283"/>
    </row>
    <row r="12325" spans="1:8" x14ac:dyDescent="0.25">
      <c r="A12325" s="282">
        <v>1482208521</v>
      </c>
      <c r="B12325" s="282" t="s">
        <v>11052</v>
      </c>
      <c r="C12325" s="282" t="e">
        <v>#N/A</v>
      </c>
      <c r="D12325" s="288">
        <v>24.5</v>
      </c>
      <c r="E12325" s="288">
        <v>29.4</v>
      </c>
      <c r="F12325" s="282">
        <v>13</v>
      </c>
      <c r="G12325" s="283"/>
      <c r="H12325" s="283"/>
    </row>
    <row r="12326" spans="1:8" x14ac:dyDescent="0.25">
      <c r="A12326" s="282">
        <v>1482208629</v>
      </c>
      <c r="B12326" s="282" t="s">
        <v>14430</v>
      </c>
      <c r="C12326" s="282" t="e">
        <v>#N/A</v>
      </c>
      <c r="D12326" s="288">
        <v>32.83</v>
      </c>
      <c r="E12326" s="288">
        <v>39.396000000000008</v>
      </c>
      <c r="F12326" s="282">
        <v>14</v>
      </c>
      <c r="G12326" s="283"/>
      <c r="H12326" s="283"/>
    </row>
    <row r="12327" spans="1:8" x14ac:dyDescent="0.25">
      <c r="A12327" s="282">
        <v>1482208831</v>
      </c>
      <c r="B12327" s="282" t="s">
        <v>14431</v>
      </c>
      <c r="C12327" s="282" t="e">
        <v>#N/A</v>
      </c>
      <c r="D12327" s="288">
        <v>113.435</v>
      </c>
      <c r="E12327" s="288">
        <v>136.12199999999999</v>
      </c>
      <c r="F12327" s="282">
        <v>21</v>
      </c>
      <c r="G12327" s="283"/>
      <c r="H12327" s="283"/>
    </row>
    <row r="12328" spans="1:8" x14ac:dyDescent="0.25">
      <c r="A12328" s="282">
        <v>1482208912</v>
      </c>
      <c r="B12328" s="282" t="s">
        <v>14432</v>
      </c>
      <c r="C12328" s="282" t="e">
        <v>#N/A</v>
      </c>
      <c r="D12328" s="288">
        <v>78.644999999999996</v>
      </c>
      <c r="E12328" s="288">
        <v>94.373999999999995</v>
      </c>
      <c r="F12328" s="282">
        <v>19</v>
      </c>
      <c r="G12328" s="283"/>
      <c r="H12328" s="283"/>
    </row>
    <row r="12329" spans="1:8" x14ac:dyDescent="0.25">
      <c r="A12329" s="282">
        <v>1482209293</v>
      </c>
      <c r="B12329" s="282" t="s">
        <v>14433</v>
      </c>
      <c r="C12329" s="282" t="e">
        <v>#N/A</v>
      </c>
      <c r="D12329" s="288">
        <v>49</v>
      </c>
      <c r="E12329" s="288">
        <v>58.8</v>
      </c>
      <c r="F12329" s="282">
        <v>16</v>
      </c>
      <c r="G12329" s="283"/>
      <c r="H12329" s="283"/>
    </row>
    <row r="12330" spans="1:8" x14ac:dyDescent="0.25">
      <c r="A12330" s="282">
        <v>1482209307</v>
      </c>
      <c r="B12330" s="282" t="s">
        <v>14434</v>
      </c>
      <c r="C12330" s="282" t="e">
        <v>#N/A</v>
      </c>
      <c r="D12330" s="288">
        <v>24.5</v>
      </c>
      <c r="E12330" s="288">
        <v>29.4</v>
      </c>
      <c r="F12330" s="282">
        <v>13</v>
      </c>
      <c r="G12330" s="283"/>
      <c r="H12330" s="283"/>
    </row>
    <row r="12331" spans="1:8" x14ac:dyDescent="0.25">
      <c r="A12331" s="282">
        <v>1482209528</v>
      </c>
      <c r="B12331" s="282" t="s">
        <v>14435</v>
      </c>
      <c r="C12331" s="282" t="e">
        <v>#N/A</v>
      </c>
      <c r="D12331" s="288">
        <v>193.30500000000001</v>
      </c>
      <c r="E12331" s="288">
        <v>231.96599999999995</v>
      </c>
      <c r="F12331" s="282">
        <v>25</v>
      </c>
      <c r="G12331" s="283"/>
      <c r="H12331" s="283"/>
    </row>
    <row r="12332" spans="1:8" x14ac:dyDescent="0.25">
      <c r="A12332" s="219">
        <v>1482210348</v>
      </c>
      <c r="B12332" s="219" t="s">
        <v>14436</v>
      </c>
      <c r="C12332" s="219" t="s">
        <v>14437</v>
      </c>
      <c r="D12332" s="290">
        <v>32.83</v>
      </c>
      <c r="E12332" s="290">
        <v>39.396000000000008</v>
      </c>
      <c r="F12332" s="219">
        <v>14</v>
      </c>
      <c r="G12332" s="221" t="s">
        <v>7557</v>
      </c>
      <c r="H12332" s="221"/>
    </row>
    <row r="12333" spans="1:8" x14ac:dyDescent="0.25">
      <c r="A12333" s="282">
        <v>1482211603</v>
      </c>
      <c r="B12333" s="282" t="s">
        <v>14438</v>
      </c>
      <c r="C12333" s="282" t="e">
        <v>#N/A</v>
      </c>
      <c r="D12333" s="288">
        <v>96.775000000000006</v>
      </c>
      <c r="E12333" s="288">
        <v>116.13</v>
      </c>
      <c r="F12333" s="282">
        <v>20</v>
      </c>
      <c r="G12333" s="283"/>
      <c r="H12333" s="283"/>
    </row>
    <row r="12334" spans="1:8" x14ac:dyDescent="0.25">
      <c r="A12334" s="282">
        <v>1482211662</v>
      </c>
      <c r="B12334" s="282" t="s">
        <v>14439</v>
      </c>
      <c r="C12334" s="282" t="e">
        <v>#N/A</v>
      </c>
      <c r="D12334" s="288">
        <v>78.644999999999996</v>
      </c>
      <c r="E12334" s="288">
        <v>94.373999999999995</v>
      </c>
      <c r="F12334" s="282">
        <v>19</v>
      </c>
      <c r="G12334" s="283"/>
      <c r="H12334" s="283"/>
    </row>
    <row r="12335" spans="1:8" x14ac:dyDescent="0.25">
      <c r="A12335" s="282">
        <v>1482211670</v>
      </c>
      <c r="B12335" s="282" t="s">
        <v>14440</v>
      </c>
      <c r="C12335" s="282" t="e">
        <v>#N/A</v>
      </c>
      <c r="D12335" s="288">
        <v>78.644999999999996</v>
      </c>
      <c r="E12335" s="288">
        <v>94.373999999999995</v>
      </c>
      <c r="F12335" s="282">
        <v>19</v>
      </c>
      <c r="G12335" s="283"/>
      <c r="H12335" s="283"/>
    </row>
    <row r="12336" spans="1:8" x14ac:dyDescent="0.25">
      <c r="A12336" s="282">
        <v>1482212650</v>
      </c>
      <c r="B12336" s="282" t="s">
        <v>14441</v>
      </c>
      <c r="C12336" s="282" t="e">
        <v>#N/A</v>
      </c>
      <c r="D12336" s="288">
        <v>17.885000000000002</v>
      </c>
      <c r="E12336" s="288">
        <v>21.461999999999996</v>
      </c>
      <c r="F12336" s="282">
        <v>12</v>
      </c>
      <c r="G12336" s="283"/>
      <c r="H12336" s="283"/>
    </row>
    <row r="12337" spans="1:8" x14ac:dyDescent="0.25">
      <c r="A12337" s="219">
        <v>1482213754</v>
      </c>
      <c r="B12337" s="219" t="s">
        <v>14422</v>
      </c>
      <c r="C12337" s="219" t="e">
        <v>#N/A</v>
      </c>
      <c r="D12337" s="290">
        <v>49</v>
      </c>
      <c r="E12337" s="290">
        <v>58.8</v>
      </c>
      <c r="F12337" s="219">
        <v>16</v>
      </c>
      <c r="G12337" s="221" t="s">
        <v>7557</v>
      </c>
      <c r="H12337" s="221"/>
    </row>
    <row r="12338" spans="1:8" x14ac:dyDescent="0.25">
      <c r="A12338" s="282">
        <v>1482214092</v>
      </c>
      <c r="B12338" s="282" t="s">
        <v>14442</v>
      </c>
      <c r="C12338" s="282" t="e">
        <v>#N/A</v>
      </c>
      <c r="D12338" s="288">
        <v>78.644999999999996</v>
      </c>
      <c r="E12338" s="288">
        <v>94.373999999999995</v>
      </c>
      <c r="F12338" s="282">
        <v>19</v>
      </c>
      <c r="G12338" s="283"/>
      <c r="H12338" s="283"/>
    </row>
    <row r="12339" spans="1:8" x14ac:dyDescent="0.25">
      <c r="A12339" s="219">
        <v>1482214548</v>
      </c>
      <c r="B12339" s="219" t="s">
        <v>14443</v>
      </c>
      <c r="C12339" s="219" t="s">
        <v>14444</v>
      </c>
      <c r="D12339" s="290">
        <v>96.775000000000006</v>
      </c>
      <c r="E12339" s="290">
        <v>116.13</v>
      </c>
      <c r="F12339" s="219">
        <v>20</v>
      </c>
      <c r="G12339" s="221" t="s">
        <v>7557</v>
      </c>
      <c r="H12339" s="221"/>
    </row>
    <row r="12340" spans="1:8" x14ac:dyDescent="0.25">
      <c r="A12340" s="219">
        <v>1482214700</v>
      </c>
      <c r="B12340" s="219" t="s">
        <v>14445</v>
      </c>
      <c r="C12340" s="219" t="e">
        <v>#N/A</v>
      </c>
      <c r="D12340" s="290">
        <v>17.885000000000002</v>
      </c>
      <c r="E12340" s="290">
        <v>21.461999999999996</v>
      </c>
      <c r="F12340" s="219">
        <v>12</v>
      </c>
      <c r="G12340" s="221" t="s">
        <v>7557</v>
      </c>
      <c r="H12340" s="221"/>
    </row>
    <row r="12341" spans="1:8" x14ac:dyDescent="0.25">
      <c r="A12341" s="219">
        <v>1482214718</v>
      </c>
      <c r="B12341" s="219" t="s">
        <v>14446</v>
      </c>
      <c r="C12341" s="219" t="e">
        <v>#N/A</v>
      </c>
      <c r="D12341" s="290">
        <v>17.885000000000002</v>
      </c>
      <c r="E12341" s="290">
        <v>21.461999999999996</v>
      </c>
      <c r="F12341" s="219">
        <v>12</v>
      </c>
      <c r="G12341" s="221" t="s">
        <v>7557</v>
      </c>
      <c r="H12341" s="221"/>
    </row>
    <row r="12342" spans="1:8" x14ac:dyDescent="0.25">
      <c r="A12342" s="282">
        <v>1482214858</v>
      </c>
      <c r="B12342" s="282" t="s">
        <v>14447</v>
      </c>
      <c r="C12342" s="282" t="s">
        <v>14448</v>
      </c>
      <c r="D12342" s="288">
        <v>321.19499999999999</v>
      </c>
      <c r="E12342" s="288">
        <v>385.43399999999997</v>
      </c>
      <c r="F12342" s="282">
        <v>29</v>
      </c>
      <c r="G12342" s="283"/>
      <c r="H12342" s="283"/>
    </row>
    <row r="12343" spans="1:8" x14ac:dyDescent="0.25">
      <c r="A12343" s="282">
        <v>1482214920</v>
      </c>
      <c r="B12343" s="282" t="s">
        <v>14449</v>
      </c>
      <c r="C12343" s="282" t="e">
        <v>#N/A</v>
      </c>
      <c r="D12343" s="288">
        <v>49</v>
      </c>
      <c r="E12343" s="288">
        <v>58.8</v>
      </c>
      <c r="F12343" s="282">
        <v>16</v>
      </c>
      <c r="G12343" s="283"/>
      <c r="H12343" s="283"/>
    </row>
    <row r="12344" spans="1:8" x14ac:dyDescent="0.25">
      <c r="A12344" s="282">
        <v>1482215935</v>
      </c>
      <c r="B12344" s="282" t="s">
        <v>14450</v>
      </c>
      <c r="C12344" s="282" t="e">
        <v>#N/A</v>
      </c>
      <c r="D12344" s="288">
        <v>193.30500000000001</v>
      </c>
      <c r="E12344" s="288">
        <v>231.96599999999995</v>
      </c>
      <c r="F12344" s="282">
        <v>25</v>
      </c>
      <c r="G12344" s="283"/>
      <c r="H12344" s="283"/>
    </row>
    <row r="12345" spans="1:8" x14ac:dyDescent="0.25">
      <c r="A12345" s="282">
        <v>1482216010</v>
      </c>
      <c r="B12345" s="282" t="s">
        <v>14451</v>
      </c>
      <c r="C12345" s="282" t="e">
        <v>#N/A</v>
      </c>
      <c r="D12345" s="288">
        <v>17.885000000000002</v>
      </c>
      <c r="E12345" s="288">
        <v>21.461999999999996</v>
      </c>
      <c r="F12345" s="282">
        <v>12</v>
      </c>
      <c r="G12345" s="283"/>
      <c r="H12345" s="283"/>
    </row>
    <row r="12346" spans="1:8" x14ac:dyDescent="0.25">
      <c r="A12346" s="282">
        <v>1482216702</v>
      </c>
      <c r="B12346" s="282" t="s">
        <v>14450</v>
      </c>
      <c r="C12346" s="282" t="s">
        <v>14452</v>
      </c>
      <c r="D12346" s="288">
        <v>384.89499999999998</v>
      </c>
      <c r="E12346" s="288">
        <v>461.87400000000002</v>
      </c>
      <c r="F12346" s="282">
        <v>30</v>
      </c>
      <c r="G12346" s="283"/>
      <c r="H12346" s="283"/>
    </row>
    <row r="12347" spans="1:8" x14ac:dyDescent="0.25">
      <c r="A12347" s="282">
        <v>1482218136</v>
      </c>
      <c r="B12347" s="282" t="s">
        <v>14453</v>
      </c>
      <c r="C12347" s="282" t="s">
        <v>14454</v>
      </c>
      <c r="D12347" s="288">
        <v>2239.79</v>
      </c>
      <c r="E12347" s="288">
        <v>2687.748</v>
      </c>
      <c r="F12347" s="282">
        <v>50</v>
      </c>
      <c r="G12347" s="283"/>
      <c r="H12347" s="283"/>
    </row>
    <row r="12348" spans="1:8" x14ac:dyDescent="0.25">
      <c r="A12348" s="282">
        <v>1482218462</v>
      </c>
      <c r="B12348" s="282" t="s">
        <v>14455</v>
      </c>
      <c r="C12348" s="282" t="e">
        <v>#N/A</v>
      </c>
      <c r="D12348" s="288">
        <v>32.83</v>
      </c>
      <c r="E12348" s="288">
        <v>39.396000000000008</v>
      </c>
      <c r="F12348" s="282">
        <v>14</v>
      </c>
      <c r="G12348" s="283"/>
      <c r="H12348" s="283"/>
    </row>
    <row r="12349" spans="1:8" x14ac:dyDescent="0.25">
      <c r="A12349" s="282">
        <v>1482218616</v>
      </c>
      <c r="B12349" s="282" t="s">
        <v>14456</v>
      </c>
      <c r="C12349" s="282" t="e">
        <v>#N/A</v>
      </c>
      <c r="D12349" s="288">
        <v>578.20000000000005</v>
      </c>
      <c r="E12349" s="288">
        <v>693.84</v>
      </c>
      <c r="F12349" s="282">
        <v>33</v>
      </c>
      <c r="G12349" s="283"/>
      <c r="H12349" s="283"/>
    </row>
    <row r="12350" spans="1:8" x14ac:dyDescent="0.25">
      <c r="A12350" s="282">
        <v>1482218640</v>
      </c>
      <c r="B12350" s="282" t="s">
        <v>14457</v>
      </c>
      <c r="C12350" s="282" t="e">
        <v>#N/A</v>
      </c>
      <c r="D12350" s="288">
        <v>193.30500000000001</v>
      </c>
      <c r="E12350" s="288">
        <v>231.96599999999995</v>
      </c>
      <c r="F12350" s="282">
        <v>25</v>
      </c>
      <c r="G12350" s="283"/>
      <c r="H12350" s="283"/>
    </row>
    <row r="12351" spans="1:8" x14ac:dyDescent="0.25">
      <c r="A12351" s="282">
        <v>1482218675</v>
      </c>
      <c r="B12351" s="282" t="s">
        <v>14458</v>
      </c>
      <c r="C12351" s="282" t="e">
        <v>#N/A</v>
      </c>
      <c r="D12351" s="288">
        <v>56.35</v>
      </c>
      <c r="E12351" s="288">
        <v>67.62</v>
      </c>
      <c r="F12351" s="282">
        <v>17</v>
      </c>
      <c r="G12351" s="283"/>
      <c r="H12351" s="283"/>
    </row>
    <row r="12352" spans="1:8" x14ac:dyDescent="0.25">
      <c r="A12352" s="282">
        <v>1482218730</v>
      </c>
      <c r="B12352" s="282" t="s">
        <v>14459</v>
      </c>
      <c r="C12352" s="282" t="e">
        <v>#N/A</v>
      </c>
      <c r="D12352" s="288">
        <v>56.35</v>
      </c>
      <c r="E12352" s="288">
        <v>67.62</v>
      </c>
      <c r="F12352" s="282">
        <v>17</v>
      </c>
      <c r="G12352" s="283"/>
      <c r="H12352" s="283"/>
    </row>
    <row r="12353" spans="1:8" x14ac:dyDescent="0.25">
      <c r="A12353" s="219">
        <v>1482218829</v>
      </c>
      <c r="B12353" s="219" t="s">
        <v>14460</v>
      </c>
      <c r="C12353" s="219" t="e">
        <v>#N/A</v>
      </c>
      <c r="D12353" s="290">
        <v>96.775000000000006</v>
      </c>
      <c r="E12353" s="290">
        <v>116.13</v>
      </c>
      <c r="F12353" s="219">
        <v>20</v>
      </c>
      <c r="G12353" s="221" t="s">
        <v>7557</v>
      </c>
      <c r="H12353" s="221"/>
    </row>
    <row r="12354" spans="1:8" x14ac:dyDescent="0.25">
      <c r="A12354" s="282">
        <v>1482218837</v>
      </c>
      <c r="B12354" s="282" t="s">
        <v>14461</v>
      </c>
      <c r="C12354" s="282" t="e">
        <v>#N/A</v>
      </c>
      <c r="D12354" s="288">
        <v>96.775000000000006</v>
      </c>
      <c r="E12354" s="288">
        <v>116.13</v>
      </c>
      <c r="F12354" s="282">
        <v>20</v>
      </c>
      <c r="G12354" s="283"/>
      <c r="H12354" s="283"/>
    </row>
    <row r="12355" spans="1:8" x14ac:dyDescent="0.25">
      <c r="A12355" s="282">
        <v>1482218870</v>
      </c>
      <c r="B12355" s="282" t="s">
        <v>14462</v>
      </c>
      <c r="C12355" s="282" t="e">
        <v>#N/A</v>
      </c>
      <c r="D12355" s="288">
        <v>224.42</v>
      </c>
      <c r="E12355" s="288">
        <v>269.30400000000003</v>
      </c>
      <c r="F12355" s="282">
        <v>26</v>
      </c>
      <c r="G12355" s="283"/>
      <c r="H12355" s="283"/>
    </row>
    <row r="12356" spans="1:8" x14ac:dyDescent="0.25">
      <c r="A12356" s="282">
        <v>1482218950</v>
      </c>
      <c r="B12356" s="282" t="s">
        <v>14463</v>
      </c>
      <c r="C12356" s="282" t="s">
        <v>14464</v>
      </c>
      <c r="D12356" s="288">
        <v>56.35</v>
      </c>
      <c r="E12356" s="288">
        <v>67.62</v>
      </c>
      <c r="F12356" s="282">
        <v>17</v>
      </c>
      <c r="G12356" s="283"/>
      <c r="H12356" s="283"/>
    </row>
    <row r="12357" spans="1:8" x14ac:dyDescent="0.25">
      <c r="A12357" s="282">
        <v>1482218993</v>
      </c>
      <c r="B12357" s="282" t="s">
        <v>14465</v>
      </c>
      <c r="C12357" s="282" t="e">
        <v>#N/A</v>
      </c>
      <c r="D12357" s="288">
        <v>193.30500000000001</v>
      </c>
      <c r="E12357" s="288">
        <v>231.96599999999995</v>
      </c>
      <c r="F12357" s="282">
        <v>25</v>
      </c>
      <c r="G12357" s="283"/>
      <c r="H12357" s="283"/>
    </row>
    <row r="12358" spans="1:8" x14ac:dyDescent="0.25">
      <c r="A12358" s="282">
        <v>1482219094</v>
      </c>
      <c r="B12358" s="282" t="s">
        <v>14466</v>
      </c>
      <c r="C12358" s="282" t="e">
        <v>#N/A</v>
      </c>
      <c r="D12358" s="288">
        <v>113.435</v>
      </c>
      <c r="E12358" s="288">
        <v>136.12199999999999</v>
      </c>
      <c r="F12358" s="282">
        <v>21</v>
      </c>
      <c r="G12358" s="283"/>
      <c r="H12358" s="283"/>
    </row>
    <row r="12359" spans="1:8" x14ac:dyDescent="0.25">
      <c r="A12359" s="282">
        <v>1482219191</v>
      </c>
      <c r="B12359" s="282" t="s">
        <v>14467</v>
      </c>
      <c r="C12359" s="282" t="e">
        <v>#N/A</v>
      </c>
      <c r="D12359" s="288">
        <v>40.424999999999997</v>
      </c>
      <c r="E12359" s="288">
        <v>48.51</v>
      </c>
      <c r="F12359" s="282">
        <v>15</v>
      </c>
      <c r="G12359" s="283"/>
      <c r="H12359" s="283"/>
    </row>
    <row r="12360" spans="1:8" x14ac:dyDescent="0.25">
      <c r="A12360" s="282">
        <v>1482220530</v>
      </c>
      <c r="B12360" s="282" t="s">
        <v>14468</v>
      </c>
      <c r="C12360" s="282" t="s">
        <v>14469</v>
      </c>
      <c r="D12360" s="288">
        <v>722.505</v>
      </c>
      <c r="E12360" s="288">
        <v>867.00599999999997</v>
      </c>
      <c r="F12360" s="282">
        <v>35</v>
      </c>
      <c r="G12360" s="283"/>
      <c r="H12360" s="283"/>
    </row>
    <row r="12361" spans="1:8" x14ac:dyDescent="0.25">
      <c r="A12361" s="282">
        <v>1482220700</v>
      </c>
      <c r="B12361" s="282" t="s">
        <v>14470</v>
      </c>
      <c r="C12361" s="282" t="e">
        <v>#N/A</v>
      </c>
      <c r="D12361" s="288">
        <v>17.885000000000002</v>
      </c>
      <c r="E12361" s="288">
        <v>21.461999999999996</v>
      </c>
      <c r="F12361" s="282">
        <v>12</v>
      </c>
      <c r="G12361" s="283"/>
      <c r="H12361" s="283"/>
    </row>
    <row r="12362" spans="1:8" x14ac:dyDescent="0.25">
      <c r="A12362" s="282">
        <v>1482221129</v>
      </c>
      <c r="B12362" s="282" t="s">
        <v>14471</v>
      </c>
      <c r="C12362" s="282" t="s">
        <v>13903</v>
      </c>
      <c r="D12362" s="288">
        <v>193.30500000000001</v>
      </c>
      <c r="E12362" s="288">
        <v>231.96599999999995</v>
      </c>
      <c r="F12362" s="282">
        <v>25</v>
      </c>
      <c r="G12362" s="283"/>
      <c r="H12362" s="283"/>
    </row>
    <row r="12363" spans="1:8" x14ac:dyDescent="0.25">
      <c r="A12363" s="282">
        <v>1482221587</v>
      </c>
      <c r="B12363" s="282" t="s">
        <v>14472</v>
      </c>
      <c r="C12363" s="282" t="s">
        <v>14473</v>
      </c>
      <c r="D12363" s="288">
        <v>224.42</v>
      </c>
      <c r="E12363" s="288">
        <v>269.30400000000003</v>
      </c>
      <c r="F12363" s="282">
        <v>26</v>
      </c>
      <c r="G12363" s="283"/>
      <c r="H12363" s="283"/>
    </row>
    <row r="12364" spans="1:8" x14ac:dyDescent="0.25">
      <c r="A12364" s="219">
        <v>1482221595</v>
      </c>
      <c r="B12364" s="219" t="s">
        <v>14474</v>
      </c>
      <c r="C12364" s="219" t="s">
        <v>9978</v>
      </c>
      <c r="D12364" s="290">
        <v>17.885000000000002</v>
      </c>
      <c r="E12364" s="290">
        <v>21.461999999999996</v>
      </c>
      <c r="F12364" s="219">
        <v>12</v>
      </c>
      <c r="G12364" s="221" t="s">
        <v>7557</v>
      </c>
      <c r="H12364" s="221"/>
    </row>
    <row r="12365" spans="1:8" x14ac:dyDescent="0.25">
      <c r="A12365" s="282">
        <v>1482221803</v>
      </c>
      <c r="B12365" s="282" t="s">
        <v>14475</v>
      </c>
      <c r="C12365" s="282" t="e">
        <v>#N/A</v>
      </c>
      <c r="D12365" s="288">
        <v>17.885000000000002</v>
      </c>
      <c r="E12365" s="288">
        <v>21.461999999999996</v>
      </c>
      <c r="F12365" s="282">
        <v>12</v>
      </c>
      <c r="G12365" s="283"/>
      <c r="H12365" s="283"/>
    </row>
    <row r="12366" spans="1:8" x14ac:dyDescent="0.25">
      <c r="A12366" s="282">
        <v>1482221900</v>
      </c>
      <c r="B12366" s="282" t="s">
        <v>13484</v>
      </c>
      <c r="C12366" s="282" t="s">
        <v>14476</v>
      </c>
      <c r="D12366" s="288">
        <v>56.35</v>
      </c>
      <c r="E12366" s="288">
        <v>67.62</v>
      </c>
      <c r="F12366" s="282">
        <v>17</v>
      </c>
      <c r="G12366" s="283"/>
      <c r="H12366" s="283"/>
    </row>
    <row r="12367" spans="1:8" x14ac:dyDescent="0.25">
      <c r="A12367" s="219">
        <v>1482222125</v>
      </c>
      <c r="B12367" s="219" t="s">
        <v>14477</v>
      </c>
      <c r="C12367" s="219" t="e">
        <v>#N/A</v>
      </c>
      <c r="D12367" s="290">
        <v>24.5</v>
      </c>
      <c r="E12367" s="290">
        <v>29.4</v>
      </c>
      <c r="F12367" s="219">
        <v>13</v>
      </c>
      <c r="G12367" s="221" t="s">
        <v>7557</v>
      </c>
      <c r="H12367" s="221"/>
    </row>
    <row r="12368" spans="1:8" x14ac:dyDescent="0.25">
      <c r="A12368" s="219">
        <v>1482222427</v>
      </c>
      <c r="B12368" s="219" t="s">
        <v>14478</v>
      </c>
      <c r="C12368" s="219" t="e">
        <v>#N/A</v>
      </c>
      <c r="D12368" s="290">
        <v>17.885000000000002</v>
      </c>
      <c r="E12368" s="290">
        <v>21.461999999999996</v>
      </c>
      <c r="F12368" s="219">
        <v>12</v>
      </c>
      <c r="G12368" s="221" t="s">
        <v>7557</v>
      </c>
      <c r="H12368" s="221"/>
    </row>
    <row r="12369" spans="1:8" x14ac:dyDescent="0.25">
      <c r="A12369" s="282">
        <v>1482222486</v>
      </c>
      <c r="B12369" s="282" t="s">
        <v>14479</v>
      </c>
      <c r="C12369" s="282" t="e">
        <v>#N/A</v>
      </c>
      <c r="D12369" s="288">
        <v>17.885000000000002</v>
      </c>
      <c r="E12369" s="288">
        <v>21.461999999999996</v>
      </c>
      <c r="F12369" s="282">
        <v>12</v>
      </c>
      <c r="G12369" s="283"/>
      <c r="H12369" s="283"/>
    </row>
    <row r="12370" spans="1:8" x14ac:dyDescent="0.25">
      <c r="A12370" s="282">
        <v>1482222605</v>
      </c>
      <c r="B12370" s="282" t="s">
        <v>14480</v>
      </c>
      <c r="C12370" s="282" t="e">
        <v>#N/A</v>
      </c>
      <c r="D12370" s="288">
        <v>78.644999999999996</v>
      </c>
      <c r="E12370" s="288">
        <v>94.373999999999995</v>
      </c>
      <c r="F12370" s="282">
        <v>19</v>
      </c>
      <c r="G12370" s="283"/>
      <c r="H12370" s="283"/>
    </row>
    <row r="12371" spans="1:8" x14ac:dyDescent="0.25">
      <c r="A12371" s="282">
        <v>1482222656</v>
      </c>
      <c r="B12371" s="282" t="s">
        <v>14481</v>
      </c>
      <c r="C12371" s="282" t="s">
        <v>14482</v>
      </c>
      <c r="D12371" s="288">
        <v>17.885000000000002</v>
      </c>
      <c r="E12371" s="288">
        <v>21.461999999999996</v>
      </c>
      <c r="F12371" s="282">
        <v>12</v>
      </c>
      <c r="G12371" s="283"/>
      <c r="H12371" s="283"/>
    </row>
    <row r="12372" spans="1:8" x14ac:dyDescent="0.25">
      <c r="A12372" s="219">
        <v>1482222729</v>
      </c>
      <c r="B12372" s="219" t="s">
        <v>14483</v>
      </c>
      <c r="C12372" s="219" t="e">
        <v>#N/A</v>
      </c>
      <c r="D12372" s="290">
        <v>17.885000000000002</v>
      </c>
      <c r="E12372" s="290">
        <v>21.461999999999996</v>
      </c>
      <c r="F12372" s="219">
        <v>12</v>
      </c>
      <c r="G12372" s="221" t="s">
        <v>7557</v>
      </c>
      <c r="H12372" s="221"/>
    </row>
    <row r="12373" spans="1:8" x14ac:dyDescent="0.25">
      <c r="A12373" s="282">
        <v>1482222788</v>
      </c>
      <c r="B12373" s="282" t="s">
        <v>14484</v>
      </c>
      <c r="C12373" s="282" t="e">
        <v>#N/A</v>
      </c>
      <c r="D12373" s="288">
        <v>40.424999999999997</v>
      </c>
      <c r="E12373" s="288">
        <v>48.51</v>
      </c>
      <c r="F12373" s="282">
        <v>15</v>
      </c>
      <c r="G12373" s="283"/>
      <c r="H12373" s="283"/>
    </row>
    <row r="12374" spans="1:8" x14ac:dyDescent="0.25">
      <c r="A12374" s="282">
        <v>1482222869</v>
      </c>
      <c r="B12374" s="282" t="s">
        <v>14485</v>
      </c>
      <c r="C12374" s="282" t="e">
        <v>#N/A</v>
      </c>
      <c r="D12374" s="288">
        <v>96.775000000000006</v>
      </c>
      <c r="E12374" s="288">
        <v>116.13</v>
      </c>
      <c r="F12374" s="282">
        <v>20</v>
      </c>
      <c r="G12374" s="283"/>
      <c r="H12374" s="283"/>
    </row>
    <row r="12375" spans="1:8" x14ac:dyDescent="0.25">
      <c r="A12375" s="282">
        <v>1482408962</v>
      </c>
      <c r="B12375" s="282" t="s">
        <v>14486</v>
      </c>
      <c r="C12375" s="282" t="s">
        <v>14487</v>
      </c>
      <c r="D12375" s="288">
        <v>16.414999999999999</v>
      </c>
      <c r="E12375" s="288">
        <v>19.698</v>
      </c>
      <c r="F12375" s="282">
        <v>11</v>
      </c>
      <c r="G12375" s="283"/>
      <c r="H12375" s="283"/>
    </row>
    <row r="12376" spans="1:8" x14ac:dyDescent="0.25">
      <c r="A12376" s="282">
        <v>1482643350</v>
      </c>
      <c r="B12376" s="282" t="s">
        <v>14450</v>
      </c>
      <c r="C12376" s="282" t="e">
        <v>#N/A</v>
      </c>
      <c r="D12376" s="288">
        <v>384.89499999999998</v>
      </c>
      <c r="E12376" s="288">
        <v>461.87400000000002</v>
      </c>
      <c r="F12376" s="282">
        <v>30</v>
      </c>
      <c r="G12376" s="283"/>
      <c r="H12376" s="283"/>
    </row>
    <row r="12377" spans="1:8" x14ac:dyDescent="0.25">
      <c r="A12377" s="282">
        <v>1482652030</v>
      </c>
      <c r="B12377" s="282" t="s">
        <v>14488</v>
      </c>
      <c r="C12377" s="282" t="e">
        <v>#N/A</v>
      </c>
      <c r="D12377" s="288">
        <v>642.39</v>
      </c>
      <c r="E12377" s="288">
        <v>770.86799999999994</v>
      </c>
      <c r="F12377" s="282">
        <v>34</v>
      </c>
      <c r="G12377" s="283"/>
      <c r="H12377" s="283"/>
    </row>
    <row r="12378" spans="1:8" x14ac:dyDescent="0.25">
      <c r="A12378" s="282">
        <v>1482652316</v>
      </c>
      <c r="B12378" s="282" t="s">
        <v>14489</v>
      </c>
      <c r="C12378" s="282" t="e">
        <v>#N/A</v>
      </c>
      <c r="D12378" s="288">
        <v>145.77500000000001</v>
      </c>
      <c r="E12378" s="288">
        <v>174.93</v>
      </c>
      <c r="F12378" s="282">
        <v>23</v>
      </c>
      <c r="G12378" s="283"/>
      <c r="H12378" s="283"/>
    </row>
    <row r="12379" spans="1:8" x14ac:dyDescent="0.25">
      <c r="A12379" s="282">
        <v>1482652588</v>
      </c>
      <c r="B12379" s="282" t="s">
        <v>14490</v>
      </c>
      <c r="C12379" s="282" t="s">
        <v>14491</v>
      </c>
      <c r="D12379" s="288">
        <v>78.644999999999996</v>
      </c>
      <c r="E12379" s="288">
        <v>94.373999999999995</v>
      </c>
      <c r="F12379" s="282">
        <v>19</v>
      </c>
      <c r="G12379" s="283"/>
      <c r="H12379" s="283"/>
    </row>
    <row r="12380" spans="1:8" x14ac:dyDescent="0.25">
      <c r="A12380" s="282">
        <v>1482652618</v>
      </c>
      <c r="B12380" s="282" t="s">
        <v>14492</v>
      </c>
      <c r="C12380" s="282" t="s">
        <v>14493</v>
      </c>
      <c r="D12380" s="288">
        <v>257.495</v>
      </c>
      <c r="E12380" s="288">
        <v>308.99399999999997</v>
      </c>
      <c r="F12380" s="282">
        <v>27</v>
      </c>
      <c r="G12380" s="283"/>
      <c r="H12380" s="283"/>
    </row>
    <row r="12381" spans="1:8" x14ac:dyDescent="0.25">
      <c r="A12381" s="282">
        <v>1482652642</v>
      </c>
      <c r="B12381" s="282" t="s">
        <v>14494</v>
      </c>
      <c r="C12381" s="282" t="e">
        <v>#N/A</v>
      </c>
      <c r="D12381" s="288">
        <v>40.424999999999997</v>
      </c>
      <c r="E12381" s="288">
        <v>48.51</v>
      </c>
      <c r="F12381" s="282">
        <v>15</v>
      </c>
      <c r="G12381" s="283"/>
      <c r="H12381" s="283"/>
    </row>
    <row r="12382" spans="1:8" x14ac:dyDescent="0.25">
      <c r="A12382" s="282">
        <v>1482652650</v>
      </c>
      <c r="B12382" s="282" t="s">
        <v>14495</v>
      </c>
      <c r="C12382" s="282" t="e">
        <v>#N/A</v>
      </c>
      <c r="D12382" s="288">
        <v>224.42</v>
      </c>
      <c r="E12382" s="288">
        <v>269.30400000000003</v>
      </c>
      <c r="F12382" s="282">
        <v>26</v>
      </c>
      <c r="G12382" s="283"/>
      <c r="H12382" s="283"/>
    </row>
    <row r="12383" spans="1:8" x14ac:dyDescent="0.25">
      <c r="A12383" s="282">
        <v>1482652677</v>
      </c>
      <c r="B12383" s="282" t="s">
        <v>14496</v>
      </c>
      <c r="C12383" s="282" t="e">
        <v>#N/A</v>
      </c>
      <c r="D12383" s="288">
        <v>113.435</v>
      </c>
      <c r="E12383" s="288">
        <v>136.12199999999999</v>
      </c>
      <c r="F12383" s="282">
        <v>21</v>
      </c>
      <c r="G12383" s="283"/>
      <c r="H12383" s="283"/>
    </row>
    <row r="12384" spans="1:8" x14ac:dyDescent="0.25">
      <c r="A12384" s="219">
        <v>1482652693</v>
      </c>
      <c r="B12384" s="219" t="s">
        <v>14497</v>
      </c>
      <c r="C12384" s="219" t="e">
        <v>#N/A</v>
      </c>
      <c r="D12384" s="290">
        <v>24.5</v>
      </c>
      <c r="E12384" s="290">
        <v>29.4</v>
      </c>
      <c r="F12384" s="219">
        <v>13</v>
      </c>
      <c r="G12384" s="221" t="s">
        <v>7557</v>
      </c>
      <c r="H12384" s="221"/>
    </row>
    <row r="12385" spans="1:8" x14ac:dyDescent="0.25">
      <c r="A12385" s="282">
        <v>1482653304</v>
      </c>
      <c r="B12385" s="282" t="s">
        <v>14498</v>
      </c>
      <c r="C12385" s="282" t="e">
        <v>#N/A</v>
      </c>
      <c r="D12385" s="288">
        <v>17.885000000000002</v>
      </c>
      <c r="E12385" s="288">
        <v>21.461999999999996</v>
      </c>
      <c r="F12385" s="282">
        <v>12</v>
      </c>
      <c r="G12385" s="283"/>
      <c r="H12385" s="283"/>
    </row>
    <row r="12386" spans="1:8" x14ac:dyDescent="0.25">
      <c r="A12386" s="282">
        <v>1482653428</v>
      </c>
      <c r="B12386" s="282" t="s">
        <v>14499</v>
      </c>
      <c r="C12386" s="282" t="e">
        <v>#N/A</v>
      </c>
      <c r="D12386" s="288">
        <v>63.945</v>
      </c>
      <c r="E12386" s="288">
        <v>76.733999999999995</v>
      </c>
      <c r="F12386" s="282">
        <v>18</v>
      </c>
      <c r="G12386" s="283"/>
      <c r="H12386" s="283"/>
    </row>
    <row r="12387" spans="1:8" x14ac:dyDescent="0.25">
      <c r="A12387" s="282">
        <v>1482653681</v>
      </c>
      <c r="B12387" s="282" t="s">
        <v>9060</v>
      </c>
      <c r="C12387" s="282" t="e">
        <v>#N/A</v>
      </c>
      <c r="D12387" s="288">
        <v>63.945</v>
      </c>
      <c r="E12387" s="288">
        <v>76.733999999999995</v>
      </c>
      <c r="F12387" s="282">
        <v>18</v>
      </c>
      <c r="G12387" s="283"/>
      <c r="H12387" s="283"/>
    </row>
    <row r="12388" spans="1:8" x14ac:dyDescent="0.25">
      <c r="A12388" s="282">
        <v>1482666317</v>
      </c>
      <c r="B12388" s="282" t="s">
        <v>14500</v>
      </c>
      <c r="C12388" s="282" t="s">
        <v>7837</v>
      </c>
      <c r="D12388" s="288">
        <v>78.644999999999996</v>
      </c>
      <c r="E12388" s="288">
        <v>94.373999999999995</v>
      </c>
      <c r="F12388" s="282">
        <v>19</v>
      </c>
      <c r="G12388" s="283"/>
      <c r="H12388" s="283"/>
    </row>
    <row r="12389" spans="1:8" x14ac:dyDescent="0.25">
      <c r="A12389" s="219">
        <v>1482680034</v>
      </c>
      <c r="B12389" s="219" t="s">
        <v>14501</v>
      </c>
      <c r="C12389" s="219" t="e">
        <v>#N/A</v>
      </c>
      <c r="D12389" s="290">
        <v>193.30500000000001</v>
      </c>
      <c r="E12389" s="290">
        <v>231.96599999999995</v>
      </c>
      <c r="F12389" s="219">
        <v>25</v>
      </c>
      <c r="G12389" s="221" t="s">
        <v>7557</v>
      </c>
      <c r="H12389" s="221"/>
    </row>
    <row r="12390" spans="1:8" x14ac:dyDescent="0.25">
      <c r="A12390" s="282">
        <v>1482680298</v>
      </c>
      <c r="B12390" s="282" t="s">
        <v>14502</v>
      </c>
      <c r="C12390" s="282" t="e">
        <v>#N/A</v>
      </c>
      <c r="D12390" s="288">
        <v>78.644999999999996</v>
      </c>
      <c r="E12390" s="288">
        <v>94.373999999999995</v>
      </c>
      <c r="F12390" s="282">
        <v>19</v>
      </c>
      <c r="G12390" s="283"/>
      <c r="H12390" s="283"/>
    </row>
    <row r="12391" spans="1:8" x14ac:dyDescent="0.25">
      <c r="A12391" s="282">
        <v>1482680417</v>
      </c>
      <c r="B12391" s="282" t="s">
        <v>14503</v>
      </c>
      <c r="C12391" s="282" t="e">
        <v>#N/A</v>
      </c>
      <c r="D12391" s="288">
        <v>160.72</v>
      </c>
      <c r="E12391" s="288">
        <v>192.864</v>
      </c>
      <c r="F12391" s="282">
        <v>24</v>
      </c>
      <c r="G12391" s="283"/>
      <c r="H12391" s="283"/>
    </row>
    <row r="12392" spans="1:8" x14ac:dyDescent="0.25">
      <c r="A12392" s="282">
        <v>1482680670</v>
      </c>
      <c r="B12392" s="282" t="s">
        <v>14504</v>
      </c>
      <c r="C12392" s="282" t="e">
        <v>#N/A</v>
      </c>
      <c r="D12392" s="288">
        <v>16.414999999999999</v>
      </c>
      <c r="E12392" s="288">
        <v>19.698</v>
      </c>
      <c r="F12392" s="282">
        <v>11</v>
      </c>
      <c r="G12392" s="283"/>
      <c r="H12392" s="283"/>
    </row>
    <row r="12393" spans="1:8" x14ac:dyDescent="0.25">
      <c r="A12393" s="282">
        <v>1482681839</v>
      </c>
      <c r="B12393" s="282" t="s">
        <v>8707</v>
      </c>
      <c r="C12393" s="282" t="s">
        <v>14505</v>
      </c>
      <c r="D12393" s="288">
        <v>78.644999999999996</v>
      </c>
      <c r="E12393" s="288">
        <v>94.373999999999995</v>
      </c>
      <c r="F12393" s="282">
        <v>19</v>
      </c>
      <c r="G12393" s="283"/>
      <c r="H12393" s="283"/>
    </row>
    <row r="12394" spans="1:8" x14ac:dyDescent="0.25">
      <c r="A12394" s="282">
        <v>1482681979</v>
      </c>
      <c r="B12394" s="282" t="s">
        <v>14506</v>
      </c>
      <c r="C12394" s="282" t="e">
        <v>#N/A</v>
      </c>
      <c r="D12394" s="288">
        <v>24.5</v>
      </c>
      <c r="E12394" s="288">
        <v>29.4</v>
      </c>
      <c r="F12394" s="282">
        <v>13</v>
      </c>
      <c r="G12394" s="283"/>
      <c r="H12394" s="283"/>
    </row>
    <row r="12395" spans="1:8" x14ac:dyDescent="0.25">
      <c r="A12395" s="282">
        <v>1482681987</v>
      </c>
      <c r="B12395" s="282" t="s">
        <v>14507</v>
      </c>
      <c r="C12395" s="282" t="e">
        <v>#N/A</v>
      </c>
      <c r="D12395" s="288">
        <v>17.885000000000002</v>
      </c>
      <c r="E12395" s="288">
        <v>21.461999999999996</v>
      </c>
      <c r="F12395" s="282">
        <v>12</v>
      </c>
      <c r="G12395" s="283"/>
      <c r="H12395" s="283"/>
    </row>
    <row r="12396" spans="1:8" x14ac:dyDescent="0.25">
      <c r="A12396" s="282">
        <v>1482682029</v>
      </c>
      <c r="B12396" s="282" t="s">
        <v>14508</v>
      </c>
      <c r="C12396" s="282" t="s">
        <v>14509</v>
      </c>
      <c r="D12396" s="288">
        <v>24.5</v>
      </c>
      <c r="E12396" s="288">
        <v>29.4</v>
      </c>
      <c r="F12396" s="282">
        <v>13</v>
      </c>
      <c r="G12396" s="283"/>
      <c r="H12396" s="283"/>
    </row>
    <row r="12397" spans="1:8" x14ac:dyDescent="0.25">
      <c r="A12397" s="282">
        <v>1482682088</v>
      </c>
      <c r="B12397" s="282" t="s">
        <v>14510</v>
      </c>
      <c r="C12397" s="282" t="e">
        <v>#N/A</v>
      </c>
      <c r="D12397" s="288">
        <v>49</v>
      </c>
      <c r="E12397" s="288">
        <v>58.8</v>
      </c>
      <c r="F12397" s="282">
        <v>16</v>
      </c>
      <c r="G12397" s="283"/>
      <c r="H12397" s="283"/>
    </row>
    <row r="12398" spans="1:8" x14ac:dyDescent="0.25">
      <c r="A12398" s="282">
        <v>1482683505</v>
      </c>
      <c r="B12398" s="282" t="s">
        <v>14511</v>
      </c>
      <c r="C12398" s="282" t="s">
        <v>14512</v>
      </c>
      <c r="D12398" s="288">
        <v>96.775000000000006</v>
      </c>
      <c r="E12398" s="288">
        <v>116.13</v>
      </c>
      <c r="F12398" s="282">
        <v>20</v>
      </c>
      <c r="G12398" s="283"/>
      <c r="H12398" s="283"/>
    </row>
    <row r="12399" spans="1:8" x14ac:dyDescent="0.25">
      <c r="A12399" s="282">
        <v>1482683769</v>
      </c>
      <c r="B12399" s="282" t="s">
        <v>14513</v>
      </c>
      <c r="C12399" s="282" t="e">
        <v>#N/A</v>
      </c>
      <c r="D12399" s="288">
        <v>384.89499999999998</v>
      </c>
      <c r="E12399" s="288">
        <v>461.87400000000002</v>
      </c>
      <c r="F12399" s="282">
        <v>30</v>
      </c>
      <c r="G12399" s="283"/>
      <c r="H12399" s="283"/>
    </row>
    <row r="12400" spans="1:8" x14ac:dyDescent="0.25">
      <c r="A12400" s="282">
        <v>1482684412</v>
      </c>
      <c r="B12400" s="282" t="s">
        <v>14514</v>
      </c>
      <c r="C12400" s="282" t="s">
        <v>14515</v>
      </c>
      <c r="D12400" s="288">
        <v>160.72</v>
      </c>
      <c r="E12400" s="288">
        <v>192.864</v>
      </c>
      <c r="F12400" s="282">
        <v>24</v>
      </c>
      <c r="G12400" s="283"/>
      <c r="H12400" s="283"/>
    </row>
    <row r="12401" spans="1:8" x14ac:dyDescent="0.25">
      <c r="A12401" s="282">
        <v>1482684749</v>
      </c>
      <c r="B12401" s="282" t="s">
        <v>14516</v>
      </c>
      <c r="C12401" s="282" t="e">
        <v>#N/A</v>
      </c>
      <c r="D12401" s="288">
        <v>224.42</v>
      </c>
      <c r="E12401" s="288">
        <v>269.30400000000003</v>
      </c>
      <c r="F12401" s="282">
        <v>26</v>
      </c>
      <c r="G12401" s="283"/>
      <c r="H12401" s="283"/>
    </row>
    <row r="12402" spans="1:8" x14ac:dyDescent="0.25">
      <c r="A12402" s="219">
        <v>1482685826</v>
      </c>
      <c r="B12402" s="219" t="s">
        <v>14517</v>
      </c>
      <c r="C12402" s="219" t="e">
        <v>#N/A</v>
      </c>
      <c r="D12402" s="290">
        <v>257.495</v>
      </c>
      <c r="E12402" s="290">
        <v>308.99399999999997</v>
      </c>
      <c r="F12402" s="219">
        <v>27</v>
      </c>
      <c r="G12402" s="221" t="s">
        <v>7557</v>
      </c>
      <c r="H12402" s="221"/>
    </row>
    <row r="12403" spans="1:8" x14ac:dyDescent="0.25">
      <c r="A12403" s="282">
        <v>1482693179</v>
      </c>
      <c r="B12403" s="282" t="s">
        <v>14518</v>
      </c>
      <c r="C12403" s="282" t="s">
        <v>14519</v>
      </c>
      <c r="D12403" s="288">
        <v>193.30500000000001</v>
      </c>
      <c r="E12403" s="288">
        <v>231.96599999999995</v>
      </c>
      <c r="F12403" s="282">
        <v>25</v>
      </c>
      <c r="G12403" s="283"/>
      <c r="H12403" s="283"/>
    </row>
    <row r="12404" spans="1:8" x14ac:dyDescent="0.25">
      <c r="A12404" s="282">
        <v>1482693683</v>
      </c>
      <c r="B12404" s="282" t="s">
        <v>14520</v>
      </c>
      <c r="C12404" s="282" t="e">
        <v>#N/A</v>
      </c>
      <c r="D12404" s="288">
        <v>384.89499999999998</v>
      </c>
      <c r="E12404" s="288">
        <v>461.87400000000002</v>
      </c>
      <c r="F12404" s="282">
        <v>30</v>
      </c>
      <c r="G12404" s="283"/>
      <c r="H12404" s="283"/>
    </row>
    <row r="12405" spans="1:8" x14ac:dyDescent="0.25">
      <c r="A12405" s="282">
        <v>1482693691</v>
      </c>
      <c r="B12405" s="282" t="s">
        <v>14521</v>
      </c>
      <c r="C12405" s="282" t="e">
        <v>#N/A</v>
      </c>
      <c r="D12405" s="288">
        <v>384.89499999999998</v>
      </c>
      <c r="E12405" s="288">
        <v>461.87400000000002</v>
      </c>
      <c r="F12405" s="282">
        <v>30</v>
      </c>
      <c r="G12405" s="283"/>
      <c r="H12405" s="283"/>
    </row>
    <row r="12406" spans="1:8" x14ac:dyDescent="0.25">
      <c r="A12406" s="282">
        <v>1482695090</v>
      </c>
      <c r="B12406" s="282" t="s">
        <v>14522</v>
      </c>
      <c r="C12406" s="282" t="e">
        <v>#N/A</v>
      </c>
      <c r="D12406" s="288">
        <v>17.885000000000002</v>
      </c>
      <c r="E12406" s="288">
        <v>21.461999999999996</v>
      </c>
      <c r="F12406" s="282">
        <v>12</v>
      </c>
      <c r="G12406" s="283"/>
      <c r="H12406" s="283"/>
    </row>
    <row r="12407" spans="1:8" x14ac:dyDescent="0.25">
      <c r="A12407" s="282">
        <v>1482695139</v>
      </c>
      <c r="B12407" s="282" t="s">
        <v>14522</v>
      </c>
      <c r="C12407" s="282" t="e">
        <v>#N/A</v>
      </c>
      <c r="D12407" s="288">
        <v>24.5</v>
      </c>
      <c r="E12407" s="288">
        <v>29.4</v>
      </c>
      <c r="F12407" s="282">
        <v>13</v>
      </c>
      <c r="G12407" s="283"/>
      <c r="H12407" s="283"/>
    </row>
    <row r="12408" spans="1:8" x14ac:dyDescent="0.25">
      <c r="A12408" s="219">
        <v>1482695430</v>
      </c>
      <c r="B12408" s="219" t="s">
        <v>14523</v>
      </c>
      <c r="C12408" s="219" t="e">
        <v>#N/A</v>
      </c>
      <c r="D12408" s="290">
        <v>257.495</v>
      </c>
      <c r="E12408" s="290">
        <v>308.99399999999997</v>
      </c>
      <c r="F12408" s="219">
        <v>27</v>
      </c>
      <c r="G12408" s="221" t="s">
        <v>7557</v>
      </c>
      <c r="H12408" s="221"/>
    </row>
    <row r="12409" spans="1:8" x14ac:dyDescent="0.25">
      <c r="A12409" s="282">
        <v>1482695457</v>
      </c>
      <c r="B12409" s="282" t="s">
        <v>14524</v>
      </c>
      <c r="C12409" s="282" t="e">
        <v>#N/A</v>
      </c>
      <c r="D12409" s="288">
        <v>32.83</v>
      </c>
      <c r="E12409" s="288">
        <v>39.396000000000008</v>
      </c>
      <c r="F12409" s="282">
        <v>14</v>
      </c>
      <c r="G12409" s="283"/>
      <c r="H12409" s="283"/>
    </row>
    <row r="12410" spans="1:8" x14ac:dyDescent="0.25">
      <c r="A12410" s="282">
        <v>1482695465</v>
      </c>
      <c r="B12410" s="282" t="s">
        <v>14525</v>
      </c>
      <c r="C12410" s="282" t="e">
        <v>#N/A</v>
      </c>
      <c r="D12410" s="288">
        <v>63.945</v>
      </c>
      <c r="E12410" s="288">
        <v>76.733999999999995</v>
      </c>
      <c r="F12410" s="282">
        <v>18</v>
      </c>
      <c r="G12410" s="283"/>
      <c r="H12410" s="283"/>
    </row>
    <row r="12411" spans="1:8" x14ac:dyDescent="0.25">
      <c r="A12411" s="282">
        <v>1482695473</v>
      </c>
      <c r="B12411" s="282" t="s">
        <v>14526</v>
      </c>
      <c r="C12411" s="282" t="e">
        <v>#N/A</v>
      </c>
      <c r="D12411" s="288">
        <v>78.644999999999996</v>
      </c>
      <c r="E12411" s="288">
        <v>94.373999999999995</v>
      </c>
      <c r="F12411" s="282">
        <v>19</v>
      </c>
      <c r="G12411" s="283"/>
      <c r="H12411" s="283"/>
    </row>
    <row r="12412" spans="1:8" x14ac:dyDescent="0.25">
      <c r="A12412" s="282">
        <v>1482695562</v>
      </c>
      <c r="B12412" s="282" t="s">
        <v>14527</v>
      </c>
      <c r="C12412" s="282" t="e">
        <v>#N/A</v>
      </c>
      <c r="D12412" s="288">
        <v>32.83</v>
      </c>
      <c r="E12412" s="288">
        <v>39.396000000000008</v>
      </c>
      <c r="F12412" s="282">
        <v>14</v>
      </c>
      <c r="G12412" s="283"/>
      <c r="H12412" s="283"/>
    </row>
    <row r="12413" spans="1:8" x14ac:dyDescent="0.25">
      <c r="A12413" s="282">
        <v>1482695716</v>
      </c>
      <c r="B12413" s="282" t="s">
        <v>14528</v>
      </c>
      <c r="C12413" s="282" t="e">
        <v>#N/A</v>
      </c>
      <c r="D12413" s="288">
        <v>24.5</v>
      </c>
      <c r="E12413" s="288">
        <v>29.4</v>
      </c>
      <c r="F12413" s="282">
        <v>13</v>
      </c>
      <c r="G12413" s="283"/>
      <c r="H12413" s="283"/>
    </row>
    <row r="12414" spans="1:8" x14ac:dyDescent="0.25">
      <c r="A12414" s="282">
        <v>1482695805</v>
      </c>
      <c r="B12414" s="282" t="s">
        <v>14529</v>
      </c>
      <c r="C12414" s="282" t="e">
        <v>#N/A</v>
      </c>
      <c r="D12414" s="288">
        <v>78.644999999999996</v>
      </c>
      <c r="E12414" s="288">
        <v>94.373999999999995</v>
      </c>
      <c r="F12414" s="282">
        <v>19</v>
      </c>
      <c r="G12414" s="283"/>
      <c r="H12414" s="283"/>
    </row>
    <row r="12415" spans="1:8" x14ac:dyDescent="0.25">
      <c r="A12415" s="282">
        <v>1482696232</v>
      </c>
      <c r="B12415" s="282" t="s">
        <v>14530</v>
      </c>
      <c r="C12415" s="282" t="e">
        <v>#N/A</v>
      </c>
      <c r="D12415" s="288">
        <v>1285.0250000000001</v>
      </c>
      <c r="E12415" s="288">
        <v>1542.03</v>
      </c>
      <c r="F12415" s="282">
        <v>42</v>
      </c>
      <c r="G12415" s="283"/>
      <c r="H12415" s="283"/>
    </row>
    <row r="12416" spans="1:8" x14ac:dyDescent="0.25">
      <c r="A12416" s="282">
        <v>1482697760</v>
      </c>
      <c r="B12416" s="282" t="s">
        <v>14531</v>
      </c>
      <c r="C12416" s="282" t="e">
        <v>#N/A</v>
      </c>
      <c r="D12416" s="288">
        <v>32.83</v>
      </c>
      <c r="E12416" s="288">
        <v>39.396000000000008</v>
      </c>
      <c r="F12416" s="282">
        <v>14</v>
      </c>
      <c r="G12416" s="283"/>
      <c r="H12416" s="283"/>
    </row>
    <row r="12417" spans="1:8" x14ac:dyDescent="0.25">
      <c r="A12417" s="219">
        <v>1482699525</v>
      </c>
      <c r="B12417" s="219" t="s">
        <v>14532</v>
      </c>
      <c r="C12417" s="219" t="e">
        <v>#N/A</v>
      </c>
      <c r="D12417" s="290">
        <v>257.495</v>
      </c>
      <c r="E12417" s="290">
        <v>308.99399999999997</v>
      </c>
      <c r="F12417" s="219">
        <v>27</v>
      </c>
      <c r="G12417" s="221" t="s">
        <v>7557</v>
      </c>
      <c r="H12417" s="221"/>
    </row>
    <row r="12418" spans="1:8" x14ac:dyDescent="0.25">
      <c r="A12418" s="219">
        <v>1482701031</v>
      </c>
      <c r="B12418" s="219" t="s">
        <v>11081</v>
      </c>
      <c r="C12418" s="219" t="e">
        <v>#N/A</v>
      </c>
      <c r="D12418" s="289">
        <v>96.775000000000006</v>
      </c>
      <c r="E12418" s="289">
        <v>116.13</v>
      </c>
      <c r="F12418" s="219">
        <v>20</v>
      </c>
      <c r="G12418" s="221" t="s">
        <v>7557</v>
      </c>
      <c r="H12418" s="221">
        <v>1010714903</v>
      </c>
    </row>
    <row r="12419" spans="1:8" x14ac:dyDescent="0.25">
      <c r="A12419" s="282">
        <v>1482701112</v>
      </c>
      <c r="B12419" s="282" t="s">
        <v>14533</v>
      </c>
      <c r="C12419" s="282" t="e">
        <v>#N/A</v>
      </c>
      <c r="D12419" s="288">
        <v>49</v>
      </c>
      <c r="E12419" s="288">
        <v>58.8</v>
      </c>
      <c r="F12419" s="282">
        <v>16</v>
      </c>
      <c r="G12419" s="283"/>
      <c r="H12419" s="283"/>
    </row>
    <row r="12420" spans="1:8" x14ac:dyDescent="0.25">
      <c r="A12420" s="282">
        <v>1482701368</v>
      </c>
      <c r="B12420" s="282" t="s">
        <v>14534</v>
      </c>
      <c r="C12420" s="282" t="e">
        <v>#N/A</v>
      </c>
      <c r="D12420" s="288">
        <v>96.775000000000006</v>
      </c>
      <c r="E12420" s="288">
        <v>116.13</v>
      </c>
      <c r="F12420" s="282">
        <v>20</v>
      </c>
      <c r="G12420" s="283"/>
      <c r="H12420" s="283"/>
    </row>
    <row r="12421" spans="1:8" x14ac:dyDescent="0.25">
      <c r="A12421" s="282">
        <v>1482701503</v>
      </c>
      <c r="B12421" s="282" t="s">
        <v>13503</v>
      </c>
      <c r="C12421" s="282" t="e">
        <v>#N/A</v>
      </c>
      <c r="D12421" s="288">
        <v>321.19499999999999</v>
      </c>
      <c r="E12421" s="288">
        <v>385.43399999999997</v>
      </c>
      <c r="F12421" s="282">
        <v>29</v>
      </c>
      <c r="G12421" s="283"/>
      <c r="H12421" s="283"/>
    </row>
    <row r="12422" spans="1:8" x14ac:dyDescent="0.25">
      <c r="A12422" s="282">
        <v>1482701538</v>
      </c>
      <c r="B12422" s="282" t="s">
        <v>14422</v>
      </c>
      <c r="C12422" s="282" t="e">
        <v>#N/A</v>
      </c>
      <c r="D12422" s="288">
        <v>193.30500000000001</v>
      </c>
      <c r="E12422" s="288">
        <v>231.96599999999995</v>
      </c>
      <c r="F12422" s="282">
        <v>25</v>
      </c>
      <c r="G12422" s="283"/>
      <c r="H12422" s="283"/>
    </row>
    <row r="12423" spans="1:8" x14ac:dyDescent="0.25">
      <c r="A12423" s="282">
        <v>1482702380</v>
      </c>
      <c r="B12423" s="282" t="s">
        <v>14535</v>
      </c>
      <c r="C12423" s="282" t="e">
        <v>#N/A</v>
      </c>
      <c r="D12423" s="288">
        <v>224.42</v>
      </c>
      <c r="E12423" s="288">
        <v>269.30400000000003</v>
      </c>
      <c r="F12423" s="282">
        <v>26</v>
      </c>
      <c r="G12423" s="283"/>
      <c r="H12423" s="283"/>
    </row>
    <row r="12424" spans="1:8" x14ac:dyDescent="0.25">
      <c r="A12424" s="282">
        <v>1482703581</v>
      </c>
      <c r="B12424" s="282" t="s">
        <v>14536</v>
      </c>
      <c r="C12424" s="282" t="e">
        <v>#N/A</v>
      </c>
      <c r="D12424" s="288">
        <v>40.424999999999997</v>
      </c>
      <c r="E12424" s="288">
        <v>48.51</v>
      </c>
      <c r="F12424" s="282">
        <v>15</v>
      </c>
      <c r="G12424" s="283"/>
      <c r="H12424" s="283"/>
    </row>
    <row r="12425" spans="1:8" x14ac:dyDescent="0.25">
      <c r="A12425" s="282">
        <v>1482703905</v>
      </c>
      <c r="B12425" s="282" t="s">
        <v>14537</v>
      </c>
      <c r="C12425" s="282" t="e">
        <v>#N/A</v>
      </c>
      <c r="D12425" s="288">
        <v>193.30500000000001</v>
      </c>
      <c r="E12425" s="288">
        <v>231.96599999999995</v>
      </c>
      <c r="F12425" s="282">
        <v>25</v>
      </c>
      <c r="G12425" s="283"/>
      <c r="H12425" s="283"/>
    </row>
    <row r="12426" spans="1:8" x14ac:dyDescent="0.25">
      <c r="A12426" s="282">
        <v>1482704480</v>
      </c>
      <c r="B12426" s="282" t="s">
        <v>9953</v>
      </c>
      <c r="C12426" s="282" t="e">
        <v>#N/A</v>
      </c>
      <c r="D12426" s="288">
        <v>288.61</v>
      </c>
      <c r="E12426" s="288">
        <v>346.33199999999994</v>
      </c>
      <c r="F12426" s="282">
        <v>28</v>
      </c>
      <c r="G12426" s="283"/>
      <c r="H12426" s="283"/>
    </row>
    <row r="12427" spans="1:8" x14ac:dyDescent="0.25">
      <c r="A12427" s="282">
        <v>1482706742</v>
      </c>
      <c r="B12427" s="282" t="s">
        <v>14538</v>
      </c>
      <c r="C12427" s="282" t="e">
        <v>#N/A</v>
      </c>
      <c r="D12427" s="288">
        <v>288.61</v>
      </c>
      <c r="E12427" s="288">
        <v>346.33199999999994</v>
      </c>
      <c r="F12427" s="282">
        <v>28</v>
      </c>
      <c r="G12427" s="283"/>
      <c r="H12427" s="283"/>
    </row>
    <row r="12428" spans="1:8" x14ac:dyDescent="0.25">
      <c r="A12428" s="282">
        <v>1482711282</v>
      </c>
      <c r="B12428" s="282" t="s">
        <v>7653</v>
      </c>
      <c r="C12428" s="282" t="e">
        <v>#N/A</v>
      </c>
      <c r="D12428" s="288">
        <v>32.83</v>
      </c>
      <c r="E12428" s="288">
        <v>39.396000000000008</v>
      </c>
      <c r="F12428" s="282">
        <v>14</v>
      </c>
      <c r="G12428" s="283"/>
      <c r="H12428" s="283"/>
    </row>
    <row r="12429" spans="1:8" x14ac:dyDescent="0.25">
      <c r="A12429" s="282">
        <v>1482711290</v>
      </c>
      <c r="B12429" s="282" t="s">
        <v>14539</v>
      </c>
      <c r="C12429" s="282" t="e">
        <v>#N/A</v>
      </c>
      <c r="D12429" s="288">
        <v>96.775000000000006</v>
      </c>
      <c r="E12429" s="288">
        <v>116.13</v>
      </c>
      <c r="F12429" s="282">
        <v>20</v>
      </c>
      <c r="G12429" s="283"/>
      <c r="H12429" s="283"/>
    </row>
    <row r="12430" spans="1:8" x14ac:dyDescent="0.25">
      <c r="A12430" s="219">
        <v>1482711584</v>
      </c>
      <c r="B12430" s="219" t="s">
        <v>14540</v>
      </c>
      <c r="C12430" s="219" t="e">
        <v>#N/A</v>
      </c>
      <c r="D12430" s="290">
        <v>113.435</v>
      </c>
      <c r="E12430" s="290">
        <v>136.12199999999999</v>
      </c>
      <c r="F12430" s="219">
        <v>21</v>
      </c>
      <c r="G12430" s="221" t="s">
        <v>7557</v>
      </c>
      <c r="H12430" s="221"/>
    </row>
    <row r="12431" spans="1:8" x14ac:dyDescent="0.25">
      <c r="A12431" s="282">
        <v>1482711606</v>
      </c>
      <c r="B12431" s="282" t="s">
        <v>14541</v>
      </c>
      <c r="C12431" s="282" t="e">
        <v>#N/A</v>
      </c>
      <c r="D12431" s="288">
        <v>96.775000000000006</v>
      </c>
      <c r="E12431" s="288">
        <v>116.13</v>
      </c>
      <c r="F12431" s="282">
        <v>20</v>
      </c>
      <c r="G12431" s="283"/>
      <c r="H12431" s="283"/>
    </row>
    <row r="12432" spans="1:8" x14ac:dyDescent="0.25">
      <c r="A12432" s="282">
        <v>1482712750</v>
      </c>
      <c r="B12432" s="282" t="s">
        <v>14542</v>
      </c>
      <c r="C12432" s="282" t="e">
        <v>#N/A</v>
      </c>
      <c r="D12432" s="288">
        <v>127.89</v>
      </c>
      <c r="E12432" s="288">
        <v>153.46799999999999</v>
      </c>
      <c r="F12432" s="282">
        <v>22</v>
      </c>
      <c r="G12432" s="283"/>
      <c r="H12432" s="283"/>
    </row>
    <row r="12433" spans="1:8" x14ac:dyDescent="0.25">
      <c r="A12433" s="282">
        <v>1482712769</v>
      </c>
      <c r="B12433" s="282" t="s">
        <v>14543</v>
      </c>
      <c r="C12433" s="282" t="e">
        <v>#N/A</v>
      </c>
      <c r="D12433" s="288">
        <v>63.945</v>
      </c>
      <c r="E12433" s="288">
        <v>76.733999999999995</v>
      </c>
      <c r="F12433" s="282">
        <v>18</v>
      </c>
      <c r="G12433" s="283"/>
      <c r="H12433" s="283"/>
    </row>
    <row r="12434" spans="1:8" x14ac:dyDescent="0.25">
      <c r="A12434" s="219">
        <v>1482713242</v>
      </c>
      <c r="B12434" s="219" t="s">
        <v>14544</v>
      </c>
      <c r="C12434" s="219" t="e">
        <v>#N/A</v>
      </c>
      <c r="D12434" s="290">
        <v>127.89</v>
      </c>
      <c r="E12434" s="290">
        <v>153.46799999999999</v>
      </c>
      <c r="F12434" s="219">
        <v>22</v>
      </c>
      <c r="G12434" s="221" t="s">
        <v>7557</v>
      </c>
      <c r="H12434" s="221"/>
    </row>
    <row r="12435" spans="1:8" x14ac:dyDescent="0.25">
      <c r="A12435" s="219">
        <v>1482713250</v>
      </c>
      <c r="B12435" s="219" t="s">
        <v>14544</v>
      </c>
      <c r="C12435" s="219" t="e">
        <v>#N/A</v>
      </c>
      <c r="D12435" s="290">
        <v>127.89</v>
      </c>
      <c r="E12435" s="290">
        <v>153.46799999999999</v>
      </c>
      <c r="F12435" s="219">
        <v>22</v>
      </c>
      <c r="G12435" s="221" t="s">
        <v>7557</v>
      </c>
      <c r="H12435" s="221"/>
    </row>
    <row r="12436" spans="1:8" x14ac:dyDescent="0.25">
      <c r="A12436" s="282">
        <v>1482717205</v>
      </c>
      <c r="B12436" s="282" t="s">
        <v>14545</v>
      </c>
      <c r="C12436" s="282" t="e">
        <v>#N/A</v>
      </c>
      <c r="D12436" s="288">
        <v>113.435</v>
      </c>
      <c r="E12436" s="288">
        <v>136.12199999999999</v>
      </c>
      <c r="F12436" s="282">
        <v>21</v>
      </c>
      <c r="G12436" s="283"/>
      <c r="H12436" s="283"/>
    </row>
    <row r="12437" spans="1:8" x14ac:dyDescent="0.25">
      <c r="A12437" s="282">
        <v>1482717701</v>
      </c>
      <c r="B12437" s="282" t="s">
        <v>14546</v>
      </c>
      <c r="C12437" s="282" t="e">
        <v>#N/A</v>
      </c>
      <c r="D12437" s="288">
        <v>78.644999999999996</v>
      </c>
      <c r="E12437" s="288">
        <v>94.373999999999995</v>
      </c>
      <c r="F12437" s="282">
        <v>19</v>
      </c>
      <c r="G12437" s="283"/>
      <c r="H12437" s="283"/>
    </row>
    <row r="12438" spans="1:8" x14ac:dyDescent="0.25">
      <c r="A12438" s="282">
        <v>1482717710</v>
      </c>
      <c r="B12438" s="282" t="s">
        <v>14547</v>
      </c>
      <c r="C12438" s="282" t="e">
        <v>#N/A</v>
      </c>
      <c r="D12438" s="288">
        <v>78.644999999999996</v>
      </c>
      <c r="E12438" s="288">
        <v>94.373999999999995</v>
      </c>
      <c r="F12438" s="282">
        <v>19</v>
      </c>
      <c r="G12438" s="283"/>
      <c r="H12438" s="283"/>
    </row>
    <row r="12439" spans="1:8" x14ac:dyDescent="0.25">
      <c r="A12439" s="282">
        <v>1482718040</v>
      </c>
      <c r="B12439" s="282" t="s">
        <v>14548</v>
      </c>
      <c r="C12439" s="282" t="e">
        <v>#N/A</v>
      </c>
      <c r="D12439" s="288">
        <v>49</v>
      </c>
      <c r="E12439" s="288">
        <v>58.8</v>
      </c>
      <c r="F12439" s="282">
        <v>16</v>
      </c>
      <c r="G12439" s="283"/>
      <c r="H12439" s="283"/>
    </row>
    <row r="12440" spans="1:8" x14ac:dyDescent="0.25">
      <c r="A12440" s="282">
        <v>1482718058</v>
      </c>
      <c r="B12440" s="282" t="s">
        <v>14548</v>
      </c>
      <c r="C12440" s="282" t="s">
        <v>14549</v>
      </c>
      <c r="D12440" s="288">
        <v>56.35</v>
      </c>
      <c r="E12440" s="288">
        <v>67.62</v>
      </c>
      <c r="F12440" s="282">
        <v>17</v>
      </c>
      <c r="G12440" s="283"/>
      <c r="H12440" s="283"/>
    </row>
    <row r="12441" spans="1:8" x14ac:dyDescent="0.25">
      <c r="A12441" s="282">
        <v>1482718139</v>
      </c>
      <c r="B12441" s="282" t="s">
        <v>14550</v>
      </c>
      <c r="C12441" s="282" t="e">
        <v>#N/A</v>
      </c>
      <c r="D12441" s="288">
        <v>32.83</v>
      </c>
      <c r="E12441" s="288">
        <v>39.396000000000008</v>
      </c>
      <c r="F12441" s="282">
        <v>14</v>
      </c>
      <c r="G12441" s="283"/>
      <c r="H12441" s="283"/>
    </row>
    <row r="12442" spans="1:8" x14ac:dyDescent="0.25">
      <c r="A12442" s="282">
        <v>1482721849</v>
      </c>
      <c r="B12442" s="282" t="s">
        <v>14551</v>
      </c>
      <c r="C12442" s="282" t="e">
        <v>#N/A</v>
      </c>
      <c r="D12442" s="288">
        <v>96.775000000000006</v>
      </c>
      <c r="E12442" s="288">
        <v>116.13</v>
      </c>
      <c r="F12442" s="282">
        <v>20</v>
      </c>
      <c r="G12442" s="283"/>
      <c r="H12442" s="283"/>
    </row>
    <row r="12443" spans="1:8" x14ac:dyDescent="0.25">
      <c r="A12443" s="282">
        <v>1482721857</v>
      </c>
      <c r="B12443" s="282" t="s">
        <v>14551</v>
      </c>
      <c r="C12443" s="282" t="e">
        <v>#N/A</v>
      </c>
      <c r="D12443" s="288">
        <v>96.775000000000006</v>
      </c>
      <c r="E12443" s="288">
        <v>116.13</v>
      </c>
      <c r="F12443" s="282">
        <v>20</v>
      </c>
      <c r="G12443" s="283"/>
      <c r="H12443" s="283"/>
    </row>
    <row r="12444" spans="1:8" x14ac:dyDescent="0.25">
      <c r="A12444" s="282">
        <v>1482724511</v>
      </c>
      <c r="B12444" s="282" t="s">
        <v>14552</v>
      </c>
      <c r="C12444" s="282" t="e">
        <v>#N/A</v>
      </c>
      <c r="D12444" s="288">
        <v>32.83</v>
      </c>
      <c r="E12444" s="288">
        <v>39.396000000000008</v>
      </c>
      <c r="F12444" s="282">
        <v>14</v>
      </c>
      <c r="G12444" s="283"/>
      <c r="H12444" s="283"/>
    </row>
    <row r="12445" spans="1:8" x14ac:dyDescent="0.25">
      <c r="A12445" s="282">
        <v>1482725658</v>
      </c>
      <c r="B12445" s="282" t="s">
        <v>14553</v>
      </c>
      <c r="C12445" s="282" t="e">
        <v>#N/A</v>
      </c>
      <c r="D12445" s="288">
        <v>642.39</v>
      </c>
      <c r="E12445" s="288">
        <v>770.86799999999994</v>
      </c>
      <c r="F12445" s="282">
        <v>34</v>
      </c>
      <c r="G12445" s="283"/>
      <c r="H12445" s="283"/>
    </row>
    <row r="12446" spans="1:8" x14ac:dyDescent="0.25">
      <c r="A12446" s="282">
        <v>1482725690</v>
      </c>
      <c r="B12446" s="282" t="s">
        <v>9894</v>
      </c>
      <c r="C12446" s="282" t="e">
        <v>#N/A</v>
      </c>
      <c r="D12446" s="288">
        <v>193.30500000000001</v>
      </c>
      <c r="E12446" s="288">
        <v>231.96599999999995</v>
      </c>
      <c r="F12446" s="282">
        <v>25</v>
      </c>
      <c r="G12446" s="283"/>
      <c r="H12446" s="283"/>
    </row>
    <row r="12447" spans="1:8" x14ac:dyDescent="0.25">
      <c r="A12447" s="282">
        <v>1482725925</v>
      </c>
      <c r="B12447" s="282" t="s">
        <v>14554</v>
      </c>
      <c r="C12447" s="282" t="e">
        <v>#N/A</v>
      </c>
      <c r="D12447" s="288">
        <v>113.435</v>
      </c>
      <c r="E12447" s="288">
        <v>136.12199999999999</v>
      </c>
      <c r="F12447" s="282">
        <v>21</v>
      </c>
      <c r="G12447" s="283"/>
      <c r="H12447" s="283"/>
    </row>
    <row r="12448" spans="1:8" x14ac:dyDescent="0.25">
      <c r="A12448" s="282">
        <v>1482726336</v>
      </c>
      <c r="B12448" s="282" t="s">
        <v>14555</v>
      </c>
      <c r="C12448" s="282" t="e">
        <v>#N/A</v>
      </c>
      <c r="D12448" s="288">
        <v>193.30500000000001</v>
      </c>
      <c r="E12448" s="288">
        <v>231.96599999999995</v>
      </c>
      <c r="F12448" s="282">
        <v>25</v>
      </c>
      <c r="G12448" s="283"/>
      <c r="H12448" s="283"/>
    </row>
    <row r="12449" spans="1:8" x14ac:dyDescent="0.25">
      <c r="A12449" s="282">
        <v>1482727464</v>
      </c>
      <c r="B12449" s="282" t="s">
        <v>14556</v>
      </c>
      <c r="C12449" s="282" t="e">
        <v>#N/A</v>
      </c>
      <c r="D12449" s="288">
        <v>224.42</v>
      </c>
      <c r="E12449" s="288">
        <v>269.30400000000003</v>
      </c>
      <c r="F12449" s="282">
        <v>26</v>
      </c>
      <c r="G12449" s="283"/>
      <c r="H12449" s="283"/>
    </row>
    <row r="12450" spans="1:8" x14ac:dyDescent="0.25">
      <c r="A12450" s="282">
        <v>1482727480</v>
      </c>
      <c r="B12450" s="282" t="s">
        <v>14556</v>
      </c>
      <c r="C12450" s="282" t="e">
        <v>#N/A</v>
      </c>
      <c r="D12450" s="288">
        <v>224.42</v>
      </c>
      <c r="E12450" s="288">
        <v>269.30400000000003</v>
      </c>
      <c r="F12450" s="282">
        <v>26</v>
      </c>
      <c r="G12450" s="283"/>
      <c r="H12450" s="283"/>
    </row>
    <row r="12451" spans="1:8" x14ac:dyDescent="0.25">
      <c r="A12451" s="282">
        <v>1482727502</v>
      </c>
      <c r="B12451" s="282" t="s">
        <v>14557</v>
      </c>
      <c r="C12451" s="282" t="e">
        <v>#N/A</v>
      </c>
      <c r="D12451" s="288">
        <v>193.30500000000001</v>
      </c>
      <c r="E12451" s="288">
        <v>231.96599999999995</v>
      </c>
      <c r="F12451" s="282">
        <v>25</v>
      </c>
      <c r="G12451" s="283"/>
      <c r="H12451" s="283"/>
    </row>
    <row r="12452" spans="1:8" x14ac:dyDescent="0.25">
      <c r="A12452" s="282">
        <v>1482727758</v>
      </c>
      <c r="B12452" s="282" t="s">
        <v>14558</v>
      </c>
      <c r="C12452" s="282" t="e">
        <v>#N/A</v>
      </c>
      <c r="D12452" s="288">
        <v>96.775000000000006</v>
      </c>
      <c r="E12452" s="288">
        <v>116.13</v>
      </c>
      <c r="F12452" s="282">
        <v>20</v>
      </c>
      <c r="G12452" s="283"/>
      <c r="H12452" s="283"/>
    </row>
    <row r="12453" spans="1:8" x14ac:dyDescent="0.25">
      <c r="A12453" s="282">
        <v>1482727960</v>
      </c>
      <c r="B12453" s="282" t="s">
        <v>14559</v>
      </c>
      <c r="C12453" s="282" t="e">
        <v>#N/A</v>
      </c>
      <c r="D12453" s="288">
        <v>96.775000000000006</v>
      </c>
      <c r="E12453" s="288">
        <v>116.13</v>
      </c>
      <c r="F12453" s="282">
        <v>20</v>
      </c>
      <c r="G12453" s="283"/>
      <c r="H12453" s="283"/>
    </row>
    <row r="12454" spans="1:8" x14ac:dyDescent="0.25">
      <c r="A12454" s="282">
        <v>1482728002</v>
      </c>
      <c r="B12454" s="282" t="s">
        <v>14560</v>
      </c>
      <c r="C12454" s="282" t="e">
        <v>#N/A</v>
      </c>
      <c r="D12454" s="288">
        <v>96.775000000000006</v>
      </c>
      <c r="E12454" s="288">
        <v>116.13</v>
      </c>
      <c r="F12454" s="282">
        <v>20</v>
      </c>
      <c r="G12454" s="283"/>
      <c r="H12454" s="283"/>
    </row>
    <row r="12455" spans="1:8" x14ac:dyDescent="0.25">
      <c r="A12455" s="282">
        <v>1482728045</v>
      </c>
      <c r="B12455" s="282" t="s">
        <v>14561</v>
      </c>
      <c r="C12455" s="282" t="e">
        <v>#N/A</v>
      </c>
      <c r="D12455" s="288">
        <v>193.30500000000001</v>
      </c>
      <c r="E12455" s="288">
        <v>231.96599999999995</v>
      </c>
      <c r="F12455" s="282">
        <v>25</v>
      </c>
      <c r="G12455" s="283"/>
      <c r="H12455" s="283"/>
    </row>
    <row r="12456" spans="1:8" x14ac:dyDescent="0.25">
      <c r="A12456" s="282">
        <v>1482728061</v>
      </c>
      <c r="B12456" s="282" t="s">
        <v>14561</v>
      </c>
      <c r="C12456" s="282" t="e">
        <v>#N/A</v>
      </c>
      <c r="D12456" s="288">
        <v>193.30500000000001</v>
      </c>
      <c r="E12456" s="288">
        <v>231.96599999999995</v>
      </c>
      <c r="F12456" s="282">
        <v>25</v>
      </c>
      <c r="G12456" s="283"/>
      <c r="H12456" s="283"/>
    </row>
    <row r="12457" spans="1:8" x14ac:dyDescent="0.25">
      <c r="A12457" s="282">
        <v>1482728150</v>
      </c>
      <c r="B12457" s="282" t="s">
        <v>14562</v>
      </c>
      <c r="C12457" s="282" t="s">
        <v>14563</v>
      </c>
      <c r="D12457" s="288">
        <v>193.30500000000001</v>
      </c>
      <c r="E12457" s="288">
        <v>231.96599999999995</v>
      </c>
      <c r="F12457" s="282">
        <v>25</v>
      </c>
      <c r="G12457" s="283"/>
      <c r="H12457" s="283"/>
    </row>
    <row r="12458" spans="1:8" x14ac:dyDescent="0.25">
      <c r="A12458" s="282">
        <v>1482728967</v>
      </c>
      <c r="B12458" s="282" t="s">
        <v>14564</v>
      </c>
      <c r="C12458" s="282" t="e">
        <v>#N/A</v>
      </c>
      <c r="D12458" s="288">
        <v>193.30500000000001</v>
      </c>
      <c r="E12458" s="288">
        <v>231.96599999999995</v>
      </c>
      <c r="F12458" s="282">
        <v>25</v>
      </c>
      <c r="G12458" s="283"/>
      <c r="H12458" s="283"/>
    </row>
    <row r="12459" spans="1:8" x14ac:dyDescent="0.25">
      <c r="A12459" s="282">
        <v>1482729912</v>
      </c>
      <c r="B12459" s="282" t="s">
        <v>14565</v>
      </c>
      <c r="C12459" s="282" t="e">
        <v>#N/A</v>
      </c>
      <c r="D12459" s="288">
        <v>78.644999999999996</v>
      </c>
      <c r="E12459" s="288">
        <v>94.373999999999995</v>
      </c>
      <c r="F12459" s="282">
        <v>19</v>
      </c>
      <c r="G12459" s="283"/>
      <c r="H12459" s="283"/>
    </row>
    <row r="12460" spans="1:8" x14ac:dyDescent="0.25">
      <c r="A12460" s="282">
        <v>1482730090</v>
      </c>
      <c r="B12460" s="282" t="s">
        <v>14566</v>
      </c>
      <c r="C12460" s="282" t="e">
        <v>#N/A</v>
      </c>
      <c r="D12460" s="288">
        <v>127.89</v>
      </c>
      <c r="E12460" s="288">
        <v>153.46799999999999</v>
      </c>
      <c r="F12460" s="282">
        <v>22</v>
      </c>
      <c r="G12460" s="283"/>
      <c r="H12460" s="283"/>
    </row>
    <row r="12461" spans="1:8" x14ac:dyDescent="0.25">
      <c r="A12461" s="282">
        <v>1482730767</v>
      </c>
      <c r="B12461" s="282" t="s">
        <v>14567</v>
      </c>
      <c r="C12461" s="282" t="e">
        <v>#N/A</v>
      </c>
      <c r="D12461" s="288">
        <v>224.42</v>
      </c>
      <c r="E12461" s="288">
        <v>269.30400000000003</v>
      </c>
      <c r="F12461" s="282">
        <v>26</v>
      </c>
      <c r="G12461" s="283"/>
      <c r="H12461" s="283"/>
    </row>
    <row r="12462" spans="1:8" x14ac:dyDescent="0.25">
      <c r="A12462" s="282">
        <v>1482731367</v>
      </c>
      <c r="B12462" s="282" t="s">
        <v>14568</v>
      </c>
      <c r="C12462" s="282" t="e">
        <v>#N/A</v>
      </c>
      <c r="D12462" s="288">
        <v>1772.085</v>
      </c>
      <c r="E12462" s="288">
        <v>2126.502</v>
      </c>
      <c r="F12462" s="282">
        <v>47</v>
      </c>
      <c r="G12462" s="283"/>
      <c r="H12462" s="283"/>
    </row>
    <row r="12463" spans="1:8" x14ac:dyDescent="0.25">
      <c r="A12463" s="282">
        <v>1482731372</v>
      </c>
      <c r="B12463" s="282" t="s">
        <v>14568</v>
      </c>
      <c r="C12463" s="282" t="e">
        <v>#N/A</v>
      </c>
      <c r="D12463" s="288">
        <v>2239.79</v>
      </c>
      <c r="E12463" s="288">
        <v>2687.748</v>
      </c>
      <c r="F12463" s="282">
        <v>50</v>
      </c>
      <c r="G12463" s="283"/>
      <c r="H12463" s="283"/>
    </row>
    <row r="12464" spans="1:8" x14ac:dyDescent="0.25">
      <c r="A12464" s="219">
        <v>1482734738</v>
      </c>
      <c r="B12464" s="219" t="s">
        <v>14569</v>
      </c>
      <c r="C12464" s="219" t="e">
        <v>#N/A</v>
      </c>
      <c r="D12464" s="290">
        <v>16.414999999999999</v>
      </c>
      <c r="E12464" s="290">
        <v>19.698</v>
      </c>
      <c r="F12464" s="219">
        <v>11</v>
      </c>
      <c r="G12464" s="221" t="s">
        <v>7557</v>
      </c>
      <c r="H12464" s="221"/>
    </row>
    <row r="12465" spans="1:8" x14ac:dyDescent="0.25">
      <c r="A12465" s="282">
        <v>1482735076</v>
      </c>
      <c r="B12465" s="282" t="s">
        <v>9894</v>
      </c>
      <c r="C12465" s="282" t="e">
        <v>#N/A</v>
      </c>
      <c r="D12465" s="288">
        <v>16.414999999999999</v>
      </c>
      <c r="E12465" s="288">
        <v>19.698</v>
      </c>
      <c r="F12465" s="282">
        <v>11</v>
      </c>
      <c r="G12465" s="283"/>
      <c r="H12465" s="283"/>
    </row>
    <row r="12466" spans="1:8" x14ac:dyDescent="0.25">
      <c r="A12466" s="282">
        <v>1482736560</v>
      </c>
      <c r="B12466" s="282" t="s">
        <v>14570</v>
      </c>
      <c r="C12466" s="282" t="s">
        <v>14571</v>
      </c>
      <c r="D12466" s="288">
        <v>127.89</v>
      </c>
      <c r="E12466" s="288">
        <v>153.46799999999999</v>
      </c>
      <c r="F12466" s="282">
        <v>22</v>
      </c>
      <c r="G12466" s="283"/>
      <c r="H12466" s="283"/>
    </row>
    <row r="12467" spans="1:8" x14ac:dyDescent="0.25">
      <c r="A12467" s="282">
        <v>1482736579</v>
      </c>
      <c r="B12467" s="282" t="s">
        <v>14570</v>
      </c>
      <c r="C12467" s="282" t="s">
        <v>14572</v>
      </c>
      <c r="D12467" s="288">
        <v>160.72</v>
      </c>
      <c r="E12467" s="288">
        <v>192.864</v>
      </c>
      <c r="F12467" s="282">
        <v>24</v>
      </c>
      <c r="G12467" s="283"/>
      <c r="H12467" s="283"/>
    </row>
    <row r="12468" spans="1:8" x14ac:dyDescent="0.25">
      <c r="A12468" s="219">
        <v>1485046093</v>
      </c>
      <c r="B12468" s="219" t="s">
        <v>14573</v>
      </c>
      <c r="C12468" s="219" t="s">
        <v>14574</v>
      </c>
      <c r="D12468" s="290">
        <v>384.89499999999998</v>
      </c>
      <c r="E12468" s="290">
        <v>461.87400000000002</v>
      </c>
      <c r="F12468" s="219">
        <v>30</v>
      </c>
      <c r="G12468" s="221" t="s">
        <v>7557</v>
      </c>
      <c r="H12468" s="221"/>
    </row>
    <row r="12469" spans="1:8" x14ac:dyDescent="0.25">
      <c r="A12469" s="282">
        <v>1485051518</v>
      </c>
      <c r="B12469" s="282" t="s">
        <v>14575</v>
      </c>
      <c r="C12469" s="282" t="s">
        <v>10608</v>
      </c>
      <c r="D12469" s="288">
        <v>384.89499999999998</v>
      </c>
      <c r="E12469" s="288">
        <v>461.87400000000002</v>
      </c>
      <c r="F12469" s="282">
        <v>30</v>
      </c>
      <c r="G12469" s="283"/>
      <c r="H12469" s="283"/>
    </row>
    <row r="12470" spans="1:8" x14ac:dyDescent="0.25">
      <c r="A12470" s="219">
        <v>1485111316</v>
      </c>
      <c r="B12470" s="219" t="s">
        <v>14576</v>
      </c>
      <c r="C12470" s="219" t="e">
        <v>#N/A</v>
      </c>
      <c r="D12470" s="290">
        <v>224.42</v>
      </c>
      <c r="E12470" s="290">
        <v>269.30400000000003</v>
      </c>
      <c r="F12470" s="219">
        <v>26</v>
      </c>
      <c r="G12470" s="221" t="s">
        <v>7557</v>
      </c>
      <c r="H12470" s="221"/>
    </row>
    <row r="12471" spans="1:8" x14ac:dyDescent="0.25">
      <c r="A12471" s="219">
        <v>1485208085</v>
      </c>
      <c r="B12471" s="219" t="s">
        <v>14577</v>
      </c>
      <c r="C12471" s="219" t="e">
        <v>#N/A</v>
      </c>
      <c r="D12471" s="290">
        <v>113.435</v>
      </c>
      <c r="E12471" s="290">
        <v>136.12199999999999</v>
      </c>
      <c r="F12471" s="219">
        <v>21</v>
      </c>
      <c r="G12471" s="221" t="s">
        <v>7557</v>
      </c>
      <c r="H12471" s="221"/>
    </row>
    <row r="12472" spans="1:8" x14ac:dyDescent="0.25">
      <c r="A12472" s="282">
        <v>1485208140</v>
      </c>
      <c r="B12472" s="282" t="s">
        <v>14578</v>
      </c>
      <c r="C12472" s="282" t="e">
        <v>#N/A</v>
      </c>
      <c r="D12472" s="288">
        <v>24.5</v>
      </c>
      <c r="E12472" s="288">
        <v>29.4</v>
      </c>
      <c r="F12472" s="282">
        <v>13</v>
      </c>
      <c r="G12472" s="283"/>
      <c r="H12472" s="283"/>
    </row>
    <row r="12473" spans="1:8" x14ac:dyDescent="0.25">
      <c r="A12473" s="282">
        <v>1485208360</v>
      </c>
      <c r="B12473" s="282" t="s">
        <v>14579</v>
      </c>
      <c r="C12473" s="282" t="s">
        <v>14580</v>
      </c>
      <c r="D12473" s="288">
        <v>145.77500000000001</v>
      </c>
      <c r="E12473" s="288">
        <v>174.93</v>
      </c>
      <c r="F12473" s="282">
        <v>23</v>
      </c>
      <c r="G12473" s="283"/>
      <c r="H12473" s="283"/>
    </row>
    <row r="12474" spans="1:8" x14ac:dyDescent="0.25">
      <c r="A12474" s="282">
        <v>1485208387</v>
      </c>
      <c r="B12474" s="282" t="s">
        <v>10240</v>
      </c>
      <c r="C12474" s="282" t="e">
        <v>#N/A</v>
      </c>
      <c r="D12474" s="288">
        <v>642.39</v>
      </c>
      <c r="E12474" s="288">
        <v>770.86799999999994</v>
      </c>
      <c r="F12474" s="282">
        <v>34</v>
      </c>
      <c r="G12474" s="283"/>
      <c r="H12474" s="283"/>
    </row>
    <row r="12475" spans="1:8" x14ac:dyDescent="0.25">
      <c r="A12475" s="282">
        <v>1485208395</v>
      </c>
      <c r="B12475" s="282" t="s">
        <v>10835</v>
      </c>
      <c r="C12475" s="282" t="e">
        <v>#N/A</v>
      </c>
      <c r="D12475" s="288">
        <v>78.644999999999996</v>
      </c>
      <c r="E12475" s="288">
        <v>94.373999999999995</v>
      </c>
      <c r="F12475" s="282">
        <v>19</v>
      </c>
      <c r="G12475" s="283"/>
      <c r="H12475" s="283"/>
    </row>
    <row r="12476" spans="1:8" x14ac:dyDescent="0.25">
      <c r="A12476" s="282">
        <v>1485208409</v>
      </c>
      <c r="B12476" s="282" t="s">
        <v>14581</v>
      </c>
      <c r="C12476" s="282" t="e">
        <v>#N/A</v>
      </c>
      <c r="D12476" s="288">
        <v>96.775000000000006</v>
      </c>
      <c r="E12476" s="288">
        <v>116.13</v>
      </c>
      <c r="F12476" s="282">
        <v>20</v>
      </c>
      <c r="G12476" s="283"/>
      <c r="H12476" s="283"/>
    </row>
    <row r="12477" spans="1:8" x14ac:dyDescent="0.25">
      <c r="A12477" s="282">
        <v>1485208417</v>
      </c>
      <c r="B12477" s="282" t="s">
        <v>7740</v>
      </c>
      <c r="C12477" s="282" t="e">
        <v>#N/A</v>
      </c>
      <c r="D12477" s="288">
        <v>449.08499999999998</v>
      </c>
      <c r="E12477" s="288">
        <v>538.90199999999993</v>
      </c>
      <c r="F12477" s="282">
        <v>31</v>
      </c>
      <c r="G12477" s="283"/>
      <c r="H12477" s="283"/>
    </row>
    <row r="12478" spans="1:8" x14ac:dyDescent="0.25">
      <c r="A12478" s="282">
        <v>1485208425</v>
      </c>
      <c r="B12478" s="282" t="s">
        <v>14582</v>
      </c>
      <c r="C12478" s="282" t="e">
        <v>#N/A</v>
      </c>
      <c r="D12478" s="288">
        <v>449.08499999999998</v>
      </c>
      <c r="E12478" s="288">
        <v>538.90199999999993</v>
      </c>
      <c r="F12478" s="282">
        <v>31</v>
      </c>
      <c r="G12478" s="283"/>
      <c r="H12478" s="283"/>
    </row>
    <row r="12479" spans="1:8" x14ac:dyDescent="0.25">
      <c r="A12479" s="282">
        <v>1485208557</v>
      </c>
      <c r="B12479" s="282" t="s">
        <v>14583</v>
      </c>
      <c r="C12479" s="282" t="s">
        <v>14335</v>
      </c>
      <c r="D12479" s="288">
        <v>113.435</v>
      </c>
      <c r="E12479" s="288">
        <v>136.12199999999999</v>
      </c>
      <c r="F12479" s="282">
        <v>21</v>
      </c>
      <c r="G12479" s="283"/>
      <c r="H12479" s="283"/>
    </row>
    <row r="12480" spans="1:8" x14ac:dyDescent="0.25">
      <c r="A12480" s="282">
        <v>1485208565</v>
      </c>
      <c r="B12480" s="282" t="s">
        <v>14584</v>
      </c>
      <c r="C12480" s="282" t="e">
        <v>#N/A</v>
      </c>
      <c r="D12480" s="288">
        <v>384.89499999999998</v>
      </c>
      <c r="E12480" s="288">
        <v>461.87400000000002</v>
      </c>
      <c r="F12480" s="282">
        <v>30</v>
      </c>
      <c r="G12480" s="283"/>
      <c r="H12480" s="283"/>
    </row>
    <row r="12481" spans="1:8" x14ac:dyDescent="0.25">
      <c r="A12481" s="282">
        <v>1485208581</v>
      </c>
      <c r="B12481" s="282" t="s">
        <v>14585</v>
      </c>
      <c r="C12481" s="282" t="s">
        <v>14586</v>
      </c>
      <c r="D12481" s="288">
        <v>63.945</v>
      </c>
      <c r="E12481" s="288">
        <v>76.733999999999995</v>
      </c>
      <c r="F12481" s="282">
        <v>18</v>
      </c>
      <c r="G12481" s="283"/>
      <c r="H12481" s="283"/>
    </row>
    <row r="12482" spans="1:8" x14ac:dyDescent="0.25">
      <c r="A12482" s="282">
        <v>1485208590</v>
      </c>
      <c r="B12482" s="282" t="s">
        <v>14587</v>
      </c>
      <c r="C12482" s="282" t="s">
        <v>14588</v>
      </c>
      <c r="D12482" s="288">
        <v>40.424999999999997</v>
      </c>
      <c r="E12482" s="288">
        <v>48.51</v>
      </c>
      <c r="F12482" s="282">
        <v>15</v>
      </c>
      <c r="G12482" s="283"/>
      <c r="H12482" s="283"/>
    </row>
    <row r="12483" spans="1:8" x14ac:dyDescent="0.25">
      <c r="A12483" s="282">
        <v>1485208603</v>
      </c>
      <c r="B12483" s="282" t="s">
        <v>14589</v>
      </c>
      <c r="C12483" s="282" t="e">
        <v>#N/A</v>
      </c>
      <c r="D12483" s="288">
        <v>40.424999999999997</v>
      </c>
      <c r="E12483" s="288">
        <v>48.51</v>
      </c>
      <c r="F12483" s="282">
        <v>15</v>
      </c>
      <c r="G12483" s="283"/>
      <c r="H12483" s="283"/>
    </row>
    <row r="12484" spans="1:8" x14ac:dyDescent="0.25">
      <c r="A12484" s="219">
        <v>1485208611</v>
      </c>
      <c r="B12484" s="219" t="s">
        <v>14590</v>
      </c>
      <c r="C12484" s="219" t="e">
        <v>#N/A</v>
      </c>
      <c r="D12484" s="290">
        <v>78.644999999999996</v>
      </c>
      <c r="E12484" s="290">
        <v>94.373999999999995</v>
      </c>
      <c r="F12484" s="219">
        <v>19</v>
      </c>
      <c r="G12484" s="221" t="s">
        <v>7557</v>
      </c>
      <c r="H12484" s="221"/>
    </row>
    <row r="12485" spans="1:8" x14ac:dyDescent="0.25">
      <c r="A12485" s="282">
        <v>1485208921</v>
      </c>
      <c r="B12485" s="282" t="s">
        <v>14585</v>
      </c>
      <c r="C12485" s="282" t="e">
        <v>#N/A</v>
      </c>
      <c r="D12485" s="288">
        <v>193.30500000000001</v>
      </c>
      <c r="E12485" s="288">
        <v>231.96599999999995</v>
      </c>
      <c r="F12485" s="282">
        <v>25</v>
      </c>
      <c r="G12485" s="283"/>
      <c r="H12485" s="283"/>
    </row>
    <row r="12486" spans="1:8" x14ac:dyDescent="0.25">
      <c r="A12486" s="219">
        <v>1485209421</v>
      </c>
      <c r="B12486" s="219" t="s">
        <v>14591</v>
      </c>
      <c r="C12486" s="219" t="s">
        <v>12864</v>
      </c>
      <c r="D12486" s="290">
        <v>56.35</v>
      </c>
      <c r="E12486" s="290">
        <v>67.62</v>
      </c>
      <c r="F12486" s="219">
        <v>17</v>
      </c>
      <c r="G12486" s="221" t="s">
        <v>7557</v>
      </c>
      <c r="H12486" s="221"/>
    </row>
    <row r="12487" spans="1:8" x14ac:dyDescent="0.25">
      <c r="A12487" s="282">
        <v>1485209480</v>
      </c>
      <c r="B12487" s="282" t="s">
        <v>14592</v>
      </c>
      <c r="C12487" s="282" t="e">
        <v>#N/A</v>
      </c>
      <c r="D12487" s="288">
        <v>24.5</v>
      </c>
      <c r="E12487" s="288">
        <v>29.4</v>
      </c>
      <c r="F12487" s="282">
        <v>13</v>
      </c>
      <c r="G12487" s="283"/>
      <c r="H12487" s="283"/>
    </row>
    <row r="12488" spans="1:8" x14ac:dyDescent="0.25">
      <c r="A12488" s="282">
        <v>1485209545</v>
      </c>
      <c r="B12488" s="282" t="s">
        <v>14593</v>
      </c>
      <c r="C12488" s="282" t="e">
        <v>#N/A</v>
      </c>
      <c r="D12488" s="288">
        <v>321.19499999999999</v>
      </c>
      <c r="E12488" s="288">
        <v>385.43399999999997</v>
      </c>
      <c r="F12488" s="282">
        <v>29</v>
      </c>
      <c r="G12488" s="283"/>
      <c r="H12488" s="283"/>
    </row>
    <row r="12489" spans="1:8" x14ac:dyDescent="0.25">
      <c r="A12489" s="282">
        <v>1485209553</v>
      </c>
      <c r="B12489" s="282" t="s">
        <v>14594</v>
      </c>
      <c r="C12489" s="282" t="e">
        <v>#N/A</v>
      </c>
      <c r="D12489" s="288">
        <v>321.19499999999999</v>
      </c>
      <c r="E12489" s="288">
        <v>385.43399999999997</v>
      </c>
      <c r="F12489" s="282">
        <v>29</v>
      </c>
      <c r="G12489" s="283"/>
      <c r="H12489" s="283"/>
    </row>
    <row r="12490" spans="1:8" x14ac:dyDescent="0.25">
      <c r="A12490" s="282">
        <v>1485209561</v>
      </c>
      <c r="B12490" s="282" t="s">
        <v>14595</v>
      </c>
      <c r="C12490" s="282" t="e">
        <v>#N/A</v>
      </c>
      <c r="D12490" s="288">
        <v>321.19499999999999</v>
      </c>
      <c r="E12490" s="288">
        <v>385.43399999999997</v>
      </c>
      <c r="F12490" s="282">
        <v>29</v>
      </c>
      <c r="G12490" s="283"/>
      <c r="H12490" s="283"/>
    </row>
    <row r="12491" spans="1:8" x14ac:dyDescent="0.25">
      <c r="A12491" s="282">
        <v>1485210365</v>
      </c>
      <c r="B12491" s="282" t="s">
        <v>14596</v>
      </c>
      <c r="C12491" s="282" t="s">
        <v>7736</v>
      </c>
      <c r="D12491" s="288">
        <v>17.885000000000002</v>
      </c>
      <c r="E12491" s="288">
        <v>21.461999999999996</v>
      </c>
      <c r="F12491" s="282">
        <v>12</v>
      </c>
      <c r="G12491" s="283"/>
      <c r="H12491" s="283"/>
    </row>
    <row r="12492" spans="1:8" x14ac:dyDescent="0.25">
      <c r="A12492" s="219">
        <v>1485211558</v>
      </c>
      <c r="B12492" s="219" t="s">
        <v>14597</v>
      </c>
      <c r="C12492" s="219" t="e">
        <v>#N/A</v>
      </c>
      <c r="D12492" s="290">
        <v>40.424999999999997</v>
      </c>
      <c r="E12492" s="290">
        <v>48.51</v>
      </c>
      <c r="F12492" s="219">
        <v>15</v>
      </c>
      <c r="G12492" s="221" t="s">
        <v>7557</v>
      </c>
      <c r="H12492" s="221"/>
    </row>
    <row r="12493" spans="1:8" x14ac:dyDescent="0.25">
      <c r="A12493" s="282">
        <v>1485212139</v>
      </c>
      <c r="B12493" s="282" t="s">
        <v>8204</v>
      </c>
      <c r="C12493" s="282" t="s">
        <v>14598</v>
      </c>
      <c r="D12493" s="288">
        <v>257.495</v>
      </c>
      <c r="E12493" s="288">
        <v>308.99399999999997</v>
      </c>
      <c r="F12493" s="282">
        <v>27</v>
      </c>
      <c r="G12493" s="283"/>
      <c r="H12493" s="283"/>
    </row>
    <row r="12494" spans="1:8" x14ac:dyDescent="0.25">
      <c r="A12494" s="282">
        <v>1485212147</v>
      </c>
      <c r="B12494" s="282" t="s">
        <v>13484</v>
      </c>
      <c r="C12494" s="282" t="s">
        <v>14599</v>
      </c>
      <c r="D12494" s="288">
        <v>449.08499999999998</v>
      </c>
      <c r="E12494" s="288">
        <v>538.90199999999993</v>
      </c>
      <c r="F12494" s="282">
        <v>31</v>
      </c>
      <c r="G12494" s="283"/>
      <c r="H12494" s="283"/>
    </row>
    <row r="12495" spans="1:8" x14ac:dyDescent="0.25">
      <c r="A12495" s="282">
        <v>1485212740</v>
      </c>
      <c r="B12495" s="282" t="s">
        <v>14600</v>
      </c>
      <c r="C12495" s="282" t="s">
        <v>14601</v>
      </c>
      <c r="D12495" s="288">
        <v>384.89499999999998</v>
      </c>
      <c r="E12495" s="288">
        <v>461.87400000000002</v>
      </c>
      <c r="F12495" s="282">
        <v>30</v>
      </c>
      <c r="G12495" s="283"/>
      <c r="H12495" s="283"/>
    </row>
    <row r="12496" spans="1:8" x14ac:dyDescent="0.25">
      <c r="A12496" s="219">
        <v>1485212970</v>
      </c>
      <c r="B12496" s="219" t="s">
        <v>10186</v>
      </c>
      <c r="C12496" s="219" t="s">
        <v>14602</v>
      </c>
      <c r="D12496" s="290">
        <v>32.83</v>
      </c>
      <c r="E12496" s="290">
        <v>39.396000000000008</v>
      </c>
      <c r="F12496" s="219">
        <v>14</v>
      </c>
      <c r="G12496" s="221" t="s">
        <v>7557</v>
      </c>
      <c r="H12496" s="221"/>
    </row>
    <row r="12497" spans="1:8" x14ac:dyDescent="0.25">
      <c r="A12497" s="219">
        <v>1485213534</v>
      </c>
      <c r="B12497" s="219" t="s">
        <v>14603</v>
      </c>
      <c r="C12497" s="219" t="e">
        <v>#N/A</v>
      </c>
      <c r="D12497" s="290">
        <v>63.945</v>
      </c>
      <c r="E12497" s="290">
        <v>76.733999999999995</v>
      </c>
      <c r="F12497" s="219">
        <v>18</v>
      </c>
      <c r="G12497" s="221" t="s">
        <v>7557</v>
      </c>
      <c r="H12497" s="221"/>
    </row>
    <row r="12498" spans="1:8" x14ac:dyDescent="0.25">
      <c r="A12498" s="219">
        <v>1485214026</v>
      </c>
      <c r="B12498" s="219" t="s">
        <v>20488</v>
      </c>
      <c r="C12498" s="219" t="s">
        <v>20488</v>
      </c>
      <c r="D12498" s="290">
        <v>449.08499999999998</v>
      </c>
      <c r="E12498" s="290">
        <v>538.90199999999993</v>
      </c>
      <c r="F12498" s="219">
        <v>31</v>
      </c>
      <c r="G12498" s="221" t="s">
        <v>7557</v>
      </c>
      <c r="H12498" s="221"/>
    </row>
    <row r="12499" spans="1:8" x14ac:dyDescent="0.25">
      <c r="A12499" s="282">
        <v>1485214166</v>
      </c>
      <c r="B12499" s="282" t="s">
        <v>14604</v>
      </c>
      <c r="C12499" s="282" t="e">
        <v>#N/A</v>
      </c>
      <c r="D12499" s="288">
        <v>17.885000000000002</v>
      </c>
      <c r="E12499" s="288">
        <v>21.461999999999996</v>
      </c>
      <c r="F12499" s="282">
        <v>12</v>
      </c>
      <c r="G12499" s="283"/>
      <c r="H12499" s="283"/>
    </row>
    <row r="12500" spans="1:8" x14ac:dyDescent="0.25">
      <c r="A12500" s="282">
        <v>1485214239</v>
      </c>
      <c r="B12500" s="282" t="s">
        <v>14605</v>
      </c>
      <c r="C12500" s="282" t="e">
        <v>#N/A</v>
      </c>
      <c r="D12500" s="288">
        <v>24.5</v>
      </c>
      <c r="E12500" s="288">
        <v>29.4</v>
      </c>
      <c r="F12500" s="282">
        <v>13</v>
      </c>
      <c r="G12500" s="283"/>
      <c r="H12500" s="283"/>
    </row>
    <row r="12501" spans="1:8" x14ac:dyDescent="0.25">
      <c r="A12501" s="282">
        <v>1485214786</v>
      </c>
      <c r="B12501" s="282" t="s">
        <v>14606</v>
      </c>
      <c r="C12501" s="282" t="s">
        <v>14607</v>
      </c>
      <c r="D12501" s="288">
        <v>4155.9349999999995</v>
      </c>
      <c r="E12501" s="288">
        <v>4987.1219999999994</v>
      </c>
      <c r="F12501" s="282">
        <v>59</v>
      </c>
      <c r="G12501" s="283"/>
      <c r="H12501" s="283"/>
    </row>
    <row r="12502" spans="1:8" x14ac:dyDescent="0.25">
      <c r="A12502" s="282">
        <v>1485215308</v>
      </c>
      <c r="B12502" s="282" t="s">
        <v>14608</v>
      </c>
      <c r="C12502" s="282" t="e">
        <v>#N/A</v>
      </c>
      <c r="D12502" s="288">
        <v>96.775000000000006</v>
      </c>
      <c r="E12502" s="288">
        <v>116.13</v>
      </c>
      <c r="F12502" s="282">
        <v>20</v>
      </c>
      <c r="G12502" s="283"/>
      <c r="H12502" s="283"/>
    </row>
    <row r="12503" spans="1:8" x14ac:dyDescent="0.25">
      <c r="A12503" s="282">
        <v>1485215979</v>
      </c>
      <c r="B12503" s="282" t="s">
        <v>14609</v>
      </c>
      <c r="C12503" s="282" t="s">
        <v>14610</v>
      </c>
      <c r="D12503" s="288">
        <v>40.424999999999997</v>
      </c>
      <c r="E12503" s="288">
        <v>48.51</v>
      </c>
      <c r="F12503" s="282">
        <v>15</v>
      </c>
      <c r="G12503" s="283"/>
      <c r="H12503" s="283"/>
    </row>
    <row r="12504" spans="1:8" x14ac:dyDescent="0.25">
      <c r="A12504" s="282">
        <v>1485216223</v>
      </c>
      <c r="B12504" s="282" t="s">
        <v>14611</v>
      </c>
      <c r="C12504" s="282" t="e">
        <v>#N/A</v>
      </c>
      <c r="D12504" s="288">
        <v>193.30500000000001</v>
      </c>
      <c r="E12504" s="288">
        <v>231.96599999999995</v>
      </c>
      <c r="F12504" s="282">
        <v>25</v>
      </c>
      <c r="G12504" s="283"/>
      <c r="H12504" s="283"/>
    </row>
    <row r="12505" spans="1:8" x14ac:dyDescent="0.25">
      <c r="A12505" s="282">
        <v>1485218200</v>
      </c>
      <c r="B12505" s="282" t="s">
        <v>14612</v>
      </c>
      <c r="C12505" s="282" t="e">
        <v>#N/A</v>
      </c>
      <c r="D12505" s="288">
        <v>40.424999999999997</v>
      </c>
      <c r="E12505" s="288">
        <v>48.51</v>
      </c>
      <c r="F12505" s="282">
        <v>15</v>
      </c>
      <c r="G12505" s="283"/>
      <c r="H12505" s="283"/>
    </row>
    <row r="12506" spans="1:8" x14ac:dyDescent="0.25">
      <c r="A12506" s="219">
        <v>1485218242</v>
      </c>
      <c r="B12506" s="219" t="s">
        <v>14613</v>
      </c>
      <c r="C12506" s="219" t="e">
        <v>#N/A</v>
      </c>
      <c r="D12506" s="290">
        <v>1122.835</v>
      </c>
      <c r="E12506" s="290">
        <v>1347.402</v>
      </c>
      <c r="F12506" s="219">
        <v>40</v>
      </c>
      <c r="G12506" s="221" t="s">
        <v>7557</v>
      </c>
      <c r="H12506" s="221"/>
    </row>
    <row r="12507" spans="1:8" x14ac:dyDescent="0.25">
      <c r="A12507" s="282">
        <v>1485218382</v>
      </c>
      <c r="B12507" s="282" t="s">
        <v>14614</v>
      </c>
      <c r="C12507" s="282" t="e">
        <v>#N/A</v>
      </c>
      <c r="D12507" s="288">
        <v>257.495</v>
      </c>
      <c r="E12507" s="288">
        <v>308.99399999999997</v>
      </c>
      <c r="F12507" s="282">
        <v>27</v>
      </c>
      <c r="G12507" s="283"/>
      <c r="H12507" s="283"/>
    </row>
    <row r="12508" spans="1:8" x14ac:dyDescent="0.25">
      <c r="A12508" s="282">
        <v>1485218447</v>
      </c>
      <c r="B12508" s="282" t="s">
        <v>14615</v>
      </c>
      <c r="C12508" s="282" t="e">
        <v>#N/A</v>
      </c>
      <c r="D12508" s="288">
        <v>722.505</v>
      </c>
      <c r="E12508" s="288">
        <v>867.00599999999997</v>
      </c>
      <c r="F12508" s="282">
        <v>35</v>
      </c>
      <c r="G12508" s="283"/>
      <c r="H12508" s="283"/>
    </row>
    <row r="12509" spans="1:8" x14ac:dyDescent="0.25">
      <c r="A12509" s="282">
        <v>1485218455</v>
      </c>
      <c r="B12509" s="282" t="s">
        <v>14616</v>
      </c>
      <c r="C12509" s="282" t="e">
        <v>#N/A</v>
      </c>
      <c r="D12509" s="288">
        <v>514.5</v>
      </c>
      <c r="E12509" s="288">
        <v>617.4</v>
      </c>
      <c r="F12509" s="282">
        <v>32</v>
      </c>
      <c r="G12509" s="283"/>
      <c r="H12509" s="283"/>
    </row>
    <row r="12510" spans="1:8" x14ac:dyDescent="0.25">
      <c r="A12510" s="282">
        <v>1485218471</v>
      </c>
      <c r="B12510" s="282" t="s">
        <v>14617</v>
      </c>
      <c r="C12510" s="282" t="s">
        <v>14618</v>
      </c>
      <c r="D12510" s="288">
        <v>722.505</v>
      </c>
      <c r="E12510" s="288">
        <v>867.00599999999997</v>
      </c>
      <c r="F12510" s="282">
        <v>35</v>
      </c>
      <c r="G12510" s="283"/>
      <c r="H12510" s="283"/>
    </row>
    <row r="12511" spans="1:8" x14ac:dyDescent="0.25">
      <c r="A12511" s="282">
        <v>1485218609</v>
      </c>
      <c r="B12511" s="282" t="s">
        <v>14619</v>
      </c>
      <c r="C12511" s="282" t="e">
        <v>#N/A</v>
      </c>
      <c r="D12511" s="288">
        <v>321.19499999999999</v>
      </c>
      <c r="E12511" s="288">
        <v>385.43399999999997</v>
      </c>
      <c r="F12511" s="282">
        <v>29</v>
      </c>
      <c r="G12511" s="283"/>
      <c r="H12511" s="283"/>
    </row>
    <row r="12512" spans="1:8" x14ac:dyDescent="0.25">
      <c r="A12512" s="282">
        <v>1485218633</v>
      </c>
      <c r="B12512" s="282" t="s">
        <v>14620</v>
      </c>
      <c r="C12512" s="282" t="e">
        <v>#N/A</v>
      </c>
      <c r="D12512" s="288">
        <v>40.424999999999997</v>
      </c>
      <c r="E12512" s="288">
        <v>48.51</v>
      </c>
      <c r="F12512" s="282">
        <v>15</v>
      </c>
      <c r="G12512" s="283"/>
      <c r="H12512" s="283"/>
    </row>
    <row r="12513" spans="1:8" x14ac:dyDescent="0.25">
      <c r="A12513" s="282">
        <v>1485218650</v>
      </c>
      <c r="B12513" s="282" t="s">
        <v>14621</v>
      </c>
      <c r="C12513" s="282" t="e">
        <v>#N/A</v>
      </c>
      <c r="D12513" s="288">
        <v>722.505</v>
      </c>
      <c r="E12513" s="288">
        <v>867.00599999999997</v>
      </c>
      <c r="F12513" s="282">
        <v>35</v>
      </c>
      <c r="G12513" s="283"/>
      <c r="H12513" s="283"/>
    </row>
    <row r="12514" spans="1:8" x14ac:dyDescent="0.25">
      <c r="A12514" s="282">
        <v>1485218706</v>
      </c>
      <c r="B12514" s="282" t="s">
        <v>14622</v>
      </c>
      <c r="C12514" s="282" t="e">
        <v>#N/A</v>
      </c>
      <c r="D12514" s="288">
        <v>96.775000000000006</v>
      </c>
      <c r="E12514" s="288">
        <v>116.13</v>
      </c>
      <c r="F12514" s="282">
        <v>20</v>
      </c>
      <c r="G12514" s="283"/>
      <c r="H12514" s="283"/>
    </row>
    <row r="12515" spans="1:8" x14ac:dyDescent="0.25">
      <c r="A12515" s="282">
        <v>1485218986</v>
      </c>
      <c r="B12515" s="282" t="s">
        <v>14623</v>
      </c>
      <c r="C12515" s="282" t="e">
        <v>#N/A</v>
      </c>
      <c r="D12515" s="288">
        <v>257.495</v>
      </c>
      <c r="E12515" s="288">
        <v>308.99399999999997</v>
      </c>
      <c r="F12515" s="282">
        <v>27</v>
      </c>
      <c r="G12515" s="283"/>
      <c r="H12515" s="283"/>
    </row>
    <row r="12516" spans="1:8" x14ac:dyDescent="0.25">
      <c r="A12516" s="282">
        <v>1485220000</v>
      </c>
      <c r="B12516" s="282" t="s">
        <v>14624</v>
      </c>
      <c r="C12516" s="282" t="e">
        <v>#N/A</v>
      </c>
      <c r="D12516" s="288">
        <v>384.89499999999998</v>
      </c>
      <c r="E12516" s="288">
        <v>461.87400000000002</v>
      </c>
      <c r="F12516" s="282">
        <v>30</v>
      </c>
      <c r="G12516" s="283"/>
      <c r="H12516" s="283"/>
    </row>
    <row r="12517" spans="1:8" x14ac:dyDescent="0.25">
      <c r="A12517" s="282">
        <v>1485220336</v>
      </c>
      <c r="B12517" s="282" t="s">
        <v>14625</v>
      </c>
      <c r="C12517" s="282" t="e">
        <v>#N/A</v>
      </c>
      <c r="D12517" s="288">
        <v>145.77500000000001</v>
      </c>
      <c r="E12517" s="288">
        <v>174.93</v>
      </c>
      <c r="F12517" s="282">
        <v>23</v>
      </c>
      <c r="G12517" s="283"/>
      <c r="H12517" s="283"/>
    </row>
    <row r="12518" spans="1:8" x14ac:dyDescent="0.25">
      <c r="A12518" s="282">
        <v>1485221006</v>
      </c>
      <c r="B12518" s="282" t="s">
        <v>14626</v>
      </c>
      <c r="C12518" s="282" t="s">
        <v>7593</v>
      </c>
      <c r="D12518" s="288">
        <v>63.945</v>
      </c>
      <c r="E12518" s="288">
        <v>76.733999999999995</v>
      </c>
      <c r="F12518" s="282">
        <v>18</v>
      </c>
      <c r="G12518" s="283"/>
      <c r="H12518" s="283"/>
    </row>
    <row r="12519" spans="1:8" x14ac:dyDescent="0.25">
      <c r="A12519" s="219">
        <v>1485221090</v>
      </c>
      <c r="B12519" s="219" t="s">
        <v>14627</v>
      </c>
      <c r="C12519" s="219" t="e">
        <v>#N/A</v>
      </c>
      <c r="D12519" s="290">
        <v>224.42</v>
      </c>
      <c r="E12519" s="290">
        <v>269.30400000000003</v>
      </c>
      <c r="F12519" s="219">
        <v>26</v>
      </c>
      <c r="G12519" s="221" t="s">
        <v>7557</v>
      </c>
      <c r="H12519" s="221"/>
    </row>
    <row r="12520" spans="1:8" x14ac:dyDescent="0.25">
      <c r="A12520" s="282">
        <v>1485221480</v>
      </c>
      <c r="B12520" s="282" t="s">
        <v>14628</v>
      </c>
      <c r="C12520" s="282" t="s">
        <v>14601</v>
      </c>
      <c r="D12520" s="288">
        <v>257.495</v>
      </c>
      <c r="E12520" s="288">
        <v>308.99399999999997</v>
      </c>
      <c r="F12520" s="282">
        <v>27</v>
      </c>
      <c r="G12520" s="283"/>
      <c r="H12520" s="283"/>
    </row>
    <row r="12521" spans="1:8" x14ac:dyDescent="0.25">
      <c r="A12521" s="219">
        <v>1485221570</v>
      </c>
      <c r="B12521" s="219" t="s">
        <v>14205</v>
      </c>
      <c r="C12521" s="219" t="e">
        <v>#N/A</v>
      </c>
      <c r="D12521" s="290">
        <v>40.424999999999997</v>
      </c>
      <c r="E12521" s="290">
        <v>48.51</v>
      </c>
      <c r="F12521" s="219">
        <v>15</v>
      </c>
      <c r="G12521" s="221" t="s">
        <v>7557</v>
      </c>
      <c r="H12521" s="221"/>
    </row>
    <row r="12522" spans="1:8" x14ac:dyDescent="0.25">
      <c r="A12522" s="282">
        <v>1485221618</v>
      </c>
      <c r="B12522" s="282" t="s">
        <v>14629</v>
      </c>
      <c r="C12522" s="282" t="s">
        <v>14630</v>
      </c>
      <c r="D12522" s="288">
        <v>145.77500000000001</v>
      </c>
      <c r="E12522" s="288">
        <v>174.93</v>
      </c>
      <c r="F12522" s="282">
        <v>23</v>
      </c>
      <c r="G12522" s="283"/>
      <c r="H12522" s="283"/>
    </row>
    <row r="12523" spans="1:8" x14ac:dyDescent="0.25">
      <c r="A12523" s="282">
        <v>1485221740</v>
      </c>
      <c r="B12523" s="282" t="s">
        <v>14631</v>
      </c>
      <c r="C12523" s="282" t="e">
        <v>#N/A</v>
      </c>
      <c r="D12523" s="288">
        <v>145.77500000000001</v>
      </c>
      <c r="E12523" s="288">
        <v>174.93</v>
      </c>
      <c r="F12523" s="282">
        <v>23</v>
      </c>
      <c r="G12523" s="283"/>
      <c r="H12523" s="283"/>
    </row>
    <row r="12524" spans="1:8" x14ac:dyDescent="0.25">
      <c r="A12524" s="282">
        <v>1485222576</v>
      </c>
      <c r="B12524" s="282" t="s">
        <v>14632</v>
      </c>
      <c r="C12524" s="282" t="s">
        <v>14633</v>
      </c>
      <c r="D12524" s="288">
        <v>113.435</v>
      </c>
      <c r="E12524" s="288">
        <v>136.12199999999999</v>
      </c>
      <c r="F12524" s="282">
        <v>21</v>
      </c>
      <c r="G12524" s="283"/>
      <c r="H12524" s="283"/>
    </row>
    <row r="12525" spans="1:8" x14ac:dyDescent="0.25">
      <c r="A12525" s="282">
        <v>1485400172</v>
      </c>
      <c r="B12525" s="282" t="s">
        <v>14634</v>
      </c>
      <c r="C12525" s="282" t="s">
        <v>14635</v>
      </c>
      <c r="D12525" s="288">
        <v>384.89499999999998</v>
      </c>
      <c r="E12525" s="288">
        <v>461.87400000000002</v>
      </c>
      <c r="F12525" s="282">
        <v>30</v>
      </c>
      <c r="G12525" s="283"/>
      <c r="H12525" s="283"/>
    </row>
    <row r="12526" spans="1:8" x14ac:dyDescent="0.25">
      <c r="A12526" s="282">
        <v>1485400180</v>
      </c>
      <c r="B12526" s="282" t="s">
        <v>14636</v>
      </c>
      <c r="C12526" s="282" t="s">
        <v>14637</v>
      </c>
      <c r="D12526" s="288">
        <v>321.19499999999999</v>
      </c>
      <c r="E12526" s="288">
        <v>385.43399999999997</v>
      </c>
      <c r="F12526" s="282">
        <v>29</v>
      </c>
      <c r="G12526" s="283"/>
      <c r="H12526" s="283"/>
    </row>
    <row r="12527" spans="1:8" x14ac:dyDescent="0.25">
      <c r="A12527" s="282">
        <v>1485400792</v>
      </c>
      <c r="B12527" s="282" t="s">
        <v>14638</v>
      </c>
      <c r="C12527" s="282" t="e">
        <v>#N/A</v>
      </c>
      <c r="D12527" s="288">
        <v>884.69500000000005</v>
      </c>
      <c r="E12527" s="288">
        <v>1061.6339999999998</v>
      </c>
      <c r="F12527" s="282">
        <v>37</v>
      </c>
      <c r="G12527" s="283"/>
      <c r="H12527" s="283"/>
    </row>
    <row r="12528" spans="1:8" x14ac:dyDescent="0.25">
      <c r="A12528" s="282">
        <v>1485400830</v>
      </c>
      <c r="B12528" s="282" t="s">
        <v>14639</v>
      </c>
      <c r="C12528" s="282" t="e">
        <v>#N/A</v>
      </c>
      <c r="D12528" s="288">
        <v>49</v>
      </c>
      <c r="E12528" s="288">
        <v>58.8</v>
      </c>
      <c r="F12528" s="282">
        <v>16</v>
      </c>
      <c r="G12528" s="283"/>
      <c r="H12528" s="283"/>
    </row>
    <row r="12529" spans="1:8" x14ac:dyDescent="0.25">
      <c r="A12529" s="282">
        <v>1485403732</v>
      </c>
      <c r="B12529" s="282" t="s">
        <v>14640</v>
      </c>
      <c r="C12529" s="282" t="s">
        <v>7837</v>
      </c>
      <c r="D12529" s="288">
        <v>32.83</v>
      </c>
      <c r="E12529" s="288">
        <v>39.396000000000008</v>
      </c>
      <c r="F12529" s="282">
        <v>14</v>
      </c>
      <c r="G12529" s="283"/>
      <c r="H12529" s="283"/>
    </row>
    <row r="12530" spans="1:8" x14ac:dyDescent="0.25">
      <c r="A12530" s="282">
        <v>1485409005</v>
      </c>
      <c r="B12530" s="282" t="s">
        <v>14641</v>
      </c>
      <c r="C12530" s="282" t="e">
        <v>#N/A</v>
      </c>
      <c r="D12530" s="288">
        <v>224.42</v>
      </c>
      <c r="E12530" s="288">
        <v>269.30400000000003</v>
      </c>
      <c r="F12530" s="282">
        <v>26</v>
      </c>
      <c r="G12530" s="283"/>
      <c r="H12530" s="283"/>
    </row>
    <row r="12531" spans="1:8" x14ac:dyDescent="0.25">
      <c r="A12531" s="282">
        <v>1485412910</v>
      </c>
      <c r="B12531" s="282" t="s">
        <v>10186</v>
      </c>
      <c r="C12531" s="282" t="e">
        <v>#N/A</v>
      </c>
      <c r="D12531" s="288">
        <v>17.885000000000002</v>
      </c>
      <c r="E12531" s="288">
        <v>21.461999999999996</v>
      </c>
      <c r="F12531" s="282">
        <v>12</v>
      </c>
      <c r="G12531" s="283"/>
      <c r="H12531" s="283"/>
    </row>
    <row r="12532" spans="1:8" x14ac:dyDescent="0.25">
      <c r="A12532" s="282">
        <v>1485651990</v>
      </c>
      <c r="B12532" s="282" t="s">
        <v>14642</v>
      </c>
      <c r="C12532" s="282" t="e">
        <v>#N/A</v>
      </c>
      <c r="D12532" s="288">
        <v>578.20000000000005</v>
      </c>
      <c r="E12532" s="288">
        <v>693.84</v>
      </c>
      <c r="F12532" s="282">
        <v>33</v>
      </c>
      <c r="G12532" s="283"/>
      <c r="H12532" s="283"/>
    </row>
    <row r="12533" spans="1:8" x14ac:dyDescent="0.25">
      <c r="A12533" s="282">
        <v>1485652147</v>
      </c>
      <c r="B12533" s="282" t="s">
        <v>14643</v>
      </c>
      <c r="C12533" s="282" t="s">
        <v>14170</v>
      </c>
      <c r="D12533" s="288">
        <v>1357.79</v>
      </c>
      <c r="E12533" s="288">
        <v>1629.348</v>
      </c>
      <c r="F12533" s="282">
        <v>43</v>
      </c>
      <c r="G12533" s="283"/>
      <c r="H12533" s="283"/>
    </row>
    <row r="12534" spans="1:8" x14ac:dyDescent="0.25">
      <c r="A12534" s="282">
        <v>1485652228</v>
      </c>
      <c r="B12534" s="282" t="s">
        <v>14644</v>
      </c>
      <c r="C12534" s="282" t="e">
        <v>#N/A</v>
      </c>
      <c r="D12534" s="288">
        <v>145.77500000000001</v>
      </c>
      <c r="E12534" s="288">
        <v>174.93</v>
      </c>
      <c r="F12534" s="282">
        <v>23</v>
      </c>
      <c r="G12534" s="283"/>
      <c r="H12534" s="283"/>
    </row>
    <row r="12535" spans="1:8" x14ac:dyDescent="0.25">
      <c r="A12535" s="282">
        <v>1485652244</v>
      </c>
      <c r="B12535" s="282" t="s">
        <v>14645</v>
      </c>
      <c r="C12535" s="282" t="s">
        <v>8390</v>
      </c>
      <c r="D12535" s="288">
        <v>384.89499999999998</v>
      </c>
      <c r="E12535" s="288">
        <v>461.87400000000002</v>
      </c>
      <c r="F12535" s="282">
        <v>30</v>
      </c>
      <c r="G12535" s="283"/>
      <c r="H12535" s="283"/>
    </row>
    <row r="12536" spans="1:8" x14ac:dyDescent="0.25">
      <c r="A12536" s="282">
        <v>1485655294</v>
      </c>
      <c r="B12536" s="282" t="s">
        <v>14646</v>
      </c>
      <c r="C12536" s="282" t="e">
        <v>#N/A</v>
      </c>
      <c r="D12536" s="288">
        <v>160.72</v>
      </c>
      <c r="E12536" s="288">
        <v>192.864</v>
      </c>
      <c r="F12536" s="282">
        <v>24</v>
      </c>
      <c r="G12536" s="283"/>
      <c r="H12536" s="283"/>
    </row>
    <row r="12537" spans="1:8" x14ac:dyDescent="0.25">
      <c r="A12537" s="282">
        <v>1485660735</v>
      </c>
      <c r="B12537" s="282" t="s">
        <v>14647</v>
      </c>
      <c r="C12537" s="282" t="e">
        <v>#N/A</v>
      </c>
      <c r="D12537" s="288">
        <v>160.72</v>
      </c>
      <c r="E12537" s="288">
        <v>192.864</v>
      </c>
      <c r="F12537" s="282">
        <v>24</v>
      </c>
      <c r="G12537" s="283"/>
      <c r="H12537" s="283"/>
    </row>
    <row r="12538" spans="1:8" x14ac:dyDescent="0.25">
      <c r="A12538" s="282">
        <v>1485670030</v>
      </c>
      <c r="B12538" s="282" t="s">
        <v>14648</v>
      </c>
      <c r="C12538" s="282" t="e">
        <v>#N/A</v>
      </c>
      <c r="D12538" s="288">
        <v>6436.3949999999995</v>
      </c>
      <c r="E12538" s="288">
        <v>7723.6739999999991</v>
      </c>
      <c r="F12538" s="282">
        <v>63</v>
      </c>
      <c r="G12538" s="283"/>
      <c r="H12538" s="283"/>
    </row>
    <row r="12539" spans="1:8" x14ac:dyDescent="0.25">
      <c r="A12539" s="282">
        <v>1485676275</v>
      </c>
      <c r="B12539" s="282" t="s">
        <v>10395</v>
      </c>
      <c r="C12539" s="282" t="e">
        <v>#N/A</v>
      </c>
      <c r="D12539" s="288">
        <v>113.435</v>
      </c>
      <c r="E12539" s="288">
        <v>136.12199999999999</v>
      </c>
      <c r="F12539" s="282">
        <v>21</v>
      </c>
      <c r="G12539" s="283"/>
      <c r="H12539" s="283"/>
    </row>
    <row r="12540" spans="1:8" x14ac:dyDescent="0.25">
      <c r="A12540" s="282">
        <v>1485676500</v>
      </c>
      <c r="B12540" s="282" t="s">
        <v>10186</v>
      </c>
      <c r="C12540" s="282" t="e">
        <v>#N/A</v>
      </c>
      <c r="D12540" s="288">
        <v>32.83</v>
      </c>
      <c r="E12540" s="288">
        <v>39.396000000000008</v>
      </c>
      <c r="F12540" s="282">
        <v>14</v>
      </c>
      <c r="G12540" s="283"/>
      <c r="H12540" s="283"/>
    </row>
    <row r="12541" spans="1:8" x14ac:dyDescent="0.25">
      <c r="A12541" s="282">
        <v>1485681171</v>
      </c>
      <c r="B12541" s="282" t="s">
        <v>14649</v>
      </c>
      <c r="C12541" s="282" t="e">
        <v>#N/A</v>
      </c>
      <c r="D12541" s="288">
        <v>449.08499999999998</v>
      </c>
      <c r="E12541" s="288">
        <v>538.90199999999993</v>
      </c>
      <c r="F12541" s="282">
        <v>31</v>
      </c>
      <c r="G12541" s="283"/>
      <c r="H12541" s="283"/>
    </row>
    <row r="12542" spans="1:8" x14ac:dyDescent="0.25">
      <c r="A12542" s="282">
        <v>1485681945</v>
      </c>
      <c r="B12542" s="282" t="s">
        <v>14650</v>
      </c>
      <c r="C12542" s="282" t="e">
        <v>#N/A</v>
      </c>
      <c r="D12542" s="288">
        <v>49</v>
      </c>
      <c r="E12542" s="288">
        <v>58.8</v>
      </c>
      <c r="F12542" s="282">
        <v>16</v>
      </c>
      <c r="G12542" s="283"/>
      <c r="H12542" s="283"/>
    </row>
    <row r="12543" spans="1:8" x14ac:dyDescent="0.25">
      <c r="A12543" s="282">
        <v>1485681953</v>
      </c>
      <c r="B12543" s="282" t="s">
        <v>14651</v>
      </c>
      <c r="C12543" s="282" t="s">
        <v>14652</v>
      </c>
      <c r="D12543" s="288">
        <v>56.35</v>
      </c>
      <c r="E12543" s="288">
        <v>67.62</v>
      </c>
      <c r="F12543" s="282">
        <v>17</v>
      </c>
      <c r="G12543" s="283"/>
      <c r="H12543" s="283"/>
    </row>
    <row r="12544" spans="1:8" x14ac:dyDescent="0.25">
      <c r="A12544" s="282">
        <v>1485683840</v>
      </c>
      <c r="B12544" s="282" t="s">
        <v>14653</v>
      </c>
      <c r="C12544" s="282" t="e">
        <v>#N/A</v>
      </c>
      <c r="D12544" s="288">
        <v>24.5</v>
      </c>
      <c r="E12544" s="288">
        <v>29.4</v>
      </c>
      <c r="F12544" s="282">
        <v>13</v>
      </c>
      <c r="G12544" s="283"/>
      <c r="H12544" s="283"/>
    </row>
    <row r="12545" spans="1:8" x14ac:dyDescent="0.25">
      <c r="A12545" s="219">
        <v>1485684871</v>
      </c>
      <c r="B12545" s="219" t="s">
        <v>14654</v>
      </c>
      <c r="C12545" s="219" t="e">
        <v>#N/A</v>
      </c>
      <c r="D12545" s="290">
        <v>113.435</v>
      </c>
      <c r="E12545" s="290">
        <v>136.12199999999999</v>
      </c>
      <c r="F12545" s="219">
        <v>21</v>
      </c>
      <c r="G12545" s="221" t="s">
        <v>7557</v>
      </c>
      <c r="H12545" s="221"/>
    </row>
    <row r="12546" spans="1:8" x14ac:dyDescent="0.25">
      <c r="A12546" s="282">
        <v>1485692866</v>
      </c>
      <c r="B12546" s="282" t="s">
        <v>14655</v>
      </c>
      <c r="C12546" s="282" t="s">
        <v>10573</v>
      </c>
      <c r="D12546" s="288">
        <v>722.505</v>
      </c>
      <c r="E12546" s="288">
        <v>867.00599999999997</v>
      </c>
      <c r="F12546" s="282">
        <v>35</v>
      </c>
      <c r="G12546" s="283"/>
      <c r="H12546" s="283"/>
    </row>
    <row r="12547" spans="1:8" x14ac:dyDescent="0.25">
      <c r="A12547" s="219">
        <v>1485693129</v>
      </c>
      <c r="B12547" s="219" t="s">
        <v>14656</v>
      </c>
      <c r="C12547" s="219" t="e">
        <v>#N/A</v>
      </c>
      <c r="D12547" s="290">
        <v>63.945</v>
      </c>
      <c r="E12547" s="290">
        <v>76.733999999999995</v>
      </c>
      <c r="F12547" s="219">
        <v>18</v>
      </c>
      <c r="G12547" s="221" t="s">
        <v>7557</v>
      </c>
      <c r="H12547" s="221"/>
    </row>
    <row r="12548" spans="1:8" x14ac:dyDescent="0.25">
      <c r="A12548" s="282">
        <v>1485693161</v>
      </c>
      <c r="B12548" s="282" t="s">
        <v>14657</v>
      </c>
      <c r="C12548" s="282" t="e">
        <v>#N/A</v>
      </c>
      <c r="D12548" s="288">
        <v>96.775000000000006</v>
      </c>
      <c r="E12548" s="288">
        <v>116.13</v>
      </c>
      <c r="F12548" s="282">
        <v>20</v>
      </c>
      <c r="G12548" s="283"/>
      <c r="H12548" s="283"/>
    </row>
    <row r="12549" spans="1:8" x14ac:dyDescent="0.25">
      <c r="A12549" s="282">
        <v>1485693889</v>
      </c>
      <c r="B12549" s="282" t="s">
        <v>14658</v>
      </c>
      <c r="C12549" s="282" t="e">
        <v>#N/A</v>
      </c>
      <c r="D12549" s="288">
        <v>257.495</v>
      </c>
      <c r="E12549" s="288">
        <v>308.99399999999997</v>
      </c>
      <c r="F12549" s="282">
        <v>27</v>
      </c>
      <c r="G12549" s="283"/>
      <c r="H12549" s="283"/>
    </row>
    <row r="12550" spans="1:8" x14ac:dyDescent="0.25">
      <c r="A12550" s="282">
        <v>1485694087</v>
      </c>
      <c r="B12550" s="282" t="s">
        <v>14659</v>
      </c>
      <c r="C12550" s="282" t="e">
        <v>#N/A</v>
      </c>
      <c r="D12550" s="288">
        <v>63.945</v>
      </c>
      <c r="E12550" s="288">
        <v>76.733999999999995</v>
      </c>
      <c r="F12550" s="282">
        <v>18</v>
      </c>
      <c r="G12550" s="283"/>
      <c r="H12550" s="283"/>
    </row>
    <row r="12551" spans="1:8" x14ac:dyDescent="0.25">
      <c r="A12551" s="282">
        <v>1485695032</v>
      </c>
      <c r="B12551" s="282" t="s">
        <v>14660</v>
      </c>
      <c r="C12551" s="282" t="e">
        <v>#N/A</v>
      </c>
      <c r="D12551" s="288">
        <v>514.5</v>
      </c>
      <c r="E12551" s="288">
        <v>617.4</v>
      </c>
      <c r="F12551" s="282">
        <v>32</v>
      </c>
      <c r="G12551" s="283"/>
      <c r="H12551" s="283"/>
    </row>
    <row r="12552" spans="1:8" x14ac:dyDescent="0.25">
      <c r="A12552" s="282">
        <v>1485695180</v>
      </c>
      <c r="B12552" s="282" t="s">
        <v>14661</v>
      </c>
      <c r="C12552" s="282" t="e">
        <v>#N/A</v>
      </c>
      <c r="D12552" s="288">
        <v>17.885000000000002</v>
      </c>
      <c r="E12552" s="288">
        <v>21.461999999999996</v>
      </c>
      <c r="F12552" s="282">
        <v>12</v>
      </c>
      <c r="G12552" s="283"/>
      <c r="H12552" s="283"/>
    </row>
    <row r="12553" spans="1:8" x14ac:dyDescent="0.25">
      <c r="A12553" s="219">
        <v>1485695300</v>
      </c>
      <c r="B12553" s="219" t="s">
        <v>14662</v>
      </c>
      <c r="C12553" s="219" t="e">
        <v>#N/A</v>
      </c>
      <c r="D12553" s="290">
        <v>449.08499999999998</v>
      </c>
      <c r="E12553" s="290">
        <v>538.90199999999993</v>
      </c>
      <c r="F12553" s="219">
        <v>31</v>
      </c>
      <c r="G12553" s="221" t="s">
        <v>7557</v>
      </c>
      <c r="H12553" s="221"/>
    </row>
    <row r="12554" spans="1:8" x14ac:dyDescent="0.25">
      <c r="A12554" s="282">
        <v>1485700850</v>
      </c>
      <c r="B12554" s="282" t="s">
        <v>14663</v>
      </c>
      <c r="C12554" s="282" t="e">
        <v>#N/A</v>
      </c>
      <c r="D12554" s="288">
        <v>40.424999999999997</v>
      </c>
      <c r="E12554" s="288">
        <v>48.51</v>
      </c>
      <c r="F12554" s="282">
        <v>15</v>
      </c>
      <c r="G12554" s="283"/>
      <c r="H12554" s="283"/>
    </row>
    <row r="12555" spans="1:8" x14ac:dyDescent="0.25">
      <c r="A12555" s="282">
        <v>1485700877</v>
      </c>
      <c r="B12555" s="282" t="s">
        <v>14663</v>
      </c>
      <c r="C12555" s="282" t="e">
        <v>#N/A</v>
      </c>
      <c r="D12555" s="288">
        <v>49</v>
      </c>
      <c r="E12555" s="288">
        <v>58.8</v>
      </c>
      <c r="F12555" s="282">
        <v>16</v>
      </c>
      <c r="G12555" s="283"/>
      <c r="H12555" s="283"/>
    </row>
    <row r="12556" spans="1:8" x14ac:dyDescent="0.25">
      <c r="A12556" s="282">
        <v>1485700885</v>
      </c>
      <c r="B12556" s="282" t="s">
        <v>14663</v>
      </c>
      <c r="C12556" s="282" t="e">
        <v>#N/A</v>
      </c>
      <c r="D12556" s="288">
        <v>24.5</v>
      </c>
      <c r="E12556" s="288">
        <v>29.4</v>
      </c>
      <c r="F12556" s="282">
        <v>13</v>
      </c>
      <c r="G12556" s="283"/>
      <c r="H12556" s="283"/>
    </row>
    <row r="12557" spans="1:8" x14ac:dyDescent="0.25">
      <c r="A12557" s="282">
        <v>1485701229</v>
      </c>
      <c r="B12557" s="282" t="s">
        <v>14663</v>
      </c>
      <c r="C12557" s="282" t="e">
        <v>#N/A</v>
      </c>
      <c r="D12557" s="288">
        <v>49</v>
      </c>
      <c r="E12557" s="288">
        <v>58.8</v>
      </c>
      <c r="F12557" s="282">
        <v>16</v>
      </c>
      <c r="G12557" s="283"/>
      <c r="H12557" s="283"/>
    </row>
    <row r="12558" spans="1:8" x14ac:dyDescent="0.25">
      <c r="A12558" s="282">
        <v>1485701334</v>
      </c>
      <c r="B12558" s="282" t="s">
        <v>14663</v>
      </c>
      <c r="C12558" s="282" t="e">
        <v>#N/A</v>
      </c>
      <c r="D12558" s="288">
        <v>40.424999999999997</v>
      </c>
      <c r="E12558" s="288">
        <v>48.51</v>
      </c>
      <c r="F12558" s="282">
        <v>15</v>
      </c>
      <c r="G12558" s="283"/>
      <c r="H12558" s="283"/>
    </row>
    <row r="12559" spans="1:8" x14ac:dyDescent="0.25">
      <c r="A12559" s="282">
        <v>1485701571</v>
      </c>
      <c r="B12559" s="282" t="s">
        <v>16623</v>
      </c>
      <c r="C12559" s="282" t="e">
        <v>#N/A</v>
      </c>
      <c r="D12559" s="288">
        <v>288.61</v>
      </c>
      <c r="E12559" s="288">
        <v>346.33199999999994</v>
      </c>
      <c r="F12559" s="282">
        <v>28</v>
      </c>
      <c r="G12559" s="283"/>
      <c r="H12559" s="283"/>
    </row>
    <row r="12560" spans="1:8" x14ac:dyDescent="0.25">
      <c r="A12560" s="282">
        <v>1485701911</v>
      </c>
      <c r="B12560" s="282" t="s">
        <v>14664</v>
      </c>
      <c r="C12560" s="282" t="e">
        <v>#N/A</v>
      </c>
      <c r="D12560" s="288">
        <v>96.775000000000006</v>
      </c>
      <c r="E12560" s="288">
        <v>116.13</v>
      </c>
      <c r="F12560" s="282">
        <v>20</v>
      </c>
      <c r="G12560" s="283"/>
      <c r="H12560" s="283"/>
    </row>
    <row r="12561" spans="1:8" x14ac:dyDescent="0.25">
      <c r="A12561" s="282">
        <v>1485701997</v>
      </c>
      <c r="B12561" s="282" t="s">
        <v>14665</v>
      </c>
      <c r="C12561" s="282" t="e">
        <v>#N/A</v>
      </c>
      <c r="D12561" s="288">
        <v>224.42</v>
      </c>
      <c r="E12561" s="288">
        <v>269.30400000000003</v>
      </c>
      <c r="F12561" s="282">
        <v>26</v>
      </c>
      <c r="G12561" s="283"/>
      <c r="H12561" s="283"/>
    </row>
    <row r="12562" spans="1:8" x14ac:dyDescent="0.25">
      <c r="A12562" s="282">
        <v>1485702691</v>
      </c>
      <c r="B12562" s="282" t="s">
        <v>14666</v>
      </c>
      <c r="C12562" s="282" t="e">
        <v>#N/A</v>
      </c>
      <c r="D12562" s="288">
        <v>514.5</v>
      </c>
      <c r="E12562" s="288">
        <v>617.4</v>
      </c>
      <c r="F12562" s="282">
        <v>32</v>
      </c>
      <c r="G12562" s="283"/>
      <c r="H12562" s="283"/>
    </row>
    <row r="12563" spans="1:8" x14ac:dyDescent="0.25">
      <c r="A12563" s="282">
        <v>1485704023</v>
      </c>
      <c r="B12563" s="282" t="s">
        <v>14667</v>
      </c>
      <c r="C12563" s="282" t="s">
        <v>21096</v>
      </c>
      <c r="D12563" s="288">
        <v>257.495</v>
      </c>
      <c r="E12563" s="288">
        <v>308.99399999999997</v>
      </c>
      <c r="F12563" s="282">
        <v>27</v>
      </c>
      <c r="G12563" s="283"/>
      <c r="H12563" s="283"/>
    </row>
    <row r="12564" spans="1:8" x14ac:dyDescent="0.25">
      <c r="A12564" s="282">
        <v>1485706620</v>
      </c>
      <c r="B12564" s="282" t="s">
        <v>14590</v>
      </c>
      <c r="C12564" s="282" t="e">
        <v>#N/A</v>
      </c>
      <c r="D12564" s="288">
        <v>63.945</v>
      </c>
      <c r="E12564" s="288">
        <v>76.733999999999995</v>
      </c>
      <c r="F12564" s="282">
        <v>18</v>
      </c>
      <c r="G12564" s="283"/>
      <c r="H12564" s="283"/>
    </row>
    <row r="12565" spans="1:8" x14ac:dyDescent="0.25">
      <c r="A12565" s="282">
        <v>1485707430</v>
      </c>
      <c r="B12565" s="282" t="s">
        <v>14590</v>
      </c>
      <c r="C12565" s="282" t="e">
        <v>#N/A</v>
      </c>
      <c r="D12565" s="288">
        <v>63.945</v>
      </c>
      <c r="E12565" s="288">
        <v>76.733999999999995</v>
      </c>
      <c r="F12565" s="282">
        <v>18</v>
      </c>
      <c r="G12565" s="283"/>
      <c r="H12565" s="283"/>
    </row>
    <row r="12566" spans="1:8" x14ac:dyDescent="0.25">
      <c r="A12566" s="282">
        <v>1485710066</v>
      </c>
      <c r="B12566" s="282" t="s">
        <v>14334</v>
      </c>
      <c r="C12566" s="282" t="e">
        <v>#N/A</v>
      </c>
      <c r="D12566" s="288">
        <v>32.83</v>
      </c>
      <c r="E12566" s="288">
        <v>39.396000000000008</v>
      </c>
      <c r="F12566" s="282">
        <v>14</v>
      </c>
      <c r="G12566" s="283"/>
      <c r="H12566" s="283"/>
    </row>
    <row r="12567" spans="1:8" x14ac:dyDescent="0.25">
      <c r="A12567" s="282">
        <v>1485711615</v>
      </c>
      <c r="B12567" s="282" t="s">
        <v>14668</v>
      </c>
      <c r="C12567" s="282" t="e">
        <v>#N/A</v>
      </c>
      <c r="D12567" s="288">
        <v>96.775000000000006</v>
      </c>
      <c r="E12567" s="288">
        <v>116.13</v>
      </c>
      <c r="F12567" s="282">
        <v>20</v>
      </c>
      <c r="G12567" s="283"/>
      <c r="H12567" s="283"/>
    </row>
    <row r="12568" spans="1:8" x14ac:dyDescent="0.25">
      <c r="A12568" s="282">
        <v>1485717540</v>
      </c>
      <c r="B12568" s="282" t="s">
        <v>14669</v>
      </c>
      <c r="C12568" s="282" t="s">
        <v>14670</v>
      </c>
      <c r="D12568" s="288">
        <v>127.89</v>
      </c>
      <c r="E12568" s="288">
        <v>153.46799999999999</v>
      </c>
      <c r="F12568" s="282">
        <v>22</v>
      </c>
      <c r="G12568" s="283"/>
      <c r="H12568" s="283"/>
    </row>
    <row r="12569" spans="1:8" x14ac:dyDescent="0.25">
      <c r="A12569" s="282">
        <v>1485717583</v>
      </c>
      <c r="B12569" s="282" t="s">
        <v>14671</v>
      </c>
      <c r="C12569" s="282" t="e">
        <v>#N/A</v>
      </c>
      <c r="D12569" s="288">
        <v>127.89</v>
      </c>
      <c r="E12569" s="288">
        <v>153.46799999999999</v>
      </c>
      <c r="F12569" s="282">
        <v>22</v>
      </c>
      <c r="G12569" s="283"/>
      <c r="H12569" s="283"/>
    </row>
    <row r="12570" spans="1:8" x14ac:dyDescent="0.25">
      <c r="A12570" s="282">
        <v>1485717591</v>
      </c>
      <c r="B12570" s="282" t="s">
        <v>14672</v>
      </c>
      <c r="C12570" s="282" t="s">
        <v>14673</v>
      </c>
      <c r="D12570" s="288">
        <v>384.89499999999998</v>
      </c>
      <c r="E12570" s="288">
        <v>461.87400000000002</v>
      </c>
      <c r="F12570" s="282">
        <v>30</v>
      </c>
      <c r="G12570" s="283"/>
      <c r="H12570" s="283"/>
    </row>
    <row r="12571" spans="1:8" x14ac:dyDescent="0.25">
      <c r="A12571" s="282">
        <v>1485717770</v>
      </c>
      <c r="B12571" s="282" t="s">
        <v>14671</v>
      </c>
      <c r="C12571" s="282" t="e">
        <v>#N/A</v>
      </c>
      <c r="D12571" s="288">
        <v>127.89</v>
      </c>
      <c r="E12571" s="288">
        <v>153.46799999999999</v>
      </c>
      <c r="F12571" s="282">
        <v>22</v>
      </c>
      <c r="G12571" s="283"/>
      <c r="H12571" s="283"/>
    </row>
    <row r="12572" spans="1:8" x14ac:dyDescent="0.25">
      <c r="A12572" s="282">
        <v>1485718024</v>
      </c>
      <c r="B12572" s="282" t="s">
        <v>14674</v>
      </c>
      <c r="C12572" s="282" t="e">
        <v>#N/A</v>
      </c>
      <c r="D12572" s="288">
        <v>160.72</v>
      </c>
      <c r="E12572" s="288">
        <v>192.864</v>
      </c>
      <c r="F12572" s="282">
        <v>24</v>
      </c>
      <c r="G12572" s="283"/>
      <c r="H12572" s="283"/>
    </row>
    <row r="12573" spans="1:8" x14ac:dyDescent="0.25">
      <c r="A12573" s="282">
        <v>1485718393</v>
      </c>
      <c r="B12573" s="282" t="s">
        <v>14675</v>
      </c>
      <c r="C12573" s="282" t="e">
        <v>#N/A</v>
      </c>
      <c r="D12573" s="288">
        <v>127.89</v>
      </c>
      <c r="E12573" s="288">
        <v>153.46799999999999</v>
      </c>
      <c r="F12573" s="282">
        <v>22</v>
      </c>
      <c r="G12573" s="283"/>
      <c r="H12573" s="283"/>
    </row>
    <row r="12574" spans="1:8" x14ac:dyDescent="0.25">
      <c r="A12574" s="282">
        <v>1485718407</v>
      </c>
      <c r="B12574" s="282" t="s">
        <v>14675</v>
      </c>
      <c r="C12574" s="282" t="s">
        <v>14676</v>
      </c>
      <c r="D12574" s="288">
        <v>193.30500000000001</v>
      </c>
      <c r="E12574" s="288">
        <v>231.96599999999995</v>
      </c>
      <c r="F12574" s="282">
        <v>25</v>
      </c>
      <c r="G12574" s="283"/>
      <c r="H12574" s="283"/>
    </row>
    <row r="12575" spans="1:8" x14ac:dyDescent="0.25">
      <c r="A12575" s="282">
        <v>1485721688</v>
      </c>
      <c r="B12575" s="282" t="s">
        <v>14677</v>
      </c>
      <c r="C12575" s="282" t="e">
        <v>#N/A</v>
      </c>
      <c r="D12575" s="288">
        <v>449.08499999999998</v>
      </c>
      <c r="E12575" s="288">
        <v>538.90199999999993</v>
      </c>
      <c r="F12575" s="282">
        <v>31</v>
      </c>
      <c r="G12575" s="283"/>
      <c r="H12575" s="283"/>
    </row>
    <row r="12576" spans="1:8" x14ac:dyDescent="0.25">
      <c r="A12576" s="219">
        <v>1485723702</v>
      </c>
      <c r="B12576" s="219" t="s">
        <v>14678</v>
      </c>
      <c r="C12576" s="219" t="e">
        <v>#N/A</v>
      </c>
      <c r="D12576" s="290">
        <v>63.945</v>
      </c>
      <c r="E12576" s="290">
        <v>76.733999999999995</v>
      </c>
      <c r="F12576" s="219">
        <v>18</v>
      </c>
      <c r="G12576" s="221" t="s">
        <v>7557</v>
      </c>
      <c r="H12576" s="221"/>
    </row>
    <row r="12577" spans="1:8" x14ac:dyDescent="0.25">
      <c r="A12577" s="282">
        <v>1485725683</v>
      </c>
      <c r="B12577" s="282" t="s">
        <v>10275</v>
      </c>
      <c r="C12577" s="282" t="e">
        <v>#N/A</v>
      </c>
      <c r="D12577" s="288">
        <v>224.42</v>
      </c>
      <c r="E12577" s="288">
        <v>269.30400000000003</v>
      </c>
      <c r="F12577" s="282">
        <v>26</v>
      </c>
      <c r="G12577" s="283"/>
      <c r="H12577" s="283"/>
    </row>
    <row r="12578" spans="1:8" x14ac:dyDescent="0.25">
      <c r="A12578" s="282">
        <v>1485725900</v>
      </c>
      <c r="B12578" s="282" t="s">
        <v>14679</v>
      </c>
      <c r="C12578" s="282" t="e">
        <v>#N/A</v>
      </c>
      <c r="D12578" s="288">
        <v>193.30500000000001</v>
      </c>
      <c r="E12578" s="288">
        <v>231.96599999999995</v>
      </c>
      <c r="F12578" s="282">
        <v>25</v>
      </c>
      <c r="G12578" s="283"/>
      <c r="H12578" s="283"/>
    </row>
    <row r="12579" spans="1:8" x14ac:dyDescent="0.25">
      <c r="A12579" s="219">
        <v>1485727112</v>
      </c>
      <c r="B12579" s="219" t="s">
        <v>9257</v>
      </c>
      <c r="C12579" s="219" t="e">
        <v>#N/A</v>
      </c>
      <c r="D12579" s="290">
        <v>257.495</v>
      </c>
      <c r="E12579" s="290">
        <v>308.99399999999997</v>
      </c>
      <c r="F12579" s="219">
        <v>27</v>
      </c>
      <c r="G12579" s="221" t="s">
        <v>7557</v>
      </c>
      <c r="H12579" s="221"/>
    </row>
    <row r="12580" spans="1:8" x14ac:dyDescent="0.25">
      <c r="A12580" s="219">
        <v>1485727120</v>
      </c>
      <c r="B12580" s="219" t="s">
        <v>14680</v>
      </c>
      <c r="C12580" s="219" t="e">
        <v>#N/A</v>
      </c>
      <c r="D12580" s="290">
        <v>257.495</v>
      </c>
      <c r="E12580" s="290">
        <v>308.99399999999997</v>
      </c>
      <c r="F12580" s="219">
        <v>27</v>
      </c>
      <c r="G12580" s="221" t="s">
        <v>7557</v>
      </c>
      <c r="H12580" s="221"/>
    </row>
    <row r="12581" spans="1:8" x14ac:dyDescent="0.25">
      <c r="A12581" s="282">
        <v>1485727325</v>
      </c>
      <c r="B12581" s="282" t="s">
        <v>14681</v>
      </c>
      <c r="C12581" s="282" t="e">
        <v>#N/A</v>
      </c>
      <c r="D12581" s="288">
        <v>321.19499999999999</v>
      </c>
      <c r="E12581" s="288">
        <v>385.43399999999997</v>
      </c>
      <c r="F12581" s="282">
        <v>29</v>
      </c>
      <c r="G12581" s="283"/>
      <c r="H12581" s="283"/>
    </row>
    <row r="12582" spans="1:8" x14ac:dyDescent="0.25">
      <c r="A12582" s="282">
        <v>1485727538</v>
      </c>
      <c r="B12582" s="282" t="s">
        <v>14682</v>
      </c>
      <c r="C12582" s="282" t="e">
        <v>#N/A</v>
      </c>
      <c r="D12582" s="288">
        <v>127.89</v>
      </c>
      <c r="E12582" s="288">
        <v>153.46799999999999</v>
      </c>
      <c r="F12582" s="282">
        <v>22</v>
      </c>
      <c r="G12582" s="283"/>
      <c r="H12582" s="283"/>
    </row>
    <row r="12583" spans="1:8" x14ac:dyDescent="0.25">
      <c r="A12583" s="282">
        <v>1485727996</v>
      </c>
      <c r="B12583" s="282" t="s">
        <v>14683</v>
      </c>
      <c r="C12583" s="282" t="e">
        <v>#N/A</v>
      </c>
      <c r="D12583" s="288">
        <v>145.77500000000001</v>
      </c>
      <c r="E12583" s="288">
        <v>174.93</v>
      </c>
      <c r="F12583" s="282">
        <v>23</v>
      </c>
      <c r="G12583" s="283"/>
      <c r="H12583" s="283"/>
    </row>
    <row r="12584" spans="1:8" x14ac:dyDescent="0.25">
      <c r="A12584" s="282">
        <v>1485728429</v>
      </c>
      <c r="B12584" s="282" t="s">
        <v>14684</v>
      </c>
      <c r="C12584" s="282" t="e">
        <v>#N/A</v>
      </c>
      <c r="D12584" s="288">
        <v>257.495</v>
      </c>
      <c r="E12584" s="288">
        <v>308.99399999999997</v>
      </c>
      <c r="F12584" s="282">
        <v>27</v>
      </c>
      <c r="G12584" s="283"/>
      <c r="H12584" s="283"/>
    </row>
    <row r="12585" spans="1:8" x14ac:dyDescent="0.25">
      <c r="A12585" s="282">
        <v>1485728542</v>
      </c>
      <c r="B12585" s="282" t="s">
        <v>14663</v>
      </c>
      <c r="C12585" s="282" t="e">
        <v>#N/A</v>
      </c>
      <c r="D12585" s="288">
        <v>24.5</v>
      </c>
      <c r="E12585" s="288">
        <v>29.4</v>
      </c>
      <c r="F12585" s="282">
        <v>13</v>
      </c>
      <c r="G12585" s="283"/>
      <c r="H12585" s="283"/>
    </row>
    <row r="12586" spans="1:8" x14ac:dyDescent="0.25">
      <c r="A12586" s="219">
        <v>1485729484</v>
      </c>
      <c r="B12586" s="219" t="s">
        <v>14685</v>
      </c>
      <c r="C12586" s="219" t="e">
        <v>#N/A</v>
      </c>
      <c r="D12586" s="290">
        <v>1201.48</v>
      </c>
      <c r="E12586" s="290">
        <v>1441.7760000000001</v>
      </c>
      <c r="F12586" s="219">
        <v>41</v>
      </c>
      <c r="G12586" s="221" t="s">
        <v>7557</v>
      </c>
      <c r="H12586" s="221"/>
    </row>
    <row r="12587" spans="1:8" x14ac:dyDescent="0.25">
      <c r="A12587" s="282">
        <v>1485730741</v>
      </c>
      <c r="B12587" s="282" t="s">
        <v>14686</v>
      </c>
      <c r="C12587" s="282" t="e">
        <v>#N/A</v>
      </c>
      <c r="D12587" s="288">
        <v>449.08499999999998</v>
      </c>
      <c r="E12587" s="288">
        <v>538.90199999999993</v>
      </c>
      <c r="F12587" s="282">
        <v>31</v>
      </c>
      <c r="G12587" s="283"/>
      <c r="H12587" s="283"/>
    </row>
    <row r="12588" spans="1:8" x14ac:dyDescent="0.25">
      <c r="A12588" s="282">
        <v>1485731306</v>
      </c>
      <c r="B12588" s="282" t="s">
        <v>13795</v>
      </c>
      <c r="C12588" s="282" t="e">
        <v>#N/A</v>
      </c>
      <c r="D12588" s="288">
        <v>49</v>
      </c>
      <c r="E12588" s="288">
        <v>58.8</v>
      </c>
      <c r="F12588" s="282">
        <v>16</v>
      </c>
      <c r="G12588" s="283"/>
      <c r="H12588" s="283"/>
    </row>
    <row r="12589" spans="1:8" x14ac:dyDescent="0.25">
      <c r="A12589" s="282">
        <v>1485735689</v>
      </c>
      <c r="B12589" s="282" t="s">
        <v>10744</v>
      </c>
      <c r="C12589" s="282" t="e">
        <v>#N/A</v>
      </c>
      <c r="D12589" s="288">
        <v>78.644999999999996</v>
      </c>
      <c r="E12589" s="288">
        <v>94.373999999999995</v>
      </c>
      <c r="F12589" s="282">
        <v>19</v>
      </c>
      <c r="G12589" s="283"/>
      <c r="H12589" s="283"/>
    </row>
    <row r="12590" spans="1:8" x14ac:dyDescent="0.25">
      <c r="A12590" s="282">
        <v>1485736553</v>
      </c>
      <c r="B12590" s="282" t="s">
        <v>14629</v>
      </c>
      <c r="C12590" s="282" t="s">
        <v>14687</v>
      </c>
      <c r="D12590" s="288">
        <v>127.89</v>
      </c>
      <c r="E12590" s="288">
        <v>153.46799999999999</v>
      </c>
      <c r="F12590" s="282">
        <v>22</v>
      </c>
      <c r="G12590" s="283"/>
      <c r="H12590" s="283"/>
    </row>
    <row r="12591" spans="1:8" x14ac:dyDescent="0.25">
      <c r="A12591" s="282">
        <v>1485739714</v>
      </c>
      <c r="B12591" s="282" t="s">
        <v>14688</v>
      </c>
      <c r="C12591" s="282" t="e">
        <v>#N/A</v>
      </c>
      <c r="D12591" s="288">
        <v>145.77500000000001</v>
      </c>
      <c r="E12591" s="288">
        <v>174.93</v>
      </c>
      <c r="F12591" s="282">
        <v>23</v>
      </c>
      <c r="G12591" s="283"/>
      <c r="H12591" s="283"/>
    </row>
    <row r="12592" spans="1:8" x14ac:dyDescent="0.25">
      <c r="A12592" s="219">
        <v>1492019425</v>
      </c>
      <c r="B12592" s="219" t="s">
        <v>14689</v>
      </c>
      <c r="C12592" s="219" t="e">
        <v>#N/A</v>
      </c>
      <c r="D12592" s="289">
        <v>96.775000000000006</v>
      </c>
      <c r="E12592" s="289">
        <v>116.13</v>
      </c>
      <c r="F12592" s="219">
        <v>20</v>
      </c>
      <c r="G12592" s="221" t="s">
        <v>7557</v>
      </c>
      <c r="H12592" s="221">
        <v>1482718040</v>
      </c>
    </row>
    <row r="12593" spans="1:8" x14ac:dyDescent="0.25">
      <c r="A12593" s="219">
        <v>1492019433</v>
      </c>
      <c r="B12593" s="219" t="s">
        <v>14690</v>
      </c>
      <c r="C12593" s="219" t="e">
        <v>#N/A</v>
      </c>
      <c r="D12593" s="289">
        <v>96.775000000000006</v>
      </c>
      <c r="E12593" s="289">
        <v>116.13</v>
      </c>
      <c r="F12593" s="219">
        <v>20</v>
      </c>
      <c r="G12593" s="221" t="s">
        <v>7557</v>
      </c>
      <c r="H12593" s="221">
        <v>1482718058</v>
      </c>
    </row>
    <row r="12594" spans="1:8" x14ac:dyDescent="0.25">
      <c r="A12594" s="282">
        <v>1492019719</v>
      </c>
      <c r="B12594" s="282" t="s">
        <v>14691</v>
      </c>
      <c r="C12594" s="282" t="s">
        <v>9978</v>
      </c>
      <c r="D12594" s="288">
        <v>40.424999999999997</v>
      </c>
      <c r="E12594" s="288">
        <v>48.51</v>
      </c>
      <c r="F12594" s="282">
        <v>15</v>
      </c>
      <c r="G12594" s="283"/>
      <c r="H12594" s="283"/>
    </row>
    <row r="12595" spans="1:8" x14ac:dyDescent="0.25">
      <c r="A12595" s="282">
        <v>1492019794</v>
      </c>
      <c r="B12595" s="282" t="s">
        <v>14692</v>
      </c>
      <c r="C12595" s="282" t="s">
        <v>9978</v>
      </c>
      <c r="D12595" s="288">
        <v>40.424999999999997</v>
      </c>
      <c r="E12595" s="288">
        <v>48.51</v>
      </c>
      <c r="F12595" s="282">
        <v>15</v>
      </c>
      <c r="G12595" s="283"/>
      <c r="H12595" s="283"/>
    </row>
    <row r="12596" spans="1:8" x14ac:dyDescent="0.25">
      <c r="A12596" s="282">
        <v>1492020237</v>
      </c>
      <c r="B12596" s="282" t="s">
        <v>14693</v>
      </c>
      <c r="C12596" s="282" t="s">
        <v>14694</v>
      </c>
      <c r="D12596" s="288">
        <v>40.424999999999997</v>
      </c>
      <c r="E12596" s="288">
        <v>48.51</v>
      </c>
      <c r="F12596" s="282">
        <v>15</v>
      </c>
      <c r="G12596" s="283"/>
      <c r="H12596" s="283"/>
    </row>
    <row r="12597" spans="1:8" x14ac:dyDescent="0.25">
      <c r="A12597" s="282">
        <v>1492024496</v>
      </c>
      <c r="B12597" s="282" t="s">
        <v>14695</v>
      </c>
      <c r="C12597" s="282" t="e">
        <v>#N/A</v>
      </c>
      <c r="D12597" s="288">
        <v>160.72</v>
      </c>
      <c r="E12597" s="288">
        <v>192.864</v>
      </c>
      <c r="F12597" s="282">
        <v>24</v>
      </c>
      <c r="G12597" s="283"/>
      <c r="H12597" s="283"/>
    </row>
    <row r="12598" spans="1:8" x14ac:dyDescent="0.25">
      <c r="A12598" s="282">
        <v>1492024500</v>
      </c>
      <c r="B12598" s="282" t="s">
        <v>14696</v>
      </c>
      <c r="C12598" s="282" t="s">
        <v>14697</v>
      </c>
      <c r="D12598" s="288">
        <v>32.83</v>
      </c>
      <c r="E12598" s="288">
        <v>39.396000000000008</v>
      </c>
      <c r="F12598" s="282">
        <v>14</v>
      </c>
      <c r="G12598" s="283"/>
      <c r="H12598" s="283"/>
    </row>
    <row r="12599" spans="1:8" x14ac:dyDescent="0.25">
      <c r="A12599" s="282">
        <v>1492037580</v>
      </c>
      <c r="B12599" s="282" t="s">
        <v>14698</v>
      </c>
      <c r="C12599" s="282" t="e">
        <v>#N/A</v>
      </c>
      <c r="D12599" s="288">
        <v>113.435</v>
      </c>
      <c r="E12599" s="288">
        <v>136.12199999999999</v>
      </c>
      <c r="F12599" s="282">
        <v>21</v>
      </c>
      <c r="G12599" s="283"/>
      <c r="H12599" s="283"/>
    </row>
    <row r="12600" spans="1:8" x14ac:dyDescent="0.25">
      <c r="A12600" s="282">
        <v>1492037601</v>
      </c>
      <c r="B12600" s="282" t="s">
        <v>14699</v>
      </c>
      <c r="C12600" s="282" t="s">
        <v>14700</v>
      </c>
      <c r="D12600" s="288">
        <v>78.644999999999996</v>
      </c>
      <c r="E12600" s="288">
        <v>94.373999999999995</v>
      </c>
      <c r="F12600" s="282">
        <v>19</v>
      </c>
      <c r="G12600" s="283"/>
      <c r="H12600" s="283"/>
    </row>
    <row r="12601" spans="1:8" x14ac:dyDescent="0.25">
      <c r="A12601" s="282">
        <v>1492043555</v>
      </c>
      <c r="B12601" s="282" t="s">
        <v>14701</v>
      </c>
      <c r="C12601" s="282" t="e">
        <v>#N/A</v>
      </c>
      <c r="D12601" s="288">
        <v>24.5</v>
      </c>
      <c r="E12601" s="288">
        <v>29.4</v>
      </c>
      <c r="F12601" s="282">
        <v>13</v>
      </c>
      <c r="G12601" s="283"/>
      <c r="H12601" s="283"/>
    </row>
    <row r="12602" spans="1:8" x14ac:dyDescent="0.25">
      <c r="A12602" s="282">
        <v>1492057106</v>
      </c>
      <c r="B12602" s="282" t="s">
        <v>14702</v>
      </c>
      <c r="C12602" s="282" t="e">
        <v>#N/A</v>
      </c>
      <c r="D12602" s="288">
        <v>127.89</v>
      </c>
      <c r="E12602" s="288">
        <v>153.46799999999999</v>
      </c>
      <c r="F12602" s="282">
        <v>22</v>
      </c>
      <c r="G12602" s="283"/>
      <c r="H12602" s="283"/>
    </row>
    <row r="12603" spans="1:8" x14ac:dyDescent="0.25">
      <c r="A12603" s="282">
        <v>1492057343</v>
      </c>
      <c r="B12603" s="282" t="s">
        <v>14703</v>
      </c>
      <c r="C12603" s="282" t="s">
        <v>14704</v>
      </c>
      <c r="D12603" s="288">
        <v>17.885000000000002</v>
      </c>
      <c r="E12603" s="288">
        <v>21.461999999999996</v>
      </c>
      <c r="F12603" s="282">
        <v>12</v>
      </c>
      <c r="G12603" s="283"/>
      <c r="H12603" s="283"/>
    </row>
    <row r="12604" spans="1:8" x14ac:dyDescent="0.25">
      <c r="A12604" s="282">
        <v>1492057351</v>
      </c>
      <c r="B12604" s="282" t="s">
        <v>14705</v>
      </c>
      <c r="C12604" s="282" t="s">
        <v>14706</v>
      </c>
      <c r="D12604" s="288">
        <v>17.885000000000002</v>
      </c>
      <c r="E12604" s="288">
        <v>21.461999999999996</v>
      </c>
      <c r="F12604" s="282">
        <v>12</v>
      </c>
      <c r="G12604" s="283"/>
      <c r="H12604" s="283"/>
    </row>
    <row r="12605" spans="1:8" x14ac:dyDescent="0.25">
      <c r="A12605" s="282">
        <v>1492091649</v>
      </c>
      <c r="B12605" s="282" t="s">
        <v>14707</v>
      </c>
      <c r="C12605" s="282" t="e">
        <v>#N/A</v>
      </c>
      <c r="D12605" s="288">
        <v>16.414999999999999</v>
      </c>
      <c r="E12605" s="288">
        <v>19.698</v>
      </c>
      <c r="F12605" s="282">
        <v>11</v>
      </c>
      <c r="G12605" s="283"/>
      <c r="H12605" s="283"/>
    </row>
    <row r="12606" spans="1:8" x14ac:dyDescent="0.25">
      <c r="A12606" s="282">
        <v>1492097752</v>
      </c>
      <c r="B12606" s="282" t="s">
        <v>14708</v>
      </c>
      <c r="C12606" s="282" t="s">
        <v>14709</v>
      </c>
      <c r="D12606" s="288">
        <v>96.775000000000006</v>
      </c>
      <c r="E12606" s="288">
        <v>116.13</v>
      </c>
      <c r="F12606" s="282">
        <v>20</v>
      </c>
      <c r="G12606" s="283"/>
      <c r="H12606" s="283"/>
    </row>
    <row r="12607" spans="1:8" x14ac:dyDescent="0.25">
      <c r="A12607" s="282">
        <v>1492102810</v>
      </c>
      <c r="B12607" s="282" t="s">
        <v>14710</v>
      </c>
      <c r="C12607" s="282" t="e">
        <v>#N/A</v>
      </c>
      <c r="D12607" s="288">
        <v>96.775000000000006</v>
      </c>
      <c r="E12607" s="288">
        <v>116.13</v>
      </c>
      <c r="F12607" s="282">
        <v>20</v>
      </c>
      <c r="G12607" s="283"/>
      <c r="H12607" s="283"/>
    </row>
    <row r="12608" spans="1:8" x14ac:dyDescent="0.25">
      <c r="A12608" s="282">
        <v>1492102829</v>
      </c>
      <c r="B12608" s="282" t="s">
        <v>10236</v>
      </c>
      <c r="C12608" s="282" t="s">
        <v>11876</v>
      </c>
      <c r="D12608" s="288">
        <v>96.775000000000006</v>
      </c>
      <c r="E12608" s="288">
        <v>116.13</v>
      </c>
      <c r="F12608" s="282">
        <v>20</v>
      </c>
      <c r="G12608" s="283"/>
      <c r="H12608" s="283"/>
    </row>
    <row r="12609" spans="1:8" x14ac:dyDescent="0.25">
      <c r="A12609" s="282">
        <v>1492103230</v>
      </c>
      <c r="B12609" s="282" t="s">
        <v>14711</v>
      </c>
      <c r="C12609" s="282" t="e">
        <v>#N/A</v>
      </c>
      <c r="D12609" s="288">
        <v>40.424999999999997</v>
      </c>
      <c r="E12609" s="288">
        <v>48.51</v>
      </c>
      <c r="F12609" s="282">
        <v>15</v>
      </c>
      <c r="G12609" s="283"/>
      <c r="H12609" s="283"/>
    </row>
    <row r="12610" spans="1:8" x14ac:dyDescent="0.25">
      <c r="A12610" s="282">
        <v>1492103558</v>
      </c>
      <c r="B12610" s="282" t="s">
        <v>14712</v>
      </c>
      <c r="C12610" s="282" t="e">
        <v>#N/A</v>
      </c>
      <c r="D12610" s="288">
        <v>32.83</v>
      </c>
      <c r="E12610" s="288">
        <v>39.396000000000008</v>
      </c>
      <c r="F12610" s="282">
        <v>14</v>
      </c>
      <c r="G12610" s="283"/>
      <c r="H12610" s="283"/>
    </row>
    <row r="12611" spans="1:8" x14ac:dyDescent="0.25">
      <c r="A12611" s="282">
        <v>1492739800</v>
      </c>
      <c r="B12611" s="282" t="s">
        <v>14713</v>
      </c>
      <c r="C12611" s="282" t="e">
        <v>#N/A</v>
      </c>
      <c r="D12611" s="288">
        <v>449.08499999999998</v>
      </c>
      <c r="E12611" s="288">
        <v>538.90199999999993</v>
      </c>
      <c r="F12611" s="282">
        <v>31</v>
      </c>
      <c r="G12611" s="283"/>
      <c r="H12611" s="283"/>
    </row>
    <row r="12612" spans="1:8" x14ac:dyDescent="0.25">
      <c r="A12612" s="282">
        <v>1495018993</v>
      </c>
      <c r="B12612" s="282" t="s">
        <v>14714</v>
      </c>
      <c r="C12612" s="282" t="e">
        <v>#N/A</v>
      </c>
      <c r="D12612" s="288">
        <v>384.89499999999998</v>
      </c>
      <c r="E12612" s="288">
        <v>461.87400000000002</v>
      </c>
      <c r="F12612" s="282">
        <v>30</v>
      </c>
      <c r="G12612" s="283"/>
      <c r="H12612" s="283"/>
    </row>
    <row r="12613" spans="1:8" x14ac:dyDescent="0.25">
      <c r="A12613" s="282">
        <v>1495019108</v>
      </c>
      <c r="B12613" s="282" t="s">
        <v>14715</v>
      </c>
      <c r="C12613" s="282" t="e">
        <v>#N/A</v>
      </c>
      <c r="D12613" s="288">
        <v>321.19499999999999</v>
      </c>
      <c r="E12613" s="288">
        <v>385.43399999999997</v>
      </c>
      <c r="F12613" s="282">
        <v>29</v>
      </c>
      <c r="G12613" s="283"/>
      <c r="H12613" s="283"/>
    </row>
    <row r="12614" spans="1:8" x14ac:dyDescent="0.25">
      <c r="A12614" s="282">
        <v>1495019213</v>
      </c>
      <c r="B12614" s="282" t="s">
        <v>14716</v>
      </c>
      <c r="C12614" s="282" t="e">
        <v>#N/A</v>
      </c>
      <c r="D12614" s="288">
        <v>193.30500000000001</v>
      </c>
      <c r="E12614" s="288">
        <v>231.96599999999995</v>
      </c>
      <c r="F12614" s="282">
        <v>25</v>
      </c>
      <c r="G12614" s="283"/>
      <c r="H12614" s="283"/>
    </row>
    <row r="12615" spans="1:8" x14ac:dyDescent="0.25">
      <c r="A12615" s="219">
        <v>1495019248</v>
      </c>
      <c r="B12615" s="219" t="s">
        <v>14717</v>
      </c>
      <c r="C12615" s="219" t="s">
        <v>14718</v>
      </c>
      <c r="D12615" s="290">
        <v>1285.0250000000001</v>
      </c>
      <c r="E12615" s="290">
        <v>1542.03</v>
      </c>
      <c r="F12615" s="219">
        <v>42</v>
      </c>
      <c r="G12615" s="221" t="s">
        <v>7557</v>
      </c>
      <c r="H12615" s="221"/>
    </row>
    <row r="12616" spans="1:8" x14ac:dyDescent="0.25">
      <c r="A12616" s="282">
        <v>1495024381</v>
      </c>
      <c r="B12616" s="282" t="s">
        <v>14719</v>
      </c>
      <c r="C12616" s="282" t="s">
        <v>14720</v>
      </c>
      <c r="D12616" s="288">
        <v>514.5</v>
      </c>
      <c r="E12616" s="288">
        <v>617.4</v>
      </c>
      <c r="F12616" s="282">
        <v>32</v>
      </c>
      <c r="G12616" s="283"/>
      <c r="H12616" s="283"/>
    </row>
    <row r="12617" spans="1:8" x14ac:dyDescent="0.25">
      <c r="A12617" s="282">
        <v>1495102323</v>
      </c>
      <c r="B12617" s="282" t="s">
        <v>14721</v>
      </c>
      <c r="C12617" s="282" t="e">
        <v>#N/A</v>
      </c>
      <c r="D12617" s="288">
        <v>384.89499999999998</v>
      </c>
      <c r="E12617" s="288">
        <v>461.87400000000002</v>
      </c>
      <c r="F12617" s="282">
        <v>30</v>
      </c>
      <c r="G12617" s="283"/>
      <c r="H12617" s="283"/>
    </row>
    <row r="12618" spans="1:8" x14ac:dyDescent="0.25">
      <c r="A12618" s="282">
        <v>1495105241</v>
      </c>
      <c r="B12618" s="282" t="s">
        <v>14722</v>
      </c>
      <c r="C12618" s="282" t="e">
        <v>#N/A</v>
      </c>
      <c r="D12618" s="288">
        <v>40.424999999999997</v>
      </c>
      <c r="E12618" s="288">
        <v>48.51</v>
      </c>
      <c r="F12618" s="282">
        <v>15</v>
      </c>
      <c r="G12618" s="283"/>
      <c r="H12618" s="283"/>
    </row>
    <row r="12619" spans="1:8" x14ac:dyDescent="0.25">
      <c r="A12619" s="282">
        <v>1495204339</v>
      </c>
      <c r="B12619" s="282" t="s">
        <v>14723</v>
      </c>
      <c r="C12619" s="282" t="e">
        <v>#N/A</v>
      </c>
      <c r="D12619" s="288">
        <v>578.20000000000005</v>
      </c>
      <c r="E12619" s="288">
        <v>693.84</v>
      </c>
      <c r="F12619" s="282">
        <v>33</v>
      </c>
      <c r="G12619" s="283"/>
      <c r="H12619" s="283"/>
    </row>
    <row r="12620" spans="1:8" x14ac:dyDescent="0.25">
      <c r="A12620" s="282">
        <v>1495207516</v>
      </c>
      <c r="B12620" s="282" t="s">
        <v>14202</v>
      </c>
      <c r="C12620" s="282" t="s">
        <v>14724</v>
      </c>
      <c r="D12620" s="288">
        <v>78.644999999999996</v>
      </c>
      <c r="E12620" s="288">
        <v>94.373999999999995</v>
      </c>
      <c r="F12620" s="282">
        <v>19</v>
      </c>
      <c r="G12620" s="283"/>
      <c r="H12620" s="283"/>
    </row>
    <row r="12621" spans="1:8" x14ac:dyDescent="0.25">
      <c r="A12621" s="282">
        <v>2010000443</v>
      </c>
      <c r="B12621" s="282" t="s">
        <v>14725</v>
      </c>
      <c r="C12621" s="282" t="e">
        <v>#N/A</v>
      </c>
      <c r="D12621" s="288">
        <v>963.83</v>
      </c>
      <c r="E12621" s="288">
        <v>1156.596</v>
      </c>
      <c r="F12621" s="282">
        <v>38</v>
      </c>
      <c r="G12621" s="283"/>
      <c r="H12621" s="283"/>
    </row>
    <row r="12622" spans="1:8" x14ac:dyDescent="0.25">
      <c r="A12622" s="282">
        <v>2010011364</v>
      </c>
      <c r="B12622" s="282" t="s">
        <v>8441</v>
      </c>
      <c r="C12622" s="282" t="e">
        <v>#N/A</v>
      </c>
      <c r="D12622" s="288">
        <v>288.61</v>
      </c>
      <c r="E12622" s="288">
        <v>346.33199999999994</v>
      </c>
      <c r="F12622" s="282">
        <v>28</v>
      </c>
      <c r="G12622" s="283"/>
      <c r="H12622" s="283"/>
    </row>
    <row r="12623" spans="1:8" x14ac:dyDescent="0.25">
      <c r="A12623" s="219">
        <v>2010200140</v>
      </c>
      <c r="B12623" s="219" t="s">
        <v>14726</v>
      </c>
      <c r="C12623" s="219" t="e">
        <v>#N/A</v>
      </c>
      <c r="D12623" s="290">
        <v>384.89499999999998</v>
      </c>
      <c r="E12623" s="290">
        <v>461.87400000000002</v>
      </c>
      <c r="F12623" s="219">
        <v>30</v>
      </c>
      <c r="G12623" s="221" t="s">
        <v>7557</v>
      </c>
      <c r="H12623" s="221"/>
    </row>
    <row r="12624" spans="1:8" x14ac:dyDescent="0.25">
      <c r="A12624" s="282">
        <v>2010200205</v>
      </c>
      <c r="B12624" s="282" t="s">
        <v>14727</v>
      </c>
      <c r="C12624" s="282" t="e">
        <v>#N/A</v>
      </c>
      <c r="D12624" s="288">
        <v>1201.48</v>
      </c>
      <c r="E12624" s="288">
        <v>1441.7760000000001</v>
      </c>
      <c r="F12624" s="282">
        <v>41</v>
      </c>
      <c r="G12624" s="283"/>
      <c r="H12624" s="283"/>
    </row>
    <row r="12625" spans="1:8" x14ac:dyDescent="0.25">
      <c r="A12625" s="282">
        <v>2010200388</v>
      </c>
      <c r="B12625" s="282" t="s">
        <v>14728</v>
      </c>
      <c r="C12625" s="282" t="s">
        <v>11051</v>
      </c>
      <c r="D12625" s="288">
        <v>63.945</v>
      </c>
      <c r="E12625" s="288">
        <v>76.733999999999995</v>
      </c>
      <c r="F12625" s="282">
        <v>18</v>
      </c>
      <c r="G12625" s="283"/>
      <c r="H12625" s="283"/>
    </row>
    <row r="12626" spans="1:8" x14ac:dyDescent="0.25">
      <c r="A12626" s="282">
        <v>2010200787</v>
      </c>
      <c r="B12626" s="282" t="s">
        <v>14729</v>
      </c>
      <c r="C12626" s="282" t="s">
        <v>14730</v>
      </c>
      <c r="D12626" s="288">
        <v>193.30500000000001</v>
      </c>
      <c r="E12626" s="288">
        <v>231.96599999999995</v>
      </c>
      <c r="F12626" s="282">
        <v>25</v>
      </c>
      <c r="G12626" s="283"/>
      <c r="H12626" s="283"/>
    </row>
    <row r="12627" spans="1:8" x14ac:dyDescent="0.25">
      <c r="A12627" s="282">
        <v>2010200850</v>
      </c>
      <c r="B12627" s="282" t="s">
        <v>14731</v>
      </c>
      <c r="C12627" s="282" t="e">
        <v>#N/A</v>
      </c>
      <c r="D12627" s="288">
        <v>2409.8200000000002</v>
      </c>
      <c r="E12627" s="288">
        <v>2891.7840000000001</v>
      </c>
      <c r="F12627" s="282">
        <v>51</v>
      </c>
      <c r="G12627" s="283"/>
      <c r="H12627" s="283"/>
    </row>
    <row r="12628" spans="1:8" x14ac:dyDescent="0.25">
      <c r="A12628" s="282">
        <v>2010200922</v>
      </c>
      <c r="B12628" s="282" t="s">
        <v>14732</v>
      </c>
      <c r="C12628" s="282" t="e">
        <v>#N/A</v>
      </c>
      <c r="D12628" s="288">
        <v>514.5</v>
      </c>
      <c r="E12628" s="288">
        <v>617.4</v>
      </c>
      <c r="F12628" s="282">
        <v>32</v>
      </c>
      <c r="G12628" s="283"/>
      <c r="H12628" s="283"/>
    </row>
    <row r="12629" spans="1:8" x14ac:dyDescent="0.25">
      <c r="A12629" s="282">
        <v>2010201007</v>
      </c>
      <c r="B12629" s="282" t="s">
        <v>14733</v>
      </c>
      <c r="C12629" s="282" t="e">
        <v>#N/A</v>
      </c>
      <c r="D12629" s="288">
        <v>1045.17</v>
      </c>
      <c r="E12629" s="288">
        <v>1254.2039999999997</v>
      </c>
      <c r="F12629" s="282">
        <v>39</v>
      </c>
      <c r="G12629" s="283"/>
      <c r="H12629" s="283"/>
    </row>
    <row r="12630" spans="1:8" x14ac:dyDescent="0.25">
      <c r="A12630" s="282">
        <v>2010201015</v>
      </c>
      <c r="B12630" s="282" t="s">
        <v>14734</v>
      </c>
      <c r="C12630" s="282" t="e">
        <v>#N/A</v>
      </c>
      <c r="D12630" s="288">
        <v>193.30500000000001</v>
      </c>
      <c r="E12630" s="288">
        <v>231.96599999999995</v>
      </c>
      <c r="F12630" s="282">
        <v>25</v>
      </c>
      <c r="G12630" s="283"/>
      <c r="H12630" s="283"/>
    </row>
    <row r="12631" spans="1:8" x14ac:dyDescent="0.25">
      <c r="A12631" s="282">
        <v>2010201155</v>
      </c>
      <c r="B12631" s="282" t="s">
        <v>14735</v>
      </c>
      <c r="C12631" s="282" t="e">
        <v>#N/A</v>
      </c>
      <c r="D12631" s="288">
        <v>1201.48</v>
      </c>
      <c r="E12631" s="288">
        <v>1441.7760000000001</v>
      </c>
      <c r="F12631" s="282">
        <v>41</v>
      </c>
      <c r="G12631" s="283"/>
      <c r="H12631" s="283"/>
    </row>
    <row r="12632" spans="1:8" x14ac:dyDescent="0.25">
      <c r="A12632" s="282">
        <v>2011010426</v>
      </c>
      <c r="B12632" s="282" t="s">
        <v>14736</v>
      </c>
      <c r="C12632" s="282" t="e">
        <v>#N/A</v>
      </c>
      <c r="D12632" s="288">
        <v>449.08499999999998</v>
      </c>
      <c r="E12632" s="288">
        <v>538.90199999999993</v>
      </c>
      <c r="F12632" s="282">
        <v>31</v>
      </c>
      <c r="G12632" s="283"/>
      <c r="H12632" s="283"/>
    </row>
    <row r="12633" spans="1:8" x14ac:dyDescent="0.25">
      <c r="A12633" s="282">
        <v>2011010434</v>
      </c>
      <c r="B12633" s="282" t="s">
        <v>14736</v>
      </c>
      <c r="C12633" s="282" t="e">
        <v>#N/A</v>
      </c>
      <c r="D12633" s="288">
        <v>578.20000000000005</v>
      </c>
      <c r="E12633" s="288">
        <v>693.84</v>
      </c>
      <c r="F12633" s="282">
        <v>33</v>
      </c>
      <c r="G12633" s="283"/>
      <c r="H12633" s="283"/>
    </row>
    <row r="12634" spans="1:8" x14ac:dyDescent="0.25">
      <c r="A12634" s="282">
        <v>2380075353</v>
      </c>
      <c r="B12634" s="282" t="s">
        <v>14737</v>
      </c>
      <c r="C12634" s="282" t="e">
        <v>#N/A</v>
      </c>
      <c r="D12634" s="288">
        <v>113.435</v>
      </c>
      <c r="E12634" s="288">
        <v>136.12199999999999</v>
      </c>
      <c r="F12634" s="282">
        <v>21</v>
      </c>
      <c r="G12634" s="283"/>
      <c r="H12634" s="283"/>
    </row>
    <row r="12635" spans="1:8" x14ac:dyDescent="0.25">
      <c r="A12635" s="282">
        <v>2380113670</v>
      </c>
      <c r="B12635" s="282" t="s">
        <v>14738</v>
      </c>
      <c r="C12635" s="282" t="e">
        <v>#N/A</v>
      </c>
      <c r="D12635" s="288">
        <v>257.495</v>
      </c>
      <c r="E12635" s="288">
        <v>308.99399999999997</v>
      </c>
      <c r="F12635" s="282">
        <v>27</v>
      </c>
      <c r="G12635" s="283"/>
      <c r="H12635" s="283"/>
    </row>
    <row r="12636" spans="1:8" x14ac:dyDescent="0.25">
      <c r="A12636" s="282">
        <v>2380213993</v>
      </c>
      <c r="B12636" s="282" t="s">
        <v>14739</v>
      </c>
      <c r="C12636" s="282" t="s">
        <v>8434</v>
      </c>
      <c r="D12636" s="288">
        <v>578.20000000000005</v>
      </c>
      <c r="E12636" s="288">
        <v>693.84</v>
      </c>
      <c r="F12636" s="282">
        <v>33</v>
      </c>
      <c r="G12636" s="283"/>
      <c r="H12636" s="283"/>
    </row>
    <row r="12637" spans="1:8" x14ac:dyDescent="0.25">
      <c r="A12637" s="282">
        <v>2380730793</v>
      </c>
      <c r="B12637" s="282" t="s">
        <v>14740</v>
      </c>
      <c r="C12637" s="282" t="e">
        <v>#N/A</v>
      </c>
      <c r="D12637" s="288">
        <v>113.435</v>
      </c>
      <c r="E12637" s="288">
        <v>136.12199999999999</v>
      </c>
      <c r="F12637" s="282">
        <v>21</v>
      </c>
      <c r="G12637" s="283"/>
      <c r="H12637" s="283"/>
    </row>
    <row r="12638" spans="1:8" x14ac:dyDescent="0.25">
      <c r="A12638" s="282">
        <v>2381715992</v>
      </c>
      <c r="B12638" s="282" t="s">
        <v>14741</v>
      </c>
      <c r="C12638" s="282" t="e">
        <v>#N/A</v>
      </c>
      <c r="D12638" s="288">
        <v>17.885000000000002</v>
      </c>
      <c r="E12638" s="288">
        <v>21.461999999999996</v>
      </c>
      <c r="F12638" s="282">
        <v>12</v>
      </c>
      <c r="G12638" s="283"/>
      <c r="H12638" s="283"/>
    </row>
    <row r="12639" spans="1:8" x14ac:dyDescent="0.25">
      <c r="A12639" s="282">
        <v>2382701359</v>
      </c>
      <c r="B12639" s="282" t="s">
        <v>13983</v>
      </c>
      <c r="C12639" s="282" t="e">
        <v>#N/A</v>
      </c>
      <c r="D12639" s="288">
        <v>17.885000000000002</v>
      </c>
      <c r="E12639" s="288">
        <v>21.461999999999996</v>
      </c>
      <c r="F12639" s="282">
        <v>12</v>
      </c>
      <c r="G12639" s="283"/>
      <c r="H12639" s="283"/>
    </row>
    <row r="12640" spans="1:8" x14ac:dyDescent="0.25">
      <c r="A12640" s="219">
        <v>2390008913</v>
      </c>
      <c r="B12640" s="219" t="s">
        <v>14742</v>
      </c>
      <c r="C12640" s="219" t="s">
        <v>8730</v>
      </c>
      <c r="D12640" s="290">
        <v>288.61</v>
      </c>
      <c r="E12640" s="290">
        <v>346.33199999999994</v>
      </c>
      <c r="F12640" s="219">
        <v>28</v>
      </c>
      <c r="G12640" s="221" t="s">
        <v>7557</v>
      </c>
      <c r="H12640" s="221"/>
    </row>
    <row r="12641" spans="1:8" x14ac:dyDescent="0.25">
      <c r="A12641" s="282">
        <v>2390201039</v>
      </c>
      <c r="B12641" s="282" t="s">
        <v>14743</v>
      </c>
      <c r="C12641" s="282" t="e">
        <v>#N/A</v>
      </c>
      <c r="D12641" s="288">
        <v>578.20000000000005</v>
      </c>
      <c r="E12641" s="288">
        <v>693.84</v>
      </c>
      <c r="F12641" s="282">
        <v>33</v>
      </c>
      <c r="G12641" s="283"/>
      <c r="H12641" s="283"/>
    </row>
    <row r="12642" spans="1:8" x14ac:dyDescent="0.25">
      <c r="A12642" s="219">
        <v>2390202787</v>
      </c>
      <c r="B12642" s="219" t="s">
        <v>14744</v>
      </c>
      <c r="C12642" s="219" t="s">
        <v>3863</v>
      </c>
      <c r="D12642" s="290">
        <v>160.72</v>
      </c>
      <c r="E12642" s="290">
        <v>192.864</v>
      </c>
      <c r="F12642" s="219">
        <v>24</v>
      </c>
      <c r="G12642" s="221" t="s">
        <v>7557</v>
      </c>
      <c r="H12642" s="221"/>
    </row>
    <row r="12643" spans="1:8" x14ac:dyDescent="0.25">
      <c r="A12643" s="282">
        <v>2390203040</v>
      </c>
      <c r="B12643" s="282" t="s">
        <v>14745</v>
      </c>
      <c r="C12643" s="282" t="s">
        <v>14746</v>
      </c>
      <c r="D12643" s="288">
        <v>49</v>
      </c>
      <c r="E12643" s="288">
        <v>58.8</v>
      </c>
      <c r="F12643" s="282">
        <v>16</v>
      </c>
      <c r="G12643" s="283"/>
      <c r="H12643" s="283"/>
    </row>
    <row r="12644" spans="1:8" x14ac:dyDescent="0.25">
      <c r="A12644" s="282">
        <v>2390204020</v>
      </c>
      <c r="B12644" s="282" t="s">
        <v>13497</v>
      </c>
      <c r="C12644" s="282" t="s">
        <v>14747</v>
      </c>
      <c r="D12644" s="288">
        <v>63.945</v>
      </c>
      <c r="E12644" s="288">
        <v>76.733999999999995</v>
      </c>
      <c r="F12644" s="282">
        <v>18</v>
      </c>
      <c r="G12644" s="283"/>
      <c r="H12644" s="283"/>
    </row>
    <row r="12645" spans="1:8" x14ac:dyDescent="0.25">
      <c r="A12645" s="219">
        <v>2390204283</v>
      </c>
      <c r="B12645" s="219" t="s">
        <v>8282</v>
      </c>
      <c r="C12645" s="219" t="e">
        <v>#N/A</v>
      </c>
      <c r="D12645" s="290">
        <v>63.945</v>
      </c>
      <c r="E12645" s="290">
        <v>76.733999999999995</v>
      </c>
      <c r="F12645" s="219">
        <v>18</v>
      </c>
      <c r="G12645" s="221" t="s">
        <v>7557</v>
      </c>
      <c r="H12645" s="221"/>
    </row>
    <row r="12646" spans="1:8" x14ac:dyDescent="0.25">
      <c r="A12646" s="282">
        <v>2390205212</v>
      </c>
      <c r="B12646" s="282" t="s">
        <v>14748</v>
      </c>
      <c r="C12646" s="282" t="e">
        <v>#N/A</v>
      </c>
      <c r="D12646" s="288">
        <v>224.42</v>
      </c>
      <c r="E12646" s="288">
        <v>269.30400000000003</v>
      </c>
      <c r="F12646" s="282">
        <v>26</v>
      </c>
      <c r="G12646" s="283"/>
      <c r="H12646" s="283"/>
    </row>
    <row r="12647" spans="1:8" x14ac:dyDescent="0.25">
      <c r="A12647" s="282">
        <v>2390205247</v>
      </c>
      <c r="B12647" s="282" t="s">
        <v>14749</v>
      </c>
      <c r="C12647" s="282" t="e">
        <v>#N/A</v>
      </c>
      <c r="D12647" s="288">
        <v>257.495</v>
      </c>
      <c r="E12647" s="288">
        <v>308.99399999999997</v>
      </c>
      <c r="F12647" s="282">
        <v>27</v>
      </c>
      <c r="G12647" s="283"/>
      <c r="H12647" s="283"/>
    </row>
    <row r="12648" spans="1:8" x14ac:dyDescent="0.25">
      <c r="A12648" s="282">
        <v>2390205263</v>
      </c>
      <c r="B12648" s="282" t="s">
        <v>14750</v>
      </c>
      <c r="C12648" s="282" t="e">
        <v>#N/A</v>
      </c>
      <c r="D12648" s="288">
        <v>78.644999999999996</v>
      </c>
      <c r="E12648" s="288">
        <v>94.373999999999995</v>
      </c>
      <c r="F12648" s="282">
        <v>19</v>
      </c>
      <c r="G12648" s="283"/>
      <c r="H12648" s="283"/>
    </row>
    <row r="12649" spans="1:8" x14ac:dyDescent="0.25">
      <c r="A12649" s="282">
        <v>2390205484</v>
      </c>
      <c r="B12649" s="282" t="s">
        <v>14751</v>
      </c>
      <c r="C12649" s="282" t="s">
        <v>14335</v>
      </c>
      <c r="D12649" s="288">
        <v>78.644999999999996</v>
      </c>
      <c r="E12649" s="288">
        <v>94.373999999999995</v>
      </c>
      <c r="F12649" s="282">
        <v>19</v>
      </c>
      <c r="G12649" s="283"/>
      <c r="H12649" s="283"/>
    </row>
    <row r="12650" spans="1:8" x14ac:dyDescent="0.25">
      <c r="A12650" s="282">
        <v>2390205891</v>
      </c>
      <c r="B12650" s="282" t="s">
        <v>14752</v>
      </c>
      <c r="C12650" s="282" t="e">
        <v>#N/A</v>
      </c>
      <c r="D12650" s="288">
        <v>127.89</v>
      </c>
      <c r="E12650" s="288">
        <v>153.46799999999999</v>
      </c>
      <c r="F12650" s="282">
        <v>22</v>
      </c>
      <c r="G12650" s="283"/>
      <c r="H12650" s="283"/>
    </row>
    <row r="12651" spans="1:8" x14ac:dyDescent="0.25">
      <c r="A12651" s="282">
        <v>2390206065</v>
      </c>
      <c r="B12651" s="282" t="s">
        <v>13480</v>
      </c>
      <c r="C12651" s="282" t="e">
        <v>#N/A</v>
      </c>
      <c r="D12651" s="288">
        <v>224.42</v>
      </c>
      <c r="E12651" s="288">
        <v>269.30400000000003</v>
      </c>
      <c r="F12651" s="282">
        <v>26</v>
      </c>
      <c r="G12651" s="283"/>
      <c r="H12651" s="283"/>
    </row>
    <row r="12652" spans="1:8" x14ac:dyDescent="0.25">
      <c r="A12652" s="282">
        <v>2391071457</v>
      </c>
      <c r="B12652" s="282" t="s">
        <v>14753</v>
      </c>
      <c r="C12652" s="282" t="s">
        <v>14754</v>
      </c>
      <c r="D12652" s="288">
        <v>963.83</v>
      </c>
      <c r="E12652" s="288">
        <v>1156.596</v>
      </c>
      <c r="F12652" s="282">
        <v>38</v>
      </c>
      <c r="G12652" s="283"/>
      <c r="H12652" s="283"/>
    </row>
    <row r="12653" spans="1:8" x14ac:dyDescent="0.25">
      <c r="A12653" s="282">
        <v>2391091725</v>
      </c>
      <c r="B12653" s="282" t="s">
        <v>14755</v>
      </c>
      <c r="C12653" s="282" t="e">
        <v>#N/A</v>
      </c>
      <c r="D12653" s="288">
        <v>17.885000000000002</v>
      </c>
      <c r="E12653" s="288">
        <v>21.461999999999996</v>
      </c>
      <c r="F12653" s="282">
        <v>12</v>
      </c>
      <c r="G12653" s="283"/>
      <c r="H12653" s="283"/>
    </row>
    <row r="12654" spans="1:8" x14ac:dyDescent="0.25">
      <c r="A12654" s="282">
        <v>2391201377</v>
      </c>
      <c r="B12654" s="282" t="s">
        <v>13784</v>
      </c>
      <c r="C12654" s="282" t="e">
        <v>#N/A</v>
      </c>
      <c r="D12654" s="288">
        <v>49</v>
      </c>
      <c r="E12654" s="288">
        <v>58.8</v>
      </c>
      <c r="F12654" s="282">
        <v>16</v>
      </c>
      <c r="G12654" s="283"/>
      <c r="H12654" s="283"/>
    </row>
    <row r="12655" spans="1:8" x14ac:dyDescent="0.25">
      <c r="A12655" s="282">
        <v>2391201555</v>
      </c>
      <c r="B12655" s="282" t="s">
        <v>14756</v>
      </c>
      <c r="C12655" s="282" t="e">
        <v>#N/A</v>
      </c>
      <c r="D12655" s="288">
        <v>24.5</v>
      </c>
      <c r="E12655" s="288">
        <v>29.4</v>
      </c>
      <c r="F12655" s="282">
        <v>13</v>
      </c>
      <c r="G12655" s="283"/>
      <c r="H12655" s="283"/>
    </row>
    <row r="12656" spans="1:8" x14ac:dyDescent="0.25">
      <c r="A12656" s="282">
        <v>2391201628</v>
      </c>
      <c r="B12656" s="282" t="s">
        <v>14757</v>
      </c>
      <c r="C12656" s="282" t="s">
        <v>13635</v>
      </c>
      <c r="D12656" s="288">
        <v>32.83</v>
      </c>
      <c r="E12656" s="288">
        <v>39.396000000000008</v>
      </c>
      <c r="F12656" s="282">
        <v>14</v>
      </c>
      <c r="G12656" s="283"/>
      <c r="H12656" s="283"/>
    </row>
    <row r="12657" spans="1:8" x14ac:dyDescent="0.25">
      <c r="A12657" s="282">
        <v>2391201725</v>
      </c>
      <c r="B12657" s="282" t="s">
        <v>14758</v>
      </c>
      <c r="C12657" s="282" t="e">
        <v>#N/A</v>
      </c>
      <c r="D12657" s="288">
        <v>17.885000000000002</v>
      </c>
      <c r="E12657" s="288">
        <v>21.461999999999996</v>
      </c>
      <c r="F12657" s="282">
        <v>12</v>
      </c>
      <c r="G12657" s="283"/>
      <c r="H12657" s="283"/>
    </row>
    <row r="12658" spans="1:8" x14ac:dyDescent="0.25">
      <c r="A12658" s="282">
        <v>2391202551</v>
      </c>
      <c r="B12658" s="282" t="s">
        <v>9653</v>
      </c>
      <c r="C12658" s="282" t="s">
        <v>14759</v>
      </c>
      <c r="D12658" s="288">
        <v>24.5</v>
      </c>
      <c r="E12658" s="288">
        <v>29.4</v>
      </c>
      <c r="F12658" s="282">
        <v>13</v>
      </c>
      <c r="G12658" s="283"/>
      <c r="H12658" s="283"/>
    </row>
    <row r="12659" spans="1:8" x14ac:dyDescent="0.25">
      <c r="A12659" s="282">
        <v>2391202640</v>
      </c>
      <c r="B12659" s="282" t="s">
        <v>14760</v>
      </c>
      <c r="C12659" s="282" t="s">
        <v>14761</v>
      </c>
      <c r="D12659" s="288">
        <v>56.35</v>
      </c>
      <c r="E12659" s="288">
        <v>67.62</v>
      </c>
      <c r="F12659" s="282">
        <v>17</v>
      </c>
      <c r="G12659" s="283"/>
      <c r="H12659" s="283"/>
    </row>
    <row r="12660" spans="1:8" x14ac:dyDescent="0.25">
      <c r="A12660" s="282">
        <v>2391202683</v>
      </c>
      <c r="B12660" s="282" t="s">
        <v>14762</v>
      </c>
      <c r="C12660" s="282" t="s">
        <v>14763</v>
      </c>
      <c r="D12660" s="288">
        <v>193.30500000000001</v>
      </c>
      <c r="E12660" s="288">
        <v>231.96599999999995</v>
      </c>
      <c r="F12660" s="282">
        <v>25</v>
      </c>
      <c r="G12660" s="283"/>
      <c r="H12660" s="283"/>
    </row>
    <row r="12661" spans="1:8" x14ac:dyDescent="0.25">
      <c r="A12661" s="219">
        <v>2391202748</v>
      </c>
      <c r="B12661" s="219" t="s">
        <v>10565</v>
      </c>
      <c r="C12661" s="219" t="s">
        <v>14764</v>
      </c>
      <c r="D12661" s="290">
        <v>96.775000000000006</v>
      </c>
      <c r="E12661" s="290">
        <v>116.13</v>
      </c>
      <c r="F12661" s="219">
        <v>20</v>
      </c>
      <c r="G12661" s="221" t="s">
        <v>7557</v>
      </c>
      <c r="H12661" s="221"/>
    </row>
    <row r="12662" spans="1:8" x14ac:dyDescent="0.25">
      <c r="A12662" s="219">
        <v>2391202772</v>
      </c>
      <c r="B12662" s="219" t="s">
        <v>13674</v>
      </c>
      <c r="C12662" s="219" t="s">
        <v>14765</v>
      </c>
      <c r="D12662" s="290">
        <v>16.414999999999999</v>
      </c>
      <c r="E12662" s="290">
        <v>19.698</v>
      </c>
      <c r="F12662" s="219">
        <v>11</v>
      </c>
      <c r="G12662" s="221" t="s">
        <v>7557</v>
      </c>
      <c r="H12662" s="221"/>
    </row>
    <row r="12663" spans="1:8" x14ac:dyDescent="0.25">
      <c r="A12663" s="282">
        <v>2391202853</v>
      </c>
      <c r="B12663" s="282" t="s">
        <v>14766</v>
      </c>
      <c r="C12663" s="282" t="e">
        <v>#N/A</v>
      </c>
      <c r="D12663" s="288">
        <v>63.945</v>
      </c>
      <c r="E12663" s="288">
        <v>76.733999999999995</v>
      </c>
      <c r="F12663" s="282">
        <v>18</v>
      </c>
      <c r="G12663" s="283"/>
      <c r="H12663" s="283"/>
    </row>
    <row r="12664" spans="1:8" x14ac:dyDescent="0.25">
      <c r="A12664" s="282">
        <v>2391202926</v>
      </c>
      <c r="B12664" s="282" t="s">
        <v>14767</v>
      </c>
      <c r="C12664" s="282" t="s">
        <v>14768</v>
      </c>
      <c r="D12664" s="288">
        <v>17.885000000000002</v>
      </c>
      <c r="E12664" s="288">
        <v>21.461999999999996</v>
      </c>
      <c r="F12664" s="282">
        <v>12</v>
      </c>
      <c r="G12664" s="283"/>
      <c r="H12664" s="283"/>
    </row>
    <row r="12665" spans="1:8" x14ac:dyDescent="0.25">
      <c r="A12665" s="282">
        <v>2391203167</v>
      </c>
      <c r="B12665" s="282" t="s">
        <v>14769</v>
      </c>
      <c r="C12665" s="282" t="e">
        <v>#N/A</v>
      </c>
      <c r="D12665" s="288">
        <v>40.424999999999997</v>
      </c>
      <c r="E12665" s="288">
        <v>48.51</v>
      </c>
      <c r="F12665" s="282">
        <v>15</v>
      </c>
      <c r="G12665" s="283"/>
      <c r="H12665" s="283"/>
    </row>
    <row r="12666" spans="1:8" x14ac:dyDescent="0.25">
      <c r="A12666" s="282">
        <v>2391203523</v>
      </c>
      <c r="B12666" s="282" t="s">
        <v>14770</v>
      </c>
      <c r="C12666" s="282" t="e">
        <v>#N/A</v>
      </c>
      <c r="D12666" s="288">
        <v>16.414999999999999</v>
      </c>
      <c r="E12666" s="288">
        <v>19.698</v>
      </c>
      <c r="F12666" s="282">
        <v>11</v>
      </c>
      <c r="G12666" s="283"/>
      <c r="H12666" s="283"/>
    </row>
    <row r="12667" spans="1:8" x14ac:dyDescent="0.25">
      <c r="A12667" s="282">
        <v>2391203540</v>
      </c>
      <c r="B12667" s="282" t="s">
        <v>14771</v>
      </c>
      <c r="C12667" s="282" t="s">
        <v>14772</v>
      </c>
      <c r="D12667" s="288">
        <v>56.35</v>
      </c>
      <c r="E12667" s="288">
        <v>67.62</v>
      </c>
      <c r="F12667" s="282">
        <v>17</v>
      </c>
      <c r="G12667" s="283"/>
      <c r="H12667" s="283"/>
    </row>
    <row r="12668" spans="1:8" x14ac:dyDescent="0.25">
      <c r="A12668" s="282">
        <v>2391203558</v>
      </c>
      <c r="B12668" s="282" t="s">
        <v>14773</v>
      </c>
      <c r="C12668" s="282" t="e">
        <v>#N/A</v>
      </c>
      <c r="D12668" s="288">
        <v>113.435</v>
      </c>
      <c r="E12668" s="288">
        <v>136.12199999999999</v>
      </c>
      <c r="F12668" s="282">
        <v>21</v>
      </c>
      <c r="G12668" s="283"/>
      <c r="H12668" s="283"/>
    </row>
    <row r="12669" spans="1:8" x14ac:dyDescent="0.25">
      <c r="A12669" s="282">
        <v>2391203710</v>
      </c>
      <c r="B12669" s="282" t="s">
        <v>14002</v>
      </c>
      <c r="C12669" s="282" t="e">
        <v>#N/A</v>
      </c>
      <c r="D12669" s="288">
        <v>17.885000000000002</v>
      </c>
      <c r="E12669" s="288">
        <v>21.461999999999996</v>
      </c>
      <c r="F12669" s="282">
        <v>12</v>
      </c>
      <c r="G12669" s="283"/>
      <c r="H12669" s="283"/>
    </row>
    <row r="12670" spans="1:8" x14ac:dyDescent="0.25">
      <c r="A12670" s="282">
        <v>2391203728</v>
      </c>
      <c r="B12670" s="282" t="s">
        <v>14774</v>
      </c>
      <c r="C12670" s="282" t="s">
        <v>13244</v>
      </c>
      <c r="D12670" s="288">
        <v>32.83</v>
      </c>
      <c r="E12670" s="288">
        <v>39.396000000000008</v>
      </c>
      <c r="F12670" s="282">
        <v>14</v>
      </c>
      <c r="G12670" s="283"/>
      <c r="H12670" s="283"/>
    </row>
    <row r="12671" spans="1:8" x14ac:dyDescent="0.25">
      <c r="A12671" s="282">
        <v>2391203752</v>
      </c>
      <c r="B12671" s="282" t="s">
        <v>14775</v>
      </c>
      <c r="C12671" s="282" t="e">
        <v>#N/A</v>
      </c>
      <c r="D12671" s="288">
        <v>127.89</v>
      </c>
      <c r="E12671" s="288">
        <v>153.46799999999999</v>
      </c>
      <c r="F12671" s="282">
        <v>22</v>
      </c>
      <c r="G12671" s="283"/>
      <c r="H12671" s="283"/>
    </row>
    <row r="12672" spans="1:8" x14ac:dyDescent="0.25">
      <c r="A12672" s="282">
        <v>2391203760</v>
      </c>
      <c r="B12672" s="282" t="s">
        <v>14757</v>
      </c>
      <c r="C12672" s="282" t="s">
        <v>11041</v>
      </c>
      <c r="D12672" s="288">
        <v>17.885000000000002</v>
      </c>
      <c r="E12672" s="288">
        <v>21.461999999999996</v>
      </c>
      <c r="F12672" s="282">
        <v>12</v>
      </c>
      <c r="G12672" s="283"/>
      <c r="H12672" s="283"/>
    </row>
    <row r="12673" spans="1:8" x14ac:dyDescent="0.25">
      <c r="A12673" s="282">
        <v>2391203906</v>
      </c>
      <c r="B12673" s="282" t="s">
        <v>14776</v>
      </c>
      <c r="C12673" s="282" t="s">
        <v>14777</v>
      </c>
      <c r="D12673" s="288">
        <v>16.414999999999999</v>
      </c>
      <c r="E12673" s="288">
        <v>19.698</v>
      </c>
      <c r="F12673" s="282">
        <v>11</v>
      </c>
      <c r="G12673" s="283"/>
      <c r="H12673" s="283"/>
    </row>
    <row r="12674" spans="1:8" x14ac:dyDescent="0.25">
      <c r="A12674" s="282">
        <v>2391204066</v>
      </c>
      <c r="B12674" s="282" t="s">
        <v>14778</v>
      </c>
      <c r="C12674" s="282" t="e">
        <v>#N/A</v>
      </c>
      <c r="D12674" s="288">
        <v>16.414999999999999</v>
      </c>
      <c r="E12674" s="288">
        <v>19.698</v>
      </c>
      <c r="F12674" s="282">
        <v>11</v>
      </c>
      <c r="G12674" s="283"/>
      <c r="H12674" s="283"/>
    </row>
    <row r="12675" spans="1:8" x14ac:dyDescent="0.25">
      <c r="A12675" s="219">
        <v>2391204120</v>
      </c>
      <c r="B12675" s="219" t="s">
        <v>14779</v>
      </c>
      <c r="C12675" s="219" t="s">
        <v>14780</v>
      </c>
      <c r="D12675" s="290">
        <v>17.885000000000002</v>
      </c>
      <c r="E12675" s="290">
        <v>21.461999999999996</v>
      </c>
      <c r="F12675" s="219">
        <v>12</v>
      </c>
      <c r="G12675" s="221" t="s">
        <v>7557</v>
      </c>
      <c r="H12675" s="221"/>
    </row>
    <row r="12676" spans="1:8" x14ac:dyDescent="0.25">
      <c r="A12676" s="282">
        <v>2391205186</v>
      </c>
      <c r="B12676" s="282" t="s">
        <v>14781</v>
      </c>
      <c r="C12676" s="282" t="e">
        <v>#N/A</v>
      </c>
      <c r="D12676" s="288">
        <v>16.414999999999999</v>
      </c>
      <c r="E12676" s="288">
        <v>19.698</v>
      </c>
      <c r="F12676" s="282">
        <v>11</v>
      </c>
      <c r="G12676" s="283"/>
      <c r="H12676" s="283"/>
    </row>
    <row r="12677" spans="1:8" x14ac:dyDescent="0.25">
      <c r="A12677" s="282">
        <v>2391205259</v>
      </c>
      <c r="B12677" s="282" t="s">
        <v>14782</v>
      </c>
      <c r="C12677" s="282" t="e">
        <v>#N/A</v>
      </c>
      <c r="D12677" s="288">
        <v>145.77500000000001</v>
      </c>
      <c r="E12677" s="288">
        <v>174.93</v>
      </c>
      <c r="F12677" s="282">
        <v>23</v>
      </c>
      <c r="G12677" s="283"/>
      <c r="H12677" s="283"/>
    </row>
    <row r="12678" spans="1:8" x14ac:dyDescent="0.25">
      <c r="A12678" s="282">
        <v>2391205283</v>
      </c>
      <c r="B12678" s="282" t="s">
        <v>14783</v>
      </c>
      <c r="C12678" s="282" t="e">
        <v>#N/A</v>
      </c>
      <c r="D12678" s="288">
        <v>78.644999999999996</v>
      </c>
      <c r="E12678" s="288">
        <v>94.373999999999995</v>
      </c>
      <c r="F12678" s="282">
        <v>19</v>
      </c>
      <c r="G12678" s="283"/>
      <c r="H12678" s="283"/>
    </row>
    <row r="12679" spans="1:8" x14ac:dyDescent="0.25">
      <c r="A12679" s="282">
        <v>2391205380</v>
      </c>
      <c r="B12679" s="282" t="s">
        <v>14784</v>
      </c>
      <c r="C12679" s="282" t="e">
        <v>#N/A</v>
      </c>
      <c r="D12679" s="288">
        <v>56.35</v>
      </c>
      <c r="E12679" s="288">
        <v>67.62</v>
      </c>
      <c r="F12679" s="282">
        <v>17</v>
      </c>
      <c r="G12679" s="283"/>
      <c r="H12679" s="283"/>
    </row>
    <row r="12680" spans="1:8" x14ac:dyDescent="0.25">
      <c r="A12680" s="282">
        <v>2391205470</v>
      </c>
      <c r="B12680" s="282" t="s">
        <v>14785</v>
      </c>
      <c r="C12680" s="282" t="e">
        <v>#N/A</v>
      </c>
      <c r="D12680" s="288">
        <v>24.5</v>
      </c>
      <c r="E12680" s="288">
        <v>29.4</v>
      </c>
      <c r="F12680" s="282">
        <v>13</v>
      </c>
      <c r="G12680" s="283"/>
      <c r="H12680" s="283"/>
    </row>
    <row r="12681" spans="1:8" x14ac:dyDescent="0.25">
      <c r="A12681" s="282">
        <v>2391205615</v>
      </c>
      <c r="B12681" s="282" t="s">
        <v>14786</v>
      </c>
      <c r="C12681" s="282" t="s">
        <v>14787</v>
      </c>
      <c r="D12681" s="288">
        <v>24.5</v>
      </c>
      <c r="E12681" s="288">
        <v>29.4</v>
      </c>
      <c r="F12681" s="282">
        <v>13</v>
      </c>
      <c r="G12681" s="283"/>
      <c r="H12681" s="283"/>
    </row>
    <row r="12682" spans="1:8" x14ac:dyDescent="0.25">
      <c r="A12682" s="282">
        <v>2391205704</v>
      </c>
      <c r="B12682" s="282" t="s">
        <v>14788</v>
      </c>
      <c r="C12682" s="282" t="e">
        <v>#N/A</v>
      </c>
      <c r="D12682" s="288">
        <v>127.89</v>
      </c>
      <c r="E12682" s="288">
        <v>153.46799999999999</v>
      </c>
      <c r="F12682" s="282">
        <v>22</v>
      </c>
      <c r="G12682" s="283"/>
      <c r="H12682" s="283"/>
    </row>
    <row r="12683" spans="1:8" x14ac:dyDescent="0.25">
      <c r="A12683" s="282">
        <v>2391205801</v>
      </c>
      <c r="B12683" s="282" t="s">
        <v>14757</v>
      </c>
      <c r="C12683" s="282" t="e">
        <v>#N/A</v>
      </c>
      <c r="D12683" s="288">
        <v>24.5</v>
      </c>
      <c r="E12683" s="288">
        <v>29.4</v>
      </c>
      <c r="F12683" s="282">
        <v>13</v>
      </c>
      <c r="G12683" s="283"/>
      <c r="H12683" s="283"/>
    </row>
    <row r="12684" spans="1:8" x14ac:dyDescent="0.25">
      <c r="A12684" s="282">
        <v>2391206204</v>
      </c>
      <c r="B12684" s="282" t="s">
        <v>14789</v>
      </c>
      <c r="C12684" s="282" t="s">
        <v>14790</v>
      </c>
      <c r="D12684" s="288">
        <v>288.61</v>
      </c>
      <c r="E12684" s="288">
        <v>346.33199999999994</v>
      </c>
      <c r="F12684" s="282">
        <v>28</v>
      </c>
      <c r="G12684" s="283"/>
      <c r="H12684" s="283"/>
    </row>
    <row r="12685" spans="1:8" x14ac:dyDescent="0.25">
      <c r="A12685" s="282">
        <v>4810624545</v>
      </c>
      <c r="B12685" s="282" t="s">
        <v>14791</v>
      </c>
      <c r="C12685" s="282" t="e">
        <v>#N/A</v>
      </c>
      <c r="D12685" s="288">
        <v>803.11</v>
      </c>
      <c r="E12685" s="288">
        <v>963.73199999999997</v>
      </c>
      <c r="F12685" s="282">
        <v>36</v>
      </c>
      <c r="G12685" s="283"/>
      <c r="H12685" s="283"/>
    </row>
    <row r="12686" spans="1:8" x14ac:dyDescent="0.25">
      <c r="A12686" s="282">
        <v>4810628818</v>
      </c>
      <c r="B12686" s="282" t="s">
        <v>14792</v>
      </c>
      <c r="C12686" s="282" t="e">
        <v>#N/A</v>
      </c>
      <c r="D12686" s="288">
        <v>224.42</v>
      </c>
      <c r="E12686" s="288">
        <v>269.30400000000003</v>
      </c>
      <c r="F12686" s="282">
        <v>26</v>
      </c>
      <c r="G12686" s="283"/>
      <c r="H12686" s="283"/>
    </row>
    <row r="12687" spans="1:8" x14ac:dyDescent="0.25">
      <c r="A12687" s="282">
        <v>4810670539</v>
      </c>
      <c r="B12687" s="282" t="s">
        <v>14793</v>
      </c>
      <c r="C12687" s="282" t="e">
        <v>#N/A</v>
      </c>
      <c r="D12687" s="288">
        <v>514.5</v>
      </c>
      <c r="E12687" s="288">
        <v>617.4</v>
      </c>
      <c r="F12687" s="282">
        <v>32</v>
      </c>
      <c r="G12687" s="283"/>
      <c r="H12687" s="283"/>
    </row>
    <row r="12688" spans="1:8" x14ac:dyDescent="0.25">
      <c r="A12688" s="282">
        <v>4810736971</v>
      </c>
      <c r="B12688" s="282" t="s">
        <v>14794</v>
      </c>
      <c r="C12688" s="282" t="s">
        <v>14795</v>
      </c>
      <c r="D12688" s="288">
        <v>321.19499999999999</v>
      </c>
      <c r="E12688" s="288">
        <v>385.43399999999997</v>
      </c>
      <c r="F12688" s="282">
        <v>29</v>
      </c>
      <c r="G12688" s="283"/>
      <c r="H12688" s="283"/>
    </row>
    <row r="12689" spans="1:8" x14ac:dyDescent="0.25">
      <c r="A12689" s="282">
        <v>4820629243</v>
      </c>
      <c r="B12689" s="282" t="s">
        <v>14796</v>
      </c>
      <c r="C12689" s="282" t="s">
        <v>21097</v>
      </c>
      <c r="D12689" s="288">
        <v>32.83</v>
      </c>
      <c r="E12689" s="288">
        <v>39.396000000000008</v>
      </c>
      <c r="F12689" s="282">
        <v>14</v>
      </c>
      <c r="G12689" s="283"/>
      <c r="H12689" s="283"/>
    </row>
    <row r="12690" spans="1:8" x14ac:dyDescent="0.25">
      <c r="A12690" s="282">
        <v>6101022046</v>
      </c>
      <c r="B12690" s="282" t="s">
        <v>14797</v>
      </c>
      <c r="C12690" s="282" t="s">
        <v>7593</v>
      </c>
      <c r="D12690" s="288">
        <v>17.885000000000002</v>
      </c>
      <c r="E12690" s="288">
        <v>21.461999999999996</v>
      </c>
      <c r="F12690" s="282">
        <v>12</v>
      </c>
      <c r="G12690" s="283"/>
      <c r="H12690" s="283"/>
    </row>
    <row r="12691" spans="1:8" x14ac:dyDescent="0.25">
      <c r="A12691" s="219">
        <v>6101022844</v>
      </c>
      <c r="B12691" s="219" t="s">
        <v>14798</v>
      </c>
      <c r="C12691" s="219" t="e">
        <v>#N/A</v>
      </c>
      <c r="D12691" s="290">
        <v>17.885000000000002</v>
      </c>
      <c r="E12691" s="290">
        <v>21.461999999999996</v>
      </c>
      <c r="F12691" s="219">
        <v>12</v>
      </c>
      <c r="G12691" s="221" t="s">
        <v>7557</v>
      </c>
      <c r="H12691" s="221"/>
    </row>
    <row r="12692" spans="1:8" x14ac:dyDescent="0.25">
      <c r="A12692" s="282">
        <v>6102001085</v>
      </c>
      <c r="B12692" s="282" t="s">
        <v>14799</v>
      </c>
      <c r="C12692" s="282" t="e">
        <v>#N/A</v>
      </c>
      <c r="D12692" s="288">
        <v>16.414999999999999</v>
      </c>
      <c r="E12692" s="288">
        <v>19.698</v>
      </c>
      <c r="F12692" s="282">
        <v>11</v>
      </c>
      <c r="G12692" s="283"/>
      <c r="H12692" s="283"/>
    </row>
    <row r="12693" spans="1:8" x14ac:dyDescent="0.25">
      <c r="A12693" s="282">
        <v>6102001093</v>
      </c>
      <c r="B12693" s="282" t="s">
        <v>14800</v>
      </c>
      <c r="C12693" s="282" t="s">
        <v>14801</v>
      </c>
      <c r="D12693" s="288">
        <v>16.414999999999999</v>
      </c>
      <c r="E12693" s="288">
        <v>19.698</v>
      </c>
      <c r="F12693" s="282">
        <v>11</v>
      </c>
      <c r="G12693" s="283"/>
      <c r="H12693" s="283"/>
    </row>
    <row r="12694" spans="1:8" x14ac:dyDescent="0.25">
      <c r="A12694" s="282">
        <v>6102024123</v>
      </c>
      <c r="B12694" s="282" t="s">
        <v>14802</v>
      </c>
      <c r="C12694" s="282" t="e">
        <v>#N/A</v>
      </c>
      <c r="D12694" s="288">
        <v>16.414999999999999</v>
      </c>
      <c r="E12694" s="288">
        <v>19.698</v>
      </c>
      <c r="F12694" s="282">
        <v>11</v>
      </c>
      <c r="G12694" s="283"/>
      <c r="H12694" s="283"/>
    </row>
    <row r="12695" spans="1:8" x14ac:dyDescent="0.25">
      <c r="A12695" s="219">
        <v>6102032428</v>
      </c>
      <c r="B12695" s="219" t="s">
        <v>10743</v>
      </c>
      <c r="C12695" s="219" t="e">
        <v>#N/A</v>
      </c>
      <c r="D12695" s="289">
        <v>16.414999999999999</v>
      </c>
      <c r="E12695" s="289">
        <v>19.698</v>
      </c>
      <c r="F12695" s="219">
        <v>11</v>
      </c>
      <c r="G12695" s="221" t="s">
        <v>7557</v>
      </c>
      <c r="H12695" s="221">
        <v>341721950</v>
      </c>
    </row>
    <row r="12696" spans="1:8" x14ac:dyDescent="0.25">
      <c r="A12696" s="282">
        <v>6102045619</v>
      </c>
      <c r="B12696" s="282" t="s">
        <v>7649</v>
      </c>
      <c r="C12696" s="282" t="e">
        <v>#N/A</v>
      </c>
      <c r="D12696" s="288">
        <v>16.414999999999999</v>
      </c>
      <c r="E12696" s="288">
        <v>19.698</v>
      </c>
      <c r="F12696" s="282">
        <v>11</v>
      </c>
      <c r="G12696" s="283"/>
      <c r="H12696" s="283"/>
    </row>
    <row r="12697" spans="1:8" x14ac:dyDescent="0.25">
      <c r="A12697" s="282">
        <v>6103001127</v>
      </c>
      <c r="B12697" s="282" t="s">
        <v>7649</v>
      </c>
      <c r="C12697" s="282" t="e">
        <v>#N/A</v>
      </c>
      <c r="D12697" s="288">
        <v>16.414999999999999</v>
      </c>
      <c r="E12697" s="288">
        <v>19.698</v>
      </c>
      <c r="F12697" s="282">
        <v>11</v>
      </c>
      <c r="G12697" s="283"/>
      <c r="H12697" s="283"/>
    </row>
    <row r="12698" spans="1:8" x14ac:dyDescent="0.25">
      <c r="A12698" s="219">
        <v>6103001151</v>
      </c>
      <c r="B12698" s="219" t="s">
        <v>7649</v>
      </c>
      <c r="C12698" s="219" t="s">
        <v>10608</v>
      </c>
      <c r="D12698" s="290">
        <v>16.414999999999999</v>
      </c>
      <c r="E12698" s="290">
        <v>19.698</v>
      </c>
      <c r="F12698" s="219">
        <v>11</v>
      </c>
      <c r="G12698" s="221" t="s">
        <v>7557</v>
      </c>
      <c r="H12698" s="221"/>
    </row>
    <row r="12699" spans="1:8" x14ac:dyDescent="0.25">
      <c r="A12699" s="219">
        <v>6103001208</v>
      </c>
      <c r="B12699" s="219" t="s">
        <v>20489</v>
      </c>
      <c r="C12699" s="219" t="s">
        <v>20489</v>
      </c>
      <c r="D12699" s="289">
        <v>16.414999999999999</v>
      </c>
      <c r="E12699" s="289">
        <v>19.698</v>
      </c>
      <c r="F12699" s="219">
        <v>11</v>
      </c>
      <c r="G12699" s="221" t="s">
        <v>7557</v>
      </c>
      <c r="H12699" s="221">
        <v>141113330</v>
      </c>
    </row>
    <row r="12700" spans="1:8" x14ac:dyDescent="0.25">
      <c r="A12700" s="282">
        <v>6103001216</v>
      </c>
      <c r="B12700" s="282" t="s">
        <v>14804</v>
      </c>
      <c r="C12700" s="282" t="s">
        <v>14805</v>
      </c>
      <c r="D12700" s="288">
        <v>16.414999999999999</v>
      </c>
      <c r="E12700" s="288">
        <v>19.698</v>
      </c>
      <c r="F12700" s="282">
        <v>11</v>
      </c>
      <c r="G12700" s="283"/>
      <c r="H12700" s="283"/>
    </row>
    <row r="12701" spans="1:8" x14ac:dyDescent="0.25">
      <c r="A12701" s="282">
        <v>6103001224</v>
      </c>
      <c r="B12701" s="282" t="s">
        <v>14806</v>
      </c>
      <c r="C12701" s="282" t="e">
        <v>#N/A</v>
      </c>
      <c r="D12701" s="288">
        <v>16.414999999999999</v>
      </c>
      <c r="E12701" s="288">
        <v>19.698</v>
      </c>
      <c r="F12701" s="282">
        <v>11</v>
      </c>
      <c r="G12701" s="283"/>
      <c r="H12701" s="283"/>
    </row>
    <row r="12702" spans="1:8" x14ac:dyDescent="0.25">
      <c r="A12702" s="282">
        <v>6103001232</v>
      </c>
      <c r="B12702" s="282" t="s">
        <v>14807</v>
      </c>
      <c r="C12702" s="282" t="e">
        <v>#N/A</v>
      </c>
      <c r="D12702" s="288">
        <v>16.414999999999999</v>
      </c>
      <c r="E12702" s="288">
        <v>19.698</v>
      </c>
      <c r="F12702" s="282">
        <v>11</v>
      </c>
      <c r="G12702" s="283"/>
      <c r="H12702" s="283"/>
    </row>
    <row r="12703" spans="1:8" x14ac:dyDescent="0.25">
      <c r="A12703" s="282">
        <v>6103001267</v>
      </c>
      <c r="B12703" s="282" t="s">
        <v>7649</v>
      </c>
      <c r="C12703" s="282" t="s">
        <v>14808</v>
      </c>
      <c r="D12703" s="288">
        <v>78.644999999999996</v>
      </c>
      <c r="E12703" s="288">
        <v>94.373999999999995</v>
      </c>
      <c r="F12703" s="282">
        <v>19</v>
      </c>
      <c r="G12703" s="283"/>
      <c r="H12703" s="283"/>
    </row>
    <row r="12704" spans="1:8" x14ac:dyDescent="0.25">
      <c r="A12704" s="282">
        <v>6103001275</v>
      </c>
      <c r="B12704" s="282" t="s">
        <v>14809</v>
      </c>
      <c r="C12704" s="282" t="s">
        <v>7593</v>
      </c>
      <c r="D12704" s="288">
        <v>24.5</v>
      </c>
      <c r="E12704" s="288">
        <v>29.4</v>
      </c>
      <c r="F12704" s="282">
        <v>13</v>
      </c>
      <c r="G12704" s="283"/>
      <c r="H12704" s="283"/>
    </row>
    <row r="12705" spans="1:8" x14ac:dyDescent="0.25">
      <c r="A12705" s="282">
        <v>6103001356</v>
      </c>
      <c r="B12705" s="282" t="s">
        <v>14810</v>
      </c>
      <c r="C12705" s="282" t="s">
        <v>14811</v>
      </c>
      <c r="D12705" s="288">
        <v>16.414999999999999</v>
      </c>
      <c r="E12705" s="288">
        <v>19.698</v>
      </c>
      <c r="F12705" s="282">
        <v>11</v>
      </c>
      <c r="G12705" s="283"/>
      <c r="H12705" s="283"/>
    </row>
    <row r="12706" spans="1:8" x14ac:dyDescent="0.25">
      <c r="A12706" s="282">
        <v>6103004916</v>
      </c>
      <c r="B12706" s="282" t="s">
        <v>14812</v>
      </c>
      <c r="C12706" s="282" t="e">
        <v>#N/A</v>
      </c>
      <c r="D12706" s="288">
        <v>16.414999999999999</v>
      </c>
      <c r="E12706" s="288">
        <v>19.698</v>
      </c>
      <c r="F12706" s="282">
        <v>11</v>
      </c>
      <c r="G12706" s="283"/>
      <c r="H12706" s="283"/>
    </row>
    <row r="12707" spans="1:8" x14ac:dyDescent="0.25">
      <c r="A12707" s="282">
        <v>6103005270</v>
      </c>
      <c r="B12707" s="282" t="s">
        <v>14813</v>
      </c>
      <c r="C12707" s="282" t="e">
        <v>#N/A</v>
      </c>
      <c r="D12707" s="288">
        <v>16.414999999999999</v>
      </c>
      <c r="E12707" s="288">
        <v>19.698</v>
      </c>
      <c r="F12707" s="282">
        <v>11</v>
      </c>
      <c r="G12707" s="283"/>
      <c r="H12707" s="283"/>
    </row>
    <row r="12708" spans="1:8" x14ac:dyDescent="0.25">
      <c r="A12708" s="282">
        <v>6103008717</v>
      </c>
      <c r="B12708" s="282" t="s">
        <v>14814</v>
      </c>
      <c r="C12708" s="282" t="s">
        <v>14815</v>
      </c>
      <c r="D12708" s="288">
        <v>16.414999999999999</v>
      </c>
      <c r="E12708" s="288">
        <v>19.698</v>
      </c>
      <c r="F12708" s="282">
        <v>11</v>
      </c>
      <c r="G12708" s="283"/>
      <c r="H12708" s="283"/>
    </row>
    <row r="12709" spans="1:8" x14ac:dyDescent="0.25">
      <c r="A12709" s="282">
        <v>6103026847</v>
      </c>
      <c r="B12709" s="282" t="s">
        <v>14816</v>
      </c>
      <c r="C12709" s="282" t="e">
        <v>#N/A</v>
      </c>
      <c r="D12709" s="288">
        <v>17.885000000000002</v>
      </c>
      <c r="E12709" s="288">
        <v>21.461999999999996</v>
      </c>
      <c r="F12709" s="282">
        <v>12</v>
      </c>
      <c r="G12709" s="283"/>
      <c r="H12709" s="283"/>
    </row>
    <row r="12710" spans="1:8" x14ac:dyDescent="0.25">
      <c r="A12710" s="282">
        <v>6103028165</v>
      </c>
      <c r="B12710" s="282" t="s">
        <v>14817</v>
      </c>
      <c r="C12710" s="282" t="e">
        <v>#N/A</v>
      </c>
      <c r="D12710" s="288">
        <v>17.885000000000002</v>
      </c>
      <c r="E12710" s="288">
        <v>21.461999999999996</v>
      </c>
      <c r="F12710" s="282">
        <v>12</v>
      </c>
      <c r="G12710" s="283"/>
      <c r="H12710" s="283"/>
    </row>
    <row r="12711" spans="1:8" x14ac:dyDescent="0.25">
      <c r="A12711" s="282">
        <v>6103028440</v>
      </c>
      <c r="B12711" s="282" t="s">
        <v>14818</v>
      </c>
      <c r="C12711" s="282" t="e">
        <v>#N/A</v>
      </c>
      <c r="D12711" s="288">
        <v>63.945</v>
      </c>
      <c r="E12711" s="288">
        <v>76.733999999999995</v>
      </c>
      <c r="F12711" s="282">
        <v>18</v>
      </c>
      <c r="G12711" s="283"/>
      <c r="H12711" s="283"/>
    </row>
    <row r="12712" spans="1:8" x14ac:dyDescent="0.25">
      <c r="A12712" s="282">
        <v>6103030259</v>
      </c>
      <c r="B12712" s="282" t="s">
        <v>14800</v>
      </c>
      <c r="C12712" s="282" t="e">
        <v>#N/A</v>
      </c>
      <c r="D12712" s="288">
        <v>16.414999999999999</v>
      </c>
      <c r="E12712" s="288">
        <v>19.698</v>
      </c>
      <c r="F12712" s="282">
        <v>11</v>
      </c>
      <c r="G12712" s="283"/>
      <c r="H12712" s="283"/>
    </row>
    <row r="12713" spans="1:8" x14ac:dyDescent="0.25">
      <c r="A12713" s="282">
        <v>6103031271</v>
      </c>
      <c r="B12713" s="282" t="s">
        <v>14819</v>
      </c>
      <c r="C12713" s="282" t="s">
        <v>14820</v>
      </c>
      <c r="D12713" s="288">
        <v>16.414999999999999</v>
      </c>
      <c r="E12713" s="288">
        <v>19.698</v>
      </c>
      <c r="F12713" s="282">
        <v>11</v>
      </c>
      <c r="G12713" s="283"/>
      <c r="H12713" s="283"/>
    </row>
    <row r="12714" spans="1:8" x14ac:dyDescent="0.25">
      <c r="A12714" s="282">
        <v>6103064595</v>
      </c>
      <c r="B12714" s="282" t="s">
        <v>14821</v>
      </c>
      <c r="C12714" s="282" t="e">
        <v>#N/A</v>
      </c>
      <c r="D12714" s="288">
        <v>78.644999999999996</v>
      </c>
      <c r="E12714" s="288">
        <v>94.373999999999995</v>
      </c>
      <c r="F12714" s="282">
        <v>19</v>
      </c>
      <c r="G12714" s="283"/>
      <c r="H12714" s="283"/>
    </row>
    <row r="12715" spans="1:8" x14ac:dyDescent="0.25">
      <c r="A12715" s="282">
        <v>6103083956</v>
      </c>
      <c r="B12715" s="282" t="s">
        <v>14822</v>
      </c>
      <c r="C12715" s="282" t="e">
        <v>#N/A</v>
      </c>
      <c r="D12715" s="288">
        <v>78.644999999999996</v>
      </c>
      <c r="E12715" s="288">
        <v>94.373999999999995</v>
      </c>
      <c r="F12715" s="282">
        <v>19</v>
      </c>
      <c r="G12715" s="283"/>
      <c r="H12715" s="283"/>
    </row>
    <row r="12716" spans="1:8" x14ac:dyDescent="0.25">
      <c r="A12716" s="282">
        <v>6103086548</v>
      </c>
      <c r="B12716" s="282" t="s">
        <v>14823</v>
      </c>
      <c r="C12716" s="282" t="e">
        <v>#N/A</v>
      </c>
      <c r="D12716" s="288">
        <v>16.414999999999999</v>
      </c>
      <c r="E12716" s="288">
        <v>19.698</v>
      </c>
      <c r="F12716" s="282">
        <v>11</v>
      </c>
      <c r="G12716" s="283"/>
      <c r="H12716" s="283"/>
    </row>
    <row r="12717" spans="1:8" x14ac:dyDescent="0.25">
      <c r="A12717" s="282">
        <v>6103121416</v>
      </c>
      <c r="B12717" s="282" t="s">
        <v>7649</v>
      </c>
      <c r="C12717" s="282" t="e">
        <v>#N/A</v>
      </c>
      <c r="D12717" s="288">
        <v>16.414999999999999</v>
      </c>
      <c r="E12717" s="288">
        <v>19.698</v>
      </c>
      <c r="F12717" s="282">
        <v>11</v>
      </c>
      <c r="G12717" s="283"/>
      <c r="H12717" s="283"/>
    </row>
    <row r="12718" spans="1:8" x14ac:dyDescent="0.25">
      <c r="A12718" s="282">
        <v>6103122986</v>
      </c>
      <c r="B12718" s="282" t="s">
        <v>14824</v>
      </c>
      <c r="C12718" s="282" t="e">
        <v>#N/A</v>
      </c>
      <c r="D12718" s="288">
        <v>17.885000000000002</v>
      </c>
      <c r="E12718" s="288">
        <v>21.461999999999996</v>
      </c>
      <c r="F12718" s="282">
        <v>12</v>
      </c>
      <c r="G12718" s="283"/>
      <c r="H12718" s="283"/>
    </row>
    <row r="12719" spans="1:8" x14ac:dyDescent="0.25">
      <c r="A12719" s="282">
        <v>6103152362</v>
      </c>
      <c r="B12719" s="282" t="s">
        <v>14825</v>
      </c>
      <c r="C12719" s="282" t="e">
        <v>#N/A</v>
      </c>
      <c r="D12719" s="288">
        <v>24.5</v>
      </c>
      <c r="E12719" s="288">
        <v>29.4</v>
      </c>
      <c r="F12719" s="282">
        <v>13</v>
      </c>
      <c r="G12719" s="283"/>
      <c r="H12719" s="283"/>
    </row>
    <row r="12720" spans="1:8" x14ac:dyDescent="0.25">
      <c r="A12720" s="282">
        <v>6103618817</v>
      </c>
      <c r="B12720" s="282" t="s">
        <v>14826</v>
      </c>
      <c r="C12720" s="282" t="e">
        <v>#N/A</v>
      </c>
      <c r="D12720" s="288">
        <v>32.83</v>
      </c>
      <c r="E12720" s="288">
        <v>39.396000000000008</v>
      </c>
      <c r="F12720" s="282">
        <v>14</v>
      </c>
      <c r="G12720" s="283"/>
      <c r="H12720" s="283"/>
    </row>
    <row r="12721" spans="1:8" x14ac:dyDescent="0.25">
      <c r="A12721" s="282">
        <v>6103680164</v>
      </c>
      <c r="B12721" s="282" t="s">
        <v>7649</v>
      </c>
      <c r="C12721" s="282" t="s">
        <v>14827</v>
      </c>
      <c r="D12721" s="288">
        <v>17.885000000000002</v>
      </c>
      <c r="E12721" s="288">
        <v>21.461999999999996</v>
      </c>
      <c r="F12721" s="282">
        <v>12</v>
      </c>
      <c r="G12721" s="283"/>
      <c r="H12721" s="283"/>
    </row>
    <row r="12722" spans="1:8" x14ac:dyDescent="0.25">
      <c r="A12722" s="219">
        <v>6103680210</v>
      </c>
      <c r="B12722" s="219" t="s">
        <v>7649</v>
      </c>
      <c r="C12722" s="219" t="e">
        <v>#N/A</v>
      </c>
      <c r="D12722" s="290">
        <v>24.5</v>
      </c>
      <c r="E12722" s="290">
        <v>29.4</v>
      </c>
      <c r="F12722" s="219">
        <v>13</v>
      </c>
      <c r="G12722" s="221" t="s">
        <v>7557</v>
      </c>
      <c r="H12722" s="221"/>
    </row>
    <row r="12723" spans="1:8" x14ac:dyDescent="0.25">
      <c r="A12723" s="282">
        <v>6103694050</v>
      </c>
      <c r="B12723" s="282" t="s">
        <v>14828</v>
      </c>
      <c r="C12723" s="282" t="e">
        <v>#N/A</v>
      </c>
      <c r="D12723" s="288">
        <v>160.72</v>
      </c>
      <c r="E12723" s="288">
        <v>192.864</v>
      </c>
      <c r="F12723" s="282">
        <v>24</v>
      </c>
      <c r="G12723" s="283"/>
      <c r="H12723" s="283"/>
    </row>
    <row r="12724" spans="1:8" x14ac:dyDescent="0.25">
      <c r="A12724" s="282">
        <v>6103703636</v>
      </c>
      <c r="B12724" s="282" t="s">
        <v>14829</v>
      </c>
      <c r="C12724" s="282" t="e">
        <v>#N/A</v>
      </c>
      <c r="D12724" s="288">
        <v>16.414999999999999</v>
      </c>
      <c r="E12724" s="288">
        <v>19.698</v>
      </c>
      <c r="F12724" s="282">
        <v>11</v>
      </c>
      <c r="G12724" s="283"/>
      <c r="H12724" s="283"/>
    </row>
    <row r="12725" spans="1:8" x14ac:dyDescent="0.25">
      <c r="A12725" s="282">
        <v>6103722010</v>
      </c>
      <c r="B12725" s="282" t="s">
        <v>14830</v>
      </c>
      <c r="C12725" s="282" t="s">
        <v>14831</v>
      </c>
      <c r="D12725" s="288">
        <v>56.35</v>
      </c>
      <c r="E12725" s="288">
        <v>67.62</v>
      </c>
      <c r="F12725" s="282">
        <v>17</v>
      </c>
      <c r="G12725" s="283"/>
      <c r="H12725" s="283"/>
    </row>
    <row r="12726" spans="1:8" x14ac:dyDescent="0.25">
      <c r="A12726" s="282">
        <v>6104220876</v>
      </c>
      <c r="B12726" s="282" t="s">
        <v>14832</v>
      </c>
      <c r="C12726" s="282" t="s">
        <v>14833</v>
      </c>
      <c r="D12726" s="288">
        <v>32.83</v>
      </c>
      <c r="E12726" s="288">
        <v>39.396000000000008</v>
      </c>
      <c r="F12726" s="282">
        <v>14</v>
      </c>
      <c r="G12726" s="283"/>
      <c r="H12726" s="283"/>
    </row>
    <row r="12727" spans="1:8" x14ac:dyDescent="0.25">
      <c r="A12727" s="282">
        <v>6109055202</v>
      </c>
      <c r="B12727" s="282" t="s">
        <v>14834</v>
      </c>
      <c r="C12727" s="282" t="s">
        <v>8181</v>
      </c>
      <c r="D12727" s="288">
        <v>224.42</v>
      </c>
      <c r="E12727" s="288">
        <v>269.30400000000003</v>
      </c>
      <c r="F12727" s="282">
        <v>26</v>
      </c>
      <c r="G12727" s="283"/>
      <c r="H12727" s="283"/>
    </row>
    <row r="12728" spans="1:8" x14ac:dyDescent="0.25">
      <c r="A12728" s="282">
        <v>6109069173</v>
      </c>
      <c r="B12728" s="282" t="s">
        <v>14835</v>
      </c>
      <c r="C12728" s="282" t="e">
        <v>#N/A</v>
      </c>
      <c r="D12728" s="288">
        <v>56.35</v>
      </c>
      <c r="E12728" s="288">
        <v>67.62</v>
      </c>
      <c r="F12728" s="282">
        <v>17</v>
      </c>
      <c r="G12728" s="283"/>
      <c r="H12728" s="283"/>
    </row>
    <row r="12729" spans="1:8" x14ac:dyDescent="0.25">
      <c r="A12729" s="282">
        <v>6109149193</v>
      </c>
      <c r="B12729" s="282" t="s">
        <v>14836</v>
      </c>
      <c r="C12729" s="282" t="e">
        <v>#N/A</v>
      </c>
      <c r="D12729" s="288">
        <v>24.5</v>
      </c>
      <c r="E12729" s="288">
        <v>29.4</v>
      </c>
      <c r="F12729" s="282">
        <v>13</v>
      </c>
      <c r="G12729" s="283"/>
      <c r="H12729" s="283"/>
    </row>
    <row r="12730" spans="1:8" x14ac:dyDescent="0.25">
      <c r="A12730" s="282">
        <v>6109617006</v>
      </c>
      <c r="B12730" s="282" t="s">
        <v>14837</v>
      </c>
      <c r="C12730" s="282" t="e">
        <v>#N/A</v>
      </c>
      <c r="D12730" s="288">
        <v>78.644999999999996</v>
      </c>
      <c r="E12730" s="288">
        <v>94.373999999999995</v>
      </c>
      <c r="F12730" s="282">
        <v>19</v>
      </c>
      <c r="G12730" s="283"/>
      <c r="H12730" s="283"/>
    </row>
    <row r="12731" spans="1:8" x14ac:dyDescent="0.25">
      <c r="A12731" s="282">
        <v>6109700280</v>
      </c>
      <c r="B12731" s="282" t="s">
        <v>14838</v>
      </c>
      <c r="C12731" s="282" t="s">
        <v>14839</v>
      </c>
      <c r="D12731" s="288">
        <v>78.644999999999996</v>
      </c>
      <c r="E12731" s="288">
        <v>94.373999999999995</v>
      </c>
      <c r="F12731" s="282">
        <v>19</v>
      </c>
      <c r="G12731" s="283"/>
      <c r="H12731" s="283"/>
    </row>
    <row r="12732" spans="1:8" x14ac:dyDescent="0.25">
      <c r="A12732" s="282">
        <v>6109719100</v>
      </c>
      <c r="B12732" s="282" t="s">
        <v>14840</v>
      </c>
      <c r="C12732" s="282" t="s">
        <v>10608</v>
      </c>
      <c r="D12732" s="288">
        <v>49</v>
      </c>
      <c r="E12732" s="288">
        <v>58.8</v>
      </c>
      <c r="F12732" s="282">
        <v>16</v>
      </c>
      <c r="G12732" s="283"/>
      <c r="H12732" s="283"/>
    </row>
    <row r="12733" spans="1:8" x14ac:dyDescent="0.25">
      <c r="A12733" s="282">
        <v>6109741866</v>
      </c>
      <c r="B12733" s="282" t="s">
        <v>14841</v>
      </c>
      <c r="C12733" s="282" t="e">
        <v>#N/A</v>
      </c>
      <c r="D12733" s="288">
        <v>113.435</v>
      </c>
      <c r="E12733" s="288">
        <v>136.12199999999999</v>
      </c>
      <c r="F12733" s="282">
        <v>21</v>
      </c>
      <c r="G12733" s="283"/>
      <c r="H12733" s="283"/>
    </row>
    <row r="12734" spans="1:8" x14ac:dyDescent="0.25">
      <c r="A12734" s="282">
        <v>6110000594</v>
      </c>
      <c r="B12734" s="282" t="s">
        <v>14842</v>
      </c>
      <c r="C12734" s="282" t="s">
        <v>14843</v>
      </c>
      <c r="D12734" s="288">
        <v>16.414999999999999</v>
      </c>
      <c r="E12734" s="288">
        <v>19.698</v>
      </c>
      <c r="F12734" s="282">
        <v>11</v>
      </c>
      <c r="G12734" s="283"/>
      <c r="H12734" s="283"/>
    </row>
    <row r="12735" spans="1:8" x14ac:dyDescent="0.25">
      <c r="A12735" s="282">
        <v>6110000608</v>
      </c>
      <c r="B12735" s="282" t="s">
        <v>14842</v>
      </c>
      <c r="C12735" s="282" t="s">
        <v>14844</v>
      </c>
      <c r="D12735" s="288">
        <v>16.414999999999999</v>
      </c>
      <c r="E12735" s="288">
        <v>19.698</v>
      </c>
      <c r="F12735" s="282">
        <v>11</v>
      </c>
      <c r="G12735" s="283"/>
      <c r="H12735" s="283"/>
    </row>
    <row r="12736" spans="1:8" x14ac:dyDescent="0.25">
      <c r="A12736" s="282">
        <v>6110000616</v>
      </c>
      <c r="B12736" s="282" t="s">
        <v>14845</v>
      </c>
      <c r="C12736" s="282" t="s">
        <v>14846</v>
      </c>
      <c r="D12736" s="288">
        <v>16.414999999999999</v>
      </c>
      <c r="E12736" s="288">
        <v>19.698</v>
      </c>
      <c r="F12736" s="282">
        <v>11</v>
      </c>
      <c r="G12736" s="283"/>
      <c r="H12736" s="283"/>
    </row>
    <row r="12737" spans="1:8" x14ac:dyDescent="0.25">
      <c r="A12737" s="282">
        <v>6110000624</v>
      </c>
      <c r="B12737" s="282" t="s">
        <v>14847</v>
      </c>
      <c r="C12737" s="282" t="s">
        <v>7593</v>
      </c>
      <c r="D12737" s="288">
        <v>16.414999999999999</v>
      </c>
      <c r="E12737" s="288">
        <v>19.698</v>
      </c>
      <c r="F12737" s="282">
        <v>11</v>
      </c>
      <c r="G12737" s="283"/>
      <c r="H12737" s="283"/>
    </row>
    <row r="12738" spans="1:8" x14ac:dyDescent="0.25">
      <c r="A12738" s="282">
        <v>6110000632</v>
      </c>
      <c r="B12738" s="282" t="s">
        <v>14848</v>
      </c>
      <c r="C12738" s="282" t="s">
        <v>14849</v>
      </c>
      <c r="D12738" s="288">
        <v>16.414999999999999</v>
      </c>
      <c r="E12738" s="288">
        <v>19.698</v>
      </c>
      <c r="F12738" s="282">
        <v>11</v>
      </c>
      <c r="G12738" s="283"/>
      <c r="H12738" s="283"/>
    </row>
    <row r="12739" spans="1:8" x14ac:dyDescent="0.25">
      <c r="A12739" s="282">
        <v>6110000640</v>
      </c>
      <c r="B12739" s="282" t="s">
        <v>14850</v>
      </c>
      <c r="C12739" s="282" t="e">
        <v>#N/A</v>
      </c>
      <c r="D12739" s="288">
        <v>16.414999999999999</v>
      </c>
      <c r="E12739" s="288">
        <v>19.698</v>
      </c>
      <c r="F12739" s="282">
        <v>11</v>
      </c>
      <c r="G12739" s="283"/>
      <c r="H12739" s="283"/>
    </row>
    <row r="12740" spans="1:8" x14ac:dyDescent="0.25">
      <c r="A12740" s="282">
        <v>6110000659</v>
      </c>
      <c r="B12740" s="282" t="s">
        <v>7592</v>
      </c>
      <c r="C12740" s="282" t="e">
        <v>#N/A</v>
      </c>
      <c r="D12740" s="288">
        <v>16.414999999999999</v>
      </c>
      <c r="E12740" s="288">
        <v>19.698</v>
      </c>
      <c r="F12740" s="282">
        <v>11</v>
      </c>
      <c r="G12740" s="283"/>
      <c r="H12740" s="283"/>
    </row>
    <row r="12741" spans="1:8" x14ac:dyDescent="0.25">
      <c r="A12741" s="282">
        <v>6110000667</v>
      </c>
      <c r="B12741" s="282" t="s">
        <v>7592</v>
      </c>
      <c r="C12741" s="282" t="e">
        <v>#N/A</v>
      </c>
      <c r="D12741" s="288">
        <v>17.885000000000002</v>
      </c>
      <c r="E12741" s="288">
        <v>21.461999999999996</v>
      </c>
      <c r="F12741" s="282">
        <v>12</v>
      </c>
      <c r="G12741" s="283"/>
      <c r="H12741" s="283"/>
    </row>
    <row r="12742" spans="1:8" x14ac:dyDescent="0.25">
      <c r="A12742" s="219">
        <v>6110000691</v>
      </c>
      <c r="B12742" s="219" t="s">
        <v>14842</v>
      </c>
      <c r="C12742" s="219" t="e">
        <v>#N/A</v>
      </c>
      <c r="D12742" s="290">
        <v>17.885000000000002</v>
      </c>
      <c r="E12742" s="290">
        <v>21.461999999999996</v>
      </c>
      <c r="F12742" s="219">
        <v>12</v>
      </c>
      <c r="G12742" s="221" t="s">
        <v>7557</v>
      </c>
      <c r="H12742" s="221"/>
    </row>
    <row r="12743" spans="1:8" x14ac:dyDescent="0.25">
      <c r="A12743" s="282">
        <v>6110008030</v>
      </c>
      <c r="B12743" s="282" t="s">
        <v>14851</v>
      </c>
      <c r="C12743" s="282" t="e">
        <v>#N/A</v>
      </c>
      <c r="D12743" s="291">
        <v>16.414999999999999</v>
      </c>
      <c r="E12743" s="291">
        <v>19.698</v>
      </c>
      <c r="F12743" s="282">
        <v>11</v>
      </c>
      <c r="G12743" s="283"/>
      <c r="H12743" s="283">
        <v>6110125036</v>
      </c>
    </row>
    <row r="12744" spans="1:8" x14ac:dyDescent="0.25">
      <c r="A12744" s="282">
        <v>6110015990</v>
      </c>
      <c r="B12744" s="282" t="s">
        <v>7592</v>
      </c>
      <c r="C12744" s="282" t="s">
        <v>14852</v>
      </c>
      <c r="D12744" s="288">
        <v>16.414999999999999</v>
      </c>
      <c r="E12744" s="288">
        <v>19.698</v>
      </c>
      <c r="F12744" s="282">
        <v>11</v>
      </c>
      <c r="G12744" s="283"/>
      <c r="H12744" s="283"/>
    </row>
    <row r="12745" spans="1:8" x14ac:dyDescent="0.25">
      <c r="A12745" s="219">
        <v>6110017942</v>
      </c>
      <c r="B12745" s="219" t="s">
        <v>7592</v>
      </c>
      <c r="C12745" s="219" t="s">
        <v>14803</v>
      </c>
      <c r="D12745" s="290">
        <v>16.414999999999999</v>
      </c>
      <c r="E12745" s="290">
        <v>19.698</v>
      </c>
      <c r="F12745" s="219">
        <v>11</v>
      </c>
      <c r="G12745" s="221" t="s">
        <v>7557</v>
      </c>
      <c r="H12745" s="221"/>
    </row>
    <row r="12746" spans="1:8" x14ac:dyDescent="0.25">
      <c r="A12746" s="282">
        <v>6110019007</v>
      </c>
      <c r="B12746" s="282" t="s">
        <v>14853</v>
      </c>
      <c r="C12746" s="282" t="e">
        <v>#N/A</v>
      </c>
      <c r="D12746" s="288">
        <v>17.885000000000002</v>
      </c>
      <c r="E12746" s="288">
        <v>21.461999999999996</v>
      </c>
      <c r="F12746" s="282">
        <v>12</v>
      </c>
      <c r="G12746" s="283"/>
      <c r="H12746" s="283"/>
    </row>
    <row r="12747" spans="1:8" x14ac:dyDescent="0.25">
      <c r="A12747" s="282">
        <v>6110019490</v>
      </c>
      <c r="B12747" s="282" t="s">
        <v>7592</v>
      </c>
      <c r="C12747" s="282" t="e">
        <v>#N/A</v>
      </c>
      <c r="D12747" s="288">
        <v>16.414999999999999</v>
      </c>
      <c r="E12747" s="288">
        <v>19.698</v>
      </c>
      <c r="F12747" s="282">
        <v>11</v>
      </c>
      <c r="G12747" s="283"/>
      <c r="H12747" s="283"/>
    </row>
    <row r="12748" spans="1:8" x14ac:dyDescent="0.25">
      <c r="A12748" s="282">
        <v>6110029436</v>
      </c>
      <c r="B12748" s="282" t="s">
        <v>7592</v>
      </c>
      <c r="C12748" s="282" t="s">
        <v>14854</v>
      </c>
      <c r="D12748" s="288">
        <v>16.414999999999999</v>
      </c>
      <c r="E12748" s="288">
        <v>19.698</v>
      </c>
      <c r="F12748" s="282">
        <v>11</v>
      </c>
      <c r="G12748" s="283"/>
      <c r="H12748" s="283"/>
    </row>
    <row r="12749" spans="1:8" x14ac:dyDescent="0.25">
      <c r="A12749" s="282">
        <v>6110031325</v>
      </c>
      <c r="B12749" s="282" t="s">
        <v>7592</v>
      </c>
      <c r="C12749" s="282" t="e">
        <v>#N/A</v>
      </c>
      <c r="D12749" s="288">
        <v>16.414999999999999</v>
      </c>
      <c r="E12749" s="288">
        <v>19.698</v>
      </c>
      <c r="F12749" s="282">
        <v>11</v>
      </c>
      <c r="G12749" s="283"/>
      <c r="H12749" s="283"/>
    </row>
    <row r="12750" spans="1:8" x14ac:dyDescent="0.25">
      <c r="A12750" s="282">
        <v>6110052292</v>
      </c>
      <c r="B12750" s="282" t="s">
        <v>14855</v>
      </c>
      <c r="C12750" s="282" t="e">
        <v>#N/A</v>
      </c>
      <c r="D12750" s="288">
        <v>16.414999999999999</v>
      </c>
      <c r="E12750" s="288">
        <v>19.698</v>
      </c>
      <c r="F12750" s="282">
        <v>11</v>
      </c>
      <c r="G12750" s="283"/>
      <c r="H12750" s="283"/>
    </row>
    <row r="12751" spans="1:8" x14ac:dyDescent="0.25">
      <c r="A12751" s="219">
        <v>6110059297</v>
      </c>
      <c r="B12751" s="219" t="s">
        <v>7592</v>
      </c>
      <c r="C12751" s="219" t="s">
        <v>14856</v>
      </c>
      <c r="D12751" s="290">
        <v>16.414999999999999</v>
      </c>
      <c r="E12751" s="290">
        <v>19.698</v>
      </c>
      <c r="F12751" s="219">
        <v>11</v>
      </c>
      <c r="G12751" s="221" t="s">
        <v>7557</v>
      </c>
      <c r="H12751" s="221"/>
    </row>
    <row r="12752" spans="1:8" x14ac:dyDescent="0.25">
      <c r="A12752" s="282">
        <v>6110059904</v>
      </c>
      <c r="B12752" s="282" t="s">
        <v>16624</v>
      </c>
      <c r="C12752" s="282" t="e">
        <v>#N/A</v>
      </c>
      <c r="D12752" s="288">
        <v>16.414999999999999</v>
      </c>
      <c r="E12752" s="288">
        <v>19.698</v>
      </c>
      <c r="F12752" s="282">
        <v>11</v>
      </c>
      <c r="G12752" s="283"/>
      <c r="H12752" s="283"/>
    </row>
    <row r="12753" spans="1:8" x14ac:dyDescent="0.25">
      <c r="A12753" s="282">
        <v>6110080245</v>
      </c>
      <c r="B12753" s="282" t="s">
        <v>14857</v>
      </c>
      <c r="C12753" s="282" t="s">
        <v>14858</v>
      </c>
      <c r="D12753" s="288">
        <v>16.414999999999999</v>
      </c>
      <c r="E12753" s="288">
        <v>19.698</v>
      </c>
      <c r="F12753" s="282">
        <v>11</v>
      </c>
      <c r="G12753" s="283"/>
      <c r="H12753" s="283"/>
    </row>
    <row r="12754" spans="1:8" x14ac:dyDescent="0.25">
      <c r="A12754" s="282">
        <v>6110082701</v>
      </c>
      <c r="B12754" s="282" t="s">
        <v>14859</v>
      </c>
      <c r="C12754" s="282" t="s">
        <v>14860</v>
      </c>
      <c r="D12754" s="288">
        <v>17.885000000000002</v>
      </c>
      <c r="E12754" s="288">
        <v>21.461999999999996</v>
      </c>
      <c r="F12754" s="282">
        <v>12</v>
      </c>
      <c r="G12754" s="283"/>
      <c r="H12754" s="283"/>
    </row>
    <row r="12755" spans="1:8" x14ac:dyDescent="0.25">
      <c r="A12755" s="282">
        <v>6110091603</v>
      </c>
      <c r="B12755" s="282" t="s">
        <v>14861</v>
      </c>
      <c r="C12755" s="282" t="s">
        <v>14862</v>
      </c>
      <c r="D12755" s="288">
        <v>16.414999999999999</v>
      </c>
      <c r="E12755" s="288">
        <v>19.698</v>
      </c>
      <c r="F12755" s="282">
        <v>11</v>
      </c>
      <c r="G12755" s="283"/>
      <c r="H12755" s="283"/>
    </row>
    <row r="12756" spans="1:8" x14ac:dyDescent="0.25">
      <c r="A12756" s="282">
        <v>6110125036</v>
      </c>
      <c r="B12756" s="282" t="s">
        <v>14863</v>
      </c>
      <c r="C12756" s="282" t="s">
        <v>14864</v>
      </c>
      <c r="D12756" s="288">
        <v>16.414999999999999</v>
      </c>
      <c r="E12756" s="288">
        <v>19.698</v>
      </c>
      <c r="F12756" s="282">
        <v>11</v>
      </c>
      <c r="G12756" s="283"/>
      <c r="H12756" s="283"/>
    </row>
    <row r="12757" spans="1:8" x14ac:dyDescent="0.25">
      <c r="A12757" s="282">
        <v>6110129309</v>
      </c>
      <c r="B12757" s="282" t="s">
        <v>14865</v>
      </c>
      <c r="C12757" s="282" t="s">
        <v>7593</v>
      </c>
      <c r="D12757" s="288">
        <v>16.414999999999999</v>
      </c>
      <c r="E12757" s="288">
        <v>19.698</v>
      </c>
      <c r="F12757" s="282">
        <v>11</v>
      </c>
      <c r="G12757" s="283"/>
      <c r="H12757" s="283"/>
    </row>
    <row r="12758" spans="1:8" x14ac:dyDescent="0.25">
      <c r="A12758" s="282">
        <v>6110149253</v>
      </c>
      <c r="B12758" s="282" t="s">
        <v>14866</v>
      </c>
      <c r="C12758" s="282" t="e">
        <v>#N/A</v>
      </c>
      <c r="D12758" s="288">
        <v>17.885000000000002</v>
      </c>
      <c r="E12758" s="288">
        <v>21.461999999999996</v>
      </c>
      <c r="F12758" s="282">
        <v>12</v>
      </c>
      <c r="G12758" s="283"/>
      <c r="H12758" s="283"/>
    </row>
    <row r="12759" spans="1:8" x14ac:dyDescent="0.25">
      <c r="A12759" s="282">
        <v>6110729730</v>
      </c>
      <c r="B12759" s="282" t="s">
        <v>14867</v>
      </c>
      <c r="C12759" s="282" t="e">
        <v>#N/A</v>
      </c>
      <c r="D12759" s="288">
        <v>16.414999999999999</v>
      </c>
      <c r="E12759" s="288">
        <v>19.698</v>
      </c>
      <c r="F12759" s="282">
        <v>11</v>
      </c>
      <c r="G12759" s="283"/>
      <c r="H12759" s="283"/>
    </row>
    <row r="12760" spans="1:8" x14ac:dyDescent="0.25">
      <c r="A12760" s="219">
        <v>6121000731</v>
      </c>
      <c r="B12760" s="219" t="s">
        <v>20490</v>
      </c>
      <c r="C12760" s="219" t="s">
        <v>20490</v>
      </c>
      <c r="D12760" s="289">
        <v>16.414999999999999</v>
      </c>
      <c r="E12760" s="289">
        <v>19.698</v>
      </c>
      <c r="F12760" s="219">
        <v>11</v>
      </c>
      <c r="G12760" s="221" t="s">
        <v>7557</v>
      </c>
      <c r="H12760" s="221">
        <v>141113840</v>
      </c>
    </row>
    <row r="12761" spans="1:8" x14ac:dyDescent="0.25">
      <c r="A12761" s="282">
        <v>6121000839</v>
      </c>
      <c r="B12761" s="282" t="s">
        <v>7589</v>
      </c>
      <c r="C12761" s="282" t="s">
        <v>14868</v>
      </c>
      <c r="D12761" s="288">
        <v>63.945</v>
      </c>
      <c r="E12761" s="288">
        <v>76.733999999999995</v>
      </c>
      <c r="F12761" s="282">
        <v>18</v>
      </c>
      <c r="G12761" s="283"/>
      <c r="H12761" s="283"/>
    </row>
    <row r="12762" spans="1:8" x14ac:dyDescent="0.25">
      <c r="A12762" s="282">
        <v>6121000910</v>
      </c>
      <c r="B12762" s="282" t="s">
        <v>14869</v>
      </c>
      <c r="C12762" s="282" t="e">
        <v>#N/A</v>
      </c>
      <c r="D12762" s="288">
        <v>16.414999999999999</v>
      </c>
      <c r="E12762" s="288">
        <v>19.698</v>
      </c>
      <c r="F12762" s="282">
        <v>11</v>
      </c>
      <c r="G12762" s="283"/>
      <c r="H12762" s="283"/>
    </row>
    <row r="12763" spans="1:8" x14ac:dyDescent="0.25">
      <c r="A12763" s="282">
        <v>6121016557</v>
      </c>
      <c r="B12763" s="282" t="s">
        <v>14870</v>
      </c>
      <c r="C12763" s="282" t="e">
        <v>#N/A</v>
      </c>
      <c r="D12763" s="288">
        <v>16.414999999999999</v>
      </c>
      <c r="E12763" s="288">
        <v>19.698</v>
      </c>
      <c r="F12763" s="282">
        <v>11</v>
      </c>
      <c r="G12763" s="283"/>
      <c r="H12763" s="283"/>
    </row>
    <row r="12764" spans="1:8" x14ac:dyDescent="0.25">
      <c r="A12764" s="282">
        <v>6121112564</v>
      </c>
      <c r="B12764" s="282" t="s">
        <v>14869</v>
      </c>
      <c r="C12764" s="282" t="s">
        <v>7593</v>
      </c>
      <c r="D12764" s="288">
        <v>16.414999999999999</v>
      </c>
      <c r="E12764" s="288">
        <v>19.698</v>
      </c>
      <c r="F12764" s="282">
        <v>11</v>
      </c>
      <c r="G12764" s="283"/>
      <c r="H12764" s="283"/>
    </row>
    <row r="12765" spans="1:8" x14ac:dyDescent="0.25">
      <c r="A12765" s="282">
        <v>6121121296</v>
      </c>
      <c r="B12765" s="282" t="s">
        <v>14869</v>
      </c>
      <c r="C12765" s="282" t="s">
        <v>14871</v>
      </c>
      <c r="D12765" s="288">
        <v>16.414999999999999</v>
      </c>
      <c r="E12765" s="288">
        <v>19.698</v>
      </c>
      <c r="F12765" s="282">
        <v>11</v>
      </c>
      <c r="G12765" s="283"/>
      <c r="H12765" s="283"/>
    </row>
    <row r="12766" spans="1:8" x14ac:dyDescent="0.25">
      <c r="A12766" s="282">
        <v>6121151098</v>
      </c>
      <c r="B12766" s="282" t="s">
        <v>14872</v>
      </c>
      <c r="C12766" s="282" t="e">
        <v>#N/A</v>
      </c>
      <c r="D12766" s="288">
        <v>16.414999999999999</v>
      </c>
      <c r="E12766" s="288">
        <v>19.698</v>
      </c>
      <c r="F12766" s="282">
        <v>11</v>
      </c>
      <c r="G12766" s="283"/>
      <c r="H12766" s="283"/>
    </row>
    <row r="12767" spans="1:8" x14ac:dyDescent="0.25">
      <c r="A12767" s="282">
        <v>6121151608</v>
      </c>
      <c r="B12767" s="282" t="s">
        <v>14873</v>
      </c>
      <c r="C12767" s="282" t="e">
        <v>#N/A</v>
      </c>
      <c r="D12767" s="288">
        <v>17.885000000000002</v>
      </c>
      <c r="E12767" s="288">
        <v>21.461999999999996</v>
      </c>
      <c r="F12767" s="282">
        <v>12</v>
      </c>
      <c r="G12767" s="283"/>
      <c r="H12767" s="283"/>
    </row>
    <row r="12768" spans="1:8" x14ac:dyDescent="0.25">
      <c r="A12768" s="282">
        <v>6121703686</v>
      </c>
      <c r="B12768" s="282" t="s">
        <v>14874</v>
      </c>
      <c r="C12768" s="282" t="e">
        <v>#N/A</v>
      </c>
      <c r="D12768" s="288">
        <v>56.35</v>
      </c>
      <c r="E12768" s="288">
        <v>67.62</v>
      </c>
      <c r="F12768" s="282">
        <v>17</v>
      </c>
      <c r="G12768" s="283"/>
      <c r="H12768" s="283"/>
    </row>
    <row r="12769" spans="1:8" x14ac:dyDescent="0.25">
      <c r="A12769" s="282">
        <v>6123002014</v>
      </c>
      <c r="B12769" s="282" t="s">
        <v>7586</v>
      </c>
      <c r="C12769" s="282" t="e">
        <v>#N/A</v>
      </c>
      <c r="D12769" s="288">
        <v>16.414999999999999</v>
      </c>
      <c r="E12769" s="288">
        <v>19.698</v>
      </c>
      <c r="F12769" s="282">
        <v>11</v>
      </c>
      <c r="G12769" s="283"/>
      <c r="H12769" s="283"/>
    </row>
    <row r="12770" spans="1:8" x14ac:dyDescent="0.25">
      <c r="A12770" s="282">
        <v>6123002030</v>
      </c>
      <c r="B12770" s="282" t="s">
        <v>14875</v>
      </c>
      <c r="C12770" s="282" t="e">
        <v>#N/A</v>
      </c>
      <c r="D12770" s="288">
        <v>16.414999999999999</v>
      </c>
      <c r="E12770" s="288">
        <v>19.698</v>
      </c>
      <c r="F12770" s="282">
        <v>11</v>
      </c>
      <c r="G12770" s="283"/>
      <c r="H12770" s="283"/>
    </row>
    <row r="12771" spans="1:8" x14ac:dyDescent="0.25">
      <c r="A12771" s="282">
        <v>6123002049</v>
      </c>
      <c r="B12771" s="282" t="s">
        <v>14876</v>
      </c>
      <c r="C12771" s="282" t="s">
        <v>14877</v>
      </c>
      <c r="D12771" s="288">
        <v>16.414999999999999</v>
      </c>
      <c r="E12771" s="288">
        <v>19.698</v>
      </c>
      <c r="F12771" s="282">
        <v>11</v>
      </c>
      <c r="G12771" s="283"/>
      <c r="H12771" s="283"/>
    </row>
    <row r="12772" spans="1:8" x14ac:dyDescent="0.25">
      <c r="A12772" s="282">
        <v>6123002057</v>
      </c>
      <c r="B12772" s="282" t="s">
        <v>14878</v>
      </c>
      <c r="C12772" s="282" t="s">
        <v>14879</v>
      </c>
      <c r="D12772" s="288">
        <v>16.414999999999999</v>
      </c>
      <c r="E12772" s="288">
        <v>19.698</v>
      </c>
      <c r="F12772" s="282">
        <v>11</v>
      </c>
      <c r="G12772" s="283"/>
      <c r="H12772" s="283"/>
    </row>
    <row r="12773" spans="1:8" x14ac:dyDescent="0.25">
      <c r="A12773" s="282">
        <v>6123067132</v>
      </c>
      <c r="B12773" s="282" t="s">
        <v>14876</v>
      </c>
      <c r="C12773" s="282" t="e">
        <v>#N/A</v>
      </c>
      <c r="D12773" s="288">
        <v>16.414999999999999</v>
      </c>
      <c r="E12773" s="288">
        <v>19.698</v>
      </c>
      <c r="F12773" s="282">
        <v>11</v>
      </c>
      <c r="G12773" s="283"/>
      <c r="H12773" s="283"/>
    </row>
    <row r="12774" spans="1:8" x14ac:dyDescent="0.25">
      <c r="A12774" s="282">
        <v>6123084703</v>
      </c>
      <c r="B12774" s="282" t="s">
        <v>14880</v>
      </c>
      <c r="C12774" s="282" t="e">
        <v>#N/A</v>
      </c>
      <c r="D12774" s="288">
        <v>16.414999999999999</v>
      </c>
      <c r="E12774" s="288">
        <v>19.698</v>
      </c>
      <c r="F12774" s="282">
        <v>11</v>
      </c>
      <c r="G12774" s="283"/>
      <c r="H12774" s="283"/>
    </row>
    <row r="12775" spans="1:8" x14ac:dyDescent="0.25">
      <c r="A12775" s="282">
        <v>6123612815</v>
      </c>
      <c r="B12775" s="282" t="s">
        <v>14876</v>
      </c>
      <c r="C12775" s="282" t="s">
        <v>7593</v>
      </c>
      <c r="D12775" s="288">
        <v>16.414999999999999</v>
      </c>
      <c r="E12775" s="288">
        <v>19.698</v>
      </c>
      <c r="F12775" s="282">
        <v>11</v>
      </c>
      <c r="G12775" s="283"/>
      <c r="H12775" s="283"/>
    </row>
    <row r="12776" spans="1:8" x14ac:dyDescent="0.25">
      <c r="A12776" s="282">
        <v>6123666494</v>
      </c>
      <c r="B12776" s="282" t="s">
        <v>7586</v>
      </c>
      <c r="C12776" s="282" t="e">
        <v>#N/A</v>
      </c>
      <c r="D12776" s="288">
        <v>16.414999999999999</v>
      </c>
      <c r="E12776" s="288">
        <v>19.698</v>
      </c>
      <c r="F12776" s="282">
        <v>11</v>
      </c>
      <c r="G12776" s="283"/>
      <c r="H12776" s="283"/>
    </row>
    <row r="12777" spans="1:8" x14ac:dyDescent="0.25">
      <c r="A12777" s="282">
        <v>6123695427</v>
      </c>
      <c r="B12777" s="282" t="s">
        <v>14881</v>
      </c>
      <c r="C12777" s="282" t="e">
        <v>#N/A</v>
      </c>
      <c r="D12777" s="288">
        <v>16.414999999999999</v>
      </c>
      <c r="E12777" s="288">
        <v>19.698</v>
      </c>
      <c r="F12777" s="282">
        <v>11</v>
      </c>
      <c r="G12777" s="283"/>
      <c r="H12777" s="283"/>
    </row>
    <row r="12778" spans="1:8" x14ac:dyDescent="0.25">
      <c r="A12778" s="282">
        <v>6125085839</v>
      </c>
      <c r="B12778" s="282" t="s">
        <v>14882</v>
      </c>
      <c r="C12778" s="282" t="e">
        <v>#N/A</v>
      </c>
      <c r="D12778" s="288">
        <v>32.83</v>
      </c>
      <c r="E12778" s="288">
        <v>39.396000000000008</v>
      </c>
      <c r="F12778" s="282">
        <v>14</v>
      </c>
      <c r="G12778" s="283"/>
      <c r="H12778" s="283"/>
    </row>
    <row r="12779" spans="1:8" x14ac:dyDescent="0.25">
      <c r="A12779" s="282">
        <v>6125121282</v>
      </c>
      <c r="B12779" s="282" t="s">
        <v>7652</v>
      </c>
      <c r="C12779" s="282" t="e">
        <v>#N/A</v>
      </c>
      <c r="D12779" s="288">
        <v>17.885000000000002</v>
      </c>
      <c r="E12779" s="288">
        <v>21.461999999999996</v>
      </c>
      <c r="F12779" s="282">
        <v>12</v>
      </c>
      <c r="G12779" s="283"/>
      <c r="H12779" s="283"/>
    </row>
    <row r="12780" spans="1:8" x14ac:dyDescent="0.25">
      <c r="A12780" s="282">
        <v>6127027992</v>
      </c>
      <c r="B12780" s="282" t="s">
        <v>14883</v>
      </c>
      <c r="C12780" s="282" t="e">
        <v>#N/A</v>
      </c>
      <c r="D12780" s="288">
        <v>32.83</v>
      </c>
      <c r="E12780" s="288">
        <v>39.396000000000008</v>
      </c>
      <c r="F12780" s="282">
        <v>14</v>
      </c>
      <c r="G12780" s="283"/>
      <c r="H12780" s="283"/>
    </row>
    <row r="12781" spans="1:8" x14ac:dyDescent="0.25">
      <c r="A12781" s="282">
        <v>6127043580</v>
      </c>
      <c r="B12781" s="282" t="s">
        <v>14884</v>
      </c>
      <c r="C12781" s="282" t="e">
        <v>#N/A</v>
      </c>
      <c r="D12781" s="288">
        <v>16.414999999999999</v>
      </c>
      <c r="E12781" s="288">
        <v>19.698</v>
      </c>
      <c r="F12781" s="282">
        <v>11</v>
      </c>
      <c r="G12781" s="283"/>
      <c r="H12781" s="283"/>
    </row>
    <row r="12782" spans="1:8" x14ac:dyDescent="0.25">
      <c r="A12782" s="282">
        <v>6127056666</v>
      </c>
      <c r="B12782" s="282" t="s">
        <v>14885</v>
      </c>
      <c r="C12782" s="282" t="e">
        <v>#N/A</v>
      </c>
      <c r="D12782" s="288">
        <v>17.885000000000002</v>
      </c>
      <c r="E12782" s="288">
        <v>21.461999999999996</v>
      </c>
      <c r="F12782" s="282">
        <v>12</v>
      </c>
      <c r="G12782" s="283"/>
      <c r="H12782" s="283"/>
    </row>
    <row r="12783" spans="1:8" x14ac:dyDescent="0.25">
      <c r="A12783" s="282">
        <v>6127059193</v>
      </c>
      <c r="B12783" s="282" t="s">
        <v>14869</v>
      </c>
      <c r="C12783" s="282" t="s">
        <v>14886</v>
      </c>
      <c r="D12783" s="288">
        <v>16.414999999999999</v>
      </c>
      <c r="E12783" s="288">
        <v>19.698</v>
      </c>
      <c r="F12783" s="282">
        <v>11</v>
      </c>
      <c r="G12783" s="283"/>
      <c r="H12783" s="283"/>
    </row>
    <row r="12784" spans="1:8" x14ac:dyDescent="0.25">
      <c r="A12784" s="282">
        <v>6127059207</v>
      </c>
      <c r="B12784" s="282" t="s">
        <v>7589</v>
      </c>
      <c r="C12784" s="282" t="s">
        <v>14887</v>
      </c>
      <c r="D12784" s="288">
        <v>16.414999999999999</v>
      </c>
      <c r="E12784" s="288">
        <v>19.698</v>
      </c>
      <c r="F12784" s="282">
        <v>11</v>
      </c>
      <c r="G12784" s="283"/>
      <c r="H12784" s="283"/>
    </row>
    <row r="12785" spans="1:8" x14ac:dyDescent="0.25">
      <c r="A12785" s="282">
        <v>6127151537</v>
      </c>
      <c r="B12785" s="282" t="s">
        <v>7589</v>
      </c>
      <c r="C12785" s="282" t="e">
        <v>#N/A</v>
      </c>
      <c r="D12785" s="288">
        <v>16.414999999999999</v>
      </c>
      <c r="E12785" s="288">
        <v>19.698</v>
      </c>
      <c r="F12785" s="282">
        <v>11</v>
      </c>
      <c r="G12785" s="283"/>
      <c r="H12785" s="283"/>
    </row>
    <row r="12786" spans="1:8" x14ac:dyDescent="0.25">
      <c r="A12786" s="282">
        <v>6127609460</v>
      </c>
      <c r="B12786" s="282" t="s">
        <v>14888</v>
      </c>
      <c r="C12786" s="282" t="e">
        <v>#N/A</v>
      </c>
      <c r="D12786" s="288">
        <v>16.414999999999999</v>
      </c>
      <c r="E12786" s="288">
        <v>19.698</v>
      </c>
      <c r="F12786" s="282">
        <v>11</v>
      </c>
      <c r="G12786" s="283"/>
      <c r="H12786" s="283"/>
    </row>
    <row r="12787" spans="1:8" x14ac:dyDescent="0.25">
      <c r="A12787" s="282">
        <v>6127729555</v>
      </c>
      <c r="B12787" s="282" t="s">
        <v>14869</v>
      </c>
      <c r="C12787" s="282" t="e">
        <v>#N/A</v>
      </c>
      <c r="D12787" s="288">
        <v>24.5</v>
      </c>
      <c r="E12787" s="288">
        <v>29.4</v>
      </c>
      <c r="F12787" s="282">
        <v>13</v>
      </c>
      <c r="G12787" s="283"/>
      <c r="H12787" s="283"/>
    </row>
    <row r="12788" spans="1:8" x14ac:dyDescent="0.25">
      <c r="A12788" s="282">
        <v>6130019585</v>
      </c>
      <c r="B12788" s="282" t="s">
        <v>14889</v>
      </c>
      <c r="C12788" s="282" t="e">
        <v>#N/A</v>
      </c>
      <c r="D12788" s="288">
        <v>16.414999999999999</v>
      </c>
      <c r="E12788" s="288">
        <v>19.698</v>
      </c>
      <c r="F12788" s="282">
        <v>11</v>
      </c>
      <c r="G12788" s="283"/>
      <c r="H12788" s="283"/>
    </row>
    <row r="12789" spans="1:8" x14ac:dyDescent="0.25">
      <c r="A12789" s="282">
        <v>6131001540</v>
      </c>
      <c r="B12789" s="282" t="s">
        <v>14890</v>
      </c>
      <c r="C12789" s="282" t="e">
        <v>#N/A</v>
      </c>
      <c r="D12789" s="288">
        <v>16.414999999999999</v>
      </c>
      <c r="E12789" s="288">
        <v>19.698</v>
      </c>
      <c r="F12789" s="282">
        <v>11</v>
      </c>
      <c r="G12789" s="283"/>
      <c r="H12789" s="283"/>
    </row>
    <row r="12790" spans="1:8" x14ac:dyDescent="0.25">
      <c r="A12790" s="282">
        <v>6131014870</v>
      </c>
      <c r="B12790" s="282" t="s">
        <v>14891</v>
      </c>
      <c r="C12790" s="282" t="e">
        <v>#N/A</v>
      </c>
      <c r="D12790" s="288">
        <v>16.414999999999999</v>
      </c>
      <c r="E12790" s="288">
        <v>19.698</v>
      </c>
      <c r="F12790" s="282">
        <v>11</v>
      </c>
      <c r="G12790" s="283"/>
      <c r="H12790" s="283"/>
    </row>
    <row r="12791" spans="1:8" x14ac:dyDescent="0.25">
      <c r="A12791" s="282">
        <v>6131047582</v>
      </c>
      <c r="B12791" s="282" t="s">
        <v>14892</v>
      </c>
      <c r="C12791" s="282" t="s">
        <v>10608</v>
      </c>
      <c r="D12791" s="288">
        <v>16.414999999999999</v>
      </c>
      <c r="E12791" s="288">
        <v>19.698</v>
      </c>
      <c r="F12791" s="282">
        <v>11</v>
      </c>
      <c r="G12791" s="283"/>
      <c r="H12791" s="283"/>
    </row>
    <row r="12792" spans="1:8" x14ac:dyDescent="0.25">
      <c r="A12792" s="282">
        <v>6131059530</v>
      </c>
      <c r="B12792" s="282" t="s">
        <v>14893</v>
      </c>
      <c r="C12792" s="282" t="e">
        <v>#N/A</v>
      </c>
      <c r="D12792" s="291">
        <v>16.414999999999999</v>
      </c>
      <c r="E12792" s="291">
        <v>19.698</v>
      </c>
      <c r="F12792" s="282">
        <v>11</v>
      </c>
      <c r="G12792" s="283"/>
      <c r="H12792" s="283">
        <v>6143654336</v>
      </c>
    </row>
    <row r="12793" spans="1:8" x14ac:dyDescent="0.25">
      <c r="A12793" s="219">
        <v>6131148451</v>
      </c>
      <c r="B12793" s="219" t="s">
        <v>14894</v>
      </c>
      <c r="C12793" s="219" t="e">
        <v>#N/A</v>
      </c>
      <c r="D12793" s="290">
        <v>16.414999999999999</v>
      </c>
      <c r="E12793" s="290">
        <v>19.698</v>
      </c>
      <c r="F12793" s="219">
        <v>11</v>
      </c>
      <c r="G12793" s="221" t="s">
        <v>7557</v>
      </c>
      <c r="H12793" s="221"/>
    </row>
    <row r="12794" spans="1:8" x14ac:dyDescent="0.25">
      <c r="A12794" s="282">
        <v>6131714953</v>
      </c>
      <c r="B12794" s="282" t="s">
        <v>14895</v>
      </c>
      <c r="C12794" s="282" t="e">
        <v>#N/A</v>
      </c>
      <c r="D12794" s="288">
        <v>16.414999999999999</v>
      </c>
      <c r="E12794" s="288">
        <v>19.698</v>
      </c>
      <c r="F12794" s="282">
        <v>11</v>
      </c>
      <c r="G12794" s="283"/>
      <c r="H12794" s="283"/>
    </row>
    <row r="12795" spans="1:8" x14ac:dyDescent="0.25">
      <c r="A12795" s="282">
        <v>6131730266</v>
      </c>
      <c r="B12795" s="282" t="s">
        <v>14896</v>
      </c>
      <c r="C12795" s="282" t="e">
        <v>#N/A</v>
      </c>
      <c r="D12795" s="288">
        <v>16.414999999999999</v>
      </c>
      <c r="E12795" s="288">
        <v>19.698</v>
      </c>
      <c r="F12795" s="282">
        <v>11</v>
      </c>
      <c r="G12795" s="283"/>
      <c r="H12795" s="283"/>
    </row>
    <row r="12796" spans="1:8" x14ac:dyDescent="0.25">
      <c r="A12796" s="282">
        <v>6132002060</v>
      </c>
      <c r="B12796" s="282" t="s">
        <v>14895</v>
      </c>
      <c r="C12796" s="282" t="s">
        <v>14803</v>
      </c>
      <c r="D12796" s="288">
        <v>16.414999999999999</v>
      </c>
      <c r="E12796" s="288">
        <v>19.698</v>
      </c>
      <c r="F12796" s="282">
        <v>11</v>
      </c>
      <c r="G12796" s="283"/>
      <c r="H12796" s="283"/>
    </row>
    <row r="12797" spans="1:8" x14ac:dyDescent="0.25">
      <c r="A12797" s="282">
        <v>6132087995</v>
      </c>
      <c r="B12797" s="282" t="s">
        <v>7595</v>
      </c>
      <c r="C12797" s="282" t="s">
        <v>14803</v>
      </c>
      <c r="D12797" s="288">
        <v>16.414999999999999</v>
      </c>
      <c r="E12797" s="288">
        <v>19.698</v>
      </c>
      <c r="F12797" s="282">
        <v>11</v>
      </c>
      <c r="G12797" s="283"/>
      <c r="H12797" s="283"/>
    </row>
    <row r="12798" spans="1:8" x14ac:dyDescent="0.25">
      <c r="A12798" s="282">
        <v>6132158523</v>
      </c>
      <c r="B12798" s="282" t="s">
        <v>14897</v>
      </c>
      <c r="C12798" s="282" t="s">
        <v>14803</v>
      </c>
      <c r="D12798" s="288">
        <v>16.414999999999999</v>
      </c>
      <c r="E12798" s="288">
        <v>19.698</v>
      </c>
      <c r="F12798" s="282">
        <v>11</v>
      </c>
      <c r="G12798" s="283"/>
      <c r="H12798" s="283"/>
    </row>
    <row r="12799" spans="1:8" x14ac:dyDescent="0.25">
      <c r="A12799" s="219">
        <v>6132175169</v>
      </c>
      <c r="B12799" s="219" t="s">
        <v>7595</v>
      </c>
      <c r="C12799" s="219" t="e">
        <v>#N/A</v>
      </c>
      <c r="D12799" s="290">
        <v>16.414999999999999</v>
      </c>
      <c r="E12799" s="290">
        <v>19.698</v>
      </c>
      <c r="F12799" s="219">
        <v>11</v>
      </c>
      <c r="G12799" s="221" t="s">
        <v>7557</v>
      </c>
      <c r="H12799" s="221"/>
    </row>
    <row r="12800" spans="1:8" x14ac:dyDescent="0.25">
      <c r="A12800" s="282">
        <v>6132605910</v>
      </c>
      <c r="B12800" s="282" t="s">
        <v>14898</v>
      </c>
      <c r="C12800" s="282" t="e">
        <v>#N/A</v>
      </c>
      <c r="D12800" s="288">
        <v>16.414999999999999</v>
      </c>
      <c r="E12800" s="288">
        <v>19.698</v>
      </c>
      <c r="F12800" s="282">
        <v>11</v>
      </c>
      <c r="G12800" s="283"/>
      <c r="H12800" s="283"/>
    </row>
    <row r="12801" spans="1:8" x14ac:dyDescent="0.25">
      <c r="A12801" s="282">
        <v>6132661454</v>
      </c>
      <c r="B12801" s="282" t="s">
        <v>14895</v>
      </c>
      <c r="C12801" s="282" t="e">
        <v>#N/A</v>
      </c>
      <c r="D12801" s="288">
        <v>16.414999999999999</v>
      </c>
      <c r="E12801" s="288">
        <v>19.698</v>
      </c>
      <c r="F12801" s="282">
        <v>11</v>
      </c>
      <c r="G12801" s="283"/>
      <c r="H12801" s="283"/>
    </row>
    <row r="12802" spans="1:8" x14ac:dyDescent="0.25">
      <c r="A12802" s="282">
        <v>6132685086</v>
      </c>
      <c r="B12802" s="282" t="s">
        <v>14899</v>
      </c>
      <c r="C12802" s="282" t="e">
        <v>#N/A</v>
      </c>
      <c r="D12802" s="288">
        <v>16.414999999999999</v>
      </c>
      <c r="E12802" s="288">
        <v>19.698</v>
      </c>
      <c r="F12802" s="282">
        <v>11</v>
      </c>
      <c r="G12802" s="283"/>
      <c r="H12802" s="283"/>
    </row>
    <row r="12803" spans="1:8" x14ac:dyDescent="0.25">
      <c r="A12803" s="282">
        <v>6132707349</v>
      </c>
      <c r="B12803" s="282" t="s">
        <v>14900</v>
      </c>
      <c r="C12803" s="282" t="e">
        <v>#N/A</v>
      </c>
      <c r="D12803" s="288">
        <v>16.414999999999999</v>
      </c>
      <c r="E12803" s="288">
        <v>19.698</v>
      </c>
      <c r="F12803" s="282">
        <v>11</v>
      </c>
      <c r="G12803" s="283"/>
      <c r="H12803" s="283"/>
    </row>
    <row r="12804" spans="1:8" x14ac:dyDescent="0.25">
      <c r="A12804" s="282">
        <v>6134718496</v>
      </c>
      <c r="B12804" s="282" t="s">
        <v>14901</v>
      </c>
      <c r="C12804" s="282" t="e">
        <v>#N/A</v>
      </c>
      <c r="D12804" s="288">
        <v>16.414999999999999</v>
      </c>
      <c r="E12804" s="288">
        <v>19.698</v>
      </c>
      <c r="F12804" s="282">
        <v>11</v>
      </c>
      <c r="G12804" s="283"/>
      <c r="H12804" s="283"/>
    </row>
    <row r="12805" spans="1:8" x14ac:dyDescent="0.25">
      <c r="A12805" s="219">
        <v>6141016693</v>
      </c>
      <c r="B12805" s="219" t="s">
        <v>14902</v>
      </c>
      <c r="C12805" s="219" t="e">
        <v>#N/A</v>
      </c>
      <c r="D12805" s="290">
        <v>127.89</v>
      </c>
      <c r="E12805" s="290">
        <v>153.46799999999999</v>
      </c>
      <c r="F12805" s="219">
        <v>22</v>
      </c>
      <c r="G12805" s="221" t="s">
        <v>7557</v>
      </c>
      <c r="H12805" s="221"/>
    </row>
    <row r="12806" spans="1:8" x14ac:dyDescent="0.25">
      <c r="A12806" s="219">
        <v>6141099432</v>
      </c>
      <c r="B12806" s="219" t="s">
        <v>14903</v>
      </c>
      <c r="C12806" s="219" t="e">
        <v>#N/A</v>
      </c>
      <c r="D12806" s="290">
        <v>127.89</v>
      </c>
      <c r="E12806" s="290">
        <v>153.46799999999999</v>
      </c>
      <c r="F12806" s="219">
        <v>22</v>
      </c>
      <c r="G12806" s="221" t="s">
        <v>7557</v>
      </c>
      <c r="H12806" s="221"/>
    </row>
    <row r="12807" spans="1:8" x14ac:dyDescent="0.25">
      <c r="A12807" s="282">
        <v>6141167578</v>
      </c>
      <c r="B12807" s="282" t="s">
        <v>14904</v>
      </c>
      <c r="C12807" s="282" t="e">
        <v>#N/A</v>
      </c>
      <c r="D12807" s="288">
        <v>113.435</v>
      </c>
      <c r="E12807" s="288">
        <v>136.12199999999999</v>
      </c>
      <c r="F12807" s="282">
        <v>21</v>
      </c>
      <c r="G12807" s="283"/>
      <c r="H12807" s="283"/>
    </row>
    <row r="12808" spans="1:8" x14ac:dyDescent="0.25">
      <c r="A12808" s="282">
        <v>6141701671</v>
      </c>
      <c r="B12808" s="282" t="s">
        <v>14905</v>
      </c>
      <c r="C12808" s="282" t="e">
        <v>#N/A</v>
      </c>
      <c r="D12808" s="288">
        <v>24.5</v>
      </c>
      <c r="E12808" s="288">
        <v>29.4</v>
      </c>
      <c r="F12808" s="282">
        <v>13</v>
      </c>
      <c r="G12808" s="283"/>
      <c r="H12808" s="283"/>
    </row>
    <row r="12809" spans="1:8" x14ac:dyDescent="0.25">
      <c r="A12809" s="282">
        <v>6143025088</v>
      </c>
      <c r="B12809" s="282" t="s">
        <v>14906</v>
      </c>
      <c r="C12809" s="282" t="s">
        <v>14907</v>
      </c>
      <c r="D12809" s="288">
        <v>16.414999999999999</v>
      </c>
      <c r="E12809" s="288">
        <v>19.698</v>
      </c>
      <c r="F12809" s="282">
        <v>11</v>
      </c>
      <c r="G12809" s="283"/>
      <c r="H12809" s="283"/>
    </row>
    <row r="12810" spans="1:8" x14ac:dyDescent="0.25">
      <c r="A12810" s="282">
        <v>6143036802</v>
      </c>
      <c r="B12810" s="282" t="s">
        <v>14908</v>
      </c>
      <c r="C12810" s="282" t="e">
        <v>#N/A</v>
      </c>
      <c r="D12810" s="288">
        <v>16.414999999999999</v>
      </c>
      <c r="E12810" s="288">
        <v>19.698</v>
      </c>
      <c r="F12810" s="282">
        <v>11</v>
      </c>
      <c r="G12810" s="283"/>
      <c r="H12810" s="283"/>
    </row>
    <row r="12811" spans="1:8" x14ac:dyDescent="0.25">
      <c r="A12811" s="282">
        <v>6143043477</v>
      </c>
      <c r="B12811" s="282" t="s">
        <v>14909</v>
      </c>
      <c r="C12811" s="282" t="s">
        <v>14910</v>
      </c>
      <c r="D12811" s="288">
        <v>40.424999999999997</v>
      </c>
      <c r="E12811" s="288">
        <v>48.51</v>
      </c>
      <c r="F12811" s="282">
        <v>15</v>
      </c>
      <c r="G12811" s="283"/>
      <c r="H12811" s="283"/>
    </row>
    <row r="12812" spans="1:8" x14ac:dyDescent="0.25">
      <c r="A12812" s="282">
        <v>6143071144</v>
      </c>
      <c r="B12812" s="282" t="s">
        <v>14911</v>
      </c>
      <c r="C12812" s="282" t="s">
        <v>7591</v>
      </c>
      <c r="D12812" s="288">
        <v>17.885000000000002</v>
      </c>
      <c r="E12812" s="288">
        <v>21.461999999999996</v>
      </c>
      <c r="F12812" s="282">
        <v>12</v>
      </c>
      <c r="G12812" s="283"/>
      <c r="H12812" s="283"/>
    </row>
    <row r="12813" spans="1:8" x14ac:dyDescent="0.25">
      <c r="A12813" s="282">
        <v>6143075204</v>
      </c>
      <c r="B12813" s="282" t="s">
        <v>14912</v>
      </c>
      <c r="C12813" s="282" t="e">
        <v>#N/A</v>
      </c>
      <c r="D12813" s="291">
        <v>16.414999999999999</v>
      </c>
      <c r="E12813" s="291">
        <v>19.698</v>
      </c>
      <c r="F12813" s="282">
        <v>11</v>
      </c>
      <c r="G12813" s="283"/>
      <c r="H12813" s="283">
        <v>6143142823</v>
      </c>
    </row>
    <row r="12814" spans="1:8" x14ac:dyDescent="0.25">
      <c r="A12814" s="282">
        <v>6143075247</v>
      </c>
      <c r="B12814" s="282" t="s">
        <v>7658</v>
      </c>
      <c r="C12814" s="282" t="e">
        <v>#N/A</v>
      </c>
      <c r="D12814" s="288">
        <v>17.885000000000002</v>
      </c>
      <c r="E12814" s="288">
        <v>21.461999999999996</v>
      </c>
      <c r="F12814" s="282">
        <v>12</v>
      </c>
      <c r="G12814" s="283"/>
      <c r="H12814" s="283"/>
    </row>
    <row r="12815" spans="1:8" x14ac:dyDescent="0.25">
      <c r="A12815" s="282">
        <v>6143075468</v>
      </c>
      <c r="B12815" s="282" t="s">
        <v>14913</v>
      </c>
      <c r="C12815" s="282" t="s">
        <v>14914</v>
      </c>
      <c r="D12815" s="288">
        <v>17.885000000000002</v>
      </c>
      <c r="E12815" s="288">
        <v>21.461999999999996</v>
      </c>
      <c r="F12815" s="282">
        <v>12</v>
      </c>
      <c r="G12815" s="283"/>
      <c r="H12815" s="283"/>
    </row>
    <row r="12816" spans="1:8" x14ac:dyDescent="0.25">
      <c r="A12816" s="282">
        <v>6143076260</v>
      </c>
      <c r="B12816" s="282" t="s">
        <v>14915</v>
      </c>
      <c r="C12816" s="282" t="e">
        <v>#N/A</v>
      </c>
      <c r="D12816" s="288">
        <v>24.5</v>
      </c>
      <c r="E12816" s="288">
        <v>29.4</v>
      </c>
      <c r="F12816" s="282">
        <v>13</v>
      </c>
      <c r="G12816" s="283"/>
      <c r="H12816" s="283"/>
    </row>
    <row r="12817" spans="1:8" x14ac:dyDescent="0.25">
      <c r="A12817" s="282">
        <v>6143088225</v>
      </c>
      <c r="B12817" s="282" t="s">
        <v>14916</v>
      </c>
      <c r="C12817" s="282" t="s">
        <v>14917</v>
      </c>
      <c r="D12817" s="288">
        <v>16.414999999999999</v>
      </c>
      <c r="E12817" s="288">
        <v>19.698</v>
      </c>
      <c r="F12817" s="282">
        <v>11</v>
      </c>
      <c r="G12817" s="283"/>
      <c r="H12817" s="283"/>
    </row>
    <row r="12818" spans="1:8" x14ac:dyDescent="0.25">
      <c r="A12818" s="282">
        <v>6143124744</v>
      </c>
      <c r="B12818" s="282" t="s">
        <v>14918</v>
      </c>
      <c r="C12818" s="282" t="s">
        <v>14803</v>
      </c>
      <c r="D12818" s="288">
        <v>16.414999999999999</v>
      </c>
      <c r="E12818" s="288">
        <v>19.698</v>
      </c>
      <c r="F12818" s="282">
        <v>11</v>
      </c>
      <c r="G12818" s="283"/>
      <c r="H12818" s="283"/>
    </row>
    <row r="12819" spans="1:8" x14ac:dyDescent="0.25">
      <c r="A12819" s="282">
        <v>6143142823</v>
      </c>
      <c r="B12819" s="282" t="s">
        <v>14919</v>
      </c>
      <c r="C12819" s="282" t="e">
        <v>#N/A</v>
      </c>
      <c r="D12819" s="288">
        <v>16.414999999999999</v>
      </c>
      <c r="E12819" s="288">
        <v>19.698</v>
      </c>
      <c r="F12819" s="282">
        <v>11</v>
      </c>
      <c r="G12819" s="283"/>
      <c r="H12819" s="283"/>
    </row>
    <row r="12820" spans="1:8" x14ac:dyDescent="0.25">
      <c r="A12820" s="282">
        <v>6143167761</v>
      </c>
      <c r="B12820" s="282" t="s">
        <v>14920</v>
      </c>
      <c r="C12820" s="282" t="e">
        <v>#N/A</v>
      </c>
      <c r="D12820" s="288">
        <v>49</v>
      </c>
      <c r="E12820" s="288">
        <v>58.8</v>
      </c>
      <c r="F12820" s="282">
        <v>16</v>
      </c>
      <c r="G12820" s="283"/>
      <c r="H12820" s="283"/>
    </row>
    <row r="12821" spans="1:8" x14ac:dyDescent="0.25">
      <c r="A12821" s="282">
        <v>6143639612</v>
      </c>
      <c r="B12821" s="282" t="s">
        <v>14876</v>
      </c>
      <c r="C12821" s="282" t="e">
        <v>#N/A</v>
      </c>
      <c r="D12821" s="288">
        <v>16.414999999999999</v>
      </c>
      <c r="E12821" s="288">
        <v>19.698</v>
      </c>
      <c r="F12821" s="282">
        <v>11</v>
      </c>
      <c r="G12821" s="283"/>
      <c r="H12821" s="283"/>
    </row>
    <row r="12822" spans="1:8" x14ac:dyDescent="0.25">
      <c r="A12822" s="282">
        <v>6143661561</v>
      </c>
      <c r="B12822" s="282" t="s">
        <v>14921</v>
      </c>
      <c r="C12822" s="282" t="e">
        <v>#N/A</v>
      </c>
      <c r="D12822" s="288">
        <v>16.414999999999999</v>
      </c>
      <c r="E12822" s="288">
        <v>19.698</v>
      </c>
      <c r="F12822" s="282">
        <v>11</v>
      </c>
      <c r="G12822" s="283"/>
      <c r="H12822" s="283"/>
    </row>
    <row r="12823" spans="1:8" x14ac:dyDescent="0.25">
      <c r="A12823" s="282">
        <v>6143681902</v>
      </c>
      <c r="B12823" s="282" t="s">
        <v>14922</v>
      </c>
      <c r="C12823" s="282" t="s">
        <v>14923</v>
      </c>
      <c r="D12823" s="288">
        <v>63.945</v>
      </c>
      <c r="E12823" s="288">
        <v>76.733999999999995</v>
      </c>
      <c r="F12823" s="282">
        <v>18</v>
      </c>
      <c r="G12823" s="283"/>
      <c r="H12823" s="283"/>
    </row>
    <row r="12824" spans="1:8" x14ac:dyDescent="0.25">
      <c r="A12824" s="282">
        <v>6143683522</v>
      </c>
      <c r="B12824" s="282" t="s">
        <v>7649</v>
      </c>
      <c r="C12824" s="282" t="e">
        <v>#N/A</v>
      </c>
      <c r="D12824" s="288">
        <v>16.414999999999999</v>
      </c>
      <c r="E12824" s="288">
        <v>19.698</v>
      </c>
      <c r="F12824" s="282">
        <v>11</v>
      </c>
      <c r="G12824" s="283"/>
      <c r="H12824" s="283"/>
    </row>
    <row r="12825" spans="1:8" x14ac:dyDescent="0.25">
      <c r="A12825" s="282">
        <v>6143695504</v>
      </c>
      <c r="B12825" s="282" t="s">
        <v>14924</v>
      </c>
      <c r="C12825" s="282" t="e">
        <v>#N/A</v>
      </c>
      <c r="D12825" s="288">
        <v>63.945</v>
      </c>
      <c r="E12825" s="288">
        <v>76.733999999999995</v>
      </c>
      <c r="F12825" s="282">
        <v>18</v>
      </c>
      <c r="G12825" s="283"/>
      <c r="H12825" s="283"/>
    </row>
    <row r="12826" spans="1:8" x14ac:dyDescent="0.25">
      <c r="A12826" s="219">
        <v>6143698341</v>
      </c>
      <c r="B12826" s="219" t="s">
        <v>7589</v>
      </c>
      <c r="C12826" s="219" t="e">
        <v>#N/A</v>
      </c>
      <c r="D12826" s="290">
        <v>16.414999999999999</v>
      </c>
      <c r="E12826" s="290">
        <v>19.698</v>
      </c>
      <c r="F12826" s="219">
        <v>11</v>
      </c>
      <c r="G12826" s="221" t="s">
        <v>7557</v>
      </c>
      <c r="H12826" s="221"/>
    </row>
    <row r="12827" spans="1:8" x14ac:dyDescent="0.25">
      <c r="A12827" s="282">
        <v>6143703710</v>
      </c>
      <c r="B12827" s="282" t="s">
        <v>14925</v>
      </c>
      <c r="C12827" s="282" t="e">
        <v>#N/A</v>
      </c>
      <c r="D12827" s="288">
        <v>17.885000000000002</v>
      </c>
      <c r="E12827" s="288">
        <v>21.461999999999996</v>
      </c>
      <c r="F12827" s="282">
        <v>12</v>
      </c>
      <c r="G12827" s="283"/>
      <c r="H12827" s="283"/>
    </row>
    <row r="12828" spans="1:8" x14ac:dyDescent="0.25">
      <c r="A12828" s="219">
        <v>6143704392</v>
      </c>
      <c r="B12828" s="219" t="s">
        <v>14926</v>
      </c>
      <c r="C12828" s="219" t="s">
        <v>14927</v>
      </c>
      <c r="D12828" s="289">
        <v>16.414999999999999</v>
      </c>
      <c r="E12828" s="289">
        <v>19.698</v>
      </c>
      <c r="F12828" s="219">
        <v>11</v>
      </c>
      <c r="G12828" s="221" t="s">
        <v>7557</v>
      </c>
      <c r="H12828" s="221">
        <v>341721960</v>
      </c>
    </row>
    <row r="12829" spans="1:8" x14ac:dyDescent="0.25">
      <c r="A12829" s="282">
        <v>6143726132</v>
      </c>
      <c r="B12829" s="282" t="s">
        <v>14928</v>
      </c>
      <c r="C12829" s="282" t="e">
        <v>#N/A</v>
      </c>
      <c r="D12829" s="288">
        <v>16.414999999999999</v>
      </c>
      <c r="E12829" s="288">
        <v>19.698</v>
      </c>
      <c r="F12829" s="282">
        <v>11</v>
      </c>
      <c r="G12829" s="283"/>
      <c r="H12829" s="283"/>
    </row>
    <row r="12830" spans="1:8" x14ac:dyDescent="0.25">
      <c r="A12830" s="282">
        <v>6143726140</v>
      </c>
      <c r="B12830" s="282" t="s">
        <v>14928</v>
      </c>
      <c r="C12830" s="282" t="e">
        <v>#N/A</v>
      </c>
      <c r="D12830" s="288">
        <v>16.414999999999999</v>
      </c>
      <c r="E12830" s="288">
        <v>19.698</v>
      </c>
      <c r="F12830" s="282">
        <v>11</v>
      </c>
      <c r="G12830" s="283"/>
      <c r="H12830" s="283"/>
    </row>
    <row r="12831" spans="1:8" x14ac:dyDescent="0.25">
      <c r="A12831" s="282">
        <v>6143726159</v>
      </c>
      <c r="B12831" s="282" t="s">
        <v>14928</v>
      </c>
      <c r="C12831" s="282" t="e">
        <v>#N/A</v>
      </c>
      <c r="D12831" s="288">
        <v>24.5</v>
      </c>
      <c r="E12831" s="288">
        <v>29.4</v>
      </c>
      <c r="F12831" s="282">
        <v>13</v>
      </c>
      <c r="G12831" s="283"/>
      <c r="H12831" s="283"/>
    </row>
    <row r="12832" spans="1:8" x14ac:dyDescent="0.25">
      <c r="A12832" s="282">
        <v>6143729816</v>
      </c>
      <c r="B12832" s="282" t="s">
        <v>14869</v>
      </c>
      <c r="C12832" s="282" t="e">
        <v>#N/A</v>
      </c>
      <c r="D12832" s="288">
        <v>16.414999999999999</v>
      </c>
      <c r="E12832" s="288">
        <v>19.698</v>
      </c>
      <c r="F12832" s="282">
        <v>11</v>
      </c>
      <c r="G12832" s="283"/>
      <c r="H12832" s="283"/>
    </row>
    <row r="12833" spans="1:8" x14ac:dyDescent="0.25">
      <c r="A12833" s="282">
        <v>6143736880</v>
      </c>
      <c r="B12833" s="282" t="s">
        <v>14929</v>
      </c>
      <c r="C12833" s="282" t="e">
        <v>#N/A</v>
      </c>
      <c r="D12833" s="288">
        <v>24.5</v>
      </c>
      <c r="E12833" s="288">
        <v>29.4</v>
      </c>
      <c r="F12833" s="282">
        <v>13</v>
      </c>
      <c r="G12833" s="283"/>
      <c r="H12833" s="283"/>
    </row>
    <row r="12834" spans="1:8" x14ac:dyDescent="0.25">
      <c r="A12834" s="282">
        <v>6144027270</v>
      </c>
      <c r="B12834" s="282" t="s">
        <v>14930</v>
      </c>
      <c r="C12834" s="282" t="s">
        <v>14803</v>
      </c>
      <c r="D12834" s="288">
        <v>16.414999999999999</v>
      </c>
      <c r="E12834" s="288">
        <v>19.698</v>
      </c>
      <c r="F12834" s="282">
        <v>11</v>
      </c>
      <c r="G12834" s="283"/>
      <c r="H12834" s="283"/>
    </row>
    <row r="12835" spans="1:8" x14ac:dyDescent="0.25">
      <c r="A12835" s="282">
        <v>6144063978</v>
      </c>
      <c r="B12835" s="282" t="s">
        <v>14931</v>
      </c>
      <c r="C12835" s="282" t="e">
        <v>#N/A</v>
      </c>
      <c r="D12835" s="288">
        <v>16.414999999999999</v>
      </c>
      <c r="E12835" s="288">
        <v>19.698</v>
      </c>
      <c r="F12835" s="282">
        <v>11</v>
      </c>
      <c r="G12835" s="283"/>
      <c r="H12835" s="283"/>
    </row>
    <row r="12836" spans="1:8" x14ac:dyDescent="0.25">
      <c r="A12836" s="282">
        <v>6144703802</v>
      </c>
      <c r="B12836" s="282" t="s">
        <v>16625</v>
      </c>
      <c r="C12836" s="282" t="e">
        <v>#N/A</v>
      </c>
      <c r="D12836" s="288">
        <v>16.414999999999999</v>
      </c>
      <c r="E12836" s="288">
        <v>19.698</v>
      </c>
      <c r="F12836" s="282">
        <v>11</v>
      </c>
      <c r="G12836" s="283"/>
      <c r="H12836" s="283"/>
    </row>
    <row r="12837" spans="1:8" x14ac:dyDescent="0.25">
      <c r="A12837" s="219">
        <v>6150079800</v>
      </c>
      <c r="B12837" s="219" t="s">
        <v>14932</v>
      </c>
      <c r="C12837" s="219" t="e">
        <v>#N/A</v>
      </c>
      <c r="D12837" s="290">
        <v>24.5</v>
      </c>
      <c r="E12837" s="290">
        <v>29.4</v>
      </c>
      <c r="F12837" s="219">
        <v>13</v>
      </c>
      <c r="G12837" s="221" t="s">
        <v>7557</v>
      </c>
      <c r="H12837" s="221"/>
    </row>
    <row r="12838" spans="1:8" x14ac:dyDescent="0.25">
      <c r="A12838" s="282">
        <v>6150196041</v>
      </c>
      <c r="B12838" s="282" t="s">
        <v>14933</v>
      </c>
      <c r="C12838" s="282" t="e">
        <v>#N/A</v>
      </c>
      <c r="D12838" s="288">
        <v>16.414999999999999</v>
      </c>
      <c r="E12838" s="288">
        <v>19.698</v>
      </c>
      <c r="F12838" s="282">
        <v>11</v>
      </c>
      <c r="G12838" s="283"/>
      <c r="H12838" s="283"/>
    </row>
    <row r="12839" spans="1:8" x14ac:dyDescent="0.25">
      <c r="A12839" s="219">
        <v>6150421509</v>
      </c>
      <c r="B12839" s="219" t="s">
        <v>14934</v>
      </c>
      <c r="C12839" s="219" t="s">
        <v>14935</v>
      </c>
      <c r="D12839" s="290">
        <v>24.5</v>
      </c>
      <c r="E12839" s="290">
        <v>29.4</v>
      </c>
      <c r="F12839" s="219">
        <v>13</v>
      </c>
      <c r="G12839" s="221" t="s">
        <v>7557</v>
      </c>
      <c r="H12839" s="221"/>
    </row>
    <row r="12840" spans="1:8" x14ac:dyDescent="0.25">
      <c r="A12840" s="282">
        <v>6150653795</v>
      </c>
      <c r="B12840" s="282" t="s">
        <v>14936</v>
      </c>
      <c r="C12840" s="282" t="e">
        <v>#N/A</v>
      </c>
      <c r="D12840" s="288">
        <v>63.945</v>
      </c>
      <c r="E12840" s="288">
        <v>76.733999999999995</v>
      </c>
      <c r="F12840" s="282">
        <v>18</v>
      </c>
      <c r="G12840" s="283"/>
      <c r="H12840" s="283"/>
    </row>
    <row r="12841" spans="1:8" x14ac:dyDescent="0.25">
      <c r="A12841" s="282">
        <v>6150669454</v>
      </c>
      <c r="B12841" s="282" t="s">
        <v>14937</v>
      </c>
      <c r="C12841" s="282" t="e">
        <v>#N/A</v>
      </c>
      <c r="D12841" s="288">
        <v>113.435</v>
      </c>
      <c r="E12841" s="288">
        <v>136.12199999999999</v>
      </c>
      <c r="F12841" s="282">
        <v>21</v>
      </c>
      <c r="G12841" s="283"/>
      <c r="H12841" s="283"/>
    </row>
    <row r="12842" spans="1:8" x14ac:dyDescent="0.25">
      <c r="A12842" s="282">
        <v>6160000340</v>
      </c>
      <c r="B12842" s="282" t="s">
        <v>14938</v>
      </c>
      <c r="C12842" s="282" t="e">
        <v>#N/A</v>
      </c>
      <c r="D12842" s="288">
        <v>16.414999999999999</v>
      </c>
      <c r="E12842" s="288">
        <v>19.698</v>
      </c>
      <c r="F12842" s="282">
        <v>11</v>
      </c>
      <c r="G12842" s="283"/>
      <c r="H12842" s="283"/>
    </row>
    <row r="12843" spans="1:8" x14ac:dyDescent="0.25">
      <c r="A12843" s="282">
        <v>6160151542</v>
      </c>
      <c r="B12843" s="282" t="s">
        <v>14939</v>
      </c>
      <c r="C12843" s="282" t="e">
        <v>#N/A</v>
      </c>
      <c r="D12843" s="288">
        <v>17.885000000000002</v>
      </c>
      <c r="E12843" s="288">
        <v>21.461999999999996</v>
      </c>
      <c r="F12843" s="282">
        <v>12</v>
      </c>
      <c r="G12843" s="283"/>
      <c r="H12843" s="283"/>
    </row>
    <row r="12844" spans="1:8" x14ac:dyDescent="0.25">
      <c r="A12844" s="282">
        <v>6161029120</v>
      </c>
      <c r="B12844" s="282" t="s">
        <v>7666</v>
      </c>
      <c r="C12844" s="282" t="e">
        <v>#N/A</v>
      </c>
      <c r="D12844" s="288">
        <v>17.885000000000002</v>
      </c>
      <c r="E12844" s="288">
        <v>21.461999999999996</v>
      </c>
      <c r="F12844" s="282">
        <v>12</v>
      </c>
      <c r="G12844" s="283"/>
      <c r="H12844" s="283"/>
    </row>
    <row r="12845" spans="1:8" x14ac:dyDescent="0.25">
      <c r="A12845" s="282">
        <v>6161029309</v>
      </c>
      <c r="B12845" s="282" t="s">
        <v>7598</v>
      </c>
      <c r="C12845" s="282" t="e">
        <v>#N/A</v>
      </c>
      <c r="D12845" s="288">
        <v>16.414999999999999</v>
      </c>
      <c r="E12845" s="288">
        <v>19.698</v>
      </c>
      <c r="F12845" s="282">
        <v>11</v>
      </c>
      <c r="G12845" s="283"/>
      <c r="H12845" s="283"/>
    </row>
    <row r="12846" spans="1:8" x14ac:dyDescent="0.25">
      <c r="A12846" s="282">
        <v>6161050910</v>
      </c>
      <c r="B12846" s="282" t="s">
        <v>14940</v>
      </c>
      <c r="C12846" s="282" t="s">
        <v>14941</v>
      </c>
      <c r="D12846" s="288">
        <v>16.414999999999999</v>
      </c>
      <c r="E12846" s="288">
        <v>19.698</v>
      </c>
      <c r="F12846" s="282">
        <v>11</v>
      </c>
      <c r="G12846" s="283"/>
      <c r="H12846" s="283"/>
    </row>
    <row r="12847" spans="1:8" x14ac:dyDescent="0.25">
      <c r="A12847" s="282">
        <v>6161067090</v>
      </c>
      <c r="B12847" s="282" t="s">
        <v>14942</v>
      </c>
      <c r="C12847" s="282" t="s">
        <v>14943</v>
      </c>
      <c r="D12847" s="288">
        <v>16.414999999999999</v>
      </c>
      <c r="E12847" s="288">
        <v>19.698</v>
      </c>
      <c r="F12847" s="282">
        <v>11</v>
      </c>
      <c r="G12847" s="283"/>
      <c r="H12847" s="283"/>
    </row>
    <row r="12848" spans="1:8" x14ac:dyDescent="0.25">
      <c r="A12848" s="282">
        <v>6161132762</v>
      </c>
      <c r="B12848" s="282" t="s">
        <v>14944</v>
      </c>
      <c r="C12848" s="282" t="e">
        <v>#N/A</v>
      </c>
      <c r="D12848" s="288">
        <v>16.414999999999999</v>
      </c>
      <c r="E12848" s="288">
        <v>19.698</v>
      </c>
      <c r="F12848" s="282">
        <v>11</v>
      </c>
      <c r="G12848" s="283"/>
      <c r="H12848" s="283"/>
    </row>
    <row r="12849" spans="1:8" x14ac:dyDescent="0.25">
      <c r="A12849" s="282">
        <v>6161158982</v>
      </c>
      <c r="B12849" s="282" t="s">
        <v>14945</v>
      </c>
      <c r="C12849" s="282" t="e">
        <v>#N/A</v>
      </c>
      <c r="D12849" s="288">
        <v>16.414999999999999</v>
      </c>
      <c r="E12849" s="288">
        <v>19.698</v>
      </c>
      <c r="F12849" s="282">
        <v>11</v>
      </c>
      <c r="G12849" s="283"/>
      <c r="H12849" s="283"/>
    </row>
    <row r="12850" spans="1:8" x14ac:dyDescent="0.25">
      <c r="A12850" s="282">
        <v>6161167620</v>
      </c>
      <c r="B12850" s="282" t="s">
        <v>14946</v>
      </c>
      <c r="C12850" s="282" t="e">
        <v>#N/A</v>
      </c>
      <c r="D12850" s="288">
        <v>24.5</v>
      </c>
      <c r="E12850" s="288">
        <v>29.4</v>
      </c>
      <c r="F12850" s="282">
        <v>13</v>
      </c>
      <c r="G12850" s="283"/>
      <c r="H12850" s="283"/>
    </row>
    <row r="12851" spans="1:8" x14ac:dyDescent="0.25">
      <c r="A12851" s="282">
        <v>6161183502</v>
      </c>
      <c r="B12851" s="282" t="s">
        <v>7666</v>
      </c>
      <c r="C12851" s="282" t="e">
        <v>#N/A</v>
      </c>
      <c r="D12851" s="288">
        <v>16.414999999999999</v>
      </c>
      <c r="E12851" s="288">
        <v>19.698</v>
      </c>
      <c r="F12851" s="282">
        <v>11</v>
      </c>
      <c r="G12851" s="283"/>
      <c r="H12851" s="283"/>
    </row>
    <row r="12852" spans="1:8" x14ac:dyDescent="0.25">
      <c r="A12852" s="282">
        <v>6161667380</v>
      </c>
      <c r="B12852" s="282" t="s">
        <v>14947</v>
      </c>
      <c r="C12852" s="282" t="e">
        <v>#N/A</v>
      </c>
      <c r="D12852" s="288">
        <v>24.5</v>
      </c>
      <c r="E12852" s="288">
        <v>29.4</v>
      </c>
      <c r="F12852" s="282">
        <v>13</v>
      </c>
      <c r="G12852" s="283"/>
      <c r="H12852" s="283"/>
    </row>
    <row r="12853" spans="1:8" x14ac:dyDescent="0.25">
      <c r="A12853" s="282">
        <v>6162019358</v>
      </c>
      <c r="B12853" s="282" t="s">
        <v>7598</v>
      </c>
      <c r="C12853" s="282" t="e">
        <v>#N/A</v>
      </c>
      <c r="D12853" s="288">
        <v>16.414999999999999</v>
      </c>
      <c r="E12853" s="288">
        <v>19.698</v>
      </c>
      <c r="F12853" s="282">
        <v>11</v>
      </c>
      <c r="G12853" s="283"/>
      <c r="H12853" s="283"/>
    </row>
    <row r="12854" spans="1:8" x14ac:dyDescent="0.25">
      <c r="A12854" s="282">
        <v>6162148646</v>
      </c>
      <c r="B12854" s="282" t="s">
        <v>7598</v>
      </c>
      <c r="C12854" s="282" t="e">
        <v>#N/A</v>
      </c>
      <c r="D12854" s="288">
        <v>17.885000000000002</v>
      </c>
      <c r="E12854" s="288">
        <v>21.461999999999996</v>
      </c>
      <c r="F12854" s="282">
        <v>12</v>
      </c>
      <c r="G12854" s="283"/>
      <c r="H12854" s="283"/>
    </row>
    <row r="12855" spans="1:8" x14ac:dyDescent="0.25">
      <c r="A12855" s="282">
        <v>6162167616</v>
      </c>
      <c r="B12855" s="282" t="s">
        <v>14948</v>
      </c>
      <c r="C12855" s="282" t="e">
        <v>#N/A</v>
      </c>
      <c r="D12855" s="288">
        <v>40.424999999999997</v>
      </c>
      <c r="E12855" s="288">
        <v>48.51</v>
      </c>
      <c r="F12855" s="282">
        <v>15</v>
      </c>
      <c r="G12855" s="283"/>
      <c r="H12855" s="283"/>
    </row>
    <row r="12856" spans="1:8" x14ac:dyDescent="0.25">
      <c r="A12856" s="282">
        <v>6163087683</v>
      </c>
      <c r="B12856" s="282" t="s">
        <v>14949</v>
      </c>
      <c r="C12856" s="282" t="e">
        <v>#N/A</v>
      </c>
      <c r="D12856" s="288">
        <v>16.414999999999999</v>
      </c>
      <c r="E12856" s="288">
        <v>19.698</v>
      </c>
      <c r="F12856" s="282">
        <v>11</v>
      </c>
      <c r="G12856" s="283"/>
      <c r="H12856" s="283"/>
    </row>
    <row r="12857" spans="1:8" x14ac:dyDescent="0.25">
      <c r="A12857" s="282">
        <v>6163198736</v>
      </c>
      <c r="B12857" s="282" t="s">
        <v>14950</v>
      </c>
      <c r="C12857" s="282" t="s">
        <v>7837</v>
      </c>
      <c r="D12857" s="288">
        <v>40.424999999999997</v>
      </c>
      <c r="E12857" s="288">
        <v>48.51</v>
      </c>
      <c r="F12857" s="282">
        <v>15</v>
      </c>
      <c r="G12857" s="283"/>
      <c r="H12857" s="283"/>
    </row>
    <row r="12858" spans="1:8" x14ac:dyDescent="0.25">
      <c r="A12858" s="282">
        <v>6164029245</v>
      </c>
      <c r="B12858" s="282" t="s">
        <v>7659</v>
      </c>
      <c r="C12858" s="282" t="s">
        <v>14951</v>
      </c>
      <c r="D12858" s="288">
        <v>16.414999999999999</v>
      </c>
      <c r="E12858" s="288">
        <v>19.698</v>
      </c>
      <c r="F12858" s="282">
        <v>11</v>
      </c>
      <c r="G12858" s="283"/>
      <c r="H12858" s="283"/>
    </row>
    <row r="12859" spans="1:8" x14ac:dyDescent="0.25">
      <c r="A12859" s="282">
        <v>6164686599</v>
      </c>
      <c r="B12859" s="282" t="s">
        <v>14952</v>
      </c>
      <c r="C12859" s="282" t="e">
        <v>#N/A</v>
      </c>
      <c r="D12859" s="288">
        <v>16.414999999999999</v>
      </c>
      <c r="E12859" s="288">
        <v>19.698</v>
      </c>
      <c r="F12859" s="282">
        <v>11</v>
      </c>
      <c r="G12859" s="283"/>
      <c r="H12859" s="283"/>
    </row>
    <row r="12860" spans="1:8" x14ac:dyDescent="0.25">
      <c r="A12860" s="219">
        <v>6168121243</v>
      </c>
      <c r="B12860" s="219" t="s">
        <v>14953</v>
      </c>
      <c r="C12860" s="219" t="e">
        <v>#N/A</v>
      </c>
      <c r="D12860" s="290">
        <v>17.885000000000002</v>
      </c>
      <c r="E12860" s="290">
        <v>21.461999999999996</v>
      </c>
      <c r="F12860" s="219">
        <v>12</v>
      </c>
      <c r="G12860" s="221" t="s">
        <v>7557</v>
      </c>
      <c r="H12860" s="221"/>
    </row>
    <row r="12861" spans="1:8" x14ac:dyDescent="0.25">
      <c r="A12861" s="282">
        <v>6168142046</v>
      </c>
      <c r="B12861" s="282" t="s">
        <v>14953</v>
      </c>
      <c r="C12861" s="282" t="e">
        <v>#N/A</v>
      </c>
      <c r="D12861" s="288">
        <v>40.424999999999997</v>
      </c>
      <c r="E12861" s="288">
        <v>48.51</v>
      </c>
      <c r="F12861" s="282">
        <v>15</v>
      </c>
      <c r="G12861" s="283"/>
      <c r="H12861" s="283"/>
    </row>
    <row r="12862" spans="1:8" x14ac:dyDescent="0.25">
      <c r="A12862" s="282">
        <v>6171025867</v>
      </c>
      <c r="B12862" s="282" t="s">
        <v>14954</v>
      </c>
      <c r="C12862" s="282" t="e">
        <v>#N/A</v>
      </c>
      <c r="D12862" s="288">
        <v>16.414999999999999</v>
      </c>
      <c r="E12862" s="288">
        <v>19.698</v>
      </c>
      <c r="F12862" s="282">
        <v>11</v>
      </c>
      <c r="G12862" s="283"/>
      <c r="H12862" s="283"/>
    </row>
    <row r="12863" spans="1:8" x14ac:dyDescent="0.25">
      <c r="A12863" s="282">
        <v>6172001791</v>
      </c>
      <c r="B12863" s="282" t="s">
        <v>14955</v>
      </c>
      <c r="C12863" s="282" t="s">
        <v>14956</v>
      </c>
      <c r="D12863" s="288">
        <v>16.414999999999999</v>
      </c>
      <c r="E12863" s="288">
        <v>19.698</v>
      </c>
      <c r="F12863" s="282">
        <v>11</v>
      </c>
      <c r="G12863" s="283"/>
      <c r="H12863" s="283"/>
    </row>
    <row r="12864" spans="1:8" x14ac:dyDescent="0.25">
      <c r="A12864" s="282">
        <v>6172001805</v>
      </c>
      <c r="B12864" s="282" t="s">
        <v>14957</v>
      </c>
      <c r="C12864" s="282" t="s">
        <v>14958</v>
      </c>
      <c r="D12864" s="288">
        <v>16.414999999999999</v>
      </c>
      <c r="E12864" s="288">
        <v>19.698</v>
      </c>
      <c r="F12864" s="282">
        <v>11</v>
      </c>
      <c r="G12864" s="283"/>
      <c r="H12864" s="283"/>
    </row>
    <row r="12865" spans="1:8" x14ac:dyDescent="0.25">
      <c r="A12865" s="282">
        <v>6172001821</v>
      </c>
      <c r="B12865" s="282" t="s">
        <v>7586</v>
      </c>
      <c r="C12865" s="282" t="e">
        <v>#N/A</v>
      </c>
      <c r="D12865" s="288">
        <v>16.414999999999999</v>
      </c>
      <c r="E12865" s="288">
        <v>19.698</v>
      </c>
      <c r="F12865" s="282">
        <v>11</v>
      </c>
      <c r="G12865" s="283"/>
      <c r="H12865" s="283"/>
    </row>
    <row r="12866" spans="1:8" x14ac:dyDescent="0.25">
      <c r="A12866" s="282">
        <v>6172001830</v>
      </c>
      <c r="B12866" s="282" t="s">
        <v>7586</v>
      </c>
      <c r="C12866" s="282" t="s">
        <v>14959</v>
      </c>
      <c r="D12866" s="288">
        <v>16.414999999999999</v>
      </c>
      <c r="E12866" s="288">
        <v>19.698</v>
      </c>
      <c r="F12866" s="282">
        <v>11</v>
      </c>
      <c r="G12866" s="283"/>
      <c r="H12866" s="283"/>
    </row>
    <row r="12867" spans="1:8" x14ac:dyDescent="0.25">
      <c r="A12867" s="282">
        <v>6172006963</v>
      </c>
      <c r="B12867" s="282" t="s">
        <v>14960</v>
      </c>
      <c r="C12867" s="282" t="e">
        <v>#N/A</v>
      </c>
      <c r="D12867" s="288">
        <v>16.414999999999999</v>
      </c>
      <c r="E12867" s="288">
        <v>19.698</v>
      </c>
      <c r="F12867" s="282">
        <v>11</v>
      </c>
      <c r="G12867" s="283"/>
      <c r="H12867" s="283"/>
    </row>
    <row r="12868" spans="1:8" x14ac:dyDescent="0.25">
      <c r="A12868" s="282">
        <v>6172015687</v>
      </c>
      <c r="B12868" s="282" t="s">
        <v>14961</v>
      </c>
      <c r="C12868" s="282" t="s">
        <v>7593</v>
      </c>
      <c r="D12868" s="288">
        <v>16.414999999999999</v>
      </c>
      <c r="E12868" s="288">
        <v>19.698</v>
      </c>
      <c r="F12868" s="282">
        <v>11</v>
      </c>
      <c r="G12868" s="283"/>
      <c r="H12868" s="283"/>
    </row>
    <row r="12869" spans="1:8" x14ac:dyDescent="0.25">
      <c r="A12869" s="282">
        <v>6172016683</v>
      </c>
      <c r="B12869" s="282" t="s">
        <v>7586</v>
      </c>
      <c r="C12869" s="282" t="s">
        <v>7593</v>
      </c>
      <c r="D12869" s="288">
        <v>16.414999999999999</v>
      </c>
      <c r="E12869" s="288">
        <v>19.698</v>
      </c>
      <c r="F12869" s="282">
        <v>11</v>
      </c>
      <c r="G12869" s="283"/>
      <c r="H12869" s="283"/>
    </row>
    <row r="12870" spans="1:8" x14ac:dyDescent="0.25">
      <c r="A12870" s="282">
        <v>6172028215</v>
      </c>
      <c r="B12870" s="282" t="s">
        <v>7586</v>
      </c>
      <c r="C12870" s="282" t="e">
        <v>#N/A</v>
      </c>
      <c r="D12870" s="288">
        <v>16.414999999999999</v>
      </c>
      <c r="E12870" s="288">
        <v>19.698</v>
      </c>
      <c r="F12870" s="282">
        <v>11</v>
      </c>
      <c r="G12870" s="283"/>
      <c r="H12870" s="283"/>
    </row>
    <row r="12871" spans="1:8" x14ac:dyDescent="0.25">
      <c r="A12871" s="282">
        <v>6172032905</v>
      </c>
      <c r="B12871" s="282" t="s">
        <v>14962</v>
      </c>
      <c r="C12871" s="282" t="s">
        <v>7593</v>
      </c>
      <c r="D12871" s="288">
        <v>16.414999999999999</v>
      </c>
      <c r="E12871" s="288">
        <v>19.698</v>
      </c>
      <c r="F12871" s="282">
        <v>11</v>
      </c>
      <c r="G12871" s="283"/>
      <c r="H12871" s="283"/>
    </row>
    <row r="12872" spans="1:8" x14ac:dyDescent="0.25">
      <c r="A12872" s="282">
        <v>6172039616</v>
      </c>
      <c r="B12872" s="282" t="s">
        <v>14963</v>
      </c>
      <c r="C12872" s="282" t="e">
        <v>#N/A</v>
      </c>
      <c r="D12872" s="288">
        <v>16.414999999999999</v>
      </c>
      <c r="E12872" s="288">
        <v>19.698</v>
      </c>
      <c r="F12872" s="282">
        <v>11</v>
      </c>
      <c r="G12872" s="283"/>
      <c r="H12872" s="283"/>
    </row>
    <row r="12873" spans="1:8" x14ac:dyDescent="0.25">
      <c r="A12873" s="282">
        <v>6172075604</v>
      </c>
      <c r="B12873" s="282" t="s">
        <v>14964</v>
      </c>
      <c r="C12873" s="282" t="e">
        <v>#N/A</v>
      </c>
      <c r="D12873" s="288">
        <v>16.414999999999999</v>
      </c>
      <c r="E12873" s="288">
        <v>19.698</v>
      </c>
      <c r="F12873" s="282">
        <v>11</v>
      </c>
      <c r="G12873" s="283"/>
      <c r="H12873" s="283"/>
    </row>
    <row r="12874" spans="1:8" x14ac:dyDescent="0.25">
      <c r="A12874" s="282">
        <v>6172091014</v>
      </c>
      <c r="B12874" s="282" t="s">
        <v>7586</v>
      </c>
      <c r="C12874" s="282" t="s">
        <v>7593</v>
      </c>
      <c r="D12874" s="288">
        <v>16.414999999999999</v>
      </c>
      <c r="E12874" s="288">
        <v>19.698</v>
      </c>
      <c r="F12874" s="282">
        <v>11</v>
      </c>
      <c r="G12874" s="283"/>
      <c r="H12874" s="283"/>
    </row>
    <row r="12875" spans="1:8" x14ac:dyDescent="0.25">
      <c r="A12875" s="282">
        <v>6172121304</v>
      </c>
      <c r="B12875" s="282" t="s">
        <v>7586</v>
      </c>
      <c r="C12875" s="282" t="e">
        <v>#N/A</v>
      </c>
      <c r="D12875" s="288">
        <v>16.414999999999999</v>
      </c>
      <c r="E12875" s="288">
        <v>19.698</v>
      </c>
      <c r="F12875" s="282">
        <v>11</v>
      </c>
      <c r="G12875" s="283"/>
      <c r="H12875" s="283"/>
    </row>
    <row r="12876" spans="1:8" x14ac:dyDescent="0.25">
      <c r="A12876" s="282">
        <v>6172175021</v>
      </c>
      <c r="B12876" s="282" t="s">
        <v>14965</v>
      </c>
      <c r="C12876" s="282" t="e">
        <v>#N/A</v>
      </c>
      <c r="D12876" s="288">
        <v>16.414999999999999</v>
      </c>
      <c r="E12876" s="288">
        <v>19.698</v>
      </c>
      <c r="F12876" s="282">
        <v>11</v>
      </c>
      <c r="G12876" s="283"/>
      <c r="H12876" s="283"/>
    </row>
    <row r="12877" spans="1:8" x14ac:dyDescent="0.25">
      <c r="A12877" s="282">
        <v>6172682314</v>
      </c>
      <c r="B12877" s="282" t="s">
        <v>14966</v>
      </c>
      <c r="C12877" s="282" t="e">
        <v>#N/A</v>
      </c>
      <c r="D12877" s="288">
        <v>16.414999999999999</v>
      </c>
      <c r="E12877" s="288">
        <v>19.698</v>
      </c>
      <c r="F12877" s="282">
        <v>11</v>
      </c>
      <c r="G12877" s="283"/>
      <c r="H12877" s="283"/>
    </row>
    <row r="12878" spans="1:8" x14ac:dyDescent="0.25">
      <c r="A12878" s="282">
        <v>6172722847</v>
      </c>
      <c r="B12878" s="282" t="s">
        <v>14967</v>
      </c>
      <c r="C12878" s="282" t="e">
        <v>#N/A</v>
      </c>
      <c r="D12878" s="288">
        <v>16.414999999999999</v>
      </c>
      <c r="E12878" s="288">
        <v>19.698</v>
      </c>
      <c r="F12878" s="282">
        <v>11</v>
      </c>
      <c r="G12878" s="283"/>
      <c r="H12878" s="283"/>
    </row>
    <row r="12879" spans="1:8" x14ac:dyDescent="0.25">
      <c r="A12879" s="282">
        <v>6174001900</v>
      </c>
      <c r="B12879" s="282" t="s">
        <v>14968</v>
      </c>
      <c r="C12879" s="282" t="s">
        <v>14969</v>
      </c>
      <c r="D12879" s="288">
        <v>16.414999999999999</v>
      </c>
      <c r="E12879" s="288">
        <v>19.698</v>
      </c>
      <c r="F12879" s="282">
        <v>11</v>
      </c>
      <c r="G12879" s="283"/>
      <c r="H12879" s="283"/>
    </row>
    <row r="12880" spans="1:8" x14ac:dyDescent="0.25">
      <c r="A12880" s="282">
        <v>6174001950</v>
      </c>
      <c r="B12880" s="282" t="s">
        <v>14970</v>
      </c>
      <c r="C12880" s="282" t="e">
        <v>#N/A</v>
      </c>
      <c r="D12880" s="288">
        <v>16.414999999999999</v>
      </c>
      <c r="E12880" s="288">
        <v>19.698</v>
      </c>
      <c r="F12880" s="282">
        <v>11</v>
      </c>
      <c r="G12880" s="283"/>
      <c r="H12880" s="283"/>
    </row>
    <row r="12881" spans="1:8" x14ac:dyDescent="0.25">
      <c r="A12881" s="282">
        <v>6174093740</v>
      </c>
      <c r="B12881" s="282" t="s">
        <v>14968</v>
      </c>
      <c r="C12881" s="282" t="e">
        <v>#N/A</v>
      </c>
      <c r="D12881" s="288">
        <v>16.414999999999999</v>
      </c>
      <c r="E12881" s="288">
        <v>19.698</v>
      </c>
      <c r="F12881" s="282">
        <v>11</v>
      </c>
      <c r="G12881" s="283"/>
      <c r="H12881" s="283"/>
    </row>
    <row r="12882" spans="1:8" x14ac:dyDescent="0.25">
      <c r="A12882" s="282">
        <v>6174155800</v>
      </c>
      <c r="B12882" s="282" t="s">
        <v>7647</v>
      </c>
      <c r="C12882" s="282" t="s">
        <v>7593</v>
      </c>
      <c r="D12882" s="288">
        <v>16.414999999999999</v>
      </c>
      <c r="E12882" s="288">
        <v>19.698</v>
      </c>
      <c r="F12882" s="282">
        <v>11</v>
      </c>
      <c r="G12882" s="283"/>
      <c r="H12882" s="283"/>
    </row>
    <row r="12883" spans="1:8" x14ac:dyDescent="0.25">
      <c r="A12883" s="282">
        <v>6175174166</v>
      </c>
      <c r="B12883" s="282" t="s">
        <v>14971</v>
      </c>
      <c r="C12883" s="282" t="s">
        <v>14972</v>
      </c>
      <c r="D12883" s="288">
        <v>16.414999999999999</v>
      </c>
      <c r="E12883" s="288">
        <v>19.698</v>
      </c>
      <c r="F12883" s="282">
        <v>11</v>
      </c>
      <c r="G12883" s="283"/>
      <c r="H12883" s="283"/>
    </row>
    <row r="12884" spans="1:8" x14ac:dyDescent="0.25">
      <c r="A12884" s="282">
        <v>6175604829</v>
      </c>
      <c r="B12884" s="282" t="s">
        <v>14973</v>
      </c>
      <c r="C12884" s="282" t="e">
        <v>#N/A</v>
      </c>
      <c r="D12884" s="288">
        <v>16.414999999999999</v>
      </c>
      <c r="E12884" s="288">
        <v>19.698</v>
      </c>
      <c r="F12884" s="282">
        <v>11</v>
      </c>
      <c r="G12884" s="283"/>
      <c r="H12884" s="283"/>
    </row>
    <row r="12885" spans="1:8" x14ac:dyDescent="0.25">
      <c r="A12885" s="219">
        <v>6175604837</v>
      </c>
      <c r="B12885" s="219" t="s">
        <v>14974</v>
      </c>
      <c r="C12885" s="219" t="e">
        <v>#N/A</v>
      </c>
      <c r="D12885" s="289">
        <v>16.414999999999999</v>
      </c>
      <c r="E12885" s="289">
        <v>19.698</v>
      </c>
      <c r="F12885" s="219">
        <v>11</v>
      </c>
      <c r="G12885" s="221" t="s">
        <v>7557</v>
      </c>
      <c r="H12885" s="221">
        <v>141120070</v>
      </c>
    </row>
    <row r="12886" spans="1:8" x14ac:dyDescent="0.25">
      <c r="A12886" s="282">
        <v>6186602763</v>
      </c>
      <c r="B12886" s="282" t="s">
        <v>14957</v>
      </c>
      <c r="C12886" s="282" t="s">
        <v>14975</v>
      </c>
      <c r="D12886" s="288">
        <v>16.414999999999999</v>
      </c>
      <c r="E12886" s="288">
        <v>19.698</v>
      </c>
      <c r="F12886" s="282">
        <v>11</v>
      </c>
      <c r="G12886" s="283"/>
      <c r="H12886" s="283"/>
    </row>
    <row r="12887" spans="1:8" x14ac:dyDescent="0.25">
      <c r="A12887" s="282">
        <v>6186629327</v>
      </c>
      <c r="B12887" s="282" t="s">
        <v>14976</v>
      </c>
      <c r="C12887" s="282" t="e">
        <v>#N/A</v>
      </c>
      <c r="D12887" s="288">
        <v>16.414999999999999</v>
      </c>
      <c r="E12887" s="288">
        <v>19.698</v>
      </c>
      <c r="F12887" s="282">
        <v>11</v>
      </c>
      <c r="G12887" s="283"/>
      <c r="H12887" s="283"/>
    </row>
    <row r="12888" spans="1:8" x14ac:dyDescent="0.25">
      <c r="A12888" s="282">
        <v>6189011421</v>
      </c>
      <c r="B12888" s="282" t="s">
        <v>14977</v>
      </c>
      <c r="C12888" s="282" t="s">
        <v>7593</v>
      </c>
      <c r="D12888" s="288">
        <v>16.414999999999999</v>
      </c>
      <c r="E12888" s="288">
        <v>19.698</v>
      </c>
      <c r="F12888" s="282">
        <v>11</v>
      </c>
      <c r="G12888" s="283"/>
      <c r="H12888" s="283"/>
    </row>
    <row r="12889" spans="1:8" x14ac:dyDescent="0.25">
      <c r="A12889" s="282">
        <v>6189153781</v>
      </c>
      <c r="B12889" s="282" t="s">
        <v>14978</v>
      </c>
      <c r="C12889" s="282" t="e">
        <v>#N/A</v>
      </c>
      <c r="D12889" s="288">
        <v>16.414999999999999</v>
      </c>
      <c r="E12889" s="288">
        <v>19.698</v>
      </c>
      <c r="F12889" s="282">
        <v>11</v>
      </c>
      <c r="G12889" s="283"/>
      <c r="H12889" s="283"/>
    </row>
    <row r="12890" spans="1:8" x14ac:dyDescent="0.25">
      <c r="A12890" s="282">
        <v>6200001395</v>
      </c>
      <c r="B12890" s="282" t="s">
        <v>14979</v>
      </c>
      <c r="C12890" s="282" t="e">
        <v>#N/A</v>
      </c>
      <c r="D12890" s="288">
        <v>16.414999999999999</v>
      </c>
      <c r="E12890" s="288">
        <v>19.698</v>
      </c>
      <c r="F12890" s="282">
        <v>11</v>
      </c>
      <c r="G12890" s="283"/>
      <c r="H12890" s="283"/>
    </row>
    <row r="12891" spans="1:8" x14ac:dyDescent="0.25">
      <c r="A12891" s="219">
        <v>6200002219</v>
      </c>
      <c r="B12891" s="219" t="s">
        <v>20491</v>
      </c>
      <c r="C12891" s="219" t="s">
        <v>20491</v>
      </c>
      <c r="D12891" s="289">
        <v>16.414999999999999</v>
      </c>
      <c r="E12891" s="289">
        <v>19.698</v>
      </c>
      <c r="F12891" s="219">
        <v>11</v>
      </c>
      <c r="G12891" s="221" t="s">
        <v>7557</v>
      </c>
      <c r="H12891" s="221">
        <v>141130100</v>
      </c>
    </row>
    <row r="12892" spans="1:8" x14ac:dyDescent="0.25">
      <c r="A12892" s="282">
        <v>6200002278</v>
      </c>
      <c r="B12892" s="282" t="s">
        <v>14980</v>
      </c>
      <c r="C12892" s="282" t="e">
        <v>#N/A</v>
      </c>
      <c r="D12892" s="288">
        <v>16.414999999999999</v>
      </c>
      <c r="E12892" s="288">
        <v>19.698</v>
      </c>
      <c r="F12892" s="282">
        <v>11</v>
      </c>
      <c r="G12892" s="283"/>
      <c r="H12892" s="283"/>
    </row>
    <row r="12893" spans="1:8" x14ac:dyDescent="0.25">
      <c r="A12893" s="282">
        <v>6200046208</v>
      </c>
      <c r="B12893" s="282" t="s">
        <v>14981</v>
      </c>
      <c r="C12893" s="282" t="s">
        <v>14982</v>
      </c>
      <c r="D12893" s="288">
        <v>17.885000000000002</v>
      </c>
      <c r="E12893" s="288">
        <v>21.461999999999996</v>
      </c>
      <c r="F12893" s="282">
        <v>12</v>
      </c>
      <c r="G12893" s="283"/>
      <c r="H12893" s="283"/>
    </row>
    <row r="12894" spans="1:8" x14ac:dyDescent="0.25">
      <c r="A12894" s="282">
        <v>6200050477</v>
      </c>
      <c r="B12894" s="282" t="s">
        <v>14983</v>
      </c>
      <c r="C12894" s="282" t="s">
        <v>14984</v>
      </c>
      <c r="D12894" s="288">
        <v>16.414999999999999</v>
      </c>
      <c r="E12894" s="288">
        <v>19.698</v>
      </c>
      <c r="F12894" s="282">
        <v>11</v>
      </c>
      <c r="G12894" s="283"/>
      <c r="H12894" s="283"/>
    </row>
    <row r="12895" spans="1:8" x14ac:dyDescent="0.25">
      <c r="A12895" s="282">
        <v>6200191275</v>
      </c>
      <c r="B12895" s="282" t="s">
        <v>14985</v>
      </c>
      <c r="C12895" s="282" t="e">
        <v>#N/A</v>
      </c>
      <c r="D12895" s="288">
        <v>78.644999999999996</v>
      </c>
      <c r="E12895" s="288">
        <v>94.373999999999995</v>
      </c>
      <c r="F12895" s="282">
        <v>19</v>
      </c>
      <c r="G12895" s="283"/>
      <c r="H12895" s="283"/>
    </row>
    <row r="12896" spans="1:8" x14ac:dyDescent="0.25">
      <c r="A12896" s="282">
        <v>6200199675</v>
      </c>
      <c r="B12896" s="282" t="s">
        <v>14986</v>
      </c>
      <c r="C12896" s="282" t="e">
        <v>#N/A</v>
      </c>
      <c r="D12896" s="288">
        <v>16.414999999999999</v>
      </c>
      <c r="E12896" s="288">
        <v>19.698</v>
      </c>
      <c r="F12896" s="282">
        <v>11</v>
      </c>
      <c r="G12896" s="283"/>
      <c r="H12896" s="283"/>
    </row>
    <row r="12897" spans="1:8" x14ac:dyDescent="0.25">
      <c r="A12897" s="282">
        <v>6201001437</v>
      </c>
      <c r="B12897" s="282" t="s">
        <v>14987</v>
      </c>
      <c r="C12897" s="282" t="s">
        <v>7677</v>
      </c>
      <c r="D12897" s="288">
        <v>16.414999999999999</v>
      </c>
      <c r="E12897" s="288">
        <v>19.698</v>
      </c>
      <c r="F12897" s="282">
        <v>11</v>
      </c>
      <c r="G12897" s="283"/>
      <c r="H12897" s="283"/>
    </row>
    <row r="12898" spans="1:8" x14ac:dyDescent="0.25">
      <c r="A12898" s="282">
        <v>6201002123</v>
      </c>
      <c r="B12898" s="282" t="s">
        <v>14988</v>
      </c>
      <c r="C12898" s="282" t="e">
        <v>#N/A</v>
      </c>
      <c r="D12898" s="288">
        <v>16.414999999999999</v>
      </c>
      <c r="E12898" s="288">
        <v>19.698</v>
      </c>
      <c r="F12898" s="282">
        <v>11</v>
      </c>
      <c r="G12898" s="283"/>
      <c r="H12898" s="283"/>
    </row>
    <row r="12899" spans="1:8" x14ac:dyDescent="0.25">
      <c r="A12899" s="282">
        <v>6201002131</v>
      </c>
      <c r="B12899" s="282" t="s">
        <v>14989</v>
      </c>
      <c r="C12899" s="282" t="s">
        <v>14990</v>
      </c>
      <c r="D12899" s="288">
        <v>16.414999999999999</v>
      </c>
      <c r="E12899" s="288">
        <v>19.698</v>
      </c>
      <c r="F12899" s="282">
        <v>11</v>
      </c>
      <c r="G12899" s="283"/>
      <c r="H12899" s="283"/>
    </row>
    <row r="12900" spans="1:8" x14ac:dyDescent="0.25">
      <c r="A12900" s="282">
        <v>6201002158</v>
      </c>
      <c r="B12900" s="282" t="s">
        <v>14991</v>
      </c>
      <c r="C12900" s="282" t="e">
        <v>#N/A</v>
      </c>
      <c r="D12900" s="288">
        <v>17.885000000000002</v>
      </c>
      <c r="E12900" s="288">
        <v>21.461999999999996</v>
      </c>
      <c r="F12900" s="282">
        <v>12</v>
      </c>
      <c r="G12900" s="283"/>
      <c r="H12900" s="283"/>
    </row>
    <row r="12901" spans="1:8" x14ac:dyDescent="0.25">
      <c r="A12901" s="282">
        <v>6201074264</v>
      </c>
      <c r="B12901" s="282" t="s">
        <v>14992</v>
      </c>
      <c r="C12901" s="282" t="e">
        <v>#N/A</v>
      </c>
      <c r="D12901" s="288">
        <v>24.5</v>
      </c>
      <c r="E12901" s="288">
        <v>29.4</v>
      </c>
      <c r="F12901" s="282">
        <v>13</v>
      </c>
      <c r="G12901" s="283"/>
      <c r="H12901" s="283"/>
    </row>
    <row r="12902" spans="1:8" x14ac:dyDescent="0.25">
      <c r="A12902" s="219">
        <v>6202002305</v>
      </c>
      <c r="B12902" s="219" t="s">
        <v>14993</v>
      </c>
      <c r="C12902" s="219" t="s">
        <v>7686</v>
      </c>
      <c r="D12902" s="290">
        <v>16.414999999999999</v>
      </c>
      <c r="E12902" s="290">
        <v>19.698</v>
      </c>
      <c r="F12902" s="219">
        <v>11</v>
      </c>
      <c r="G12902" s="221" t="s">
        <v>7557</v>
      </c>
      <c r="H12902" s="221"/>
    </row>
    <row r="12903" spans="1:8" x14ac:dyDescent="0.25">
      <c r="A12903" s="219">
        <v>6202002313</v>
      </c>
      <c r="B12903" s="219" t="s">
        <v>14993</v>
      </c>
      <c r="C12903" s="219" t="s">
        <v>14994</v>
      </c>
      <c r="D12903" s="289">
        <v>16.414999999999999</v>
      </c>
      <c r="E12903" s="289">
        <v>19.698</v>
      </c>
      <c r="F12903" s="219">
        <v>11</v>
      </c>
      <c r="G12903" s="221" t="s">
        <v>7557</v>
      </c>
      <c r="H12903" s="221">
        <v>141132030</v>
      </c>
    </row>
    <row r="12904" spans="1:8" x14ac:dyDescent="0.25">
      <c r="A12904" s="282">
        <v>6202024139</v>
      </c>
      <c r="B12904" s="282" t="s">
        <v>14993</v>
      </c>
      <c r="C12904" s="282" t="s">
        <v>13823</v>
      </c>
      <c r="D12904" s="288">
        <v>16.414999999999999</v>
      </c>
      <c r="E12904" s="288">
        <v>19.698</v>
      </c>
      <c r="F12904" s="282">
        <v>11</v>
      </c>
      <c r="G12904" s="283"/>
      <c r="H12904" s="283"/>
    </row>
    <row r="12905" spans="1:8" x14ac:dyDescent="0.25">
      <c r="A12905" s="282">
        <v>6202700703</v>
      </c>
      <c r="B12905" s="282" t="s">
        <v>14995</v>
      </c>
      <c r="C12905" s="282" t="e">
        <v>#N/A</v>
      </c>
      <c r="D12905" s="288">
        <v>32.83</v>
      </c>
      <c r="E12905" s="288">
        <v>39.396000000000008</v>
      </c>
      <c r="F12905" s="282">
        <v>14</v>
      </c>
      <c r="G12905" s="283"/>
      <c r="H12905" s="283"/>
    </row>
    <row r="12906" spans="1:8" x14ac:dyDescent="0.25">
      <c r="A12906" s="282">
        <v>6202730270</v>
      </c>
      <c r="B12906" s="282" t="s">
        <v>14996</v>
      </c>
      <c r="C12906" s="282" t="e">
        <v>#N/A</v>
      </c>
      <c r="D12906" s="288">
        <v>16.414999999999999</v>
      </c>
      <c r="E12906" s="288">
        <v>19.698</v>
      </c>
      <c r="F12906" s="282">
        <v>11</v>
      </c>
      <c r="G12906" s="283"/>
      <c r="H12906" s="283"/>
    </row>
    <row r="12907" spans="1:8" x14ac:dyDescent="0.25">
      <c r="A12907" s="219">
        <v>6205028038</v>
      </c>
      <c r="B12907" s="219" t="s">
        <v>14997</v>
      </c>
      <c r="C12907" s="219" t="e">
        <v>#N/A</v>
      </c>
      <c r="D12907" s="290">
        <v>113.435</v>
      </c>
      <c r="E12907" s="290">
        <v>136.12199999999999</v>
      </c>
      <c r="F12907" s="219">
        <v>21</v>
      </c>
      <c r="G12907" s="221" t="s">
        <v>7557</v>
      </c>
      <c r="H12907" s="221"/>
    </row>
    <row r="12908" spans="1:8" x14ac:dyDescent="0.25">
      <c r="A12908" s="282">
        <v>6205028046</v>
      </c>
      <c r="B12908" s="282" t="s">
        <v>14997</v>
      </c>
      <c r="C12908" s="282" t="s">
        <v>7686</v>
      </c>
      <c r="D12908" s="291">
        <v>16.414999999999999</v>
      </c>
      <c r="E12908" s="291">
        <v>19.698</v>
      </c>
      <c r="F12908" s="282">
        <v>11</v>
      </c>
      <c r="G12908" s="283"/>
      <c r="H12908" s="283">
        <v>141132070</v>
      </c>
    </row>
    <row r="12909" spans="1:8" x14ac:dyDescent="0.25">
      <c r="A12909" s="282">
        <v>6205029131</v>
      </c>
      <c r="B12909" s="282" t="s">
        <v>14997</v>
      </c>
      <c r="C12909" s="282" t="s">
        <v>7686</v>
      </c>
      <c r="D12909" s="288">
        <v>16.414999999999999</v>
      </c>
      <c r="E12909" s="288">
        <v>19.698</v>
      </c>
      <c r="F12909" s="282">
        <v>11</v>
      </c>
      <c r="G12909" s="283"/>
      <c r="H12909" s="283"/>
    </row>
    <row r="12910" spans="1:8" x14ac:dyDescent="0.25">
      <c r="A12910" s="282">
        <v>6205032396</v>
      </c>
      <c r="B12910" s="282" t="s">
        <v>14997</v>
      </c>
      <c r="C12910" s="282" t="e">
        <v>#N/A</v>
      </c>
      <c r="D12910" s="288">
        <v>16.414999999999999</v>
      </c>
      <c r="E12910" s="288">
        <v>19.698</v>
      </c>
      <c r="F12910" s="282">
        <v>11</v>
      </c>
      <c r="G12910" s="283"/>
      <c r="H12910" s="283"/>
    </row>
    <row r="12911" spans="1:8" x14ac:dyDescent="0.25">
      <c r="A12911" s="282">
        <v>6205052753</v>
      </c>
      <c r="B12911" s="282" t="s">
        <v>14997</v>
      </c>
      <c r="C12911" s="282" t="s">
        <v>7686</v>
      </c>
      <c r="D12911" s="288">
        <v>17.885000000000002</v>
      </c>
      <c r="E12911" s="288">
        <v>21.461999999999996</v>
      </c>
      <c r="F12911" s="282">
        <v>12</v>
      </c>
      <c r="G12911" s="283"/>
      <c r="H12911" s="283"/>
    </row>
    <row r="12912" spans="1:8" x14ac:dyDescent="0.25">
      <c r="A12912" s="282">
        <v>6205055744</v>
      </c>
      <c r="B12912" s="282" t="s">
        <v>14998</v>
      </c>
      <c r="C12912" s="282" t="s">
        <v>14999</v>
      </c>
      <c r="D12912" s="288">
        <v>16.414999999999999</v>
      </c>
      <c r="E12912" s="288">
        <v>19.698</v>
      </c>
      <c r="F12912" s="282">
        <v>11</v>
      </c>
      <c r="G12912" s="283"/>
      <c r="H12912" s="283"/>
    </row>
    <row r="12913" spans="1:8" x14ac:dyDescent="0.25">
      <c r="A12913" s="219">
        <v>6205088367</v>
      </c>
      <c r="B12913" s="219" t="s">
        <v>14997</v>
      </c>
      <c r="C12913" s="219" t="e">
        <v>#N/A</v>
      </c>
      <c r="D12913" s="290">
        <v>16.414999999999999</v>
      </c>
      <c r="E12913" s="290">
        <v>19.698</v>
      </c>
      <c r="F12913" s="219">
        <v>11</v>
      </c>
      <c r="G12913" s="221" t="s">
        <v>7557</v>
      </c>
      <c r="H12913" s="221"/>
    </row>
    <row r="12914" spans="1:8" x14ac:dyDescent="0.25">
      <c r="A12914" s="282">
        <v>6205167640</v>
      </c>
      <c r="B12914" s="282" t="s">
        <v>15000</v>
      </c>
      <c r="C12914" s="282" t="e">
        <v>#N/A</v>
      </c>
      <c r="D12914" s="288">
        <v>24.5</v>
      </c>
      <c r="E12914" s="288">
        <v>29.4</v>
      </c>
      <c r="F12914" s="282">
        <v>13</v>
      </c>
      <c r="G12914" s="283"/>
      <c r="H12914" s="283"/>
    </row>
    <row r="12915" spans="1:8" x14ac:dyDescent="0.25">
      <c r="A12915" s="282">
        <v>6205695271</v>
      </c>
      <c r="B12915" s="282" t="s">
        <v>15001</v>
      </c>
      <c r="C12915" s="282" t="e">
        <v>#N/A</v>
      </c>
      <c r="D12915" s="288">
        <v>49</v>
      </c>
      <c r="E12915" s="288">
        <v>58.8</v>
      </c>
      <c r="F12915" s="282">
        <v>16</v>
      </c>
      <c r="G12915" s="283"/>
      <c r="H12915" s="283"/>
    </row>
    <row r="12916" spans="1:8" x14ac:dyDescent="0.25">
      <c r="A12916" s="282">
        <v>6205726061</v>
      </c>
      <c r="B12916" s="282" t="s">
        <v>14997</v>
      </c>
      <c r="C12916" s="282" t="e">
        <v>#N/A</v>
      </c>
      <c r="D12916" s="288">
        <v>16.414999999999999</v>
      </c>
      <c r="E12916" s="288">
        <v>19.698</v>
      </c>
      <c r="F12916" s="282">
        <v>11</v>
      </c>
      <c r="G12916" s="283"/>
      <c r="H12916" s="283"/>
    </row>
    <row r="12917" spans="1:8" x14ac:dyDescent="0.25">
      <c r="A12917" s="282">
        <v>6208073395</v>
      </c>
      <c r="B12917" s="282" t="s">
        <v>15002</v>
      </c>
      <c r="C12917" s="282" t="s">
        <v>15003</v>
      </c>
      <c r="D12917" s="288">
        <v>16.414999999999999</v>
      </c>
      <c r="E12917" s="288">
        <v>19.698</v>
      </c>
      <c r="F12917" s="282">
        <v>11</v>
      </c>
      <c r="G12917" s="283"/>
      <c r="H12917" s="283"/>
    </row>
    <row r="12918" spans="1:8" x14ac:dyDescent="0.25">
      <c r="A12918" s="282">
        <v>6209002432</v>
      </c>
      <c r="B12918" s="282" t="s">
        <v>15004</v>
      </c>
      <c r="C12918" s="282" t="s">
        <v>15005</v>
      </c>
      <c r="D12918" s="288">
        <v>49</v>
      </c>
      <c r="E12918" s="288">
        <v>58.8</v>
      </c>
      <c r="F12918" s="282">
        <v>16</v>
      </c>
      <c r="G12918" s="283"/>
      <c r="H12918" s="283"/>
    </row>
    <row r="12919" spans="1:8" x14ac:dyDescent="0.25">
      <c r="A12919" s="282">
        <v>6209017227</v>
      </c>
      <c r="B12919" s="282" t="s">
        <v>15006</v>
      </c>
      <c r="C12919" s="282" t="e">
        <v>#N/A</v>
      </c>
      <c r="D12919" s="288">
        <v>16.414999999999999</v>
      </c>
      <c r="E12919" s="288">
        <v>19.698</v>
      </c>
      <c r="F12919" s="282">
        <v>11</v>
      </c>
      <c r="G12919" s="283"/>
      <c r="H12919" s="283"/>
    </row>
    <row r="12920" spans="1:8" x14ac:dyDescent="0.25">
      <c r="A12920" s="282">
        <v>6209018460</v>
      </c>
      <c r="B12920" s="282" t="s">
        <v>15007</v>
      </c>
      <c r="C12920" s="282" t="s">
        <v>15008</v>
      </c>
      <c r="D12920" s="288">
        <v>16.414999999999999</v>
      </c>
      <c r="E12920" s="288">
        <v>19.698</v>
      </c>
      <c r="F12920" s="282">
        <v>11</v>
      </c>
      <c r="G12920" s="283"/>
      <c r="H12920" s="283"/>
    </row>
    <row r="12921" spans="1:8" x14ac:dyDescent="0.25">
      <c r="A12921" s="219">
        <v>6209110995</v>
      </c>
      <c r="B12921" s="219" t="s">
        <v>10362</v>
      </c>
      <c r="C12921" s="219" t="s">
        <v>15009</v>
      </c>
      <c r="D12921" s="290">
        <v>16.414999999999999</v>
      </c>
      <c r="E12921" s="290">
        <v>19.698</v>
      </c>
      <c r="F12921" s="219">
        <v>11</v>
      </c>
      <c r="G12921" s="221" t="s">
        <v>7557</v>
      </c>
      <c r="H12921" s="221"/>
    </row>
    <row r="12922" spans="1:8" x14ac:dyDescent="0.25">
      <c r="A12922" s="282">
        <v>6209113919</v>
      </c>
      <c r="B12922" s="282" t="s">
        <v>15010</v>
      </c>
      <c r="C12922" s="282" t="s">
        <v>7686</v>
      </c>
      <c r="D12922" s="288">
        <v>56.35</v>
      </c>
      <c r="E12922" s="288">
        <v>67.62</v>
      </c>
      <c r="F12922" s="282">
        <v>17</v>
      </c>
      <c r="G12922" s="283"/>
      <c r="H12922" s="283"/>
    </row>
    <row r="12923" spans="1:8" x14ac:dyDescent="0.25">
      <c r="A12923" s="282">
        <v>6209114230</v>
      </c>
      <c r="B12923" s="282" t="s">
        <v>10362</v>
      </c>
      <c r="C12923" s="282" t="s">
        <v>15005</v>
      </c>
      <c r="D12923" s="288">
        <v>16.414999999999999</v>
      </c>
      <c r="E12923" s="288">
        <v>19.698</v>
      </c>
      <c r="F12923" s="282">
        <v>11</v>
      </c>
      <c r="G12923" s="283"/>
      <c r="H12923" s="283"/>
    </row>
    <row r="12924" spans="1:8" x14ac:dyDescent="0.25">
      <c r="A12924" s="282">
        <v>6209207522</v>
      </c>
      <c r="B12924" s="282" t="s">
        <v>15011</v>
      </c>
      <c r="C12924" s="282" t="e">
        <v>#N/A</v>
      </c>
      <c r="D12924" s="288">
        <v>63.945</v>
      </c>
      <c r="E12924" s="288">
        <v>76.733999999999995</v>
      </c>
      <c r="F12924" s="282">
        <v>18</v>
      </c>
      <c r="G12924" s="283"/>
      <c r="H12924" s="283"/>
    </row>
    <row r="12925" spans="1:8" x14ac:dyDescent="0.25">
      <c r="A12925" s="282">
        <v>6209620098</v>
      </c>
      <c r="B12925" s="282" t="s">
        <v>15004</v>
      </c>
      <c r="C12925" s="282" t="e">
        <v>#N/A</v>
      </c>
      <c r="D12925" s="291">
        <v>16.414999999999999</v>
      </c>
      <c r="E12925" s="291">
        <v>19.698</v>
      </c>
      <c r="F12925" s="282">
        <v>11</v>
      </c>
      <c r="G12925" s="283"/>
      <c r="H12925" s="283">
        <v>6209018460</v>
      </c>
    </row>
    <row r="12926" spans="1:8" x14ac:dyDescent="0.25">
      <c r="A12926" s="282">
        <v>6209675305</v>
      </c>
      <c r="B12926" s="282" t="s">
        <v>15012</v>
      </c>
      <c r="C12926" s="282" t="e">
        <v>#N/A</v>
      </c>
      <c r="D12926" s="288">
        <v>16.414999999999999</v>
      </c>
      <c r="E12926" s="288">
        <v>19.698</v>
      </c>
      <c r="F12926" s="282">
        <v>11</v>
      </c>
      <c r="G12926" s="283"/>
      <c r="H12926" s="283"/>
    </row>
    <row r="12927" spans="1:8" x14ac:dyDescent="0.25">
      <c r="A12927" s="282">
        <v>6209675984</v>
      </c>
      <c r="B12927" s="282" t="s">
        <v>15013</v>
      </c>
      <c r="C12927" s="282" t="e">
        <v>#N/A</v>
      </c>
      <c r="D12927" s="288">
        <v>16.414999999999999</v>
      </c>
      <c r="E12927" s="288">
        <v>19.698</v>
      </c>
      <c r="F12927" s="282">
        <v>11</v>
      </c>
      <c r="G12927" s="283"/>
      <c r="H12927" s="283"/>
    </row>
    <row r="12928" spans="1:8" x14ac:dyDescent="0.25">
      <c r="A12928" s="282">
        <v>6218729582</v>
      </c>
      <c r="B12928" s="282" t="s">
        <v>15014</v>
      </c>
      <c r="C12928" s="282" t="e">
        <v>#N/A</v>
      </c>
      <c r="D12928" s="288">
        <v>16.414999999999999</v>
      </c>
      <c r="E12928" s="288">
        <v>19.698</v>
      </c>
      <c r="F12928" s="282">
        <v>11</v>
      </c>
      <c r="G12928" s="283"/>
      <c r="H12928" s="283"/>
    </row>
    <row r="12929" spans="1:8" x14ac:dyDescent="0.25">
      <c r="A12929" s="282">
        <v>6241005982</v>
      </c>
      <c r="B12929" s="282" t="s">
        <v>15015</v>
      </c>
      <c r="C12929" s="282" t="e">
        <v>#N/A</v>
      </c>
      <c r="D12929" s="288">
        <v>32.83</v>
      </c>
      <c r="E12929" s="288">
        <v>39.396000000000008</v>
      </c>
      <c r="F12929" s="282">
        <v>14</v>
      </c>
      <c r="G12929" s="283"/>
      <c r="H12929" s="283"/>
    </row>
    <row r="12930" spans="1:8" x14ac:dyDescent="0.25">
      <c r="A12930" s="282">
        <v>6241125040</v>
      </c>
      <c r="B12930" s="282" t="s">
        <v>15016</v>
      </c>
      <c r="C12930" s="282" t="e">
        <v>#N/A</v>
      </c>
      <c r="D12930" s="288">
        <v>17.885000000000002</v>
      </c>
      <c r="E12930" s="288">
        <v>21.461999999999996</v>
      </c>
      <c r="F12930" s="282">
        <v>12</v>
      </c>
      <c r="G12930" s="283"/>
      <c r="H12930" s="283"/>
    </row>
    <row r="12931" spans="1:8" x14ac:dyDescent="0.25">
      <c r="A12931" s="282">
        <v>6241125058</v>
      </c>
      <c r="B12931" s="282" t="s">
        <v>10364</v>
      </c>
      <c r="C12931" s="282" t="s">
        <v>15017</v>
      </c>
      <c r="D12931" s="288">
        <v>17.885000000000002</v>
      </c>
      <c r="E12931" s="288">
        <v>21.461999999999996</v>
      </c>
      <c r="F12931" s="282">
        <v>12</v>
      </c>
      <c r="G12931" s="283"/>
      <c r="H12931" s="283"/>
    </row>
    <row r="12932" spans="1:8" x14ac:dyDescent="0.25">
      <c r="A12932" s="219">
        <v>6241133255</v>
      </c>
      <c r="B12932" s="219" t="s">
        <v>15018</v>
      </c>
      <c r="C12932" s="219" t="s">
        <v>3863</v>
      </c>
      <c r="D12932" s="289">
        <v>56.35</v>
      </c>
      <c r="E12932" s="289">
        <v>67.62</v>
      </c>
      <c r="F12932" s="219">
        <v>17</v>
      </c>
      <c r="G12932" s="221" t="s">
        <v>7557</v>
      </c>
      <c r="H12932" s="221">
        <v>7000028937</v>
      </c>
    </row>
    <row r="12933" spans="1:8" x14ac:dyDescent="0.25">
      <c r="A12933" s="282">
        <v>6241149240</v>
      </c>
      <c r="B12933" s="282" t="s">
        <v>15019</v>
      </c>
      <c r="C12933" s="282" t="e">
        <v>#N/A</v>
      </c>
      <c r="D12933" s="288">
        <v>16.414999999999999</v>
      </c>
      <c r="E12933" s="288">
        <v>19.698</v>
      </c>
      <c r="F12933" s="282">
        <v>11</v>
      </c>
      <c r="G12933" s="283"/>
      <c r="H12933" s="283"/>
    </row>
    <row r="12934" spans="1:8" x14ac:dyDescent="0.25">
      <c r="A12934" s="282">
        <v>6260721923</v>
      </c>
      <c r="B12934" s="282" t="s">
        <v>15020</v>
      </c>
      <c r="C12934" s="282" t="e">
        <v>#N/A</v>
      </c>
      <c r="D12934" s="288">
        <v>24.5</v>
      </c>
      <c r="E12934" s="288">
        <v>29.4</v>
      </c>
      <c r="F12934" s="282">
        <v>13</v>
      </c>
      <c r="G12934" s="283"/>
      <c r="H12934" s="283"/>
    </row>
    <row r="12935" spans="1:8" x14ac:dyDescent="0.25">
      <c r="A12935" s="282">
        <v>6264139374</v>
      </c>
      <c r="B12935" s="282" t="s">
        <v>15021</v>
      </c>
      <c r="C12935" s="282" t="e">
        <v>#N/A</v>
      </c>
      <c r="D12935" s="288">
        <v>17.885000000000002</v>
      </c>
      <c r="E12935" s="288">
        <v>21.461999999999996</v>
      </c>
      <c r="F12935" s="282">
        <v>12</v>
      </c>
      <c r="G12935" s="283"/>
      <c r="H12935" s="283"/>
    </row>
    <row r="12936" spans="1:8" x14ac:dyDescent="0.25">
      <c r="A12936" s="282">
        <v>6264166657</v>
      </c>
      <c r="B12936" s="282" t="s">
        <v>15022</v>
      </c>
      <c r="C12936" s="282" t="e">
        <v>#N/A</v>
      </c>
      <c r="D12936" s="288">
        <v>16.414999999999999</v>
      </c>
      <c r="E12936" s="288">
        <v>19.698</v>
      </c>
      <c r="F12936" s="282">
        <v>11</v>
      </c>
      <c r="G12936" s="283"/>
      <c r="H12936" s="283"/>
    </row>
    <row r="12937" spans="1:8" x14ac:dyDescent="0.25">
      <c r="A12937" s="282">
        <v>6264619660</v>
      </c>
      <c r="B12937" s="282" t="s">
        <v>15023</v>
      </c>
      <c r="C12937" s="282" t="e">
        <v>#N/A</v>
      </c>
      <c r="D12937" s="288">
        <v>16.414999999999999</v>
      </c>
      <c r="E12937" s="288">
        <v>19.698</v>
      </c>
      <c r="F12937" s="282">
        <v>11</v>
      </c>
      <c r="G12937" s="283"/>
      <c r="H12937" s="283"/>
    </row>
    <row r="12938" spans="1:8" x14ac:dyDescent="0.25">
      <c r="A12938" s="282">
        <v>6264714948</v>
      </c>
      <c r="B12938" s="282" t="s">
        <v>15022</v>
      </c>
      <c r="C12938" s="282" t="e">
        <v>#N/A</v>
      </c>
      <c r="D12938" s="288">
        <v>17.885000000000002</v>
      </c>
      <c r="E12938" s="288">
        <v>21.461999999999996</v>
      </c>
      <c r="F12938" s="282">
        <v>12</v>
      </c>
      <c r="G12938" s="283"/>
      <c r="H12938" s="283"/>
    </row>
    <row r="12939" spans="1:8" x14ac:dyDescent="0.25">
      <c r="A12939" s="282">
        <v>6265167657</v>
      </c>
      <c r="B12939" s="282" t="s">
        <v>15024</v>
      </c>
      <c r="C12939" s="282" t="s">
        <v>7686</v>
      </c>
      <c r="D12939" s="288">
        <v>17.885000000000002</v>
      </c>
      <c r="E12939" s="288">
        <v>21.461999999999996</v>
      </c>
      <c r="F12939" s="282">
        <v>12</v>
      </c>
      <c r="G12939" s="283"/>
      <c r="H12939" s="283"/>
    </row>
    <row r="12940" spans="1:8" x14ac:dyDescent="0.25">
      <c r="A12940" s="219">
        <v>6300016322</v>
      </c>
      <c r="B12940" s="219" t="s">
        <v>7654</v>
      </c>
      <c r="C12940" s="219" t="s">
        <v>7654</v>
      </c>
      <c r="D12940" s="289">
        <v>16.414999999999999</v>
      </c>
      <c r="E12940" s="289">
        <v>19.698</v>
      </c>
      <c r="F12940" s="219">
        <v>11</v>
      </c>
      <c r="G12940" s="221" t="s">
        <v>7557</v>
      </c>
      <c r="H12940" s="221">
        <v>141151340</v>
      </c>
    </row>
    <row r="12941" spans="1:8" x14ac:dyDescent="0.25">
      <c r="A12941" s="219">
        <v>6300016330</v>
      </c>
      <c r="B12941" s="219" t="s">
        <v>20492</v>
      </c>
      <c r="C12941" s="219" t="s">
        <v>20492</v>
      </c>
      <c r="D12941" s="289">
        <v>16.414999999999999</v>
      </c>
      <c r="E12941" s="289">
        <v>19.698</v>
      </c>
      <c r="F12941" s="219">
        <v>11</v>
      </c>
      <c r="G12941" s="221" t="s">
        <v>7557</v>
      </c>
      <c r="H12941" s="221">
        <v>141150010</v>
      </c>
    </row>
    <row r="12942" spans="1:8" x14ac:dyDescent="0.25">
      <c r="A12942" s="219">
        <v>6300016365</v>
      </c>
      <c r="B12942" s="219" t="s">
        <v>7654</v>
      </c>
      <c r="C12942" s="219" t="s">
        <v>7654</v>
      </c>
      <c r="D12942" s="289">
        <v>16.414999999999999</v>
      </c>
      <c r="E12942" s="289">
        <v>19.698</v>
      </c>
      <c r="F12942" s="219">
        <v>11</v>
      </c>
      <c r="G12942" s="221" t="s">
        <v>7557</v>
      </c>
      <c r="H12942" s="221">
        <v>141151940</v>
      </c>
    </row>
    <row r="12943" spans="1:8" x14ac:dyDescent="0.25">
      <c r="A12943" s="282">
        <v>6300016705</v>
      </c>
      <c r="B12943" s="282" t="s">
        <v>7653</v>
      </c>
      <c r="C12943" s="282" t="s">
        <v>7654</v>
      </c>
      <c r="D12943" s="288">
        <v>16.414999999999999</v>
      </c>
      <c r="E12943" s="288">
        <v>19.698</v>
      </c>
      <c r="F12943" s="282">
        <v>11</v>
      </c>
      <c r="G12943" s="283"/>
      <c r="H12943" s="283"/>
    </row>
    <row r="12944" spans="1:8" x14ac:dyDescent="0.25">
      <c r="A12944" s="219">
        <v>6300019984</v>
      </c>
      <c r="B12944" s="219" t="s">
        <v>7653</v>
      </c>
      <c r="C12944" s="219" t="e">
        <v>#N/A</v>
      </c>
      <c r="D12944" s="290">
        <v>16.414999999999999</v>
      </c>
      <c r="E12944" s="290">
        <v>19.698</v>
      </c>
      <c r="F12944" s="219">
        <v>11</v>
      </c>
      <c r="G12944" s="221" t="s">
        <v>7557</v>
      </c>
      <c r="H12944" s="221"/>
    </row>
    <row r="12945" spans="1:8" x14ac:dyDescent="0.25">
      <c r="A12945" s="282">
        <v>6300034193</v>
      </c>
      <c r="B12945" s="282" t="s">
        <v>15025</v>
      </c>
      <c r="C12945" s="282" t="e">
        <v>#N/A</v>
      </c>
      <c r="D12945" s="288">
        <v>16.414999999999999</v>
      </c>
      <c r="E12945" s="288">
        <v>19.698</v>
      </c>
      <c r="F12945" s="282">
        <v>11</v>
      </c>
      <c r="G12945" s="283"/>
      <c r="H12945" s="283"/>
    </row>
    <row r="12946" spans="1:8" x14ac:dyDescent="0.25">
      <c r="A12946" s="282">
        <v>6300034215</v>
      </c>
      <c r="B12946" s="282" t="s">
        <v>15026</v>
      </c>
      <c r="C12946" s="282" t="e">
        <v>#N/A</v>
      </c>
      <c r="D12946" s="288">
        <v>16.414999999999999</v>
      </c>
      <c r="E12946" s="288">
        <v>19.698</v>
      </c>
      <c r="F12946" s="282">
        <v>11</v>
      </c>
      <c r="G12946" s="283"/>
      <c r="H12946" s="283"/>
    </row>
    <row r="12947" spans="1:8" x14ac:dyDescent="0.25">
      <c r="A12947" s="282">
        <v>6300084859</v>
      </c>
      <c r="B12947" s="282" t="s">
        <v>15027</v>
      </c>
      <c r="C12947" s="282" t="e">
        <v>#N/A</v>
      </c>
      <c r="D12947" s="288">
        <v>16.414999999999999</v>
      </c>
      <c r="E12947" s="288">
        <v>19.698</v>
      </c>
      <c r="F12947" s="282">
        <v>11</v>
      </c>
      <c r="G12947" s="283"/>
      <c r="H12947" s="283"/>
    </row>
    <row r="12948" spans="1:8" x14ac:dyDescent="0.25">
      <c r="A12948" s="282">
        <v>6300087696</v>
      </c>
      <c r="B12948" s="282" t="s">
        <v>15026</v>
      </c>
      <c r="C12948" s="282" t="e">
        <v>#N/A</v>
      </c>
      <c r="D12948" s="288">
        <v>16.414999999999999</v>
      </c>
      <c r="E12948" s="288">
        <v>19.698</v>
      </c>
      <c r="F12948" s="282">
        <v>11</v>
      </c>
      <c r="G12948" s="283"/>
      <c r="H12948" s="283"/>
    </row>
    <row r="12949" spans="1:8" x14ac:dyDescent="0.25">
      <c r="A12949" s="282">
        <v>6300099643</v>
      </c>
      <c r="B12949" s="282" t="s">
        <v>15028</v>
      </c>
      <c r="C12949" s="282" t="e">
        <v>#N/A</v>
      </c>
      <c r="D12949" s="288">
        <v>16.414999999999999</v>
      </c>
      <c r="E12949" s="288">
        <v>19.698</v>
      </c>
      <c r="F12949" s="282">
        <v>11</v>
      </c>
      <c r="G12949" s="283"/>
      <c r="H12949" s="283"/>
    </row>
    <row r="12950" spans="1:8" x14ac:dyDescent="0.25">
      <c r="A12950" s="282">
        <v>6300686603</v>
      </c>
      <c r="B12950" s="282" t="s">
        <v>14504</v>
      </c>
      <c r="C12950" s="282" t="s">
        <v>15029</v>
      </c>
      <c r="D12950" s="288">
        <v>16.414999999999999</v>
      </c>
      <c r="E12950" s="288">
        <v>19.698</v>
      </c>
      <c r="F12950" s="282">
        <v>11</v>
      </c>
      <c r="G12950" s="283"/>
      <c r="H12950" s="283"/>
    </row>
    <row r="12951" spans="1:8" x14ac:dyDescent="0.25">
      <c r="A12951" s="282">
        <v>6300714330</v>
      </c>
      <c r="B12951" s="282" t="s">
        <v>15030</v>
      </c>
      <c r="C12951" s="282" t="e">
        <v>#N/A</v>
      </c>
      <c r="D12951" s="288">
        <v>16.414999999999999</v>
      </c>
      <c r="E12951" s="288">
        <v>19.698</v>
      </c>
      <c r="F12951" s="282">
        <v>11</v>
      </c>
      <c r="G12951" s="283"/>
      <c r="H12951" s="283"/>
    </row>
    <row r="12952" spans="1:8" x14ac:dyDescent="0.25">
      <c r="A12952" s="282">
        <v>6301000292</v>
      </c>
      <c r="B12952" s="282" t="s">
        <v>15031</v>
      </c>
      <c r="C12952" s="282" t="s">
        <v>15032</v>
      </c>
      <c r="D12952" s="288">
        <v>16.414999999999999</v>
      </c>
      <c r="E12952" s="288">
        <v>19.698</v>
      </c>
      <c r="F12952" s="282">
        <v>11</v>
      </c>
      <c r="G12952" s="283"/>
      <c r="H12952" s="283"/>
    </row>
    <row r="12953" spans="1:8" x14ac:dyDescent="0.25">
      <c r="A12953" s="282">
        <v>6301000306</v>
      </c>
      <c r="B12953" s="282" t="s">
        <v>15033</v>
      </c>
      <c r="C12953" s="282" t="e">
        <v>#N/A</v>
      </c>
      <c r="D12953" s="288">
        <v>16.414999999999999</v>
      </c>
      <c r="E12953" s="288">
        <v>19.698</v>
      </c>
      <c r="F12953" s="282">
        <v>11</v>
      </c>
      <c r="G12953" s="283"/>
      <c r="H12953" s="283"/>
    </row>
    <row r="12954" spans="1:8" x14ac:dyDescent="0.25">
      <c r="A12954" s="282">
        <v>6301002554</v>
      </c>
      <c r="B12954" s="282" t="s">
        <v>15034</v>
      </c>
      <c r="C12954" s="282" t="e">
        <v>#N/A</v>
      </c>
      <c r="D12954" s="288">
        <v>16.414999999999999</v>
      </c>
      <c r="E12954" s="288">
        <v>19.698</v>
      </c>
      <c r="F12954" s="282">
        <v>11</v>
      </c>
      <c r="G12954" s="283"/>
      <c r="H12954" s="283"/>
    </row>
    <row r="12955" spans="1:8" x14ac:dyDescent="0.25">
      <c r="A12955" s="282">
        <v>6301047329</v>
      </c>
      <c r="B12955" s="282" t="s">
        <v>15035</v>
      </c>
      <c r="C12955" s="282" t="e">
        <v>#N/A</v>
      </c>
      <c r="D12955" s="288">
        <v>16.414999999999999</v>
      </c>
      <c r="E12955" s="288">
        <v>19.698</v>
      </c>
      <c r="F12955" s="282">
        <v>11</v>
      </c>
      <c r="G12955" s="283"/>
      <c r="H12955" s="283"/>
    </row>
    <row r="12956" spans="1:8" x14ac:dyDescent="0.25">
      <c r="A12956" s="282">
        <v>6302085941</v>
      </c>
      <c r="B12956" s="282" t="s">
        <v>15036</v>
      </c>
      <c r="C12956" s="282" t="e">
        <v>#N/A</v>
      </c>
      <c r="D12956" s="288">
        <v>16.414999999999999</v>
      </c>
      <c r="E12956" s="288">
        <v>19.698</v>
      </c>
      <c r="F12956" s="282">
        <v>11</v>
      </c>
      <c r="G12956" s="283"/>
      <c r="H12956" s="283"/>
    </row>
    <row r="12957" spans="1:8" x14ac:dyDescent="0.25">
      <c r="A12957" s="282">
        <v>6304001745</v>
      </c>
      <c r="B12957" s="282" t="s">
        <v>7698</v>
      </c>
      <c r="C12957" s="282" t="s">
        <v>15037</v>
      </c>
      <c r="D12957" s="288">
        <v>16.414999999999999</v>
      </c>
      <c r="E12957" s="288">
        <v>19.698</v>
      </c>
      <c r="F12957" s="282">
        <v>11</v>
      </c>
      <c r="G12957" s="283"/>
      <c r="H12957" s="283"/>
    </row>
    <row r="12958" spans="1:8" x14ac:dyDescent="0.25">
      <c r="A12958" s="282">
        <v>6305002095</v>
      </c>
      <c r="B12958" s="282" t="s">
        <v>15038</v>
      </c>
      <c r="C12958" s="282" t="e">
        <v>#N/A</v>
      </c>
      <c r="D12958" s="288">
        <v>17.885000000000002</v>
      </c>
      <c r="E12958" s="288">
        <v>21.461999999999996</v>
      </c>
      <c r="F12958" s="282">
        <v>12</v>
      </c>
      <c r="G12958" s="283"/>
      <c r="H12958" s="283"/>
    </row>
    <row r="12959" spans="1:8" x14ac:dyDescent="0.25">
      <c r="A12959" s="219">
        <v>6305002486</v>
      </c>
      <c r="B12959" s="219" t="s">
        <v>16626</v>
      </c>
      <c r="C12959" s="219" t="s">
        <v>7654</v>
      </c>
      <c r="D12959" s="289">
        <v>16.414999999999999</v>
      </c>
      <c r="E12959" s="289">
        <v>19.698</v>
      </c>
      <c r="F12959" s="219">
        <v>11</v>
      </c>
      <c r="G12959" s="221" t="s">
        <v>7557</v>
      </c>
      <c r="H12959" s="221">
        <v>141150810</v>
      </c>
    </row>
    <row r="12960" spans="1:8" x14ac:dyDescent="0.25">
      <c r="A12960" s="282">
        <v>6305002508</v>
      </c>
      <c r="B12960" s="282" t="s">
        <v>15039</v>
      </c>
      <c r="C12960" s="282" t="s">
        <v>7654</v>
      </c>
      <c r="D12960" s="288">
        <v>16.414999999999999</v>
      </c>
      <c r="E12960" s="288">
        <v>19.698</v>
      </c>
      <c r="F12960" s="282">
        <v>11</v>
      </c>
      <c r="G12960" s="283"/>
      <c r="H12960" s="283"/>
    </row>
    <row r="12961" spans="1:8" x14ac:dyDescent="0.25">
      <c r="A12961" s="282">
        <v>6305052335</v>
      </c>
      <c r="B12961" s="282" t="s">
        <v>7653</v>
      </c>
      <c r="C12961" s="282" t="e">
        <v>#N/A</v>
      </c>
      <c r="D12961" s="291">
        <v>16.414999999999999</v>
      </c>
      <c r="E12961" s="291">
        <v>19.698</v>
      </c>
      <c r="F12961" s="282">
        <v>11</v>
      </c>
      <c r="G12961" s="283"/>
      <c r="H12961" s="283">
        <v>141156800</v>
      </c>
    </row>
    <row r="12962" spans="1:8" x14ac:dyDescent="0.25">
      <c r="A12962" s="282">
        <v>6305713714</v>
      </c>
      <c r="B12962" s="282" t="s">
        <v>14504</v>
      </c>
      <c r="C12962" s="282" t="e">
        <v>#N/A</v>
      </c>
      <c r="D12962" s="288">
        <v>16.414999999999999</v>
      </c>
      <c r="E12962" s="288">
        <v>19.698</v>
      </c>
      <c r="F12962" s="282">
        <v>11</v>
      </c>
      <c r="G12962" s="283"/>
      <c r="H12962" s="283"/>
    </row>
    <row r="12963" spans="1:8" x14ac:dyDescent="0.25">
      <c r="A12963" s="282">
        <v>6306002170</v>
      </c>
      <c r="B12963" s="282" t="s">
        <v>15040</v>
      </c>
      <c r="C12963" s="282" t="e">
        <v>#N/A</v>
      </c>
      <c r="D12963" s="288">
        <v>16.414999999999999</v>
      </c>
      <c r="E12963" s="288">
        <v>19.698</v>
      </c>
      <c r="F12963" s="282">
        <v>11</v>
      </c>
      <c r="G12963" s="283"/>
      <c r="H12963" s="283"/>
    </row>
    <row r="12964" spans="1:8" x14ac:dyDescent="0.25">
      <c r="A12964" s="282">
        <v>6306009760</v>
      </c>
      <c r="B12964" s="282" t="s">
        <v>15041</v>
      </c>
      <c r="C12964" s="282" t="s">
        <v>15042</v>
      </c>
      <c r="D12964" s="288">
        <v>16.414999999999999</v>
      </c>
      <c r="E12964" s="288">
        <v>19.698</v>
      </c>
      <c r="F12964" s="282">
        <v>11</v>
      </c>
      <c r="G12964" s="283"/>
      <c r="H12964" s="283"/>
    </row>
    <row r="12965" spans="1:8" x14ac:dyDescent="0.25">
      <c r="A12965" s="282">
        <v>6306017266</v>
      </c>
      <c r="B12965" s="282" t="s">
        <v>15043</v>
      </c>
      <c r="C12965" s="282" t="s">
        <v>15044</v>
      </c>
      <c r="D12965" s="288">
        <v>16.414999999999999</v>
      </c>
      <c r="E12965" s="288">
        <v>19.698</v>
      </c>
      <c r="F12965" s="282">
        <v>11</v>
      </c>
      <c r="G12965" s="283"/>
      <c r="H12965" s="283"/>
    </row>
    <row r="12966" spans="1:8" x14ac:dyDescent="0.25">
      <c r="A12966" s="282">
        <v>6306028055</v>
      </c>
      <c r="B12966" s="282" t="s">
        <v>15045</v>
      </c>
      <c r="C12966" s="282" t="e">
        <v>#N/A</v>
      </c>
      <c r="D12966" s="288">
        <v>16.414999999999999</v>
      </c>
      <c r="E12966" s="288">
        <v>19.698</v>
      </c>
      <c r="F12966" s="282">
        <v>11</v>
      </c>
      <c r="G12966" s="283"/>
      <c r="H12966" s="283"/>
    </row>
    <row r="12967" spans="1:8" x14ac:dyDescent="0.25">
      <c r="A12967" s="282">
        <v>6306028063</v>
      </c>
      <c r="B12967" s="282" t="s">
        <v>15046</v>
      </c>
      <c r="C12967" s="282" t="s">
        <v>15047</v>
      </c>
      <c r="D12967" s="288">
        <v>16.414999999999999</v>
      </c>
      <c r="E12967" s="288">
        <v>19.698</v>
      </c>
      <c r="F12967" s="282">
        <v>11</v>
      </c>
      <c r="G12967" s="283"/>
      <c r="H12967" s="283"/>
    </row>
    <row r="12968" spans="1:8" x14ac:dyDescent="0.25">
      <c r="A12968" s="282">
        <v>6306079067</v>
      </c>
      <c r="B12968" s="282" t="s">
        <v>7713</v>
      </c>
      <c r="C12968" s="282" t="e">
        <v>#N/A</v>
      </c>
      <c r="D12968" s="288">
        <v>16.414999999999999</v>
      </c>
      <c r="E12968" s="288">
        <v>19.698</v>
      </c>
      <c r="F12968" s="282">
        <v>11</v>
      </c>
      <c r="G12968" s="283"/>
      <c r="H12968" s="283"/>
    </row>
    <row r="12969" spans="1:8" x14ac:dyDescent="0.25">
      <c r="A12969" s="282">
        <v>6306110550</v>
      </c>
      <c r="B12969" s="282" t="s">
        <v>7713</v>
      </c>
      <c r="C12969" s="282" t="s">
        <v>15048</v>
      </c>
      <c r="D12969" s="288">
        <v>16.414999999999999</v>
      </c>
      <c r="E12969" s="288">
        <v>19.698</v>
      </c>
      <c r="F12969" s="282">
        <v>11</v>
      </c>
      <c r="G12969" s="283"/>
      <c r="H12969" s="283"/>
    </row>
    <row r="12970" spans="1:8" x14ac:dyDescent="0.25">
      <c r="A12970" s="282">
        <v>6306121349</v>
      </c>
      <c r="B12970" s="282" t="s">
        <v>7713</v>
      </c>
      <c r="C12970" s="282" t="e">
        <v>#N/A</v>
      </c>
      <c r="D12970" s="288">
        <v>24.5</v>
      </c>
      <c r="E12970" s="288">
        <v>29.4</v>
      </c>
      <c r="F12970" s="282">
        <v>13</v>
      </c>
      <c r="G12970" s="283"/>
      <c r="H12970" s="283"/>
    </row>
    <row r="12971" spans="1:8" x14ac:dyDescent="0.25">
      <c r="A12971" s="282">
        <v>6306121357</v>
      </c>
      <c r="B12971" s="282" t="s">
        <v>7713</v>
      </c>
      <c r="C12971" s="282" t="e">
        <v>#N/A</v>
      </c>
      <c r="D12971" s="288">
        <v>16.414999999999999</v>
      </c>
      <c r="E12971" s="288">
        <v>19.698</v>
      </c>
      <c r="F12971" s="282">
        <v>11</v>
      </c>
      <c r="G12971" s="283"/>
      <c r="H12971" s="283"/>
    </row>
    <row r="12972" spans="1:8" x14ac:dyDescent="0.25">
      <c r="A12972" s="219">
        <v>6306132014</v>
      </c>
      <c r="B12972" s="219" t="s">
        <v>7713</v>
      </c>
      <c r="C12972" s="219" t="e">
        <v>#N/A</v>
      </c>
      <c r="D12972" s="290">
        <v>16.414999999999999</v>
      </c>
      <c r="E12972" s="290">
        <v>19.698</v>
      </c>
      <c r="F12972" s="219">
        <v>11</v>
      </c>
      <c r="G12972" s="221" t="s">
        <v>7557</v>
      </c>
      <c r="H12972" s="221"/>
    </row>
    <row r="12973" spans="1:8" x14ac:dyDescent="0.25">
      <c r="A12973" s="282">
        <v>6306165591</v>
      </c>
      <c r="B12973" s="282" t="s">
        <v>15049</v>
      </c>
      <c r="C12973" s="282" t="e">
        <v>#N/A</v>
      </c>
      <c r="D12973" s="288">
        <v>16.414999999999999</v>
      </c>
      <c r="E12973" s="288">
        <v>19.698</v>
      </c>
      <c r="F12973" s="282">
        <v>11</v>
      </c>
      <c r="G12973" s="283"/>
      <c r="H12973" s="283"/>
    </row>
    <row r="12974" spans="1:8" x14ac:dyDescent="0.25">
      <c r="A12974" s="282">
        <v>6306169970</v>
      </c>
      <c r="B12974" s="282" t="s">
        <v>15045</v>
      </c>
      <c r="C12974" s="282" t="e">
        <v>#N/A</v>
      </c>
      <c r="D12974" s="288">
        <v>16.414999999999999</v>
      </c>
      <c r="E12974" s="288">
        <v>19.698</v>
      </c>
      <c r="F12974" s="282">
        <v>11</v>
      </c>
      <c r="G12974" s="283"/>
      <c r="H12974" s="283"/>
    </row>
    <row r="12975" spans="1:8" x14ac:dyDescent="0.25">
      <c r="A12975" s="282">
        <v>6306670482</v>
      </c>
      <c r="B12975" s="282" t="s">
        <v>15050</v>
      </c>
      <c r="C12975" s="282" t="s">
        <v>15051</v>
      </c>
      <c r="D12975" s="288">
        <v>16.414999999999999</v>
      </c>
      <c r="E12975" s="288">
        <v>19.698</v>
      </c>
      <c r="F12975" s="282">
        <v>11</v>
      </c>
      <c r="G12975" s="283"/>
      <c r="H12975" s="283"/>
    </row>
    <row r="12976" spans="1:8" x14ac:dyDescent="0.25">
      <c r="A12976" s="282">
        <v>6307121334</v>
      </c>
      <c r="B12976" s="282" t="s">
        <v>7653</v>
      </c>
      <c r="C12976" s="282" t="e">
        <v>#N/A</v>
      </c>
      <c r="D12976" s="288">
        <v>16.414999999999999</v>
      </c>
      <c r="E12976" s="288">
        <v>19.698</v>
      </c>
      <c r="F12976" s="282">
        <v>11</v>
      </c>
      <c r="G12976" s="283"/>
      <c r="H12976" s="283"/>
    </row>
    <row r="12977" spans="1:8" x14ac:dyDescent="0.25">
      <c r="A12977" s="282">
        <v>6330017420</v>
      </c>
      <c r="B12977" s="282" t="s">
        <v>15052</v>
      </c>
      <c r="C12977" s="282" t="s">
        <v>15053</v>
      </c>
      <c r="D12977" s="288">
        <v>24.5</v>
      </c>
      <c r="E12977" s="288">
        <v>29.4</v>
      </c>
      <c r="F12977" s="282">
        <v>13</v>
      </c>
      <c r="G12977" s="283"/>
      <c r="H12977" s="283"/>
    </row>
    <row r="12978" spans="1:8" x14ac:dyDescent="0.25">
      <c r="A12978" s="219">
        <v>6341062550</v>
      </c>
      <c r="B12978" s="219" t="s">
        <v>15054</v>
      </c>
      <c r="C12978" s="219" t="e">
        <v>#N/A</v>
      </c>
      <c r="D12978" s="290">
        <v>16.414999999999999</v>
      </c>
      <c r="E12978" s="290">
        <v>19.698</v>
      </c>
      <c r="F12978" s="219">
        <v>11</v>
      </c>
      <c r="G12978" s="221" t="s">
        <v>7557</v>
      </c>
      <c r="H12978" s="221"/>
    </row>
    <row r="12979" spans="1:8" x14ac:dyDescent="0.25">
      <c r="A12979" s="282">
        <v>6341669969</v>
      </c>
      <c r="B12979" s="282" t="s">
        <v>15055</v>
      </c>
      <c r="C12979" s="282" t="s">
        <v>7654</v>
      </c>
      <c r="D12979" s="288">
        <v>24.5</v>
      </c>
      <c r="E12979" s="288">
        <v>29.4</v>
      </c>
      <c r="F12979" s="282">
        <v>13</v>
      </c>
      <c r="G12979" s="283"/>
      <c r="H12979" s="283"/>
    </row>
    <row r="12980" spans="1:8" x14ac:dyDescent="0.25">
      <c r="A12980" s="282">
        <v>6341671428</v>
      </c>
      <c r="B12980" s="282" t="s">
        <v>15056</v>
      </c>
      <c r="C12980" s="282" t="e">
        <v>#N/A</v>
      </c>
      <c r="D12980" s="288">
        <v>145.77500000000001</v>
      </c>
      <c r="E12980" s="288">
        <v>174.93</v>
      </c>
      <c r="F12980" s="282">
        <v>23</v>
      </c>
      <c r="G12980" s="283"/>
      <c r="H12980" s="283"/>
    </row>
    <row r="12981" spans="1:8" x14ac:dyDescent="0.25">
      <c r="A12981" s="282">
        <v>6341673257</v>
      </c>
      <c r="B12981" s="282" t="s">
        <v>15057</v>
      </c>
      <c r="C12981" s="282" t="s">
        <v>15058</v>
      </c>
      <c r="D12981" s="288">
        <v>40.424999999999997</v>
      </c>
      <c r="E12981" s="288">
        <v>48.51</v>
      </c>
      <c r="F12981" s="282">
        <v>15</v>
      </c>
      <c r="G12981" s="283"/>
      <c r="H12981" s="283"/>
    </row>
    <row r="12982" spans="1:8" x14ac:dyDescent="0.25">
      <c r="A12982" s="282">
        <v>6341694769</v>
      </c>
      <c r="B12982" s="282" t="s">
        <v>15059</v>
      </c>
      <c r="C12982" s="282" t="e">
        <v>#N/A</v>
      </c>
      <c r="D12982" s="288">
        <v>16.414999999999999</v>
      </c>
      <c r="E12982" s="288">
        <v>19.698</v>
      </c>
      <c r="F12982" s="282">
        <v>11</v>
      </c>
      <c r="G12982" s="283"/>
      <c r="H12982" s="283"/>
    </row>
    <row r="12983" spans="1:8" x14ac:dyDescent="0.25">
      <c r="A12983" s="282">
        <v>6341694777</v>
      </c>
      <c r="B12983" s="282" t="s">
        <v>15060</v>
      </c>
      <c r="C12983" s="282" t="e">
        <v>#N/A</v>
      </c>
      <c r="D12983" s="288">
        <v>16.414999999999999</v>
      </c>
      <c r="E12983" s="288">
        <v>19.698</v>
      </c>
      <c r="F12983" s="282">
        <v>11</v>
      </c>
      <c r="G12983" s="283"/>
      <c r="H12983" s="283"/>
    </row>
    <row r="12984" spans="1:8" x14ac:dyDescent="0.25">
      <c r="A12984" s="282">
        <v>6341694793</v>
      </c>
      <c r="B12984" s="282" t="s">
        <v>15061</v>
      </c>
      <c r="C12984" s="282" t="e">
        <v>#N/A</v>
      </c>
      <c r="D12984" s="288">
        <v>16.414999999999999</v>
      </c>
      <c r="E12984" s="288">
        <v>19.698</v>
      </c>
      <c r="F12984" s="282">
        <v>11</v>
      </c>
      <c r="G12984" s="283"/>
      <c r="H12984" s="283"/>
    </row>
    <row r="12985" spans="1:8" x14ac:dyDescent="0.25">
      <c r="A12985" s="282">
        <v>6341694815</v>
      </c>
      <c r="B12985" s="282" t="s">
        <v>15062</v>
      </c>
      <c r="C12985" s="282" t="e">
        <v>#N/A</v>
      </c>
      <c r="D12985" s="288">
        <v>17.885000000000002</v>
      </c>
      <c r="E12985" s="288">
        <v>21.461999999999996</v>
      </c>
      <c r="F12985" s="282">
        <v>12</v>
      </c>
      <c r="G12985" s="283"/>
      <c r="H12985" s="283"/>
    </row>
    <row r="12986" spans="1:8" x14ac:dyDescent="0.25">
      <c r="A12986" s="282">
        <v>6341694831</v>
      </c>
      <c r="B12986" s="282" t="s">
        <v>15063</v>
      </c>
      <c r="C12986" s="282" t="e">
        <v>#N/A</v>
      </c>
      <c r="D12986" s="288">
        <v>40.424999999999997</v>
      </c>
      <c r="E12986" s="288">
        <v>48.51</v>
      </c>
      <c r="F12986" s="282">
        <v>15</v>
      </c>
      <c r="G12986" s="283"/>
      <c r="H12986" s="283"/>
    </row>
    <row r="12987" spans="1:8" x14ac:dyDescent="0.25">
      <c r="A12987" s="282">
        <v>6400009900</v>
      </c>
      <c r="B12987" s="282" t="s">
        <v>15064</v>
      </c>
      <c r="C12987" s="282" t="s">
        <v>15065</v>
      </c>
      <c r="D12987" s="288">
        <v>16.414999999999999</v>
      </c>
      <c r="E12987" s="288">
        <v>19.698</v>
      </c>
      <c r="F12987" s="282">
        <v>11</v>
      </c>
      <c r="G12987" s="283"/>
      <c r="H12987" s="283"/>
    </row>
    <row r="12988" spans="1:8" x14ac:dyDescent="0.25">
      <c r="A12988" s="282">
        <v>6400009927</v>
      </c>
      <c r="B12988" s="282" t="s">
        <v>15066</v>
      </c>
      <c r="C12988" s="282" t="e">
        <v>#N/A</v>
      </c>
      <c r="D12988" s="288">
        <v>16.414999999999999</v>
      </c>
      <c r="E12988" s="288">
        <v>19.698</v>
      </c>
      <c r="F12988" s="282">
        <v>11</v>
      </c>
      <c r="G12988" s="283"/>
      <c r="H12988" s="283"/>
    </row>
    <row r="12989" spans="1:8" x14ac:dyDescent="0.25">
      <c r="A12989" s="282">
        <v>6400071061</v>
      </c>
      <c r="B12989" s="282" t="s">
        <v>15067</v>
      </c>
      <c r="C12989" s="282" t="s">
        <v>15068</v>
      </c>
      <c r="D12989" s="288">
        <v>16.414999999999999</v>
      </c>
      <c r="E12989" s="288">
        <v>19.698</v>
      </c>
      <c r="F12989" s="282">
        <v>11</v>
      </c>
      <c r="G12989" s="283"/>
      <c r="H12989" s="283"/>
    </row>
    <row r="12990" spans="1:8" x14ac:dyDescent="0.25">
      <c r="A12990" s="219">
        <v>6400087588</v>
      </c>
      <c r="B12990" s="219" t="s">
        <v>15069</v>
      </c>
      <c r="C12990" s="219" t="e">
        <v>#N/A</v>
      </c>
      <c r="D12990" s="290">
        <v>24.5</v>
      </c>
      <c r="E12990" s="290">
        <v>29.4</v>
      </c>
      <c r="F12990" s="219">
        <v>13</v>
      </c>
      <c r="G12990" s="221" t="s">
        <v>7557</v>
      </c>
      <c r="H12990" s="221"/>
    </row>
    <row r="12991" spans="1:8" x14ac:dyDescent="0.25">
      <c r="A12991" s="219">
        <v>6400121379</v>
      </c>
      <c r="B12991" s="219" t="s">
        <v>15070</v>
      </c>
      <c r="C12991" s="219" t="e">
        <v>#N/A</v>
      </c>
      <c r="D12991" s="290">
        <v>16.414999999999999</v>
      </c>
      <c r="E12991" s="290">
        <v>19.698</v>
      </c>
      <c r="F12991" s="219">
        <v>11</v>
      </c>
      <c r="G12991" s="221" t="s">
        <v>7557</v>
      </c>
      <c r="H12991" s="221"/>
    </row>
    <row r="12992" spans="1:8" x14ac:dyDescent="0.25">
      <c r="A12992" s="282">
        <v>6400121395</v>
      </c>
      <c r="B12992" s="282" t="s">
        <v>15070</v>
      </c>
      <c r="C12992" s="282" t="s">
        <v>7654</v>
      </c>
      <c r="D12992" s="288">
        <v>16.414999999999999</v>
      </c>
      <c r="E12992" s="288">
        <v>19.698</v>
      </c>
      <c r="F12992" s="282">
        <v>11</v>
      </c>
      <c r="G12992" s="283"/>
      <c r="H12992" s="283"/>
    </row>
    <row r="12993" spans="1:8" x14ac:dyDescent="0.25">
      <c r="A12993" s="282">
        <v>6400160560</v>
      </c>
      <c r="B12993" s="282" t="s">
        <v>15071</v>
      </c>
      <c r="C12993" s="282" t="s">
        <v>7654</v>
      </c>
      <c r="D12993" s="288">
        <v>63.945</v>
      </c>
      <c r="E12993" s="288">
        <v>76.733999999999995</v>
      </c>
      <c r="F12993" s="282">
        <v>18</v>
      </c>
      <c r="G12993" s="283"/>
      <c r="H12993" s="283"/>
    </row>
    <row r="12994" spans="1:8" x14ac:dyDescent="0.25">
      <c r="A12994" s="282">
        <v>6400701600</v>
      </c>
      <c r="B12994" s="282" t="s">
        <v>15069</v>
      </c>
      <c r="C12994" s="282" t="e">
        <v>#N/A</v>
      </c>
      <c r="D12994" s="288">
        <v>17.885000000000002</v>
      </c>
      <c r="E12994" s="288">
        <v>21.461999999999996</v>
      </c>
      <c r="F12994" s="282">
        <v>12</v>
      </c>
      <c r="G12994" s="283"/>
      <c r="H12994" s="283"/>
    </row>
    <row r="12995" spans="1:8" x14ac:dyDescent="0.25">
      <c r="A12995" s="282">
        <v>6400736810</v>
      </c>
      <c r="B12995" s="282" t="s">
        <v>15070</v>
      </c>
      <c r="C12995" s="282" t="e">
        <v>#N/A</v>
      </c>
      <c r="D12995" s="288">
        <v>16.414999999999999</v>
      </c>
      <c r="E12995" s="288">
        <v>19.698</v>
      </c>
      <c r="F12995" s="282">
        <v>11</v>
      </c>
      <c r="G12995" s="283"/>
      <c r="H12995" s="283"/>
    </row>
    <row r="12996" spans="1:8" x14ac:dyDescent="0.25">
      <c r="A12996" s="282">
        <v>6401041131</v>
      </c>
      <c r="B12996" s="282" t="s">
        <v>15072</v>
      </c>
      <c r="C12996" s="282" t="e">
        <v>#N/A</v>
      </c>
      <c r="D12996" s="288">
        <v>24.5</v>
      </c>
      <c r="E12996" s="288">
        <v>29.4</v>
      </c>
      <c r="F12996" s="282">
        <v>13</v>
      </c>
      <c r="G12996" s="283"/>
      <c r="H12996" s="283"/>
    </row>
    <row r="12997" spans="1:8" x14ac:dyDescent="0.25">
      <c r="A12997" s="219">
        <v>6401121364</v>
      </c>
      <c r="B12997" s="219" t="s">
        <v>15070</v>
      </c>
      <c r="C12997" s="219" t="s">
        <v>7654</v>
      </c>
      <c r="D12997" s="290">
        <v>16.414999999999999</v>
      </c>
      <c r="E12997" s="290">
        <v>19.698</v>
      </c>
      <c r="F12997" s="219">
        <v>11</v>
      </c>
      <c r="G12997" s="221" t="s">
        <v>7557</v>
      </c>
      <c r="H12997" s="221"/>
    </row>
    <row r="12998" spans="1:8" x14ac:dyDescent="0.25">
      <c r="A12998" s="282">
        <v>6401701620</v>
      </c>
      <c r="B12998" s="282" t="s">
        <v>15073</v>
      </c>
      <c r="C12998" s="282" t="e">
        <v>#N/A</v>
      </c>
      <c r="D12998" s="288">
        <v>24.5</v>
      </c>
      <c r="E12998" s="288">
        <v>29.4</v>
      </c>
      <c r="F12998" s="282">
        <v>13</v>
      </c>
      <c r="G12998" s="283"/>
      <c r="H12998" s="283"/>
    </row>
    <row r="12999" spans="1:8" x14ac:dyDescent="0.25">
      <c r="A12999" s="282">
        <v>6401740676</v>
      </c>
      <c r="B12999" s="282" t="s">
        <v>15073</v>
      </c>
      <c r="C12999" s="282" t="e">
        <v>#N/A</v>
      </c>
      <c r="D12999" s="288">
        <v>16.414999999999999</v>
      </c>
      <c r="E12999" s="288">
        <v>19.698</v>
      </c>
      <c r="F12999" s="282">
        <v>11</v>
      </c>
      <c r="G12999" s="283"/>
      <c r="H12999" s="283"/>
    </row>
    <row r="13000" spans="1:8" x14ac:dyDescent="0.25">
      <c r="A13000" s="282">
        <v>6403681731</v>
      </c>
      <c r="B13000" s="282" t="s">
        <v>15074</v>
      </c>
      <c r="C13000" s="282" t="e">
        <v>#N/A</v>
      </c>
      <c r="D13000" s="288">
        <v>16.414999999999999</v>
      </c>
      <c r="E13000" s="288">
        <v>19.698</v>
      </c>
      <c r="F13000" s="282">
        <v>11</v>
      </c>
      <c r="G13000" s="283"/>
      <c r="H13000" s="283"/>
    </row>
    <row r="13001" spans="1:8" x14ac:dyDescent="0.25">
      <c r="A13001" s="219">
        <v>6404091580</v>
      </c>
      <c r="B13001" s="219" t="s">
        <v>15075</v>
      </c>
      <c r="C13001" s="219" t="s">
        <v>7654</v>
      </c>
      <c r="D13001" s="290">
        <v>16.414999999999999</v>
      </c>
      <c r="E13001" s="290">
        <v>19.698</v>
      </c>
      <c r="F13001" s="219">
        <v>11</v>
      </c>
      <c r="G13001" s="221" t="s">
        <v>7557</v>
      </c>
      <c r="H13001" s="221"/>
    </row>
    <row r="13002" spans="1:8" x14ac:dyDescent="0.25">
      <c r="A13002" s="282">
        <v>6404149626</v>
      </c>
      <c r="B13002" s="282" t="s">
        <v>15076</v>
      </c>
      <c r="C13002" s="282" t="e">
        <v>#N/A</v>
      </c>
      <c r="D13002" s="288">
        <v>16.414999999999999</v>
      </c>
      <c r="E13002" s="288">
        <v>19.698</v>
      </c>
      <c r="F13002" s="282">
        <v>11</v>
      </c>
      <c r="G13002" s="283"/>
      <c r="H13002" s="283"/>
    </row>
    <row r="13003" spans="1:8" x14ac:dyDescent="0.25">
      <c r="A13003" s="282">
        <v>6410050461</v>
      </c>
      <c r="B13003" s="282" t="s">
        <v>15077</v>
      </c>
      <c r="C13003" s="282" t="e">
        <v>#N/A</v>
      </c>
      <c r="D13003" s="288">
        <v>24.5</v>
      </c>
      <c r="E13003" s="288">
        <v>29.4</v>
      </c>
      <c r="F13003" s="282">
        <v>13</v>
      </c>
      <c r="G13003" s="283"/>
      <c r="H13003" s="283"/>
    </row>
    <row r="13004" spans="1:8" x14ac:dyDescent="0.25">
      <c r="A13004" s="282">
        <v>6410147244</v>
      </c>
      <c r="B13004" s="282" t="s">
        <v>15078</v>
      </c>
      <c r="C13004" s="282" t="s">
        <v>15079</v>
      </c>
      <c r="D13004" s="288">
        <v>32.83</v>
      </c>
      <c r="E13004" s="288">
        <v>39.396000000000008</v>
      </c>
      <c r="F13004" s="282">
        <v>14</v>
      </c>
      <c r="G13004" s="283"/>
      <c r="H13004" s="283"/>
    </row>
    <row r="13005" spans="1:8" x14ac:dyDescent="0.25">
      <c r="A13005" s="282">
        <v>6410178646</v>
      </c>
      <c r="B13005" s="282" t="s">
        <v>15080</v>
      </c>
      <c r="C13005" s="282" t="e">
        <v>#N/A</v>
      </c>
      <c r="D13005" s="288">
        <v>49</v>
      </c>
      <c r="E13005" s="288">
        <v>58.8</v>
      </c>
      <c r="F13005" s="282">
        <v>16</v>
      </c>
      <c r="G13005" s="283"/>
      <c r="H13005" s="283"/>
    </row>
    <row r="13006" spans="1:8" x14ac:dyDescent="0.25">
      <c r="A13006" s="282">
        <v>6415178954</v>
      </c>
      <c r="B13006" s="282" t="s">
        <v>15081</v>
      </c>
      <c r="C13006" s="282" t="e">
        <v>#N/A</v>
      </c>
      <c r="D13006" s="288">
        <v>224.42</v>
      </c>
      <c r="E13006" s="288">
        <v>269.30400000000003</v>
      </c>
      <c r="F13006" s="282">
        <v>26</v>
      </c>
      <c r="G13006" s="283"/>
      <c r="H13006" s="283"/>
    </row>
    <row r="13007" spans="1:8" x14ac:dyDescent="0.25">
      <c r="A13007" s="282">
        <v>6415695002</v>
      </c>
      <c r="B13007" s="282" t="s">
        <v>15082</v>
      </c>
      <c r="C13007" s="282" t="e">
        <v>#N/A</v>
      </c>
      <c r="D13007" s="288">
        <v>224.42</v>
      </c>
      <c r="E13007" s="288">
        <v>269.30400000000003</v>
      </c>
      <c r="F13007" s="282">
        <v>26</v>
      </c>
      <c r="G13007" s="283"/>
      <c r="H13007" s="283"/>
    </row>
    <row r="13008" spans="1:8" x14ac:dyDescent="0.25">
      <c r="A13008" s="282">
        <v>6442025779</v>
      </c>
      <c r="B13008" s="282" t="s">
        <v>15083</v>
      </c>
      <c r="C13008" s="282" t="s">
        <v>15084</v>
      </c>
      <c r="D13008" s="288">
        <v>16.414999999999999</v>
      </c>
      <c r="E13008" s="288">
        <v>19.698</v>
      </c>
      <c r="F13008" s="282">
        <v>11</v>
      </c>
      <c r="G13008" s="283"/>
      <c r="H13008" s="283"/>
    </row>
    <row r="13009" spans="1:8" x14ac:dyDescent="0.25">
      <c r="A13009" s="282">
        <v>6442059304</v>
      </c>
      <c r="B13009" s="282" t="s">
        <v>15085</v>
      </c>
      <c r="C13009" s="282" t="e">
        <v>#N/A</v>
      </c>
      <c r="D13009" s="288">
        <v>16.414999999999999</v>
      </c>
      <c r="E13009" s="288">
        <v>19.698</v>
      </c>
      <c r="F13009" s="282">
        <v>11</v>
      </c>
      <c r="G13009" s="283"/>
      <c r="H13009" s="283"/>
    </row>
    <row r="13010" spans="1:8" x14ac:dyDescent="0.25">
      <c r="A13010" s="282">
        <v>6442084600</v>
      </c>
      <c r="B13010" s="282" t="s">
        <v>15086</v>
      </c>
      <c r="C13010" s="282" t="e">
        <v>#N/A</v>
      </c>
      <c r="D13010" s="288">
        <v>24.5</v>
      </c>
      <c r="E13010" s="288">
        <v>29.4</v>
      </c>
      <c r="F13010" s="282">
        <v>13</v>
      </c>
      <c r="G13010" s="283"/>
      <c r="H13010" s="283"/>
    </row>
    <row r="13011" spans="1:8" x14ac:dyDescent="0.25">
      <c r="A13011" s="282">
        <v>6442084643</v>
      </c>
      <c r="B13011" s="282" t="s">
        <v>15087</v>
      </c>
      <c r="C13011" s="282" t="s">
        <v>7792</v>
      </c>
      <c r="D13011" s="288">
        <v>49</v>
      </c>
      <c r="E13011" s="288">
        <v>58.8</v>
      </c>
      <c r="F13011" s="282">
        <v>16</v>
      </c>
      <c r="G13011" s="283"/>
      <c r="H13011" s="283"/>
    </row>
    <row r="13012" spans="1:8" x14ac:dyDescent="0.25">
      <c r="A13012" s="282">
        <v>6442656663</v>
      </c>
      <c r="B13012" s="282" t="s">
        <v>15088</v>
      </c>
      <c r="C13012" s="282" t="e">
        <v>#N/A</v>
      </c>
      <c r="D13012" s="288">
        <v>24.5</v>
      </c>
      <c r="E13012" s="288">
        <v>29.4</v>
      </c>
      <c r="F13012" s="282">
        <v>13</v>
      </c>
      <c r="G13012" s="283"/>
      <c r="H13012" s="283"/>
    </row>
    <row r="13013" spans="1:8" x14ac:dyDescent="0.25">
      <c r="A13013" s="282">
        <v>6442694557</v>
      </c>
      <c r="B13013" s="282" t="s">
        <v>15089</v>
      </c>
      <c r="C13013" s="282" t="e">
        <v>#N/A</v>
      </c>
      <c r="D13013" s="288">
        <v>49</v>
      </c>
      <c r="E13013" s="288">
        <v>58.8</v>
      </c>
      <c r="F13013" s="282">
        <v>16</v>
      </c>
      <c r="G13013" s="283"/>
      <c r="H13013" s="283"/>
    </row>
    <row r="13014" spans="1:8" x14ac:dyDescent="0.25">
      <c r="A13014" s="282">
        <v>6442706377</v>
      </c>
      <c r="B13014" s="282" t="s">
        <v>15090</v>
      </c>
      <c r="C13014" s="282" t="e">
        <v>#N/A</v>
      </c>
      <c r="D13014" s="288">
        <v>17.885000000000002</v>
      </c>
      <c r="E13014" s="288">
        <v>21.461999999999996</v>
      </c>
      <c r="F13014" s="282">
        <v>12</v>
      </c>
      <c r="G13014" s="283"/>
      <c r="H13014" s="283"/>
    </row>
    <row r="13015" spans="1:8" x14ac:dyDescent="0.25">
      <c r="A13015" s="282">
        <v>6442722020</v>
      </c>
      <c r="B13015" s="282" t="s">
        <v>15091</v>
      </c>
      <c r="C13015" s="282" t="e">
        <v>#N/A</v>
      </c>
      <c r="D13015" s="288">
        <v>17.885000000000002</v>
      </c>
      <c r="E13015" s="288">
        <v>21.461999999999996</v>
      </c>
      <c r="F13015" s="282">
        <v>12</v>
      </c>
      <c r="G13015" s="283"/>
      <c r="H13015" s="283"/>
    </row>
    <row r="13016" spans="1:8" x14ac:dyDescent="0.25">
      <c r="A13016" s="282">
        <v>6500000153</v>
      </c>
      <c r="B13016" s="282" t="s">
        <v>15092</v>
      </c>
      <c r="C13016" s="282" t="e">
        <v>#N/A</v>
      </c>
      <c r="D13016" s="288">
        <v>16.414999999999999</v>
      </c>
      <c r="E13016" s="288">
        <v>19.698</v>
      </c>
      <c r="F13016" s="282">
        <v>11</v>
      </c>
      <c r="G13016" s="283"/>
      <c r="H13016" s="283"/>
    </row>
    <row r="13017" spans="1:8" x14ac:dyDescent="0.25">
      <c r="A13017" s="282">
        <v>6500009339</v>
      </c>
      <c r="B13017" s="282" t="s">
        <v>15093</v>
      </c>
      <c r="C13017" s="282" t="s">
        <v>15094</v>
      </c>
      <c r="D13017" s="288">
        <v>16.414999999999999</v>
      </c>
      <c r="E13017" s="288">
        <v>19.698</v>
      </c>
      <c r="F13017" s="282">
        <v>11</v>
      </c>
      <c r="G13017" s="283"/>
      <c r="H13017" s="283"/>
    </row>
    <row r="13018" spans="1:8" x14ac:dyDescent="0.25">
      <c r="A13018" s="282">
        <v>6500059123</v>
      </c>
      <c r="B13018" s="282" t="s">
        <v>15095</v>
      </c>
      <c r="C13018" s="282" t="e">
        <v>#N/A</v>
      </c>
      <c r="D13018" s="288">
        <v>16.414999999999999</v>
      </c>
      <c r="E13018" s="288">
        <v>19.698</v>
      </c>
      <c r="F13018" s="282">
        <v>11</v>
      </c>
      <c r="G13018" s="283"/>
      <c r="H13018" s="283"/>
    </row>
    <row r="13019" spans="1:8" x14ac:dyDescent="0.25">
      <c r="A13019" s="282">
        <v>6500074440</v>
      </c>
      <c r="B13019" s="282" t="s">
        <v>15096</v>
      </c>
      <c r="C13019" s="282" t="e">
        <v>#N/A</v>
      </c>
      <c r="D13019" s="288">
        <v>16.414999999999999</v>
      </c>
      <c r="E13019" s="288">
        <v>19.698</v>
      </c>
      <c r="F13019" s="282">
        <v>11</v>
      </c>
      <c r="G13019" s="283"/>
      <c r="H13019" s="283"/>
    </row>
    <row r="13020" spans="1:8" x14ac:dyDescent="0.25">
      <c r="A13020" s="282">
        <v>6500087283</v>
      </c>
      <c r="B13020" s="282" t="s">
        <v>15097</v>
      </c>
      <c r="C13020" s="282" t="s">
        <v>15098</v>
      </c>
      <c r="D13020" s="288">
        <v>40.424999999999997</v>
      </c>
      <c r="E13020" s="288">
        <v>48.51</v>
      </c>
      <c r="F13020" s="282">
        <v>15</v>
      </c>
      <c r="G13020" s="283"/>
      <c r="H13020" s="283"/>
    </row>
    <row r="13021" spans="1:8" x14ac:dyDescent="0.25">
      <c r="A13021" s="282">
        <v>6500161815</v>
      </c>
      <c r="B13021" s="282" t="s">
        <v>15099</v>
      </c>
      <c r="C13021" s="282" t="e">
        <v>#N/A</v>
      </c>
      <c r="D13021" s="288">
        <v>16.414999999999999</v>
      </c>
      <c r="E13021" s="288">
        <v>19.698</v>
      </c>
      <c r="F13021" s="282">
        <v>11</v>
      </c>
      <c r="G13021" s="283"/>
      <c r="H13021" s="283"/>
    </row>
    <row r="13022" spans="1:8" x14ac:dyDescent="0.25">
      <c r="A13022" s="282">
        <v>6500167600</v>
      </c>
      <c r="B13022" s="282" t="s">
        <v>15100</v>
      </c>
      <c r="C13022" s="282" t="e">
        <v>#N/A</v>
      </c>
      <c r="D13022" s="288">
        <v>17.885000000000002</v>
      </c>
      <c r="E13022" s="288">
        <v>21.461999999999996</v>
      </c>
      <c r="F13022" s="282">
        <v>12</v>
      </c>
      <c r="G13022" s="283"/>
      <c r="H13022" s="283"/>
    </row>
    <row r="13023" spans="1:8" x14ac:dyDescent="0.25">
      <c r="A13023" s="282">
        <v>6501007275</v>
      </c>
      <c r="B13023" s="282" t="s">
        <v>15101</v>
      </c>
      <c r="C13023" s="282" t="e">
        <v>#N/A</v>
      </c>
      <c r="D13023" s="288">
        <v>16.414999999999999</v>
      </c>
      <c r="E13023" s="288">
        <v>19.698</v>
      </c>
      <c r="F13023" s="282">
        <v>11</v>
      </c>
      <c r="G13023" s="283"/>
      <c r="H13023" s="283"/>
    </row>
    <row r="13024" spans="1:8" x14ac:dyDescent="0.25">
      <c r="A13024" s="219">
        <v>6501145678</v>
      </c>
      <c r="B13024" s="219" t="s">
        <v>15102</v>
      </c>
      <c r="C13024" s="219" t="e">
        <v>#N/A</v>
      </c>
      <c r="D13024" s="290">
        <v>16.414999999999999</v>
      </c>
      <c r="E13024" s="290">
        <v>19.698</v>
      </c>
      <c r="F13024" s="219">
        <v>11</v>
      </c>
      <c r="G13024" s="221" t="s">
        <v>7557</v>
      </c>
      <c r="H13024" s="221"/>
    </row>
    <row r="13025" spans="1:8" x14ac:dyDescent="0.25">
      <c r="A13025" s="282">
        <v>6502132685</v>
      </c>
      <c r="B13025" s="282" t="s">
        <v>7733</v>
      </c>
      <c r="C13025" s="282" t="e">
        <v>#N/A</v>
      </c>
      <c r="D13025" s="288">
        <v>16.414999999999999</v>
      </c>
      <c r="E13025" s="288">
        <v>19.698</v>
      </c>
      <c r="F13025" s="282">
        <v>11</v>
      </c>
      <c r="G13025" s="283"/>
      <c r="H13025" s="283"/>
    </row>
    <row r="13026" spans="1:8" x14ac:dyDescent="0.25">
      <c r="A13026" s="282">
        <v>6503001665</v>
      </c>
      <c r="B13026" s="282" t="s">
        <v>15103</v>
      </c>
      <c r="C13026" s="282" t="s">
        <v>15104</v>
      </c>
      <c r="D13026" s="288">
        <v>16.414999999999999</v>
      </c>
      <c r="E13026" s="288">
        <v>19.698</v>
      </c>
      <c r="F13026" s="282">
        <v>11</v>
      </c>
      <c r="G13026" s="283"/>
      <c r="H13026" s="283"/>
    </row>
    <row r="13027" spans="1:8" x14ac:dyDescent="0.25">
      <c r="A13027" s="282">
        <v>6503001681</v>
      </c>
      <c r="B13027" s="282" t="s">
        <v>7737</v>
      </c>
      <c r="C13027" s="282" t="s">
        <v>7736</v>
      </c>
      <c r="D13027" s="288">
        <v>16.414999999999999</v>
      </c>
      <c r="E13027" s="288">
        <v>19.698</v>
      </c>
      <c r="F13027" s="282">
        <v>11</v>
      </c>
      <c r="G13027" s="283"/>
      <c r="H13027" s="283"/>
    </row>
    <row r="13028" spans="1:8" x14ac:dyDescent="0.25">
      <c r="A13028" s="282">
        <v>6503016379</v>
      </c>
      <c r="B13028" s="282" t="s">
        <v>15105</v>
      </c>
      <c r="C13028" s="282" t="e">
        <v>#N/A</v>
      </c>
      <c r="D13028" s="288">
        <v>16.414999999999999</v>
      </c>
      <c r="E13028" s="288">
        <v>19.698</v>
      </c>
      <c r="F13028" s="282">
        <v>11</v>
      </c>
      <c r="G13028" s="283"/>
      <c r="H13028" s="283"/>
    </row>
    <row r="13029" spans="1:8" x14ac:dyDescent="0.25">
      <c r="A13029" s="282">
        <v>6503029250</v>
      </c>
      <c r="B13029" s="282" t="s">
        <v>15106</v>
      </c>
      <c r="C13029" s="282" t="s">
        <v>15107</v>
      </c>
      <c r="D13029" s="288">
        <v>16.414999999999999</v>
      </c>
      <c r="E13029" s="288">
        <v>19.698</v>
      </c>
      <c r="F13029" s="282">
        <v>11</v>
      </c>
      <c r="G13029" s="283"/>
      <c r="H13029" s="283"/>
    </row>
    <row r="13030" spans="1:8" x14ac:dyDescent="0.25">
      <c r="A13030" s="219">
        <v>6503050429</v>
      </c>
      <c r="B13030" s="219" t="s">
        <v>15108</v>
      </c>
      <c r="C13030" s="219" t="e">
        <v>#N/A</v>
      </c>
      <c r="D13030" s="290">
        <v>16.414999999999999</v>
      </c>
      <c r="E13030" s="290">
        <v>19.698</v>
      </c>
      <c r="F13030" s="219">
        <v>11</v>
      </c>
      <c r="G13030" s="221" t="s">
        <v>7557</v>
      </c>
      <c r="H13030" s="221"/>
    </row>
    <row r="13031" spans="1:8" x14ac:dyDescent="0.25">
      <c r="A13031" s="282">
        <v>6503639058</v>
      </c>
      <c r="B13031" s="282" t="s">
        <v>15109</v>
      </c>
      <c r="C13031" s="282" t="e">
        <v>#N/A</v>
      </c>
      <c r="D13031" s="288">
        <v>16.414999999999999</v>
      </c>
      <c r="E13031" s="288">
        <v>19.698</v>
      </c>
      <c r="F13031" s="282">
        <v>11</v>
      </c>
      <c r="G13031" s="283"/>
      <c r="H13031" s="283"/>
    </row>
    <row r="13032" spans="1:8" x14ac:dyDescent="0.25">
      <c r="A13032" s="282">
        <v>6551116113</v>
      </c>
      <c r="B13032" s="282" t="s">
        <v>15110</v>
      </c>
      <c r="C13032" s="282" t="e">
        <v>#N/A</v>
      </c>
      <c r="D13032" s="288">
        <v>32.83</v>
      </c>
      <c r="E13032" s="288">
        <v>39.396000000000008</v>
      </c>
      <c r="F13032" s="282">
        <v>14</v>
      </c>
      <c r="G13032" s="283"/>
      <c r="H13032" s="283"/>
    </row>
    <row r="13033" spans="1:8" x14ac:dyDescent="0.25">
      <c r="A13033" s="282">
        <v>6621007910</v>
      </c>
      <c r="B13033" s="282" t="s">
        <v>15111</v>
      </c>
      <c r="C13033" s="282" t="s">
        <v>15112</v>
      </c>
      <c r="D13033" s="288">
        <v>16.414999999999999</v>
      </c>
      <c r="E13033" s="288">
        <v>19.698</v>
      </c>
      <c r="F13033" s="282">
        <v>11</v>
      </c>
      <c r="G13033" s="283"/>
      <c r="H13033" s="283"/>
    </row>
    <row r="13034" spans="1:8" x14ac:dyDescent="0.25">
      <c r="A13034" s="282">
        <v>6621009530</v>
      </c>
      <c r="B13034" s="282" t="s">
        <v>15113</v>
      </c>
      <c r="C13034" s="282" t="e">
        <v>#N/A</v>
      </c>
      <c r="D13034" s="288">
        <v>16.414999999999999</v>
      </c>
      <c r="E13034" s="288">
        <v>19.698</v>
      </c>
      <c r="F13034" s="282">
        <v>11</v>
      </c>
      <c r="G13034" s="283"/>
      <c r="H13034" s="283"/>
    </row>
    <row r="13035" spans="1:8" x14ac:dyDescent="0.25">
      <c r="A13035" s="282">
        <v>6621010407</v>
      </c>
      <c r="B13035" s="282" t="s">
        <v>15114</v>
      </c>
      <c r="C13035" s="282" t="s">
        <v>15115</v>
      </c>
      <c r="D13035" s="288">
        <v>16.414999999999999</v>
      </c>
      <c r="E13035" s="288">
        <v>19.698</v>
      </c>
      <c r="F13035" s="282">
        <v>11</v>
      </c>
      <c r="G13035" s="283"/>
      <c r="H13035" s="283"/>
    </row>
    <row r="13036" spans="1:8" x14ac:dyDescent="0.25">
      <c r="A13036" s="282">
        <v>6621010415</v>
      </c>
      <c r="B13036" s="282" t="s">
        <v>15116</v>
      </c>
      <c r="C13036" s="282" t="e">
        <v>#N/A</v>
      </c>
      <c r="D13036" s="288">
        <v>16.414999999999999</v>
      </c>
      <c r="E13036" s="288">
        <v>19.698</v>
      </c>
      <c r="F13036" s="282">
        <v>11</v>
      </c>
      <c r="G13036" s="283"/>
      <c r="H13036" s="283"/>
    </row>
    <row r="13037" spans="1:8" x14ac:dyDescent="0.25">
      <c r="A13037" s="282">
        <v>6621010440</v>
      </c>
      <c r="B13037" s="282" t="s">
        <v>15117</v>
      </c>
      <c r="C13037" s="282" t="e">
        <v>#N/A</v>
      </c>
      <c r="D13037" s="288">
        <v>49</v>
      </c>
      <c r="E13037" s="288">
        <v>58.8</v>
      </c>
      <c r="F13037" s="282">
        <v>16</v>
      </c>
      <c r="G13037" s="283"/>
      <c r="H13037" s="283"/>
    </row>
    <row r="13038" spans="1:8" x14ac:dyDescent="0.25">
      <c r="A13038" s="282">
        <v>6621010474</v>
      </c>
      <c r="B13038" s="282" t="s">
        <v>15114</v>
      </c>
      <c r="C13038" s="282" t="e">
        <v>#N/A</v>
      </c>
      <c r="D13038" s="288">
        <v>16.414999999999999</v>
      </c>
      <c r="E13038" s="288">
        <v>19.698</v>
      </c>
      <c r="F13038" s="282">
        <v>11</v>
      </c>
      <c r="G13038" s="283"/>
      <c r="H13038" s="283"/>
    </row>
    <row r="13039" spans="1:8" x14ac:dyDescent="0.25">
      <c r="A13039" s="282">
        <v>6621063896</v>
      </c>
      <c r="B13039" s="282" t="s">
        <v>15118</v>
      </c>
      <c r="C13039" s="282" t="e">
        <v>#N/A</v>
      </c>
      <c r="D13039" s="288">
        <v>16.414999999999999</v>
      </c>
      <c r="E13039" s="288">
        <v>19.698</v>
      </c>
      <c r="F13039" s="282">
        <v>11</v>
      </c>
      <c r="G13039" s="283"/>
      <c r="H13039" s="283"/>
    </row>
    <row r="13040" spans="1:8" x14ac:dyDescent="0.25">
      <c r="A13040" s="282">
        <v>6621074502</v>
      </c>
      <c r="B13040" s="282" t="s">
        <v>15119</v>
      </c>
      <c r="C13040" s="282" t="s">
        <v>7593</v>
      </c>
      <c r="D13040" s="288">
        <v>16.414999999999999</v>
      </c>
      <c r="E13040" s="288">
        <v>19.698</v>
      </c>
      <c r="F13040" s="282">
        <v>11</v>
      </c>
      <c r="G13040" s="283"/>
      <c r="H13040" s="283"/>
    </row>
    <row r="13041" spans="1:8" x14ac:dyDescent="0.25">
      <c r="A13041" s="282">
        <v>6622653042</v>
      </c>
      <c r="B13041" s="282" t="s">
        <v>15120</v>
      </c>
      <c r="C13041" s="282" t="e">
        <v>#N/A</v>
      </c>
      <c r="D13041" s="288">
        <v>16.414999999999999</v>
      </c>
      <c r="E13041" s="288">
        <v>19.698</v>
      </c>
      <c r="F13041" s="282">
        <v>11</v>
      </c>
      <c r="G13041" s="283"/>
      <c r="H13041" s="283"/>
    </row>
    <row r="13042" spans="1:8" x14ac:dyDescent="0.25">
      <c r="A13042" s="282">
        <v>6631015504</v>
      </c>
      <c r="B13042" s="282" t="s">
        <v>15121</v>
      </c>
      <c r="C13042" s="282" t="e">
        <v>#N/A</v>
      </c>
      <c r="D13042" s="288">
        <v>24.5</v>
      </c>
      <c r="E13042" s="288">
        <v>29.4</v>
      </c>
      <c r="F13042" s="282">
        <v>13</v>
      </c>
      <c r="G13042" s="283"/>
      <c r="H13042" s="283"/>
    </row>
    <row r="13043" spans="1:8" x14ac:dyDescent="0.25">
      <c r="A13043" s="282">
        <v>6632111175</v>
      </c>
      <c r="B13043" s="282" t="s">
        <v>15122</v>
      </c>
      <c r="C13043" s="282" t="e">
        <v>#N/A</v>
      </c>
      <c r="D13043" s="288">
        <v>24.5</v>
      </c>
      <c r="E13043" s="288">
        <v>29.4</v>
      </c>
      <c r="F13043" s="282">
        <v>13</v>
      </c>
      <c r="G13043" s="283"/>
      <c r="H13043" s="283"/>
    </row>
    <row r="13044" spans="1:8" x14ac:dyDescent="0.25">
      <c r="A13044" s="282">
        <v>6632123360</v>
      </c>
      <c r="B13044" s="282" t="s">
        <v>15123</v>
      </c>
      <c r="C13044" s="282" t="e">
        <v>#N/A</v>
      </c>
      <c r="D13044" s="288">
        <v>24.5</v>
      </c>
      <c r="E13044" s="288">
        <v>29.4</v>
      </c>
      <c r="F13044" s="282">
        <v>13</v>
      </c>
      <c r="G13044" s="283"/>
      <c r="H13044" s="283"/>
    </row>
    <row r="13045" spans="1:8" x14ac:dyDescent="0.25">
      <c r="A13045" s="282">
        <v>6720008511</v>
      </c>
      <c r="B13045" s="282" t="s">
        <v>15124</v>
      </c>
      <c r="C13045" s="282" t="e">
        <v>#N/A</v>
      </c>
      <c r="D13045" s="288">
        <v>16.414999999999999</v>
      </c>
      <c r="E13045" s="288">
        <v>19.698</v>
      </c>
      <c r="F13045" s="282">
        <v>11</v>
      </c>
      <c r="G13045" s="283"/>
      <c r="H13045" s="283"/>
    </row>
    <row r="13046" spans="1:8" x14ac:dyDescent="0.25">
      <c r="A13046" s="219">
        <v>6720008538</v>
      </c>
      <c r="B13046" s="219" t="s">
        <v>15124</v>
      </c>
      <c r="C13046" s="219" t="e">
        <v>#N/A</v>
      </c>
      <c r="D13046" s="290">
        <v>16.414999999999999</v>
      </c>
      <c r="E13046" s="290">
        <v>19.698</v>
      </c>
      <c r="F13046" s="219">
        <v>11</v>
      </c>
      <c r="G13046" s="221" t="s">
        <v>7557</v>
      </c>
      <c r="H13046" s="221"/>
    </row>
    <row r="13047" spans="1:8" x14ac:dyDescent="0.25">
      <c r="A13047" s="282">
        <v>6720083831</v>
      </c>
      <c r="B13047" s="282" t="s">
        <v>15124</v>
      </c>
      <c r="C13047" s="282" t="e">
        <v>#N/A</v>
      </c>
      <c r="D13047" s="288">
        <v>16.414999999999999</v>
      </c>
      <c r="E13047" s="288">
        <v>19.698</v>
      </c>
      <c r="F13047" s="282">
        <v>11</v>
      </c>
      <c r="G13047" s="283"/>
      <c r="H13047" s="283"/>
    </row>
    <row r="13048" spans="1:8" x14ac:dyDescent="0.25">
      <c r="A13048" s="282">
        <v>6720151241</v>
      </c>
      <c r="B13048" s="282" t="s">
        <v>15125</v>
      </c>
      <c r="C13048" s="282" t="e">
        <v>#N/A</v>
      </c>
      <c r="D13048" s="288">
        <v>16.414999999999999</v>
      </c>
      <c r="E13048" s="288">
        <v>19.698</v>
      </c>
      <c r="F13048" s="282">
        <v>11</v>
      </c>
      <c r="G13048" s="283"/>
      <c r="H13048" s="283"/>
    </row>
    <row r="13049" spans="1:8" x14ac:dyDescent="0.25">
      <c r="A13049" s="282">
        <v>6721019738</v>
      </c>
      <c r="B13049" s="282" t="s">
        <v>15126</v>
      </c>
      <c r="C13049" s="282" t="s">
        <v>15127</v>
      </c>
      <c r="D13049" s="288">
        <v>16.414999999999999</v>
      </c>
      <c r="E13049" s="288">
        <v>19.698</v>
      </c>
      <c r="F13049" s="282">
        <v>11</v>
      </c>
      <c r="G13049" s="283"/>
      <c r="H13049" s="283"/>
    </row>
    <row r="13050" spans="1:8" x14ac:dyDescent="0.25">
      <c r="A13050" s="282">
        <v>6721041830</v>
      </c>
      <c r="B13050" s="282" t="s">
        <v>15128</v>
      </c>
      <c r="C13050" s="282" t="e">
        <v>#N/A</v>
      </c>
      <c r="D13050" s="288">
        <v>16.414999999999999</v>
      </c>
      <c r="E13050" s="288">
        <v>19.698</v>
      </c>
      <c r="F13050" s="282">
        <v>11</v>
      </c>
      <c r="G13050" s="283"/>
      <c r="H13050" s="283"/>
    </row>
    <row r="13051" spans="1:8" x14ac:dyDescent="0.25">
      <c r="A13051" s="282">
        <v>6721046182</v>
      </c>
      <c r="B13051" s="282" t="s">
        <v>15129</v>
      </c>
      <c r="C13051" s="282" t="e">
        <v>#N/A</v>
      </c>
      <c r="D13051" s="288">
        <v>16.414999999999999</v>
      </c>
      <c r="E13051" s="288">
        <v>19.698</v>
      </c>
      <c r="F13051" s="282">
        <v>11</v>
      </c>
      <c r="G13051" s="283"/>
      <c r="H13051" s="283"/>
    </row>
    <row r="13052" spans="1:8" x14ac:dyDescent="0.25">
      <c r="A13052" s="282">
        <v>6721060355</v>
      </c>
      <c r="B13052" s="282" t="s">
        <v>15130</v>
      </c>
      <c r="C13052" s="282" t="e">
        <v>#N/A</v>
      </c>
      <c r="D13052" s="288">
        <v>24.5</v>
      </c>
      <c r="E13052" s="288">
        <v>29.4</v>
      </c>
      <c r="F13052" s="282">
        <v>13</v>
      </c>
      <c r="G13052" s="283"/>
      <c r="H13052" s="283"/>
    </row>
    <row r="13053" spans="1:8" x14ac:dyDescent="0.25">
      <c r="A13053" s="219">
        <v>6721074089</v>
      </c>
      <c r="B13053" s="219" t="s">
        <v>7689</v>
      </c>
      <c r="C13053" s="219" t="s">
        <v>15131</v>
      </c>
      <c r="D13053" s="290">
        <v>16.414999999999999</v>
      </c>
      <c r="E13053" s="290">
        <v>19.698</v>
      </c>
      <c r="F13053" s="219">
        <v>11</v>
      </c>
      <c r="G13053" s="221" t="s">
        <v>7557</v>
      </c>
      <c r="H13053" s="221"/>
    </row>
    <row r="13054" spans="1:8" x14ac:dyDescent="0.25">
      <c r="A13054" s="219">
        <v>6721099600</v>
      </c>
      <c r="B13054" s="219" t="s">
        <v>15132</v>
      </c>
      <c r="C13054" s="219" t="e">
        <v>#N/A</v>
      </c>
      <c r="D13054" s="290">
        <v>16.414999999999999</v>
      </c>
      <c r="E13054" s="290">
        <v>19.698</v>
      </c>
      <c r="F13054" s="219">
        <v>11</v>
      </c>
      <c r="G13054" s="221" t="s">
        <v>7557</v>
      </c>
      <c r="H13054" s="221"/>
    </row>
    <row r="13055" spans="1:8" x14ac:dyDescent="0.25">
      <c r="A13055" s="282">
        <v>6721152349</v>
      </c>
      <c r="B13055" s="282" t="s">
        <v>15134</v>
      </c>
      <c r="C13055" s="282" t="s">
        <v>15135</v>
      </c>
      <c r="D13055" s="288">
        <v>16.414999999999999</v>
      </c>
      <c r="E13055" s="288">
        <v>19.698</v>
      </c>
      <c r="F13055" s="282">
        <v>11</v>
      </c>
      <c r="G13055" s="283"/>
      <c r="H13055" s="283"/>
    </row>
    <row r="13056" spans="1:8" x14ac:dyDescent="0.25">
      <c r="A13056" s="282">
        <v>6721608849</v>
      </c>
      <c r="B13056" s="282" t="s">
        <v>15136</v>
      </c>
      <c r="C13056" s="282" t="e">
        <v>#N/A</v>
      </c>
      <c r="D13056" s="288">
        <v>16.414999999999999</v>
      </c>
      <c r="E13056" s="288">
        <v>19.698</v>
      </c>
      <c r="F13056" s="282">
        <v>11</v>
      </c>
      <c r="G13056" s="283"/>
      <c r="H13056" s="283"/>
    </row>
    <row r="13057" spans="1:8" x14ac:dyDescent="0.25">
      <c r="A13057" s="282">
        <v>6721730075</v>
      </c>
      <c r="B13057" s="282" t="s">
        <v>15137</v>
      </c>
      <c r="C13057" s="282" t="e">
        <v>#N/A</v>
      </c>
      <c r="D13057" s="288">
        <v>56.35</v>
      </c>
      <c r="E13057" s="288">
        <v>67.62</v>
      </c>
      <c r="F13057" s="282">
        <v>17</v>
      </c>
      <c r="G13057" s="283"/>
      <c r="H13057" s="283"/>
    </row>
    <row r="13058" spans="1:8" x14ac:dyDescent="0.25">
      <c r="A13058" s="282">
        <v>7000017730</v>
      </c>
      <c r="B13058" s="282" t="s">
        <v>15138</v>
      </c>
      <c r="C13058" s="282" t="s">
        <v>7686</v>
      </c>
      <c r="D13058" s="288">
        <v>17.885000000000002</v>
      </c>
      <c r="E13058" s="288">
        <v>21.461999999999996</v>
      </c>
      <c r="F13058" s="282">
        <v>12</v>
      </c>
      <c r="G13058" s="283"/>
      <c r="H13058" s="283"/>
    </row>
    <row r="13059" spans="1:8" x14ac:dyDescent="0.25">
      <c r="A13059" s="282">
        <v>7000025458</v>
      </c>
      <c r="B13059" s="282" t="s">
        <v>15139</v>
      </c>
      <c r="C13059" s="282" t="s">
        <v>7686</v>
      </c>
      <c r="D13059" s="288">
        <v>17.885000000000002</v>
      </c>
      <c r="E13059" s="288">
        <v>21.461999999999996</v>
      </c>
      <c r="F13059" s="282">
        <v>12</v>
      </c>
      <c r="G13059" s="283"/>
      <c r="H13059" s="283"/>
    </row>
    <row r="13060" spans="1:8" x14ac:dyDescent="0.25">
      <c r="A13060" s="282">
        <v>7000025466</v>
      </c>
      <c r="B13060" s="282" t="s">
        <v>15140</v>
      </c>
      <c r="C13060" s="282" t="s">
        <v>15141</v>
      </c>
      <c r="D13060" s="288">
        <v>17.885000000000002</v>
      </c>
      <c r="E13060" s="288">
        <v>21.461999999999996</v>
      </c>
      <c r="F13060" s="282">
        <v>12</v>
      </c>
      <c r="G13060" s="283"/>
      <c r="H13060" s="283"/>
    </row>
    <row r="13061" spans="1:8" x14ac:dyDescent="0.25">
      <c r="A13061" s="282">
        <v>7000028937</v>
      </c>
      <c r="B13061" s="282" t="s">
        <v>15142</v>
      </c>
      <c r="C13061" s="282" t="s">
        <v>7686</v>
      </c>
      <c r="D13061" s="288">
        <v>24.5</v>
      </c>
      <c r="E13061" s="288">
        <v>29.4</v>
      </c>
      <c r="F13061" s="282">
        <v>13</v>
      </c>
      <c r="G13061" s="283"/>
      <c r="H13061" s="283"/>
    </row>
    <row r="13062" spans="1:8" x14ac:dyDescent="0.25">
      <c r="A13062" s="282">
        <v>7000727525</v>
      </c>
      <c r="B13062" s="282" t="s">
        <v>15143</v>
      </c>
      <c r="C13062" s="282" t="e">
        <v>#N/A</v>
      </c>
      <c r="D13062" s="288">
        <v>40.424999999999997</v>
      </c>
      <c r="E13062" s="288">
        <v>48.51</v>
      </c>
      <c r="F13062" s="282">
        <v>15</v>
      </c>
      <c r="G13062" s="283"/>
      <c r="H13062" s="283"/>
    </row>
    <row r="13063" spans="1:8" x14ac:dyDescent="0.25">
      <c r="A13063" s="282">
        <v>7001005922</v>
      </c>
      <c r="B13063" s="282" t="s">
        <v>15144</v>
      </c>
      <c r="C13063" s="282" t="s">
        <v>14803</v>
      </c>
      <c r="D13063" s="288">
        <v>24.5</v>
      </c>
      <c r="E13063" s="288">
        <v>29.4</v>
      </c>
      <c r="F13063" s="282">
        <v>13</v>
      </c>
      <c r="G13063" s="283"/>
      <c r="H13063" s="283"/>
    </row>
    <row r="13064" spans="1:8" x14ac:dyDescent="0.25">
      <c r="A13064" s="282">
        <v>7001017769</v>
      </c>
      <c r="B13064" s="282" t="s">
        <v>15145</v>
      </c>
      <c r="C13064" s="282" t="s">
        <v>15146</v>
      </c>
      <c r="D13064" s="288">
        <v>17.885000000000002</v>
      </c>
      <c r="E13064" s="288">
        <v>21.461999999999996</v>
      </c>
      <c r="F13064" s="282">
        <v>12</v>
      </c>
      <c r="G13064" s="283"/>
      <c r="H13064" s="283"/>
    </row>
    <row r="13065" spans="1:8" x14ac:dyDescent="0.25">
      <c r="A13065" s="282">
        <v>7001017777</v>
      </c>
      <c r="B13065" s="282" t="s">
        <v>15147</v>
      </c>
      <c r="C13065" s="282" t="s">
        <v>14864</v>
      </c>
      <c r="D13065" s="288">
        <v>24.5</v>
      </c>
      <c r="E13065" s="288">
        <v>29.4</v>
      </c>
      <c r="F13065" s="282">
        <v>13</v>
      </c>
      <c r="G13065" s="283"/>
      <c r="H13065" s="283"/>
    </row>
    <row r="13066" spans="1:8" x14ac:dyDescent="0.25">
      <c r="A13066" s="282">
        <v>7001047374</v>
      </c>
      <c r="B13066" s="282" t="s">
        <v>15148</v>
      </c>
      <c r="C13066" s="282" t="s">
        <v>7591</v>
      </c>
      <c r="D13066" s="288">
        <v>40.424999999999997</v>
      </c>
      <c r="E13066" s="288">
        <v>48.51</v>
      </c>
      <c r="F13066" s="282">
        <v>15</v>
      </c>
      <c r="G13066" s="283"/>
      <c r="H13066" s="283"/>
    </row>
    <row r="13067" spans="1:8" x14ac:dyDescent="0.25">
      <c r="A13067" s="282">
        <v>7001085721</v>
      </c>
      <c r="B13067" s="282" t="s">
        <v>15149</v>
      </c>
      <c r="C13067" s="282" t="e">
        <v>#N/A</v>
      </c>
      <c r="D13067" s="288">
        <v>40.424999999999997</v>
      </c>
      <c r="E13067" s="288">
        <v>48.51</v>
      </c>
      <c r="F13067" s="282">
        <v>15</v>
      </c>
      <c r="G13067" s="283"/>
      <c r="H13067" s="283"/>
    </row>
    <row r="13068" spans="1:8" x14ac:dyDescent="0.25">
      <c r="A13068" s="282">
        <v>7001087619</v>
      </c>
      <c r="B13068" s="282" t="s">
        <v>15150</v>
      </c>
      <c r="C13068" s="282" t="s">
        <v>15151</v>
      </c>
      <c r="D13068" s="288">
        <v>49</v>
      </c>
      <c r="E13068" s="288">
        <v>58.8</v>
      </c>
      <c r="F13068" s="282">
        <v>16</v>
      </c>
      <c r="G13068" s="283"/>
      <c r="H13068" s="283"/>
    </row>
    <row r="13069" spans="1:8" x14ac:dyDescent="0.25">
      <c r="A13069" s="219">
        <v>7001114667</v>
      </c>
      <c r="B13069" s="219" t="s">
        <v>15152</v>
      </c>
      <c r="C13069" s="219" t="e">
        <v>#N/A</v>
      </c>
      <c r="D13069" s="290">
        <v>32.83</v>
      </c>
      <c r="E13069" s="290">
        <v>39.396000000000008</v>
      </c>
      <c r="F13069" s="219">
        <v>14</v>
      </c>
      <c r="G13069" s="221" t="s">
        <v>7557</v>
      </c>
      <c r="H13069" s="221"/>
    </row>
    <row r="13070" spans="1:8" x14ac:dyDescent="0.25">
      <c r="A13070" s="282">
        <v>7001115310</v>
      </c>
      <c r="B13070" s="282" t="s">
        <v>15153</v>
      </c>
      <c r="C13070" s="282" t="s">
        <v>14803</v>
      </c>
      <c r="D13070" s="288">
        <v>32.83</v>
      </c>
      <c r="E13070" s="288">
        <v>39.396000000000008</v>
      </c>
      <c r="F13070" s="282">
        <v>14</v>
      </c>
      <c r="G13070" s="283"/>
      <c r="H13070" s="283"/>
    </row>
    <row r="13071" spans="1:8" x14ac:dyDescent="0.25">
      <c r="A13071" s="282">
        <v>7001124212</v>
      </c>
      <c r="B13071" s="282" t="s">
        <v>15154</v>
      </c>
      <c r="C13071" s="282" t="s">
        <v>15155</v>
      </c>
      <c r="D13071" s="288">
        <v>24.5</v>
      </c>
      <c r="E13071" s="288">
        <v>29.4</v>
      </c>
      <c r="F13071" s="282">
        <v>13</v>
      </c>
      <c r="G13071" s="283"/>
      <c r="H13071" s="283"/>
    </row>
    <row r="13072" spans="1:8" x14ac:dyDescent="0.25">
      <c r="A13072" s="282">
        <v>7001144191</v>
      </c>
      <c r="B13072" s="282" t="s">
        <v>15156</v>
      </c>
      <c r="C13072" s="282" t="e">
        <v>#N/A</v>
      </c>
      <c r="D13072" s="288">
        <v>24.5</v>
      </c>
      <c r="E13072" s="288">
        <v>29.4</v>
      </c>
      <c r="F13072" s="282">
        <v>13</v>
      </c>
      <c r="G13072" s="283"/>
      <c r="H13072" s="283"/>
    </row>
    <row r="13073" spans="1:8" x14ac:dyDescent="0.25">
      <c r="A13073" s="282">
        <v>7001203104</v>
      </c>
      <c r="B13073" s="282" t="s">
        <v>15157</v>
      </c>
      <c r="C13073" s="282" t="s">
        <v>16670</v>
      </c>
      <c r="D13073" s="288">
        <v>32.83</v>
      </c>
      <c r="E13073" s="288">
        <v>39.396000000000008</v>
      </c>
      <c r="F13073" s="282">
        <v>14</v>
      </c>
      <c r="G13073" s="283"/>
      <c r="H13073" s="283"/>
    </row>
    <row r="13074" spans="1:8" x14ac:dyDescent="0.25">
      <c r="A13074" s="282">
        <v>7001670373</v>
      </c>
      <c r="B13074" s="282" t="s">
        <v>14256</v>
      </c>
      <c r="C13074" s="282" t="e">
        <v>#N/A</v>
      </c>
      <c r="D13074" s="288">
        <v>160.72</v>
      </c>
      <c r="E13074" s="288">
        <v>192.864</v>
      </c>
      <c r="F13074" s="282">
        <v>24</v>
      </c>
      <c r="G13074" s="283"/>
      <c r="H13074" s="283"/>
    </row>
    <row r="13075" spans="1:8" x14ac:dyDescent="0.25">
      <c r="A13075" s="282">
        <v>7002015565</v>
      </c>
      <c r="B13075" s="282" t="s">
        <v>15158</v>
      </c>
      <c r="C13075" s="282" t="e">
        <v>#N/A</v>
      </c>
      <c r="D13075" s="288">
        <v>40.424999999999997</v>
      </c>
      <c r="E13075" s="288">
        <v>48.51</v>
      </c>
      <c r="F13075" s="282">
        <v>15</v>
      </c>
      <c r="G13075" s="283"/>
      <c r="H13075" s="283"/>
    </row>
    <row r="13076" spans="1:8" x14ac:dyDescent="0.25">
      <c r="A13076" s="282">
        <v>7003016930</v>
      </c>
      <c r="B13076" s="282" t="s">
        <v>15159</v>
      </c>
      <c r="C13076" s="282" t="e">
        <v>#N/A</v>
      </c>
      <c r="D13076" s="288">
        <v>127.89</v>
      </c>
      <c r="E13076" s="288">
        <v>153.46799999999999</v>
      </c>
      <c r="F13076" s="282">
        <v>22</v>
      </c>
      <c r="G13076" s="283"/>
      <c r="H13076" s="283"/>
    </row>
    <row r="13077" spans="1:8" x14ac:dyDescent="0.25">
      <c r="A13077" s="282">
        <v>7003079524</v>
      </c>
      <c r="B13077" s="282" t="s">
        <v>15160</v>
      </c>
      <c r="C13077" s="282" t="s">
        <v>3863</v>
      </c>
      <c r="D13077" s="288">
        <v>193.30500000000001</v>
      </c>
      <c r="E13077" s="288">
        <v>231.96599999999995</v>
      </c>
      <c r="F13077" s="282">
        <v>25</v>
      </c>
      <c r="G13077" s="283"/>
      <c r="H13077" s="283"/>
    </row>
    <row r="13078" spans="1:8" x14ac:dyDescent="0.25">
      <c r="A13078" s="219">
        <v>7003087322</v>
      </c>
      <c r="B13078" s="219" t="s">
        <v>15160</v>
      </c>
      <c r="C13078" s="219" t="e">
        <v>#N/A</v>
      </c>
      <c r="D13078" s="290">
        <v>321.19499999999999</v>
      </c>
      <c r="E13078" s="290">
        <v>385.43399999999997</v>
      </c>
      <c r="F13078" s="219">
        <v>29</v>
      </c>
      <c r="G13078" s="221" t="s">
        <v>7557</v>
      </c>
      <c r="H13078" s="221"/>
    </row>
    <row r="13079" spans="1:8" x14ac:dyDescent="0.25">
      <c r="A13079" s="282">
        <v>7003167709</v>
      </c>
      <c r="B13079" s="282" t="s">
        <v>15161</v>
      </c>
      <c r="C13079" s="282" t="e">
        <v>#N/A</v>
      </c>
      <c r="D13079" s="288">
        <v>884.69500000000005</v>
      </c>
      <c r="E13079" s="288">
        <v>1061.6339999999998</v>
      </c>
      <c r="F13079" s="282">
        <v>37</v>
      </c>
      <c r="G13079" s="283"/>
      <c r="H13079" s="283"/>
    </row>
    <row r="13080" spans="1:8" x14ac:dyDescent="0.25">
      <c r="A13080" s="282">
        <v>7004017433</v>
      </c>
      <c r="B13080" s="282" t="s">
        <v>15162</v>
      </c>
      <c r="C13080" s="282" t="s">
        <v>15163</v>
      </c>
      <c r="D13080" s="288">
        <v>32.83</v>
      </c>
      <c r="E13080" s="288">
        <v>39.396000000000008</v>
      </c>
      <c r="F13080" s="282">
        <v>14</v>
      </c>
      <c r="G13080" s="283"/>
      <c r="H13080" s="283"/>
    </row>
    <row r="13081" spans="1:8" x14ac:dyDescent="0.25">
      <c r="A13081" s="282">
        <v>7004119562</v>
      </c>
      <c r="B13081" s="282" t="s">
        <v>15164</v>
      </c>
      <c r="C13081" s="282" t="e">
        <v>#N/A</v>
      </c>
      <c r="D13081" s="288">
        <v>113.435</v>
      </c>
      <c r="E13081" s="288">
        <v>136.12199999999999</v>
      </c>
      <c r="F13081" s="282">
        <v>21</v>
      </c>
      <c r="G13081" s="283"/>
      <c r="H13081" s="283"/>
    </row>
    <row r="13082" spans="1:8" x14ac:dyDescent="0.25">
      <c r="A13082" s="282">
        <v>7005135529</v>
      </c>
      <c r="B13082" s="282" t="s">
        <v>7678</v>
      </c>
      <c r="C13082" s="282" t="s">
        <v>15003</v>
      </c>
      <c r="D13082" s="288">
        <v>17.885000000000002</v>
      </c>
      <c r="E13082" s="288">
        <v>21.461999999999996</v>
      </c>
      <c r="F13082" s="282">
        <v>12</v>
      </c>
      <c r="G13082" s="283"/>
      <c r="H13082" s="283"/>
    </row>
    <row r="13083" spans="1:8" x14ac:dyDescent="0.25">
      <c r="A13083" s="282">
        <v>7005155791</v>
      </c>
      <c r="B13083" s="282" t="s">
        <v>15165</v>
      </c>
      <c r="C13083" s="282" t="s">
        <v>15163</v>
      </c>
      <c r="D13083" s="288">
        <v>24.5</v>
      </c>
      <c r="E13083" s="288">
        <v>29.4</v>
      </c>
      <c r="F13083" s="282">
        <v>13</v>
      </c>
      <c r="G13083" s="283"/>
      <c r="H13083" s="283"/>
    </row>
    <row r="13084" spans="1:8" x14ac:dyDescent="0.25">
      <c r="A13084" s="282">
        <v>7005215360</v>
      </c>
      <c r="B13084" s="282" t="s">
        <v>7678</v>
      </c>
      <c r="C13084" s="282" t="s">
        <v>7686</v>
      </c>
      <c r="D13084" s="288">
        <v>40.424999999999997</v>
      </c>
      <c r="E13084" s="288">
        <v>48.51</v>
      </c>
      <c r="F13084" s="282">
        <v>15</v>
      </c>
      <c r="G13084" s="283"/>
      <c r="H13084" s="283"/>
    </row>
    <row r="13085" spans="1:8" x14ac:dyDescent="0.25">
      <c r="A13085" s="282">
        <v>7005658068</v>
      </c>
      <c r="B13085" s="282" t="s">
        <v>15166</v>
      </c>
      <c r="C13085" s="282" t="e">
        <v>#N/A</v>
      </c>
      <c r="D13085" s="288">
        <v>24.5</v>
      </c>
      <c r="E13085" s="288">
        <v>29.4</v>
      </c>
      <c r="F13085" s="282">
        <v>13</v>
      </c>
      <c r="G13085" s="283"/>
      <c r="H13085" s="283"/>
    </row>
    <row r="13086" spans="1:8" x14ac:dyDescent="0.25">
      <c r="A13086" s="282">
        <v>7005729976</v>
      </c>
      <c r="B13086" s="282" t="s">
        <v>15167</v>
      </c>
      <c r="C13086" s="282" t="e">
        <v>#N/A</v>
      </c>
      <c r="D13086" s="288">
        <v>16.414999999999999</v>
      </c>
      <c r="E13086" s="288">
        <v>19.698</v>
      </c>
      <c r="F13086" s="282">
        <v>11</v>
      </c>
      <c r="G13086" s="283"/>
      <c r="H13086" s="283"/>
    </row>
    <row r="13087" spans="1:8" x14ac:dyDescent="0.25">
      <c r="A13087" s="282">
        <v>7006003847</v>
      </c>
      <c r="B13087" s="282" t="s">
        <v>14315</v>
      </c>
      <c r="C13087" s="282" t="e">
        <v>#N/A</v>
      </c>
      <c r="D13087" s="288">
        <v>78.644999999999996</v>
      </c>
      <c r="E13087" s="288">
        <v>94.373999999999995</v>
      </c>
      <c r="F13087" s="282">
        <v>19</v>
      </c>
      <c r="G13087" s="283"/>
      <c r="H13087" s="283"/>
    </row>
    <row r="13088" spans="1:8" x14ac:dyDescent="0.25">
      <c r="A13088" s="282">
        <v>7006028220</v>
      </c>
      <c r="B13088" s="282" t="s">
        <v>8329</v>
      </c>
      <c r="C13088" s="282" t="s">
        <v>8336</v>
      </c>
      <c r="D13088" s="288">
        <v>160.72</v>
      </c>
      <c r="E13088" s="288">
        <v>192.864</v>
      </c>
      <c r="F13088" s="282">
        <v>24</v>
      </c>
      <c r="G13088" s="283"/>
      <c r="H13088" s="283"/>
    </row>
    <row r="13089" spans="1:8" x14ac:dyDescent="0.25">
      <c r="A13089" s="282">
        <v>7006028653</v>
      </c>
      <c r="B13089" s="282" t="s">
        <v>15168</v>
      </c>
      <c r="C13089" s="282" t="s">
        <v>15169</v>
      </c>
      <c r="D13089" s="288">
        <v>78.644999999999996</v>
      </c>
      <c r="E13089" s="288">
        <v>94.373999999999995</v>
      </c>
      <c r="F13089" s="282">
        <v>19</v>
      </c>
      <c r="G13089" s="283"/>
      <c r="H13089" s="283"/>
    </row>
    <row r="13090" spans="1:8" x14ac:dyDescent="0.25">
      <c r="A13090" s="282">
        <v>7006029730</v>
      </c>
      <c r="B13090" s="282" t="s">
        <v>15170</v>
      </c>
      <c r="C13090" s="282" t="e">
        <v>#N/A</v>
      </c>
      <c r="D13090" s="288">
        <v>113.435</v>
      </c>
      <c r="E13090" s="288">
        <v>136.12199999999999</v>
      </c>
      <c r="F13090" s="282">
        <v>21</v>
      </c>
      <c r="G13090" s="283"/>
      <c r="H13090" s="283"/>
    </row>
    <row r="13091" spans="1:8" x14ac:dyDescent="0.25">
      <c r="A13091" s="282">
        <v>7006043407</v>
      </c>
      <c r="B13091" s="282" t="s">
        <v>15171</v>
      </c>
      <c r="C13091" s="282" t="e">
        <v>#N/A</v>
      </c>
      <c r="D13091" s="288">
        <v>96.775000000000006</v>
      </c>
      <c r="E13091" s="288">
        <v>116.13</v>
      </c>
      <c r="F13091" s="282">
        <v>20</v>
      </c>
      <c r="G13091" s="283"/>
      <c r="H13091" s="283"/>
    </row>
    <row r="13092" spans="1:8" x14ac:dyDescent="0.25">
      <c r="A13092" s="282">
        <v>7006072385</v>
      </c>
      <c r="B13092" s="282" t="s">
        <v>8329</v>
      </c>
      <c r="C13092" s="282" t="s">
        <v>10814</v>
      </c>
      <c r="D13092" s="288">
        <v>63.945</v>
      </c>
      <c r="E13092" s="288">
        <v>76.733999999999995</v>
      </c>
      <c r="F13092" s="282">
        <v>18</v>
      </c>
      <c r="G13092" s="283"/>
      <c r="H13092" s="283"/>
    </row>
    <row r="13093" spans="1:8" x14ac:dyDescent="0.25">
      <c r="A13093" s="282">
        <v>7006073730</v>
      </c>
      <c r="B13093" s="282" t="s">
        <v>15172</v>
      </c>
      <c r="C13093" s="282" t="s">
        <v>15173</v>
      </c>
      <c r="D13093" s="288">
        <v>113.435</v>
      </c>
      <c r="E13093" s="288">
        <v>136.12199999999999</v>
      </c>
      <c r="F13093" s="282">
        <v>21</v>
      </c>
      <c r="G13093" s="283"/>
      <c r="H13093" s="283"/>
    </row>
    <row r="13094" spans="1:8" x14ac:dyDescent="0.25">
      <c r="A13094" s="282">
        <v>7006088990</v>
      </c>
      <c r="B13094" s="282" t="s">
        <v>15174</v>
      </c>
      <c r="C13094" s="282" t="s">
        <v>11179</v>
      </c>
      <c r="D13094" s="288">
        <v>96.775000000000006</v>
      </c>
      <c r="E13094" s="288">
        <v>116.13</v>
      </c>
      <c r="F13094" s="282">
        <v>20</v>
      </c>
      <c r="G13094" s="283"/>
      <c r="H13094" s="283"/>
    </row>
    <row r="13095" spans="1:8" x14ac:dyDescent="0.25">
      <c r="A13095" s="282">
        <v>7006103485</v>
      </c>
      <c r="B13095" s="282" t="s">
        <v>15175</v>
      </c>
      <c r="C13095" s="282" t="e">
        <v>#N/A</v>
      </c>
      <c r="D13095" s="288">
        <v>224.42</v>
      </c>
      <c r="E13095" s="288">
        <v>269.30400000000003</v>
      </c>
      <c r="F13095" s="282">
        <v>26</v>
      </c>
      <c r="G13095" s="283"/>
      <c r="H13095" s="283"/>
    </row>
    <row r="13096" spans="1:8" x14ac:dyDescent="0.25">
      <c r="A13096" s="282">
        <v>7006717947</v>
      </c>
      <c r="B13096" s="282" t="s">
        <v>15176</v>
      </c>
      <c r="C13096" s="282" t="s">
        <v>15177</v>
      </c>
      <c r="D13096" s="288">
        <v>78.644999999999996</v>
      </c>
      <c r="E13096" s="288">
        <v>94.373999999999995</v>
      </c>
      <c r="F13096" s="282">
        <v>19</v>
      </c>
      <c r="G13096" s="283"/>
      <c r="H13096" s="283"/>
    </row>
    <row r="13097" spans="1:8" x14ac:dyDescent="0.25">
      <c r="A13097" s="282">
        <v>7007717479</v>
      </c>
      <c r="B13097" s="282" t="s">
        <v>15178</v>
      </c>
      <c r="C13097" s="282" t="s">
        <v>15179</v>
      </c>
      <c r="D13097" s="288">
        <v>63.945</v>
      </c>
      <c r="E13097" s="288">
        <v>76.733999999999995</v>
      </c>
      <c r="F13097" s="282">
        <v>18</v>
      </c>
      <c r="G13097" s="283"/>
      <c r="H13097" s="283"/>
    </row>
    <row r="13098" spans="1:8" x14ac:dyDescent="0.25">
      <c r="A13098" s="282">
        <v>7008144944</v>
      </c>
      <c r="B13098" s="282" t="s">
        <v>15180</v>
      </c>
      <c r="C13098" s="282" t="e">
        <v>#N/A</v>
      </c>
      <c r="D13098" s="288">
        <v>56.35</v>
      </c>
      <c r="E13098" s="288">
        <v>67.62</v>
      </c>
      <c r="F13098" s="282">
        <v>17</v>
      </c>
      <c r="G13098" s="283"/>
      <c r="H13098" s="283"/>
    </row>
    <row r="13099" spans="1:8" x14ac:dyDescent="0.25">
      <c r="A13099" s="282">
        <v>7008662201</v>
      </c>
      <c r="B13099" s="282" t="s">
        <v>15181</v>
      </c>
      <c r="C13099" s="282" t="s">
        <v>15182</v>
      </c>
      <c r="D13099" s="288">
        <v>160.72</v>
      </c>
      <c r="E13099" s="288">
        <v>192.864</v>
      </c>
      <c r="F13099" s="282">
        <v>24</v>
      </c>
      <c r="G13099" s="283"/>
      <c r="H13099" s="283"/>
    </row>
    <row r="13100" spans="1:8" x14ac:dyDescent="0.25">
      <c r="A13100" s="282">
        <v>7008679490</v>
      </c>
      <c r="B13100" s="282" t="s">
        <v>15183</v>
      </c>
      <c r="C13100" s="282" t="e">
        <v>#N/A</v>
      </c>
      <c r="D13100" s="288">
        <v>384.89499999999998</v>
      </c>
      <c r="E13100" s="288">
        <v>461.87400000000002</v>
      </c>
      <c r="F13100" s="282">
        <v>30</v>
      </c>
      <c r="G13100" s="283"/>
      <c r="H13100" s="283"/>
    </row>
    <row r="13101" spans="1:8" x14ac:dyDescent="0.25">
      <c r="A13101" s="219">
        <v>7008704303</v>
      </c>
      <c r="B13101" s="219" t="s">
        <v>15184</v>
      </c>
      <c r="C13101" s="219" t="s">
        <v>15185</v>
      </c>
      <c r="D13101" s="290">
        <v>32.83</v>
      </c>
      <c r="E13101" s="290">
        <v>39.396000000000008</v>
      </c>
      <c r="F13101" s="219">
        <v>14</v>
      </c>
      <c r="G13101" s="221" t="s">
        <v>7557</v>
      </c>
      <c r="H13101" s="221"/>
    </row>
    <row r="13102" spans="1:8" x14ac:dyDescent="0.25">
      <c r="A13102" s="282">
        <v>7008740601</v>
      </c>
      <c r="B13102" s="282" t="s">
        <v>15186</v>
      </c>
      <c r="C13102" s="282" t="e">
        <v>#N/A</v>
      </c>
      <c r="D13102" s="288">
        <v>40.424999999999997</v>
      </c>
      <c r="E13102" s="288">
        <v>48.51</v>
      </c>
      <c r="F13102" s="282">
        <v>15</v>
      </c>
      <c r="G13102" s="283"/>
      <c r="H13102" s="283"/>
    </row>
    <row r="13103" spans="1:8" x14ac:dyDescent="0.25">
      <c r="A13103" s="282">
        <v>7008740610</v>
      </c>
      <c r="B13103" s="282" t="s">
        <v>15186</v>
      </c>
      <c r="C13103" s="282" t="e">
        <v>#N/A</v>
      </c>
      <c r="D13103" s="288">
        <v>32.83</v>
      </c>
      <c r="E13103" s="288">
        <v>39.396000000000008</v>
      </c>
      <c r="F13103" s="282">
        <v>14</v>
      </c>
      <c r="G13103" s="283"/>
      <c r="H13103" s="283"/>
    </row>
    <row r="13104" spans="1:8" x14ac:dyDescent="0.25">
      <c r="A13104" s="282">
        <v>7009120054</v>
      </c>
      <c r="B13104" s="282" t="s">
        <v>15187</v>
      </c>
      <c r="C13104" s="282" t="s">
        <v>7593</v>
      </c>
      <c r="D13104" s="288">
        <v>24.5</v>
      </c>
      <c r="E13104" s="288">
        <v>29.4</v>
      </c>
      <c r="F13104" s="282">
        <v>13</v>
      </c>
      <c r="G13104" s="283"/>
      <c r="H13104" s="283"/>
    </row>
    <row r="13105" spans="1:8" x14ac:dyDescent="0.25">
      <c r="A13105" s="282">
        <v>7009669404</v>
      </c>
      <c r="B13105" s="282" t="s">
        <v>15188</v>
      </c>
      <c r="C13105" s="282" t="e">
        <v>#N/A</v>
      </c>
      <c r="D13105" s="288">
        <v>96.775000000000006</v>
      </c>
      <c r="E13105" s="288">
        <v>116.13</v>
      </c>
      <c r="F13105" s="282">
        <v>20</v>
      </c>
      <c r="G13105" s="283"/>
      <c r="H13105" s="283"/>
    </row>
    <row r="13106" spans="1:8" x14ac:dyDescent="0.25">
      <c r="A13106" s="282">
        <v>7014421119</v>
      </c>
      <c r="B13106" s="282" t="s">
        <v>15189</v>
      </c>
      <c r="C13106" s="282" t="s">
        <v>15190</v>
      </c>
      <c r="D13106" s="288">
        <v>193.30500000000001</v>
      </c>
      <c r="E13106" s="288">
        <v>231.96599999999995</v>
      </c>
      <c r="F13106" s="282">
        <v>25</v>
      </c>
      <c r="G13106" s="283"/>
      <c r="H13106" s="283"/>
    </row>
    <row r="13107" spans="1:8" x14ac:dyDescent="0.25">
      <c r="A13107" s="282">
        <v>7014690896</v>
      </c>
      <c r="B13107" s="282" t="s">
        <v>15191</v>
      </c>
      <c r="C13107" s="282" t="e">
        <v>#N/A</v>
      </c>
      <c r="D13107" s="288">
        <v>384.89499999999998</v>
      </c>
      <c r="E13107" s="288">
        <v>461.87400000000002</v>
      </c>
      <c r="F13107" s="282">
        <v>30</v>
      </c>
      <c r="G13107" s="283"/>
      <c r="H13107" s="283"/>
    </row>
    <row r="13108" spans="1:8" x14ac:dyDescent="0.25">
      <c r="A13108" s="282">
        <v>7014690900</v>
      </c>
      <c r="B13108" s="282" t="s">
        <v>15192</v>
      </c>
      <c r="C13108" s="282" t="e">
        <v>#N/A</v>
      </c>
      <c r="D13108" s="288">
        <v>224.42</v>
      </c>
      <c r="E13108" s="288">
        <v>269.30400000000003</v>
      </c>
      <c r="F13108" s="282">
        <v>26</v>
      </c>
      <c r="G13108" s="283"/>
      <c r="H13108" s="283"/>
    </row>
    <row r="13109" spans="1:8" x14ac:dyDescent="0.25">
      <c r="A13109" s="282">
        <v>7014714663</v>
      </c>
      <c r="B13109" s="282" t="s">
        <v>15193</v>
      </c>
      <c r="C13109" s="282" t="e">
        <v>#N/A</v>
      </c>
      <c r="D13109" s="288">
        <v>113.435</v>
      </c>
      <c r="E13109" s="288">
        <v>136.12199999999999</v>
      </c>
      <c r="F13109" s="282">
        <v>21</v>
      </c>
      <c r="G13109" s="283"/>
      <c r="H13109" s="283"/>
    </row>
    <row r="13110" spans="1:8" x14ac:dyDescent="0.25">
      <c r="A13110" s="282">
        <v>7016025628</v>
      </c>
      <c r="B13110" s="282" t="s">
        <v>15194</v>
      </c>
      <c r="C13110" s="282" t="s">
        <v>15195</v>
      </c>
      <c r="D13110" s="288">
        <v>17.885000000000002</v>
      </c>
      <c r="E13110" s="288">
        <v>21.461999999999996</v>
      </c>
      <c r="F13110" s="282">
        <v>12</v>
      </c>
      <c r="G13110" s="283"/>
      <c r="H13110" s="283"/>
    </row>
    <row r="13111" spans="1:8" x14ac:dyDescent="0.25">
      <c r="A13111" s="282">
        <v>7016050711</v>
      </c>
      <c r="B13111" s="282" t="s">
        <v>15196</v>
      </c>
      <c r="C13111" s="282" t="s">
        <v>15197</v>
      </c>
      <c r="D13111" s="288">
        <v>16.414999999999999</v>
      </c>
      <c r="E13111" s="288">
        <v>19.698</v>
      </c>
      <c r="F13111" s="282">
        <v>11</v>
      </c>
      <c r="G13111" s="283"/>
      <c r="H13111" s="283"/>
    </row>
    <row r="13112" spans="1:8" x14ac:dyDescent="0.25">
      <c r="A13112" s="282">
        <v>7016056183</v>
      </c>
      <c r="B13112" s="282" t="s">
        <v>15198</v>
      </c>
      <c r="C13112" s="282" t="s">
        <v>7792</v>
      </c>
      <c r="D13112" s="288">
        <v>16.414999999999999</v>
      </c>
      <c r="E13112" s="288">
        <v>19.698</v>
      </c>
      <c r="F13112" s="282">
        <v>11</v>
      </c>
      <c r="G13112" s="283"/>
      <c r="H13112" s="283"/>
    </row>
    <row r="13113" spans="1:8" x14ac:dyDescent="0.25">
      <c r="A13113" s="219">
        <v>7016107721</v>
      </c>
      <c r="B13113" s="219" t="s">
        <v>15199</v>
      </c>
      <c r="C13113" s="219" t="e">
        <v>#N/A</v>
      </c>
      <c r="D13113" s="290">
        <v>16.414999999999999</v>
      </c>
      <c r="E13113" s="290">
        <v>19.698</v>
      </c>
      <c r="F13113" s="219">
        <v>11</v>
      </c>
      <c r="G13113" s="221" t="s">
        <v>7557</v>
      </c>
      <c r="H13113" s="221"/>
    </row>
    <row r="13114" spans="1:8" x14ac:dyDescent="0.25">
      <c r="A13114" s="282">
        <v>7016122305</v>
      </c>
      <c r="B13114" s="282" t="s">
        <v>15196</v>
      </c>
      <c r="C13114" s="282" t="e">
        <v>#N/A</v>
      </c>
      <c r="D13114" s="288">
        <v>16.414999999999999</v>
      </c>
      <c r="E13114" s="288">
        <v>19.698</v>
      </c>
      <c r="F13114" s="282">
        <v>11</v>
      </c>
      <c r="G13114" s="283"/>
      <c r="H13114" s="283"/>
    </row>
    <row r="13115" spans="1:8" x14ac:dyDescent="0.25">
      <c r="A13115" s="219">
        <v>7016123379</v>
      </c>
      <c r="B13115" s="219" t="s">
        <v>15200</v>
      </c>
      <c r="C13115" s="219" t="e">
        <v>#N/A</v>
      </c>
      <c r="D13115" s="290">
        <v>16.414999999999999</v>
      </c>
      <c r="E13115" s="290">
        <v>19.698</v>
      </c>
      <c r="F13115" s="219">
        <v>11</v>
      </c>
      <c r="G13115" s="221" t="s">
        <v>7557</v>
      </c>
      <c r="H13115" s="221"/>
    </row>
    <row r="13116" spans="1:8" x14ac:dyDescent="0.25">
      <c r="A13116" s="282">
        <v>7050718420</v>
      </c>
      <c r="B13116" s="282" t="s">
        <v>15201</v>
      </c>
      <c r="C13116" s="282" t="e">
        <v>#N/A</v>
      </c>
      <c r="D13116" s="288">
        <v>16.414999999999999</v>
      </c>
      <c r="E13116" s="288">
        <v>19.698</v>
      </c>
      <c r="F13116" s="282">
        <v>11</v>
      </c>
      <c r="G13116" s="283"/>
      <c r="H13116" s="283"/>
    </row>
    <row r="13117" spans="1:8" x14ac:dyDescent="0.25">
      <c r="A13117" s="282">
        <v>7051005753</v>
      </c>
      <c r="B13117" s="282" t="s">
        <v>15202</v>
      </c>
      <c r="C13117" s="282" t="s">
        <v>15203</v>
      </c>
      <c r="D13117" s="288">
        <v>32.83</v>
      </c>
      <c r="E13117" s="288">
        <v>39.396000000000008</v>
      </c>
      <c r="F13117" s="282">
        <v>14</v>
      </c>
      <c r="G13117" s="283"/>
      <c r="H13117" s="283"/>
    </row>
    <row r="13118" spans="1:8" x14ac:dyDescent="0.25">
      <c r="A13118" s="282">
        <v>7051005770</v>
      </c>
      <c r="B13118" s="282" t="s">
        <v>15204</v>
      </c>
      <c r="C13118" s="282" t="s">
        <v>9878</v>
      </c>
      <c r="D13118" s="288">
        <v>16.414999999999999</v>
      </c>
      <c r="E13118" s="288">
        <v>19.698</v>
      </c>
      <c r="F13118" s="282">
        <v>11</v>
      </c>
      <c r="G13118" s="283"/>
      <c r="H13118" s="283"/>
    </row>
    <row r="13119" spans="1:8" x14ac:dyDescent="0.25">
      <c r="A13119" s="282">
        <v>7051005818</v>
      </c>
      <c r="B13119" s="282" t="s">
        <v>15205</v>
      </c>
      <c r="C13119" s="282" t="e">
        <v>#N/A</v>
      </c>
      <c r="D13119" s="288">
        <v>17.885000000000002</v>
      </c>
      <c r="E13119" s="288">
        <v>21.461999999999996</v>
      </c>
      <c r="F13119" s="282">
        <v>12</v>
      </c>
      <c r="G13119" s="283"/>
      <c r="H13119" s="283"/>
    </row>
    <row r="13120" spans="1:8" x14ac:dyDescent="0.25">
      <c r="A13120" s="282">
        <v>7051015520</v>
      </c>
      <c r="B13120" s="282" t="s">
        <v>15206</v>
      </c>
      <c r="C13120" s="282" t="e">
        <v>#N/A</v>
      </c>
      <c r="D13120" s="288">
        <v>24.5</v>
      </c>
      <c r="E13120" s="288">
        <v>29.4</v>
      </c>
      <c r="F13120" s="282">
        <v>13</v>
      </c>
      <c r="G13120" s="283"/>
      <c r="H13120" s="283"/>
    </row>
    <row r="13121" spans="1:8" x14ac:dyDescent="0.25">
      <c r="A13121" s="282">
        <v>7051074232</v>
      </c>
      <c r="B13121" s="282" t="s">
        <v>15207</v>
      </c>
      <c r="C13121" s="282" t="s">
        <v>15208</v>
      </c>
      <c r="D13121" s="288">
        <v>17.885000000000002</v>
      </c>
      <c r="E13121" s="288">
        <v>21.461999999999996</v>
      </c>
      <c r="F13121" s="282">
        <v>12</v>
      </c>
      <c r="G13121" s="283"/>
      <c r="H13121" s="283"/>
    </row>
    <row r="13122" spans="1:8" x14ac:dyDescent="0.25">
      <c r="A13122" s="282">
        <v>7051086532</v>
      </c>
      <c r="B13122" s="282" t="s">
        <v>15209</v>
      </c>
      <c r="C13122" s="282" t="e">
        <v>#N/A</v>
      </c>
      <c r="D13122" s="288">
        <v>16.414999999999999</v>
      </c>
      <c r="E13122" s="288">
        <v>19.698</v>
      </c>
      <c r="F13122" s="282">
        <v>11</v>
      </c>
      <c r="G13122" s="283"/>
      <c r="H13122" s="283"/>
    </row>
    <row r="13123" spans="1:8" x14ac:dyDescent="0.25">
      <c r="A13123" s="282">
        <v>7051091226</v>
      </c>
      <c r="B13123" s="282" t="s">
        <v>15210</v>
      </c>
      <c r="C13123" s="282" t="e">
        <v>#N/A</v>
      </c>
      <c r="D13123" s="288">
        <v>32.83</v>
      </c>
      <c r="E13123" s="288">
        <v>39.396000000000008</v>
      </c>
      <c r="F13123" s="282">
        <v>14</v>
      </c>
      <c r="G13123" s="283"/>
      <c r="H13123" s="283"/>
    </row>
    <row r="13124" spans="1:8" x14ac:dyDescent="0.25">
      <c r="A13124" s="282">
        <v>7051120161</v>
      </c>
      <c r="B13124" s="282" t="s">
        <v>8504</v>
      </c>
      <c r="C13124" s="282" t="s">
        <v>9878</v>
      </c>
      <c r="D13124" s="288">
        <v>193.30500000000001</v>
      </c>
      <c r="E13124" s="288">
        <v>231.96599999999995</v>
      </c>
      <c r="F13124" s="282">
        <v>25</v>
      </c>
      <c r="G13124" s="283"/>
      <c r="H13124" s="283"/>
    </row>
    <row r="13125" spans="1:8" x14ac:dyDescent="0.25">
      <c r="A13125" s="282">
        <v>7051148694</v>
      </c>
      <c r="B13125" s="282" t="s">
        <v>15211</v>
      </c>
      <c r="C13125" s="282" t="e">
        <v>#N/A</v>
      </c>
      <c r="D13125" s="288">
        <v>16.414999999999999</v>
      </c>
      <c r="E13125" s="288">
        <v>19.698</v>
      </c>
      <c r="F13125" s="282">
        <v>11</v>
      </c>
      <c r="G13125" s="283"/>
      <c r="H13125" s="283"/>
    </row>
    <row r="13126" spans="1:8" x14ac:dyDescent="0.25">
      <c r="A13126" s="282">
        <v>7051160481</v>
      </c>
      <c r="B13126" s="282" t="s">
        <v>15212</v>
      </c>
      <c r="C13126" s="282" t="s">
        <v>15208</v>
      </c>
      <c r="D13126" s="288">
        <v>32.83</v>
      </c>
      <c r="E13126" s="288">
        <v>39.396000000000008</v>
      </c>
      <c r="F13126" s="282">
        <v>14</v>
      </c>
      <c r="G13126" s="283"/>
      <c r="H13126" s="283"/>
    </row>
    <row r="13127" spans="1:8" x14ac:dyDescent="0.25">
      <c r="A13127" s="282">
        <v>7051202931</v>
      </c>
      <c r="B13127" s="282" t="s">
        <v>8504</v>
      </c>
      <c r="C13127" s="282" t="s">
        <v>15213</v>
      </c>
      <c r="D13127" s="288">
        <v>63.945</v>
      </c>
      <c r="E13127" s="288">
        <v>76.733999999999995</v>
      </c>
      <c r="F13127" s="282">
        <v>18</v>
      </c>
      <c r="G13127" s="283"/>
      <c r="H13127" s="283"/>
    </row>
    <row r="13128" spans="1:8" x14ac:dyDescent="0.25">
      <c r="A13128" s="282">
        <v>7051202958</v>
      </c>
      <c r="B13128" s="282" t="s">
        <v>15214</v>
      </c>
      <c r="C13128" s="282" t="s">
        <v>15215</v>
      </c>
      <c r="D13128" s="288">
        <v>16.414999999999999</v>
      </c>
      <c r="E13128" s="288">
        <v>19.698</v>
      </c>
      <c r="F13128" s="282">
        <v>11</v>
      </c>
      <c r="G13128" s="283"/>
      <c r="H13128" s="283"/>
    </row>
    <row r="13129" spans="1:8" x14ac:dyDescent="0.25">
      <c r="A13129" s="282">
        <v>7051204314</v>
      </c>
      <c r="B13129" s="282" t="s">
        <v>15216</v>
      </c>
      <c r="C13129" s="282" t="s">
        <v>9878</v>
      </c>
      <c r="D13129" s="288">
        <v>56.35</v>
      </c>
      <c r="E13129" s="288">
        <v>67.62</v>
      </c>
      <c r="F13129" s="282">
        <v>17</v>
      </c>
      <c r="G13129" s="283"/>
      <c r="H13129" s="283"/>
    </row>
    <row r="13130" spans="1:8" x14ac:dyDescent="0.25">
      <c r="A13130" s="282">
        <v>7051205361</v>
      </c>
      <c r="B13130" s="282" t="s">
        <v>15217</v>
      </c>
      <c r="C13130" s="282" t="e">
        <v>#N/A</v>
      </c>
      <c r="D13130" s="288">
        <v>127.89</v>
      </c>
      <c r="E13130" s="288">
        <v>153.46799999999999</v>
      </c>
      <c r="F13130" s="282">
        <v>22</v>
      </c>
      <c r="G13130" s="283"/>
      <c r="H13130" s="283"/>
    </row>
    <row r="13131" spans="1:8" x14ac:dyDescent="0.25">
      <c r="A13131" s="282">
        <v>7051207240</v>
      </c>
      <c r="B13131" s="282" t="s">
        <v>15204</v>
      </c>
      <c r="C13131" s="282" t="s">
        <v>15218</v>
      </c>
      <c r="D13131" s="288">
        <v>16.414999999999999</v>
      </c>
      <c r="E13131" s="288">
        <v>19.698</v>
      </c>
      <c r="F13131" s="282">
        <v>11</v>
      </c>
      <c r="G13131" s="283"/>
      <c r="H13131" s="283"/>
    </row>
    <row r="13132" spans="1:8" x14ac:dyDescent="0.25">
      <c r="A13132" s="219">
        <v>7051208573</v>
      </c>
      <c r="B13132" s="219" t="s">
        <v>10785</v>
      </c>
      <c r="C13132" s="219" t="e">
        <v>#N/A</v>
      </c>
      <c r="D13132" s="290">
        <v>63.945</v>
      </c>
      <c r="E13132" s="290">
        <v>76.733999999999995</v>
      </c>
      <c r="F13132" s="219">
        <v>18</v>
      </c>
      <c r="G13132" s="221" t="s">
        <v>7557</v>
      </c>
      <c r="H13132" s="221"/>
    </row>
    <row r="13133" spans="1:8" x14ac:dyDescent="0.25">
      <c r="A13133" s="282">
        <v>7051210284</v>
      </c>
      <c r="B13133" s="282" t="s">
        <v>15219</v>
      </c>
      <c r="C13133" s="282" t="s">
        <v>15220</v>
      </c>
      <c r="D13133" s="288">
        <v>56.35</v>
      </c>
      <c r="E13133" s="288">
        <v>67.62</v>
      </c>
      <c r="F13133" s="282">
        <v>17</v>
      </c>
      <c r="G13133" s="283"/>
      <c r="H13133" s="283"/>
    </row>
    <row r="13134" spans="1:8" x14ac:dyDescent="0.25">
      <c r="A13134" s="282">
        <v>7051214204</v>
      </c>
      <c r="B13134" s="282" t="s">
        <v>15221</v>
      </c>
      <c r="C13134" s="282" t="e">
        <v>#N/A</v>
      </c>
      <c r="D13134" s="288">
        <v>49</v>
      </c>
      <c r="E13134" s="288">
        <v>58.8</v>
      </c>
      <c r="F13134" s="282">
        <v>16</v>
      </c>
      <c r="G13134" s="283"/>
      <c r="H13134" s="283"/>
    </row>
    <row r="13135" spans="1:8" x14ac:dyDescent="0.25">
      <c r="A13135" s="282">
        <v>7051214220</v>
      </c>
      <c r="B13135" s="282" t="s">
        <v>8461</v>
      </c>
      <c r="C13135" s="282" t="e">
        <v>#N/A</v>
      </c>
      <c r="D13135" s="288">
        <v>32.83</v>
      </c>
      <c r="E13135" s="288">
        <v>39.396000000000008</v>
      </c>
      <c r="F13135" s="282">
        <v>14</v>
      </c>
      <c r="G13135" s="283"/>
      <c r="H13135" s="283"/>
    </row>
    <row r="13136" spans="1:8" x14ac:dyDescent="0.25">
      <c r="A13136" s="282">
        <v>7051215790</v>
      </c>
      <c r="B13136" s="282" t="s">
        <v>15222</v>
      </c>
      <c r="C13136" s="282" t="e">
        <v>#N/A</v>
      </c>
      <c r="D13136" s="288">
        <v>16.414999999999999</v>
      </c>
      <c r="E13136" s="288">
        <v>19.698</v>
      </c>
      <c r="F13136" s="282">
        <v>11</v>
      </c>
      <c r="G13136" s="283"/>
      <c r="H13136" s="283"/>
    </row>
    <row r="13137" spans="1:8" x14ac:dyDescent="0.25">
      <c r="A13137" s="282">
        <v>7051218340</v>
      </c>
      <c r="B13137" s="282" t="s">
        <v>15223</v>
      </c>
      <c r="C13137" s="282" t="e">
        <v>#N/A</v>
      </c>
      <c r="D13137" s="288">
        <v>17.885000000000002</v>
      </c>
      <c r="E13137" s="288">
        <v>21.461999999999996</v>
      </c>
      <c r="F13137" s="282">
        <v>12</v>
      </c>
      <c r="G13137" s="283"/>
      <c r="H13137" s="283"/>
    </row>
    <row r="13138" spans="1:8" x14ac:dyDescent="0.25">
      <c r="A13138" s="282">
        <v>7051221944</v>
      </c>
      <c r="B13138" s="282" t="s">
        <v>15224</v>
      </c>
      <c r="C13138" s="282" t="e">
        <v>#N/A</v>
      </c>
      <c r="D13138" s="288">
        <v>40.424999999999997</v>
      </c>
      <c r="E13138" s="288">
        <v>48.51</v>
      </c>
      <c r="F13138" s="282">
        <v>15</v>
      </c>
      <c r="G13138" s="283"/>
      <c r="H13138" s="283"/>
    </row>
    <row r="13139" spans="1:8" x14ac:dyDescent="0.25">
      <c r="A13139" s="282">
        <v>7051222290</v>
      </c>
      <c r="B13139" s="282" t="s">
        <v>15225</v>
      </c>
      <c r="C13139" s="282" t="s">
        <v>9878</v>
      </c>
      <c r="D13139" s="288">
        <v>24.5</v>
      </c>
      <c r="E13139" s="288">
        <v>29.4</v>
      </c>
      <c r="F13139" s="282">
        <v>13</v>
      </c>
      <c r="G13139" s="283"/>
      <c r="H13139" s="283"/>
    </row>
    <row r="13140" spans="1:8" x14ac:dyDescent="0.25">
      <c r="A13140" s="282">
        <v>7051407690</v>
      </c>
      <c r="B13140" s="282" t="s">
        <v>15226</v>
      </c>
      <c r="C13140" s="282" t="e">
        <v>#N/A</v>
      </c>
      <c r="D13140" s="288">
        <v>224.42</v>
      </c>
      <c r="E13140" s="288">
        <v>269.30400000000003</v>
      </c>
      <c r="F13140" s="282">
        <v>26</v>
      </c>
      <c r="G13140" s="283"/>
      <c r="H13140" s="283"/>
    </row>
    <row r="13141" spans="1:8" x14ac:dyDescent="0.25">
      <c r="A13141" s="282">
        <v>7051652740</v>
      </c>
      <c r="B13141" s="282" t="s">
        <v>15227</v>
      </c>
      <c r="C13141" s="282" t="e">
        <v>#N/A</v>
      </c>
      <c r="D13141" s="288">
        <v>17.885000000000002</v>
      </c>
      <c r="E13141" s="288">
        <v>21.461999999999996</v>
      </c>
      <c r="F13141" s="282">
        <v>12</v>
      </c>
      <c r="G13141" s="283"/>
      <c r="H13141" s="283"/>
    </row>
    <row r="13142" spans="1:8" x14ac:dyDescent="0.25">
      <c r="A13142" s="282">
        <v>7051653690</v>
      </c>
      <c r="B13142" s="282" t="s">
        <v>10753</v>
      </c>
      <c r="C13142" s="282" t="e">
        <v>#N/A</v>
      </c>
      <c r="D13142" s="288">
        <v>32.83</v>
      </c>
      <c r="E13142" s="288">
        <v>39.396000000000008</v>
      </c>
      <c r="F13142" s="282">
        <v>14</v>
      </c>
      <c r="G13142" s="283"/>
      <c r="H13142" s="283"/>
    </row>
    <row r="13143" spans="1:8" x14ac:dyDescent="0.25">
      <c r="A13143" s="282">
        <v>7051673080</v>
      </c>
      <c r="B13143" s="282" t="s">
        <v>15228</v>
      </c>
      <c r="C13143" s="282" t="e">
        <v>#N/A</v>
      </c>
      <c r="D13143" s="288">
        <v>56.35</v>
      </c>
      <c r="E13143" s="288">
        <v>67.62</v>
      </c>
      <c r="F13143" s="282">
        <v>17</v>
      </c>
      <c r="G13143" s="283"/>
      <c r="H13143" s="283"/>
    </row>
    <row r="13144" spans="1:8" x14ac:dyDescent="0.25">
      <c r="A13144" s="282">
        <v>7051679711</v>
      </c>
      <c r="B13144" s="282" t="s">
        <v>15229</v>
      </c>
      <c r="C13144" s="282" t="s">
        <v>15230</v>
      </c>
      <c r="D13144" s="288">
        <v>32.83</v>
      </c>
      <c r="E13144" s="288">
        <v>39.396000000000008</v>
      </c>
      <c r="F13144" s="282">
        <v>14</v>
      </c>
      <c r="G13144" s="283"/>
      <c r="H13144" s="283"/>
    </row>
    <row r="13145" spans="1:8" x14ac:dyDescent="0.25">
      <c r="A13145" s="282">
        <v>7051680647</v>
      </c>
      <c r="B13145" s="282" t="s">
        <v>15231</v>
      </c>
      <c r="C13145" s="282" t="s">
        <v>15220</v>
      </c>
      <c r="D13145" s="288">
        <v>63.945</v>
      </c>
      <c r="E13145" s="288">
        <v>76.733999999999995</v>
      </c>
      <c r="F13145" s="282">
        <v>18</v>
      </c>
      <c r="G13145" s="283"/>
      <c r="H13145" s="283"/>
    </row>
    <row r="13146" spans="1:8" x14ac:dyDescent="0.25">
      <c r="A13146" s="282">
        <v>7051682496</v>
      </c>
      <c r="B13146" s="282" t="s">
        <v>15232</v>
      </c>
      <c r="C13146" s="282" t="e">
        <v>#N/A</v>
      </c>
      <c r="D13146" s="288">
        <v>193.30500000000001</v>
      </c>
      <c r="E13146" s="288">
        <v>231.96599999999995</v>
      </c>
      <c r="F13146" s="282">
        <v>25</v>
      </c>
      <c r="G13146" s="283"/>
      <c r="H13146" s="283"/>
    </row>
    <row r="13147" spans="1:8" x14ac:dyDescent="0.25">
      <c r="A13147" s="282">
        <v>7051683611</v>
      </c>
      <c r="B13147" s="282" t="s">
        <v>15233</v>
      </c>
      <c r="C13147" s="282" t="s">
        <v>10759</v>
      </c>
      <c r="D13147" s="288">
        <v>16.414999999999999</v>
      </c>
      <c r="E13147" s="288">
        <v>19.698</v>
      </c>
      <c r="F13147" s="282">
        <v>11</v>
      </c>
      <c r="G13147" s="283"/>
      <c r="H13147" s="283"/>
    </row>
    <row r="13148" spans="1:8" x14ac:dyDescent="0.25">
      <c r="A13148" s="282">
        <v>7051683662</v>
      </c>
      <c r="B13148" s="282" t="s">
        <v>15234</v>
      </c>
      <c r="C13148" s="282" t="e">
        <v>#N/A</v>
      </c>
      <c r="D13148" s="288">
        <v>384.89499999999998</v>
      </c>
      <c r="E13148" s="288">
        <v>461.87400000000002</v>
      </c>
      <c r="F13148" s="282">
        <v>30</v>
      </c>
      <c r="G13148" s="283"/>
      <c r="H13148" s="283"/>
    </row>
    <row r="13149" spans="1:8" x14ac:dyDescent="0.25">
      <c r="A13149" s="282">
        <v>7051683751</v>
      </c>
      <c r="B13149" s="282" t="s">
        <v>15235</v>
      </c>
      <c r="C13149" s="282" t="s">
        <v>15236</v>
      </c>
      <c r="D13149" s="288">
        <v>40.424999999999997</v>
      </c>
      <c r="E13149" s="288">
        <v>48.51</v>
      </c>
      <c r="F13149" s="282">
        <v>15</v>
      </c>
      <c r="G13149" s="283"/>
      <c r="H13149" s="283"/>
    </row>
    <row r="13150" spans="1:8" x14ac:dyDescent="0.25">
      <c r="A13150" s="282">
        <v>7051692408</v>
      </c>
      <c r="B13150" s="282" t="s">
        <v>15237</v>
      </c>
      <c r="C13150" s="282" t="e">
        <v>#N/A</v>
      </c>
      <c r="D13150" s="288">
        <v>40.424999999999997</v>
      </c>
      <c r="E13150" s="288">
        <v>48.51</v>
      </c>
      <c r="F13150" s="282">
        <v>15</v>
      </c>
      <c r="G13150" s="283"/>
      <c r="H13150" s="283"/>
    </row>
    <row r="13151" spans="1:8" x14ac:dyDescent="0.25">
      <c r="A13151" s="282">
        <v>7051693412</v>
      </c>
      <c r="B13151" s="282" t="s">
        <v>15238</v>
      </c>
      <c r="C13151" s="282" t="e">
        <v>#N/A</v>
      </c>
      <c r="D13151" s="288">
        <v>32.83</v>
      </c>
      <c r="E13151" s="288">
        <v>39.396000000000008</v>
      </c>
      <c r="F13151" s="282">
        <v>14</v>
      </c>
      <c r="G13151" s="283"/>
      <c r="H13151" s="283"/>
    </row>
    <row r="13152" spans="1:8" x14ac:dyDescent="0.25">
      <c r="A13152" s="282">
        <v>7051693552</v>
      </c>
      <c r="B13152" s="282" t="s">
        <v>15204</v>
      </c>
      <c r="C13152" s="282" t="e">
        <v>#N/A</v>
      </c>
      <c r="D13152" s="288">
        <v>49</v>
      </c>
      <c r="E13152" s="288">
        <v>58.8</v>
      </c>
      <c r="F13152" s="282">
        <v>16</v>
      </c>
      <c r="G13152" s="283"/>
      <c r="H13152" s="283"/>
    </row>
    <row r="13153" spans="1:8" x14ac:dyDescent="0.25">
      <c r="A13153" s="282">
        <v>7051695571</v>
      </c>
      <c r="B13153" s="282" t="s">
        <v>15239</v>
      </c>
      <c r="C13153" s="282" t="e">
        <v>#N/A</v>
      </c>
      <c r="D13153" s="288">
        <v>32.83</v>
      </c>
      <c r="E13153" s="288">
        <v>39.396000000000008</v>
      </c>
      <c r="F13153" s="282">
        <v>14</v>
      </c>
      <c r="G13153" s="283"/>
      <c r="H13153" s="283"/>
    </row>
    <row r="13154" spans="1:8" x14ac:dyDescent="0.25">
      <c r="A13154" s="282">
        <v>7051697094</v>
      </c>
      <c r="B13154" s="282" t="s">
        <v>15240</v>
      </c>
      <c r="C13154" s="282" t="e">
        <v>#N/A</v>
      </c>
      <c r="D13154" s="288">
        <v>224.42</v>
      </c>
      <c r="E13154" s="288">
        <v>269.30400000000003</v>
      </c>
      <c r="F13154" s="282">
        <v>26</v>
      </c>
      <c r="G13154" s="283"/>
      <c r="H13154" s="283"/>
    </row>
    <row r="13155" spans="1:8" x14ac:dyDescent="0.25">
      <c r="A13155" s="282">
        <v>7051699674</v>
      </c>
      <c r="B13155" s="282" t="s">
        <v>15241</v>
      </c>
      <c r="C13155" s="282" t="e">
        <v>#N/A</v>
      </c>
      <c r="D13155" s="288">
        <v>16.414999999999999</v>
      </c>
      <c r="E13155" s="288">
        <v>19.698</v>
      </c>
      <c r="F13155" s="282">
        <v>11</v>
      </c>
      <c r="G13155" s="283"/>
      <c r="H13155" s="283"/>
    </row>
    <row r="13156" spans="1:8" x14ac:dyDescent="0.25">
      <c r="A13156" s="282">
        <v>7051702837</v>
      </c>
      <c r="B13156" s="282" t="s">
        <v>15242</v>
      </c>
      <c r="C13156" s="282" t="e">
        <v>#N/A</v>
      </c>
      <c r="D13156" s="288">
        <v>63.945</v>
      </c>
      <c r="E13156" s="288">
        <v>76.733999999999995</v>
      </c>
      <c r="F13156" s="282">
        <v>18</v>
      </c>
      <c r="G13156" s="283"/>
      <c r="H13156" s="283"/>
    </row>
    <row r="13157" spans="1:8" x14ac:dyDescent="0.25">
      <c r="A13157" s="282">
        <v>7051703558</v>
      </c>
      <c r="B13157" s="282" t="s">
        <v>15243</v>
      </c>
      <c r="C13157" s="282" t="e">
        <v>#N/A</v>
      </c>
      <c r="D13157" s="288">
        <v>321.19499999999999</v>
      </c>
      <c r="E13157" s="288">
        <v>385.43399999999997</v>
      </c>
      <c r="F13157" s="282">
        <v>29</v>
      </c>
      <c r="G13157" s="283"/>
      <c r="H13157" s="283"/>
    </row>
    <row r="13158" spans="1:8" x14ac:dyDescent="0.25">
      <c r="A13158" s="282">
        <v>7051703590</v>
      </c>
      <c r="B13158" s="282" t="s">
        <v>15244</v>
      </c>
      <c r="C13158" s="282" t="e">
        <v>#N/A</v>
      </c>
      <c r="D13158" s="288">
        <v>40.424999999999997</v>
      </c>
      <c r="E13158" s="288">
        <v>48.51</v>
      </c>
      <c r="F13158" s="282">
        <v>15</v>
      </c>
      <c r="G13158" s="283"/>
      <c r="H13158" s="283"/>
    </row>
    <row r="13159" spans="1:8" x14ac:dyDescent="0.25">
      <c r="A13159" s="282">
        <v>7051711623</v>
      </c>
      <c r="B13159" s="282" t="s">
        <v>8504</v>
      </c>
      <c r="C13159" s="282" t="e">
        <v>#N/A</v>
      </c>
      <c r="D13159" s="288">
        <v>16.414999999999999</v>
      </c>
      <c r="E13159" s="288">
        <v>19.698</v>
      </c>
      <c r="F13159" s="282">
        <v>11</v>
      </c>
      <c r="G13159" s="283"/>
      <c r="H13159" s="283"/>
    </row>
    <row r="13160" spans="1:8" x14ac:dyDescent="0.25">
      <c r="A13160" s="282">
        <v>7051717630</v>
      </c>
      <c r="B13160" s="282" t="s">
        <v>15245</v>
      </c>
      <c r="C13160" s="282" t="s">
        <v>15246</v>
      </c>
      <c r="D13160" s="288">
        <v>16.414999999999999</v>
      </c>
      <c r="E13160" s="288">
        <v>19.698</v>
      </c>
      <c r="F13160" s="282">
        <v>11</v>
      </c>
      <c r="G13160" s="283"/>
      <c r="H13160" s="283"/>
    </row>
    <row r="13161" spans="1:8" x14ac:dyDescent="0.25">
      <c r="A13161" s="282">
        <v>7051718121</v>
      </c>
      <c r="B13161" s="282" t="s">
        <v>15247</v>
      </c>
      <c r="C13161" s="282" t="s">
        <v>15246</v>
      </c>
      <c r="D13161" s="288">
        <v>17.885000000000002</v>
      </c>
      <c r="E13161" s="288">
        <v>21.461999999999996</v>
      </c>
      <c r="F13161" s="282">
        <v>12</v>
      </c>
      <c r="G13161" s="283"/>
      <c r="H13161" s="283"/>
    </row>
    <row r="13162" spans="1:8" x14ac:dyDescent="0.25">
      <c r="A13162" s="282">
        <v>7051722854</v>
      </c>
      <c r="B13162" s="282" t="s">
        <v>8504</v>
      </c>
      <c r="C13162" s="282" t="e">
        <v>#N/A</v>
      </c>
      <c r="D13162" s="288">
        <v>24.5</v>
      </c>
      <c r="E13162" s="288">
        <v>29.4</v>
      </c>
      <c r="F13162" s="282">
        <v>13</v>
      </c>
      <c r="G13162" s="283"/>
      <c r="H13162" s="283"/>
    </row>
    <row r="13163" spans="1:8" x14ac:dyDescent="0.25">
      <c r="A13163" s="282">
        <v>7051731284</v>
      </c>
      <c r="B13163" s="282" t="s">
        <v>15248</v>
      </c>
      <c r="C13163" s="282" t="e">
        <v>#N/A</v>
      </c>
      <c r="D13163" s="288">
        <v>96.775000000000006</v>
      </c>
      <c r="E13163" s="288">
        <v>116.13</v>
      </c>
      <c r="F13163" s="282">
        <v>20</v>
      </c>
      <c r="G13163" s="283"/>
      <c r="H13163" s="283"/>
    </row>
    <row r="13164" spans="1:8" x14ac:dyDescent="0.25">
      <c r="A13164" s="282">
        <v>7051731292</v>
      </c>
      <c r="B13164" s="282" t="s">
        <v>15248</v>
      </c>
      <c r="C13164" s="282" t="e">
        <v>#N/A</v>
      </c>
      <c r="D13164" s="288">
        <v>96.775000000000006</v>
      </c>
      <c r="E13164" s="288">
        <v>116.13</v>
      </c>
      <c r="F13164" s="282">
        <v>20</v>
      </c>
      <c r="G13164" s="283"/>
      <c r="H13164" s="283"/>
    </row>
    <row r="13165" spans="1:8" x14ac:dyDescent="0.25">
      <c r="A13165" s="282">
        <v>7051736405</v>
      </c>
      <c r="B13165" s="282" t="s">
        <v>15238</v>
      </c>
      <c r="C13165" s="282" t="s">
        <v>9878</v>
      </c>
      <c r="D13165" s="288">
        <v>16.414999999999999</v>
      </c>
      <c r="E13165" s="288">
        <v>19.698</v>
      </c>
      <c r="F13165" s="282">
        <v>11</v>
      </c>
      <c r="G13165" s="283"/>
      <c r="H13165" s="283"/>
    </row>
    <row r="13166" spans="1:8" x14ac:dyDescent="0.25">
      <c r="A13166" s="282">
        <v>7051736413</v>
      </c>
      <c r="B13166" s="282" t="s">
        <v>8504</v>
      </c>
      <c r="C13166" s="282" t="s">
        <v>9878</v>
      </c>
      <c r="D13166" s="288">
        <v>16.414999999999999</v>
      </c>
      <c r="E13166" s="288">
        <v>19.698</v>
      </c>
      <c r="F13166" s="282">
        <v>11</v>
      </c>
      <c r="G13166" s="283"/>
      <c r="H13166" s="283"/>
    </row>
    <row r="13167" spans="1:8" x14ac:dyDescent="0.25">
      <c r="A13167" s="282">
        <v>7051736600</v>
      </c>
      <c r="B13167" s="282" t="s">
        <v>10785</v>
      </c>
      <c r="C13167" s="282" t="s">
        <v>21098</v>
      </c>
      <c r="D13167" s="288">
        <v>78.644999999999996</v>
      </c>
      <c r="E13167" s="288">
        <v>94.373999999999995</v>
      </c>
      <c r="F13167" s="282">
        <v>19</v>
      </c>
      <c r="G13167" s="283"/>
      <c r="H13167" s="283"/>
    </row>
    <row r="13168" spans="1:8" x14ac:dyDescent="0.25">
      <c r="A13168" s="282">
        <v>7051736618</v>
      </c>
      <c r="B13168" s="282" t="s">
        <v>10785</v>
      </c>
      <c r="C13168" s="282" t="s">
        <v>21098</v>
      </c>
      <c r="D13168" s="288">
        <v>78.644999999999996</v>
      </c>
      <c r="E13168" s="288">
        <v>94.373999999999995</v>
      </c>
      <c r="F13168" s="282">
        <v>19</v>
      </c>
      <c r="G13168" s="283"/>
      <c r="H13168" s="283"/>
    </row>
    <row r="13169" spans="1:8" x14ac:dyDescent="0.25">
      <c r="A13169" s="282">
        <v>7051739528</v>
      </c>
      <c r="B13169" s="282" t="s">
        <v>15249</v>
      </c>
      <c r="C13169" s="282" t="e">
        <v>#N/A</v>
      </c>
      <c r="D13169" s="288">
        <v>16.414999999999999</v>
      </c>
      <c r="E13169" s="288">
        <v>19.698</v>
      </c>
      <c r="F13169" s="282">
        <v>11</v>
      </c>
      <c r="G13169" s="283"/>
      <c r="H13169" s="283"/>
    </row>
    <row r="13170" spans="1:8" x14ac:dyDescent="0.25">
      <c r="A13170" s="282">
        <v>7052078118</v>
      </c>
      <c r="B13170" s="282" t="s">
        <v>15250</v>
      </c>
      <c r="C13170" s="282" t="e">
        <v>#N/A</v>
      </c>
      <c r="D13170" s="288">
        <v>17.885000000000002</v>
      </c>
      <c r="E13170" s="288">
        <v>21.461999999999996</v>
      </c>
      <c r="F13170" s="282">
        <v>12</v>
      </c>
      <c r="G13170" s="283"/>
      <c r="H13170" s="283"/>
    </row>
    <row r="13171" spans="1:8" x14ac:dyDescent="0.25">
      <c r="A13171" s="282">
        <v>7052161805</v>
      </c>
      <c r="B13171" s="282" t="s">
        <v>15251</v>
      </c>
      <c r="C13171" s="282" t="e">
        <v>#N/A</v>
      </c>
      <c r="D13171" s="288">
        <v>17.885000000000002</v>
      </c>
      <c r="E13171" s="288">
        <v>21.461999999999996</v>
      </c>
      <c r="F13171" s="282">
        <v>12</v>
      </c>
      <c r="G13171" s="283"/>
      <c r="H13171" s="283"/>
    </row>
    <row r="13172" spans="1:8" x14ac:dyDescent="0.25">
      <c r="A13172" s="282">
        <v>7052222014</v>
      </c>
      <c r="B13172" s="282" t="s">
        <v>15252</v>
      </c>
      <c r="C13172" s="282" t="s">
        <v>15253</v>
      </c>
      <c r="D13172" s="288">
        <v>24.5</v>
      </c>
      <c r="E13172" s="288">
        <v>29.4</v>
      </c>
      <c r="F13172" s="282">
        <v>13</v>
      </c>
      <c r="G13172" s="283"/>
      <c r="H13172" s="283"/>
    </row>
    <row r="13173" spans="1:8" x14ac:dyDescent="0.25">
      <c r="A13173" s="282">
        <v>7052695214</v>
      </c>
      <c r="B13173" s="282" t="s">
        <v>15254</v>
      </c>
      <c r="C13173" s="282" t="e">
        <v>#N/A</v>
      </c>
      <c r="D13173" s="288">
        <v>193.30500000000001</v>
      </c>
      <c r="E13173" s="288">
        <v>231.96599999999995</v>
      </c>
      <c r="F13173" s="282">
        <v>25</v>
      </c>
      <c r="G13173" s="283"/>
      <c r="H13173" s="283"/>
    </row>
    <row r="13174" spans="1:8" x14ac:dyDescent="0.25">
      <c r="A13174" s="282">
        <v>7052711473</v>
      </c>
      <c r="B13174" s="282" t="s">
        <v>15255</v>
      </c>
      <c r="C13174" s="282" t="e">
        <v>#N/A</v>
      </c>
      <c r="D13174" s="288">
        <v>17.885000000000002</v>
      </c>
      <c r="E13174" s="288">
        <v>21.461999999999996</v>
      </c>
      <c r="F13174" s="282">
        <v>12</v>
      </c>
      <c r="G13174" s="283"/>
      <c r="H13174" s="283"/>
    </row>
    <row r="13175" spans="1:8" x14ac:dyDescent="0.25">
      <c r="A13175" s="282">
        <v>7052740210</v>
      </c>
      <c r="B13175" s="282" t="s">
        <v>15256</v>
      </c>
      <c r="C13175" s="282" t="e">
        <v>#N/A</v>
      </c>
      <c r="D13175" s="288">
        <v>16.414999999999999</v>
      </c>
      <c r="E13175" s="288">
        <v>19.698</v>
      </c>
      <c r="F13175" s="282">
        <v>11</v>
      </c>
      <c r="G13175" s="283"/>
      <c r="H13175" s="283"/>
    </row>
    <row r="13176" spans="1:8" x14ac:dyDescent="0.25">
      <c r="A13176" s="282">
        <v>7053010096</v>
      </c>
      <c r="B13176" s="282" t="s">
        <v>15257</v>
      </c>
      <c r="C13176" s="282" t="e">
        <v>#N/A</v>
      </c>
      <c r="D13176" s="288">
        <v>16.414999999999999</v>
      </c>
      <c r="E13176" s="288">
        <v>19.698</v>
      </c>
      <c r="F13176" s="282">
        <v>11</v>
      </c>
      <c r="G13176" s="283"/>
      <c r="H13176" s="283"/>
    </row>
    <row r="13177" spans="1:8" x14ac:dyDescent="0.25">
      <c r="A13177" s="282">
        <v>7053010100</v>
      </c>
      <c r="B13177" s="282" t="s">
        <v>15258</v>
      </c>
      <c r="C13177" s="282" t="s">
        <v>15259</v>
      </c>
      <c r="D13177" s="288">
        <v>16.414999999999999</v>
      </c>
      <c r="E13177" s="288">
        <v>19.698</v>
      </c>
      <c r="F13177" s="282">
        <v>11</v>
      </c>
      <c r="G13177" s="283"/>
      <c r="H13177" s="283"/>
    </row>
    <row r="13178" spans="1:8" x14ac:dyDescent="0.25">
      <c r="A13178" s="282">
        <v>7053016795</v>
      </c>
      <c r="B13178" s="282" t="s">
        <v>7700</v>
      </c>
      <c r="C13178" s="282" t="s">
        <v>9878</v>
      </c>
      <c r="D13178" s="288">
        <v>16.414999999999999</v>
      </c>
      <c r="E13178" s="288">
        <v>19.698</v>
      </c>
      <c r="F13178" s="282">
        <v>11</v>
      </c>
      <c r="G13178" s="283"/>
      <c r="H13178" s="283"/>
    </row>
    <row r="13179" spans="1:8" x14ac:dyDescent="0.25">
      <c r="A13179" s="282">
        <v>7053028238</v>
      </c>
      <c r="B13179" s="282" t="s">
        <v>15260</v>
      </c>
      <c r="C13179" s="282" t="s">
        <v>15208</v>
      </c>
      <c r="D13179" s="288">
        <v>17.885000000000002</v>
      </c>
      <c r="E13179" s="288">
        <v>21.461999999999996</v>
      </c>
      <c r="F13179" s="282">
        <v>12</v>
      </c>
      <c r="G13179" s="283"/>
      <c r="H13179" s="283"/>
    </row>
    <row r="13180" spans="1:8" x14ac:dyDescent="0.25">
      <c r="A13180" s="282">
        <v>7053063343</v>
      </c>
      <c r="B13180" s="282" t="s">
        <v>15261</v>
      </c>
      <c r="C13180" s="282" t="s">
        <v>9878</v>
      </c>
      <c r="D13180" s="288">
        <v>16.414999999999999</v>
      </c>
      <c r="E13180" s="288">
        <v>19.698</v>
      </c>
      <c r="F13180" s="282">
        <v>11</v>
      </c>
      <c r="G13180" s="283"/>
      <c r="H13180" s="283"/>
    </row>
    <row r="13181" spans="1:8" x14ac:dyDescent="0.25">
      <c r="A13181" s="282">
        <v>7053075104</v>
      </c>
      <c r="B13181" s="282" t="s">
        <v>15261</v>
      </c>
      <c r="C13181" s="282" t="s">
        <v>15220</v>
      </c>
      <c r="D13181" s="288">
        <v>16.414999999999999</v>
      </c>
      <c r="E13181" s="288">
        <v>19.698</v>
      </c>
      <c r="F13181" s="282">
        <v>11</v>
      </c>
      <c r="G13181" s="283"/>
      <c r="H13181" s="283"/>
    </row>
    <row r="13182" spans="1:8" x14ac:dyDescent="0.25">
      <c r="A13182" s="219">
        <v>7053122250</v>
      </c>
      <c r="B13182" s="219" t="s">
        <v>15262</v>
      </c>
      <c r="C13182" s="219" t="e">
        <v>#N/A</v>
      </c>
      <c r="D13182" s="290">
        <v>24.5</v>
      </c>
      <c r="E13182" s="290">
        <v>29.4</v>
      </c>
      <c r="F13182" s="219">
        <v>13</v>
      </c>
      <c r="G13182" s="221" t="s">
        <v>7557</v>
      </c>
      <c r="H13182" s="221"/>
    </row>
    <row r="13183" spans="1:8" x14ac:dyDescent="0.25">
      <c r="A13183" s="282">
        <v>7053636050</v>
      </c>
      <c r="B13183" s="282" t="s">
        <v>15261</v>
      </c>
      <c r="C13183" s="282" t="e">
        <v>#N/A</v>
      </c>
      <c r="D13183" s="288">
        <v>56.35</v>
      </c>
      <c r="E13183" s="288">
        <v>67.62</v>
      </c>
      <c r="F13183" s="282">
        <v>17</v>
      </c>
      <c r="G13183" s="283"/>
      <c r="H13183" s="283"/>
    </row>
    <row r="13184" spans="1:8" x14ac:dyDescent="0.25">
      <c r="A13184" s="282">
        <v>7053711590</v>
      </c>
      <c r="B13184" s="282" t="s">
        <v>15263</v>
      </c>
      <c r="C13184" s="282" t="e">
        <v>#N/A</v>
      </c>
      <c r="D13184" s="288">
        <v>16.414999999999999</v>
      </c>
      <c r="E13184" s="288">
        <v>19.698</v>
      </c>
      <c r="F13184" s="282">
        <v>11</v>
      </c>
      <c r="G13184" s="283"/>
      <c r="H13184" s="283"/>
    </row>
    <row r="13185" spans="1:8" x14ac:dyDescent="0.25">
      <c r="A13185" s="282">
        <v>7055043684</v>
      </c>
      <c r="B13185" s="282" t="s">
        <v>15264</v>
      </c>
      <c r="C13185" s="282" t="s">
        <v>15265</v>
      </c>
      <c r="D13185" s="288">
        <v>78.644999999999996</v>
      </c>
      <c r="E13185" s="288">
        <v>94.373999999999995</v>
      </c>
      <c r="F13185" s="282">
        <v>19</v>
      </c>
      <c r="G13185" s="283"/>
      <c r="H13185" s="283"/>
    </row>
    <row r="13186" spans="1:8" x14ac:dyDescent="0.25">
      <c r="A13186" s="282">
        <v>7056016400</v>
      </c>
      <c r="B13186" s="282" t="s">
        <v>15266</v>
      </c>
      <c r="C13186" s="282" t="s">
        <v>11051</v>
      </c>
      <c r="D13186" s="288">
        <v>40.424999999999997</v>
      </c>
      <c r="E13186" s="288">
        <v>48.51</v>
      </c>
      <c r="F13186" s="282">
        <v>15</v>
      </c>
      <c r="G13186" s="283"/>
      <c r="H13186" s="283"/>
    </row>
    <row r="13187" spans="1:8" x14ac:dyDescent="0.25">
      <c r="A13187" s="282">
        <v>7056671069</v>
      </c>
      <c r="B13187" s="282" t="s">
        <v>15267</v>
      </c>
      <c r="C13187" s="282" t="e">
        <v>#N/A</v>
      </c>
      <c r="D13187" s="288">
        <v>16.414999999999999</v>
      </c>
      <c r="E13187" s="288">
        <v>19.698</v>
      </c>
      <c r="F13187" s="282">
        <v>11</v>
      </c>
      <c r="G13187" s="283"/>
      <c r="H13187" s="283"/>
    </row>
    <row r="13188" spans="1:8" x14ac:dyDescent="0.25">
      <c r="A13188" s="282">
        <v>7056691507</v>
      </c>
      <c r="B13188" s="282" t="s">
        <v>15268</v>
      </c>
      <c r="C13188" s="282" t="s">
        <v>15269</v>
      </c>
      <c r="D13188" s="288">
        <v>49</v>
      </c>
      <c r="E13188" s="288">
        <v>58.8</v>
      </c>
      <c r="F13188" s="282">
        <v>16</v>
      </c>
      <c r="G13188" s="283"/>
      <c r="H13188" s="283"/>
    </row>
    <row r="13189" spans="1:8" x14ac:dyDescent="0.25">
      <c r="A13189" s="219">
        <v>7056734753</v>
      </c>
      <c r="B13189" s="219" t="s">
        <v>11820</v>
      </c>
      <c r="C13189" s="219" t="s">
        <v>10681</v>
      </c>
      <c r="D13189" s="290">
        <v>16.414999999999999</v>
      </c>
      <c r="E13189" s="290">
        <v>19.698</v>
      </c>
      <c r="F13189" s="219">
        <v>11</v>
      </c>
      <c r="G13189" s="221" t="s">
        <v>7557</v>
      </c>
      <c r="H13189" s="221"/>
    </row>
    <row r="13190" spans="1:8" x14ac:dyDescent="0.25">
      <c r="A13190" s="282">
        <v>7057019365</v>
      </c>
      <c r="B13190" s="282" t="s">
        <v>15270</v>
      </c>
      <c r="C13190" s="282" t="s">
        <v>15271</v>
      </c>
      <c r="D13190" s="288">
        <v>40.424999999999997</v>
      </c>
      <c r="E13190" s="288">
        <v>48.51</v>
      </c>
      <c r="F13190" s="282">
        <v>15</v>
      </c>
      <c r="G13190" s="283"/>
      <c r="H13190" s="283"/>
    </row>
    <row r="13191" spans="1:8" x14ac:dyDescent="0.25">
      <c r="A13191" s="282">
        <v>7057111385</v>
      </c>
      <c r="B13191" s="282" t="s">
        <v>15272</v>
      </c>
      <c r="C13191" s="282" t="s">
        <v>15273</v>
      </c>
      <c r="D13191" s="288">
        <v>113.435</v>
      </c>
      <c r="E13191" s="288">
        <v>136.12199999999999</v>
      </c>
      <c r="F13191" s="282">
        <v>21</v>
      </c>
      <c r="G13191" s="283"/>
      <c r="H13191" s="283"/>
    </row>
    <row r="13192" spans="1:8" x14ac:dyDescent="0.25">
      <c r="A13192" s="282">
        <v>7057208753</v>
      </c>
      <c r="B13192" s="282" t="s">
        <v>15274</v>
      </c>
      <c r="C13192" s="282" t="s">
        <v>15275</v>
      </c>
      <c r="D13192" s="288">
        <v>17.885000000000002</v>
      </c>
      <c r="E13192" s="288">
        <v>21.461999999999996</v>
      </c>
      <c r="F13192" s="282">
        <v>12</v>
      </c>
      <c r="G13192" s="283"/>
      <c r="H13192" s="283"/>
    </row>
    <row r="13193" spans="1:8" x14ac:dyDescent="0.25">
      <c r="A13193" s="282">
        <v>7057400867</v>
      </c>
      <c r="B13193" s="282" t="s">
        <v>15276</v>
      </c>
      <c r="C13193" s="282" t="e">
        <v>#N/A</v>
      </c>
      <c r="D13193" s="288">
        <v>32.83</v>
      </c>
      <c r="E13193" s="288">
        <v>39.396000000000008</v>
      </c>
      <c r="F13193" s="282">
        <v>14</v>
      </c>
      <c r="G13193" s="283"/>
      <c r="H13193" s="283"/>
    </row>
    <row r="13194" spans="1:8" x14ac:dyDescent="0.25">
      <c r="A13194" s="282">
        <v>7057650880</v>
      </c>
      <c r="B13194" s="282" t="s">
        <v>9864</v>
      </c>
      <c r="C13194" s="282" t="e">
        <v>#N/A</v>
      </c>
      <c r="D13194" s="288">
        <v>17.885000000000002</v>
      </c>
      <c r="E13194" s="288">
        <v>21.461999999999996</v>
      </c>
      <c r="F13194" s="282">
        <v>12</v>
      </c>
      <c r="G13194" s="283"/>
      <c r="H13194" s="283"/>
    </row>
    <row r="13195" spans="1:8" x14ac:dyDescent="0.25">
      <c r="A13195" s="282">
        <v>7057669920</v>
      </c>
      <c r="B13195" s="282" t="s">
        <v>15277</v>
      </c>
      <c r="C13195" s="282" t="e">
        <v>#N/A</v>
      </c>
      <c r="D13195" s="288">
        <v>113.435</v>
      </c>
      <c r="E13195" s="288">
        <v>136.12199999999999</v>
      </c>
      <c r="F13195" s="282">
        <v>21</v>
      </c>
      <c r="G13195" s="283"/>
      <c r="H13195" s="283"/>
    </row>
    <row r="13196" spans="1:8" x14ac:dyDescent="0.25">
      <c r="A13196" s="282">
        <v>7057689875</v>
      </c>
      <c r="B13196" s="282" t="s">
        <v>15278</v>
      </c>
      <c r="C13196" s="282" t="s">
        <v>15279</v>
      </c>
      <c r="D13196" s="288">
        <v>78.644999999999996</v>
      </c>
      <c r="E13196" s="288">
        <v>94.373999999999995</v>
      </c>
      <c r="F13196" s="282">
        <v>19</v>
      </c>
      <c r="G13196" s="283"/>
      <c r="H13196" s="283"/>
    </row>
    <row r="13197" spans="1:8" x14ac:dyDescent="0.25">
      <c r="A13197" s="282">
        <v>7057706400</v>
      </c>
      <c r="B13197" s="282" t="s">
        <v>15280</v>
      </c>
      <c r="C13197" s="282" t="e">
        <v>#N/A</v>
      </c>
      <c r="D13197" s="288">
        <v>40.424999999999997</v>
      </c>
      <c r="E13197" s="288">
        <v>48.51</v>
      </c>
      <c r="F13197" s="282">
        <v>15</v>
      </c>
      <c r="G13197" s="283"/>
      <c r="H13197" s="283"/>
    </row>
    <row r="13198" spans="1:8" x14ac:dyDescent="0.25">
      <c r="A13198" s="282">
        <v>7057718352</v>
      </c>
      <c r="B13198" s="282" t="s">
        <v>15281</v>
      </c>
      <c r="C13198" s="282" t="s">
        <v>15282</v>
      </c>
      <c r="D13198" s="288">
        <v>40.424999999999997</v>
      </c>
      <c r="E13198" s="288">
        <v>48.51</v>
      </c>
      <c r="F13198" s="282">
        <v>15</v>
      </c>
      <c r="G13198" s="283"/>
      <c r="H13198" s="283"/>
    </row>
    <row r="13199" spans="1:8" x14ac:dyDescent="0.25">
      <c r="A13199" s="282">
        <v>7057730220</v>
      </c>
      <c r="B13199" s="282" t="s">
        <v>15283</v>
      </c>
      <c r="C13199" s="282" t="e">
        <v>#N/A</v>
      </c>
      <c r="D13199" s="288">
        <v>32.83</v>
      </c>
      <c r="E13199" s="288">
        <v>39.396000000000008</v>
      </c>
      <c r="F13199" s="282">
        <v>14</v>
      </c>
      <c r="G13199" s="283"/>
      <c r="H13199" s="283"/>
    </row>
    <row r="13200" spans="1:8" x14ac:dyDescent="0.25">
      <c r="A13200" s="282">
        <v>7057734846</v>
      </c>
      <c r="B13200" s="282" t="s">
        <v>11677</v>
      </c>
      <c r="C13200" s="282" t="s">
        <v>5214</v>
      </c>
      <c r="D13200" s="288">
        <v>16.414999999999999</v>
      </c>
      <c r="E13200" s="288">
        <v>19.698</v>
      </c>
      <c r="F13200" s="282">
        <v>11</v>
      </c>
      <c r="G13200" s="283"/>
      <c r="H13200" s="283"/>
    </row>
    <row r="13201" spans="1:8" x14ac:dyDescent="0.25">
      <c r="A13201" s="219">
        <v>7057734854</v>
      </c>
      <c r="B13201" s="219" t="s">
        <v>11677</v>
      </c>
      <c r="C13201" s="219" t="s">
        <v>5214</v>
      </c>
      <c r="D13201" s="290">
        <v>16.414999999999999</v>
      </c>
      <c r="E13201" s="290">
        <v>19.698</v>
      </c>
      <c r="F13201" s="219">
        <v>11</v>
      </c>
      <c r="G13201" s="221" t="s">
        <v>7557</v>
      </c>
      <c r="H13201" s="221"/>
    </row>
    <row r="13202" spans="1:8" x14ac:dyDescent="0.25">
      <c r="A13202" s="282">
        <v>7057738213</v>
      </c>
      <c r="B13202" s="282" t="s">
        <v>15284</v>
      </c>
      <c r="C13202" s="282" t="s">
        <v>15285</v>
      </c>
      <c r="D13202" s="288">
        <v>16.414999999999999</v>
      </c>
      <c r="E13202" s="288">
        <v>19.698</v>
      </c>
      <c r="F13202" s="282">
        <v>11</v>
      </c>
      <c r="G13202" s="283"/>
      <c r="H13202" s="283"/>
    </row>
    <row r="13203" spans="1:8" x14ac:dyDescent="0.25">
      <c r="A13203" s="282">
        <v>7057741958</v>
      </c>
      <c r="B13203" s="282" t="s">
        <v>9864</v>
      </c>
      <c r="C13203" s="282" t="e">
        <v>#N/A</v>
      </c>
      <c r="D13203" s="288">
        <v>24.5</v>
      </c>
      <c r="E13203" s="288">
        <v>29.4</v>
      </c>
      <c r="F13203" s="282">
        <v>13</v>
      </c>
      <c r="G13203" s="283"/>
      <c r="H13203" s="283"/>
    </row>
    <row r="13204" spans="1:8" x14ac:dyDescent="0.25">
      <c r="A13204" s="282">
        <v>7058028481</v>
      </c>
      <c r="B13204" s="282" t="s">
        <v>15286</v>
      </c>
      <c r="C13204" s="282" t="s">
        <v>15287</v>
      </c>
      <c r="D13204" s="288">
        <v>32.83</v>
      </c>
      <c r="E13204" s="288">
        <v>39.396000000000008</v>
      </c>
      <c r="F13204" s="282">
        <v>14</v>
      </c>
      <c r="G13204" s="283"/>
      <c r="H13204" s="283"/>
    </row>
    <row r="13205" spans="1:8" x14ac:dyDescent="0.25">
      <c r="A13205" s="219">
        <v>7058220013</v>
      </c>
      <c r="B13205" s="219" t="s">
        <v>15288</v>
      </c>
      <c r="C13205" s="219" t="e">
        <v>#N/A</v>
      </c>
      <c r="D13205" s="290">
        <v>113.435</v>
      </c>
      <c r="E13205" s="290">
        <v>136.12199999999999</v>
      </c>
      <c r="F13205" s="219">
        <v>21</v>
      </c>
      <c r="G13205" s="221" t="s">
        <v>7557</v>
      </c>
      <c r="H13205" s="221"/>
    </row>
    <row r="13206" spans="1:8" x14ac:dyDescent="0.25">
      <c r="A13206" s="282">
        <v>7059709032</v>
      </c>
      <c r="B13206" s="282" t="s">
        <v>15289</v>
      </c>
      <c r="C13206" s="282" t="e">
        <v>#N/A</v>
      </c>
      <c r="D13206" s="288">
        <v>113.435</v>
      </c>
      <c r="E13206" s="288">
        <v>136.12199999999999</v>
      </c>
      <c r="F13206" s="282">
        <v>21</v>
      </c>
      <c r="G13206" s="283"/>
      <c r="H13206" s="283"/>
    </row>
    <row r="13207" spans="1:8" x14ac:dyDescent="0.25">
      <c r="A13207" s="282">
        <v>7100010164</v>
      </c>
      <c r="B13207" s="282" t="s">
        <v>7871</v>
      </c>
      <c r="C13207" s="282" t="s">
        <v>15290</v>
      </c>
      <c r="D13207" s="288">
        <v>113.435</v>
      </c>
      <c r="E13207" s="288">
        <v>136.12199999999999</v>
      </c>
      <c r="F13207" s="282">
        <v>21</v>
      </c>
      <c r="G13207" s="283"/>
      <c r="H13207" s="283"/>
    </row>
    <row r="13208" spans="1:8" x14ac:dyDescent="0.25">
      <c r="A13208" s="219">
        <v>7100010180</v>
      </c>
      <c r="B13208" s="219" t="s">
        <v>20493</v>
      </c>
      <c r="C13208" s="219" t="s">
        <v>20493</v>
      </c>
      <c r="D13208" s="289">
        <v>63.945</v>
      </c>
      <c r="E13208" s="289">
        <v>76.733999999999995</v>
      </c>
      <c r="F13208" s="219">
        <v>18</v>
      </c>
      <c r="G13208" s="221" t="s">
        <v>7557</v>
      </c>
      <c r="H13208" s="221">
        <v>143115740</v>
      </c>
    </row>
    <row r="13209" spans="1:8" x14ac:dyDescent="0.25">
      <c r="A13209" s="282">
        <v>7100016812</v>
      </c>
      <c r="B13209" s="282" t="s">
        <v>7891</v>
      </c>
      <c r="C13209" s="282" t="s">
        <v>15291</v>
      </c>
      <c r="D13209" s="288">
        <v>145.77500000000001</v>
      </c>
      <c r="E13209" s="288">
        <v>174.93</v>
      </c>
      <c r="F13209" s="282">
        <v>23</v>
      </c>
      <c r="G13209" s="283"/>
      <c r="H13209" s="283"/>
    </row>
    <row r="13210" spans="1:8" x14ac:dyDescent="0.25">
      <c r="A13210" s="282">
        <v>7100016820</v>
      </c>
      <c r="B13210" s="282" t="s">
        <v>15292</v>
      </c>
      <c r="C13210" s="282" t="s">
        <v>15293</v>
      </c>
      <c r="D13210" s="288">
        <v>127.89</v>
      </c>
      <c r="E13210" s="288">
        <v>153.46799999999999</v>
      </c>
      <c r="F13210" s="282">
        <v>22</v>
      </c>
      <c r="G13210" s="283"/>
      <c r="H13210" s="283"/>
    </row>
    <row r="13211" spans="1:8" x14ac:dyDescent="0.25">
      <c r="A13211" s="282">
        <v>7100017703</v>
      </c>
      <c r="B13211" s="282" t="s">
        <v>15294</v>
      </c>
      <c r="C13211" s="282" t="s">
        <v>15295</v>
      </c>
      <c r="D13211" s="288">
        <v>96.775000000000006</v>
      </c>
      <c r="E13211" s="288">
        <v>116.13</v>
      </c>
      <c r="F13211" s="282">
        <v>20</v>
      </c>
      <c r="G13211" s="283"/>
      <c r="H13211" s="283"/>
    </row>
    <row r="13212" spans="1:8" x14ac:dyDescent="0.25">
      <c r="A13212" s="282">
        <v>7100047254</v>
      </c>
      <c r="B13212" s="282" t="s">
        <v>15294</v>
      </c>
      <c r="C13212" s="282" t="s">
        <v>15295</v>
      </c>
      <c r="D13212" s="288">
        <v>96.775000000000006</v>
      </c>
      <c r="E13212" s="288">
        <v>116.13</v>
      </c>
      <c r="F13212" s="282">
        <v>20</v>
      </c>
      <c r="G13212" s="283"/>
      <c r="H13212" s="283"/>
    </row>
    <row r="13213" spans="1:8" x14ac:dyDescent="0.25">
      <c r="A13213" s="282">
        <v>7100047262</v>
      </c>
      <c r="B13213" s="282" t="s">
        <v>15296</v>
      </c>
      <c r="C13213" s="282" t="s">
        <v>15297</v>
      </c>
      <c r="D13213" s="288">
        <v>40.424999999999997</v>
      </c>
      <c r="E13213" s="288">
        <v>48.51</v>
      </c>
      <c r="F13213" s="282">
        <v>15</v>
      </c>
      <c r="G13213" s="283"/>
      <c r="H13213" s="283"/>
    </row>
    <row r="13214" spans="1:8" x14ac:dyDescent="0.25">
      <c r="A13214" s="282">
        <v>7100063675</v>
      </c>
      <c r="B13214" s="282" t="s">
        <v>15298</v>
      </c>
      <c r="C13214" s="282" t="s">
        <v>7815</v>
      </c>
      <c r="D13214" s="288">
        <v>113.435</v>
      </c>
      <c r="E13214" s="288">
        <v>136.12199999999999</v>
      </c>
      <c r="F13214" s="282">
        <v>21</v>
      </c>
      <c r="G13214" s="283"/>
      <c r="H13214" s="283"/>
    </row>
    <row r="13215" spans="1:8" x14ac:dyDescent="0.25">
      <c r="A13215" s="282">
        <v>7100067433</v>
      </c>
      <c r="B13215" s="282" t="s">
        <v>15299</v>
      </c>
      <c r="C13215" s="282" t="s">
        <v>15300</v>
      </c>
      <c r="D13215" s="288">
        <v>96.775000000000006</v>
      </c>
      <c r="E13215" s="288">
        <v>116.13</v>
      </c>
      <c r="F13215" s="282">
        <v>20</v>
      </c>
      <c r="G13215" s="283"/>
      <c r="H13215" s="283"/>
    </row>
    <row r="13216" spans="1:8" x14ac:dyDescent="0.25">
      <c r="A13216" s="282">
        <v>7100072399</v>
      </c>
      <c r="B13216" s="282" t="s">
        <v>15301</v>
      </c>
      <c r="C13216" s="282" t="s">
        <v>15302</v>
      </c>
      <c r="D13216" s="288">
        <v>56.35</v>
      </c>
      <c r="E13216" s="288">
        <v>67.62</v>
      </c>
      <c r="F13216" s="282">
        <v>17</v>
      </c>
      <c r="G13216" s="283"/>
      <c r="H13216" s="283"/>
    </row>
    <row r="13217" spans="1:8" x14ac:dyDescent="0.25">
      <c r="A13217" s="282">
        <v>7100074090</v>
      </c>
      <c r="B13217" s="282" t="s">
        <v>7891</v>
      </c>
      <c r="C13217" s="282" t="e">
        <v>#N/A</v>
      </c>
      <c r="D13217" s="288">
        <v>96.775000000000006</v>
      </c>
      <c r="E13217" s="288">
        <v>116.13</v>
      </c>
      <c r="F13217" s="282">
        <v>20</v>
      </c>
      <c r="G13217" s="283"/>
      <c r="H13217" s="283"/>
    </row>
    <row r="13218" spans="1:8" x14ac:dyDescent="0.25">
      <c r="A13218" s="219">
        <v>7100083463</v>
      </c>
      <c r="B13218" s="219" t="s">
        <v>20494</v>
      </c>
      <c r="C13218" s="219" t="e">
        <v>#N/A</v>
      </c>
      <c r="D13218" s="289">
        <v>63.945</v>
      </c>
      <c r="E13218" s="289">
        <v>76.733999999999995</v>
      </c>
      <c r="F13218" s="219">
        <v>18</v>
      </c>
      <c r="G13218" s="221" t="s">
        <v>7557</v>
      </c>
      <c r="H13218" s="221">
        <v>143115730</v>
      </c>
    </row>
    <row r="13219" spans="1:8" x14ac:dyDescent="0.25">
      <c r="A13219" s="282">
        <v>7100086764</v>
      </c>
      <c r="B13219" s="282" t="s">
        <v>15303</v>
      </c>
      <c r="C13219" s="282" t="s">
        <v>15304</v>
      </c>
      <c r="D13219" s="288">
        <v>96.775000000000006</v>
      </c>
      <c r="E13219" s="288">
        <v>116.13</v>
      </c>
      <c r="F13219" s="282">
        <v>20</v>
      </c>
      <c r="G13219" s="283"/>
      <c r="H13219" s="283"/>
    </row>
    <row r="13220" spans="1:8" x14ac:dyDescent="0.25">
      <c r="A13220" s="282">
        <v>7100093418</v>
      </c>
      <c r="B13220" s="282" t="s">
        <v>15305</v>
      </c>
      <c r="C13220" s="282" t="s">
        <v>7815</v>
      </c>
      <c r="D13220" s="288">
        <v>160.72</v>
      </c>
      <c r="E13220" s="288">
        <v>192.864</v>
      </c>
      <c r="F13220" s="282">
        <v>24</v>
      </c>
      <c r="G13220" s="283"/>
      <c r="H13220" s="283"/>
    </row>
    <row r="13221" spans="1:8" x14ac:dyDescent="0.25">
      <c r="A13221" s="282">
        <v>7100136915</v>
      </c>
      <c r="B13221" s="282" t="s">
        <v>7891</v>
      </c>
      <c r="C13221" s="282" t="s">
        <v>15306</v>
      </c>
      <c r="D13221" s="288">
        <v>78.644999999999996</v>
      </c>
      <c r="E13221" s="288">
        <v>94.373999999999995</v>
      </c>
      <c r="F13221" s="282">
        <v>19</v>
      </c>
      <c r="G13221" s="283"/>
      <c r="H13221" s="283"/>
    </row>
    <row r="13222" spans="1:8" x14ac:dyDescent="0.25">
      <c r="A13222" s="282">
        <v>7100157076</v>
      </c>
      <c r="B13222" s="282" t="s">
        <v>15307</v>
      </c>
      <c r="C13222" s="282" t="s">
        <v>15308</v>
      </c>
      <c r="D13222" s="288">
        <v>514.5</v>
      </c>
      <c r="E13222" s="288">
        <v>617.4</v>
      </c>
      <c r="F13222" s="282">
        <v>32</v>
      </c>
      <c r="G13222" s="283"/>
      <c r="H13222" s="283"/>
    </row>
    <row r="13223" spans="1:8" x14ac:dyDescent="0.25">
      <c r="A13223" s="282">
        <v>7100162754</v>
      </c>
      <c r="B13223" s="282" t="s">
        <v>15309</v>
      </c>
      <c r="C13223" s="282" t="s">
        <v>15297</v>
      </c>
      <c r="D13223" s="288">
        <v>160.72</v>
      </c>
      <c r="E13223" s="288">
        <v>192.864</v>
      </c>
      <c r="F13223" s="282">
        <v>24</v>
      </c>
      <c r="G13223" s="283"/>
      <c r="H13223" s="283"/>
    </row>
    <row r="13224" spans="1:8" x14ac:dyDescent="0.25">
      <c r="A13224" s="219">
        <v>7100198490</v>
      </c>
      <c r="B13224" s="219" t="s">
        <v>16627</v>
      </c>
      <c r="C13224" s="219" t="s">
        <v>16628</v>
      </c>
      <c r="D13224" s="290">
        <v>113.435</v>
      </c>
      <c r="E13224" s="290">
        <v>136.12199999999999</v>
      </c>
      <c r="F13224" s="219">
        <v>21</v>
      </c>
      <c r="G13224" s="221" t="s">
        <v>7557</v>
      </c>
      <c r="H13224" s="221"/>
    </row>
    <row r="13225" spans="1:8" x14ac:dyDescent="0.25">
      <c r="A13225" s="282">
        <v>7100199720</v>
      </c>
      <c r="B13225" s="282" t="s">
        <v>15310</v>
      </c>
      <c r="C13225" s="282" t="s">
        <v>15302</v>
      </c>
      <c r="D13225" s="288">
        <v>193.30500000000001</v>
      </c>
      <c r="E13225" s="288">
        <v>231.96599999999995</v>
      </c>
      <c r="F13225" s="282">
        <v>25</v>
      </c>
      <c r="G13225" s="283"/>
      <c r="H13225" s="283"/>
    </row>
    <row r="13226" spans="1:8" x14ac:dyDescent="0.25">
      <c r="A13226" s="282">
        <v>7100694845</v>
      </c>
      <c r="B13226" s="282" t="s">
        <v>15311</v>
      </c>
      <c r="C13226" s="282" t="e">
        <v>#N/A</v>
      </c>
      <c r="D13226" s="288">
        <v>224.42</v>
      </c>
      <c r="E13226" s="288">
        <v>269.30400000000003</v>
      </c>
      <c r="F13226" s="282">
        <v>26</v>
      </c>
      <c r="G13226" s="283"/>
      <c r="H13226" s="283"/>
    </row>
    <row r="13227" spans="1:8" x14ac:dyDescent="0.25">
      <c r="A13227" s="282">
        <v>7100706215</v>
      </c>
      <c r="B13227" s="282" t="s">
        <v>15312</v>
      </c>
      <c r="C13227" s="282" t="e">
        <v>#N/A</v>
      </c>
      <c r="D13227" s="288">
        <v>224.42</v>
      </c>
      <c r="E13227" s="288">
        <v>269.30400000000003</v>
      </c>
      <c r="F13227" s="282">
        <v>26</v>
      </c>
      <c r="G13227" s="283"/>
      <c r="H13227" s="283"/>
    </row>
    <row r="13228" spans="1:8" x14ac:dyDescent="0.25">
      <c r="A13228" s="282">
        <v>7100726097</v>
      </c>
      <c r="B13228" s="282" t="s">
        <v>7891</v>
      </c>
      <c r="C13228" s="282" t="s">
        <v>15313</v>
      </c>
      <c r="D13228" s="288">
        <v>145.77500000000001</v>
      </c>
      <c r="E13228" s="288">
        <v>174.93</v>
      </c>
      <c r="F13228" s="282">
        <v>23</v>
      </c>
      <c r="G13228" s="283"/>
      <c r="H13228" s="283"/>
    </row>
    <row r="13229" spans="1:8" x14ac:dyDescent="0.25">
      <c r="A13229" s="282">
        <v>7102726078</v>
      </c>
      <c r="B13229" s="282" t="s">
        <v>15314</v>
      </c>
      <c r="C13229" s="282" t="e">
        <v>#N/A</v>
      </c>
      <c r="D13229" s="288">
        <v>193.30500000000001</v>
      </c>
      <c r="E13229" s="288">
        <v>231.96599999999995</v>
      </c>
      <c r="F13229" s="282">
        <v>25</v>
      </c>
      <c r="G13229" s="283"/>
      <c r="H13229" s="283"/>
    </row>
    <row r="13230" spans="1:8" x14ac:dyDescent="0.25">
      <c r="A13230" s="282">
        <v>7104120142</v>
      </c>
      <c r="B13230" s="282" t="s">
        <v>7783</v>
      </c>
      <c r="C13230" s="282" t="s">
        <v>15315</v>
      </c>
      <c r="D13230" s="288">
        <v>224.42</v>
      </c>
      <c r="E13230" s="288">
        <v>269.30400000000003</v>
      </c>
      <c r="F13230" s="282">
        <v>26</v>
      </c>
      <c r="G13230" s="283"/>
      <c r="H13230" s="283"/>
    </row>
    <row r="13231" spans="1:8" x14ac:dyDescent="0.25">
      <c r="A13231" s="219">
        <v>7104120150</v>
      </c>
      <c r="B13231" s="219" t="s">
        <v>15316</v>
      </c>
      <c r="C13231" s="219" t="e">
        <v>#N/A</v>
      </c>
      <c r="D13231" s="290">
        <v>193.30500000000001</v>
      </c>
      <c r="E13231" s="290">
        <v>231.96599999999995</v>
      </c>
      <c r="F13231" s="219">
        <v>25</v>
      </c>
      <c r="G13231" s="221" t="s">
        <v>7557</v>
      </c>
      <c r="H13231" s="221"/>
    </row>
    <row r="13232" spans="1:8" x14ac:dyDescent="0.25">
      <c r="A13232" s="282">
        <v>7104167661</v>
      </c>
      <c r="B13232" s="282" t="s">
        <v>15317</v>
      </c>
      <c r="C13232" s="282" t="e">
        <v>#N/A</v>
      </c>
      <c r="D13232" s="288">
        <v>127.89</v>
      </c>
      <c r="E13232" s="288">
        <v>153.46799999999999</v>
      </c>
      <c r="F13232" s="282">
        <v>22</v>
      </c>
      <c r="G13232" s="283"/>
      <c r="H13232" s="283"/>
    </row>
    <row r="13233" spans="1:8" x14ac:dyDescent="0.25">
      <c r="A13233" s="282">
        <v>7104167670</v>
      </c>
      <c r="B13233" s="282" t="s">
        <v>15318</v>
      </c>
      <c r="C13233" s="282" t="e">
        <v>#N/A</v>
      </c>
      <c r="D13233" s="288">
        <v>24.5</v>
      </c>
      <c r="E13233" s="288">
        <v>29.4</v>
      </c>
      <c r="F13233" s="282">
        <v>13</v>
      </c>
      <c r="G13233" s="283"/>
      <c r="H13233" s="283"/>
    </row>
    <row r="13234" spans="1:8" x14ac:dyDescent="0.25">
      <c r="A13234" s="282">
        <v>7104693142</v>
      </c>
      <c r="B13234" s="282" t="s">
        <v>15319</v>
      </c>
      <c r="C13234" s="282" t="e">
        <v>#N/A</v>
      </c>
      <c r="D13234" s="288">
        <v>40.424999999999997</v>
      </c>
      <c r="E13234" s="288">
        <v>48.51</v>
      </c>
      <c r="F13234" s="282">
        <v>15</v>
      </c>
      <c r="G13234" s="283"/>
      <c r="H13234" s="283"/>
    </row>
    <row r="13235" spans="1:8" x14ac:dyDescent="0.25">
      <c r="A13235" s="282">
        <v>7104694092</v>
      </c>
      <c r="B13235" s="282" t="s">
        <v>15320</v>
      </c>
      <c r="C13235" s="282" t="e">
        <v>#N/A</v>
      </c>
      <c r="D13235" s="288">
        <v>78.644999999999996</v>
      </c>
      <c r="E13235" s="288">
        <v>94.373999999999995</v>
      </c>
      <c r="F13235" s="282">
        <v>19</v>
      </c>
      <c r="G13235" s="283"/>
      <c r="H13235" s="283"/>
    </row>
    <row r="13236" spans="1:8" x14ac:dyDescent="0.25">
      <c r="A13236" s="282">
        <v>7121028950</v>
      </c>
      <c r="B13236" s="282" t="s">
        <v>15321</v>
      </c>
      <c r="C13236" s="282" t="e">
        <v>#N/A</v>
      </c>
      <c r="D13236" s="288">
        <v>224.42</v>
      </c>
      <c r="E13236" s="288">
        <v>269.30400000000003</v>
      </c>
      <c r="F13236" s="282">
        <v>26</v>
      </c>
      <c r="G13236" s="283"/>
      <c r="H13236" s="283"/>
    </row>
    <row r="13237" spans="1:8" x14ac:dyDescent="0.25">
      <c r="A13237" s="282">
        <v>7121652050</v>
      </c>
      <c r="B13237" s="282" t="s">
        <v>15322</v>
      </c>
      <c r="C13237" s="282" t="e">
        <v>#N/A</v>
      </c>
      <c r="D13237" s="288">
        <v>288.61</v>
      </c>
      <c r="E13237" s="288">
        <v>346.33199999999994</v>
      </c>
      <c r="F13237" s="282">
        <v>28</v>
      </c>
      <c r="G13237" s="283"/>
      <c r="H13237" s="283"/>
    </row>
    <row r="13238" spans="1:8" x14ac:dyDescent="0.25">
      <c r="A13238" s="282">
        <v>7121680658</v>
      </c>
      <c r="B13238" s="282" t="s">
        <v>15323</v>
      </c>
      <c r="C13238" s="282" t="s">
        <v>7815</v>
      </c>
      <c r="D13238" s="288">
        <v>1122.835</v>
      </c>
      <c r="E13238" s="288">
        <v>1347.402</v>
      </c>
      <c r="F13238" s="282">
        <v>40</v>
      </c>
      <c r="G13238" s="283"/>
      <c r="H13238" s="283"/>
    </row>
    <row r="13239" spans="1:8" x14ac:dyDescent="0.25">
      <c r="A13239" s="282">
        <v>7121718825</v>
      </c>
      <c r="B13239" s="282" t="s">
        <v>15324</v>
      </c>
      <c r="C13239" s="282" t="e">
        <v>#N/A</v>
      </c>
      <c r="D13239" s="288">
        <v>722.505</v>
      </c>
      <c r="E13239" s="288">
        <v>867.00599999999997</v>
      </c>
      <c r="F13239" s="282">
        <v>35</v>
      </c>
      <c r="G13239" s="283"/>
      <c r="H13239" s="283"/>
    </row>
    <row r="13240" spans="1:8" x14ac:dyDescent="0.25">
      <c r="A13240" s="282">
        <v>7123148635</v>
      </c>
      <c r="B13240" s="282" t="s">
        <v>15325</v>
      </c>
      <c r="C13240" s="282" t="s">
        <v>15326</v>
      </c>
      <c r="D13240" s="288">
        <v>16.414999999999999</v>
      </c>
      <c r="E13240" s="288">
        <v>19.698</v>
      </c>
      <c r="F13240" s="282">
        <v>11</v>
      </c>
      <c r="G13240" s="283"/>
      <c r="H13240" s="283"/>
    </row>
    <row r="13241" spans="1:8" x14ac:dyDescent="0.25">
      <c r="A13241" s="282">
        <v>7123160597</v>
      </c>
      <c r="B13241" s="282" t="s">
        <v>15327</v>
      </c>
      <c r="C13241" s="282" t="s">
        <v>10270</v>
      </c>
      <c r="D13241" s="288">
        <v>40.424999999999997</v>
      </c>
      <c r="E13241" s="288">
        <v>48.51</v>
      </c>
      <c r="F13241" s="282">
        <v>15</v>
      </c>
      <c r="G13241" s="283"/>
      <c r="H13241" s="283"/>
    </row>
    <row r="13242" spans="1:8" x14ac:dyDescent="0.25">
      <c r="A13242" s="282">
        <v>7123716854</v>
      </c>
      <c r="B13242" s="282" t="s">
        <v>15328</v>
      </c>
      <c r="C13242" s="282" t="e">
        <v>#N/A</v>
      </c>
      <c r="D13242" s="288">
        <v>17.885000000000002</v>
      </c>
      <c r="E13242" s="288">
        <v>21.461999999999996</v>
      </c>
      <c r="F13242" s="282">
        <v>12</v>
      </c>
      <c r="G13242" s="283"/>
      <c r="H13242" s="283"/>
    </row>
    <row r="13243" spans="1:8" x14ac:dyDescent="0.25">
      <c r="A13243" s="282">
        <v>7140091302</v>
      </c>
      <c r="B13243" s="282" t="s">
        <v>15329</v>
      </c>
      <c r="C13243" s="282" t="e">
        <v>#N/A</v>
      </c>
      <c r="D13243" s="288">
        <v>16.414999999999999</v>
      </c>
      <c r="E13243" s="288">
        <v>19.698</v>
      </c>
      <c r="F13243" s="282">
        <v>11</v>
      </c>
      <c r="G13243" s="283"/>
      <c r="H13243" s="283"/>
    </row>
    <row r="13244" spans="1:8" x14ac:dyDescent="0.25">
      <c r="A13244" s="282">
        <v>7151218576</v>
      </c>
      <c r="B13244" s="282" t="s">
        <v>15330</v>
      </c>
      <c r="C13244" s="282" t="s">
        <v>15331</v>
      </c>
      <c r="D13244" s="288">
        <v>63.945</v>
      </c>
      <c r="E13244" s="288">
        <v>76.733999999999995</v>
      </c>
      <c r="F13244" s="282">
        <v>18</v>
      </c>
      <c r="G13244" s="283"/>
      <c r="H13244" s="283"/>
    </row>
    <row r="13245" spans="1:8" x14ac:dyDescent="0.25">
      <c r="A13245" s="282">
        <v>7151694106</v>
      </c>
      <c r="B13245" s="282" t="s">
        <v>15332</v>
      </c>
      <c r="C13245" s="282" t="e">
        <v>#N/A</v>
      </c>
      <c r="D13245" s="288">
        <v>40.424999999999997</v>
      </c>
      <c r="E13245" s="288">
        <v>48.51</v>
      </c>
      <c r="F13245" s="282">
        <v>15</v>
      </c>
      <c r="G13245" s="283"/>
      <c r="H13245" s="283"/>
    </row>
    <row r="13246" spans="1:8" x14ac:dyDescent="0.25">
      <c r="A13246" s="282">
        <v>7152171107</v>
      </c>
      <c r="B13246" s="282" t="s">
        <v>15333</v>
      </c>
      <c r="C13246" s="282" t="e">
        <v>#N/A</v>
      </c>
      <c r="D13246" s="288">
        <v>24.5</v>
      </c>
      <c r="E13246" s="288">
        <v>29.4</v>
      </c>
      <c r="F13246" s="282">
        <v>13</v>
      </c>
      <c r="G13246" s="283"/>
      <c r="H13246" s="283"/>
    </row>
    <row r="13247" spans="1:8" x14ac:dyDescent="0.25">
      <c r="A13247" s="282">
        <v>7152716278</v>
      </c>
      <c r="B13247" s="282" t="s">
        <v>15334</v>
      </c>
      <c r="C13247" s="282" t="e">
        <v>#N/A</v>
      </c>
      <c r="D13247" s="288">
        <v>63.945</v>
      </c>
      <c r="E13247" s="288">
        <v>76.733999999999995</v>
      </c>
      <c r="F13247" s="282">
        <v>18</v>
      </c>
      <c r="G13247" s="283"/>
      <c r="H13247" s="283"/>
    </row>
    <row r="13248" spans="1:8" x14ac:dyDescent="0.25">
      <c r="A13248" s="282">
        <v>7230013173</v>
      </c>
      <c r="B13248" s="282" t="s">
        <v>15335</v>
      </c>
      <c r="C13248" s="282" t="e">
        <v>#N/A</v>
      </c>
      <c r="D13248" s="288">
        <v>193.30500000000001</v>
      </c>
      <c r="E13248" s="288">
        <v>231.96599999999995</v>
      </c>
      <c r="F13248" s="282">
        <v>25</v>
      </c>
      <c r="G13248" s="283"/>
      <c r="H13248" s="283"/>
    </row>
    <row r="13249" spans="1:8" x14ac:dyDescent="0.25">
      <c r="A13249" s="219">
        <v>7230013254</v>
      </c>
      <c r="B13249" s="219" t="s">
        <v>15336</v>
      </c>
      <c r="C13249" s="219" t="e">
        <v>#N/A</v>
      </c>
      <c r="D13249" s="290">
        <v>224.42</v>
      </c>
      <c r="E13249" s="290">
        <v>269.30400000000003</v>
      </c>
      <c r="F13249" s="219">
        <v>26</v>
      </c>
      <c r="G13249" s="221" t="s">
        <v>7557</v>
      </c>
      <c r="H13249" s="221"/>
    </row>
    <row r="13250" spans="1:8" x14ac:dyDescent="0.25">
      <c r="A13250" s="282">
        <v>7230036653</v>
      </c>
      <c r="B13250" s="282" t="s">
        <v>15337</v>
      </c>
      <c r="C13250" s="282" t="e">
        <v>#N/A</v>
      </c>
      <c r="D13250" s="288">
        <v>321.19499999999999</v>
      </c>
      <c r="E13250" s="288">
        <v>385.43399999999997</v>
      </c>
      <c r="F13250" s="282">
        <v>29</v>
      </c>
      <c r="G13250" s="283"/>
      <c r="H13250" s="283"/>
    </row>
    <row r="13251" spans="1:8" x14ac:dyDescent="0.25">
      <c r="A13251" s="282">
        <v>7230047396</v>
      </c>
      <c r="B13251" s="282" t="s">
        <v>15338</v>
      </c>
      <c r="C13251" s="282" t="s">
        <v>15339</v>
      </c>
      <c r="D13251" s="288">
        <v>193.30500000000001</v>
      </c>
      <c r="E13251" s="288">
        <v>231.96599999999995</v>
      </c>
      <c r="F13251" s="282">
        <v>25</v>
      </c>
      <c r="G13251" s="283"/>
      <c r="H13251" s="283"/>
    </row>
    <row r="13252" spans="1:8" x14ac:dyDescent="0.25">
      <c r="A13252" s="282">
        <v>7230047400</v>
      </c>
      <c r="B13252" s="282" t="s">
        <v>15340</v>
      </c>
      <c r="C13252" s="282" t="s">
        <v>15341</v>
      </c>
      <c r="D13252" s="288">
        <v>224.42</v>
      </c>
      <c r="E13252" s="288">
        <v>269.30400000000003</v>
      </c>
      <c r="F13252" s="282">
        <v>26</v>
      </c>
      <c r="G13252" s="283"/>
      <c r="H13252" s="283"/>
    </row>
    <row r="13253" spans="1:8" x14ac:dyDescent="0.25">
      <c r="A13253" s="282">
        <v>7230051970</v>
      </c>
      <c r="B13253" s="282" t="s">
        <v>15342</v>
      </c>
      <c r="C13253" s="282" t="e">
        <v>#N/A</v>
      </c>
      <c r="D13253" s="288">
        <v>288.61</v>
      </c>
      <c r="E13253" s="288">
        <v>346.33199999999994</v>
      </c>
      <c r="F13253" s="282">
        <v>28</v>
      </c>
      <c r="G13253" s="283"/>
      <c r="H13253" s="283"/>
    </row>
    <row r="13254" spans="1:8" x14ac:dyDescent="0.25">
      <c r="A13254" s="282">
        <v>7230052063</v>
      </c>
      <c r="B13254" s="282" t="s">
        <v>15343</v>
      </c>
      <c r="C13254" s="282" t="s">
        <v>15344</v>
      </c>
      <c r="D13254" s="288">
        <v>449.08499999999998</v>
      </c>
      <c r="E13254" s="288">
        <v>538.90199999999993</v>
      </c>
      <c r="F13254" s="282">
        <v>31</v>
      </c>
      <c r="G13254" s="283"/>
      <c r="H13254" s="283"/>
    </row>
    <row r="13255" spans="1:8" x14ac:dyDescent="0.25">
      <c r="A13255" s="282">
        <v>7230103881</v>
      </c>
      <c r="B13255" s="282" t="s">
        <v>15345</v>
      </c>
      <c r="C13255" s="282" t="e">
        <v>#N/A</v>
      </c>
      <c r="D13255" s="288">
        <v>578.20000000000005</v>
      </c>
      <c r="E13255" s="288">
        <v>693.84</v>
      </c>
      <c r="F13255" s="282">
        <v>33</v>
      </c>
      <c r="G13255" s="283"/>
      <c r="H13255" s="283"/>
    </row>
    <row r="13256" spans="1:8" x14ac:dyDescent="0.25">
      <c r="A13256" s="282">
        <v>7230167731</v>
      </c>
      <c r="B13256" s="282" t="s">
        <v>15346</v>
      </c>
      <c r="C13256" s="282" t="s">
        <v>15347</v>
      </c>
      <c r="D13256" s="291">
        <v>449.08499999999998</v>
      </c>
      <c r="E13256" s="291">
        <v>538.90199999999993</v>
      </c>
      <c r="F13256" s="282">
        <v>31</v>
      </c>
      <c r="G13256" s="283"/>
      <c r="H13256" s="283">
        <v>7230182706</v>
      </c>
    </row>
    <row r="13257" spans="1:8" x14ac:dyDescent="0.25">
      <c r="A13257" s="282">
        <v>7230663917</v>
      </c>
      <c r="B13257" s="282" t="s">
        <v>15348</v>
      </c>
      <c r="C13257" s="282" t="e">
        <v>#N/A</v>
      </c>
      <c r="D13257" s="288">
        <v>384.89499999999998</v>
      </c>
      <c r="E13257" s="288">
        <v>461.87400000000002</v>
      </c>
      <c r="F13257" s="282">
        <v>30</v>
      </c>
      <c r="G13257" s="283"/>
      <c r="H13257" s="283"/>
    </row>
    <row r="13258" spans="1:8" x14ac:dyDescent="0.25">
      <c r="A13258" s="282">
        <v>7230663925</v>
      </c>
      <c r="B13258" s="282" t="s">
        <v>15349</v>
      </c>
      <c r="C13258" s="282" t="s">
        <v>15350</v>
      </c>
      <c r="D13258" s="288">
        <v>449.08499999999998</v>
      </c>
      <c r="E13258" s="288">
        <v>538.90199999999993</v>
      </c>
      <c r="F13258" s="282">
        <v>31</v>
      </c>
      <c r="G13258" s="283"/>
      <c r="H13258" s="283"/>
    </row>
    <row r="13259" spans="1:8" x14ac:dyDescent="0.25">
      <c r="A13259" s="282">
        <v>7230663933</v>
      </c>
      <c r="B13259" s="282" t="s">
        <v>15351</v>
      </c>
      <c r="C13259" s="282" t="e">
        <v>#N/A</v>
      </c>
      <c r="D13259" s="288">
        <v>514.5</v>
      </c>
      <c r="E13259" s="288">
        <v>617.4</v>
      </c>
      <c r="F13259" s="282">
        <v>32</v>
      </c>
      <c r="G13259" s="283"/>
      <c r="H13259" s="283"/>
    </row>
    <row r="13260" spans="1:8" x14ac:dyDescent="0.25">
      <c r="A13260" s="282">
        <v>7230663941</v>
      </c>
      <c r="B13260" s="282" t="s">
        <v>15352</v>
      </c>
      <c r="C13260" s="282" t="s">
        <v>15353</v>
      </c>
      <c r="D13260" s="288">
        <v>578.20000000000005</v>
      </c>
      <c r="E13260" s="288">
        <v>693.84</v>
      </c>
      <c r="F13260" s="282">
        <v>33</v>
      </c>
      <c r="G13260" s="283"/>
      <c r="H13260" s="283"/>
    </row>
    <row r="13261" spans="1:8" x14ac:dyDescent="0.25">
      <c r="A13261" s="282">
        <v>7230664514</v>
      </c>
      <c r="B13261" s="282" t="s">
        <v>11910</v>
      </c>
      <c r="C13261" s="282" t="e">
        <v>#N/A</v>
      </c>
      <c r="D13261" s="288">
        <v>193.30500000000001</v>
      </c>
      <c r="E13261" s="288">
        <v>231.96599999999995</v>
      </c>
      <c r="F13261" s="282">
        <v>25</v>
      </c>
      <c r="G13261" s="283"/>
      <c r="H13261" s="283"/>
    </row>
    <row r="13262" spans="1:8" x14ac:dyDescent="0.25">
      <c r="A13262" s="219">
        <v>7230672924</v>
      </c>
      <c r="B13262" s="219" t="s">
        <v>15354</v>
      </c>
      <c r="C13262" s="219" t="s">
        <v>15355</v>
      </c>
      <c r="D13262" s="290">
        <v>449.08499999999998</v>
      </c>
      <c r="E13262" s="290">
        <v>538.90199999999993</v>
      </c>
      <c r="F13262" s="219">
        <v>31</v>
      </c>
      <c r="G13262" s="221" t="s">
        <v>7557</v>
      </c>
      <c r="H13262" s="221"/>
    </row>
    <row r="13263" spans="1:8" x14ac:dyDescent="0.25">
      <c r="A13263" s="282">
        <v>7230740954</v>
      </c>
      <c r="B13263" s="282" t="s">
        <v>15356</v>
      </c>
      <c r="C13263" s="282" t="e">
        <v>#N/A</v>
      </c>
      <c r="D13263" s="288">
        <v>321.19499999999999</v>
      </c>
      <c r="E13263" s="288">
        <v>385.43399999999997</v>
      </c>
      <c r="F13263" s="282">
        <v>29</v>
      </c>
      <c r="G13263" s="283"/>
      <c r="H13263" s="283"/>
    </row>
    <row r="13264" spans="1:8" x14ac:dyDescent="0.25">
      <c r="A13264" s="282">
        <v>7230740962</v>
      </c>
      <c r="B13264" s="282" t="s">
        <v>15357</v>
      </c>
      <c r="C13264" s="282" t="e">
        <v>#N/A</v>
      </c>
      <c r="D13264" s="288">
        <v>321.19499999999999</v>
      </c>
      <c r="E13264" s="288">
        <v>385.43399999999997</v>
      </c>
      <c r="F13264" s="282">
        <v>29</v>
      </c>
      <c r="G13264" s="283"/>
      <c r="H13264" s="283"/>
    </row>
    <row r="13265" spans="1:8" x14ac:dyDescent="0.25">
      <c r="A13265" s="282">
        <v>7230741276</v>
      </c>
      <c r="B13265" s="282" t="s">
        <v>15358</v>
      </c>
      <c r="C13265" s="282" t="e">
        <v>#N/A</v>
      </c>
      <c r="D13265" s="288">
        <v>321.19499999999999</v>
      </c>
      <c r="E13265" s="288">
        <v>385.43399999999997</v>
      </c>
      <c r="F13265" s="282">
        <v>29</v>
      </c>
      <c r="G13265" s="283"/>
      <c r="H13265" s="283"/>
    </row>
    <row r="13266" spans="1:8" x14ac:dyDescent="0.25">
      <c r="A13266" s="282">
        <v>7231680580</v>
      </c>
      <c r="B13266" s="282" t="s">
        <v>15359</v>
      </c>
      <c r="C13266" s="282" t="s">
        <v>15360</v>
      </c>
      <c r="D13266" s="288">
        <v>224.42</v>
      </c>
      <c r="E13266" s="288">
        <v>269.30400000000003</v>
      </c>
      <c r="F13266" s="282">
        <v>26</v>
      </c>
      <c r="G13266" s="283"/>
      <c r="H13266" s="283"/>
    </row>
    <row r="13267" spans="1:8" x14ac:dyDescent="0.25">
      <c r="A13267" s="282">
        <v>7231703351</v>
      </c>
      <c r="B13267" s="282" t="s">
        <v>15361</v>
      </c>
      <c r="C13267" s="282" t="s">
        <v>15362</v>
      </c>
      <c r="D13267" s="288">
        <v>321.19499999999999</v>
      </c>
      <c r="E13267" s="288">
        <v>385.43399999999997</v>
      </c>
      <c r="F13267" s="282">
        <v>29</v>
      </c>
      <c r="G13267" s="283"/>
      <c r="H13267" s="283"/>
    </row>
    <row r="13268" spans="1:8" x14ac:dyDescent="0.25">
      <c r="A13268" s="282">
        <v>7232017354</v>
      </c>
      <c r="B13268" s="282" t="s">
        <v>15363</v>
      </c>
      <c r="C13268" s="282" t="s">
        <v>15364</v>
      </c>
      <c r="D13268" s="288">
        <v>384.89499999999998</v>
      </c>
      <c r="E13268" s="288">
        <v>461.87400000000002</v>
      </c>
      <c r="F13268" s="282">
        <v>30</v>
      </c>
      <c r="G13268" s="283"/>
      <c r="H13268" s="283"/>
    </row>
    <row r="13269" spans="1:8" x14ac:dyDescent="0.25">
      <c r="A13269" s="219">
        <v>7232055833</v>
      </c>
      <c r="B13269" s="219" t="s">
        <v>20495</v>
      </c>
      <c r="C13269" s="219" t="s">
        <v>21099</v>
      </c>
      <c r="D13269" s="289">
        <v>63.945</v>
      </c>
      <c r="E13269" s="289">
        <v>76.733999999999995</v>
      </c>
      <c r="F13269" s="219">
        <v>18</v>
      </c>
      <c r="G13269" s="221" t="s">
        <v>7557</v>
      </c>
      <c r="H13269" s="221">
        <v>344101930</v>
      </c>
    </row>
    <row r="13270" spans="1:8" x14ac:dyDescent="0.25">
      <c r="A13270" s="282">
        <v>7232167720</v>
      </c>
      <c r="B13270" s="282" t="s">
        <v>15365</v>
      </c>
      <c r="C13270" s="282" t="s">
        <v>15366</v>
      </c>
      <c r="D13270" s="288">
        <v>449.08499999999998</v>
      </c>
      <c r="E13270" s="288">
        <v>538.90199999999993</v>
      </c>
      <c r="F13270" s="282">
        <v>31</v>
      </c>
      <c r="G13270" s="283"/>
      <c r="H13270" s="283"/>
    </row>
    <row r="13271" spans="1:8" x14ac:dyDescent="0.25">
      <c r="A13271" s="282">
        <v>7232652777</v>
      </c>
      <c r="B13271" s="282" t="s">
        <v>15367</v>
      </c>
      <c r="C13271" s="282" t="s">
        <v>11909</v>
      </c>
      <c r="D13271" s="288">
        <v>514.5</v>
      </c>
      <c r="E13271" s="288">
        <v>617.4</v>
      </c>
      <c r="F13271" s="282">
        <v>32</v>
      </c>
      <c r="G13271" s="283"/>
      <c r="H13271" s="283"/>
    </row>
    <row r="13272" spans="1:8" x14ac:dyDescent="0.25">
      <c r="A13272" s="219">
        <v>7232671534</v>
      </c>
      <c r="B13272" s="219" t="s">
        <v>16629</v>
      </c>
      <c r="C13272" s="219" t="s">
        <v>11914</v>
      </c>
      <c r="D13272" s="290">
        <v>722.505</v>
      </c>
      <c r="E13272" s="290">
        <v>867.00599999999997</v>
      </c>
      <c r="F13272" s="219">
        <v>35</v>
      </c>
      <c r="G13272" s="221" t="s">
        <v>7557</v>
      </c>
      <c r="H13272" s="221"/>
    </row>
    <row r="13273" spans="1:8" x14ac:dyDescent="0.25">
      <c r="A13273" s="219">
        <v>7232671623</v>
      </c>
      <c r="B13273" s="219" t="s">
        <v>15368</v>
      </c>
      <c r="C13273" s="219" t="s">
        <v>11914</v>
      </c>
      <c r="D13273" s="290">
        <v>722.505</v>
      </c>
      <c r="E13273" s="290">
        <v>867.00599999999997</v>
      </c>
      <c r="F13273" s="219">
        <v>35</v>
      </c>
      <c r="G13273" s="221" t="s">
        <v>7557</v>
      </c>
      <c r="H13273" s="221"/>
    </row>
    <row r="13274" spans="1:8" x14ac:dyDescent="0.25">
      <c r="A13274" s="219">
        <v>7232680916</v>
      </c>
      <c r="B13274" s="219" t="s">
        <v>15369</v>
      </c>
      <c r="C13274" s="219" t="s">
        <v>15370</v>
      </c>
      <c r="D13274" s="289">
        <v>40.424999999999997</v>
      </c>
      <c r="E13274" s="289">
        <v>48.51</v>
      </c>
      <c r="F13274" s="219">
        <v>15</v>
      </c>
      <c r="G13274" s="221" t="s">
        <v>7557</v>
      </c>
      <c r="H13274" s="221">
        <v>344101940</v>
      </c>
    </row>
    <row r="13275" spans="1:8" x14ac:dyDescent="0.25">
      <c r="A13275" s="219">
        <v>7232681068</v>
      </c>
      <c r="B13275" s="219" t="s">
        <v>15371</v>
      </c>
      <c r="C13275" s="219" t="e">
        <v>#N/A</v>
      </c>
      <c r="D13275" s="289">
        <v>63.945</v>
      </c>
      <c r="E13275" s="289">
        <v>76.733999999999995</v>
      </c>
      <c r="F13275" s="219">
        <v>18</v>
      </c>
      <c r="G13275" s="221" t="s">
        <v>7557</v>
      </c>
      <c r="H13275" s="221">
        <v>344260420</v>
      </c>
    </row>
    <row r="13276" spans="1:8" x14ac:dyDescent="0.25">
      <c r="A13276" s="282">
        <v>7232696138</v>
      </c>
      <c r="B13276" s="282" t="s">
        <v>15372</v>
      </c>
      <c r="C13276" s="282" t="s">
        <v>15373</v>
      </c>
      <c r="D13276" s="288">
        <v>257.495</v>
      </c>
      <c r="E13276" s="288">
        <v>308.99399999999997</v>
      </c>
      <c r="F13276" s="282">
        <v>27</v>
      </c>
      <c r="G13276" s="283"/>
      <c r="H13276" s="283"/>
    </row>
    <row r="13277" spans="1:8" x14ac:dyDescent="0.25">
      <c r="A13277" s="282">
        <v>7233066820</v>
      </c>
      <c r="B13277" s="282" t="s">
        <v>15374</v>
      </c>
      <c r="C13277" s="282" t="s">
        <v>15375</v>
      </c>
      <c r="D13277" s="288">
        <v>127.89</v>
      </c>
      <c r="E13277" s="288">
        <v>153.46799999999999</v>
      </c>
      <c r="F13277" s="282">
        <v>22</v>
      </c>
      <c r="G13277" s="283"/>
      <c r="H13277" s="283"/>
    </row>
    <row r="13278" spans="1:8" x14ac:dyDescent="0.25">
      <c r="A13278" s="219">
        <v>7233072502</v>
      </c>
      <c r="B13278" s="219" t="s">
        <v>15376</v>
      </c>
      <c r="C13278" s="219" t="s">
        <v>15377</v>
      </c>
      <c r="D13278" s="290">
        <v>96.775000000000006</v>
      </c>
      <c r="E13278" s="290">
        <v>116.13</v>
      </c>
      <c r="F13278" s="219">
        <v>20</v>
      </c>
      <c r="G13278" s="221" t="s">
        <v>7557</v>
      </c>
      <c r="H13278" s="221"/>
    </row>
    <row r="13279" spans="1:8" x14ac:dyDescent="0.25">
      <c r="A13279" s="219">
        <v>7233074149</v>
      </c>
      <c r="B13279" s="219" t="s">
        <v>15378</v>
      </c>
      <c r="C13279" s="219" t="s">
        <v>15379</v>
      </c>
      <c r="D13279" s="290">
        <v>193.30500000000001</v>
      </c>
      <c r="E13279" s="290">
        <v>231.96599999999995</v>
      </c>
      <c r="F13279" s="219">
        <v>25</v>
      </c>
      <c r="G13279" s="221" t="s">
        <v>7557</v>
      </c>
      <c r="H13279" s="221"/>
    </row>
    <row r="13280" spans="1:8" x14ac:dyDescent="0.25">
      <c r="A13280" s="282">
        <v>7233087313</v>
      </c>
      <c r="B13280" s="282" t="s">
        <v>15380</v>
      </c>
      <c r="C13280" s="282" t="s">
        <v>15381</v>
      </c>
      <c r="D13280" s="288">
        <v>321.19499999999999</v>
      </c>
      <c r="E13280" s="288">
        <v>385.43399999999997</v>
      </c>
      <c r="F13280" s="282">
        <v>29</v>
      </c>
      <c r="G13280" s="283"/>
      <c r="H13280" s="283"/>
    </row>
    <row r="13281" spans="1:8" x14ac:dyDescent="0.25">
      <c r="A13281" s="282">
        <v>7233167732</v>
      </c>
      <c r="B13281" s="282" t="s">
        <v>15382</v>
      </c>
      <c r="C13281" s="282" t="s">
        <v>11909</v>
      </c>
      <c r="D13281" s="288">
        <v>722.505</v>
      </c>
      <c r="E13281" s="288">
        <v>867.00599999999997</v>
      </c>
      <c r="F13281" s="282">
        <v>35</v>
      </c>
      <c r="G13281" s="283"/>
      <c r="H13281" s="283"/>
    </row>
    <row r="13282" spans="1:8" x14ac:dyDescent="0.25">
      <c r="A13282" s="282">
        <v>7233172221</v>
      </c>
      <c r="B13282" s="282" t="s">
        <v>15383</v>
      </c>
      <c r="C13282" s="282" t="s">
        <v>15377</v>
      </c>
      <c r="D13282" s="288">
        <v>96.775000000000006</v>
      </c>
      <c r="E13282" s="288">
        <v>116.13</v>
      </c>
      <c r="F13282" s="282">
        <v>20</v>
      </c>
      <c r="G13282" s="283"/>
      <c r="H13282" s="283"/>
    </row>
    <row r="13283" spans="1:8" x14ac:dyDescent="0.25">
      <c r="A13283" s="282">
        <v>7233190017</v>
      </c>
      <c r="B13283" s="282" t="s">
        <v>15384</v>
      </c>
      <c r="C13283" s="282" t="s">
        <v>15385</v>
      </c>
      <c r="D13283" s="288">
        <v>160.72</v>
      </c>
      <c r="E13283" s="288">
        <v>192.864</v>
      </c>
      <c r="F13283" s="282">
        <v>24</v>
      </c>
      <c r="G13283" s="283"/>
      <c r="H13283" s="283"/>
    </row>
    <row r="13284" spans="1:8" x14ac:dyDescent="0.25">
      <c r="A13284" s="282">
        <v>7233652789</v>
      </c>
      <c r="B13284" s="282" t="s">
        <v>15386</v>
      </c>
      <c r="C13284" s="282" t="s">
        <v>15387</v>
      </c>
      <c r="D13284" s="288">
        <v>449.08499999999998</v>
      </c>
      <c r="E13284" s="288">
        <v>538.90199999999993</v>
      </c>
      <c r="F13284" s="282">
        <v>31</v>
      </c>
      <c r="G13284" s="283"/>
      <c r="H13284" s="283"/>
    </row>
    <row r="13285" spans="1:8" x14ac:dyDescent="0.25">
      <c r="A13285" s="219">
        <v>7233670019</v>
      </c>
      <c r="B13285" s="219" t="s">
        <v>16630</v>
      </c>
      <c r="C13285" s="219" t="s">
        <v>11909</v>
      </c>
      <c r="D13285" s="290">
        <v>722.505</v>
      </c>
      <c r="E13285" s="290">
        <v>867.00599999999997</v>
      </c>
      <c r="F13285" s="219">
        <v>35</v>
      </c>
      <c r="G13285" s="221" t="s">
        <v>7557</v>
      </c>
      <c r="H13285" s="221"/>
    </row>
    <row r="13286" spans="1:8" x14ac:dyDescent="0.25">
      <c r="A13286" s="219">
        <v>7233677390</v>
      </c>
      <c r="B13286" s="219" t="s">
        <v>15380</v>
      </c>
      <c r="C13286" s="219" t="s">
        <v>11909</v>
      </c>
      <c r="D13286" s="290">
        <v>384.89499999999998</v>
      </c>
      <c r="E13286" s="290">
        <v>461.87400000000002</v>
      </c>
      <c r="F13286" s="219">
        <v>30</v>
      </c>
      <c r="G13286" s="221" t="s">
        <v>7557</v>
      </c>
      <c r="H13286" s="221"/>
    </row>
    <row r="13287" spans="1:8" x14ac:dyDescent="0.25">
      <c r="A13287" s="282">
        <v>7233680626</v>
      </c>
      <c r="B13287" s="282" t="s">
        <v>15380</v>
      </c>
      <c r="C13287" s="282" t="s">
        <v>15388</v>
      </c>
      <c r="D13287" s="288">
        <v>127.89</v>
      </c>
      <c r="E13287" s="288">
        <v>153.46799999999999</v>
      </c>
      <c r="F13287" s="282">
        <v>22</v>
      </c>
      <c r="G13287" s="283"/>
      <c r="H13287" s="283"/>
    </row>
    <row r="13288" spans="1:8" x14ac:dyDescent="0.25">
      <c r="A13288" s="282">
        <v>7233707699</v>
      </c>
      <c r="B13288" s="282" t="s">
        <v>15389</v>
      </c>
      <c r="C13288" s="282" t="s">
        <v>15388</v>
      </c>
      <c r="D13288" s="288">
        <v>321.19499999999999</v>
      </c>
      <c r="E13288" s="288">
        <v>385.43399999999997</v>
      </c>
      <c r="F13288" s="282">
        <v>29</v>
      </c>
      <c r="G13288" s="283"/>
      <c r="H13288" s="283"/>
    </row>
    <row r="13289" spans="1:8" x14ac:dyDescent="0.25">
      <c r="A13289" s="282">
        <v>7233710304</v>
      </c>
      <c r="B13289" s="282" t="s">
        <v>15390</v>
      </c>
      <c r="C13289" s="282" t="s">
        <v>15391</v>
      </c>
      <c r="D13289" s="288">
        <v>224.42</v>
      </c>
      <c r="E13289" s="288">
        <v>269.30400000000003</v>
      </c>
      <c r="F13289" s="282">
        <v>26</v>
      </c>
      <c r="G13289" s="283"/>
      <c r="H13289" s="283"/>
    </row>
    <row r="13290" spans="1:8" x14ac:dyDescent="0.25">
      <c r="A13290" s="282">
        <v>7233712030</v>
      </c>
      <c r="B13290" s="282" t="s">
        <v>15392</v>
      </c>
      <c r="C13290" s="282" t="s">
        <v>11914</v>
      </c>
      <c r="D13290" s="288">
        <v>333.33333333333337</v>
      </c>
      <c r="E13290" s="288">
        <v>400</v>
      </c>
      <c r="F13290" s="282" t="s">
        <v>18689</v>
      </c>
      <c r="G13290" s="283"/>
      <c r="H13290" s="283"/>
    </row>
    <row r="13291" spans="1:8" x14ac:dyDescent="0.25">
      <c r="A13291" s="282">
        <v>7233712447</v>
      </c>
      <c r="B13291" s="282" t="s">
        <v>15393</v>
      </c>
      <c r="C13291" s="282" t="s">
        <v>15394</v>
      </c>
      <c r="D13291" s="288">
        <v>578.20000000000005</v>
      </c>
      <c r="E13291" s="288">
        <v>693.84</v>
      </c>
      <c r="F13291" s="282">
        <v>33</v>
      </c>
      <c r="G13291" s="283"/>
      <c r="H13291" s="283"/>
    </row>
    <row r="13292" spans="1:8" x14ac:dyDescent="0.25">
      <c r="A13292" s="282">
        <v>7233736362</v>
      </c>
      <c r="B13292" s="282" t="s">
        <v>15395</v>
      </c>
      <c r="C13292" s="282" t="s">
        <v>15396</v>
      </c>
      <c r="D13292" s="288">
        <v>321.19499999999999</v>
      </c>
      <c r="E13292" s="288">
        <v>385.43399999999997</v>
      </c>
      <c r="F13292" s="282">
        <v>29</v>
      </c>
      <c r="G13292" s="283"/>
      <c r="H13292" s="283"/>
    </row>
    <row r="13293" spans="1:8" x14ac:dyDescent="0.25">
      <c r="A13293" s="282">
        <v>7233736370</v>
      </c>
      <c r="B13293" s="282" t="s">
        <v>15397</v>
      </c>
      <c r="C13293" s="282" t="s">
        <v>15398</v>
      </c>
      <c r="D13293" s="288">
        <v>160.72</v>
      </c>
      <c r="E13293" s="288">
        <v>192.864</v>
      </c>
      <c r="F13293" s="282">
        <v>24</v>
      </c>
      <c r="G13293" s="283"/>
      <c r="H13293" s="283"/>
    </row>
    <row r="13294" spans="1:8" x14ac:dyDescent="0.25">
      <c r="A13294" s="282">
        <v>7233736389</v>
      </c>
      <c r="B13294" s="282" t="s">
        <v>15397</v>
      </c>
      <c r="C13294" s="282" t="s">
        <v>15399</v>
      </c>
      <c r="D13294" s="288">
        <v>113.435</v>
      </c>
      <c r="E13294" s="288">
        <v>136.12199999999999</v>
      </c>
      <c r="F13294" s="282">
        <v>21</v>
      </c>
      <c r="G13294" s="283"/>
      <c r="H13294" s="283"/>
    </row>
    <row r="13295" spans="1:8" x14ac:dyDescent="0.25">
      <c r="A13295" s="282">
        <v>7233738560</v>
      </c>
      <c r="B13295" s="282" t="s">
        <v>15400</v>
      </c>
      <c r="C13295" s="282" t="s">
        <v>15401</v>
      </c>
      <c r="D13295" s="288">
        <v>384.89499999999998</v>
      </c>
      <c r="E13295" s="288">
        <v>461.87400000000002</v>
      </c>
      <c r="F13295" s="282">
        <v>30</v>
      </c>
      <c r="G13295" s="283"/>
      <c r="H13295" s="283"/>
    </row>
    <row r="13296" spans="1:8" x14ac:dyDescent="0.25">
      <c r="A13296" s="282">
        <v>7233739493</v>
      </c>
      <c r="B13296" s="282" t="s">
        <v>15402</v>
      </c>
      <c r="C13296" s="282" t="s">
        <v>15403</v>
      </c>
      <c r="D13296" s="288">
        <v>384.89499999999998</v>
      </c>
      <c r="E13296" s="288">
        <v>461.87400000000002</v>
      </c>
      <c r="F13296" s="282">
        <v>30</v>
      </c>
      <c r="G13296" s="283"/>
      <c r="H13296" s="283"/>
    </row>
    <row r="13297" spans="1:8" x14ac:dyDescent="0.25">
      <c r="A13297" s="282">
        <v>7233740084</v>
      </c>
      <c r="B13297" s="282" t="s">
        <v>15397</v>
      </c>
      <c r="C13297" s="282" t="s">
        <v>15377</v>
      </c>
      <c r="D13297" s="288">
        <v>193.30500000000001</v>
      </c>
      <c r="E13297" s="288">
        <v>231.96599999999995</v>
      </c>
      <c r="F13297" s="282">
        <v>25</v>
      </c>
      <c r="G13297" s="283"/>
      <c r="H13297" s="283"/>
    </row>
    <row r="13298" spans="1:8" x14ac:dyDescent="0.25">
      <c r="A13298" s="219">
        <v>7236011865</v>
      </c>
      <c r="B13298" s="219" t="s">
        <v>16631</v>
      </c>
      <c r="C13298" s="219" t="s">
        <v>16632</v>
      </c>
      <c r="D13298" s="289">
        <v>193.30500000000001</v>
      </c>
      <c r="E13298" s="289">
        <v>231.96599999999995</v>
      </c>
      <c r="F13298" s="219">
        <v>25</v>
      </c>
      <c r="G13298" s="221" t="s">
        <v>7557</v>
      </c>
      <c r="H13298" s="221">
        <v>7236718144</v>
      </c>
    </row>
    <row r="13299" spans="1:8" x14ac:dyDescent="0.25">
      <c r="A13299" s="282">
        <v>7236070870</v>
      </c>
      <c r="B13299" s="282" t="s">
        <v>15404</v>
      </c>
      <c r="C13299" s="282" t="e">
        <v>#N/A</v>
      </c>
      <c r="D13299" s="288">
        <v>32.83</v>
      </c>
      <c r="E13299" s="288">
        <v>39.396000000000008</v>
      </c>
      <c r="F13299" s="282">
        <v>14</v>
      </c>
      <c r="G13299" s="283"/>
      <c r="H13299" s="283"/>
    </row>
    <row r="13300" spans="1:8" x14ac:dyDescent="0.25">
      <c r="A13300" s="282">
        <v>7236167741</v>
      </c>
      <c r="B13300" s="282" t="s">
        <v>15405</v>
      </c>
      <c r="C13300" s="282" t="s">
        <v>15406</v>
      </c>
      <c r="D13300" s="288">
        <v>127.89</v>
      </c>
      <c r="E13300" s="288">
        <v>153.46799999999999</v>
      </c>
      <c r="F13300" s="282">
        <v>22</v>
      </c>
      <c r="G13300" s="283"/>
      <c r="H13300" s="283"/>
    </row>
    <row r="13301" spans="1:8" x14ac:dyDescent="0.25">
      <c r="A13301" s="219">
        <v>7236184123</v>
      </c>
      <c r="B13301" s="219" t="s">
        <v>15407</v>
      </c>
      <c r="C13301" s="219" t="s">
        <v>15408</v>
      </c>
      <c r="D13301" s="290">
        <v>722.505</v>
      </c>
      <c r="E13301" s="290">
        <v>867.00599999999997</v>
      </c>
      <c r="F13301" s="219">
        <v>35</v>
      </c>
      <c r="G13301" s="221" t="s">
        <v>7557</v>
      </c>
      <c r="H13301" s="221"/>
    </row>
    <row r="13302" spans="1:8" x14ac:dyDescent="0.25">
      <c r="A13302" s="282">
        <v>7236717679</v>
      </c>
      <c r="B13302" s="282" t="s">
        <v>15409</v>
      </c>
      <c r="C13302" s="282" t="e">
        <v>#N/A</v>
      </c>
      <c r="D13302" s="288">
        <v>449.08499999999998</v>
      </c>
      <c r="E13302" s="288">
        <v>538.90199999999993</v>
      </c>
      <c r="F13302" s="282">
        <v>31</v>
      </c>
      <c r="G13302" s="283"/>
      <c r="H13302" s="283"/>
    </row>
    <row r="13303" spans="1:8" x14ac:dyDescent="0.25">
      <c r="A13303" s="282">
        <v>7236718144</v>
      </c>
      <c r="B13303" s="282" t="s">
        <v>15410</v>
      </c>
      <c r="C13303" s="282" t="s">
        <v>15411</v>
      </c>
      <c r="D13303" s="288">
        <v>193.30500000000001</v>
      </c>
      <c r="E13303" s="288">
        <v>231.96599999999995</v>
      </c>
      <c r="F13303" s="282">
        <v>25</v>
      </c>
      <c r="G13303" s="283"/>
      <c r="H13303" s="283"/>
    </row>
    <row r="13304" spans="1:8" x14ac:dyDescent="0.25">
      <c r="A13304" s="282">
        <v>7238203079</v>
      </c>
      <c r="B13304" s="282" t="s">
        <v>15412</v>
      </c>
      <c r="C13304" s="282" t="s">
        <v>15413</v>
      </c>
      <c r="D13304" s="288">
        <v>40.424999999999997</v>
      </c>
      <c r="E13304" s="288">
        <v>48.51</v>
      </c>
      <c r="F13304" s="282">
        <v>15</v>
      </c>
      <c r="G13304" s="283"/>
      <c r="H13304" s="283"/>
    </row>
    <row r="13305" spans="1:8" x14ac:dyDescent="0.25">
      <c r="A13305" s="282">
        <v>7238692053</v>
      </c>
      <c r="B13305" s="282" t="s">
        <v>15414</v>
      </c>
      <c r="C13305" s="282" t="s">
        <v>15415</v>
      </c>
      <c r="D13305" s="288">
        <v>96.775000000000006</v>
      </c>
      <c r="E13305" s="288">
        <v>116.13</v>
      </c>
      <c r="F13305" s="282">
        <v>20</v>
      </c>
      <c r="G13305" s="283"/>
      <c r="H13305" s="283"/>
    </row>
    <row r="13306" spans="1:8" x14ac:dyDescent="0.25">
      <c r="A13306" s="282">
        <v>7240043275</v>
      </c>
      <c r="B13306" s="282" t="s">
        <v>15416</v>
      </c>
      <c r="C13306" s="282" t="e">
        <v>#N/A</v>
      </c>
      <c r="D13306" s="288">
        <v>722.505</v>
      </c>
      <c r="E13306" s="288">
        <v>867.00599999999997</v>
      </c>
      <c r="F13306" s="282">
        <v>35</v>
      </c>
      <c r="G13306" s="283"/>
      <c r="H13306" s="283"/>
    </row>
    <row r="13307" spans="1:8" x14ac:dyDescent="0.25">
      <c r="A13307" s="282">
        <v>7240045014</v>
      </c>
      <c r="B13307" s="282" t="s">
        <v>15416</v>
      </c>
      <c r="C13307" s="282" t="e">
        <v>#N/A</v>
      </c>
      <c r="D13307" s="288">
        <v>884.69500000000005</v>
      </c>
      <c r="E13307" s="288">
        <v>1061.6339999999998</v>
      </c>
      <c r="F13307" s="282">
        <v>37</v>
      </c>
      <c r="G13307" s="283"/>
      <c r="H13307" s="283"/>
    </row>
    <row r="13308" spans="1:8" x14ac:dyDescent="0.25">
      <c r="A13308" s="282">
        <v>7240182682</v>
      </c>
      <c r="B13308" s="282" t="s">
        <v>15417</v>
      </c>
      <c r="C13308" s="282" t="e">
        <v>#N/A</v>
      </c>
      <c r="D13308" s="288">
        <v>803.11</v>
      </c>
      <c r="E13308" s="288">
        <v>963.73199999999997</v>
      </c>
      <c r="F13308" s="282">
        <v>36</v>
      </c>
      <c r="G13308" s="283"/>
      <c r="H13308" s="283"/>
    </row>
    <row r="13309" spans="1:8" x14ac:dyDescent="0.25">
      <c r="A13309" s="282">
        <v>7240419429</v>
      </c>
      <c r="B13309" s="282" t="s">
        <v>15418</v>
      </c>
      <c r="C13309" s="282" t="s">
        <v>15419</v>
      </c>
      <c r="D13309" s="288">
        <v>514.5</v>
      </c>
      <c r="E13309" s="288">
        <v>617.4</v>
      </c>
      <c r="F13309" s="282">
        <v>32</v>
      </c>
      <c r="G13309" s="283"/>
      <c r="H13309" s="283"/>
    </row>
    <row r="13310" spans="1:8" x14ac:dyDescent="0.25">
      <c r="A13310" s="282">
        <v>7240633579</v>
      </c>
      <c r="B13310" s="282" t="s">
        <v>15420</v>
      </c>
      <c r="C13310" s="282" t="e">
        <v>#N/A</v>
      </c>
      <c r="D13310" s="288">
        <v>642.39</v>
      </c>
      <c r="E13310" s="288">
        <v>770.86799999999994</v>
      </c>
      <c r="F13310" s="282">
        <v>34</v>
      </c>
      <c r="G13310" s="283"/>
      <c r="H13310" s="283"/>
    </row>
    <row r="13311" spans="1:8" x14ac:dyDescent="0.25">
      <c r="A13311" s="282">
        <v>7240658890</v>
      </c>
      <c r="B13311" s="282" t="s">
        <v>15421</v>
      </c>
      <c r="C13311" s="282" t="s">
        <v>15422</v>
      </c>
      <c r="D13311" s="288">
        <v>578.20000000000005</v>
      </c>
      <c r="E13311" s="288">
        <v>693.84</v>
      </c>
      <c r="F13311" s="282">
        <v>33</v>
      </c>
      <c r="G13311" s="283"/>
      <c r="H13311" s="283"/>
    </row>
    <row r="13312" spans="1:8" x14ac:dyDescent="0.25">
      <c r="A13312" s="282">
        <v>7240663966</v>
      </c>
      <c r="B13312" s="282" t="s">
        <v>15423</v>
      </c>
      <c r="C13312" s="282" t="e">
        <v>#N/A</v>
      </c>
      <c r="D13312" s="288">
        <v>449.08499999999998</v>
      </c>
      <c r="E13312" s="288">
        <v>538.90199999999993</v>
      </c>
      <c r="F13312" s="282">
        <v>31</v>
      </c>
      <c r="G13312" s="283"/>
      <c r="H13312" s="283"/>
    </row>
    <row r="13313" spans="1:8" x14ac:dyDescent="0.25">
      <c r="A13313" s="282">
        <v>7240663982</v>
      </c>
      <c r="B13313" s="282" t="s">
        <v>15424</v>
      </c>
      <c r="C13313" s="282" t="e">
        <v>#N/A</v>
      </c>
      <c r="D13313" s="288">
        <v>642.39</v>
      </c>
      <c r="E13313" s="288">
        <v>770.86799999999994</v>
      </c>
      <c r="F13313" s="282">
        <v>34</v>
      </c>
      <c r="G13313" s="283"/>
      <c r="H13313" s="283"/>
    </row>
    <row r="13314" spans="1:8" x14ac:dyDescent="0.25">
      <c r="A13314" s="282">
        <v>7240671543</v>
      </c>
      <c r="B13314" s="282" t="s">
        <v>15425</v>
      </c>
      <c r="C13314" s="282" t="s">
        <v>15339</v>
      </c>
      <c r="D13314" s="288">
        <v>2097.9349999999999</v>
      </c>
      <c r="E13314" s="288">
        <v>2517.5219999999999</v>
      </c>
      <c r="F13314" s="282">
        <v>49</v>
      </c>
      <c r="G13314" s="283"/>
      <c r="H13314" s="283"/>
    </row>
    <row r="13315" spans="1:8" x14ac:dyDescent="0.25">
      <c r="A13315" s="219">
        <v>7240673708</v>
      </c>
      <c r="B13315" s="219" t="s">
        <v>16633</v>
      </c>
      <c r="C13315" s="219" t="s">
        <v>15377</v>
      </c>
      <c r="D13315" s="290">
        <v>257.495</v>
      </c>
      <c r="E13315" s="290">
        <v>308.99399999999997</v>
      </c>
      <c r="F13315" s="219">
        <v>27</v>
      </c>
      <c r="G13315" s="221" t="s">
        <v>7557</v>
      </c>
      <c r="H13315" s="221"/>
    </row>
    <row r="13316" spans="1:8" x14ac:dyDescent="0.25">
      <c r="A13316" s="282">
        <v>7240684440</v>
      </c>
      <c r="B13316" s="282" t="s">
        <v>15426</v>
      </c>
      <c r="C13316" s="282" t="e">
        <v>#N/A</v>
      </c>
      <c r="D13316" s="288">
        <v>884.69500000000005</v>
      </c>
      <c r="E13316" s="288">
        <v>1061.6339999999998</v>
      </c>
      <c r="F13316" s="282">
        <v>37</v>
      </c>
      <c r="G13316" s="283"/>
      <c r="H13316" s="283"/>
    </row>
    <row r="13317" spans="1:8" x14ac:dyDescent="0.25">
      <c r="A13317" s="282">
        <v>7240687741</v>
      </c>
      <c r="B13317" s="282" t="s">
        <v>15427</v>
      </c>
      <c r="C13317" s="282" t="e">
        <v>#N/A</v>
      </c>
      <c r="D13317" s="288">
        <v>1772.085</v>
      </c>
      <c r="E13317" s="288">
        <v>2126.502</v>
      </c>
      <c r="F13317" s="282">
        <v>47</v>
      </c>
      <c r="G13317" s="283"/>
      <c r="H13317" s="283"/>
    </row>
    <row r="13318" spans="1:8" x14ac:dyDescent="0.25">
      <c r="A13318" s="282">
        <v>7240695256</v>
      </c>
      <c r="B13318" s="282" t="s">
        <v>15428</v>
      </c>
      <c r="C13318" s="282" t="e">
        <v>#N/A</v>
      </c>
      <c r="D13318" s="288">
        <v>722.505</v>
      </c>
      <c r="E13318" s="288">
        <v>867.00599999999997</v>
      </c>
      <c r="F13318" s="282">
        <v>35</v>
      </c>
      <c r="G13318" s="283"/>
      <c r="H13318" s="283"/>
    </row>
    <row r="13319" spans="1:8" x14ac:dyDescent="0.25">
      <c r="A13319" s="282">
        <v>7240702422</v>
      </c>
      <c r="B13319" s="282" t="s">
        <v>15429</v>
      </c>
      <c r="C13319" s="282" t="e">
        <v>#N/A</v>
      </c>
      <c r="D13319" s="288">
        <v>384.89499999999998</v>
      </c>
      <c r="E13319" s="288">
        <v>461.87400000000002</v>
      </c>
      <c r="F13319" s="282">
        <v>30</v>
      </c>
      <c r="G13319" s="283"/>
      <c r="H13319" s="283"/>
    </row>
    <row r="13320" spans="1:8" x14ac:dyDescent="0.25">
      <c r="A13320" s="282">
        <v>7240718060</v>
      </c>
      <c r="B13320" s="282" t="s">
        <v>15430</v>
      </c>
      <c r="C13320" s="282" t="e">
        <v>#N/A</v>
      </c>
      <c r="D13320" s="288">
        <v>113.435</v>
      </c>
      <c r="E13320" s="288">
        <v>136.12199999999999</v>
      </c>
      <c r="F13320" s="282">
        <v>21</v>
      </c>
      <c r="G13320" s="283"/>
      <c r="H13320" s="283"/>
    </row>
    <row r="13321" spans="1:8" x14ac:dyDescent="0.25">
      <c r="A13321" s="282">
        <v>7240718299</v>
      </c>
      <c r="B13321" s="282" t="s">
        <v>15431</v>
      </c>
      <c r="C13321" s="282" t="s">
        <v>21100</v>
      </c>
      <c r="D13321" s="288">
        <v>257.495</v>
      </c>
      <c r="E13321" s="288">
        <v>308.99399999999997</v>
      </c>
      <c r="F13321" s="282">
        <v>27</v>
      </c>
      <c r="G13321" s="283"/>
      <c r="H13321" s="283"/>
    </row>
    <row r="13322" spans="1:8" x14ac:dyDescent="0.25">
      <c r="A13322" s="282">
        <v>7240741320</v>
      </c>
      <c r="B13322" s="282" t="s">
        <v>15432</v>
      </c>
      <c r="C13322" s="282" t="e">
        <v>#N/A</v>
      </c>
      <c r="D13322" s="288">
        <v>449.08499999999998</v>
      </c>
      <c r="E13322" s="288">
        <v>538.90199999999993</v>
      </c>
      <c r="F13322" s="282">
        <v>31</v>
      </c>
      <c r="G13322" s="283"/>
      <c r="H13322" s="283"/>
    </row>
    <row r="13323" spans="1:8" x14ac:dyDescent="0.25">
      <c r="A13323" s="282">
        <v>7240741339</v>
      </c>
      <c r="B13323" s="282" t="s">
        <v>15433</v>
      </c>
      <c r="C13323" s="282" t="e">
        <v>#N/A</v>
      </c>
      <c r="D13323" s="288">
        <v>642.39</v>
      </c>
      <c r="E13323" s="288">
        <v>770.86799999999994</v>
      </c>
      <c r="F13323" s="282">
        <v>34</v>
      </c>
      <c r="G13323" s="283"/>
      <c r="H13323" s="283"/>
    </row>
    <row r="13324" spans="1:8" x14ac:dyDescent="0.25">
      <c r="A13324" s="282">
        <v>7240741347</v>
      </c>
      <c r="B13324" s="282" t="s">
        <v>15434</v>
      </c>
      <c r="C13324" s="282" t="e">
        <v>#N/A</v>
      </c>
      <c r="D13324" s="288">
        <v>642.39</v>
      </c>
      <c r="E13324" s="288">
        <v>770.86799999999994</v>
      </c>
      <c r="F13324" s="282">
        <v>34</v>
      </c>
      <c r="G13324" s="283"/>
      <c r="H13324" s="283"/>
    </row>
    <row r="13325" spans="1:8" x14ac:dyDescent="0.25">
      <c r="A13325" s="282">
        <v>7240741550</v>
      </c>
      <c r="B13325" s="282" t="s">
        <v>15435</v>
      </c>
      <c r="C13325" s="282" t="e">
        <v>#N/A</v>
      </c>
      <c r="D13325" s="288">
        <v>884.69500000000005</v>
      </c>
      <c r="E13325" s="288">
        <v>1061.6339999999998</v>
      </c>
      <c r="F13325" s="282">
        <v>37</v>
      </c>
      <c r="G13325" s="283"/>
      <c r="H13325" s="283"/>
    </row>
    <row r="13326" spans="1:8" x14ac:dyDescent="0.25">
      <c r="A13326" s="219">
        <v>7242017301</v>
      </c>
      <c r="B13326" s="219" t="s">
        <v>15436</v>
      </c>
      <c r="C13326" s="219" t="s">
        <v>15437</v>
      </c>
      <c r="D13326" s="290">
        <v>113.435</v>
      </c>
      <c r="E13326" s="290">
        <v>136.12199999999999</v>
      </c>
      <c r="F13326" s="219">
        <v>21</v>
      </c>
      <c r="G13326" s="221" t="s">
        <v>7557</v>
      </c>
      <c r="H13326" s="221"/>
    </row>
    <row r="13327" spans="1:8" x14ac:dyDescent="0.25">
      <c r="A13327" s="282">
        <v>7242218692</v>
      </c>
      <c r="B13327" s="282" t="s">
        <v>15438</v>
      </c>
      <c r="C13327" s="282" t="s">
        <v>15439</v>
      </c>
      <c r="D13327" s="288">
        <v>384.89499999999998</v>
      </c>
      <c r="E13327" s="288">
        <v>461.87400000000002</v>
      </c>
      <c r="F13327" s="282">
        <v>30</v>
      </c>
      <c r="G13327" s="283"/>
      <c r="H13327" s="283"/>
    </row>
    <row r="13328" spans="1:8" x14ac:dyDescent="0.25">
      <c r="A13328" s="219">
        <v>7242653860</v>
      </c>
      <c r="B13328" s="219" t="s">
        <v>15440</v>
      </c>
      <c r="C13328" s="219" t="s">
        <v>15441</v>
      </c>
      <c r="D13328" s="290">
        <v>193.30500000000001</v>
      </c>
      <c r="E13328" s="290">
        <v>231.96599999999995</v>
      </c>
      <c r="F13328" s="219">
        <v>25</v>
      </c>
      <c r="G13328" s="221" t="s">
        <v>7557</v>
      </c>
      <c r="H13328" s="221"/>
    </row>
    <row r="13329" spans="1:8" x14ac:dyDescent="0.25">
      <c r="A13329" s="282">
        <v>7242718199</v>
      </c>
      <c r="B13329" s="282" t="s">
        <v>15442</v>
      </c>
      <c r="C13329" s="282" t="s">
        <v>15443</v>
      </c>
      <c r="D13329" s="288">
        <v>127.89</v>
      </c>
      <c r="E13329" s="288">
        <v>153.46799999999999</v>
      </c>
      <c r="F13329" s="282">
        <v>22</v>
      </c>
      <c r="G13329" s="283"/>
      <c r="H13329" s="283"/>
    </row>
    <row r="13330" spans="1:8" x14ac:dyDescent="0.25">
      <c r="A13330" s="282">
        <v>7243676007</v>
      </c>
      <c r="B13330" s="282" t="s">
        <v>15444</v>
      </c>
      <c r="C13330" s="282" t="e">
        <v>#N/A</v>
      </c>
      <c r="D13330" s="288">
        <v>193.30500000000001</v>
      </c>
      <c r="E13330" s="288">
        <v>231.96599999999995</v>
      </c>
      <c r="F13330" s="282">
        <v>25</v>
      </c>
      <c r="G13330" s="283"/>
      <c r="H13330" s="283"/>
    </row>
    <row r="13331" spans="1:8" x14ac:dyDescent="0.25">
      <c r="A13331" s="282">
        <v>7243676678</v>
      </c>
      <c r="B13331" s="282" t="s">
        <v>15445</v>
      </c>
      <c r="C13331" s="282" t="e">
        <v>#N/A</v>
      </c>
      <c r="D13331" s="288">
        <v>193.30500000000001</v>
      </c>
      <c r="E13331" s="288">
        <v>231.96599999999995</v>
      </c>
      <c r="F13331" s="282">
        <v>25</v>
      </c>
      <c r="G13331" s="283"/>
      <c r="H13331" s="283"/>
    </row>
    <row r="13332" spans="1:8" x14ac:dyDescent="0.25">
      <c r="A13332" s="282">
        <v>7243676686</v>
      </c>
      <c r="B13332" s="282" t="s">
        <v>15446</v>
      </c>
      <c r="C13332" s="282" t="e">
        <v>#N/A</v>
      </c>
      <c r="D13332" s="288">
        <v>224.42</v>
      </c>
      <c r="E13332" s="288">
        <v>269.30400000000003</v>
      </c>
      <c r="F13332" s="282">
        <v>26</v>
      </c>
      <c r="G13332" s="283"/>
      <c r="H13332" s="283"/>
    </row>
    <row r="13333" spans="1:8" x14ac:dyDescent="0.25">
      <c r="A13333" s="282">
        <v>7243687750</v>
      </c>
      <c r="B13333" s="282" t="s">
        <v>15447</v>
      </c>
      <c r="C13333" s="282" t="e">
        <v>#N/A</v>
      </c>
      <c r="D13333" s="288">
        <v>514.5</v>
      </c>
      <c r="E13333" s="288">
        <v>617.4</v>
      </c>
      <c r="F13333" s="282">
        <v>32</v>
      </c>
      <c r="G13333" s="283"/>
      <c r="H13333" s="283"/>
    </row>
    <row r="13334" spans="1:8" x14ac:dyDescent="0.25">
      <c r="A13334" s="219">
        <v>7243687769</v>
      </c>
      <c r="B13334" s="219" t="s">
        <v>15448</v>
      </c>
      <c r="C13334" s="219" t="e">
        <v>#N/A</v>
      </c>
      <c r="D13334" s="290">
        <v>449.08499999999998</v>
      </c>
      <c r="E13334" s="290">
        <v>538.90199999999993</v>
      </c>
      <c r="F13334" s="219">
        <v>31</v>
      </c>
      <c r="G13334" s="221" t="s">
        <v>7557</v>
      </c>
      <c r="H13334" s="221"/>
    </row>
    <row r="13335" spans="1:8" x14ac:dyDescent="0.25">
      <c r="A13335" s="282">
        <v>7246017292</v>
      </c>
      <c r="B13335" s="282" t="s">
        <v>15449</v>
      </c>
      <c r="C13335" s="282" t="s">
        <v>15450</v>
      </c>
      <c r="D13335" s="288">
        <v>40.424999999999997</v>
      </c>
      <c r="E13335" s="288">
        <v>48.51</v>
      </c>
      <c r="F13335" s="282">
        <v>15</v>
      </c>
      <c r="G13335" s="283"/>
      <c r="H13335" s="283"/>
    </row>
    <row r="13336" spans="1:8" x14ac:dyDescent="0.25">
      <c r="A13336" s="282">
        <v>7246017365</v>
      </c>
      <c r="B13336" s="282" t="s">
        <v>15451</v>
      </c>
      <c r="C13336" s="282" t="s">
        <v>15452</v>
      </c>
      <c r="D13336" s="288">
        <v>78.644999999999996</v>
      </c>
      <c r="E13336" s="288">
        <v>94.373999999999995</v>
      </c>
      <c r="F13336" s="282">
        <v>19</v>
      </c>
      <c r="G13336" s="283"/>
      <c r="H13336" s="283"/>
    </row>
    <row r="13337" spans="1:8" x14ac:dyDescent="0.25">
      <c r="A13337" s="282">
        <v>7246218271</v>
      </c>
      <c r="B13337" s="282" t="s">
        <v>15453</v>
      </c>
      <c r="C13337" s="282" t="s">
        <v>15454</v>
      </c>
      <c r="D13337" s="288">
        <v>40.424999999999997</v>
      </c>
      <c r="E13337" s="288">
        <v>48.51</v>
      </c>
      <c r="F13337" s="282">
        <v>15</v>
      </c>
      <c r="G13337" s="283"/>
      <c r="H13337" s="283"/>
    </row>
    <row r="13338" spans="1:8" x14ac:dyDescent="0.25">
      <c r="A13338" s="219">
        <v>7246218280</v>
      </c>
      <c r="B13338" s="219" t="s">
        <v>15455</v>
      </c>
      <c r="C13338" s="219" t="e">
        <v>#N/A</v>
      </c>
      <c r="D13338" s="290">
        <v>24.5</v>
      </c>
      <c r="E13338" s="290">
        <v>29.4</v>
      </c>
      <c r="F13338" s="219">
        <v>13</v>
      </c>
      <c r="G13338" s="221" t="s">
        <v>7557</v>
      </c>
      <c r="H13338" s="221"/>
    </row>
    <row r="13339" spans="1:8" x14ac:dyDescent="0.25">
      <c r="A13339" s="282">
        <v>7246649990</v>
      </c>
      <c r="B13339" s="282" t="s">
        <v>15456</v>
      </c>
      <c r="C13339" s="282" t="s">
        <v>15457</v>
      </c>
      <c r="D13339" s="288">
        <v>257.495</v>
      </c>
      <c r="E13339" s="288">
        <v>308.99399999999997</v>
      </c>
      <c r="F13339" s="282">
        <v>27</v>
      </c>
      <c r="G13339" s="283"/>
      <c r="H13339" s="283"/>
    </row>
    <row r="13340" spans="1:8" x14ac:dyDescent="0.25">
      <c r="A13340" s="282">
        <v>7246702440</v>
      </c>
      <c r="B13340" s="282" t="s">
        <v>15458</v>
      </c>
      <c r="C13340" s="282" t="e">
        <v>#N/A</v>
      </c>
      <c r="D13340" s="288">
        <v>160.72</v>
      </c>
      <c r="E13340" s="288">
        <v>192.864</v>
      </c>
      <c r="F13340" s="282">
        <v>24</v>
      </c>
      <c r="G13340" s="283"/>
      <c r="H13340" s="283"/>
    </row>
    <row r="13341" spans="1:8" x14ac:dyDescent="0.25">
      <c r="A13341" s="282">
        <v>7246702670</v>
      </c>
      <c r="B13341" s="282" t="s">
        <v>15458</v>
      </c>
      <c r="C13341" s="282" t="e">
        <v>#N/A</v>
      </c>
      <c r="D13341" s="288">
        <v>288.61</v>
      </c>
      <c r="E13341" s="288">
        <v>346.33199999999994</v>
      </c>
      <c r="F13341" s="282">
        <v>28</v>
      </c>
      <c r="G13341" s="283"/>
      <c r="H13341" s="283"/>
    </row>
    <row r="13342" spans="1:8" x14ac:dyDescent="0.25">
      <c r="A13342" s="282">
        <v>7246717669</v>
      </c>
      <c r="B13342" s="282" t="s">
        <v>15459</v>
      </c>
      <c r="C13342" s="282" t="s">
        <v>15460</v>
      </c>
      <c r="D13342" s="288">
        <v>78.644999999999996</v>
      </c>
      <c r="E13342" s="288">
        <v>94.373999999999995</v>
      </c>
      <c r="F13342" s="282">
        <v>19</v>
      </c>
      <c r="G13342" s="283"/>
      <c r="H13342" s="283"/>
    </row>
    <row r="13343" spans="1:8" x14ac:dyDescent="0.25">
      <c r="A13343" s="282">
        <v>7246717782</v>
      </c>
      <c r="B13343" s="282" t="s">
        <v>15461</v>
      </c>
      <c r="C13343" s="282" t="e">
        <v>#N/A</v>
      </c>
      <c r="D13343" s="288">
        <v>63.945</v>
      </c>
      <c r="E13343" s="288">
        <v>76.733999999999995</v>
      </c>
      <c r="F13343" s="282">
        <v>18</v>
      </c>
      <c r="G13343" s="283"/>
      <c r="H13343" s="283"/>
    </row>
    <row r="13344" spans="1:8" x14ac:dyDescent="0.25">
      <c r="A13344" s="282">
        <v>7246718100</v>
      </c>
      <c r="B13344" s="282" t="s">
        <v>15462</v>
      </c>
      <c r="C13344" s="282" t="s">
        <v>15463</v>
      </c>
      <c r="D13344" s="288">
        <v>49</v>
      </c>
      <c r="E13344" s="288">
        <v>58.8</v>
      </c>
      <c r="F13344" s="282">
        <v>16</v>
      </c>
      <c r="G13344" s="283"/>
      <c r="H13344" s="283"/>
    </row>
    <row r="13345" spans="1:8" x14ac:dyDescent="0.25">
      <c r="A13345" s="282">
        <v>7246718150</v>
      </c>
      <c r="B13345" s="282" t="s">
        <v>15464</v>
      </c>
      <c r="C13345" s="282" t="s">
        <v>15465</v>
      </c>
      <c r="D13345" s="288">
        <v>40.424999999999997</v>
      </c>
      <c r="E13345" s="288">
        <v>48.51</v>
      </c>
      <c r="F13345" s="282">
        <v>15</v>
      </c>
      <c r="G13345" s="283"/>
      <c r="H13345" s="283"/>
    </row>
    <row r="13346" spans="1:8" x14ac:dyDescent="0.25">
      <c r="A13346" s="282">
        <v>7247017342</v>
      </c>
      <c r="B13346" s="282" t="s">
        <v>15466</v>
      </c>
      <c r="C13346" s="282" t="s">
        <v>15467</v>
      </c>
      <c r="D13346" s="288">
        <v>113.435</v>
      </c>
      <c r="E13346" s="288">
        <v>136.12199999999999</v>
      </c>
      <c r="F13346" s="282">
        <v>21</v>
      </c>
      <c r="G13346" s="283"/>
      <c r="H13346" s="283"/>
    </row>
    <row r="13347" spans="1:8" x14ac:dyDescent="0.25">
      <c r="A13347" s="282">
        <v>7247160510</v>
      </c>
      <c r="B13347" s="282" t="s">
        <v>15468</v>
      </c>
      <c r="C13347" s="282" t="e">
        <v>#N/A</v>
      </c>
      <c r="D13347" s="288">
        <v>224.42</v>
      </c>
      <c r="E13347" s="288">
        <v>269.30400000000003</v>
      </c>
      <c r="F13347" s="282">
        <v>26</v>
      </c>
      <c r="G13347" s="283"/>
      <c r="H13347" s="283"/>
    </row>
    <row r="13348" spans="1:8" x14ac:dyDescent="0.25">
      <c r="A13348" s="219">
        <v>7247184028</v>
      </c>
      <c r="B13348" s="219" t="s">
        <v>15469</v>
      </c>
      <c r="C13348" s="219" t="s">
        <v>15470</v>
      </c>
      <c r="D13348" s="290">
        <v>578.20000000000005</v>
      </c>
      <c r="E13348" s="290">
        <v>693.84</v>
      </c>
      <c r="F13348" s="219">
        <v>33</v>
      </c>
      <c r="G13348" s="221" t="s">
        <v>7557</v>
      </c>
      <c r="H13348" s="221"/>
    </row>
    <row r="13349" spans="1:8" x14ac:dyDescent="0.25">
      <c r="A13349" s="219">
        <v>7247184095</v>
      </c>
      <c r="B13349" s="219" t="s">
        <v>20496</v>
      </c>
      <c r="C13349" s="219" t="s">
        <v>20496</v>
      </c>
      <c r="D13349" s="290">
        <v>1122.835</v>
      </c>
      <c r="E13349" s="290">
        <v>1347.402</v>
      </c>
      <c r="F13349" s="219">
        <v>40</v>
      </c>
      <c r="G13349" s="221" t="s">
        <v>7557</v>
      </c>
      <c r="H13349" s="221"/>
    </row>
    <row r="13350" spans="1:8" x14ac:dyDescent="0.25">
      <c r="A13350" s="282">
        <v>7247218941</v>
      </c>
      <c r="B13350" s="282" t="s">
        <v>15471</v>
      </c>
      <c r="C13350" s="282" t="s">
        <v>8555</v>
      </c>
      <c r="D13350" s="288">
        <v>145.77500000000001</v>
      </c>
      <c r="E13350" s="288">
        <v>174.93</v>
      </c>
      <c r="F13350" s="282">
        <v>23</v>
      </c>
      <c r="G13350" s="283"/>
      <c r="H13350" s="283"/>
    </row>
    <row r="13351" spans="1:8" x14ac:dyDescent="0.25">
      <c r="A13351" s="282">
        <v>7247670348</v>
      </c>
      <c r="B13351" s="282" t="s">
        <v>15472</v>
      </c>
      <c r="C13351" s="282" t="e">
        <v>#N/A</v>
      </c>
      <c r="D13351" s="288">
        <v>321.19499999999999</v>
      </c>
      <c r="E13351" s="288">
        <v>385.43399999999997</v>
      </c>
      <c r="F13351" s="282">
        <v>29</v>
      </c>
      <c r="G13351" s="283"/>
      <c r="H13351" s="283"/>
    </row>
    <row r="13352" spans="1:8" x14ac:dyDescent="0.25">
      <c r="A13352" s="282">
        <v>7247701235</v>
      </c>
      <c r="B13352" s="282" t="s">
        <v>15473</v>
      </c>
      <c r="C13352" s="282" t="e">
        <v>#N/A</v>
      </c>
      <c r="D13352" s="288">
        <v>288.61</v>
      </c>
      <c r="E13352" s="288">
        <v>346.33199999999994</v>
      </c>
      <c r="F13352" s="282">
        <v>28</v>
      </c>
      <c r="G13352" s="283"/>
      <c r="H13352" s="283"/>
    </row>
    <row r="13353" spans="1:8" x14ac:dyDescent="0.25">
      <c r="A13353" s="282">
        <v>7247718200</v>
      </c>
      <c r="B13353" s="282" t="s">
        <v>15474</v>
      </c>
      <c r="C13353" s="282" t="s">
        <v>21101</v>
      </c>
      <c r="D13353" s="288">
        <v>78.644999999999996</v>
      </c>
      <c r="E13353" s="288">
        <v>94.373999999999995</v>
      </c>
      <c r="F13353" s="282">
        <v>19</v>
      </c>
      <c r="G13353" s="283"/>
      <c r="H13353" s="283"/>
    </row>
    <row r="13354" spans="1:8" x14ac:dyDescent="0.25">
      <c r="A13354" s="282">
        <v>7270022493</v>
      </c>
      <c r="B13354" s="282" t="s">
        <v>15475</v>
      </c>
      <c r="C13354" s="282" t="e">
        <v>#N/A</v>
      </c>
      <c r="D13354" s="288">
        <v>127.89</v>
      </c>
      <c r="E13354" s="288">
        <v>153.46799999999999</v>
      </c>
      <c r="F13354" s="282">
        <v>22</v>
      </c>
      <c r="G13354" s="283"/>
      <c r="H13354" s="283"/>
    </row>
    <row r="13355" spans="1:8" x14ac:dyDescent="0.25">
      <c r="A13355" s="282">
        <v>7270033142</v>
      </c>
      <c r="B13355" s="282" t="s">
        <v>15476</v>
      </c>
      <c r="C13355" s="282" t="s">
        <v>15477</v>
      </c>
      <c r="D13355" s="288">
        <v>49</v>
      </c>
      <c r="E13355" s="288">
        <v>58.8</v>
      </c>
      <c r="F13355" s="282">
        <v>16</v>
      </c>
      <c r="G13355" s="283"/>
      <c r="H13355" s="283"/>
    </row>
    <row r="13356" spans="1:8" x14ac:dyDescent="0.25">
      <c r="A13356" s="282">
        <v>7270182555</v>
      </c>
      <c r="B13356" s="282" t="s">
        <v>15478</v>
      </c>
      <c r="C13356" s="282" t="s">
        <v>15479</v>
      </c>
      <c r="D13356" s="291">
        <v>963.83</v>
      </c>
      <c r="E13356" s="291">
        <v>1156.596</v>
      </c>
      <c r="F13356" s="282">
        <v>38</v>
      </c>
      <c r="G13356" s="283"/>
      <c r="H13356" s="283">
        <v>343438110</v>
      </c>
    </row>
    <row r="13357" spans="1:8" x14ac:dyDescent="0.25">
      <c r="A13357" s="282">
        <v>7270699744</v>
      </c>
      <c r="B13357" s="282" t="s">
        <v>15480</v>
      </c>
      <c r="C13357" s="282" t="e">
        <v>#N/A</v>
      </c>
      <c r="D13357" s="288">
        <v>193.30500000000001</v>
      </c>
      <c r="E13357" s="288">
        <v>231.96599999999995</v>
      </c>
      <c r="F13357" s="282">
        <v>25</v>
      </c>
      <c r="G13357" s="283"/>
      <c r="H13357" s="283"/>
    </row>
    <row r="13358" spans="1:8" x14ac:dyDescent="0.25">
      <c r="A13358" s="282">
        <v>7270702001</v>
      </c>
      <c r="B13358" s="282" t="s">
        <v>15481</v>
      </c>
      <c r="C13358" s="282" t="e">
        <v>#N/A</v>
      </c>
      <c r="D13358" s="288">
        <v>884.69500000000005</v>
      </c>
      <c r="E13358" s="288">
        <v>1061.6339999999998</v>
      </c>
      <c r="F13358" s="282">
        <v>37</v>
      </c>
      <c r="G13358" s="283"/>
      <c r="H13358" s="283"/>
    </row>
    <row r="13359" spans="1:8" x14ac:dyDescent="0.25">
      <c r="A13359" s="282">
        <v>7270741511</v>
      </c>
      <c r="B13359" s="282" t="s">
        <v>15482</v>
      </c>
      <c r="C13359" s="282" t="e">
        <v>#N/A</v>
      </c>
      <c r="D13359" s="288">
        <v>449.08499999999998</v>
      </c>
      <c r="E13359" s="288">
        <v>538.90199999999993</v>
      </c>
      <c r="F13359" s="282">
        <v>31</v>
      </c>
      <c r="G13359" s="283"/>
      <c r="H13359" s="283"/>
    </row>
    <row r="13360" spans="1:8" x14ac:dyDescent="0.25">
      <c r="A13360" s="282">
        <v>7270741910</v>
      </c>
      <c r="B13360" s="282" t="s">
        <v>11176</v>
      </c>
      <c r="C13360" s="282" t="e">
        <v>#N/A</v>
      </c>
      <c r="D13360" s="288">
        <v>288.61</v>
      </c>
      <c r="E13360" s="288">
        <v>346.33199999999994</v>
      </c>
      <c r="F13360" s="282">
        <v>28</v>
      </c>
      <c r="G13360" s="283"/>
      <c r="H13360" s="283"/>
    </row>
    <row r="13361" spans="1:8" x14ac:dyDescent="0.25">
      <c r="A13361" s="282">
        <v>7270744091</v>
      </c>
      <c r="B13361" s="282" t="s">
        <v>15483</v>
      </c>
      <c r="C13361" s="282" t="e">
        <v>#N/A</v>
      </c>
      <c r="D13361" s="288">
        <v>288.61</v>
      </c>
      <c r="E13361" s="288">
        <v>346.33199999999994</v>
      </c>
      <c r="F13361" s="282">
        <v>28</v>
      </c>
      <c r="G13361" s="283"/>
      <c r="H13361" s="283"/>
    </row>
    <row r="13362" spans="1:8" x14ac:dyDescent="0.25">
      <c r="A13362" s="282">
        <v>7271026921</v>
      </c>
      <c r="B13362" s="282" t="s">
        <v>15484</v>
      </c>
      <c r="C13362" s="282" t="e">
        <v>#N/A</v>
      </c>
      <c r="D13362" s="288">
        <v>193.30500000000001</v>
      </c>
      <c r="E13362" s="288">
        <v>231.96599999999995</v>
      </c>
      <c r="F13362" s="282">
        <v>25</v>
      </c>
      <c r="G13362" s="283"/>
      <c r="H13362" s="283"/>
    </row>
    <row r="13363" spans="1:8" x14ac:dyDescent="0.25">
      <c r="A13363" s="282">
        <v>7271220027</v>
      </c>
      <c r="B13363" s="282" t="s">
        <v>15485</v>
      </c>
      <c r="C13363" s="282" t="e">
        <v>#N/A</v>
      </c>
      <c r="D13363" s="288">
        <v>224.42</v>
      </c>
      <c r="E13363" s="288">
        <v>269.30400000000003</v>
      </c>
      <c r="F13363" s="282">
        <v>26</v>
      </c>
      <c r="G13363" s="283"/>
      <c r="H13363" s="283"/>
    </row>
    <row r="13364" spans="1:8" x14ac:dyDescent="0.25">
      <c r="A13364" s="282">
        <v>7271663832</v>
      </c>
      <c r="B13364" s="282" t="s">
        <v>15486</v>
      </c>
      <c r="C13364" s="282" t="s">
        <v>10581</v>
      </c>
      <c r="D13364" s="288">
        <v>288.61</v>
      </c>
      <c r="E13364" s="288">
        <v>346.33199999999994</v>
      </c>
      <c r="F13364" s="282">
        <v>28</v>
      </c>
      <c r="G13364" s="283"/>
      <c r="H13364" s="283"/>
    </row>
    <row r="13365" spans="1:8" x14ac:dyDescent="0.25">
      <c r="A13365" s="282">
        <v>7271702013</v>
      </c>
      <c r="B13365" s="282" t="s">
        <v>15487</v>
      </c>
      <c r="C13365" s="282" t="e">
        <v>#N/A</v>
      </c>
      <c r="D13365" s="288">
        <v>578.20000000000005</v>
      </c>
      <c r="E13365" s="288">
        <v>693.84</v>
      </c>
      <c r="F13365" s="282">
        <v>33</v>
      </c>
      <c r="G13365" s="283"/>
      <c r="H13365" s="283"/>
    </row>
    <row r="13366" spans="1:8" x14ac:dyDescent="0.25">
      <c r="A13366" s="282">
        <v>7631027126</v>
      </c>
      <c r="B13366" s="282" t="s">
        <v>15488</v>
      </c>
      <c r="C13366" s="282" t="e">
        <v>#N/A</v>
      </c>
      <c r="D13366" s="288">
        <v>16.414999999999999</v>
      </c>
      <c r="E13366" s="288">
        <v>19.698</v>
      </c>
      <c r="F13366" s="282">
        <v>11</v>
      </c>
      <c r="G13366" s="283"/>
      <c r="H13366" s="283"/>
    </row>
    <row r="13367" spans="1:8" x14ac:dyDescent="0.25">
      <c r="A13367" s="282">
        <v>7631131454</v>
      </c>
      <c r="B13367" s="282" t="s">
        <v>15489</v>
      </c>
      <c r="C13367" s="282" t="s">
        <v>15490</v>
      </c>
      <c r="D13367" s="288">
        <v>32.83</v>
      </c>
      <c r="E13367" s="288">
        <v>39.396000000000008</v>
      </c>
      <c r="F13367" s="282">
        <v>14</v>
      </c>
      <c r="G13367" s="283"/>
      <c r="H13367" s="283"/>
    </row>
    <row r="13368" spans="1:8" x14ac:dyDescent="0.25">
      <c r="A13368" s="282">
        <v>7631160047</v>
      </c>
      <c r="B13368" s="282" t="s">
        <v>9606</v>
      </c>
      <c r="C13368" s="282" t="s">
        <v>15491</v>
      </c>
      <c r="D13368" s="288">
        <v>24.5</v>
      </c>
      <c r="E13368" s="288">
        <v>29.4</v>
      </c>
      <c r="F13368" s="282">
        <v>13</v>
      </c>
      <c r="G13368" s="283"/>
      <c r="H13368" s="283"/>
    </row>
    <row r="13369" spans="1:8" x14ac:dyDescent="0.25">
      <c r="A13369" s="282">
        <v>7631171740</v>
      </c>
      <c r="B13369" s="282" t="s">
        <v>15492</v>
      </c>
      <c r="C13369" s="282" t="s">
        <v>7754</v>
      </c>
      <c r="D13369" s="288">
        <v>32.83</v>
      </c>
      <c r="E13369" s="288">
        <v>39.396000000000008</v>
      </c>
      <c r="F13369" s="282">
        <v>14</v>
      </c>
      <c r="G13369" s="283"/>
      <c r="H13369" s="283"/>
    </row>
    <row r="13370" spans="1:8" x14ac:dyDescent="0.25">
      <c r="A13370" s="282">
        <v>7631209062</v>
      </c>
      <c r="B13370" s="282" t="s">
        <v>7931</v>
      </c>
      <c r="C13370" s="282" t="e">
        <v>#N/A</v>
      </c>
      <c r="D13370" s="288">
        <v>17.885000000000002</v>
      </c>
      <c r="E13370" s="288">
        <v>21.461999999999996</v>
      </c>
      <c r="F13370" s="282">
        <v>12</v>
      </c>
      <c r="G13370" s="283"/>
      <c r="H13370" s="283"/>
    </row>
    <row r="13371" spans="1:8" x14ac:dyDescent="0.25">
      <c r="A13371" s="282">
        <v>7631738677</v>
      </c>
      <c r="B13371" s="282" t="s">
        <v>9796</v>
      </c>
      <c r="C13371" s="282" t="e">
        <v>#N/A</v>
      </c>
      <c r="D13371" s="288">
        <v>16.414999999999999</v>
      </c>
      <c r="E13371" s="288">
        <v>19.698</v>
      </c>
      <c r="F13371" s="282">
        <v>11</v>
      </c>
      <c r="G13371" s="283"/>
      <c r="H13371" s="283"/>
    </row>
    <row r="13372" spans="1:8" x14ac:dyDescent="0.25">
      <c r="A13372" s="282">
        <v>7631740116</v>
      </c>
      <c r="B13372" s="282" t="s">
        <v>7931</v>
      </c>
      <c r="C13372" s="282" t="e">
        <v>#N/A</v>
      </c>
      <c r="D13372" s="288">
        <v>17.885000000000002</v>
      </c>
      <c r="E13372" s="288">
        <v>21.461999999999996</v>
      </c>
      <c r="F13372" s="282">
        <v>12</v>
      </c>
      <c r="G13372" s="283"/>
      <c r="H13372" s="283"/>
    </row>
    <row r="13373" spans="1:8" x14ac:dyDescent="0.25">
      <c r="A13373" s="219">
        <v>7632028622</v>
      </c>
      <c r="B13373" s="219" t="s">
        <v>7754</v>
      </c>
      <c r="C13373" s="219" t="s">
        <v>7754</v>
      </c>
      <c r="D13373" s="290">
        <v>16.414999999999999</v>
      </c>
      <c r="E13373" s="290">
        <v>19.698</v>
      </c>
      <c r="F13373" s="219">
        <v>11</v>
      </c>
      <c r="G13373" s="221" t="s">
        <v>7557</v>
      </c>
      <c r="H13373" s="221"/>
    </row>
    <row r="13374" spans="1:8" x14ac:dyDescent="0.25">
      <c r="A13374" s="282">
        <v>7632114120</v>
      </c>
      <c r="B13374" s="282" t="s">
        <v>15493</v>
      </c>
      <c r="C13374" s="282" t="e">
        <v>#N/A</v>
      </c>
      <c r="D13374" s="288">
        <v>16.414999999999999</v>
      </c>
      <c r="E13374" s="288">
        <v>19.698</v>
      </c>
      <c r="F13374" s="282">
        <v>11</v>
      </c>
      <c r="G13374" s="283"/>
      <c r="H13374" s="283"/>
    </row>
    <row r="13375" spans="1:8" x14ac:dyDescent="0.25">
      <c r="A13375" s="282">
        <v>7632129836</v>
      </c>
      <c r="B13375" s="282" t="s">
        <v>15494</v>
      </c>
      <c r="C13375" s="282" t="e">
        <v>#N/A</v>
      </c>
      <c r="D13375" s="288">
        <v>17.885000000000002</v>
      </c>
      <c r="E13375" s="288">
        <v>21.461999999999996</v>
      </c>
      <c r="F13375" s="282">
        <v>12</v>
      </c>
      <c r="G13375" s="283"/>
      <c r="H13375" s="283"/>
    </row>
    <row r="13376" spans="1:8" x14ac:dyDescent="0.25">
      <c r="A13376" s="282">
        <v>7632149217</v>
      </c>
      <c r="B13376" s="282" t="s">
        <v>15495</v>
      </c>
      <c r="C13376" s="282" t="s">
        <v>15496</v>
      </c>
      <c r="D13376" s="288">
        <v>24.5</v>
      </c>
      <c r="E13376" s="288">
        <v>29.4</v>
      </c>
      <c r="F13376" s="282">
        <v>13</v>
      </c>
      <c r="G13376" s="283"/>
      <c r="H13376" s="283"/>
    </row>
    <row r="13377" spans="1:8" x14ac:dyDescent="0.25">
      <c r="A13377" s="282">
        <v>7632149381</v>
      </c>
      <c r="B13377" s="282" t="s">
        <v>15497</v>
      </c>
      <c r="C13377" s="282" t="s">
        <v>15498</v>
      </c>
      <c r="D13377" s="288">
        <v>16.414999999999999</v>
      </c>
      <c r="E13377" s="288">
        <v>19.698</v>
      </c>
      <c r="F13377" s="282">
        <v>11</v>
      </c>
      <c r="G13377" s="283"/>
      <c r="H13377" s="283"/>
    </row>
    <row r="13378" spans="1:8" x14ac:dyDescent="0.25">
      <c r="A13378" s="282">
        <v>7632149640</v>
      </c>
      <c r="B13378" s="282" t="s">
        <v>15499</v>
      </c>
      <c r="C13378" s="282" t="s">
        <v>15500</v>
      </c>
      <c r="D13378" s="288">
        <v>16.414999999999999</v>
      </c>
      <c r="E13378" s="288">
        <v>19.698</v>
      </c>
      <c r="F13378" s="282">
        <v>11</v>
      </c>
      <c r="G13378" s="283"/>
      <c r="H13378" s="283"/>
    </row>
    <row r="13379" spans="1:8" x14ac:dyDescent="0.25">
      <c r="A13379" s="282">
        <v>7632152307</v>
      </c>
      <c r="B13379" s="282" t="s">
        <v>15501</v>
      </c>
      <c r="C13379" s="282" t="e">
        <v>#N/A</v>
      </c>
      <c r="D13379" s="288">
        <v>32.83</v>
      </c>
      <c r="E13379" s="288">
        <v>39.396000000000008</v>
      </c>
      <c r="F13379" s="282">
        <v>14</v>
      </c>
      <c r="G13379" s="283"/>
      <c r="H13379" s="283"/>
    </row>
    <row r="13380" spans="1:8" x14ac:dyDescent="0.25">
      <c r="A13380" s="282">
        <v>7632160008</v>
      </c>
      <c r="B13380" s="282" t="s">
        <v>15502</v>
      </c>
      <c r="C13380" s="282" t="s">
        <v>15503</v>
      </c>
      <c r="D13380" s="288">
        <v>32.83</v>
      </c>
      <c r="E13380" s="288">
        <v>39.396000000000008</v>
      </c>
      <c r="F13380" s="282">
        <v>14</v>
      </c>
      <c r="G13380" s="283"/>
      <c r="H13380" s="283"/>
    </row>
    <row r="13381" spans="1:8" x14ac:dyDescent="0.25">
      <c r="A13381" s="282">
        <v>7632160024</v>
      </c>
      <c r="B13381" s="282" t="s">
        <v>15504</v>
      </c>
      <c r="C13381" s="282" t="s">
        <v>11680</v>
      </c>
      <c r="D13381" s="288">
        <v>32.83</v>
      </c>
      <c r="E13381" s="288">
        <v>39.396000000000008</v>
      </c>
      <c r="F13381" s="282">
        <v>14</v>
      </c>
      <c r="G13381" s="283"/>
      <c r="H13381" s="283"/>
    </row>
    <row r="13382" spans="1:8" x14ac:dyDescent="0.25">
      <c r="A13382" s="282">
        <v>7632160180</v>
      </c>
      <c r="B13382" s="282" t="s">
        <v>15505</v>
      </c>
      <c r="C13382" s="282" t="s">
        <v>11680</v>
      </c>
      <c r="D13382" s="288">
        <v>32.83</v>
      </c>
      <c r="E13382" s="288">
        <v>39.396000000000008</v>
      </c>
      <c r="F13382" s="282">
        <v>14</v>
      </c>
      <c r="G13382" s="283"/>
      <c r="H13382" s="283"/>
    </row>
    <row r="13383" spans="1:8" x14ac:dyDescent="0.25">
      <c r="A13383" s="282">
        <v>7632167711</v>
      </c>
      <c r="B13383" s="282" t="s">
        <v>15506</v>
      </c>
      <c r="C13383" s="282" t="e">
        <v>#N/A</v>
      </c>
      <c r="D13383" s="288">
        <v>16.414999999999999</v>
      </c>
      <c r="E13383" s="288">
        <v>19.698</v>
      </c>
      <c r="F13383" s="282">
        <v>11</v>
      </c>
      <c r="G13383" s="283"/>
      <c r="H13383" s="283"/>
    </row>
    <row r="13384" spans="1:8" x14ac:dyDescent="0.25">
      <c r="A13384" s="282">
        <v>7632170119</v>
      </c>
      <c r="B13384" s="282" t="s">
        <v>15507</v>
      </c>
      <c r="C13384" s="282" t="s">
        <v>15508</v>
      </c>
      <c r="D13384" s="288">
        <v>16.414999999999999</v>
      </c>
      <c r="E13384" s="288">
        <v>19.698</v>
      </c>
      <c r="F13384" s="282">
        <v>11</v>
      </c>
      <c r="G13384" s="283"/>
      <c r="H13384" s="283"/>
    </row>
    <row r="13385" spans="1:8" x14ac:dyDescent="0.25">
      <c r="A13385" s="282">
        <v>7632182222</v>
      </c>
      <c r="B13385" s="282" t="s">
        <v>15509</v>
      </c>
      <c r="C13385" s="282" t="s">
        <v>15510</v>
      </c>
      <c r="D13385" s="288">
        <v>113.435</v>
      </c>
      <c r="E13385" s="288">
        <v>136.12199999999999</v>
      </c>
      <c r="F13385" s="282">
        <v>21</v>
      </c>
      <c r="G13385" s="283"/>
      <c r="H13385" s="283"/>
    </row>
    <row r="13386" spans="1:8" x14ac:dyDescent="0.25">
      <c r="A13386" s="282">
        <v>7632193097</v>
      </c>
      <c r="B13386" s="282" t="s">
        <v>15511</v>
      </c>
      <c r="C13386" s="282" t="s">
        <v>15512</v>
      </c>
      <c r="D13386" s="288">
        <v>16.414999999999999</v>
      </c>
      <c r="E13386" s="288">
        <v>19.698</v>
      </c>
      <c r="F13386" s="282">
        <v>11</v>
      </c>
      <c r="G13386" s="283"/>
      <c r="H13386" s="283"/>
    </row>
    <row r="13387" spans="1:8" x14ac:dyDescent="0.25">
      <c r="A13387" s="282">
        <v>7632194654</v>
      </c>
      <c r="B13387" s="282" t="s">
        <v>7906</v>
      </c>
      <c r="C13387" s="282" t="e">
        <v>#N/A</v>
      </c>
      <c r="D13387" s="288">
        <v>16.414999999999999</v>
      </c>
      <c r="E13387" s="288">
        <v>19.698</v>
      </c>
      <c r="F13387" s="282">
        <v>11</v>
      </c>
      <c r="G13387" s="283"/>
      <c r="H13387" s="283"/>
    </row>
    <row r="13388" spans="1:8" x14ac:dyDescent="0.25">
      <c r="A13388" s="282">
        <v>7632609080</v>
      </c>
      <c r="B13388" s="282" t="s">
        <v>15513</v>
      </c>
      <c r="C13388" s="282" t="e">
        <v>#N/A</v>
      </c>
      <c r="D13388" s="288">
        <v>16.414999999999999</v>
      </c>
      <c r="E13388" s="288">
        <v>19.698</v>
      </c>
      <c r="F13388" s="282">
        <v>11</v>
      </c>
      <c r="G13388" s="283"/>
      <c r="H13388" s="283"/>
    </row>
    <row r="13389" spans="1:8" x14ac:dyDescent="0.25">
      <c r="A13389" s="282">
        <v>7632610097</v>
      </c>
      <c r="B13389" s="282" t="s">
        <v>15514</v>
      </c>
      <c r="C13389" s="282" t="e">
        <v>#N/A</v>
      </c>
      <c r="D13389" s="288">
        <v>56.35</v>
      </c>
      <c r="E13389" s="288">
        <v>67.62</v>
      </c>
      <c r="F13389" s="282">
        <v>17</v>
      </c>
      <c r="G13389" s="283"/>
      <c r="H13389" s="283"/>
    </row>
    <row r="13390" spans="1:8" x14ac:dyDescent="0.25">
      <c r="A13390" s="282">
        <v>7632619159</v>
      </c>
      <c r="B13390" s="282" t="s">
        <v>15515</v>
      </c>
      <c r="C13390" s="282" t="s">
        <v>15516</v>
      </c>
      <c r="D13390" s="288">
        <v>17.885000000000002</v>
      </c>
      <c r="E13390" s="288">
        <v>21.461999999999996</v>
      </c>
      <c r="F13390" s="282">
        <v>12</v>
      </c>
      <c r="G13390" s="283"/>
      <c r="H13390" s="283"/>
    </row>
    <row r="13391" spans="1:8" x14ac:dyDescent="0.25">
      <c r="A13391" s="282">
        <v>7632627542</v>
      </c>
      <c r="B13391" s="282" t="s">
        <v>16634</v>
      </c>
      <c r="C13391" s="282" t="e">
        <v>#N/A</v>
      </c>
      <c r="D13391" s="288">
        <v>16.414999999999999</v>
      </c>
      <c r="E13391" s="288">
        <v>19.698</v>
      </c>
      <c r="F13391" s="282">
        <v>11</v>
      </c>
      <c r="G13391" s="283"/>
      <c r="H13391" s="283"/>
    </row>
    <row r="13392" spans="1:8" x14ac:dyDescent="0.25">
      <c r="A13392" s="282">
        <v>7632633070</v>
      </c>
      <c r="B13392" s="282" t="s">
        <v>15501</v>
      </c>
      <c r="C13392" s="282" t="e">
        <v>#N/A</v>
      </c>
      <c r="D13392" s="288">
        <v>17.885000000000002</v>
      </c>
      <c r="E13392" s="288">
        <v>21.461999999999996</v>
      </c>
      <c r="F13392" s="282">
        <v>12</v>
      </c>
      <c r="G13392" s="283"/>
      <c r="H13392" s="283"/>
    </row>
    <row r="13393" spans="1:8" x14ac:dyDescent="0.25">
      <c r="A13393" s="282">
        <v>7632664650</v>
      </c>
      <c r="B13393" s="282" t="s">
        <v>15517</v>
      </c>
      <c r="C13393" s="282" t="s">
        <v>11680</v>
      </c>
      <c r="D13393" s="288">
        <v>49</v>
      </c>
      <c r="E13393" s="288">
        <v>58.8</v>
      </c>
      <c r="F13393" s="282">
        <v>16</v>
      </c>
      <c r="G13393" s="283"/>
      <c r="H13393" s="283"/>
    </row>
    <row r="13394" spans="1:8" x14ac:dyDescent="0.25">
      <c r="A13394" s="282">
        <v>7632676608</v>
      </c>
      <c r="B13394" s="282" t="s">
        <v>15501</v>
      </c>
      <c r="C13394" s="282" t="e">
        <v>#N/A</v>
      </c>
      <c r="D13394" s="288">
        <v>32.83</v>
      </c>
      <c r="E13394" s="288">
        <v>39.396000000000008</v>
      </c>
      <c r="F13394" s="282">
        <v>14</v>
      </c>
      <c r="G13394" s="283"/>
      <c r="H13394" s="283"/>
    </row>
    <row r="13395" spans="1:8" x14ac:dyDescent="0.25">
      <c r="A13395" s="282">
        <v>7632677914</v>
      </c>
      <c r="B13395" s="282" t="s">
        <v>15518</v>
      </c>
      <c r="C13395" s="282" t="s">
        <v>15519</v>
      </c>
      <c r="D13395" s="288">
        <v>78.644999999999996</v>
      </c>
      <c r="E13395" s="288">
        <v>94.373999999999995</v>
      </c>
      <c r="F13395" s="282">
        <v>19</v>
      </c>
      <c r="G13395" s="283"/>
      <c r="H13395" s="283"/>
    </row>
    <row r="13396" spans="1:8" x14ac:dyDescent="0.25">
      <c r="A13396" s="282">
        <v>7632687871</v>
      </c>
      <c r="B13396" s="282" t="s">
        <v>15520</v>
      </c>
      <c r="C13396" s="282" t="s">
        <v>15521</v>
      </c>
      <c r="D13396" s="288">
        <v>40.424999999999997</v>
      </c>
      <c r="E13396" s="288">
        <v>48.51</v>
      </c>
      <c r="F13396" s="282">
        <v>15</v>
      </c>
      <c r="G13396" s="283"/>
      <c r="H13396" s="283"/>
    </row>
    <row r="13397" spans="1:8" x14ac:dyDescent="0.25">
      <c r="A13397" s="282">
        <v>7632692387</v>
      </c>
      <c r="B13397" s="282" t="s">
        <v>15522</v>
      </c>
      <c r="C13397" s="282" t="s">
        <v>21102</v>
      </c>
      <c r="D13397" s="288">
        <v>16.414999999999999</v>
      </c>
      <c r="E13397" s="288">
        <v>19.698</v>
      </c>
      <c r="F13397" s="282">
        <v>11</v>
      </c>
      <c r="G13397" s="283"/>
      <c r="H13397" s="283"/>
    </row>
    <row r="13398" spans="1:8" x14ac:dyDescent="0.25">
      <c r="A13398" s="282">
        <v>7632692557</v>
      </c>
      <c r="B13398" s="282" t="s">
        <v>15523</v>
      </c>
      <c r="C13398" s="282" t="e">
        <v>#N/A</v>
      </c>
      <c r="D13398" s="288">
        <v>16.414999999999999</v>
      </c>
      <c r="E13398" s="288">
        <v>19.698</v>
      </c>
      <c r="F13398" s="282">
        <v>11</v>
      </c>
      <c r="G13398" s="283"/>
      <c r="H13398" s="283"/>
    </row>
    <row r="13399" spans="1:8" x14ac:dyDescent="0.25">
      <c r="A13399" s="282">
        <v>7632697826</v>
      </c>
      <c r="B13399" s="282" t="s">
        <v>15524</v>
      </c>
      <c r="C13399" s="282" t="s">
        <v>15525</v>
      </c>
      <c r="D13399" s="288">
        <v>17.885000000000002</v>
      </c>
      <c r="E13399" s="288">
        <v>21.461999999999996</v>
      </c>
      <c r="F13399" s="282">
        <v>12</v>
      </c>
      <c r="G13399" s="283"/>
      <c r="H13399" s="283"/>
    </row>
    <row r="13400" spans="1:8" x14ac:dyDescent="0.25">
      <c r="A13400" s="282">
        <v>7632697923</v>
      </c>
      <c r="B13400" s="282" t="s">
        <v>15526</v>
      </c>
      <c r="C13400" s="282" t="e">
        <v>#N/A</v>
      </c>
      <c r="D13400" s="288">
        <v>24.5</v>
      </c>
      <c r="E13400" s="288">
        <v>29.4</v>
      </c>
      <c r="F13400" s="282">
        <v>13</v>
      </c>
      <c r="G13400" s="283"/>
      <c r="H13400" s="283"/>
    </row>
    <row r="13401" spans="1:8" x14ac:dyDescent="0.25">
      <c r="A13401" s="282">
        <v>7632698504</v>
      </c>
      <c r="B13401" s="282" t="s">
        <v>15527</v>
      </c>
      <c r="C13401" s="282" t="e">
        <v>#N/A</v>
      </c>
      <c r="D13401" s="288">
        <v>288.61</v>
      </c>
      <c r="E13401" s="288">
        <v>346.33199999999994</v>
      </c>
      <c r="F13401" s="282">
        <v>28</v>
      </c>
      <c r="G13401" s="283"/>
      <c r="H13401" s="283"/>
    </row>
    <row r="13402" spans="1:8" x14ac:dyDescent="0.25">
      <c r="A13402" s="282">
        <v>7632699659</v>
      </c>
      <c r="B13402" s="282" t="s">
        <v>15528</v>
      </c>
      <c r="C13402" s="282" t="e">
        <v>#N/A</v>
      </c>
      <c r="D13402" s="288">
        <v>16.414999999999999</v>
      </c>
      <c r="E13402" s="288">
        <v>19.698</v>
      </c>
      <c r="F13402" s="282">
        <v>11</v>
      </c>
      <c r="G13402" s="283"/>
      <c r="H13402" s="283"/>
    </row>
    <row r="13403" spans="1:8" x14ac:dyDescent="0.25">
      <c r="A13403" s="282">
        <v>7632700126</v>
      </c>
      <c r="B13403" s="282" t="s">
        <v>15529</v>
      </c>
      <c r="C13403" s="282" t="s">
        <v>15530</v>
      </c>
      <c r="D13403" s="288">
        <v>17.885000000000002</v>
      </c>
      <c r="E13403" s="288">
        <v>21.461999999999996</v>
      </c>
      <c r="F13403" s="282">
        <v>12</v>
      </c>
      <c r="G13403" s="283"/>
      <c r="H13403" s="283"/>
    </row>
    <row r="13404" spans="1:8" x14ac:dyDescent="0.25">
      <c r="A13404" s="282">
        <v>7632700274</v>
      </c>
      <c r="B13404" s="282" t="s">
        <v>15531</v>
      </c>
      <c r="C13404" s="282" t="s">
        <v>15532</v>
      </c>
      <c r="D13404" s="288">
        <v>16.414999999999999</v>
      </c>
      <c r="E13404" s="288">
        <v>19.698</v>
      </c>
      <c r="F13404" s="282">
        <v>11</v>
      </c>
      <c r="G13404" s="283"/>
      <c r="H13404" s="283"/>
    </row>
    <row r="13405" spans="1:8" x14ac:dyDescent="0.25">
      <c r="A13405" s="282">
        <v>7632716405</v>
      </c>
      <c r="B13405" s="282" t="s">
        <v>15533</v>
      </c>
      <c r="C13405" s="282" t="e">
        <v>#N/A</v>
      </c>
      <c r="D13405" s="288">
        <v>17.885000000000002</v>
      </c>
      <c r="E13405" s="288">
        <v>21.461999999999996</v>
      </c>
      <c r="F13405" s="282">
        <v>12</v>
      </c>
      <c r="G13405" s="283"/>
      <c r="H13405" s="283"/>
    </row>
    <row r="13406" spans="1:8" x14ac:dyDescent="0.25">
      <c r="A13406" s="282">
        <v>7632718564</v>
      </c>
      <c r="B13406" s="282" t="s">
        <v>15534</v>
      </c>
      <c r="C13406" s="282" t="s">
        <v>15535</v>
      </c>
      <c r="D13406" s="288">
        <v>16.414999999999999</v>
      </c>
      <c r="E13406" s="288">
        <v>19.698</v>
      </c>
      <c r="F13406" s="282">
        <v>11</v>
      </c>
      <c r="G13406" s="283"/>
      <c r="H13406" s="283"/>
    </row>
    <row r="13407" spans="1:8" x14ac:dyDescent="0.25">
      <c r="A13407" s="282">
        <v>7632718980</v>
      </c>
      <c r="B13407" s="282" t="s">
        <v>15536</v>
      </c>
      <c r="C13407" s="282" t="s">
        <v>15537</v>
      </c>
      <c r="D13407" s="288">
        <v>16.414999999999999</v>
      </c>
      <c r="E13407" s="288">
        <v>19.698</v>
      </c>
      <c r="F13407" s="282">
        <v>11</v>
      </c>
      <c r="G13407" s="283"/>
      <c r="H13407" s="283"/>
    </row>
    <row r="13408" spans="1:8" x14ac:dyDescent="0.25">
      <c r="A13408" s="282">
        <v>7632718998</v>
      </c>
      <c r="B13408" s="282" t="s">
        <v>15538</v>
      </c>
      <c r="C13408" s="282" t="s">
        <v>15539</v>
      </c>
      <c r="D13408" s="288">
        <v>17.885000000000002</v>
      </c>
      <c r="E13408" s="288">
        <v>21.461999999999996</v>
      </c>
      <c r="F13408" s="282">
        <v>12</v>
      </c>
      <c r="G13408" s="283"/>
      <c r="H13408" s="283"/>
    </row>
    <row r="13409" spans="1:8" x14ac:dyDescent="0.25">
      <c r="A13409" s="282">
        <v>7632719005</v>
      </c>
      <c r="B13409" s="282" t="s">
        <v>15540</v>
      </c>
      <c r="C13409" s="282" t="s">
        <v>15541</v>
      </c>
      <c r="D13409" s="288">
        <v>24.5</v>
      </c>
      <c r="E13409" s="288">
        <v>29.4</v>
      </c>
      <c r="F13409" s="282">
        <v>13</v>
      </c>
      <c r="G13409" s="283"/>
      <c r="H13409" s="283"/>
    </row>
    <row r="13410" spans="1:8" x14ac:dyDescent="0.25">
      <c r="A13410" s="282">
        <v>7632726567</v>
      </c>
      <c r="B13410" s="282" t="s">
        <v>15542</v>
      </c>
      <c r="C13410" s="282" t="e">
        <v>#N/A</v>
      </c>
      <c r="D13410" s="288">
        <v>16.414999999999999</v>
      </c>
      <c r="E13410" s="288">
        <v>19.698</v>
      </c>
      <c r="F13410" s="282">
        <v>11</v>
      </c>
      <c r="G13410" s="283"/>
      <c r="H13410" s="283"/>
    </row>
    <row r="13411" spans="1:8" x14ac:dyDescent="0.25">
      <c r="A13411" s="282">
        <v>7632726702</v>
      </c>
      <c r="B13411" s="282" t="s">
        <v>15543</v>
      </c>
      <c r="C13411" s="282" t="e">
        <v>#N/A</v>
      </c>
      <c r="D13411" s="288">
        <v>16.414999999999999</v>
      </c>
      <c r="E13411" s="288">
        <v>19.698</v>
      </c>
      <c r="F13411" s="282">
        <v>11</v>
      </c>
      <c r="G13411" s="283"/>
      <c r="H13411" s="283"/>
    </row>
    <row r="13412" spans="1:8" x14ac:dyDescent="0.25">
      <c r="A13412" s="282">
        <v>7632733300</v>
      </c>
      <c r="B13412" s="282" t="s">
        <v>15544</v>
      </c>
      <c r="C13412" s="282" t="e">
        <v>#N/A</v>
      </c>
      <c r="D13412" s="288">
        <v>32.83</v>
      </c>
      <c r="E13412" s="288">
        <v>39.396000000000008</v>
      </c>
      <c r="F13412" s="282">
        <v>14</v>
      </c>
      <c r="G13412" s="283"/>
      <c r="H13412" s="283"/>
    </row>
    <row r="13413" spans="1:8" x14ac:dyDescent="0.25">
      <c r="A13413" s="282">
        <v>7632733318</v>
      </c>
      <c r="B13413" s="282" t="s">
        <v>15545</v>
      </c>
      <c r="C13413" s="282" t="e">
        <v>#N/A</v>
      </c>
      <c r="D13413" s="288">
        <v>56.35</v>
      </c>
      <c r="E13413" s="288">
        <v>67.62</v>
      </c>
      <c r="F13413" s="282">
        <v>17</v>
      </c>
      <c r="G13413" s="283"/>
      <c r="H13413" s="283"/>
    </row>
    <row r="13414" spans="1:8" x14ac:dyDescent="0.25">
      <c r="A13414" s="282">
        <v>7632733326</v>
      </c>
      <c r="B13414" s="282" t="s">
        <v>15546</v>
      </c>
      <c r="C13414" s="282" t="e">
        <v>#N/A</v>
      </c>
      <c r="D13414" s="288">
        <v>56.35</v>
      </c>
      <c r="E13414" s="288">
        <v>67.62</v>
      </c>
      <c r="F13414" s="282">
        <v>17</v>
      </c>
      <c r="G13414" s="283"/>
      <c r="H13414" s="283"/>
    </row>
    <row r="13415" spans="1:8" x14ac:dyDescent="0.25">
      <c r="A13415" s="282">
        <v>7632733334</v>
      </c>
      <c r="B13415" s="282" t="s">
        <v>15547</v>
      </c>
      <c r="C13415" s="282" t="e">
        <v>#N/A</v>
      </c>
      <c r="D13415" s="288">
        <v>78.644999999999996</v>
      </c>
      <c r="E13415" s="288">
        <v>94.373999999999995</v>
      </c>
      <c r="F13415" s="282">
        <v>19</v>
      </c>
      <c r="G13415" s="283"/>
      <c r="H13415" s="283"/>
    </row>
    <row r="13416" spans="1:8" x14ac:dyDescent="0.25">
      <c r="A13416" s="282">
        <v>7632733342</v>
      </c>
      <c r="B13416" s="282" t="s">
        <v>15548</v>
      </c>
      <c r="C13416" s="282" t="e">
        <v>#N/A</v>
      </c>
      <c r="D13416" s="288">
        <v>49</v>
      </c>
      <c r="E13416" s="288">
        <v>58.8</v>
      </c>
      <c r="F13416" s="282">
        <v>16</v>
      </c>
      <c r="G13416" s="283"/>
      <c r="H13416" s="283"/>
    </row>
    <row r="13417" spans="1:8" x14ac:dyDescent="0.25">
      <c r="A13417" s="282">
        <v>7632733350</v>
      </c>
      <c r="B13417" s="282" t="s">
        <v>15549</v>
      </c>
      <c r="C13417" s="282" t="e">
        <v>#N/A</v>
      </c>
      <c r="D13417" s="288">
        <v>49</v>
      </c>
      <c r="E13417" s="288">
        <v>58.8</v>
      </c>
      <c r="F13417" s="282">
        <v>16</v>
      </c>
      <c r="G13417" s="283"/>
      <c r="H13417" s="283"/>
    </row>
    <row r="13418" spans="1:8" x14ac:dyDescent="0.25">
      <c r="A13418" s="282">
        <v>7632733407</v>
      </c>
      <c r="B13418" s="282" t="s">
        <v>15550</v>
      </c>
      <c r="C13418" s="282" t="e">
        <v>#N/A</v>
      </c>
      <c r="D13418" s="288">
        <v>63.945</v>
      </c>
      <c r="E13418" s="288">
        <v>76.733999999999995</v>
      </c>
      <c r="F13418" s="282">
        <v>18</v>
      </c>
      <c r="G13418" s="283"/>
      <c r="H13418" s="283"/>
    </row>
    <row r="13419" spans="1:8" x14ac:dyDescent="0.25">
      <c r="A13419" s="282">
        <v>7635157067</v>
      </c>
      <c r="B13419" s="282" t="s">
        <v>15551</v>
      </c>
      <c r="C13419" s="282" t="s">
        <v>15552</v>
      </c>
      <c r="D13419" s="288">
        <v>145.77500000000001</v>
      </c>
      <c r="E13419" s="288">
        <v>174.93</v>
      </c>
      <c r="F13419" s="282">
        <v>23</v>
      </c>
      <c r="G13419" s="283"/>
      <c r="H13419" s="283"/>
    </row>
    <row r="13420" spans="1:8" x14ac:dyDescent="0.25">
      <c r="A13420" s="282">
        <v>7635638383</v>
      </c>
      <c r="B13420" s="282" t="s">
        <v>15553</v>
      </c>
      <c r="C13420" s="282" t="e">
        <v>#N/A</v>
      </c>
      <c r="D13420" s="288">
        <v>257.495</v>
      </c>
      <c r="E13420" s="288">
        <v>308.99399999999997</v>
      </c>
      <c r="F13420" s="282">
        <v>27</v>
      </c>
      <c r="G13420" s="283"/>
      <c r="H13420" s="283"/>
    </row>
    <row r="13421" spans="1:8" x14ac:dyDescent="0.25">
      <c r="A13421" s="282">
        <v>7635638898</v>
      </c>
      <c r="B13421" s="282" t="s">
        <v>15554</v>
      </c>
      <c r="C13421" s="282" t="e">
        <v>#N/A</v>
      </c>
      <c r="D13421" s="288">
        <v>224.42</v>
      </c>
      <c r="E13421" s="288">
        <v>269.30400000000003</v>
      </c>
      <c r="F13421" s="282">
        <v>26</v>
      </c>
      <c r="G13421" s="283"/>
      <c r="H13421" s="283"/>
    </row>
    <row r="13422" spans="1:8" x14ac:dyDescent="0.25">
      <c r="A13422" s="282">
        <v>7635638910</v>
      </c>
      <c r="B13422" s="282" t="s">
        <v>15555</v>
      </c>
      <c r="C13422" s="282" t="e">
        <v>#N/A</v>
      </c>
      <c r="D13422" s="288">
        <v>193.30500000000001</v>
      </c>
      <c r="E13422" s="288">
        <v>231.96599999999995</v>
      </c>
      <c r="F13422" s="282">
        <v>25</v>
      </c>
      <c r="G13422" s="283"/>
      <c r="H13422" s="283"/>
    </row>
    <row r="13423" spans="1:8" x14ac:dyDescent="0.25">
      <c r="A13423" s="282">
        <v>7636149637</v>
      </c>
      <c r="B13423" s="282" t="s">
        <v>15556</v>
      </c>
      <c r="C13423" s="282" t="e">
        <v>#N/A</v>
      </c>
      <c r="D13423" s="288">
        <v>24.5</v>
      </c>
      <c r="E13423" s="288">
        <v>29.4</v>
      </c>
      <c r="F13423" s="282">
        <v>13</v>
      </c>
      <c r="G13423" s="283"/>
      <c r="H13423" s="283"/>
    </row>
    <row r="13424" spans="1:8" x14ac:dyDescent="0.25">
      <c r="A13424" s="282">
        <v>7637651433</v>
      </c>
      <c r="B13424" s="282" t="s">
        <v>15557</v>
      </c>
      <c r="C13424" s="282" t="e">
        <v>#N/A</v>
      </c>
      <c r="D13424" s="288">
        <v>17.885000000000002</v>
      </c>
      <c r="E13424" s="288">
        <v>21.461999999999996</v>
      </c>
      <c r="F13424" s="282">
        <v>12</v>
      </c>
      <c r="G13424" s="283"/>
      <c r="H13424" s="283"/>
    </row>
    <row r="13425" spans="1:8" x14ac:dyDescent="0.25">
      <c r="A13425" s="282">
        <v>7637651440</v>
      </c>
      <c r="B13425" s="282" t="s">
        <v>15558</v>
      </c>
      <c r="C13425" s="282" t="e">
        <v>#N/A</v>
      </c>
      <c r="D13425" s="288">
        <v>32.83</v>
      </c>
      <c r="E13425" s="288">
        <v>39.396000000000008</v>
      </c>
      <c r="F13425" s="282">
        <v>14</v>
      </c>
      <c r="G13425" s="283"/>
      <c r="H13425" s="283"/>
    </row>
    <row r="13426" spans="1:8" x14ac:dyDescent="0.25">
      <c r="A13426" s="282">
        <v>7637685800</v>
      </c>
      <c r="B13426" s="282" t="s">
        <v>15559</v>
      </c>
      <c r="C13426" s="282" t="e">
        <v>#N/A</v>
      </c>
      <c r="D13426" s="288">
        <v>24.5</v>
      </c>
      <c r="E13426" s="288">
        <v>29.4</v>
      </c>
      <c r="F13426" s="282">
        <v>13</v>
      </c>
      <c r="G13426" s="283"/>
      <c r="H13426" s="283"/>
    </row>
    <row r="13427" spans="1:8" x14ac:dyDescent="0.25">
      <c r="A13427" s="282">
        <v>7637711444</v>
      </c>
      <c r="B13427" s="282" t="s">
        <v>15560</v>
      </c>
      <c r="C13427" s="282" t="e">
        <v>#N/A</v>
      </c>
      <c r="D13427" s="288">
        <v>32.83</v>
      </c>
      <c r="E13427" s="288">
        <v>39.396000000000008</v>
      </c>
      <c r="F13427" s="282">
        <v>14</v>
      </c>
      <c r="G13427" s="283"/>
      <c r="H13427" s="283"/>
    </row>
    <row r="13428" spans="1:8" x14ac:dyDescent="0.25">
      <c r="A13428" s="282">
        <v>7637712815</v>
      </c>
      <c r="B13428" s="282" t="s">
        <v>15561</v>
      </c>
      <c r="C13428" s="282" t="e">
        <v>#N/A</v>
      </c>
      <c r="D13428" s="288">
        <v>49</v>
      </c>
      <c r="E13428" s="288">
        <v>58.8</v>
      </c>
      <c r="F13428" s="282">
        <v>16</v>
      </c>
      <c r="G13428" s="283"/>
      <c r="H13428" s="283"/>
    </row>
    <row r="13429" spans="1:8" x14ac:dyDescent="0.25">
      <c r="A13429" s="282">
        <v>7637727561</v>
      </c>
      <c r="B13429" s="282" t="s">
        <v>15562</v>
      </c>
      <c r="C13429" s="282" t="e">
        <v>#N/A</v>
      </c>
      <c r="D13429" s="288">
        <v>63.945</v>
      </c>
      <c r="E13429" s="288">
        <v>76.733999999999995</v>
      </c>
      <c r="F13429" s="282">
        <v>18</v>
      </c>
      <c r="G13429" s="283"/>
      <c r="H13429" s="283"/>
    </row>
    <row r="13430" spans="1:8" x14ac:dyDescent="0.25">
      <c r="A13430" s="282">
        <v>7710155601</v>
      </c>
      <c r="B13430" s="282" t="s">
        <v>15563</v>
      </c>
      <c r="C13430" s="282" t="e">
        <v>#N/A</v>
      </c>
      <c r="D13430" s="288">
        <v>160.72</v>
      </c>
      <c r="E13430" s="288">
        <v>192.864</v>
      </c>
      <c r="F13430" s="282">
        <v>24</v>
      </c>
      <c r="G13430" s="283"/>
      <c r="H13430" s="283"/>
    </row>
    <row r="13431" spans="1:8" x14ac:dyDescent="0.25">
      <c r="A13431" s="282">
        <v>7805141080</v>
      </c>
      <c r="B13431" s="282" t="s">
        <v>15564</v>
      </c>
      <c r="C13431" s="282" t="e">
        <v>#N/A</v>
      </c>
      <c r="D13431" s="288">
        <v>127.89</v>
      </c>
      <c r="E13431" s="288">
        <v>153.46799999999999</v>
      </c>
      <c r="F13431" s="282">
        <v>22</v>
      </c>
      <c r="G13431" s="283"/>
      <c r="H13431" s="283"/>
    </row>
    <row r="13432" spans="1:8" x14ac:dyDescent="0.25">
      <c r="A13432" s="282">
        <v>7805152952</v>
      </c>
      <c r="B13432" s="282" t="s">
        <v>15565</v>
      </c>
      <c r="C13432" s="282" t="e">
        <v>#N/A</v>
      </c>
      <c r="D13432" s="288">
        <v>145.77500000000001</v>
      </c>
      <c r="E13432" s="288">
        <v>174.93</v>
      </c>
      <c r="F13432" s="282">
        <v>23</v>
      </c>
      <c r="G13432" s="283"/>
      <c r="H13432" s="283"/>
    </row>
    <row r="13433" spans="1:8" x14ac:dyDescent="0.25">
      <c r="A13433" s="282">
        <v>7805740757</v>
      </c>
      <c r="B13433" s="282" t="s">
        <v>15566</v>
      </c>
      <c r="C13433" s="282" t="e">
        <v>#N/A</v>
      </c>
      <c r="D13433" s="288">
        <v>78.644999999999996</v>
      </c>
      <c r="E13433" s="288">
        <v>94.373999999999995</v>
      </c>
      <c r="F13433" s="282">
        <v>19</v>
      </c>
      <c r="G13433" s="283"/>
      <c r="H13433" s="283"/>
    </row>
    <row r="13434" spans="1:8" x14ac:dyDescent="0.25">
      <c r="A13434" s="219">
        <v>7806069870</v>
      </c>
      <c r="B13434" s="219" t="s">
        <v>15567</v>
      </c>
      <c r="C13434" s="219" t="e">
        <v>#N/A</v>
      </c>
      <c r="D13434" s="290">
        <v>40.424999999999997</v>
      </c>
      <c r="E13434" s="290">
        <v>48.51</v>
      </c>
      <c r="F13434" s="219">
        <v>15</v>
      </c>
      <c r="G13434" s="221" t="s">
        <v>7557</v>
      </c>
      <c r="H13434" s="221"/>
    </row>
    <row r="13435" spans="1:8" x14ac:dyDescent="0.25">
      <c r="A13435" s="282">
        <v>7806634764</v>
      </c>
      <c r="B13435" s="282" t="s">
        <v>15568</v>
      </c>
      <c r="C13435" s="282" t="e">
        <v>#N/A</v>
      </c>
      <c r="D13435" s="288">
        <v>145.77500000000001</v>
      </c>
      <c r="E13435" s="288">
        <v>174.93</v>
      </c>
      <c r="F13435" s="282">
        <v>23</v>
      </c>
      <c r="G13435" s="283"/>
      <c r="H13435" s="283"/>
    </row>
    <row r="13436" spans="1:8" x14ac:dyDescent="0.25">
      <c r="A13436" s="282">
        <v>7806663110</v>
      </c>
      <c r="B13436" s="282" t="s">
        <v>15569</v>
      </c>
      <c r="C13436" s="282" t="s">
        <v>15570</v>
      </c>
      <c r="D13436" s="288">
        <v>40.424999999999997</v>
      </c>
      <c r="E13436" s="288">
        <v>48.51</v>
      </c>
      <c r="F13436" s="282">
        <v>15</v>
      </c>
      <c r="G13436" s="283"/>
      <c r="H13436" s="283"/>
    </row>
    <row r="13437" spans="1:8" x14ac:dyDescent="0.25">
      <c r="A13437" s="282">
        <v>7806702034</v>
      </c>
      <c r="B13437" s="282" t="s">
        <v>15571</v>
      </c>
      <c r="C13437" s="282" t="e">
        <v>#N/A</v>
      </c>
      <c r="D13437" s="288">
        <v>288.61</v>
      </c>
      <c r="E13437" s="288">
        <v>346.33199999999994</v>
      </c>
      <c r="F13437" s="282">
        <v>28</v>
      </c>
      <c r="G13437" s="283"/>
      <c r="H13437" s="283"/>
    </row>
    <row r="13438" spans="1:8" x14ac:dyDescent="0.25">
      <c r="A13438" s="282">
        <v>7808684564</v>
      </c>
      <c r="B13438" s="282" t="s">
        <v>15572</v>
      </c>
      <c r="C13438" s="282" t="s">
        <v>15573</v>
      </c>
      <c r="D13438" s="288">
        <v>193.30500000000001</v>
      </c>
      <c r="E13438" s="288">
        <v>231.96599999999995</v>
      </c>
      <c r="F13438" s="282">
        <v>25</v>
      </c>
      <c r="G13438" s="283"/>
      <c r="H13438" s="283"/>
    </row>
    <row r="13439" spans="1:8" x14ac:dyDescent="0.25">
      <c r="A13439" s="282">
        <v>7809189346</v>
      </c>
      <c r="B13439" s="282" t="s">
        <v>15574</v>
      </c>
      <c r="C13439" s="282" t="e">
        <v>#N/A</v>
      </c>
      <c r="D13439" s="288">
        <v>78.644999999999996</v>
      </c>
      <c r="E13439" s="288">
        <v>94.373999999999995</v>
      </c>
      <c r="F13439" s="282">
        <v>19</v>
      </c>
      <c r="G13439" s="283"/>
      <c r="H13439" s="283"/>
    </row>
    <row r="13440" spans="1:8" x14ac:dyDescent="0.25">
      <c r="A13440" s="282">
        <v>7809189354</v>
      </c>
      <c r="B13440" s="282" t="s">
        <v>15574</v>
      </c>
      <c r="C13440" s="282" t="e">
        <v>#N/A</v>
      </c>
      <c r="D13440" s="288">
        <v>49</v>
      </c>
      <c r="E13440" s="288">
        <v>58.8</v>
      </c>
      <c r="F13440" s="282">
        <v>16</v>
      </c>
      <c r="G13440" s="283"/>
      <c r="H13440" s="283"/>
    </row>
    <row r="13441" spans="1:8" x14ac:dyDescent="0.25">
      <c r="A13441" s="282">
        <v>7809664206</v>
      </c>
      <c r="B13441" s="282" t="s">
        <v>15575</v>
      </c>
      <c r="C13441" s="282" t="e">
        <v>#N/A</v>
      </c>
      <c r="D13441" s="288">
        <v>113.435</v>
      </c>
      <c r="E13441" s="288">
        <v>136.12199999999999</v>
      </c>
      <c r="F13441" s="282">
        <v>21</v>
      </c>
      <c r="G13441" s="283"/>
      <c r="H13441" s="283"/>
    </row>
    <row r="13442" spans="1:8" x14ac:dyDescent="0.25">
      <c r="A13442" s="282">
        <v>7811036697</v>
      </c>
      <c r="B13442" s="282" t="s">
        <v>15576</v>
      </c>
      <c r="C13442" s="282" t="e">
        <v>#N/A</v>
      </c>
      <c r="D13442" s="288">
        <v>40.424999999999997</v>
      </c>
      <c r="E13442" s="288">
        <v>48.51</v>
      </c>
      <c r="F13442" s="282">
        <v>15</v>
      </c>
      <c r="G13442" s="283"/>
      <c r="H13442" s="283"/>
    </row>
    <row r="13443" spans="1:8" x14ac:dyDescent="0.25">
      <c r="A13443" s="219">
        <v>7811061926</v>
      </c>
      <c r="B13443" s="219" t="s">
        <v>15577</v>
      </c>
      <c r="C13443" s="219" t="e">
        <v>#N/A</v>
      </c>
      <c r="D13443" s="290">
        <v>49</v>
      </c>
      <c r="E13443" s="290">
        <v>58.8</v>
      </c>
      <c r="F13443" s="219">
        <v>16</v>
      </c>
      <c r="G13443" s="221" t="s">
        <v>7557</v>
      </c>
      <c r="H13443" s="221"/>
    </row>
    <row r="13444" spans="1:8" x14ac:dyDescent="0.25">
      <c r="A13444" s="282">
        <v>7811078888</v>
      </c>
      <c r="B13444" s="282" t="s">
        <v>15578</v>
      </c>
      <c r="C13444" s="282" t="e">
        <v>#N/A</v>
      </c>
      <c r="D13444" s="291">
        <v>63.945</v>
      </c>
      <c r="E13444" s="291">
        <v>76.733999999999995</v>
      </c>
      <c r="F13444" s="282">
        <v>18</v>
      </c>
      <c r="G13444" s="283"/>
      <c r="H13444" s="283">
        <v>7811695526</v>
      </c>
    </row>
    <row r="13445" spans="1:8" x14ac:dyDescent="0.25">
      <c r="A13445" s="282">
        <v>7811690524</v>
      </c>
      <c r="B13445" s="282" t="s">
        <v>15579</v>
      </c>
      <c r="C13445" s="282" t="e">
        <v>#N/A</v>
      </c>
      <c r="D13445" s="288">
        <v>384.89499999999998</v>
      </c>
      <c r="E13445" s="288">
        <v>461.87400000000002</v>
      </c>
      <c r="F13445" s="282">
        <v>30</v>
      </c>
      <c r="G13445" s="283"/>
      <c r="H13445" s="283"/>
    </row>
    <row r="13446" spans="1:8" x14ac:dyDescent="0.25">
      <c r="A13446" s="282">
        <v>7812025613</v>
      </c>
      <c r="B13446" s="282" t="s">
        <v>15580</v>
      </c>
      <c r="C13446" s="282" t="e">
        <v>#N/A</v>
      </c>
      <c r="D13446" s="288">
        <v>49</v>
      </c>
      <c r="E13446" s="288">
        <v>58.8</v>
      </c>
      <c r="F13446" s="282">
        <v>16</v>
      </c>
      <c r="G13446" s="283"/>
      <c r="H13446" s="283"/>
    </row>
    <row r="13447" spans="1:8" x14ac:dyDescent="0.25">
      <c r="A13447" s="282">
        <v>7812052440</v>
      </c>
      <c r="B13447" s="282" t="s">
        <v>15581</v>
      </c>
      <c r="C13447" s="282" t="e">
        <v>#N/A</v>
      </c>
      <c r="D13447" s="288">
        <v>78.644999999999996</v>
      </c>
      <c r="E13447" s="288">
        <v>94.373999999999995</v>
      </c>
      <c r="F13447" s="282">
        <v>19</v>
      </c>
      <c r="G13447" s="283"/>
      <c r="H13447" s="283"/>
    </row>
    <row r="13448" spans="1:8" x14ac:dyDescent="0.25">
      <c r="A13448" s="282">
        <v>7812619009</v>
      </c>
      <c r="B13448" s="282" t="s">
        <v>15582</v>
      </c>
      <c r="C13448" s="282" t="e">
        <v>#N/A</v>
      </c>
      <c r="D13448" s="288">
        <v>127.89</v>
      </c>
      <c r="E13448" s="288">
        <v>153.46799999999999</v>
      </c>
      <c r="F13448" s="282">
        <v>22</v>
      </c>
      <c r="G13448" s="283"/>
      <c r="H13448" s="283"/>
    </row>
    <row r="13449" spans="1:8" x14ac:dyDescent="0.25">
      <c r="A13449" s="282">
        <v>7819009583</v>
      </c>
      <c r="B13449" s="282" t="s">
        <v>15583</v>
      </c>
      <c r="C13449" s="282" t="e">
        <v>#N/A</v>
      </c>
      <c r="D13449" s="288">
        <v>160.72</v>
      </c>
      <c r="E13449" s="288">
        <v>192.864</v>
      </c>
      <c r="F13449" s="282">
        <v>24</v>
      </c>
      <c r="G13449" s="283"/>
      <c r="H13449" s="283"/>
    </row>
    <row r="13450" spans="1:8" x14ac:dyDescent="0.25">
      <c r="A13450" s="282">
        <v>7820661987</v>
      </c>
      <c r="B13450" s="282" t="s">
        <v>15584</v>
      </c>
      <c r="C13450" s="282" t="s">
        <v>15585</v>
      </c>
      <c r="D13450" s="288">
        <v>1445.99</v>
      </c>
      <c r="E13450" s="288">
        <v>1735.1879999999999</v>
      </c>
      <c r="F13450" s="282">
        <v>44</v>
      </c>
      <c r="G13450" s="283"/>
      <c r="H13450" s="283"/>
    </row>
    <row r="13451" spans="1:8" x14ac:dyDescent="0.25">
      <c r="A13451" s="282">
        <v>7820724784</v>
      </c>
      <c r="B13451" s="282" t="s">
        <v>15586</v>
      </c>
      <c r="C13451" s="282" t="e">
        <v>#N/A</v>
      </c>
      <c r="D13451" s="288">
        <v>1772.085</v>
      </c>
      <c r="E13451" s="288">
        <v>2126.502</v>
      </c>
      <c r="F13451" s="282">
        <v>47</v>
      </c>
      <c r="G13451" s="283"/>
      <c r="H13451" s="283"/>
    </row>
    <row r="13452" spans="1:8" x14ac:dyDescent="0.25">
      <c r="A13452" s="282">
        <v>7820724792</v>
      </c>
      <c r="B13452" s="282" t="s">
        <v>15587</v>
      </c>
      <c r="C13452" s="282" t="e">
        <v>#N/A</v>
      </c>
      <c r="D13452" s="288">
        <v>2409.8200000000002</v>
      </c>
      <c r="E13452" s="288">
        <v>2891.7840000000001</v>
      </c>
      <c r="F13452" s="282">
        <v>51</v>
      </c>
      <c r="G13452" s="283"/>
      <c r="H13452" s="283"/>
    </row>
    <row r="13453" spans="1:8" x14ac:dyDescent="0.25">
      <c r="A13453" s="282">
        <v>7821724800</v>
      </c>
      <c r="B13453" s="282" t="s">
        <v>15588</v>
      </c>
      <c r="C13453" s="282" t="s">
        <v>15589</v>
      </c>
      <c r="D13453" s="288">
        <v>3205.58</v>
      </c>
      <c r="E13453" s="288">
        <v>3846.6959999999999</v>
      </c>
      <c r="F13453" s="282">
        <v>56</v>
      </c>
      <c r="G13453" s="283"/>
      <c r="H13453" s="283"/>
    </row>
    <row r="13454" spans="1:8" x14ac:dyDescent="0.25">
      <c r="A13454" s="219">
        <v>7822661968</v>
      </c>
      <c r="B13454" s="219" t="s">
        <v>16635</v>
      </c>
      <c r="C13454" s="219" t="s">
        <v>15585</v>
      </c>
      <c r="D13454" s="289">
        <v>449.08499999999998</v>
      </c>
      <c r="E13454" s="289">
        <v>538.90199999999993</v>
      </c>
      <c r="F13454" s="219">
        <v>31</v>
      </c>
      <c r="G13454" s="221" t="s">
        <v>7557</v>
      </c>
      <c r="H13454" s="221">
        <v>341164670</v>
      </c>
    </row>
    <row r="13455" spans="1:8" x14ac:dyDescent="0.25">
      <c r="A13455" s="282">
        <v>7822661976</v>
      </c>
      <c r="B13455" s="282" t="s">
        <v>15590</v>
      </c>
      <c r="C13455" s="282" t="s">
        <v>15591</v>
      </c>
      <c r="D13455" s="288">
        <v>642.39</v>
      </c>
      <c r="E13455" s="288">
        <v>770.86799999999994</v>
      </c>
      <c r="F13455" s="282">
        <v>34</v>
      </c>
      <c r="G13455" s="283"/>
      <c r="H13455" s="283"/>
    </row>
    <row r="13456" spans="1:8" x14ac:dyDescent="0.25">
      <c r="A13456" s="219">
        <v>7822704519</v>
      </c>
      <c r="B13456" s="219" t="s">
        <v>15592</v>
      </c>
      <c r="C13456" s="219" t="s">
        <v>15593</v>
      </c>
      <c r="D13456" s="289">
        <v>224.42</v>
      </c>
      <c r="E13456" s="289">
        <v>269.30400000000003</v>
      </c>
      <c r="F13456" s="219">
        <v>26</v>
      </c>
      <c r="G13456" s="221" t="s">
        <v>7557</v>
      </c>
      <c r="H13456" s="221">
        <v>341164670</v>
      </c>
    </row>
    <row r="13457" spans="1:8" x14ac:dyDescent="0.25">
      <c r="A13457" s="282">
        <v>7823010235</v>
      </c>
      <c r="B13457" s="282" t="s">
        <v>15594</v>
      </c>
      <c r="C13457" s="282" t="e">
        <v>#N/A</v>
      </c>
      <c r="D13457" s="288">
        <v>1045.17</v>
      </c>
      <c r="E13457" s="288">
        <v>1254.2039999999997</v>
      </c>
      <c r="F13457" s="282">
        <v>39</v>
      </c>
      <c r="G13457" s="283"/>
      <c r="H13457" s="283"/>
    </row>
    <row r="13458" spans="1:8" x14ac:dyDescent="0.25">
      <c r="A13458" s="282">
        <v>7823010243</v>
      </c>
      <c r="B13458" s="282" t="s">
        <v>15595</v>
      </c>
      <c r="C13458" s="282" t="e">
        <v>#N/A</v>
      </c>
      <c r="D13458" s="288">
        <v>449.08499999999998</v>
      </c>
      <c r="E13458" s="288">
        <v>538.90199999999993</v>
      </c>
      <c r="F13458" s="282">
        <v>31</v>
      </c>
      <c r="G13458" s="283"/>
      <c r="H13458" s="283"/>
    </row>
    <row r="13459" spans="1:8" x14ac:dyDescent="0.25">
      <c r="A13459" s="219">
        <v>7823088501</v>
      </c>
      <c r="B13459" s="219" t="s">
        <v>16636</v>
      </c>
      <c r="C13459" s="219" t="s">
        <v>21103</v>
      </c>
      <c r="D13459" s="289">
        <v>321.19499999999999</v>
      </c>
      <c r="E13459" s="289">
        <v>385.43399999999997</v>
      </c>
      <c r="F13459" s="219">
        <v>29</v>
      </c>
      <c r="G13459" s="221" t="s">
        <v>7557</v>
      </c>
      <c r="H13459" s="221">
        <v>341164690</v>
      </c>
    </row>
    <row r="13460" spans="1:8" x14ac:dyDescent="0.25">
      <c r="A13460" s="219">
        <v>7823088510</v>
      </c>
      <c r="B13460" s="219" t="s">
        <v>10544</v>
      </c>
      <c r="C13460" s="219" t="e">
        <v>#N/A</v>
      </c>
      <c r="D13460" s="289">
        <v>321.19499999999999</v>
      </c>
      <c r="E13460" s="289">
        <v>385.43399999999997</v>
      </c>
      <c r="F13460" s="219">
        <v>29</v>
      </c>
      <c r="G13460" s="221" t="s">
        <v>7557</v>
      </c>
      <c r="H13460" s="221">
        <v>341164680</v>
      </c>
    </row>
    <row r="13461" spans="1:8" x14ac:dyDescent="0.25">
      <c r="A13461" s="282">
        <v>7823127590</v>
      </c>
      <c r="B13461" s="282" t="s">
        <v>10546</v>
      </c>
      <c r="C13461" s="282" t="s">
        <v>11613</v>
      </c>
      <c r="D13461" s="288">
        <v>321.19499999999999</v>
      </c>
      <c r="E13461" s="288">
        <v>385.43399999999997</v>
      </c>
      <c r="F13461" s="282">
        <v>29</v>
      </c>
      <c r="G13461" s="283"/>
      <c r="H13461" s="283"/>
    </row>
    <row r="13462" spans="1:8" x14ac:dyDescent="0.25">
      <c r="A13462" s="282">
        <v>7823182621</v>
      </c>
      <c r="B13462" s="282" t="s">
        <v>15597</v>
      </c>
      <c r="C13462" s="282" t="s">
        <v>15596</v>
      </c>
      <c r="D13462" s="288">
        <v>321.19499999999999</v>
      </c>
      <c r="E13462" s="288">
        <v>385.43399999999997</v>
      </c>
      <c r="F13462" s="282">
        <v>29</v>
      </c>
      <c r="G13462" s="283"/>
      <c r="H13462" s="283"/>
    </row>
    <row r="13463" spans="1:8" x14ac:dyDescent="0.25">
      <c r="A13463" s="282">
        <v>7823662003</v>
      </c>
      <c r="B13463" s="282" t="s">
        <v>15598</v>
      </c>
      <c r="C13463" s="282" t="s">
        <v>15596</v>
      </c>
      <c r="D13463" s="288">
        <v>288.61</v>
      </c>
      <c r="E13463" s="288">
        <v>346.33199999999994</v>
      </c>
      <c r="F13463" s="282">
        <v>28</v>
      </c>
      <c r="G13463" s="283"/>
      <c r="H13463" s="283"/>
    </row>
    <row r="13464" spans="1:8" x14ac:dyDescent="0.25">
      <c r="A13464" s="282">
        <v>7823664081</v>
      </c>
      <c r="B13464" s="282" t="s">
        <v>15599</v>
      </c>
      <c r="C13464" s="282" t="e">
        <v>#N/A</v>
      </c>
      <c r="D13464" s="288">
        <v>288.61</v>
      </c>
      <c r="E13464" s="288">
        <v>346.33199999999994</v>
      </c>
      <c r="F13464" s="282">
        <v>28</v>
      </c>
      <c r="G13464" s="283"/>
      <c r="H13464" s="283"/>
    </row>
    <row r="13465" spans="1:8" x14ac:dyDescent="0.25">
      <c r="A13465" s="282">
        <v>7823690457</v>
      </c>
      <c r="B13465" s="282" t="s">
        <v>15600</v>
      </c>
      <c r="C13465" s="282" t="e">
        <v>#N/A</v>
      </c>
      <c r="D13465" s="288">
        <v>1772.085</v>
      </c>
      <c r="E13465" s="288">
        <v>2126.502</v>
      </c>
      <c r="F13465" s="282">
        <v>47</v>
      </c>
      <c r="G13465" s="283"/>
      <c r="H13465" s="283"/>
    </row>
    <row r="13466" spans="1:8" x14ac:dyDescent="0.25">
      <c r="A13466" s="282">
        <v>7823712477</v>
      </c>
      <c r="B13466" s="282" t="s">
        <v>15601</v>
      </c>
      <c r="C13466" s="282" t="s">
        <v>15602</v>
      </c>
      <c r="D13466" s="288">
        <v>257.495</v>
      </c>
      <c r="E13466" s="288">
        <v>308.99399999999997</v>
      </c>
      <c r="F13466" s="282">
        <v>27</v>
      </c>
      <c r="G13466" s="283"/>
      <c r="H13466" s="283"/>
    </row>
    <row r="13467" spans="1:8" x14ac:dyDescent="0.25">
      <c r="A13467" s="219">
        <v>7825115140</v>
      </c>
      <c r="B13467" s="219" t="s">
        <v>20497</v>
      </c>
      <c r="C13467" s="219" t="s">
        <v>20497</v>
      </c>
      <c r="D13467" s="290">
        <v>193.30500000000001</v>
      </c>
      <c r="E13467" s="290">
        <v>231.96599999999995</v>
      </c>
      <c r="F13467" s="219">
        <v>25</v>
      </c>
      <c r="G13467" s="221" t="s">
        <v>7557</v>
      </c>
      <c r="H13467" s="221"/>
    </row>
    <row r="13468" spans="1:8" x14ac:dyDescent="0.25">
      <c r="A13468" s="282">
        <v>7825156180</v>
      </c>
      <c r="B13468" s="282" t="s">
        <v>15603</v>
      </c>
      <c r="C13468" s="282" t="e">
        <v>#N/A</v>
      </c>
      <c r="D13468" s="288">
        <v>384.89499999999998</v>
      </c>
      <c r="E13468" s="288">
        <v>461.87400000000002</v>
      </c>
      <c r="F13468" s="282">
        <v>30</v>
      </c>
      <c r="G13468" s="283"/>
      <c r="H13468" s="283"/>
    </row>
    <row r="13469" spans="1:8" x14ac:dyDescent="0.25">
      <c r="A13469" s="282">
        <v>7825156318</v>
      </c>
      <c r="B13469" s="282" t="s">
        <v>15603</v>
      </c>
      <c r="C13469" s="282" t="e">
        <v>#N/A</v>
      </c>
      <c r="D13469" s="288">
        <v>514.5</v>
      </c>
      <c r="E13469" s="288">
        <v>617.4</v>
      </c>
      <c r="F13469" s="282">
        <v>32</v>
      </c>
      <c r="G13469" s="283"/>
      <c r="H13469" s="283"/>
    </row>
    <row r="13470" spans="1:8" x14ac:dyDescent="0.25">
      <c r="A13470" s="282">
        <v>7825626799</v>
      </c>
      <c r="B13470" s="282" t="s">
        <v>15604</v>
      </c>
      <c r="C13470" s="282" t="s">
        <v>15605</v>
      </c>
      <c r="D13470" s="288">
        <v>17.885000000000002</v>
      </c>
      <c r="E13470" s="288">
        <v>21.461999999999996</v>
      </c>
      <c r="F13470" s="282">
        <v>12</v>
      </c>
      <c r="G13470" s="283"/>
      <c r="H13470" s="283"/>
    </row>
    <row r="13471" spans="1:8" x14ac:dyDescent="0.25">
      <c r="A13471" s="282">
        <v>7825637707</v>
      </c>
      <c r="B13471" s="282" t="s">
        <v>15606</v>
      </c>
      <c r="C13471" s="282" t="s">
        <v>15607</v>
      </c>
      <c r="D13471" s="288">
        <v>4839.9750000000004</v>
      </c>
      <c r="E13471" s="288">
        <v>5807.97</v>
      </c>
      <c r="F13471" s="282">
        <v>61</v>
      </c>
      <c r="G13471" s="283"/>
      <c r="H13471" s="283"/>
    </row>
    <row r="13472" spans="1:8" x14ac:dyDescent="0.25">
      <c r="A13472" s="282">
        <v>7825661721</v>
      </c>
      <c r="B13472" s="282" t="s">
        <v>15606</v>
      </c>
      <c r="C13472" s="282" t="s">
        <v>15608</v>
      </c>
      <c r="D13472" s="288">
        <v>96.775000000000006</v>
      </c>
      <c r="E13472" s="288">
        <v>116.13</v>
      </c>
      <c r="F13472" s="282">
        <v>20</v>
      </c>
      <c r="G13472" s="283"/>
      <c r="H13472" s="283"/>
    </row>
    <row r="13473" spans="1:8" x14ac:dyDescent="0.25">
      <c r="A13473" s="282">
        <v>7825661730</v>
      </c>
      <c r="B13473" s="282" t="s">
        <v>15606</v>
      </c>
      <c r="C13473" s="282" t="s">
        <v>15605</v>
      </c>
      <c r="D13473" s="288">
        <v>63.945</v>
      </c>
      <c r="E13473" s="288">
        <v>76.733999999999995</v>
      </c>
      <c r="F13473" s="282">
        <v>18</v>
      </c>
      <c r="G13473" s="283"/>
      <c r="H13473" s="283"/>
    </row>
    <row r="13474" spans="1:8" x14ac:dyDescent="0.25">
      <c r="A13474" s="282">
        <v>7825661748</v>
      </c>
      <c r="B13474" s="282" t="s">
        <v>15606</v>
      </c>
      <c r="C13474" s="282" t="s">
        <v>15605</v>
      </c>
      <c r="D13474" s="288">
        <v>49</v>
      </c>
      <c r="E13474" s="288">
        <v>58.8</v>
      </c>
      <c r="F13474" s="282">
        <v>16</v>
      </c>
      <c r="G13474" s="283"/>
      <c r="H13474" s="283"/>
    </row>
    <row r="13475" spans="1:8" x14ac:dyDescent="0.25">
      <c r="A13475" s="219">
        <v>7825720205</v>
      </c>
      <c r="B13475" s="219" t="s">
        <v>15609</v>
      </c>
      <c r="C13475" s="219" t="s">
        <v>15610</v>
      </c>
      <c r="D13475" s="289">
        <v>63.945</v>
      </c>
      <c r="E13475" s="289">
        <v>76.733999999999995</v>
      </c>
      <c r="F13475" s="219">
        <v>18</v>
      </c>
      <c r="G13475" s="221" t="s">
        <v>7557</v>
      </c>
      <c r="H13475" s="221">
        <v>1001741426</v>
      </c>
    </row>
    <row r="13476" spans="1:8" x14ac:dyDescent="0.25">
      <c r="A13476" s="219">
        <v>7825731738</v>
      </c>
      <c r="B13476" s="219" t="s">
        <v>15611</v>
      </c>
      <c r="C13476" s="219" t="s">
        <v>15612</v>
      </c>
      <c r="D13476" s="289">
        <v>24.5</v>
      </c>
      <c r="E13476" s="289">
        <v>29.4</v>
      </c>
      <c r="F13476" s="219">
        <v>13</v>
      </c>
      <c r="G13476" s="221" t="s">
        <v>7557</v>
      </c>
      <c r="H13476" s="221">
        <v>341161630</v>
      </c>
    </row>
    <row r="13477" spans="1:8" x14ac:dyDescent="0.25">
      <c r="A13477" s="282">
        <v>7825741393</v>
      </c>
      <c r="B13477" s="282" t="s">
        <v>15613</v>
      </c>
      <c r="C13477" s="282" t="e">
        <v>#N/A</v>
      </c>
      <c r="D13477" s="288">
        <v>963.83</v>
      </c>
      <c r="E13477" s="288">
        <v>1156.596</v>
      </c>
      <c r="F13477" s="282">
        <v>38</v>
      </c>
      <c r="G13477" s="283"/>
      <c r="H13477" s="283"/>
    </row>
    <row r="13478" spans="1:8" x14ac:dyDescent="0.25">
      <c r="A13478" s="282">
        <v>7825741784</v>
      </c>
      <c r="B13478" s="282" t="s">
        <v>9475</v>
      </c>
      <c r="C13478" s="282" t="e">
        <v>#N/A</v>
      </c>
      <c r="D13478" s="288">
        <v>1445.99</v>
      </c>
      <c r="E13478" s="288">
        <v>1735.1879999999999</v>
      </c>
      <c r="F13478" s="282">
        <v>44</v>
      </c>
      <c r="G13478" s="283"/>
      <c r="H13478" s="283"/>
    </row>
    <row r="13479" spans="1:8" x14ac:dyDescent="0.25">
      <c r="A13479" s="282">
        <v>7827661990</v>
      </c>
      <c r="B13479" s="282" t="s">
        <v>15614</v>
      </c>
      <c r="C13479" s="282" t="s">
        <v>15615</v>
      </c>
      <c r="D13479" s="288">
        <v>1772.085</v>
      </c>
      <c r="E13479" s="288">
        <v>2126.502</v>
      </c>
      <c r="F13479" s="282">
        <v>47</v>
      </c>
      <c r="G13479" s="283"/>
      <c r="H13479" s="283"/>
    </row>
    <row r="13480" spans="1:8" x14ac:dyDescent="0.25">
      <c r="A13480" s="282">
        <v>7830009595</v>
      </c>
      <c r="B13480" s="282" t="s">
        <v>15616</v>
      </c>
      <c r="C13480" s="282" t="s">
        <v>15617</v>
      </c>
      <c r="D13480" s="288">
        <v>193.30500000000001</v>
      </c>
      <c r="E13480" s="288">
        <v>231.96599999999995</v>
      </c>
      <c r="F13480" s="282">
        <v>25</v>
      </c>
      <c r="G13480" s="283"/>
      <c r="H13480" s="283"/>
    </row>
    <row r="13481" spans="1:8" x14ac:dyDescent="0.25">
      <c r="A13481" s="282">
        <v>7830026279</v>
      </c>
      <c r="B13481" s="282" t="s">
        <v>15618</v>
      </c>
      <c r="C13481" s="282" t="e">
        <v>#N/A</v>
      </c>
      <c r="D13481" s="288">
        <v>288.61</v>
      </c>
      <c r="E13481" s="288">
        <v>346.33199999999994</v>
      </c>
      <c r="F13481" s="282">
        <v>28</v>
      </c>
      <c r="G13481" s="283"/>
      <c r="H13481" s="283"/>
    </row>
    <row r="13482" spans="1:8" x14ac:dyDescent="0.25">
      <c r="A13482" s="282">
        <v>7830029286</v>
      </c>
      <c r="B13482" s="282" t="s">
        <v>15619</v>
      </c>
      <c r="C13482" s="282" t="s">
        <v>15620</v>
      </c>
      <c r="D13482" s="288">
        <v>449.08499999999998</v>
      </c>
      <c r="E13482" s="288">
        <v>538.90199999999993</v>
      </c>
      <c r="F13482" s="282">
        <v>31</v>
      </c>
      <c r="G13482" s="283"/>
      <c r="H13482" s="283"/>
    </row>
    <row r="13483" spans="1:8" x14ac:dyDescent="0.25">
      <c r="A13483" s="282">
        <v>7830650959</v>
      </c>
      <c r="B13483" s="282" t="s">
        <v>15621</v>
      </c>
      <c r="C13483" s="282" t="e">
        <v>#N/A</v>
      </c>
      <c r="D13483" s="288">
        <v>127.89</v>
      </c>
      <c r="E13483" s="288">
        <v>153.46799999999999</v>
      </c>
      <c r="F13483" s="282">
        <v>22</v>
      </c>
      <c r="G13483" s="283"/>
      <c r="H13483" s="283"/>
    </row>
    <row r="13484" spans="1:8" x14ac:dyDescent="0.25">
      <c r="A13484" s="282">
        <v>7830712539</v>
      </c>
      <c r="B13484" s="282" t="s">
        <v>15622</v>
      </c>
      <c r="C13484" s="282" t="s">
        <v>15623</v>
      </c>
      <c r="D13484" s="288">
        <v>113.435</v>
      </c>
      <c r="E13484" s="288">
        <v>136.12199999999999</v>
      </c>
      <c r="F13484" s="282">
        <v>21</v>
      </c>
      <c r="G13484" s="283"/>
      <c r="H13484" s="283"/>
    </row>
    <row r="13485" spans="1:8" x14ac:dyDescent="0.25">
      <c r="A13485" s="282">
        <v>7830740796</v>
      </c>
      <c r="B13485" s="282" t="s">
        <v>10551</v>
      </c>
      <c r="C13485" s="282" t="e">
        <v>#N/A</v>
      </c>
      <c r="D13485" s="288">
        <v>113.435</v>
      </c>
      <c r="E13485" s="288">
        <v>136.12199999999999</v>
      </c>
      <c r="F13485" s="282">
        <v>21</v>
      </c>
      <c r="G13485" s="283"/>
      <c r="H13485" s="283"/>
    </row>
    <row r="13486" spans="1:8" x14ac:dyDescent="0.25">
      <c r="A13486" s="282">
        <v>7830740931</v>
      </c>
      <c r="B13486" s="282" t="s">
        <v>15624</v>
      </c>
      <c r="C13486" s="282" t="s">
        <v>15625</v>
      </c>
      <c r="D13486" s="288">
        <v>384.89499999999998</v>
      </c>
      <c r="E13486" s="288">
        <v>461.87400000000002</v>
      </c>
      <c r="F13486" s="282">
        <v>30</v>
      </c>
      <c r="G13486" s="283"/>
      <c r="H13486" s="283"/>
    </row>
    <row r="13487" spans="1:8" x14ac:dyDescent="0.25">
      <c r="A13487" s="282">
        <v>7831156664</v>
      </c>
      <c r="B13487" s="282" t="s">
        <v>15626</v>
      </c>
      <c r="C13487" s="282" t="s">
        <v>15627</v>
      </c>
      <c r="D13487" s="288">
        <v>321.19499999999999</v>
      </c>
      <c r="E13487" s="288">
        <v>385.43399999999997</v>
      </c>
      <c r="F13487" s="282">
        <v>29</v>
      </c>
      <c r="G13487" s="283"/>
      <c r="H13487" s="283"/>
    </row>
    <row r="13488" spans="1:8" x14ac:dyDescent="0.25">
      <c r="A13488" s="282">
        <v>7831167089</v>
      </c>
      <c r="B13488" s="282" t="s">
        <v>15628</v>
      </c>
      <c r="C13488" s="282" t="e">
        <v>#N/A</v>
      </c>
      <c r="D13488" s="288">
        <v>449.08499999999998</v>
      </c>
      <c r="E13488" s="288">
        <v>538.90199999999993</v>
      </c>
      <c r="F13488" s="282">
        <v>31</v>
      </c>
      <c r="G13488" s="283"/>
      <c r="H13488" s="283"/>
    </row>
    <row r="13489" spans="1:8" x14ac:dyDescent="0.25">
      <c r="A13489" s="282">
        <v>7831182592</v>
      </c>
      <c r="B13489" s="282" t="s">
        <v>15629</v>
      </c>
      <c r="C13489" s="282" t="s">
        <v>15630</v>
      </c>
      <c r="D13489" s="288">
        <v>514.5</v>
      </c>
      <c r="E13489" s="288">
        <v>617.4</v>
      </c>
      <c r="F13489" s="282">
        <v>32</v>
      </c>
      <c r="G13489" s="283"/>
      <c r="H13489" s="283"/>
    </row>
    <row r="13490" spans="1:8" x14ac:dyDescent="0.25">
      <c r="A13490" s="282">
        <v>7831611442</v>
      </c>
      <c r="B13490" s="282" t="s">
        <v>15631</v>
      </c>
      <c r="C13490" s="282" t="s">
        <v>15627</v>
      </c>
      <c r="D13490" s="288">
        <v>449.08499999999998</v>
      </c>
      <c r="E13490" s="288">
        <v>538.90199999999993</v>
      </c>
      <c r="F13490" s="282">
        <v>31</v>
      </c>
      <c r="G13490" s="283"/>
      <c r="H13490" s="283"/>
    </row>
    <row r="13491" spans="1:8" x14ac:dyDescent="0.25">
      <c r="A13491" s="282">
        <v>7831662560</v>
      </c>
      <c r="B13491" s="282" t="s">
        <v>15632</v>
      </c>
      <c r="C13491" s="282" t="e">
        <v>#N/A</v>
      </c>
      <c r="D13491" s="288">
        <v>224.42</v>
      </c>
      <c r="E13491" s="288">
        <v>269.30400000000003</v>
      </c>
      <c r="F13491" s="282">
        <v>26</v>
      </c>
      <c r="G13491" s="283"/>
      <c r="H13491" s="283"/>
    </row>
    <row r="13492" spans="1:8" x14ac:dyDescent="0.25">
      <c r="A13492" s="282">
        <v>7831662578</v>
      </c>
      <c r="B13492" s="282" t="s">
        <v>15633</v>
      </c>
      <c r="C13492" s="282" t="s">
        <v>15627</v>
      </c>
      <c r="D13492" s="288">
        <v>257.495</v>
      </c>
      <c r="E13492" s="288">
        <v>308.99399999999997</v>
      </c>
      <c r="F13492" s="282">
        <v>27</v>
      </c>
      <c r="G13492" s="283"/>
      <c r="H13492" s="283"/>
    </row>
    <row r="13493" spans="1:8" x14ac:dyDescent="0.25">
      <c r="A13493" s="282">
        <v>7831662586</v>
      </c>
      <c r="B13493" s="282" t="s">
        <v>15634</v>
      </c>
      <c r="C13493" s="282" t="e">
        <v>#N/A</v>
      </c>
      <c r="D13493" s="288">
        <v>578.20000000000005</v>
      </c>
      <c r="E13493" s="288">
        <v>693.84</v>
      </c>
      <c r="F13493" s="282">
        <v>33</v>
      </c>
      <c r="G13493" s="283"/>
      <c r="H13493" s="283"/>
    </row>
    <row r="13494" spans="1:8" x14ac:dyDescent="0.25">
      <c r="A13494" s="282">
        <v>7831662594</v>
      </c>
      <c r="B13494" s="282" t="s">
        <v>15635</v>
      </c>
      <c r="C13494" s="282" t="s">
        <v>15636</v>
      </c>
      <c r="D13494" s="288">
        <v>321.19499999999999</v>
      </c>
      <c r="E13494" s="288">
        <v>385.43399999999997</v>
      </c>
      <c r="F13494" s="282">
        <v>29</v>
      </c>
      <c r="G13494" s="283"/>
      <c r="H13494" s="283"/>
    </row>
    <row r="13495" spans="1:8" x14ac:dyDescent="0.25">
      <c r="A13495" s="282">
        <v>7831704424</v>
      </c>
      <c r="B13495" s="282" t="s">
        <v>15637</v>
      </c>
      <c r="C13495" s="282" t="s">
        <v>15638</v>
      </c>
      <c r="D13495" s="288">
        <v>127.89</v>
      </c>
      <c r="E13495" s="288">
        <v>153.46799999999999</v>
      </c>
      <c r="F13495" s="282">
        <v>22</v>
      </c>
      <c r="G13495" s="283"/>
      <c r="H13495" s="283"/>
    </row>
    <row r="13496" spans="1:8" x14ac:dyDescent="0.25">
      <c r="A13496" s="282">
        <v>7831718964</v>
      </c>
      <c r="B13496" s="282" t="s">
        <v>15639</v>
      </c>
      <c r="C13496" s="282" t="e">
        <v>#N/A</v>
      </c>
      <c r="D13496" s="288">
        <v>96.775000000000006</v>
      </c>
      <c r="E13496" s="288">
        <v>116.13</v>
      </c>
      <c r="F13496" s="282">
        <v>20</v>
      </c>
      <c r="G13496" s="283"/>
      <c r="H13496" s="283"/>
    </row>
    <row r="13497" spans="1:8" x14ac:dyDescent="0.25">
      <c r="A13497" s="282">
        <v>7831738175</v>
      </c>
      <c r="B13497" s="282" t="s">
        <v>15640</v>
      </c>
      <c r="C13497" s="282" t="s">
        <v>15641</v>
      </c>
      <c r="D13497" s="288">
        <v>321.19499999999999</v>
      </c>
      <c r="E13497" s="288">
        <v>385.43399999999997</v>
      </c>
      <c r="F13497" s="282">
        <v>29</v>
      </c>
      <c r="G13497" s="283"/>
      <c r="H13497" s="283"/>
    </row>
    <row r="13498" spans="1:8" x14ac:dyDescent="0.25">
      <c r="A13498" s="282">
        <v>7831740625</v>
      </c>
      <c r="B13498" s="282" t="s">
        <v>15642</v>
      </c>
      <c r="C13498" s="282" t="e">
        <v>#N/A</v>
      </c>
      <c r="D13498" s="288">
        <v>722.505</v>
      </c>
      <c r="E13498" s="288">
        <v>867.00599999999997</v>
      </c>
      <c r="F13498" s="282">
        <v>35</v>
      </c>
      <c r="G13498" s="283"/>
      <c r="H13498" s="283"/>
    </row>
    <row r="13499" spans="1:8" x14ac:dyDescent="0.25">
      <c r="A13499" s="282">
        <v>7831740927</v>
      </c>
      <c r="B13499" s="282" t="s">
        <v>15643</v>
      </c>
      <c r="C13499" s="282" t="e">
        <v>#N/A</v>
      </c>
      <c r="D13499" s="288">
        <v>514.5</v>
      </c>
      <c r="E13499" s="288">
        <v>617.4</v>
      </c>
      <c r="F13499" s="282">
        <v>32</v>
      </c>
      <c r="G13499" s="283"/>
      <c r="H13499" s="283"/>
    </row>
    <row r="13500" spans="1:8" x14ac:dyDescent="0.25">
      <c r="A13500" s="282">
        <v>7833009618</v>
      </c>
      <c r="B13500" s="282" t="s">
        <v>15644</v>
      </c>
      <c r="C13500" s="282" t="s">
        <v>15645</v>
      </c>
      <c r="D13500" s="288">
        <v>578.20000000000005</v>
      </c>
      <c r="E13500" s="288">
        <v>693.84</v>
      </c>
      <c r="F13500" s="282">
        <v>33</v>
      </c>
      <c r="G13500" s="283"/>
      <c r="H13500" s="283"/>
    </row>
    <row r="13501" spans="1:8" x14ac:dyDescent="0.25">
      <c r="A13501" s="282">
        <v>7833009626</v>
      </c>
      <c r="B13501" s="282" t="s">
        <v>15646</v>
      </c>
      <c r="C13501" s="282" t="e">
        <v>#N/A</v>
      </c>
      <c r="D13501" s="288">
        <v>803.11</v>
      </c>
      <c r="E13501" s="288">
        <v>963.73199999999997</v>
      </c>
      <c r="F13501" s="282">
        <v>36</v>
      </c>
      <c r="G13501" s="283"/>
      <c r="H13501" s="283"/>
    </row>
    <row r="13502" spans="1:8" x14ac:dyDescent="0.25">
      <c r="A13502" s="282">
        <v>7833662613</v>
      </c>
      <c r="B13502" s="282" t="s">
        <v>15647</v>
      </c>
      <c r="C13502" s="282" t="s">
        <v>15648</v>
      </c>
      <c r="D13502" s="288">
        <v>642.39</v>
      </c>
      <c r="E13502" s="288">
        <v>770.86799999999994</v>
      </c>
      <c r="F13502" s="282">
        <v>34</v>
      </c>
      <c r="G13502" s="283"/>
      <c r="H13502" s="283"/>
    </row>
    <row r="13503" spans="1:8" x14ac:dyDescent="0.25">
      <c r="A13503" s="282">
        <v>7833662621</v>
      </c>
      <c r="B13503" s="282" t="s">
        <v>15649</v>
      </c>
      <c r="C13503" s="282" t="e">
        <v>#N/A</v>
      </c>
      <c r="D13503" s="288">
        <v>1285.0250000000001</v>
      </c>
      <c r="E13503" s="288">
        <v>1542.03</v>
      </c>
      <c r="F13503" s="282">
        <v>42</v>
      </c>
      <c r="G13503" s="283"/>
      <c r="H13503" s="283"/>
    </row>
    <row r="13504" spans="1:8" x14ac:dyDescent="0.25">
      <c r="A13504" s="282">
        <v>7833662630</v>
      </c>
      <c r="B13504" s="282" t="s">
        <v>15650</v>
      </c>
      <c r="C13504" s="282" t="e">
        <v>#N/A</v>
      </c>
      <c r="D13504" s="288">
        <v>321.19499999999999</v>
      </c>
      <c r="E13504" s="288">
        <v>385.43399999999997</v>
      </c>
      <c r="F13504" s="282">
        <v>29</v>
      </c>
      <c r="G13504" s="283"/>
      <c r="H13504" s="283"/>
    </row>
    <row r="13505" spans="1:8" x14ac:dyDescent="0.25">
      <c r="A13505" s="282">
        <v>7833741815</v>
      </c>
      <c r="B13505" s="282" t="s">
        <v>15651</v>
      </c>
      <c r="C13505" s="282" t="e">
        <v>#N/A</v>
      </c>
      <c r="D13505" s="288">
        <v>193.30500000000001</v>
      </c>
      <c r="E13505" s="288">
        <v>231.96599999999995</v>
      </c>
      <c r="F13505" s="282">
        <v>25</v>
      </c>
      <c r="G13505" s="283"/>
      <c r="H13505" s="283"/>
    </row>
    <row r="13506" spans="1:8" x14ac:dyDescent="0.25">
      <c r="A13506" s="282">
        <v>7834025994</v>
      </c>
      <c r="B13506" s="282" t="s">
        <v>15652</v>
      </c>
      <c r="C13506" s="282" t="e">
        <v>#N/A</v>
      </c>
      <c r="D13506" s="288">
        <v>514.5</v>
      </c>
      <c r="E13506" s="288">
        <v>617.4</v>
      </c>
      <c r="F13506" s="282">
        <v>32</v>
      </c>
      <c r="G13506" s="283"/>
      <c r="H13506" s="283"/>
    </row>
    <row r="13507" spans="1:8" x14ac:dyDescent="0.25">
      <c r="A13507" s="282">
        <v>7834660835</v>
      </c>
      <c r="B13507" s="282" t="s">
        <v>15653</v>
      </c>
      <c r="C13507" s="282" t="e">
        <v>#N/A</v>
      </c>
      <c r="D13507" s="288">
        <v>224.42</v>
      </c>
      <c r="E13507" s="288">
        <v>269.30400000000003</v>
      </c>
      <c r="F13507" s="282">
        <v>26</v>
      </c>
      <c r="G13507" s="283"/>
      <c r="H13507" s="283"/>
    </row>
    <row r="13508" spans="1:8" x14ac:dyDescent="0.25">
      <c r="A13508" s="282">
        <v>7834664121</v>
      </c>
      <c r="B13508" s="282" t="s">
        <v>15654</v>
      </c>
      <c r="C13508" s="282" t="s">
        <v>15655</v>
      </c>
      <c r="D13508" s="288">
        <v>224.42</v>
      </c>
      <c r="E13508" s="288">
        <v>269.30400000000003</v>
      </c>
      <c r="F13508" s="282">
        <v>26</v>
      </c>
      <c r="G13508" s="283"/>
      <c r="H13508" s="283"/>
    </row>
    <row r="13509" spans="1:8" x14ac:dyDescent="0.25">
      <c r="A13509" s="282">
        <v>7834676669</v>
      </c>
      <c r="B13509" s="282" t="s">
        <v>15656</v>
      </c>
      <c r="C13509" s="282" t="e">
        <v>#N/A</v>
      </c>
      <c r="D13509" s="288">
        <v>384.89499999999998</v>
      </c>
      <c r="E13509" s="288">
        <v>461.87400000000002</v>
      </c>
      <c r="F13509" s="282">
        <v>30</v>
      </c>
      <c r="G13509" s="283"/>
      <c r="H13509" s="283"/>
    </row>
    <row r="13510" spans="1:8" x14ac:dyDescent="0.25">
      <c r="A13510" s="282">
        <v>7836163146</v>
      </c>
      <c r="B13510" s="282" t="s">
        <v>15657</v>
      </c>
      <c r="C13510" s="282" t="s">
        <v>15658</v>
      </c>
      <c r="D13510" s="288">
        <v>578.20000000000005</v>
      </c>
      <c r="E13510" s="288">
        <v>693.84</v>
      </c>
      <c r="F13510" s="282">
        <v>33</v>
      </c>
      <c r="G13510" s="283"/>
      <c r="H13510" s="283"/>
    </row>
    <row r="13511" spans="1:8" x14ac:dyDescent="0.25">
      <c r="A13511" s="219">
        <v>7851190842</v>
      </c>
      <c r="B13511" s="219" t="s">
        <v>15659</v>
      </c>
      <c r="C13511" s="219" t="s">
        <v>15660</v>
      </c>
      <c r="D13511" s="289">
        <v>56.35</v>
      </c>
      <c r="E13511" s="289">
        <v>67.62</v>
      </c>
      <c r="F13511" s="219">
        <v>17</v>
      </c>
      <c r="G13511" s="221" t="s">
        <v>7557</v>
      </c>
      <c r="H13511" s="221">
        <v>316061030</v>
      </c>
    </row>
    <row r="13512" spans="1:8" x14ac:dyDescent="0.25">
      <c r="A13512" s="282">
        <v>7851675935</v>
      </c>
      <c r="B13512" s="282" t="s">
        <v>15661</v>
      </c>
      <c r="C13512" s="282" t="e">
        <v>#N/A</v>
      </c>
      <c r="D13512" s="288">
        <v>193.30500000000001</v>
      </c>
      <c r="E13512" s="288">
        <v>231.96599999999995</v>
      </c>
      <c r="F13512" s="282">
        <v>25</v>
      </c>
      <c r="G13512" s="283"/>
      <c r="H13512" s="283"/>
    </row>
    <row r="13513" spans="1:8" x14ac:dyDescent="0.25">
      <c r="A13513" s="282">
        <v>7853152395</v>
      </c>
      <c r="B13513" s="282" t="s">
        <v>9424</v>
      </c>
      <c r="C13513" s="282" t="e">
        <v>#N/A</v>
      </c>
      <c r="D13513" s="288">
        <v>963.83</v>
      </c>
      <c r="E13513" s="288">
        <v>1156.596</v>
      </c>
      <c r="F13513" s="282">
        <v>38</v>
      </c>
      <c r="G13513" s="283"/>
      <c r="H13513" s="283"/>
    </row>
    <row r="13514" spans="1:8" x14ac:dyDescent="0.25">
      <c r="A13514" s="282">
        <v>7853622510</v>
      </c>
      <c r="B13514" s="282" t="s">
        <v>15662</v>
      </c>
      <c r="C13514" s="282" t="s">
        <v>15663</v>
      </c>
      <c r="D13514" s="288">
        <v>803.11</v>
      </c>
      <c r="E13514" s="288">
        <v>963.73199999999997</v>
      </c>
      <c r="F13514" s="282">
        <v>36</v>
      </c>
      <c r="G13514" s="283"/>
      <c r="H13514" s="283"/>
    </row>
    <row r="13515" spans="1:8" x14ac:dyDescent="0.25">
      <c r="A13515" s="282">
        <v>7853663993</v>
      </c>
      <c r="B13515" s="282" t="s">
        <v>15664</v>
      </c>
      <c r="C13515" s="282" t="e">
        <v>#N/A</v>
      </c>
      <c r="D13515" s="288">
        <v>1122.835</v>
      </c>
      <c r="E13515" s="288">
        <v>1347.402</v>
      </c>
      <c r="F13515" s="282">
        <v>40</v>
      </c>
      <c r="G13515" s="283"/>
      <c r="H13515" s="283"/>
    </row>
    <row r="13516" spans="1:8" x14ac:dyDescent="0.25">
      <c r="A13516" s="282">
        <v>7853702026</v>
      </c>
      <c r="B13516" s="282" t="s">
        <v>15665</v>
      </c>
      <c r="C13516" s="282" t="e">
        <v>#N/A</v>
      </c>
      <c r="D13516" s="288">
        <v>1445.99</v>
      </c>
      <c r="E13516" s="288">
        <v>1735.1879999999999</v>
      </c>
      <c r="F13516" s="282">
        <v>44</v>
      </c>
      <c r="G13516" s="283"/>
      <c r="H13516" s="283"/>
    </row>
    <row r="13517" spans="1:8" x14ac:dyDescent="0.25">
      <c r="A13517" s="282">
        <v>7853712501</v>
      </c>
      <c r="B13517" s="282" t="s">
        <v>15666</v>
      </c>
      <c r="C13517" s="282" t="s">
        <v>11817</v>
      </c>
      <c r="D13517" s="288">
        <v>449.08499999999998</v>
      </c>
      <c r="E13517" s="288">
        <v>538.90199999999993</v>
      </c>
      <c r="F13517" s="282">
        <v>31</v>
      </c>
      <c r="G13517" s="283"/>
      <c r="H13517" s="283"/>
    </row>
    <row r="13518" spans="1:8" x14ac:dyDescent="0.25">
      <c r="A13518" s="282">
        <v>7853740580</v>
      </c>
      <c r="B13518" s="282" t="s">
        <v>11816</v>
      </c>
      <c r="C13518" s="282" t="e">
        <v>#N/A</v>
      </c>
      <c r="D13518" s="288">
        <v>288.61</v>
      </c>
      <c r="E13518" s="288">
        <v>346.33199999999994</v>
      </c>
      <c r="F13518" s="282">
        <v>28</v>
      </c>
      <c r="G13518" s="283"/>
      <c r="H13518" s="283"/>
    </row>
    <row r="13519" spans="1:8" x14ac:dyDescent="0.25">
      <c r="A13519" s="219">
        <v>7854050758</v>
      </c>
      <c r="B13519" s="219" t="s">
        <v>15667</v>
      </c>
      <c r="C13519" s="219" t="e">
        <v>#N/A</v>
      </c>
      <c r="D13519" s="290">
        <v>113.435</v>
      </c>
      <c r="E13519" s="290">
        <v>136.12199999999999</v>
      </c>
      <c r="F13519" s="219">
        <v>21</v>
      </c>
      <c r="G13519" s="221" t="s">
        <v>7557</v>
      </c>
      <c r="H13519" s="221"/>
    </row>
    <row r="13520" spans="1:8" x14ac:dyDescent="0.25">
      <c r="A13520" s="282">
        <v>7854126290</v>
      </c>
      <c r="B13520" s="282" t="s">
        <v>15668</v>
      </c>
      <c r="C13520" s="282" t="s">
        <v>15669</v>
      </c>
      <c r="D13520" s="288">
        <v>288.61</v>
      </c>
      <c r="E13520" s="288">
        <v>346.33199999999994</v>
      </c>
      <c r="F13520" s="282">
        <v>28</v>
      </c>
      <c r="G13520" s="283"/>
      <c r="H13520" s="283"/>
    </row>
    <row r="13521" spans="1:8" x14ac:dyDescent="0.25">
      <c r="A13521" s="282">
        <v>7854142946</v>
      </c>
      <c r="B13521" s="282" t="s">
        <v>15670</v>
      </c>
      <c r="C13521" s="282" t="e">
        <v>#N/A</v>
      </c>
      <c r="D13521" s="288">
        <v>127.89</v>
      </c>
      <c r="E13521" s="288">
        <v>153.46799999999999</v>
      </c>
      <c r="F13521" s="282">
        <v>22</v>
      </c>
      <c r="G13521" s="283"/>
      <c r="H13521" s="283"/>
    </row>
    <row r="13522" spans="1:8" x14ac:dyDescent="0.25">
      <c r="A13522" s="282">
        <v>7854148316</v>
      </c>
      <c r="B13522" s="282" t="s">
        <v>15671</v>
      </c>
      <c r="C13522" s="282" t="e">
        <v>#N/A</v>
      </c>
      <c r="D13522" s="288">
        <v>193.30500000000001</v>
      </c>
      <c r="E13522" s="288">
        <v>231.96599999999995</v>
      </c>
      <c r="F13522" s="282">
        <v>25</v>
      </c>
      <c r="G13522" s="283"/>
      <c r="H13522" s="283"/>
    </row>
    <row r="13523" spans="1:8" x14ac:dyDescent="0.25">
      <c r="A13523" s="282">
        <v>7854158010</v>
      </c>
      <c r="B13523" s="282" t="s">
        <v>15672</v>
      </c>
      <c r="C13523" s="282" t="e">
        <v>#N/A</v>
      </c>
      <c r="D13523" s="288">
        <v>257.495</v>
      </c>
      <c r="E13523" s="288">
        <v>308.99399999999997</v>
      </c>
      <c r="F13523" s="282">
        <v>27</v>
      </c>
      <c r="G13523" s="283"/>
      <c r="H13523" s="283"/>
    </row>
    <row r="13524" spans="1:8" x14ac:dyDescent="0.25">
      <c r="A13524" s="282">
        <v>7854172748</v>
      </c>
      <c r="B13524" s="282" t="s">
        <v>15673</v>
      </c>
      <c r="C13524" s="282" t="s">
        <v>5646</v>
      </c>
      <c r="D13524" s="288">
        <v>514.5</v>
      </c>
      <c r="E13524" s="288">
        <v>617.4</v>
      </c>
      <c r="F13524" s="282">
        <v>32</v>
      </c>
      <c r="G13524" s="283"/>
      <c r="H13524" s="283"/>
    </row>
    <row r="13525" spans="1:8" x14ac:dyDescent="0.25">
      <c r="A13525" s="282">
        <v>7871026968</v>
      </c>
      <c r="B13525" s="282" t="s">
        <v>15674</v>
      </c>
      <c r="C13525" s="282" t="s">
        <v>15675</v>
      </c>
      <c r="D13525" s="288">
        <v>49</v>
      </c>
      <c r="E13525" s="288">
        <v>58.8</v>
      </c>
      <c r="F13525" s="282">
        <v>16</v>
      </c>
      <c r="G13525" s="283"/>
      <c r="H13525" s="283"/>
    </row>
    <row r="13526" spans="1:8" x14ac:dyDescent="0.25">
      <c r="A13526" s="282">
        <v>7871027042</v>
      </c>
      <c r="B13526" s="282" t="s">
        <v>15676</v>
      </c>
      <c r="C13526" s="282" t="e">
        <v>#N/A</v>
      </c>
      <c r="D13526" s="288">
        <v>78.644999999999996</v>
      </c>
      <c r="E13526" s="288">
        <v>94.373999999999995</v>
      </c>
      <c r="F13526" s="282">
        <v>19</v>
      </c>
      <c r="G13526" s="283"/>
      <c r="H13526" s="283"/>
    </row>
    <row r="13527" spans="1:8" x14ac:dyDescent="0.25">
      <c r="A13527" s="282">
        <v>7871032658</v>
      </c>
      <c r="B13527" s="282" t="s">
        <v>15677</v>
      </c>
      <c r="C13527" s="282" t="e">
        <v>#N/A</v>
      </c>
      <c r="D13527" s="288">
        <v>40.424999999999997</v>
      </c>
      <c r="E13527" s="288">
        <v>48.51</v>
      </c>
      <c r="F13527" s="282">
        <v>15</v>
      </c>
      <c r="G13527" s="283"/>
      <c r="H13527" s="283"/>
    </row>
    <row r="13528" spans="1:8" x14ac:dyDescent="0.25">
      <c r="A13528" s="282">
        <v>7871043030</v>
      </c>
      <c r="B13528" s="282" t="s">
        <v>15678</v>
      </c>
      <c r="C13528" s="282" t="e">
        <v>#N/A</v>
      </c>
      <c r="D13528" s="288">
        <v>193.30500000000001</v>
      </c>
      <c r="E13528" s="288">
        <v>231.96599999999995</v>
      </c>
      <c r="F13528" s="282">
        <v>25</v>
      </c>
      <c r="G13528" s="283"/>
      <c r="H13528" s="283"/>
    </row>
    <row r="13529" spans="1:8" x14ac:dyDescent="0.25">
      <c r="A13529" s="282">
        <v>7871056409</v>
      </c>
      <c r="B13529" s="282" t="s">
        <v>15679</v>
      </c>
      <c r="C13529" s="282" t="e">
        <v>#N/A</v>
      </c>
      <c r="D13529" s="288">
        <v>145.77500000000001</v>
      </c>
      <c r="E13529" s="288">
        <v>174.93</v>
      </c>
      <c r="F13529" s="282">
        <v>23</v>
      </c>
      <c r="G13529" s="283"/>
      <c r="H13529" s="283"/>
    </row>
    <row r="13530" spans="1:8" x14ac:dyDescent="0.25">
      <c r="A13530" s="282">
        <v>7871082469</v>
      </c>
      <c r="B13530" s="282" t="s">
        <v>15680</v>
      </c>
      <c r="C13530" s="282" t="e">
        <v>#N/A</v>
      </c>
      <c r="D13530" s="288">
        <v>257.495</v>
      </c>
      <c r="E13530" s="288">
        <v>308.99399999999997</v>
      </c>
      <c r="F13530" s="282">
        <v>27</v>
      </c>
      <c r="G13530" s="283"/>
      <c r="H13530" s="283"/>
    </row>
    <row r="13531" spans="1:8" x14ac:dyDescent="0.25">
      <c r="A13531" s="282">
        <v>7871620223</v>
      </c>
      <c r="B13531" s="282" t="s">
        <v>15681</v>
      </c>
      <c r="C13531" s="282" t="e">
        <v>#N/A</v>
      </c>
      <c r="D13531" s="288">
        <v>224.42</v>
      </c>
      <c r="E13531" s="288">
        <v>269.30400000000003</v>
      </c>
      <c r="F13531" s="282">
        <v>26</v>
      </c>
      <c r="G13531" s="283"/>
      <c r="H13531" s="283"/>
    </row>
    <row r="13532" spans="1:8" x14ac:dyDescent="0.25">
      <c r="A13532" s="282">
        <v>7871663127</v>
      </c>
      <c r="B13532" s="282" t="s">
        <v>15682</v>
      </c>
      <c r="C13532" s="282" t="s">
        <v>15683</v>
      </c>
      <c r="D13532" s="288">
        <v>113.435</v>
      </c>
      <c r="E13532" s="288">
        <v>136.12199999999999</v>
      </c>
      <c r="F13532" s="282">
        <v>21</v>
      </c>
      <c r="G13532" s="283"/>
      <c r="H13532" s="283"/>
    </row>
    <row r="13533" spans="1:8" x14ac:dyDescent="0.25">
      <c r="A13533" s="282">
        <v>7871663135</v>
      </c>
      <c r="B13533" s="282" t="s">
        <v>15684</v>
      </c>
      <c r="C13533" s="282" t="e">
        <v>#N/A</v>
      </c>
      <c r="D13533" s="288">
        <v>78.644999999999996</v>
      </c>
      <c r="E13533" s="288">
        <v>94.373999999999995</v>
      </c>
      <c r="F13533" s="282">
        <v>19</v>
      </c>
      <c r="G13533" s="283"/>
      <c r="H13533" s="283"/>
    </row>
    <row r="13534" spans="1:8" x14ac:dyDescent="0.25">
      <c r="A13534" s="219">
        <v>7871675990</v>
      </c>
      <c r="B13534" s="219" t="s">
        <v>15685</v>
      </c>
      <c r="C13534" s="219" t="s">
        <v>15686</v>
      </c>
      <c r="D13534" s="290">
        <v>96.775000000000006</v>
      </c>
      <c r="E13534" s="290">
        <v>116.13</v>
      </c>
      <c r="F13534" s="219">
        <v>20</v>
      </c>
      <c r="G13534" s="221" t="s">
        <v>7557</v>
      </c>
      <c r="H13534" s="221"/>
    </row>
    <row r="13535" spans="1:8" x14ac:dyDescent="0.25">
      <c r="A13535" s="282">
        <v>7871712597</v>
      </c>
      <c r="B13535" s="282" t="s">
        <v>15687</v>
      </c>
      <c r="C13535" s="282" t="s">
        <v>15688</v>
      </c>
      <c r="D13535" s="288">
        <v>224.42</v>
      </c>
      <c r="E13535" s="288">
        <v>269.30400000000003</v>
      </c>
      <c r="F13535" s="282">
        <v>26</v>
      </c>
      <c r="G13535" s="283"/>
      <c r="H13535" s="283"/>
    </row>
    <row r="13536" spans="1:8" x14ac:dyDescent="0.25">
      <c r="A13536" s="282">
        <v>7871738992</v>
      </c>
      <c r="B13536" s="282" t="s">
        <v>15689</v>
      </c>
      <c r="C13536" s="282" t="e">
        <v>#N/A</v>
      </c>
      <c r="D13536" s="288">
        <v>288.61</v>
      </c>
      <c r="E13536" s="288">
        <v>346.33199999999994</v>
      </c>
      <c r="F13536" s="282">
        <v>28</v>
      </c>
      <c r="G13536" s="283"/>
      <c r="H13536" s="283"/>
    </row>
    <row r="13537" spans="1:8" x14ac:dyDescent="0.25">
      <c r="A13537" s="282">
        <v>7872056640</v>
      </c>
      <c r="B13537" s="282" t="s">
        <v>15690</v>
      </c>
      <c r="C13537" s="282" t="e">
        <v>#N/A</v>
      </c>
      <c r="D13537" s="288">
        <v>160.72</v>
      </c>
      <c r="E13537" s="288">
        <v>192.864</v>
      </c>
      <c r="F13537" s="282">
        <v>24</v>
      </c>
      <c r="G13537" s="283"/>
      <c r="H13537" s="283"/>
    </row>
    <row r="13538" spans="1:8" x14ac:dyDescent="0.25">
      <c r="A13538" s="282">
        <v>7872190850</v>
      </c>
      <c r="B13538" s="282" t="s">
        <v>15691</v>
      </c>
      <c r="C13538" s="282" t="s">
        <v>15692</v>
      </c>
      <c r="D13538" s="288">
        <v>160.72</v>
      </c>
      <c r="E13538" s="288">
        <v>192.864</v>
      </c>
      <c r="F13538" s="282">
        <v>24</v>
      </c>
      <c r="G13538" s="283"/>
      <c r="H13538" s="283"/>
    </row>
    <row r="13539" spans="1:8" x14ac:dyDescent="0.25">
      <c r="A13539" s="282">
        <v>7872663074</v>
      </c>
      <c r="B13539" s="282" t="s">
        <v>15693</v>
      </c>
      <c r="C13539" s="282" t="e">
        <v>#N/A</v>
      </c>
      <c r="D13539" s="288">
        <v>224.42</v>
      </c>
      <c r="E13539" s="288">
        <v>269.30400000000003</v>
      </c>
      <c r="F13539" s="282">
        <v>26</v>
      </c>
      <c r="G13539" s="283"/>
      <c r="H13539" s="283"/>
    </row>
    <row r="13540" spans="1:8" x14ac:dyDescent="0.25">
      <c r="A13540" s="282">
        <v>7872663082</v>
      </c>
      <c r="B13540" s="282" t="s">
        <v>15694</v>
      </c>
      <c r="C13540" s="282" t="e">
        <v>#N/A</v>
      </c>
      <c r="D13540" s="288">
        <v>96.775000000000006</v>
      </c>
      <c r="E13540" s="288">
        <v>116.13</v>
      </c>
      <c r="F13540" s="282">
        <v>20</v>
      </c>
      <c r="G13540" s="283"/>
      <c r="H13540" s="283"/>
    </row>
    <row r="13541" spans="1:8" x14ac:dyDescent="0.25">
      <c r="A13541" s="282">
        <v>7872663090</v>
      </c>
      <c r="B13541" s="282" t="s">
        <v>15695</v>
      </c>
      <c r="C13541" s="282" t="s">
        <v>15696</v>
      </c>
      <c r="D13541" s="288">
        <v>160.72</v>
      </c>
      <c r="E13541" s="288">
        <v>192.864</v>
      </c>
      <c r="F13541" s="282">
        <v>24</v>
      </c>
      <c r="G13541" s="283"/>
      <c r="H13541" s="283"/>
    </row>
    <row r="13542" spans="1:8" x14ac:dyDescent="0.25">
      <c r="A13542" s="219">
        <v>7872663155</v>
      </c>
      <c r="B13542" s="219" t="s">
        <v>15697</v>
      </c>
      <c r="C13542" s="219" t="s">
        <v>15698</v>
      </c>
      <c r="D13542" s="290">
        <v>127.89</v>
      </c>
      <c r="E13542" s="290">
        <v>153.46799999999999</v>
      </c>
      <c r="F13542" s="219">
        <v>22</v>
      </c>
      <c r="G13542" s="221" t="s">
        <v>7557</v>
      </c>
      <c r="H13542" s="221"/>
    </row>
    <row r="13543" spans="1:8" x14ac:dyDescent="0.25">
      <c r="A13543" s="282">
        <v>7872663163</v>
      </c>
      <c r="B13543" s="282" t="s">
        <v>15699</v>
      </c>
      <c r="C13543" s="282" t="e">
        <v>#N/A</v>
      </c>
      <c r="D13543" s="288">
        <v>193.30500000000001</v>
      </c>
      <c r="E13543" s="288">
        <v>231.96599999999995</v>
      </c>
      <c r="F13543" s="282">
        <v>25</v>
      </c>
      <c r="G13543" s="283"/>
      <c r="H13543" s="283"/>
    </row>
    <row r="13544" spans="1:8" x14ac:dyDescent="0.25">
      <c r="A13544" s="282">
        <v>7872663295</v>
      </c>
      <c r="B13544" s="282" t="s">
        <v>15700</v>
      </c>
      <c r="C13544" s="282" t="s">
        <v>15701</v>
      </c>
      <c r="D13544" s="288">
        <v>193.30500000000001</v>
      </c>
      <c r="E13544" s="288">
        <v>231.96599999999995</v>
      </c>
      <c r="F13544" s="282">
        <v>25</v>
      </c>
      <c r="G13544" s="283"/>
      <c r="H13544" s="283"/>
    </row>
    <row r="13545" spans="1:8" x14ac:dyDescent="0.25">
      <c r="A13545" s="282">
        <v>7872675854</v>
      </c>
      <c r="B13545" s="282" t="s">
        <v>15702</v>
      </c>
      <c r="C13545" s="282" t="s">
        <v>15703</v>
      </c>
      <c r="D13545" s="288">
        <v>193.30500000000001</v>
      </c>
      <c r="E13545" s="288">
        <v>231.96599999999995</v>
      </c>
      <c r="F13545" s="282">
        <v>25</v>
      </c>
      <c r="G13545" s="283"/>
      <c r="H13545" s="283"/>
    </row>
    <row r="13546" spans="1:8" x14ac:dyDescent="0.25">
      <c r="A13546" s="282">
        <v>7872704226</v>
      </c>
      <c r="B13546" s="282" t="s">
        <v>15704</v>
      </c>
      <c r="C13546" s="282" t="s">
        <v>10814</v>
      </c>
      <c r="D13546" s="288">
        <v>56.35</v>
      </c>
      <c r="E13546" s="288">
        <v>67.62</v>
      </c>
      <c r="F13546" s="282">
        <v>17</v>
      </c>
      <c r="G13546" s="283"/>
      <c r="H13546" s="283"/>
    </row>
    <row r="13547" spans="1:8" x14ac:dyDescent="0.25">
      <c r="A13547" s="282">
        <v>7872720418</v>
      </c>
      <c r="B13547" s="282" t="s">
        <v>15705</v>
      </c>
      <c r="C13547" s="282" t="e">
        <v>#N/A</v>
      </c>
      <c r="D13547" s="288">
        <v>160.72</v>
      </c>
      <c r="E13547" s="288">
        <v>192.864</v>
      </c>
      <c r="F13547" s="282">
        <v>24</v>
      </c>
      <c r="G13547" s="283"/>
      <c r="H13547" s="283"/>
    </row>
    <row r="13548" spans="1:8" x14ac:dyDescent="0.25">
      <c r="A13548" s="282">
        <v>7872722836</v>
      </c>
      <c r="B13548" s="282" t="s">
        <v>15706</v>
      </c>
      <c r="C13548" s="282" t="e">
        <v>#N/A</v>
      </c>
      <c r="D13548" s="288">
        <v>63.945</v>
      </c>
      <c r="E13548" s="288">
        <v>76.733999999999995</v>
      </c>
      <c r="F13548" s="282">
        <v>18</v>
      </c>
      <c r="G13548" s="283"/>
      <c r="H13548" s="283"/>
    </row>
    <row r="13549" spans="1:8" x14ac:dyDescent="0.25">
      <c r="A13549" s="219">
        <v>7872731649</v>
      </c>
      <c r="B13549" s="219" t="s">
        <v>15707</v>
      </c>
      <c r="C13549" s="219" t="s">
        <v>15708</v>
      </c>
      <c r="D13549" s="290">
        <v>63.945</v>
      </c>
      <c r="E13549" s="290">
        <v>76.733999999999995</v>
      </c>
      <c r="F13549" s="219">
        <v>18</v>
      </c>
      <c r="G13549" s="221" t="s">
        <v>7557</v>
      </c>
      <c r="H13549" s="221"/>
    </row>
    <row r="13550" spans="1:8" x14ac:dyDescent="0.25">
      <c r="A13550" s="282">
        <v>7872740842</v>
      </c>
      <c r="B13550" s="282" t="s">
        <v>15709</v>
      </c>
      <c r="C13550" s="282" t="e">
        <v>#N/A</v>
      </c>
      <c r="D13550" s="288">
        <v>384.89499999999998</v>
      </c>
      <c r="E13550" s="288">
        <v>461.87400000000002</v>
      </c>
      <c r="F13550" s="282">
        <v>30</v>
      </c>
      <c r="G13550" s="283"/>
      <c r="H13550" s="283"/>
    </row>
    <row r="13551" spans="1:8" x14ac:dyDescent="0.25">
      <c r="A13551" s="282">
        <v>7872741857</v>
      </c>
      <c r="B13551" s="282" t="s">
        <v>15709</v>
      </c>
      <c r="C13551" s="282" t="e">
        <v>#N/A</v>
      </c>
      <c r="D13551" s="288">
        <v>96.775000000000006</v>
      </c>
      <c r="E13551" s="288">
        <v>116.13</v>
      </c>
      <c r="F13551" s="282">
        <v>20</v>
      </c>
      <c r="G13551" s="283"/>
      <c r="H13551" s="283"/>
    </row>
    <row r="13552" spans="1:8" x14ac:dyDescent="0.25">
      <c r="A13552" s="282">
        <v>7874098200</v>
      </c>
      <c r="B13552" s="282" t="s">
        <v>15710</v>
      </c>
      <c r="C13552" s="282" t="e">
        <v>#N/A</v>
      </c>
      <c r="D13552" s="288">
        <v>160.72</v>
      </c>
      <c r="E13552" s="288">
        <v>192.864</v>
      </c>
      <c r="F13552" s="282">
        <v>24</v>
      </c>
      <c r="G13552" s="283"/>
      <c r="H13552" s="283"/>
    </row>
    <row r="13553" spans="1:8" x14ac:dyDescent="0.25">
      <c r="A13553" s="282">
        <v>7874156609</v>
      </c>
      <c r="B13553" s="282" t="s">
        <v>15711</v>
      </c>
      <c r="C13553" s="282" t="s">
        <v>7686</v>
      </c>
      <c r="D13553" s="288">
        <v>127.89</v>
      </c>
      <c r="E13553" s="288">
        <v>153.46799999999999</v>
      </c>
      <c r="F13553" s="282">
        <v>22</v>
      </c>
      <c r="G13553" s="283"/>
      <c r="H13553" s="283"/>
    </row>
    <row r="13554" spans="1:8" x14ac:dyDescent="0.25">
      <c r="A13554" s="282">
        <v>7874156617</v>
      </c>
      <c r="B13554" s="282" t="s">
        <v>20498</v>
      </c>
      <c r="C13554" s="282" t="s">
        <v>20498</v>
      </c>
      <c r="D13554" s="288">
        <v>24.5</v>
      </c>
      <c r="E13554" s="288">
        <v>29.4</v>
      </c>
      <c r="F13554" s="282">
        <v>13</v>
      </c>
      <c r="G13554" s="283"/>
      <c r="H13554" s="283"/>
    </row>
    <row r="13555" spans="1:8" x14ac:dyDescent="0.25">
      <c r="A13555" s="282">
        <v>7874706153</v>
      </c>
      <c r="B13555" s="282" t="s">
        <v>15712</v>
      </c>
      <c r="C13555" s="282" t="e">
        <v>#N/A</v>
      </c>
      <c r="D13555" s="288">
        <v>384.89499999999998</v>
      </c>
      <c r="E13555" s="288">
        <v>461.87400000000002</v>
      </c>
      <c r="F13555" s="282">
        <v>30</v>
      </c>
      <c r="G13555" s="283"/>
      <c r="H13555" s="283"/>
    </row>
    <row r="13556" spans="1:8" x14ac:dyDescent="0.25">
      <c r="A13556" s="282">
        <v>7874741935</v>
      </c>
      <c r="B13556" s="282" t="s">
        <v>15713</v>
      </c>
      <c r="C13556" s="282" t="e">
        <v>#N/A</v>
      </c>
      <c r="D13556" s="288">
        <v>24.5</v>
      </c>
      <c r="E13556" s="288">
        <v>29.4</v>
      </c>
      <c r="F13556" s="282">
        <v>13</v>
      </c>
      <c r="G13556" s="283"/>
      <c r="H13556" s="283"/>
    </row>
    <row r="13557" spans="1:8" x14ac:dyDescent="0.25">
      <c r="A13557" s="282">
        <v>7875098211</v>
      </c>
      <c r="B13557" s="282" t="s">
        <v>15714</v>
      </c>
      <c r="C13557" s="282" t="e">
        <v>#N/A</v>
      </c>
      <c r="D13557" s="288">
        <v>40.424999999999997</v>
      </c>
      <c r="E13557" s="288">
        <v>48.51</v>
      </c>
      <c r="F13557" s="282">
        <v>15</v>
      </c>
      <c r="G13557" s="283"/>
      <c r="H13557" s="283"/>
    </row>
    <row r="13558" spans="1:8" x14ac:dyDescent="0.25">
      <c r="A13558" s="282">
        <v>7875156629</v>
      </c>
      <c r="B13558" s="282" t="s">
        <v>15715</v>
      </c>
      <c r="C13558" s="282" t="s">
        <v>15716</v>
      </c>
      <c r="D13558" s="288">
        <v>17.885000000000002</v>
      </c>
      <c r="E13558" s="288">
        <v>21.461999999999996</v>
      </c>
      <c r="F13558" s="282">
        <v>12</v>
      </c>
      <c r="G13558" s="283"/>
      <c r="H13558" s="283"/>
    </row>
    <row r="13559" spans="1:8" x14ac:dyDescent="0.25">
      <c r="A13559" s="282">
        <v>8011177124</v>
      </c>
      <c r="B13559" s="282" t="s">
        <v>15717</v>
      </c>
      <c r="C13559" s="282" t="e">
        <v>#N/A</v>
      </c>
      <c r="D13559" s="288">
        <v>2097.9349999999999</v>
      </c>
      <c r="E13559" s="288">
        <v>2517.5219999999999</v>
      </c>
      <c r="F13559" s="282">
        <v>49</v>
      </c>
      <c r="G13559" s="283"/>
      <c r="H13559" s="283"/>
    </row>
    <row r="13560" spans="1:8" x14ac:dyDescent="0.25">
      <c r="A13560" s="282">
        <v>8011739270</v>
      </c>
      <c r="B13560" s="282" t="s">
        <v>15718</v>
      </c>
      <c r="C13560" s="282" t="e">
        <v>#N/A</v>
      </c>
      <c r="D13560" s="288">
        <v>803.11</v>
      </c>
      <c r="E13560" s="288">
        <v>963.73199999999997</v>
      </c>
      <c r="F13560" s="282">
        <v>36</v>
      </c>
      <c r="G13560" s="283"/>
      <c r="H13560" s="283"/>
    </row>
    <row r="13561" spans="1:8" x14ac:dyDescent="0.25">
      <c r="A13561" s="282">
        <v>8011739286</v>
      </c>
      <c r="B13561" s="282" t="s">
        <v>15719</v>
      </c>
      <c r="C13561" s="282" t="s">
        <v>15720</v>
      </c>
      <c r="D13561" s="288">
        <v>642.39</v>
      </c>
      <c r="E13561" s="288">
        <v>770.86799999999994</v>
      </c>
      <c r="F13561" s="282">
        <v>34</v>
      </c>
      <c r="G13561" s="283"/>
      <c r="H13561" s="283"/>
    </row>
    <row r="13562" spans="1:8" x14ac:dyDescent="0.25">
      <c r="A13562" s="282">
        <v>8011739294</v>
      </c>
      <c r="B13562" s="282" t="s">
        <v>15721</v>
      </c>
      <c r="C13562" s="282" t="s">
        <v>15722</v>
      </c>
      <c r="D13562" s="288">
        <v>722.505</v>
      </c>
      <c r="E13562" s="288">
        <v>867.00599999999997</v>
      </c>
      <c r="F13562" s="282">
        <v>35</v>
      </c>
      <c r="G13562" s="283"/>
      <c r="H13562" s="283"/>
    </row>
    <row r="13563" spans="1:8" x14ac:dyDescent="0.25">
      <c r="A13563" s="282">
        <v>8012182806</v>
      </c>
      <c r="B13563" s="282" t="s">
        <v>15723</v>
      </c>
      <c r="C13563" s="282" t="s">
        <v>15724</v>
      </c>
      <c r="D13563" s="288">
        <v>9654.7150000000001</v>
      </c>
      <c r="E13563" s="288">
        <v>11585.657999999999</v>
      </c>
      <c r="F13563" s="282">
        <v>67</v>
      </c>
      <c r="G13563" s="283"/>
      <c r="H13563" s="283"/>
    </row>
    <row r="13564" spans="1:8" x14ac:dyDescent="0.25">
      <c r="A13564" s="282">
        <v>8012614633</v>
      </c>
      <c r="B13564" s="282" t="s">
        <v>15723</v>
      </c>
      <c r="C13564" s="282" t="s">
        <v>15725</v>
      </c>
      <c r="D13564" s="288">
        <v>9654.7150000000001</v>
      </c>
      <c r="E13564" s="288">
        <v>11585.657999999999</v>
      </c>
      <c r="F13564" s="282">
        <v>67</v>
      </c>
      <c r="G13564" s="283"/>
      <c r="H13564" s="283"/>
    </row>
    <row r="13565" spans="1:8" x14ac:dyDescent="0.25">
      <c r="A13565" s="219">
        <v>8012671696</v>
      </c>
      <c r="B13565" s="219" t="s">
        <v>16637</v>
      </c>
      <c r="C13565" s="219" t="s">
        <v>12252</v>
      </c>
      <c r="D13565" s="290">
        <v>11225.655000000001</v>
      </c>
      <c r="E13565" s="290">
        <v>13470.786</v>
      </c>
      <c r="F13565" s="219">
        <v>68</v>
      </c>
      <c r="G13565" s="221" t="s">
        <v>7557</v>
      </c>
      <c r="H13565" s="221"/>
    </row>
    <row r="13566" spans="1:8" x14ac:dyDescent="0.25">
      <c r="A13566" s="282">
        <v>8012688459</v>
      </c>
      <c r="B13566" s="282" t="s">
        <v>15726</v>
      </c>
      <c r="C13566" s="282" t="e">
        <v>#N/A</v>
      </c>
      <c r="D13566" s="288">
        <v>4480.07</v>
      </c>
      <c r="E13566" s="288">
        <v>5376.0840000000007</v>
      </c>
      <c r="F13566" s="282">
        <v>60</v>
      </c>
      <c r="G13566" s="283"/>
      <c r="H13566" s="283"/>
    </row>
    <row r="13567" spans="1:8" x14ac:dyDescent="0.25">
      <c r="A13567" s="282">
        <v>8012688467</v>
      </c>
      <c r="B13567" s="282" t="s">
        <v>15727</v>
      </c>
      <c r="C13567" s="282" t="s">
        <v>15728</v>
      </c>
      <c r="D13567" s="288">
        <v>4155.9349999999995</v>
      </c>
      <c r="E13567" s="288">
        <v>4987.1219999999994</v>
      </c>
      <c r="F13567" s="282">
        <v>59</v>
      </c>
      <c r="G13567" s="283"/>
      <c r="H13567" s="283"/>
    </row>
    <row r="13568" spans="1:8" x14ac:dyDescent="0.25">
      <c r="A13568" s="282">
        <v>8012688483</v>
      </c>
      <c r="B13568" s="282" t="s">
        <v>15729</v>
      </c>
      <c r="C13568" s="282" t="e">
        <v>#N/A</v>
      </c>
      <c r="D13568" s="288">
        <v>4155.9349999999995</v>
      </c>
      <c r="E13568" s="288">
        <v>4987.1219999999994</v>
      </c>
      <c r="F13568" s="282">
        <v>59</v>
      </c>
      <c r="G13568" s="283"/>
      <c r="H13568" s="283"/>
    </row>
    <row r="13569" spans="1:8" x14ac:dyDescent="0.25">
      <c r="A13569" s="282">
        <v>8012690399</v>
      </c>
      <c r="B13569" s="282" t="s">
        <v>15730</v>
      </c>
      <c r="C13569" s="282" t="e">
        <v>#N/A</v>
      </c>
      <c r="D13569" s="288">
        <v>7196.63</v>
      </c>
      <c r="E13569" s="288">
        <v>8635.9560000000001</v>
      </c>
      <c r="F13569" s="282">
        <v>64</v>
      </c>
      <c r="G13569" s="283"/>
      <c r="H13569" s="283"/>
    </row>
    <row r="13570" spans="1:8" x14ac:dyDescent="0.25">
      <c r="A13570" s="282">
        <v>8012690917</v>
      </c>
      <c r="B13570" s="282" t="s">
        <v>15731</v>
      </c>
      <c r="C13570" s="282" t="s">
        <v>15732</v>
      </c>
      <c r="D13570" s="288">
        <v>5600.21</v>
      </c>
      <c r="E13570" s="288">
        <v>6720.2519999999995</v>
      </c>
      <c r="F13570" s="282">
        <v>62</v>
      </c>
      <c r="G13570" s="283"/>
      <c r="H13570" s="283"/>
    </row>
    <row r="13571" spans="1:8" x14ac:dyDescent="0.25">
      <c r="A13571" s="282">
        <v>8012718323</v>
      </c>
      <c r="B13571" s="282" t="s">
        <v>15733</v>
      </c>
      <c r="C13571" s="282" t="s">
        <v>15734</v>
      </c>
      <c r="D13571" s="288">
        <v>6436.3949999999995</v>
      </c>
      <c r="E13571" s="288">
        <v>7723.6739999999991</v>
      </c>
      <c r="F13571" s="282">
        <v>63</v>
      </c>
      <c r="G13571" s="283"/>
      <c r="H13571" s="283"/>
    </row>
    <row r="13572" spans="1:8" x14ac:dyDescent="0.25">
      <c r="A13572" s="219">
        <v>8012719311</v>
      </c>
      <c r="B13572" s="219" t="s">
        <v>15735</v>
      </c>
      <c r="C13572" s="219" t="s">
        <v>15736</v>
      </c>
      <c r="D13572" s="290">
        <v>3205.58</v>
      </c>
      <c r="E13572" s="290">
        <v>3846.6959999999999</v>
      </c>
      <c r="F13572" s="219">
        <v>56</v>
      </c>
      <c r="G13572" s="221" t="s">
        <v>7557</v>
      </c>
      <c r="H13572" s="221"/>
    </row>
    <row r="13573" spans="1:8" x14ac:dyDescent="0.25">
      <c r="A13573" s="282">
        <v>8012719320</v>
      </c>
      <c r="B13573" s="282" t="s">
        <v>15735</v>
      </c>
      <c r="C13573" s="282" t="e">
        <v>#N/A</v>
      </c>
      <c r="D13573" s="288">
        <v>2721.7049999999999</v>
      </c>
      <c r="E13573" s="288">
        <v>3266.0459999999998</v>
      </c>
      <c r="F13573" s="282">
        <v>53</v>
      </c>
      <c r="G13573" s="283"/>
      <c r="H13573" s="283"/>
    </row>
    <row r="13574" spans="1:8" x14ac:dyDescent="0.25">
      <c r="A13574" s="282">
        <v>8012723688</v>
      </c>
      <c r="B13574" s="282" t="s">
        <v>15737</v>
      </c>
      <c r="C13574" s="282" t="s">
        <v>15738</v>
      </c>
      <c r="D13574" s="288">
        <v>8007.335</v>
      </c>
      <c r="E13574" s="288">
        <v>9608.8019999999997</v>
      </c>
      <c r="F13574" s="282">
        <v>65</v>
      </c>
      <c r="G13574" s="283"/>
      <c r="H13574" s="283"/>
    </row>
    <row r="13575" spans="1:8" x14ac:dyDescent="0.25">
      <c r="A13575" s="282">
        <v>8012728930</v>
      </c>
      <c r="B13575" s="282" t="s">
        <v>12338</v>
      </c>
      <c r="C13575" s="282" t="e">
        <v>#N/A</v>
      </c>
      <c r="D13575" s="288">
        <v>6436.3949999999995</v>
      </c>
      <c r="E13575" s="288">
        <v>7723.6739999999991</v>
      </c>
      <c r="F13575" s="282">
        <v>63</v>
      </c>
      <c r="G13575" s="283"/>
      <c r="H13575" s="283"/>
    </row>
    <row r="13576" spans="1:8" x14ac:dyDescent="0.25">
      <c r="A13576" s="282">
        <v>8013011622</v>
      </c>
      <c r="B13576" s="282" t="s">
        <v>15739</v>
      </c>
      <c r="C13576" s="282" t="e">
        <v>#N/A</v>
      </c>
      <c r="D13576" s="288">
        <v>16065.63</v>
      </c>
      <c r="E13576" s="288">
        <v>19278.756000000001</v>
      </c>
      <c r="F13576" s="282">
        <v>71</v>
      </c>
      <c r="G13576" s="283"/>
      <c r="H13576" s="283"/>
    </row>
    <row r="13577" spans="1:8" x14ac:dyDescent="0.25">
      <c r="A13577" s="282">
        <v>8013211320</v>
      </c>
      <c r="B13577" s="282" t="s">
        <v>15740</v>
      </c>
      <c r="C13577" s="282" t="s">
        <v>15741</v>
      </c>
      <c r="D13577" s="288">
        <v>11225.655000000001</v>
      </c>
      <c r="E13577" s="288">
        <v>13470.786</v>
      </c>
      <c r="F13577" s="282">
        <v>68</v>
      </c>
      <c r="G13577" s="283"/>
      <c r="H13577" s="283"/>
    </row>
    <row r="13578" spans="1:8" x14ac:dyDescent="0.25">
      <c r="A13578" s="282">
        <v>8013631302</v>
      </c>
      <c r="B13578" s="282" t="s">
        <v>15742</v>
      </c>
      <c r="C13578" s="282" t="e">
        <v>#N/A</v>
      </c>
      <c r="D13578" s="288">
        <v>9654.7150000000001</v>
      </c>
      <c r="E13578" s="288">
        <v>11585.657999999999</v>
      </c>
      <c r="F13578" s="282">
        <v>67</v>
      </c>
      <c r="G13578" s="283"/>
      <c r="H13578" s="283"/>
    </row>
    <row r="13579" spans="1:8" x14ac:dyDescent="0.25">
      <c r="A13579" s="282">
        <v>8013663891</v>
      </c>
      <c r="B13579" s="282" t="s">
        <v>15743</v>
      </c>
      <c r="C13579" s="282" t="s">
        <v>15744</v>
      </c>
      <c r="D13579" s="288">
        <v>8818.5300000000007</v>
      </c>
      <c r="E13579" s="288">
        <v>10582.236000000001</v>
      </c>
      <c r="F13579" s="282">
        <v>66</v>
      </c>
      <c r="G13579" s="283"/>
      <c r="H13579" s="283"/>
    </row>
    <row r="13580" spans="1:8" x14ac:dyDescent="0.25">
      <c r="A13580" s="219">
        <v>8013663905</v>
      </c>
      <c r="B13580" s="219" t="s">
        <v>15745</v>
      </c>
      <c r="C13580" s="219" t="e">
        <v>#N/A</v>
      </c>
      <c r="D13580" s="290">
        <v>9654.7150000000001</v>
      </c>
      <c r="E13580" s="290">
        <v>11585.657999999999</v>
      </c>
      <c r="F13580" s="219">
        <v>67</v>
      </c>
      <c r="G13580" s="221" t="s">
        <v>7557</v>
      </c>
      <c r="H13580" s="221"/>
    </row>
    <row r="13581" spans="1:8" x14ac:dyDescent="0.25">
      <c r="A13581" s="282">
        <v>8013672939</v>
      </c>
      <c r="B13581" s="282" t="s">
        <v>15746</v>
      </c>
      <c r="C13581" s="282" t="s">
        <v>15747</v>
      </c>
      <c r="D13581" s="288">
        <v>11225.655000000001</v>
      </c>
      <c r="E13581" s="288">
        <v>13470.786</v>
      </c>
      <c r="F13581" s="282">
        <v>68</v>
      </c>
      <c r="G13581" s="283"/>
      <c r="H13581" s="283"/>
    </row>
    <row r="13582" spans="1:8" x14ac:dyDescent="0.25">
      <c r="A13582" s="282">
        <v>8013681202</v>
      </c>
      <c r="B13582" s="282" t="s">
        <v>15748</v>
      </c>
      <c r="C13582" s="282" t="e">
        <v>#N/A</v>
      </c>
      <c r="D13582" s="288">
        <v>6436.3949999999995</v>
      </c>
      <c r="E13582" s="288">
        <v>7723.6739999999991</v>
      </c>
      <c r="F13582" s="282">
        <v>63</v>
      </c>
      <c r="G13582" s="283"/>
      <c r="H13582" s="283"/>
    </row>
    <row r="13583" spans="1:8" x14ac:dyDescent="0.25">
      <c r="A13583" s="282">
        <v>8013684791</v>
      </c>
      <c r="B13583" s="282" t="s">
        <v>12338</v>
      </c>
      <c r="C13583" s="282" t="s">
        <v>8752</v>
      </c>
      <c r="D13583" s="288">
        <v>5600.21</v>
      </c>
      <c r="E13583" s="288">
        <v>6720.2519999999995</v>
      </c>
      <c r="F13583" s="282">
        <v>62</v>
      </c>
      <c r="G13583" s="283"/>
      <c r="H13583" s="283"/>
    </row>
    <row r="13584" spans="1:8" x14ac:dyDescent="0.25">
      <c r="A13584" s="282">
        <v>8013688509</v>
      </c>
      <c r="B13584" s="282" t="s">
        <v>15749</v>
      </c>
      <c r="C13584" s="282" t="e">
        <v>#N/A</v>
      </c>
      <c r="D13584" s="288">
        <v>5600.21</v>
      </c>
      <c r="E13584" s="288">
        <v>6720.2519999999995</v>
      </c>
      <c r="F13584" s="282">
        <v>62</v>
      </c>
      <c r="G13584" s="283"/>
      <c r="H13584" s="283"/>
    </row>
    <row r="13585" spans="1:8" x14ac:dyDescent="0.25">
      <c r="A13585" s="282">
        <v>8013719285</v>
      </c>
      <c r="B13585" s="282" t="s">
        <v>15750</v>
      </c>
      <c r="C13585" s="282" t="e">
        <v>#N/A</v>
      </c>
      <c r="D13585" s="288">
        <v>4839.9750000000004</v>
      </c>
      <c r="E13585" s="288">
        <v>5807.97</v>
      </c>
      <c r="F13585" s="282">
        <v>61</v>
      </c>
      <c r="G13585" s="283"/>
      <c r="H13585" s="283"/>
    </row>
    <row r="13586" spans="1:8" x14ac:dyDescent="0.25">
      <c r="A13586" s="282">
        <v>8013719374</v>
      </c>
      <c r="B13586" s="282" t="s">
        <v>15751</v>
      </c>
      <c r="C13586" s="282" t="s">
        <v>15752</v>
      </c>
      <c r="D13586" s="288">
        <v>6436.3949999999995</v>
      </c>
      <c r="E13586" s="288">
        <v>7723.6739999999991</v>
      </c>
      <c r="F13586" s="282">
        <v>63</v>
      </c>
      <c r="G13586" s="283"/>
      <c r="H13586" s="283"/>
    </row>
    <row r="13587" spans="1:8" x14ac:dyDescent="0.25">
      <c r="A13587" s="282">
        <v>8013741019</v>
      </c>
      <c r="B13587" s="282" t="s">
        <v>15753</v>
      </c>
      <c r="C13587" s="282" t="e">
        <v>#N/A</v>
      </c>
      <c r="D13587" s="288">
        <v>9654.7150000000001</v>
      </c>
      <c r="E13587" s="288">
        <v>11585.657999999999</v>
      </c>
      <c r="F13587" s="282">
        <v>67</v>
      </c>
      <c r="G13587" s="283"/>
      <c r="H13587" s="283"/>
    </row>
    <row r="13588" spans="1:8" x14ac:dyDescent="0.25">
      <c r="A13588" s="282">
        <v>8014663259</v>
      </c>
      <c r="B13588" s="282" t="s">
        <v>15754</v>
      </c>
      <c r="C13588" s="282" t="s">
        <v>8096</v>
      </c>
      <c r="D13588" s="288">
        <v>3205.58</v>
      </c>
      <c r="E13588" s="288">
        <v>3846.6959999999999</v>
      </c>
      <c r="F13588" s="282">
        <v>56</v>
      </c>
      <c r="G13588" s="283"/>
      <c r="H13588" s="283"/>
    </row>
    <row r="13589" spans="1:8" x14ac:dyDescent="0.25">
      <c r="A13589" s="282">
        <v>8014663267</v>
      </c>
      <c r="B13589" s="282" t="s">
        <v>15755</v>
      </c>
      <c r="C13589" s="282" t="e">
        <v>#N/A</v>
      </c>
      <c r="D13589" s="288">
        <v>3839.15</v>
      </c>
      <c r="E13589" s="288">
        <v>4606.9799999999996</v>
      </c>
      <c r="F13589" s="282">
        <v>58</v>
      </c>
      <c r="G13589" s="283"/>
      <c r="H13589" s="283"/>
    </row>
    <row r="13590" spans="1:8" x14ac:dyDescent="0.25">
      <c r="A13590" s="219">
        <v>8014691724</v>
      </c>
      <c r="B13590" s="219" t="s">
        <v>15756</v>
      </c>
      <c r="C13590" s="219" t="s">
        <v>15757</v>
      </c>
      <c r="D13590" s="290">
        <v>1045.17</v>
      </c>
      <c r="E13590" s="290">
        <v>1254.2039999999997</v>
      </c>
      <c r="F13590" s="219">
        <v>39</v>
      </c>
      <c r="G13590" s="221" t="s">
        <v>7557</v>
      </c>
      <c r="H13590" s="221"/>
    </row>
    <row r="13591" spans="1:8" x14ac:dyDescent="0.25">
      <c r="A13591" s="282">
        <v>8014691732</v>
      </c>
      <c r="B13591" s="282" t="s">
        <v>15758</v>
      </c>
      <c r="C13591" s="282" t="s">
        <v>15759</v>
      </c>
      <c r="D13591" s="288">
        <v>2721.7049999999999</v>
      </c>
      <c r="E13591" s="288">
        <v>3266.0459999999998</v>
      </c>
      <c r="F13591" s="282">
        <v>53</v>
      </c>
      <c r="G13591" s="283"/>
      <c r="H13591" s="283"/>
    </row>
    <row r="13592" spans="1:8" x14ac:dyDescent="0.25">
      <c r="A13592" s="282">
        <v>8014691740</v>
      </c>
      <c r="B13592" s="282" t="s">
        <v>15760</v>
      </c>
      <c r="C13592" s="282" t="e">
        <v>#N/A</v>
      </c>
      <c r="D13592" s="288">
        <v>1122.835</v>
      </c>
      <c r="E13592" s="288">
        <v>1347.402</v>
      </c>
      <c r="F13592" s="282">
        <v>40</v>
      </c>
      <c r="G13592" s="283"/>
      <c r="H13592" s="283"/>
    </row>
    <row r="13593" spans="1:8" x14ac:dyDescent="0.25">
      <c r="A13593" s="282">
        <v>8014691759</v>
      </c>
      <c r="B13593" s="282" t="s">
        <v>15761</v>
      </c>
      <c r="C13593" s="282" t="e">
        <v>#N/A</v>
      </c>
      <c r="D13593" s="288">
        <v>2721.7049999999999</v>
      </c>
      <c r="E13593" s="288">
        <v>3266.0459999999998</v>
      </c>
      <c r="F13593" s="282">
        <v>53</v>
      </c>
      <c r="G13593" s="283"/>
      <c r="H13593" s="283"/>
    </row>
    <row r="13594" spans="1:8" x14ac:dyDescent="0.25">
      <c r="A13594" s="282">
        <v>8014734040</v>
      </c>
      <c r="B13594" s="282" t="s">
        <v>8067</v>
      </c>
      <c r="C13594" s="282" t="s">
        <v>8096</v>
      </c>
      <c r="D13594" s="288">
        <v>449.08499999999998</v>
      </c>
      <c r="E13594" s="288">
        <v>538.90199999999993</v>
      </c>
      <c r="F13594" s="282">
        <v>31</v>
      </c>
      <c r="G13594" s="283"/>
      <c r="H13594" s="283"/>
    </row>
    <row r="13595" spans="1:8" x14ac:dyDescent="0.25">
      <c r="A13595" s="282">
        <v>8014734059</v>
      </c>
      <c r="B13595" s="282" t="s">
        <v>8067</v>
      </c>
      <c r="C13595" s="282" t="s">
        <v>8096</v>
      </c>
      <c r="D13595" s="288">
        <v>449.08499999999998</v>
      </c>
      <c r="E13595" s="288">
        <v>538.90199999999993</v>
      </c>
      <c r="F13595" s="282">
        <v>31</v>
      </c>
      <c r="G13595" s="283"/>
      <c r="H13595" s="283"/>
    </row>
    <row r="13596" spans="1:8" x14ac:dyDescent="0.25">
      <c r="A13596" s="282">
        <v>8014734067</v>
      </c>
      <c r="B13596" s="282" t="s">
        <v>8067</v>
      </c>
      <c r="C13596" s="282" t="s">
        <v>8096</v>
      </c>
      <c r="D13596" s="288">
        <v>803.11</v>
      </c>
      <c r="E13596" s="288">
        <v>963.73199999999997</v>
      </c>
      <c r="F13596" s="282">
        <v>36</v>
      </c>
      <c r="G13596" s="283"/>
      <c r="H13596" s="283"/>
    </row>
    <row r="13597" spans="1:8" x14ac:dyDescent="0.25">
      <c r="A13597" s="282">
        <v>8014734881</v>
      </c>
      <c r="B13597" s="282" t="s">
        <v>8048</v>
      </c>
      <c r="C13597" s="282" t="s">
        <v>8064</v>
      </c>
      <c r="D13597" s="288">
        <v>384.89499999999998</v>
      </c>
      <c r="E13597" s="288">
        <v>461.87400000000002</v>
      </c>
      <c r="F13597" s="282">
        <v>30</v>
      </c>
      <c r="G13597" s="283"/>
      <c r="H13597" s="283"/>
    </row>
    <row r="13598" spans="1:8" x14ac:dyDescent="0.25">
      <c r="A13598" s="282">
        <v>8014734890</v>
      </c>
      <c r="B13598" s="282" t="s">
        <v>8048</v>
      </c>
      <c r="C13598" s="282" t="s">
        <v>15762</v>
      </c>
      <c r="D13598" s="288">
        <v>514.5</v>
      </c>
      <c r="E13598" s="288">
        <v>617.4</v>
      </c>
      <c r="F13598" s="282">
        <v>32</v>
      </c>
      <c r="G13598" s="283"/>
      <c r="H13598" s="283"/>
    </row>
    <row r="13599" spans="1:8" x14ac:dyDescent="0.25">
      <c r="A13599" s="282">
        <v>8014734903</v>
      </c>
      <c r="B13599" s="282" t="s">
        <v>8048</v>
      </c>
      <c r="C13599" s="282" t="s">
        <v>8064</v>
      </c>
      <c r="D13599" s="288">
        <v>514.5</v>
      </c>
      <c r="E13599" s="288">
        <v>617.4</v>
      </c>
      <c r="F13599" s="282">
        <v>32</v>
      </c>
      <c r="G13599" s="283"/>
      <c r="H13599" s="283"/>
    </row>
    <row r="13600" spans="1:8" x14ac:dyDescent="0.25">
      <c r="A13600" s="219">
        <v>8014737031</v>
      </c>
      <c r="B13600" s="219" t="s">
        <v>8067</v>
      </c>
      <c r="C13600" s="219" t="s">
        <v>8096</v>
      </c>
      <c r="D13600" s="290">
        <v>514.5</v>
      </c>
      <c r="E13600" s="290">
        <v>617.4</v>
      </c>
      <c r="F13600" s="219">
        <v>32</v>
      </c>
      <c r="G13600" s="221" t="s">
        <v>7557</v>
      </c>
      <c r="H13600" s="221"/>
    </row>
    <row r="13601" spans="1:8" x14ac:dyDescent="0.25">
      <c r="A13601" s="219">
        <v>8014737040</v>
      </c>
      <c r="B13601" s="219" t="s">
        <v>8048</v>
      </c>
      <c r="C13601" s="219" t="s">
        <v>8034</v>
      </c>
      <c r="D13601" s="290">
        <v>449.08499999999998</v>
      </c>
      <c r="E13601" s="290">
        <v>538.90199999999993</v>
      </c>
      <c r="F13601" s="219">
        <v>31</v>
      </c>
      <c r="G13601" s="221" t="s">
        <v>7557</v>
      </c>
      <c r="H13601" s="221"/>
    </row>
    <row r="13602" spans="1:8" x14ac:dyDescent="0.25">
      <c r="A13602" s="282">
        <v>8014737120</v>
      </c>
      <c r="B13602" s="282" t="s">
        <v>8067</v>
      </c>
      <c r="C13602" s="282" t="e">
        <v>#N/A</v>
      </c>
      <c r="D13602" s="288">
        <v>884.69500000000005</v>
      </c>
      <c r="E13602" s="288">
        <v>1061.6339999999998</v>
      </c>
      <c r="F13602" s="282">
        <v>37</v>
      </c>
      <c r="G13602" s="283"/>
      <c r="H13602" s="283"/>
    </row>
    <row r="13603" spans="1:8" x14ac:dyDescent="0.25">
      <c r="A13603" s="282">
        <v>8014737139</v>
      </c>
      <c r="B13603" s="282" t="s">
        <v>8048</v>
      </c>
      <c r="C13603" s="282" t="e">
        <v>#N/A</v>
      </c>
      <c r="D13603" s="288">
        <v>514.5</v>
      </c>
      <c r="E13603" s="288">
        <v>617.4</v>
      </c>
      <c r="F13603" s="282">
        <v>32</v>
      </c>
      <c r="G13603" s="283"/>
      <c r="H13603" s="283"/>
    </row>
    <row r="13604" spans="1:8" x14ac:dyDescent="0.25">
      <c r="A13604" s="282">
        <v>8041688735</v>
      </c>
      <c r="B13604" s="282" t="s">
        <v>15763</v>
      </c>
      <c r="C13604" s="282" t="e">
        <v>#N/A</v>
      </c>
      <c r="D13604" s="288">
        <v>884.69500000000005</v>
      </c>
      <c r="E13604" s="288">
        <v>1061.6339999999998</v>
      </c>
      <c r="F13604" s="282">
        <v>37</v>
      </c>
      <c r="G13604" s="283"/>
      <c r="H13604" s="283"/>
    </row>
    <row r="13605" spans="1:8" x14ac:dyDescent="0.25">
      <c r="A13605" s="282">
        <v>8050011799</v>
      </c>
      <c r="B13605" s="282" t="s">
        <v>15764</v>
      </c>
      <c r="C13605" s="282" t="s">
        <v>15765</v>
      </c>
      <c r="D13605" s="288">
        <v>193.30500000000001</v>
      </c>
      <c r="E13605" s="288">
        <v>231.96599999999995</v>
      </c>
      <c r="F13605" s="282">
        <v>25</v>
      </c>
      <c r="G13605" s="283"/>
      <c r="H13605" s="283"/>
    </row>
    <row r="13606" spans="1:8" x14ac:dyDescent="0.25">
      <c r="A13606" s="282">
        <v>8050011810</v>
      </c>
      <c r="B13606" s="282" t="s">
        <v>11004</v>
      </c>
      <c r="C13606" s="282" t="e">
        <v>#N/A</v>
      </c>
      <c r="D13606" s="288">
        <v>257.495</v>
      </c>
      <c r="E13606" s="288">
        <v>308.99399999999997</v>
      </c>
      <c r="F13606" s="282">
        <v>27</v>
      </c>
      <c r="G13606" s="283"/>
      <c r="H13606" s="283"/>
    </row>
    <row r="13607" spans="1:8" x14ac:dyDescent="0.25">
      <c r="A13607" s="282">
        <v>8050011829</v>
      </c>
      <c r="B13607" s="282" t="s">
        <v>15766</v>
      </c>
      <c r="C13607" s="282" t="s">
        <v>15767</v>
      </c>
      <c r="D13607" s="288">
        <v>288.61</v>
      </c>
      <c r="E13607" s="288">
        <v>346.33199999999994</v>
      </c>
      <c r="F13607" s="282">
        <v>28</v>
      </c>
      <c r="G13607" s="283"/>
      <c r="H13607" s="283"/>
    </row>
    <row r="13608" spans="1:8" x14ac:dyDescent="0.25">
      <c r="A13608" s="282">
        <v>8050011837</v>
      </c>
      <c r="B13608" s="282" t="s">
        <v>15768</v>
      </c>
      <c r="C13608" s="282" t="e">
        <v>#N/A</v>
      </c>
      <c r="D13608" s="288">
        <v>384.89499999999998</v>
      </c>
      <c r="E13608" s="288">
        <v>461.87400000000002</v>
      </c>
      <c r="F13608" s="282">
        <v>30</v>
      </c>
      <c r="G13608" s="283"/>
      <c r="H13608" s="283"/>
    </row>
    <row r="13609" spans="1:8" x14ac:dyDescent="0.25">
      <c r="A13609" s="219">
        <v>8050033539</v>
      </c>
      <c r="B13609" s="219" t="s">
        <v>15769</v>
      </c>
      <c r="C13609" s="219" t="s">
        <v>15770</v>
      </c>
      <c r="D13609" s="290">
        <v>193.30500000000001</v>
      </c>
      <c r="E13609" s="290">
        <v>231.96599999999995</v>
      </c>
      <c r="F13609" s="219">
        <v>25</v>
      </c>
      <c r="G13609" s="221" t="s">
        <v>7557</v>
      </c>
      <c r="H13609" s="221"/>
    </row>
    <row r="13610" spans="1:8" x14ac:dyDescent="0.25">
      <c r="A13610" s="282">
        <v>8050077960</v>
      </c>
      <c r="B13610" s="282" t="s">
        <v>15771</v>
      </c>
      <c r="C13610" s="282" t="s">
        <v>11003</v>
      </c>
      <c r="D13610" s="288">
        <v>642.39</v>
      </c>
      <c r="E13610" s="288">
        <v>770.86799999999994</v>
      </c>
      <c r="F13610" s="282">
        <v>34</v>
      </c>
      <c r="G13610" s="283"/>
      <c r="H13610" s="283"/>
    </row>
    <row r="13611" spans="1:8" x14ac:dyDescent="0.25">
      <c r="A13611" s="282">
        <v>8050120172</v>
      </c>
      <c r="B13611" s="282" t="s">
        <v>11004</v>
      </c>
      <c r="C13611" s="282" t="e">
        <v>#N/A</v>
      </c>
      <c r="D13611" s="288">
        <v>288.61</v>
      </c>
      <c r="E13611" s="288">
        <v>346.33199999999994</v>
      </c>
      <c r="F13611" s="282">
        <v>28</v>
      </c>
      <c r="G13611" s="283"/>
      <c r="H13611" s="283"/>
    </row>
    <row r="13612" spans="1:8" x14ac:dyDescent="0.25">
      <c r="A13612" s="219">
        <v>8050148921</v>
      </c>
      <c r="B13612" s="219" t="s">
        <v>15772</v>
      </c>
      <c r="C13612" s="219" t="s">
        <v>15773</v>
      </c>
      <c r="D13612" s="289">
        <v>449.08499999999998</v>
      </c>
      <c r="E13612" s="289">
        <v>538.90199999999993</v>
      </c>
      <c r="F13612" s="219">
        <v>31</v>
      </c>
      <c r="G13612" s="221" t="s">
        <v>7557</v>
      </c>
      <c r="H13612" s="221">
        <v>317004340</v>
      </c>
    </row>
    <row r="13613" spans="1:8" x14ac:dyDescent="0.25">
      <c r="A13613" s="282">
        <v>8050152295</v>
      </c>
      <c r="B13613" s="282" t="s">
        <v>15774</v>
      </c>
      <c r="C13613" s="282" t="s">
        <v>15775</v>
      </c>
      <c r="D13613" s="288">
        <v>578.20000000000005</v>
      </c>
      <c r="E13613" s="288">
        <v>693.84</v>
      </c>
      <c r="F13613" s="282">
        <v>33</v>
      </c>
      <c r="G13613" s="283"/>
      <c r="H13613" s="283"/>
    </row>
    <row r="13614" spans="1:8" x14ac:dyDescent="0.25">
      <c r="A13614" s="282">
        <v>8050624472</v>
      </c>
      <c r="B13614" s="282" t="s">
        <v>15776</v>
      </c>
      <c r="C13614" s="282" t="s">
        <v>11003</v>
      </c>
      <c r="D13614" s="288">
        <v>1122.835</v>
      </c>
      <c r="E13614" s="288">
        <v>1347.402</v>
      </c>
      <c r="F13614" s="282">
        <v>40</v>
      </c>
      <c r="G13614" s="283"/>
      <c r="H13614" s="283"/>
    </row>
    <row r="13615" spans="1:8" x14ac:dyDescent="0.25">
      <c r="A13615" s="282">
        <v>8050634885</v>
      </c>
      <c r="B13615" s="282" t="s">
        <v>15777</v>
      </c>
      <c r="C13615" s="282" t="e">
        <v>#N/A</v>
      </c>
      <c r="D13615" s="288">
        <v>1201.48</v>
      </c>
      <c r="E13615" s="288">
        <v>1441.7760000000001</v>
      </c>
      <c r="F13615" s="282">
        <v>41</v>
      </c>
      <c r="G13615" s="283"/>
      <c r="H13615" s="283"/>
    </row>
    <row r="13616" spans="1:8" x14ac:dyDescent="0.25">
      <c r="A13616" s="282">
        <v>8050662234</v>
      </c>
      <c r="B13616" s="282" t="s">
        <v>15778</v>
      </c>
      <c r="C13616" s="282" t="s">
        <v>15779</v>
      </c>
      <c r="D13616" s="288">
        <v>449.08499999999998</v>
      </c>
      <c r="E13616" s="288">
        <v>538.90199999999993</v>
      </c>
      <c r="F13616" s="282">
        <v>31</v>
      </c>
      <c r="G13616" s="283"/>
      <c r="H13616" s="283"/>
    </row>
    <row r="13617" spans="1:8" x14ac:dyDescent="0.25">
      <c r="A13617" s="282">
        <v>8050662242</v>
      </c>
      <c r="B13617" s="282" t="s">
        <v>15780</v>
      </c>
      <c r="C13617" s="282" t="s">
        <v>11003</v>
      </c>
      <c r="D13617" s="288">
        <v>514.5</v>
      </c>
      <c r="E13617" s="288">
        <v>617.4</v>
      </c>
      <c r="F13617" s="282">
        <v>32</v>
      </c>
      <c r="G13617" s="283"/>
      <c r="H13617" s="283"/>
    </row>
    <row r="13618" spans="1:8" x14ac:dyDescent="0.25">
      <c r="A13618" s="282">
        <v>8050662250</v>
      </c>
      <c r="B13618" s="282" t="s">
        <v>15781</v>
      </c>
      <c r="C13618" s="282" t="e">
        <v>#N/A</v>
      </c>
      <c r="D13618" s="288">
        <v>884.69500000000005</v>
      </c>
      <c r="E13618" s="288">
        <v>1061.6339999999998</v>
      </c>
      <c r="F13618" s="282">
        <v>37</v>
      </c>
      <c r="G13618" s="283"/>
      <c r="H13618" s="283"/>
    </row>
    <row r="13619" spans="1:8" x14ac:dyDescent="0.25">
      <c r="A13619" s="282">
        <v>8050682413</v>
      </c>
      <c r="B13619" s="282" t="s">
        <v>15782</v>
      </c>
      <c r="C13619" s="282" t="e">
        <v>#N/A</v>
      </c>
      <c r="D13619" s="288">
        <v>384.89499999999998</v>
      </c>
      <c r="E13619" s="288">
        <v>461.87400000000002</v>
      </c>
      <c r="F13619" s="282">
        <v>30</v>
      </c>
      <c r="G13619" s="283"/>
      <c r="H13619" s="283"/>
    </row>
    <row r="13620" spans="1:8" x14ac:dyDescent="0.25">
      <c r="A13620" s="282">
        <v>8050689906</v>
      </c>
      <c r="B13620" s="282" t="s">
        <v>15783</v>
      </c>
      <c r="C13620" s="282" t="s">
        <v>15784</v>
      </c>
      <c r="D13620" s="288">
        <v>78.644999999999996</v>
      </c>
      <c r="E13620" s="288">
        <v>94.373999999999995</v>
      </c>
      <c r="F13620" s="282">
        <v>19</v>
      </c>
      <c r="G13620" s="283"/>
      <c r="H13620" s="283"/>
    </row>
    <row r="13621" spans="1:8" x14ac:dyDescent="0.25">
      <c r="A13621" s="282">
        <v>8050690416</v>
      </c>
      <c r="B13621" s="282" t="s">
        <v>15785</v>
      </c>
      <c r="C13621" s="282" t="e">
        <v>#N/A</v>
      </c>
      <c r="D13621" s="288">
        <v>803.11</v>
      </c>
      <c r="E13621" s="288">
        <v>963.73199999999997</v>
      </c>
      <c r="F13621" s="282">
        <v>36</v>
      </c>
      <c r="G13621" s="283"/>
      <c r="H13621" s="283"/>
    </row>
    <row r="13622" spans="1:8" x14ac:dyDescent="0.25">
      <c r="A13622" s="282">
        <v>8050694985</v>
      </c>
      <c r="B13622" s="282" t="s">
        <v>15786</v>
      </c>
      <c r="C13622" s="282" t="s">
        <v>15787</v>
      </c>
      <c r="D13622" s="288">
        <v>514.5</v>
      </c>
      <c r="E13622" s="288">
        <v>617.4</v>
      </c>
      <c r="F13622" s="282">
        <v>32</v>
      </c>
      <c r="G13622" s="283"/>
      <c r="H13622" s="283"/>
    </row>
    <row r="13623" spans="1:8" x14ac:dyDescent="0.25">
      <c r="A13623" s="282">
        <v>8050700004</v>
      </c>
      <c r="B13623" s="282" t="s">
        <v>15788</v>
      </c>
      <c r="C13623" s="282" t="s">
        <v>15789</v>
      </c>
      <c r="D13623" s="288">
        <v>1045.17</v>
      </c>
      <c r="E13623" s="288">
        <v>1254.2039999999997</v>
      </c>
      <c r="F13623" s="282">
        <v>39</v>
      </c>
      <c r="G13623" s="283"/>
      <c r="H13623" s="283"/>
    </row>
    <row r="13624" spans="1:8" x14ac:dyDescent="0.25">
      <c r="A13624" s="282">
        <v>8050700225</v>
      </c>
      <c r="B13624" s="282" t="s">
        <v>15790</v>
      </c>
      <c r="C13624" s="282" t="s">
        <v>15791</v>
      </c>
      <c r="D13624" s="288">
        <v>113.435</v>
      </c>
      <c r="E13624" s="288">
        <v>136.12199999999999</v>
      </c>
      <c r="F13624" s="282">
        <v>21</v>
      </c>
      <c r="G13624" s="283"/>
      <c r="H13624" s="283"/>
    </row>
    <row r="13625" spans="1:8" x14ac:dyDescent="0.25">
      <c r="A13625" s="219">
        <v>8050704263</v>
      </c>
      <c r="B13625" s="219" t="s">
        <v>15792</v>
      </c>
      <c r="C13625" s="219" t="s">
        <v>15793</v>
      </c>
      <c r="D13625" s="290">
        <v>321.19499999999999</v>
      </c>
      <c r="E13625" s="290">
        <v>385.43399999999997</v>
      </c>
      <c r="F13625" s="219">
        <v>29</v>
      </c>
      <c r="G13625" s="221" t="s">
        <v>7557</v>
      </c>
      <c r="H13625" s="221"/>
    </row>
    <row r="13626" spans="1:8" x14ac:dyDescent="0.25">
      <c r="A13626" s="282">
        <v>8050718515</v>
      </c>
      <c r="B13626" s="282" t="s">
        <v>15794</v>
      </c>
      <c r="C13626" s="282" t="s">
        <v>15795</v>
      </c>
      <c r="D13626" s="288">
        <v>449.08499999999998</v>
      </c>
      <c r="E13626" s="288">
        <v>538.90199999999993</v>
      </c>
      <c r="F13626" s="282">
        <v>31</v>
      </c>
      <c r="G13626" s="283"/>
      <c r="H13626" s="283"/>
    </row>
    <row r="13627" spans="1:8" x14ac:dyDescent="0.25">
      <c r="A13627" s="282">
        <v>8050718906</v>
      </c>
      <c r="B13627" s="282" t="s">
        <v>15796</v>
      </c>
      <c r="C13627" s="282" t="s">
        <v>15797</v>
      </c>
      <c r="D13627" s="288">
        <v>257.495</v>
      </c>
      <c r="E13627" s="288">
        <v>308.99399999999997</v>
      </c>
      <c r="F13627" s="282">
        <v>27</v>
      </c>
      <c r="G13627" s="283"/>
      <c r="H13627" s="283"/>
    </row>
    <row r="13628" spans="1:8" x14ac:dyDescent="0.25">
      <c r="A13628" s="282">
        <v>8050721990</v>
      </c>
      <c r="B13628" s="282" t="s">
        <v>15798</v>
      </c>
      <c r="C13628" s="282" t="e">
        <v>#N/A</v>
      </c>
      <c r="D13628" s="288">
        <v>449.08499999999998</v>
      </c>
      <c r="E13628" s="288">
        <v>538.90199999999993</v>
      </c>
      <c r="F13628" s="282">
        <v>31</v>
      </c>
      <c r="G13628" s="283"/>
      <c r="H13628" s="283"/>
    </row>
    <row r="13629" spans="1:8" x14ac:dyDescent="0.25">
      <c r="A13629" s="219">
        <v>8050722180</v>
      </c>
      <c r="B13629" s="219" t="s">
        <v>15799</v>
      </c>
      <c r="C13629" s="219" t="e">
        <v>#N/A</v>
      </c>
      <c r="D13629" s="289">
        <v>803.11</v>
      </c>
      <c r="E13629" s="289">
        <v>963.73199999999997</v>
      </c>
      <c r="F13629" s="219">
        <v>36</v>
      </c>
      <c r="G13629" s="221" t="s">
        <v>7557</v>
      </c>
      <c r="H13629" s="221">
        <v>343255060</v>
      </c>
    </row>
    <row r="13630" spans="1:8" x14ac:dyDescent="0.25">
      <c r="A13630" s="282">
        <v>8050724019</v>
      </c>
      <c r="B13630" s="282" t="s">
        <v>15800</v>
      </c>
      <c r="C13630" s="282" t="s">
        <v>15801</v>
      </c>
      <c r="D13630" s="288">
        <v>1772.085</v>
      </c>
      <c r="E13630" s="288">
        <v>2126.502</v>
      </c>
      <c r="F13630" s="282">
        <v>47</v>
      </c>
      <c r="G13630" s="283"/>
      <c r="H13630" s="283"/>
    </row>
    <row r="13631" spans="1:8" x14ac:dyDescent="0.25">
      <c r="A13631" s="282">
        <v>8050724043</v>
      </c>
      <c r="B13631" s="282" t="s">
        <v>15802</v>
      </c>
      <c r="C13631" s="282" t="e">
        <v>#N/A</v>
      </c>
      <c r="D13631" s="288">
        <v>288.61</v>
      </c>
      <c r="E13631" s="288">
        <v>346.33199999999994</v>
      </c>
      <c r="F13631" s="282">
        <v>28</v>
      </c>
      <c r="G13631" s="283"/>
      <c r="H13631" s="283"/>
    </row>
    <row r="13632" spans="1:8" x14ac:dyDescent="0.25">
      <c r="A13632" s="219">
        <v>8050731813</v>
      </c>
      <c r="B13632" s="219" t="s">
        <v>15792</v>
      </c>
      <c r="C13632" s="219" t="s">
        <v>15803</v>
      </c>
      <c r="D13632" s="290">
        <v>224.42</v>
      </c>
      <c r="E13632" s="290">
        <v>269.30400000000003</v>
      </c>
      <c r="F13632" s="219">
        <v>26</v>
      </c>
      <c r="G13632" s="221" t="s">
        <v>7557</v>
      </c>
      <c r="H13632" s="221"/>
    </row>
    <row r="13633" spans="1:8" x14ac:dyDescent="0.25">
      <c r="A13633" s="282">
        <v>8050732160</v>
      </c>
      <c r="B13633" s="282" t="s">
        <v>15804</v>
      </c>
      <c r="C13633" s="282" t="e">
        <v>#N/A</v>
      </c>
      <c r="D13633" s="288">
        <v>257.495</v>
      </c>
      <c r="E13633" s="288">
        <v>308.99399999999997</v>
      </c>
      <c r="F13633" s="282">
        <v>27</v>
      </c>
      <c r="G13633" s="283"/>
      <c r="H13633" s="283"/>
    </row>
    <row r="13634" spans="1:8" x14ac:dyDescent="0.25">
      <c r="A13634" s="282">
        <v>8050734103</v>
      </c>
      <c r="B13634" s="282" t="s">
        <v>11004</v>
      </c>
      <c r="C13634" s="282" t="s">
        <v>11003</v>
      </c>
      <c r="D13634" s="288">
        <v>16.414999999999999</v>
      </c>
      <c r="E13634" s="288">
        <v>19.698</v>
      </c>
      <c r="F13634" s="282">
        <v>11</v>
      </c>
      <c r="G13634" s="283"/>
      <c r="H13634" s="283"/>
    </row>
    <row r="13635" spans="1:8" x14ac:dyDescent="0.25">
      <c r="A13635" s="282">
        <v>8050735223</v>
      </c>
      <c r="B13635" s="282" t="s">
        <v>15805</v>
      </c>
      <c r="C13635" s="282" t="e">
        <v>#N/A</v>
      </c>
      <c r="D13635" s="288">
        <v>193.30500000000001</v>
      </c>
      <c r="E13635" s="288">
        <v>231.96599999999995</v>
      </c>
      <c r="F13635" s="282">
        <v>25</v>
      </c>
      <c r="G13635" s="283"/>
      <c r="H13635" s="283"/>
    </row>
    <row r="13636" spans="1:8" x14ac:dyDescent="0.25">
      <c r="A13636" s="282">
        <v>8050736440</v>
      </c>
      <c r="B13636" s="282" t="s">
        <v>15806</v>
      </c>
      <c r="C13636" s="282" t="s">
        <v>21104</v>
      </c>
      <c r="D13636" s="288">
        <v>96.775000000000006</v>
      </c>
      <c r="E13636" s="288">
        <v>116.13</v>
      </c>
      <c r="F13636" s="282">
        <v>20</v>
      </c>
      <c r="G13636" s="283"/>
      <c r="H13636" s="283"/>
    </row>
    <row r="13637" spans="1:8" x14ac:dyDescent="0.25">
      <c r="A13637" s="282">
        <v>8051732155</v>
      </c>
      <c r="B13637" s="282" t="s">
        <v>15807</v>
      </c>
      <c r="C13637" s="282" t="s">
        <v>15808</v>
      </c>
      <c r="D13637" s="288">
        <v>514.5</v>
      </c>
      <c r="E13637" s="288">
        <v>617.4</v>
      </c>
      <c r="F13637" s="282">
        <v>32</v>
      </c>
      <c r="G13637" s="283"/>
      <c r="H13637" s="283"/>
    </row>
    <row r="13638" spans="1:8" x14ac:dyDescent="0.25">
      <c r="A13638" s="282">
        <v>8052153396</v>
      </c>
      <c r="B13638" s="282" t="s">
        <v>15809</v>
      </c>
      <c r="C13638" s="282" t="e">
        <v>#N/A</v>
      </c>
      <c r="D13638" s="288">
        <v>578.20000000000005</v>
      </c>
      <c r="E13638" s="288">
        <v>693.84</v>
      </c>
      <c r="F13638" s="282">
        <v>33</v>
      </c>
      <c r="G13638" s="283"/>
      <c r="H13638" s="283"/>
    </row>
    <row r="13639" spans="1:8" x14ac:dyDescent="0.25">
      <c r="A13639" s="282">
        <v>8052193045</v>
      </c>
      <c r="B13639" s="282" t="s">
        <v>15810</v>
      </c>
      <c r="C13639" s="282" t="e">
        <v>#N/A</v>
      </c>
      <c r="D13639" s="288">
        <v>449.08499999999998</v>
      </c>
      <c r="E13639" s="288">
        <v>538.90199999999993</v>
      </c>
      <c r="F13639" s="282">
        <v>31</v>
      </c>
      <c r="G13639" s="283"/>
      <c r="H13639" s="283"/>
    </row>
    <row r="13640" spans="1:8" x14ac:dyDescent="0.25">
      <c r="A13640" s="282">
        <v>8052696950</v>
      </c>
      <c r="B13640" s="282" t="s">
        <v>15811</v>
      </c>
      <c r="C13640" s="282" t="e">
        <v>#N/A</v>
      </c>
      <c r="D13640" s="288">
        <v>578.20000000000005</v>
      </c>
      <c r="E13640" s="288">
        <v>693.84</v>
      </c>
      <c r="F13640" s="282">
        <v>33</v>
      </c>
      <c r="G13640" s="283"/>
      <c r="H13640" s="283"/>
    </row>
    <row r="13641" spans="1:8" x14ac:dyDescent="0.25">
      <c r="A13641" s="282">
        <v>8053071733</v>
      </c>
      <c r="B13641" s="282" t="s">
        <v>15812</v>
      </c>
      <c r="C13641" s="282" t="e">
        <v>#N/A</v>
      </c>
      <c r="D13641" s="288">
        <v>4155.9349999999995</v>
      </c>
      <c r="E13641" s="288">
        <v>4987.1219999999994</v>
      </c>
      <c r="F13641" s="282">
        <v>59</v>
      </c>
      <c r="G13641" s="283"/>
      <c r="H13641" s="283"/>
    </row>
    <row r="13642" spans="1:8" x14ac:dyDescent="0.25">
      <c r="A13642" s="282">
        <v>8054672560</v>
      </c>
      <c r="B13642" s="282" t="s">
        <v>15813</v>
      </c>
      <c r="C13642" s="282" t="e">
        <v>#N/A</v>
      </c>
      <c r="D13642" s="288">
        <v>12822.075000000001</v>
      </c>
      <c r="E13642" s="288">
        <v>15386.49</v>
      </c>
      <c r="F13642" s="282">
        <v>69</v>
      </c>
      <c r="G13642" s="283"/>
      <c r="H13642" s="283"/>
    </row>
    <row r="13643" spans="1:8" x14ac:dyDescent="0.25">
      <c r="A13643" s="282">
        <v>8054672579</v>
      </c>
      <c r="B13643" s="282" t="s">
        <v>15814</v>
      </c>
      <c r="C13643" s="282" t="e">
        <v>#N/A</v>
      </c>
      <c r="D13643" s="288">
        <v>12822.075000000001</v>
      </c>
      <c r="E13643" s="288">
        <v>15386.49</v>
      </c>
      <c r="F13643" s="282">
        <v>69</v>
      </c>
      <c r="G13643" s="283"/>
      <c r="H13643" s="283"/>
    </row>
    <row r="13644" spans="1:8" x14ac:dyDescent="0.25">
      <c r="A13644" s="282">
        <v>8055046132</v>
      </c>
      <c r="B13644" s="282" t="s">
        <v>15815</v>
      </c>
      <c r="C13644" s="282" t="s">
        <v>15816</v>
      </c>
      <c r="D13644" s="288">
        <v>3534.86</v>
      </c>
      <c r="E13644" s="288">
        <v>4241.8320000000003</v>
      </c>
      <c r="F13644" s="282">
        <v>57</v>
      </c>
      <c r="G13644" s="283"/>
      <c r="H13644" s="283"/>
    </row>
    <row r="13645" spans="1:8" x14ac:dyDescent="0.25">
      <c r="A13645" s="282">
        <v>8055142530</v>
      </c>
      <c r="B13645" s="282" t="s">
        <v>15817</v>
      </c>
      <c r="C13645" s="282" t="e">
        <v>#N/A</v>
      </c>
      <c r="D13645" s="288">
        <v>3534.86</v>
      </c>
      <c r="E13645" s="288">
        <v>4241.8320000000003</v>
      </c>
      <c r="F13645" s="282">
        <v>57</v>
      </c>
      <c r="G13645" s="283"/>
      <c r="H13645" s="283"/>
    </row>
    <row r="13646" spans="1:8" x14ac:dyDescent="0.25">
      <c r="A13646" s="282">
        <v>8056736540</v>
      </c>
      <c r="B13646" s="282" t="s">
        <v>15818</v>
      </c>
      <c r="C13646" s="282" t="s">
        <v>15819</v>
      </c>
      <c r="D13646" s="288">
        <v>449.08499999999998</v>
      </c>
      <c r="E13646" s="288">
        <v>538.90199999999993</v>
      </c>
      <c r="F13646" s="282">
        <v>31</v>
      </c>
      <c r="G13646" s="283"/>
      <c r="H13646" s="283"/>
    </row>
    <row r="13647" spans="1:8" x14ac:dyDescent="0.25">
      <c r="A13647" s="282">
        <v>8100662281</v>
      </c>
      <c r="B13647" s="282" t="s">
        <v>15820</v>
      </c>
      <c r="C13647" s="282" t="s">
        <v>15821</v>
      </c>
      <c r="D13647" s="288">
        <v>514.5</v>
      </c>
      <c r="E13647" s="288">
        <v>617.4</v>
      </c>
      <c r="F13647" s="282">
        <v>32</v>
      </c>
      <c r="G13647" s="283"/>
      <c r="H13647" s="283"/>
    </row>
    <row r="13648" spans="1:8" x14ac:dyDescent="0.25">
      <c r="A13648" s="282">
        <v>8101008364</v>
      </c>
      <c r="B13648" s="282" t="s">
        <v>15822</v>
      </c>
      <c r="C13648" s="282" t="e">
        <v>#N/A</v>
      </c>
      <c r="D13648" s="288">
        <v>1122.835</v>
      </c>
      <c r="E13648" s="288">
        <v>1347.402</v>
      </c>
      <c r="F13648" s="282">
        <v>40</v>
      </c>
      <c r="G13648" s="283"/>
      <c r="H13648" s="283"/>
    </row>
    <row r="13649" spans="1:8" x14ac:dyDescent="0.25">
      <c r="A13649" s="282">
        <v>8101037780</v>
      </c>
      <c r="B13649" s="282" t="s">
        <v>15822</v>
      </c>
      <c r="C13649" s="282" t="s">
        <v>15823</v>
      </c>
      <c r="D13649" s="288">
        <v>1122.835</v>
      </c>
      <c r="E13649" s="288">
        <v>1347.402</v>
      </c>
      <c r="F13649" s="282">
        <v>40</v>
      </c>
      <c r="G13649" s="283"/>
      <c r="H13649" s="283"/>
    </row>
    <row r="13650" spans="1:8" x14ac:dyDescent="0.25">
      <c r="A13650" s="282">
        <v>8101037798</v>
      </c>
      <c r="B13650" s="282" t="s">
        <v>15824</v>
      </c>
      <c r="C13650" s="282" t="s">
        <v>15825</v>
      </c>
      <c r="D13650" s="288">
        <v>1445.99</v>
      </c>
      <c r="E13650" s="288">
        <v>1735.1879999999999</v>
      </c>
      <c r="F13650" s="282">
        <v>44</v>
      </c>
      <c r="G13650" s="283"/>
      <c r="H13650" s="283"/>
    </row>
    <row r="13651" spans="1:8" x14ac:dyDescent="0.25">
      <c r="A13651" s="282">
        <v>8101037801</v>
      </c>
      <c r="B13651" s="282" t="s">
        <v>15826</v>
      </c>
      <c r="C13651" s="282" t="e">
        <v>#N/A</v>
      </c>
      <c r="D13651" s="288">
        <v>257.495</v>
      </c>
      <c r="E13651" s="288">
        <v>308.99399999999997</v>
      </c>
      <c r="F13651" s="282">
        <v>27</v>
      </c>
      <c r="G13651" s="283"/>
      <c r="H13651" s="283"/>
    </row>
    <row r="13652" spans="1:8" x14ac:dyDescent="0.25">
      <c r="A13652" s="219">
        <v>8101149774</v>
      </c>
      <c r="B13652" s="219" t="s">
        <v>15827</v>
      </c>
      <c r="C13652" s="219" t="s">
        <v>15828</v>
      </c>
      <c r="D13652" s="289">
        <v>884.69500000000005</v>
      </c>
      <c r="E13652" s="289">
        <v>1061.6339999999998</v>
      </c>
      <c r="F13652" s="219">
        <v>37</v>
      </c>
      <c r="G13652" s="221" t="s">
        <v>7557</v>
      </c>
      <c r="H13652" s="221">
        <v>341164700</v>
      </c>
    </row>
    <row r="13653" spans="1:8" x14ac:dyDescent="0.25">
      <c r="A13653" s="282">
        <v>8101149782</v>
      </c>
      <c r="B13653" s="282" t="s">
        <v>15827</v>
      </c>
      <c r="C13653" s="282" t="e">
        <v>#N/A</v>
      </c>
      <c r="D13653" s="288">
        <v>1772.085</v>
      </c>
      <c r="E13653" s="288">
        <v>2126.502</v>
      </c>
      <c r="F13653" s="282">
        <v>47</v>
      </c>
      <c r="G13653" s="283"/>
      <c r="H13653" s="283"/>
    </row>
    <row r="13654" spans="1:8" x14ac:dyDescent="0.25">
      <c r="A13654" s="282">
        <v>8101182739</v>
      </c>
      <c r="B13654" s="282" t="s">
        <v>15829</v>
      </c>
      <c r="C13654" s="282" t="s">
        <v>15830</v>
      </c>
      <c r="D13654" s="288">
        <v>3205.58</v>
      </c>
      <c r="E13654" s="288">
        <v>3846.6959999999999</v>
      </c>
      <c r="F13654" s="282">
        <v>56</v>
      </c>
      <c r="G13654" s="283"/>
      <c r="H13654" s="283"/>
    </row>
    <row r="13655" spans="1:8" x14ac:dyDescent="0.25">
      <c r="A13655" s="282">
        <v>8101182747</v>
      </c>
      <c r="B13655" s="282" t="s">
        <v>15829</v>
      </c>
      <c r="C13655" s="282" t="s">
        <v>15831</v>
      </c>
      <c r="D13655" s="288">
        <v>2888.7950000000001</v>
      </c>
      <c r="E13655" s="288">
        <v>3466.5540000000001</v>
      </c>
      <c r="F13655" s="282">
        <v>54</v>
      </c>
      <c r="G13655" s="283"/>
      <c r="H13655" s="283"/>
    </row>
    <row r="13656" spans="1:8" x14ac:dyDescent="0.25">
      <c r="A13656" s="282">
        <v>8101190820</v>
      </c>
      <c r="B13656" s="282" t="s">
        <v>15832</v>
      </c>
      <c r="C13656" s="282" t="s">
        <v>15833</v>
      </c>
      <c r="D13656" s="288">
        <v>3066.1750000000002</v>
      </c>
      <c r="E13656" s="288">
        <v>3679.41</v>
      </c>
      <c r="F13656" s="282">
        <v>55</v>
      </c>
      <c r="G13656" s="283"/>
      <c r="H13656" s="283"/>
    </row>
    <row r="13657" spans="1:8" x14ac:dyDescent="0.25">
      <c r="A13657" s="282">
        <v>8101194982</v>
      </c>
      <c r="B13657" s="282" t="s">
        <v>15834</v>
      </c>
      <c r="C13657" s="282" t="e">
        <v>#N/A</v>
      </c>
      <c r="D13657" s="288">
        <v>963.83</v>
      </c>
      <c r="E13657" s="288">
        <v>1156.596</v>
      </c>
      <c r="F13657" s="282">
        <v>38</v>
      </c>
      <c r="G13657" s="283"/>
      <c r="H13657" s="283"/>
    </row>
    <row r="13658" spans="1:8" x14ac:dyDescent="0.25">
      <c r="A13658" s="219">
        <v>8101662161</v>
      </c>
      <c r="B13658" s="219" t="s">
        <v>10540</v>
      </c>
      <c r="C13658" s="219" t="s">
        <v>10555</v>
      </c>
      <c r="D13658" s="289">
        <v>963.83</v>
      </c>
      <c r="E13658" s="289">
        <v>1156.596</v>
      </c>
      <c r="F13658" s="219">
        <v>38</v>
      </c>
      <c r="G13658" s="221" t="s">
        <v>7557</v>
      </c>
      <c r="H13658" s="221">
        <v>341164660</v>
      </c>
    </row>
    <row r="13659" spans="1:8" x14ac:dyDescent="0.25">
      <c r="A13659" s="282">
        <v>8101664105</v>
      </c>
      <c r="B13659" s="282" t="s">
        <v>15835</v>
      </c>
      <c r="C13659" s="282" t="s">
        <v>15836</v>
      </c>
      <c r="D13659" s="288">
        <v>2888.7950000000001</v>
      </c>
      <c r="E13659" s="288">
        <v>3466.5540000000001</v>
      </c>
      <c r="F13659" s="282">
        <v>54</v>
      </c>
      <c r="G13659" s="283"/>
      <c r="H13659" s="283"/>
    </row>
    <row r="13660" spans="1:8" x14ac:dyDescent="0.25">
      <c r="A13660" s="282">
        <v>8101685846</v>
      </c>
      <c r="B13660" s="282" t="s">
        <v>15835</v>
      </c>
      <c r="C13660" s="282" t="e">
        <v>#N/A</v>
      </c>
      <c r="D13660" s="288">
        <v>2721.7049999999999</v>
      </c>
      <c r="E13660" s="288">
        <v>3266.0459999999998</v>
      </c>
      <c r="F13660" s="282">
        <v>53</v>
      </c>
      <c r="G13660" s="283"/>
      <c r="H13660" s="283"/>
    </row>
    <row r="13661" spans="1:8" x14ac:dyDescent="0.25">
      <c r="A13661" s="282">
        <v>8101702040</v>
      </c>
      <c r="B13661" s="282" t="s">
        <v>15837</v>
      </c>
      <c r="C13661" s="282" t="s">
        <v>15838</v>
      </c>
      <c r="D13661" s="288">
        <v>1445.99</v>
      </c>
      <c r="E13661" s="288">
        <v>1735.1879999999999</v>
      </c>
      <c r="F13661" s="282">
        <v>44</v>
      </c>
      <c r="G13661" s="283"/>
      <c r="H13661" s="283"/>
    </row>
    <row r="13662" spans="1:8" x14ac:dyDescent="0.25">
      <c r="A13662" s="282">
        <v>8101704506</v>
      </c>
      <c r="B13662" s="282" t="s">
        <v>15839</v>
      </c>
      <c r="C13662" s="282" t="s">
        <v>15840</v>
      </c>
      <c r="D13662" s="288">
        <v>514.5</v>
      </c>
      <c r="E13662" s="288">
        <v>617.4</v>
      </c>
      <c r="F13662" s="282">
        <v>32</v>
      </c>
      <c r="G13662" s="283"/>
      <c r="H13662" s="283"/>
    </row>
    <row r="13663" spans="1:8" x14ac:dyDescent="0.25">
      <c r="A13663" s="282">
        <v>8101740979</v>
      </c>
      <c r="B13663" s="282" t="s">
        <v>15841</v>
      </c>
      <c r="C13663" s="282" t="e">
        <v>#N/A</v>
      </c>
      <c r="D13663" s="288">
        <v>1122.835</v>
      </c>
      <c r="E13663" s="288">
        <v>1347.402</v>
      </c>
      <c r="F13663" s="282">
        <v>40</v>
      </c>
      <c r="G13663" s="283"/>
      <c r="H13663" s="283"/>
    </row>
    <row r="13664" spans="1:8" x14ac:dyDescent="0.25">
      <c r="A13664" s="282">
        <v>8101740987</v>
      </c>
      <c r="B13664" s="282" t="s">
        <v>15841</v>
      </c>
      <c r="C13664" s="282" t="e">
        <v>#N/A</v>
      </c>
      <c r="D13664" s="288">
        <v>3839.15</v>
      </c>
      <c r="E13664" s="288">
        <v>4606.9799999999996</v>
      </c>
      <c r="F13664" s="282">
        <v>58</v>
      </c>
      <c r="G13664" s="283"/>
      <c r="H13664" s="283"/>
    </row>
    <row r="13665" spans="1:8" x14ac:dyDescent="0.25">
      <c r="A13665" s="282">
        <v>8101741282</v>
      </c>
      <c r="B13665" s="282" t="s">
        <v>15842</v>
      </c>
      <c r="C13665" s="282" t="e">
        <v>#N/A</v>
      </c>
      <c r="D13665" s="288">
        <v>4480.07</v>
      </c>
      <c r="E13665" s="288">
        <v>5376.0840000000007</v>
      </c>
      <c r="F13665" s="282">
        <v>60</v>
      </c>
      <c r="G13665" s="283"/>
      <c r="H13665" s="283"/>
    </row>
    <row r="13666" spans="1:8" x14ac:dyDescent="0.25">
      <c r="A13666" s="282">
        <v>8103027889</v>
      </c>
      <c r="B13666" s="282" t="s">
        <v>15843</v>
      </c>
      <c r="C13666" s="282" t="s">
        <v>15844</v>
      </c>
      <c r="D13666" s="288">
        <v>803.11</v>
      </c>
      <c r="E13666" s="288">
        <v>963.73199999999997</v>
      </c>
      <c r="F13666" s="282">
        <v>36</v>
      </c>
      <c r="G13666" s="283"/>
      <c r="H13666" s="283"/>
    </row>
    <row r="13667" spans="1:8" x14ac:dyDescent="0.25">
      <c r="A13667" s="282">
        <v>8103145466</v>
      </c>
      <c r="B13667" s="282" t="s">
        <v>15845</v>
      </c>
      <c r="C13667" s="282" t="e">
        <v>#N/A</v>
      </c>
      <c r="D13667" s="288">
        <v>2239.79</v>
      </c>
      <c r="E13667" s="288">
        <v>2687.748</v>
      </c>
      <c r="F13667" s="282">
        <v>50</v>
      </c>
      <c r="G13667" s="283"/>
      <c r="H13667" s="283"/>
    </row>
    <row r="13668" spans="1:8" x14ac:dyDescent="0.25">
      <c r="A13668" s="282">
        <v>8103622558</v>
      </c>
      <c r="B13668" s="282" t="s">
        <v>15846</v>
      </c>
      <c r="C13668" s="282" t="e">
        <v>#N/A</v>
      </c>
      <c r="D13668" s="288">
        <v>1122.835</v>
      </c>
      <c r="E13668" s="288">
        <v>1347.402</v>
      </c>
      <c r="F13668" s="282">
        <v>40</v>
      </c>
      <c r="G13668" s="283"/>
      <c r="H13668" s="283"/>
    </row>
    <row r="13669" spans="1:8" x14ac:dyDescent="0.25">
      <c r="A13669" s="282">
        <v>8103710100</v>
      </c>
      <c r="B13669" s="282" t="s">
        <v>15847</v>
      </c>
      <c r="C13669" s="282" t="e">
        <v>#N/A</v>
      </c>
      <c r="D13669" s="288">
        <v>1122.835</v>
      </c>
      <c r="E13669" s="288">
        <v>1347.402</v>
      </c>
      <c r="F13669" s="282">
        <v>40</v>
      </c>
      <c r="G13669" s="283"/>
      <c r="H13669" s="283"/>
    </row>
    <row r="13670" spans="1:8" x14ac:dyDescent="0.25">
      <c r="A13670" s="282">
        <v>8104073825</v>
      </c>
      <c r="B13670" s="282" t="s">
        <v>15848</v>
      </c>
      <c r="C13670" s="282" t="e">
        <v>#N/A</v>
      </c>
      <c r="D13670" s="288">
        <v>722.505</v>
      </c>
      <c r="E13670" s="288">
        <v>867.00599999999997</v>
      </c>
      <c r="F13670" s="282">
        <v>35</v>
      </c>
      <c r="G13670" s="283"/>
      <c r="H13670" s="283"/>
    </row>
    <row r="13671" spans="1:8" x14ac:dyDescent="0.25">
      <c r="A13671" s="282">
        <v>8104674519</v>
      </c>
      <c r="B13671" s="282" t="s">
        <v>15849</v>
      </c>
      <c r="C13671" s="282" t="e">
        <v>#N/A</v>
      </c>
      <c r="D13671" s="288">
        <v>1601.81</v>
      </c>
      <c r="E13671" s="288">
        <v>1922.1719999999998</v>
      </c>
      <c r="F13671" s="282">
        <v>46</v>
      </c>
      <c r="G13671" s="283"/>
      <c r="H13671" s="283"/>
    </row>
    <row r="13672" spans="1:8" x14ac:dyDescent="0.25">
      <c r="A13672" s="282">
        <v>8106628506</v>
      </c>
      <c r="B13672" s="282" t="s">
        <v>15850</v>
      </c>
      <c r="C13672" s="282" t="e">
        <v>#N/A</v>
      </c>
      <c r="D13672" s="288">
        <v>1045.17</v>
      </c>
      <c r="E13672" s="288">
        <v>1254.2039999999997</v>
      </c>
      <c r="F13672" s="282">
        <v>39</v>
      </c>
      <c r="G13672" s="283"/>
      <c r="H13672" s="283"/>
    </row>
    <row r="13673" spans="1:8" x14ac:dyDescent="0.25">
      <c r="A13673" s="282">
        <v>8106638552</v>
      </c>
      <c r="B13673" s="282" t="s">
        <v>15851</v>
      </c>
      <c r="C13673" s="282" t="e">
        <v>#N/A</v>
      </c>
      <c r="D13673" s="288">
        <v>1601.81</v>
      </c>
      <c r="E13673" s="288">
        <v>1922.1719999999998</v>
      </c>
      <c r="F13673" s="282">
        <v>46</v>
      </c>
      <c r="G13673" s="283"/>
      <c r="H13673" s="283"/>
    </row>
    <row r="13674" spans="1:8" x14ac:dyDescent="0.25">
      <c r="A13674" s="219">
        <v>8106688398</v>
      </c>
      <c r="B13674" s="219" t="s">
        <v>15852</v>
      </c>
      <c r="C13674" s="219" t="e">
        <v>#N/A</v>
      </c>
      <c r="D13674" s="290">
        <v>16065.63</v>
      </c>
      <c r="E13674" s="290">
        <v>19278.756000000001</v>
      </c>
      <c r="F13674" s="219">
        <v>71</v>
      </c>
      <c r="G13674" s="221" t="s">
        <v>7557</v>
      </c>
      <c r="H13674" s="221"/>
    </row>
    <row r="13675" spans="1:8" x14ac:dyDescent="0.25">
      <c r="A13675" s="219">
        <v>8106688800</v>
      </c>
      <c r="B13675" s="219" t="s">
        <v>16638</v>
      </c>
      <c r="C13675" s="219" t="s">
        <v>16639</v>
      </c>
      <c r="D13675" s="289">
        <v>11225.655000000001</v>
      </c>
      <c r="E13675" s="289">
        <v>13470.786</v>
      </c>
      <c r="F13675" s="219">
        <v>68</v>
      </c>
      <c r="G13675" s="221" t="s">
        <v>7557</v>
      </c>
      <c r="H13675" s="221">
        <v>5106688800</v>
      </c>
    </row>
    <row r="13676" spans="1:8" x14ac:dyDescent="0.25">
      <c r="A13676" s="282">
        <v>8106708771</v>
      </c>
      <c r="B13676" s="282" t="s">
        <v>15853</v>
      </c>
      <c r="C13676" s="282" t="e">
        <v>#N/A</v>
      </c>
      <c r="D13676" s="288">
        <v>3534.86</v>
      </c>
      <c r="E13676" s="288">
        <v>4241.8320000000003</v>
      </c>
      <c r="F13676" s="282">
        <v>57</v>
      </c>
      <c r="G13676" s="283"/>
      <c r="H13676" s="283"/>
    </row>
    <row r="13677" spans="1:8" x14ac:dyDescent="0.25">
      <c r="A13677" s="282">
        <v>8106715042</v>
      </c>
      <c r="B13677" s="282" t="s">
        <v>15854</v>
      </c>
      <c r="C13677" s="282" t="e">
        <v>#N/A</v>
      </c>
      <c r="D13677" s="288">
        <v>4480.07</v>
      </c>
      <c r="E13677" s="288">
        <v>5376.0840000000007</v>
      </c>
      <c r="F13677" s="282">
        <v>60</v>
      </c>
      <c r="G13677" s="283"/>
      <c r="H13677" s="283"/>
    </row>
    <row r="13678" spans="1:8" x14ac:dyDescent="0.25">
      <c r="A13678" s="282">
        <v>8106715050</v>
      </c>
      <c r="B13678" s="282" t="s">
        <v>15855</v>
      </c>
      <c r="C13678" s="282" t="e">
        <v>#N/A</v>
      </c>
      <c r="D13678" s="288">
        <v>4480.07</v>
      </c>
      <c r="E13678" s="288">
        <v>5376.0840000000007</v>
      </c>
      <c r="F13678" s="282">
        <v>60</v>
      </c>
      <c r="G13678" s="283"/>
      <c r="H13678" s="283"/>
    </row>
    <row r="13679" spans="1:8" x14ac:dyDescent="0.25">
      <c r="A13679" s="282">
        <v>8106734071</v>
      </c>
      <c r="B13679" s="282" t="s">
        <v>11624</v>
      </c>
      <c r="C13679" s="282" t="s">
        <v>15856</v>
      </c>
      <c r="D13679" s="288">
        <v>96.775000000000006</v>
      </c>
      <c r="E13679" s="288">
        <v>116.13</v>
      </c>
      <c r="F13679" s="282">
        <v>20</v>
      </c>
      <c r="G13679" s="283"/>
      <c r="H13679" s="283"/>
    </row>
    <row r="13680" spans="1:8" x14ac:dyDescent="0.25">
      <c r="A13680" s="282">
        <v>8106737020</v>
      </c>
      <c r="B13680" s="282" t="s">
        <v>11624</v>
      </c>
      <c r="C13680" s="282" t="e">
        <v>#N/A</v>
      </c>
      <c r="D13680" s="288">
        <v>113.435</v>
      </c>
      <c r="E13680" s="288">
        <v>136.12199999999999</v>
      </c>
      <c r="F13680" s="282">
        <v>21</v>
      </c>
      <c r="G13680" s="283"/>
      <c r="H13680" s="283"/>
    </row>
    <row r="13681" spans="1:8" x14ac:dyDescent="0.25">
      <c r="A13681" s="282">
        <v>8109674401</v>
      </c>
      <c r="B13681" s="282" t="s">
        <v>15857</v>
      </c>
      <c r="C13681" s="282" t="s">
        <v>15858</v>
      </c>
      <c r="D13681" s="288">
        <v>514.5</v>
      </c>
      <c r="E13681" s="288">
        <v>617.4</v>
      </c>
      <c r="F13681" s="282">
        <v>32</v>
      </c>
      <c r="G13681" s="283"/>
      <c r="H13681" s="283"/>
    </row>
    <row r="13682" spans="1:8" x14ac:dyDescent="0.25">
      <c r="A13682" s="282">
        <v>8111626945</v>
      </c>
      <c r="B13682" s="282" t="s">
        <v>15859</v>
      </c>
      <c r="C13682" s="282" t="s">
        <v>15860</v>
      </c>
      <c r="D13682" s="288">
        <v>224.42</v>
      </c>
      <c r="E13682" s="288">
        <v>269.30400000000003</v>
      </c>
      <c r="F13682" s="282">
        <v>26</v>
      </c>
      <c r="G13682" s="283"/>
      <c r="H13682" s="283"/>
    </row>
    <row r="13683" spans="1:8" x14ac:dyDescent="0.25">
      <c r="A13683" s="282">
        <v>8111665860</v>
      </c>
      <c r="B13683" s="282" t="s">
        <v>15861</v>
      </c>
      <c r="C13683" s="282" t="e">
        <v>#N/A</v>
      </c>
      <c r="D13683" s="288">
        <v>224.42</v>
      </c>
      <c r="E13683" s="288">
        <v>269.30400000000003</v>
      </c>
      <c r="F13683" s="282">
        <v>26</v>
      </c>
      <c r="G13683" s="283"/>
      <c r="H13683" s="283"/>
    </row>
    <row r="13684" spans="1:8" x14ac:dyDescent="0.25">
      <c r="A13684" s="219">
        <v>8111680605</v>
      </c>
      <c r="B13684" s="219" t="s">
        <v>15862</v>
      </c>
      <c r="C13684" s="219" t="s">
        <v>9426</v>
      </c>
      <c r="D13684" s="290">
        <v>722.505</v>
      </c>
      <c r="E13684" s="290">
        <v>867.00599999999997</v>
      </c>
      <c r="F13684" s="219">
        <v>35</v>
      </c>
      <c r="G13684" s="221" t="s">
        <v>7557</v>
      </c>
      <c r="H13684" s="221"/>
    </row>
    <row r="13685" spans="1:8" x14ac:dyDescent="0.25">
      <c r="A13685" s="282">
        <v>8111689076</v>
      </c>
      <c r="B13685" s="282" t="s">
        <v>15863</v>
      </c>
      <c r="C13685" s="282" t="s">
        <v>15864</v>
      </c>
      <c r="D13685" s="288">
        <v>7196.63</v>
      </c>
      <c r="E13685" s="288">
        <v>8635.9560000000001</v>
      </c>
      <c r="F13685" s="282">
        <v>64</v>
      </c>
      <c r="G13685" s="283"/>
      <c r="H13685" s="283"/>
    </row>
    <row r="13686" spans="1:8" x14ac:dyDescent="0.25">
      <c r="A13686" s="282">
        <v>8111703451</v>
      </c>
      <c r="B13686" s="282" t="s">
        <v>15865</v>
      </c>
      <c r="C13686" s="282" t="s">
        <v>15866</v>
      </c>
      <c r="D13686" s="288">
        <v>321.19499999999999</v>
      </c>
      <c r="E13686" s="288">
        <v>385.43399999999997</v>
      </c>
      <c r="F13686" s="282">
        <v>29</v>
      </c>
      <c r="G13686" s="283"/>
      <c r="H13686" s="283"/>
    </row>
    <row r="13687" spans="1:8" x14ac:dyDescent="0.25">
      <c r="A13687" s="282">
        <v>8111710954</v>
      </c>
      <c r="B13687" s="282" t="s">
        <v>15867</v>
      </c>
      <c r="C13687" s="282" t="e">
        <v>#N/A</v>
      </c>
      <c r="D13687" s="288">
        <v>160.72</v>
      </c>
      <c r="E13687" s="288">
        <v>192.864</v>
      </c>
      <c r="F13687" s="282">
        <v>24</v>
      </c>
      <c r="G13687" s="283"/>
      <c r="H13687" s="283"/>
    </row>
    <row r="13688" spans="1:8" x14ac:dyDescent="0.25">
      <c r="A13688" s="282">
        <v>8111712990</v>
      </c>
      <c r="B13688" s="282" t="s">
        <v>15868</v>
      </c>
      <c r="C13688" s="282" t="e">
        <v>#N/A</v>
      </c>
      <c r="D13688" s="288">
        <v>321.19499999999999</v>
      </c>
      <c r="E13688" s="288">
        <v>385.43399999999997</v>
      </c>
      <c r="F13688" s="282">
        <v>29</v>
      </c>
      <c r="G13688" s="283"/>
      <c r="H13688" s="283"/>
    </row>
    <row r="13689" spans="1:8" x14ac:dyDescent="0.25">
      <c r="A13689" s="219">
        <v>8111715972</v>
      </c>
      <c r="B13689" s="219" t="s">
        <v>15869</v>
      </c>
      <c r="C13689" s="219" t="e">
        <v>#N/A</v>
      </c>
      <c r="D13689" s="290">
        <v>127.89</v>
      </c>
      <c r="E13689" s="290">
        <v>153.46799999999999</v>
      </c>
      <c r="F13689" s="219">
        <v>22</v>
      </c>
      <c r="G13689" s="221" t="s">
        <v>7557</v>
      </c>
      <c r="H13689" s="221"/>
    </row>
    <row r="13690" spans="1:8" x14ac:dyDescent="0.25">
      <c r="A13690" s="282">
        <v>8111737712</v>
      </c>
      <c r="B13690" s="282" t="s">
        <v>15870</v>
      </c>
      <c r="C13690" s="282" t="s">
        <v>15871</v>
      </c>
      <c r="D13690" s="288">
        <v>257.495</v>
      </c>
      <c r="E13690" s="288">
        <v>308.99399999999997</v>
      </c>
      <c r="F13690" s="282">
        <v>27</v>
      </c>
      <c r="G13690" s="283"/>
      <c r="H13690" s="283"/>
    </row>
    <row r="13691" spans="1:8" x14ac:dyDescent="0.25">
      <c r="A13691" s="282">
        <v>8112148966</v>
      </c>
      <c r="B13691" s="282" t="s">
        <v>15872</v>
      </c>
      <c r="C13691" s="282" t="e">
        <v>#N/A</v>
      </c>
      <c r="D13691" s="288">
        <v>160.72</v>
      </c>
      <c r="E13691" s="288">
        <v>192.864</v>
      </c>
      <c r="F13691" s="282">
        <v>24</v>
      </c>
      <c r="G13691" s="283"/>
      <c r="H13691" s="283"/>
    </row>
    <row r="13692" spans="1:8" x14ac:dyDescent="0.25">
      <c r="A13692" s="282">
        <v>8112179829</v>
      </c>
      <c r="B13692" s="282" t="s">
        <v>15873</v>
      </c>
      <c r="C13692" s="282" t="e">
        <v>#N/A</v>
      </c>
      <c r="D13692" s="288">
        <v>1285.0250000000001</v>
      </c>
      <c r="E13692" s="288">
        <v>1542.03</v>
      </c>
      <c r="F13692" s="282">
        <v>42</v>
      </c>
      <c r="G13692" s="283"/>
      <c r="H13692" s="283"/>
    </row>
    <row r="13693" spans="1:8" x14ac:dyDescent="0.25">
      <c r="A13693" s="282">
        <v>8112608924</v>
      </c>
      <c r="B13693" s="282" t="s">
        <v>15872</v>
      </c>
      <c r="C13693" s="282" t="s">
        <v>15874</v>
      </c>
      <c r="D13693" s="288">
        <v>49</v>
      </c>
      <c r="E13693" s="288">
        <v>58.8</v>
      </c>
      <c r="F13693" s="282">
        <v>16</v>
      </c>
      <c r="G13693" s="283"/>
      <c r="H13693" s="283"/>
    </row>
    <row r="13694" spans="1:8" x14ac:dyDescent="0.25">
      <c r="A13694" s="282">
        <v>8112674498</v>
      </c>
      <c r="B13694" s="282" t="s">
        <v>15875</v>
      </c>
      <c r="C13694" s="282" t="s">
        <v>15876</v>
      </c>
      <c r="D13694" s="288">
        <v>3839.15</v>
      </c>
      <c r="E13694" s="288">
        <v>4606.9799999999996</v>
      </c>
      <c r="F13694" s="282">
        <v>58</v>
      </c>
      <c r="G13694" s="283"/>
      <c r="H13694" s="283"/>
    </row>
    <row r="13695" spans="1:8" x14ac:dyDescent="0.25">
      <c r="A13695" s="282">
        <v>8112700243</v>
      </c>
      <c r="B13695" s="282" t="s">
        <v>15877</v>
      </c>
      <c r="C13695" s="282" t="s">
        <v>15878</v>
      </c>
      <c r="D13695" s="288">
        <v>56.35</v>
      </c>
      <c r="E13695" s="288">
        <v>67.62</v>
      </c>
      <c r="F13695" s="282">
        <v>17</v>
      </c>
      <c r="G13695" s="283"/>
      <c r="H13695" s="283"/>
    </row>
    <row r="13696" spans="1:8" x14ac:dyDescent="0.25">
      <c r="A13696" s="282">
        <v>8112719181</v>
      </c>
      <c r="B13696" s="282" t="s">
        <v>15879</v>
      </c>
      <c r="C13696" s="282" t="s">
        <v>15880</v>
      </c>
      <c r="D13696" s="288">
        <v>127.89</v>
      </c>
      <c r="E13696" s="288">
        <v>153.46799999999999</v>
      </c>
      <c r="F13696" s="282">
        <v>22</v>
      </c>
      <c r="G13696" s="283"/>
      <c r="H13696" s="283"/>
    </row>
    <row r="13697" spans="1:8" x14ac:dyDescent="0.25">
      <c r="A13697" s="282">
        <v>8113673304</v>
      </c>
      <c r="B13697" s="282" t="s">
        <v>15881</v>
      </c>
      <c r="C13697" s="282" t="s">
        <v>9426</v>
      </c>
      <c r="D13697" s="288">
        <v>1531.0050000000001</v>
      </c>
      <c r="E13697" s="288">
        <v>1837.2060000000001</v>
      </c>
      <c r="F13697" s="282">
        <v>45</v>
      </c>
      <c r="G13697" s="283"/>
      <c r="H13697" s="283"/>
    </row>
    <row r="13698" spans="1:8" x14ac:dyDescent="0.25">
      <c r="A13698" s="219">
        <v>8115071336</v>
      </c>
      <c r="B13698" s="219" t="s">
        <v>15882</v>
      </c>
      <c r="C13698" s="219" t="e">
        <v>#N/A</v>
      </c>
      <c r="D13698" s="290">
        <v>321.19499999999999</v>
      </c>
      <c r="E13698" s="290">
        <v>385.43399999999997</v>
      </c>
      <c r="F13698" s="219">
        <v>29</v>
      </c>
      <c r="G13698" s="221" t="s">
        <v>7557</v>
      </c>
      <c r="H13698" s="221"/>
    </row>
    <row r="13699" spans="1:8" x14ac:dyDescent="0.25">
      <c r="A13699" s="282">
        <v>8116011850</v>
      </c>
      <c r="B13699" s="282" t="s">
        <v>15883</v>
      </c>
      <c r="C13699" s="282" t="s">
        <v>9426</v>
      </c>
      <c r="D13699" s="288">
        <v>1201.48</v>
      </c>
      <c r="E13699" s="288">
        <v>1441.7760000000001</v>
      </c>
      <c r="F13699" s="282">
        <v>41</v>
      </c>
      <c r="G13699" s="283"/>
      <c r="H13699" s="283"/>
    </row>
    <row r="13700" spans="1:8" x14ac:dyDescent="0.25">
      <c r="A13700" s="282">
        <v>8116212103</v>
      </c>
      <c r="B13700" s="282" t="s">
        <v>15884</v>
      </c>
      <c r="C13700" s="282" t="s">
        <v>15885</v>
      </c>
      <c r="D13700" s="288">
        <v>224.42</v>
      </c>
      <c r="E13700" s="288">
        <v>269.30400000000003</v>
      </c>
      <c r="F13700" s="282">
        <v>26</v>
      </c>
      <c r="G13700" s="283"/>
      <c r="H13700" s="283"/>
    </row>
    <row r="13701" spans="1:8" x14ac:dyDescent="0.25">
      <c r="A13701" s="282">
        <v>8116671680</v>
      </c>
      <c r="B13701" s="282" t="s">
        <v>15881</v>
      </c>
      <c r="C13701" s="282" t="s">
        <v>8770</v>
      </c>
      <c r="D13701" s="288">
        <v>1201.48</v>
      </c>
      <c r="E13701" s="288">
        <v>1441.7760000000001</v>
      </c>
      <c r="F13701" s="282">
        <v>41</v>
      </c>
      <c r="G13701" s="283"/>
      <c r="H13701" s="283"/>
    </row>
    <row r="13702" spans="1:8" x14ac:dyDescent="0.25">
      <c r="A13702" s="282">
        <v>8116706793</v>
      </c>
      <c r="B13702" s="282" t="s">
        <v>15886</v>
      </c>
      <c r="C13702" s="282" t="s">
        <v>15887</v>
      </c>
      <c r="D13702" s="288">
        <v>127.89</v>
      </c>
      <c r="E13702" s="288">
        <v>153.46799999999999</v>
      </c>
      <c r="F13702" s="282">
        <v>22</v>
      </c>
      <c r="G13702" s="283"/>
      <c r="H13702" s="283"/>
    </row>
    <row r="13703" spans="1:8" x14ac:dyDescent="0.25">
      <c r="A13703" s="282">
        <v>8116710090</v>
      </c>
      <c r="B13703" s="282" t="s">
        <v>15888</v>
      </c>
      <c r="C13703" s="282" t="e">
        <v>#N/A</v>
      </c>
      <c r="D13703" s="288">
        <v>127.89</v>
      </c>
      <c r="E13703" s="288">
        <v>153.46799999999999</v>
      </c>
      <c r="F13703" s="282">
        <v>22</v>
      </c>
      <c r="G13703" s="283"/>
      <c r="H13703" s="283"/>
    </row>
    <row r="13704" spans="1:8" x14ac:dyDescent="0.25">
      <c r="A13704" s="282">
        <v>8116718414</v>
      </c>
      <c r="B13704" s="282" t="s">
        <v>15889</v>
      </c>
      <c r="C13704" s="282" t="s">
        <v>9426</v>
      </c>
      <c r="D13704" s="288">
        <v>257.495</v>
      </c>
      <c r="E13704" s="288">
        <v>308.99399999999997</v>
      </c>
      <c r="F13704" s="282">
        <v>27</v>
      </c>
      <c r="G13704" s="283"/>
      <c r="H13704" s="283"/>
    </row>
    <row r="13705" spans="1:8" x14ac:dyDescent="0.25">
      <c r="A13705" s="282">
        <v>8116729920</v>
      </c>
      <c r="B13705" s="282" t="s">
        <v>15890</v>
      </c>
      <c r="C13705" s="282" t="e">
        <v>#N/A</v>
      </c>
      <c r="D13705" s="288">
        <v>884.69500000000005</v>
      </c>
      <c r="E13705" s="288">
        <v>1061.6339999999998</v>
      </c>
      <c r="F13705" s="282">
        <v>37</v>
      </c>
      <c r="G13705" s="283"/>
      <c r="H13705" s="283"/>
    </row>
    <row r="13706" spans="1:8" x14ac:dyDescent="0.25">
      <c r="A13706" s="282">
        <v>8116740398</v>
      </c>
      <c r="B13706" s="282" t="s">
        <v>15891</v>
      </c>
      <c r="C13706" s="282" t="s">
        <v>15892</v>
      </c>
      <c r="D13706" s="288">
        <v>78.644999999999996</v>
      </c>
      <c r="E13706" s="288">
        <v>94.373999999999995</v>
      </c>
      <c r="F13706" s="282">
        <v>19</v>
      </c>
      <c r="G13706" s="283"/>
      <c r="H13706" s="283"/>
    </row>
    <row r="13707" spans="1:8" x14ac:dyDescent="0.25">
      <c r="A13707" s="282">
        <v>8118729936</v>
      </c>
      <c r="B13707" s="282" t="s">
        <v>15893</v>
      </c>
      <c r="C13707" s="282" t="e">
        <v>#N/A</v>
      </c>
      <c r="D13707" s="288">
        <v>145.77500000000001</v>
      </c>
      <c r="E13707" s="288">
        <v>174.93</v>
      </c>
      <c r="F13707" s="282">
        <v>23</v>
      </c>
      <c r="G13707" s="283"/>
      <c r="H13707" s="283"/>
    </row>
    <row r="13708" spans="1:8" x14ac:dyDescent="0.25">
      <c r="A13708" s="219">
        <v>8119608938</v>
      </c>
      <c r="B13708" s="219" t="s">
        <v>15894</v>
      </c>
      <c r="C13708" s="219" t="s">
        <v>12532</v>
      </c>
      <c r="D13708" s="290">
        <v>16.414999999999999</v>
      </c>
      <c r="E13708" s="290">
        <v>19.698</v>
      </c>
      <c r="F13708" s="219">
        <v>11</v>
      </c>
      <c r="G13708" s="221" t="s">
        <v>7557</v>
      </c>
      <c r="H13708" s="221"/>
    </row>
    <row r="13709" spans="1:8" x14ac:dyDescent="0.25">
      <c r="A13709" s="282">
        <v>8131079622</v>
      </c>
      <c r="B13709" s="282" t="s">
        <v>15895</v>
      </c>
      <c r="C13709" s="282" t="s">
        <v>8770</v>
      </c>
      <c r="D13709" s="288">
        <v>2409.8200000000002</v>
      </c>
      <c r="E13709" s="288">
        <v>2891.7840000000001</v>
      </c>
      <c r="F13709" s="282">
        <v>51</v>
      </c>
      <c r="G13709" s="283"/>
      <c r="H13709" s="283"/>
    </row>
    <row r="13710" spans="1:8" x14ac:dyDescent="0.25">
      <c r="A13710" s="282">
        <v>8131221399</v>
      </c>
      <c r="B13710" s="282" t="s">
        <v>15896</v>
      </c>
      <c r="C13710" s="282" t="s">
        <v>15897</v>
      </c>
      <c r="D13710" s="288">
        <v>1445.99</v>
      </c>
      <c r="E13710" s="288">
        <v>1735.1879999999999</v>
      </c>
      <c r="F13710" s="282">
        <v>44</v>
      </c>
      <c r="G13710" s="283"/>
      <c r="H13710" s="283"/>
    </row>
    <row r="13711" spans="1:8" x14ac:dyDescent="0.25">
      <c r="A13711" s="282">
        <v>8131621400</v>
      </c>
      <c r="B13711" s="282" t="s">
        <v>15898</v>
      </c>
      <c r="C13711" s="282" t="s">
        <v>15899</v>
      </c>
      <c r="D13711" s="288">
        <v>1772.085</v>
      </c>
      <c r="E13711" s="288">
        <v>2126.502</v>
      </c>
      <c r="F13711" s="282">
        <v>47</v>
      </c>
      <c r="G13711" s="283"/>
      <c r="H13711" s="283"/>
    </row>
    <row r="13712" spans="1:8" x14ac:dyDescent="0.25">
      <c r="A13712" s="219">
        <v>8131653205</v>
      </c>
      <c r="B13712" s="219" t="s">
        <v>15900</v>
      </c>
      <c r="C13712" s="219" t="s">
        <v>15901</v>
      </c>
      <c r="D13712" s="290">
        <v>2239.79</v>
      </c>
      <c r="E13712" s="290">
        <v>2687.748</v>
      </c>
      <c r="F13712" s="219">
        <v>50</v>
      </c>
      <c r="G13712" s="221" t="s">
        <v>7557</v>
      </c>
      <c r="H13712" s="221"/>
    </row>
    <row r="13713" spans="1:8" x14ac:dyDescent="0.25">
      <c r="A13713" s="282">
        <v>8131689277</v>
      </c>
      <c r="B13713" s="282" t="s">
        <v>15902</v>
      </c>
      <c r="C13713" s="282" t="s">
        <v>21105</v>
      </c>
      <c r="D13713" s="288">
        <v>963.83</v>
      </c>
      <c r="E13713" s="288">
        <v>1156.596</v>
      </c>
      <c r="F13713" s="282">
        <v>38</v>
      </c>
      <c r="G13713" s="283"/>
      <c r="H13713" s="283"/>
    </row>
    <row r="13714" spans="1:8" x14ac:dyDescent="0.25">
      <c r="A13714" s="282">
        <v>8131690402</v>
      </c>
      <c r="B13714" s="282" t="s">
        <v>15903</v>
      </c>
      <c r="C13714" s="282" t="e">
        <v>#N/A</v>
      </c>
      <c r="D13714" s="288">
        <v>1928.15</v>
      </c>
      <c r="E13714" s="288">
        <v>2313.7800000000002</v>
      </c>
      <c r="F13714" s="282">
        <v>48</v>
      </c>
      <c r="G13714" s="283"/>
      <c r="H13714" s="283"/>
    </row>
    <row r="13715" spans="1:8" x14ac:dyDescent="0.25">
      <c r="A13715" s="282">
        <v>8131690925</v>
      </c>
      <c r="B13715" s="282" t="s">
        <v>15904</v>
      </c>
      <c r="C13715" s="282" t="s">
        <v>8770</v>
      </c>
      <c r="D13715" s="288">
        <v>2551.6750000000002</v>
      </c>
      <c r="E13715" s="288">
        <v>3062.01</v>
      </c>
      <c r="F13715" s="282">
        <v>52</v>
      </c>
      <c r="G13715" s="283"/>
      <c r="H13715" s="283"/>
    </row>
    <row r="13716" spans="1:8" x14ac:dyDescent="0.25">
      <c r="A13716" s="219">
        <v>8131694947</v>
      </c>
      <c r="B13716" s="219" t="s">
        <v>15905</v>
      </c>
      <c r="C13716" s="219" t="e">
        <v>#N/A</v>
      </c>
      <c r="D13716" s="289">
        <v>1201.48</v>
      </c>
      <c r="E13716" s="289">
        <v>1441.7760000000001</v>
      </c>
      <c r="F13716" s="219">
        <v>41</v>
      </c>
      <c r="G13716" s="221" t="s">
        <v>7557</v>
      </c>
      <c r="H13716" s="221">
        <v>8131689277</v>
      </c>
    </row>
    <row r="13717" spans="1:8" x14ac:dyDescent="0.25">
      <c r="A13717" s="282">
        <v>8131721979</v>
      </c>
      <c r="B13717" s="282" t="s">
        <v>15906</v>
      </c>
      <c r="C13717" s="282" t="e">
        <v>#N/A</v>
      </c>
      <c r="D13717" s="288">
        <v>578.20000000000005</v>
      </c>
      <c r="E13717" s="288">
        <v>693.84</v>
      </c>
      <c r="F13717" s="282">
        <v>33</v>
      </c>
      <c r="G13717" s="283"/>
      <c r="H13717" s="283"/>
    </row>
    <row r="13718" spans="1:8" x14ac:dyDescent="0.25">
      <c r="A13718" s="282">
        <v>8131732652</v>
      </c>
      <c r="B13718" s="282" t="s">
        <v>15907</v>
      </c>
      <c r="C13718" s="282" t="s">
        <v>15908</v>
      </c>
      <c r="D13718" s="288">
        <v>1601.81</v>
      </c>
      <c r="E13718" s="288">
        <v>1922.1719999999998</v>
      </c>
      <c r="F13718" s="282">
        <v>46</v>
      </c>
      <c r="G13718" s="283"/>
      <c r="H13718" s="283"/>
    </row>
    <row r="13719" spans="1:8" x14ac:dyDescent="0.25">
      <c r="A13719" s="282">
        <v>8132001589</v>
      </c>
      <c r="B13719" s="282" t="s">
        <v>15909</v>
      </c>
      <c r="C13719" s="282" t="e">
        <v>#N/A</v>
      </c>
      <c r="D13719" s="288">
        <v>1201.48</v>
      </c>
      <c r="E13719" s="288">
        <v>1441.7760000000001</v>
      </c>
      <c r="F13719" s="282">
        <v>41</v>
      </c>
      <c r="G13719" s="283"/>
      <c r="H13719" s="283"/>
    </row>
    <row r="13720" spans="1:8" x14ac:dyDescent="0.25">
      <c r="A13720" s="282">
        <v>8132605530</v>
      </c>
      <c r="B13720" s="282" t="s">
        <v>15910</v>
      </c>
      <c r="C13720" s="282" t="e">
        <v>#N/A</v>
      </c>
      <c r="D13720" s="288">
        <v>3066.1750000000002</v>
      </c>
      <c r="E13720" s="288">
        <v>3679.41</v>
      </c>
      <c r="F13720" s="282">
        <v>55</v>
      </c>
      <c r="G13720" s="283"/>
      <c r="H13720" s="283"/>
    </row>
    <row r="13721" spans="1:8" x14ac:dyDescent="0.25">
      <c r="A13721" s="282">
        <v>8132605565</v>
      </c>
      <c r="B13721" s="282" t="s">
        <v>15911</v>
      </c>
      <c r="C13721" s="282" t="s">
        <v>15912</v>
      </c>
      <c r="D13721" s="288">
        <v>2888.7950000000001</v>
      </c>
      <c r="E13721" s="288">
        <v>3466.5540000000001</v>
      </c>
      <c r="F13721" s="282">
        <v>54</v>
      </c>
      <c r="G13721" s="283"/>
      <c r="H13721" s="283"/>
    </row>
    <row r="13722" spans="1:8" x14ac:dyDescent="0.25">
      <c r="A13722" s="282">
        <v>8132696455</v>
      </c>
      <c r="B13722" s="282" t="s">
        <v>15913</v>
      </c>
      <c r="C13722" s="282" t="e">
        <v>#N/A</v>
      </c>
      <c r="D13722" s="288">
        <v>5600.21</v>
      </c>
      <c r="E13722" s="288">
        <v>6720.2519999999995</v>
      </c>
      <c r="F13722" s="282">
        <v>62</v>
      </c>
      <c r="G13722" s="283"/>
      <c r="H13722" s="283"/>
    </row>
    <row r="13723" spans="1:8" x14ac:dyDescent="0.25">
      <c r="A13723" s="282">
        <v>8132707333</v>
      </c>
      <c r="B13723" s="282" t="s">
        <v>15914</v>
      </c>
      <c r="C13723" s="282" t="e">
        <v>#N/A</v>
      </c>
      <c r="D13723" s="288">
        <v>6436.3949999999995</v>
      </c>
      <c r="E13723" s="288">
        <v>7723.6739999999991</v>
      </c>
      <c r="F13723" s="282">
        <v>63</v>
      </c>
      <c r="G13723" s="283"/>
      <c r="H13723" s="283"/>
    </row>
    <row r="13724" spans="1:8" x14ac:dyDescent="0.25">
      <c r="A13724" s="282">
        <v>8132719552</v>
      </c>
      <c r="B13724" s="282" t="s">
        <v>15915</v>
      </c>
      <c r="C13724" s="282" t="e">
        <v>#N/A</v>
      </c>
      <c r="D13724" s="288">
        <v>2239.79</v>
      </c>
      <c r="E13724" s="288">
        <v>2687.748</v>
      </c>
      <c r="F13724" s="282">
        <v>50</v>
      </c>
      <c r="G13724" s="283"/>
      <c r="H13724" s="283"/>
    </row>
    <row r="13725" spans="1:8" x14ac:dyDescent="0.25">
      <c r="A13725" s="282">
        <v>8132719587</v>
      </c>
      <c r="B13725" s="282" t="s">
        <v>15916</v>
      </c>
      <c r="C13725" s="282" t="e">
        <v>#N/A</v>
      </c>
      <c r="D13725" s="288">
        <v>2551.6750000000002</v>
      </c>
      <c r="E13725" s="288">
        <v>3062.01</v>
      </c>
      <c r="F13725" s="282">
        <v>52</v>
      </c>
      <c r="G13725" s="283"/>
      <c r="H13725" s="283"/>
    </row>
    <row r="13726" spans="1:8" x14ac:dyDescent="0.25">
      <c r="A13726" s="282">
        <v>8132719609</v>
      </c>
      <c r="B13726" s="282" t="s">
        <v>15917</v>
      </c>
      <c r="C13726" s="282" t="e">
        <v>#N/A</v>
      </c>
      <c r="D13726" s="288">
        <v>1122.835</v>
      </c>
      <c r="E13726" s="288">
        <v>1347.402</v>
      </c>
      <c r="F13726" s="282">
        <v>40</v>
      </c>
      <c r="G13726" s="283"/>
      <c r="H13726" s="283"/>
    </row>
    <row r="13727" spans="1:8" x14ac:dyDescent="0.25">
      <c r="A13727" s="282">
        <v>8132719641</v>
      </c>
      <c r="B13727" s="282" t="s">
        <v>15918</v>
      </c>
      <c r="C13727" s="282" t="e">
        <v>#N/A</v>
      </c>
      <c r="D13727" s="288">
        <v>4480.07</v>
      </c>
      <c r="E13727" s="288">
        <v>5376.0840000000007</v>
      </c>
      <c r="F13727" s="282">
        <v>60</v>
      </c>
      <c r="G13727" s="283"/>
      <c r="H13727" s="283"/>
    </row>
    <row r="13728" spans="1:8" x14ac:dyDescent="0.25">
      <c r="A13728" s="282">
        <v>8132721980</v>
      </c>
      <c r="B13728" s="282" t="s">
        <v>15919</v>
      </c>
      <c r="C13728" s="282" t="s">
        <v>11505</v>
      </c>
      <c r="D13728" s="288">
        <v>578.20000000000005</v>
      </c>
      <c r="E13728" s="288">
        <v>693.84</v>
      </c>
      <c r="F13728" s="282">
        <v>33</v>
      </c>
      <c r="G13728" s="283"/>
      <c r="H13728" s="283"/>
    </row>
    <row r="13729" spans="1:8" x14ac:dyDescent="0.25">
      <c r="A13729" s="282">
        <v>8132722804</v>
      </c>
      <c r="B13729" s="282" t="s">
        <v>15920</v>
      </c>
      <c r="C13729" s="282" t="e">
        <v>#N/A</v>
      </c>
      <c r="D13729" s="288">
        <v>2551.6750000000002</v>
      </c>
      <c r="E13729" s="288">
        <v>3062.01</v>
      </c>
      <c r="F13729" s="282">
        <v>52</v>
      </c>
      <c r="G13729" s="283"/>
      <c r="H13729" s="283"/>
    </row>
    <row r="13730" spans="1:8" x14ac:dyDescent="0.25">
      <c r="A13730" s="282">
        <v>8132722812</v>
      </c>
      <c r="B13730" s="282" t="s">
        <v>15917</v>
      </c>
      <c r="C13730" s="282" t="e">
        <v>#N/A</v>
      </c>
      <c r="D13730" s="288">
        <v>1201.48</v>
      </c>
      <c r="E13730" s="288">
        <v>1441.7760000000001</v>
      </c>
      <c r="F13730" s="282">
        <v>41</v>
      </c>
      <c r="G13730" s="283"/>
      <c r="H13730" s="283"/>
    </row>
    <row r="13731" spans="1:8" x14ac:dyDescent="0.25">
      <c r="A13731" s="282">
        <v>8132729680</v>
      </c>
      <c r="B13731" s="282" t="s">
        <v>15921</v>
      </c>
      <c r="C13731" s="282" t="e">
        <v>#N/A</v>
      </c>
      <c r="D13731" s="288">
        <v>1122.835</v>
      </c>
      <c r="E13731" s="288">
        <v>1347.402</v>
      </c>
      <c r="F13731" s="282">
        <v>40</v>
      </c>
      <c r="G13731" s="283"/>
      <c r="H13731" s="283"/>
    </row>
    <row r="13732" spans="1:8" x14ac:dyDescent="0.25">
      <c r="A13732" s="282">
        <v>8132731935</v>
      </c>
      <c r="B13732" s="282" t="s">
        <v>15922</v>
      </c>
      <c r="C13732" s="282" t="s">
        <v>15923</v>
      </c>
      <c r="D13732" s="288">
        <v>3534.86</v>
      </c>
      <c r="E13732" s="288">
        <v>4241.8320000000003</v>
      </c>
      <c r="F13732" s="282">
        <v>57</v>
      </c>
      <c r="G13732" s="283"/>
      <c r="H13732" s="283"/>
    </row>
    <row r="13733" spans="1:8" x14ac:dyDescent="0.25">
      <c r="A13733" s="282">
        <v>8132732664</v>
      </c>
      <c r="B13733" s="282" t="s">
        <v>15924</v>
      </c>
      <c r="C13733" s="282" t="s">
        <v>15925</v>
      </c>
      <c r="D13733" s="288">
        <v>1601.81</v>
      </c>
      <c r="E13733" s="288">
        <v>1922.1719999999998</v>
      </c>
      <c r="F13733" s="282">
        <v>46</v>
      </c>
      <c r="G13733" s="283"/>
      <c r="H13733" s="283"/>
    </row>
    <row r="13734" spans="1:8" x14ac:dyDescent="0.25">
      <c r="A13734" s="282">
        <v>8132739014</v>
      </c>
      <c r="B13734" s="282" t="s">
        <v>15926</v>
      </c>
      <c r="C13734" s="282" t="e">
        <v>#N/A</v>
      </c>
      <c r="D13734" s="288">
        <v>3066.1750000000002</v>
      </c>
      <c r="E13734" s="288">
        <v>3679.41</v>
      </c>
      <c r="F13734" s="282">
        <v>55</v>
      </c>
      <c r="G13734" s="283"/>
      <c r="H13734" s="283"/>
    </row>
    <row r="13735" spans="1:8" x14ac:dyDescent="0.25">
      <c r="A13735" s="282">
        <v>8132743291</v>
      </c>
      <c r="B13735" s="282" t="s">
        <v>15927</v>
      </c>
      <c r="C13735" s="282" t="e">
        <v>#N/A</v>
      </c>
      <c r="D13735" s="288">
        <v>2551.6750000000002</v>
      </c>
      <c r="E13735" s="288">
        <v>3062.01</v>
      </c>
      <c r="F13735" s="282">
        <v>52</v>
      </c>
      <c r="G13735" s="283"/>
      <c r="H13735" s="283"/>
    </row>
    <row r="13736" spans="1:8" x14ac:dyDescent="0.25">
      <c r="A13736" s="282">
        <v>8132744492</v>
      </c>
      <c r="B13736" s="282" t="s">
        <v>15928</v>
      </c>
      <c r="C13736" s="282" t="e">
        <v>#N/A</v>
      </c>
      <c r="D13736" s="288">
        <v>2888.7950000000001</v>
      </c>
      <c r="E13736" s="288">
        <v>3466.5540000000001</v>
      </c>
      <c r="F13736" s="282">
        <v>54</v>
      </c>
      <c r="G13736" s="283"/>
      <c r="H13736" s="283"/>
    </row>
    <row r="13737" spans="1:8" x14ac:dyDescent="0.25">
      <c r="A13737" s="219">
        <v>8133214640</v>
      </c>
      <c r="B13737" s="219" t="s">
        <v>15929</v>
      </c>
      <c r="C13737" s="219" t="e">
        <v>#N/A</v>
      </c>
      <c r="D13737" s="290">
        <v>2239.79</v>
      </c>
      <c r="E13737" s="290">
        <v>2687.748</v>
      </c>
      <c r="F13737" s="219">
        <v>50</v>
      </c>
      <c r="G13737" s="221" t="s">
        <v>7557</v>
      </c>
      <c r="H13737" s="221"/>
    </row>
    <row r="13738" spans="1:8" x14ac:dyDescent="0.25">
      <c r="A13738" s="282">
        <v>8133219910</v>
      </c>
      <c r="B13738" s="282" t="s">
        <v>15930</v>
      </c>
      <c r="C13738" s="282" t="s">
        <v>15931</v>
      </c>
      <c r="D13738" s="288">
        <v>5600.21</v>
      </c>
      <c r="E13738" s="288">
        <v>6720.2519999999995</v>
      </c>
      <c r="F13738" s="282">
        <v>62</v>
      </c>
      <c r="G13738" s="283"/>
      <c r="H13738" s="283"/>
    </row>
    <row r="13739" spans="1:8" x14ac:dyDescent="0.25">
      <c r="A13739" s="282">
        <v>8133605607</v>
      </c>
      <c r="B13739" s="282" t="s">
        <v>15932</v>
      </c>
      <c r="C13739" s="282" t="s">
        <v>15933</v>
      </c>
      <c r="D13739" s="288">
        <v>3205.58</v>
      </c>
      <c r="E13739" s="288">
        <v>3846.6959999999999</v>
      </c>
      <c r="F13739" s="282">
        <v>56</v>
      </c>
      <c r="G13739" s="283"/>
      <c r="H13739" s="283"/>
    </row>
    <row r="13740" spans="1:8" x14ac:dyDescent="0.25">
      <c r="A13740" s="282">
        <v>8133619110</v>
      </c>
      <c r="B13740" s="282" t="s">
        <v>15934</v>
      </c>
      <c r="C13740" s="282" t="e">
        <v>#N/A</v>
      </c>
      <c r="D13740" s="288">
        <v>2239.79</v>
      </c>
      <c r="E13740" s="288">
        <v>2687.748</v>
      </c>
      <c r="F13740" s="282">
        <v>50</v>
      </c>
      <c r="G13740" s="283"/>
      <c r="H13740" s="283"/>
    </row>
    <row r="13741" spans="1:8" x14ac:dyDescent="0.25">
      <c r="A13741" s="282">
        <v>8133669303</v>
      </c>
      <c r="B13741" s="282" t="s">
        <v>15935</v>
      </c>
      <c r="C13741" s="282" t="s">
        <v>8770</v>
      </c>
      <c r="D13741" s="288">
        <v>6436.3949999999995</v>
      </c>
      <c r="E13741" s="288">
        <v>7723.6739999999991</v>
      </c>
      <c r="F13741" s="282">
        <v>63</v>
      </c>
      <c r="G13741" s="283"/>
      <c r="H13741" s="283"/>
    </row>
    <row r="13742" spans="1:8" x14ac:dyDescent="0.25">
      <c r="A13742" s="282">
        <v>8133684370</v>
      </c>
      <c r="B13742" s="282" t="s">
        <v>15936</v>
      </c>
      <c r="C13742" s="282" t="e">
        <v>#N/A</v>
      </c>
      <c r="D13742" s="288">
        <v>9654.7150000000001</v>
      </c>
      <c r="E13742" s="288">
        <v>11585.657999999999</v>
      </c>
      <c r="F13742" s="282">
        <v>67</v>
      </c>
      <c r="G13742" s="283"/>
      <c r="H13742" s="283"/>
    </row>
    <row r="13743" spans="1:8" x14ac:dyDescent="0.25">
      <c r="A13743" s="282">
        <v>8133689584</v>
      </c>
      <c r="B13743" s="282" t="s">
        <v>15937</v>
      </c>
      <c r="C13743" s="282" t="s">
        <v>15938</v>
      </c>
      <c r="D13743" s="288">
        <v>963.83</v>
      </c>
      <c r="E13743" s="288">
        <v>1156.596</v>
      </c>
      <c r="F13743" s="282">
        <v>38</v>
      </c>
      <c r="G13743" s="283"/>
      <c r="H13743" s="283"/>
    </row>
    <row r="13744" spans="1:8" x14ac:dyDescent="0.25">
      <c r="A13744" s="282">
        <v>8133692798</v>
      </c>
      <c r="B13744" s="282" t="s">
        <v>15939</v>
      </c>
      <c r="C13744" s="282" t="s">
        <v>15940</v>
      </c>
      <c r="D13744" s="288">
        <v>3839.15</v>
      </c>
      <c r="E13744" s="288">
        <v>4606.9799999999996</v>
      </c>
      <c r="F13744" s="282">
        <v>58</v>
      </c>
      <c r="G13744" s="283"/>
      <c r="H13744" s="283"/>
    </row>
    <row r="13745" spans="1:8" x14ac:dyDescent="0.25">
      <c r="A13745" s="282">
        <v>8133692976</v>
      </c>
      <c r="B13745" s="282" t="s">
        <v>15941</v>
      </c>
      <c r="C13745" s="282" t="e">
        <v>#N/A</v>
      </c>
      <c r="D13745" s="288">
        <v>3839.15</v>
      </c>
      <c r="E13745" s="288">
        <v>4606.9799999999996</v>
      </c>
      <c r="F13745" s="282">
        <v>58</v>
      </c>
      <c r="G13745" s="283"/>
      <c r="H13745" s="283"/>
    </row>
    <row r="13746" spans="1:8" x14ac:dyDescent="0.25">
      <c r="A13746" s="282">
        <v>8133693182</v>
      </c>
      <c r="B13746" s="282" t="s">
        <v>15942</v>
      </c>
      <c r="C13746" s="282" t="e">
        <v>#N/A</v>
      </c>
      <c r="D13746" s="288">
        <v>1122.835</v>
      </c>
      <c r="E13746" s="288">
        <v>1347.402</v>
      </c>
      <c r="F13746" s="282">
        <v>40</v>
      </c>
      <c r="G13746" s="283"/>
      <c r="H13746" s="283"/>
    </row>
    <row r="13747" spans="1:8" x14ac:dyDescent="0.25">
      <c r="A13747" s="282">
        <v>8133693220</v>
      </c>
      <c r="B13747" s="282" t="s">
        <v>15943</v>
      </c>
      <c r="C13747" s="282" t="e">
        <v>#N/A</v>
      </c>
      <c r="D13747" s="288">
        <v>963.83</v>
      </c>
      <c r="E13747" s="288">
        <v>1156.596</v>
      </c>
      <c r="F13747" s="282">
        <v>38</v>
      </c>
      <c r="G13747" s="283"/>
      <c r="H13747" s="283"/>
    </row>
    <row r="13748" spans="1:8" x14ac:dyDescent="0.25">
      <c r="A13748" s="282">
        <v>8133699873</v>
      </c>
      <c r="B13748" s="282" t="s">
        <v>15944</v>
      </c>
      <c r="C13748" s="282" t="e">
        <v>#N/A</v>
      </c>
      <c r="D13748" s="288">
        <v>3534.86</v>
      </c>
      <c r="E13748" s="288">
        <v>4241.8320000000003</v>
      </c>
      <c r="F13748" s="282">
        <v>57</v>
      </c>
      <c r="G13748" s="283"/>
      <c r="H13748" s="283"/>
    </row>
    <row r="13749" spans="1:8" x14ac:dyDescent="0.25">
      <c r="A13749" s="282">
        <v>8133699938</v>
      </c>
      <c r="B13749" s="282" t="s">
        <v>15945</v>
      </c>
      <c r="C13749" s="282" t="e">
        <v>#N/A</v>
      </c>
      <c r="D13749" s="288">
        <v>3839.15</v>
      </c>
      <c r="E13749" s="288">
        <v>4606.9799999999996</v>
      </c>
      <c r="F13749" s="282">
        <v>58</v>
      </c>
      <c r="G13749" s="283"/>
      <c r="H13749" s="283"/>
    </row>
    <row r="13750" spans="1:8" x14ac:dyDescent="0.25">
      <c r="A13750" s="282">
        <v>8133701649</v>
      </c>
      <c r="B13750" s="282" t="s">
        <v>15946</v>
      </c>
      <c r="C13750" s="282" t="e">
        <v>#N/A</v>
      </c>
      <c r="D13750" s="288">
        <v>1045.17</v>
      </c>
      <c r="E13750" s="288">
        <v>1254.2039999999997</v>
      </c>
      <c r="F13750" s="282">
        <v>39</v>
      </c>
      <c r="G13750" s="283"/>
      <c r="H13750" s="283"/>
    </row>
    <row r="13751" spans="1:8" x14ac:dyDescent="0.25">
      <c r="A13751" s="282">
        <v>8133711512</v>
      </c>
      <c r="B13751" s="282" t="s">
        <v>15947</v>
      </c>
      <c r="C13751" s="282" t="e">
        <v>#N/A</v>
      </c>
      <c r="D13751" s="288">
        <v>1357.79</v>
      </c>
      <c r="E13751" s="288">
        <v>1629.348</v>
      </c>
      <c r="F13751" s="282">
        <v>43</v>
      </c>
      <c r="G13751" s="283"/>
      <c r="H13751" s="283"/>
    </row>
    <row r="13752" spans="1:8" x14ac:dyDescent="0.25">
      <c r="A13752" s="282">
        <v>8133722174</v>
      </c>
      <c r="B13752" s="282" t="s">
        <v>15948</v>
      </c>
      <c r="C13752" s="282" t="e">
        <v>#N/A</v>
      </c>
      <c r="D13752" s="288">
        <v>5600.21</v>
      </c>
      <c r="E13752" s="288">
        <v>6720.2519999999995</v>
      </c>
      <c r="F13752" s="282">
        <v>62</v>
      </c>
      <c r="G13752" s="283"/>
      <c r="H13752" s="283"/>
    </row>
    <row r="13753" spans="1:8" x14ac:dyDescent="0.25">
      <c r="A13753" s="282">
        <v>8133728920</v>
      </c>
      <c r="B13753" s="282" t="s">
        <v>15949</v>
      </c>
      <c r="C13753" s="282" t="s">
        <v>15950</v>
      </c>
      <c r="D13753" s="288">
        <v>1201.48</v>
      </c>
      <c r="E13753" s="288">
        <v>1441.7760000000001</v>
      </c>
      <c r="F13753" s="282">
        <v>41</v>
      </c>
      <c r="G13753" s="283"/>
      <c r="H13753" s="283"/>
    </row>
    <row r="13754" spans="1:8" x14ac:dyDescent="0.25">
      <c r="A13754" s="282">
        <v>8133729527</v>
      </c>
      <c r="B13754" s="282" t="s">
        <v>15951</v>
      </c>
      <c r="C13754" s="282" t="e">
        <v>#N/A</v>
      </c>
      <c r="D13754" s="288">
        <v>1201.48</v>
      </c>
      <c r="E13754" s="288">
        <v>1441.7760000000001</v>
      </c>
      <c r="F13754" s="282">
        <v>41</v>
      </c>
      <c r="G13754" s="283"/>
      <c r="H13754" s="283"/>
    </row>
    <row r="13755" spans="1:8" x14ac:dyDescent="0.25">
      <c r="A13755" s="282">
        <v>8190014909</v>
      </c>
      <c r="B13755" s="282" t="s">
        <v>15952</v>
      </c>
      <c r="C13755" s="282" t="e">
        <v>#N/A</v>
      </c>
      <c r="D13755" s="288">
        <v>32.83</v>
      </c>
      <c r="E13755" s="288">
        <v>39.396000000000008</v>
      </c>
      <c r="F13755" s="282">
        <v>14</v>
      </c>
      <c r="G13755" s="283"/>
      <c r="H13755" s="283"/>
    </row>
    <row r="13756" spans="1:8" x14ac:dyDescent="0.25">
      <c r="A13756" s="282">
        <v>8190112323</v>
      </c>
      <c r="B13756" s="282" t="s">
        <v>15953</v>
      </c>
      <c r="C13756" s="282" t="e">
        <v>#N/A</v>
      </c>
      <c r="D13756" s="288">
        <v>78.644999999999996</v>
      </c>
      <c r="E13756" s="288">
        <v>94.373999999999995</v>
      </c>
      <c r="F13756" s="282">
        <v>19</v>
      </c>
      <c r="G13756" s="283"/>
      <c r="H13756" s="283"/>
    </row>
    <row r="13757" spans="1:8" x14ac:dyDescent="0.25">
      <c r="A13757" s="282">
        <v>8190693334</v>
      </c>
      <c r="B13757" s="282" t="s">
        <v>15954</v>
      </c>
      <c r="C13757" s="282" t="e">
        <v>#N/A</v>
      </c>
      <c r="D13757" s="288">
        <v>160.72</v>
      </c>
      <c r="E13757" s="288">
        <v>192.864</v>
      </c>
      <c r="F13757" s="282">
        <v>24</v>
      </c>
      <c r="G13757" s="283"/>
      <c r="H13757" s="283"/>
    </row>
    <row r="13758" spans="1:8" x14ac:dyDescent="0.25">
      <c r="A13758" s="282">
        <v>8190696724</v>
      </c>
      <c r="B13758" s="282" t="s">
        <v>15955</v>
      </c>
      <c r="C13758" s="282" t="e">
        <v>#N/A</v>
      </c>
      <c r="D13758" s="288">
        <v>40.424999999999997</v>
      </c>
      <c r="E13758" s="288">
        <v>48.51</v>
      </c>
      <c r="F13758" s="282">
        <v>15</v>
      </c>
      <c r="G13758" s="283"/>
      <c r="H13758" s="283"/>
    </row>
    <row r="13759" spans="1:8" x14ac:dyDescent="0.25">
      <c r="A13759" s="282">
        <v>8190696732</v>
      </c>
      <c r="B13759" s="282" t="s">
        <v>15956</v>
      </c>
      <c r="C13759" s="282" t="e">
        <v>#N/A</v>
      </c>
      <c r="D13759" s="288">
        <v>40.424999999999997</v>
      </c>
      <c r="E13759" s="288">
        <v>48.51</v>
      </c>
      <c r="F13759" s="282">
        <v>15</v>
      </c>
      <c r="G13759" s="283"/>
      <c r="H13759" s="283"/>
    </row>
    <row r="13760" spans="1:8" x14ac:dyDescent="0.25">
      <c r="A13760" s="282">
        <v>8191674635</v>
      </c>
      <c r="B13760" s="282" t="s">
        <v>15957</v>
      </c>
      <c r="C13760" s="282" t="e">
        <v>#N/A</v>
      </c>
      <c r="D13760" s="288">
        <v>2409.8200000000002</v>
      </c>
      <c r="E13760" s="288">
        <v>2891.7840000000001</v>
      </c>
      <c r="F13760" s="282">
        <v>51</v>
      </c>
      <c r="G13760" s="283"/>
      <c r="H13760" s="283"/>
    </row>
    <row r="13761" spans="1:8" x14ac:dyDescent="0.25">
      <c r="A13761" s="282">
        <v>8214007291</v>
      </c>
      <c r="B13761" s="282" t="s">
        <v>15958</v>
      </c>
      <c r="C13761" s="282" t="e">
        <v>#N/A</v>
      </c>
      <c r="D13761" s="288">
        <v>193.30500000000001</v>
      </c>
      <c r="E13761" s="288">
        <v>231.96599999999995</v>
      </c>
      <c r="F13761" s="282">
        <v>25</v>
      </c>
      <c r="G13761" s="283"/>
      <c r="H13761" s="283"/>
    </row>
    <row r="13762" spans="1:8" x14ac:dyDescent="0.25">
      <c r="A13762" s="282">
        <v>8215037887</v>
      </c>
      <c r="B13762" s="282" t="s">
        <v>15959</v>
      </c>
      <c r="C13762" s="282" t="e">
        <v>#N/A</v>
      </c>
      <c r="D13762" s="288">
        <v>78.644999999999996</v>
      </c>
      <c r="E13762" s="288">
        <v>94.373999999999995</v>
      </c>
      <c r="F13762" s="282">
        <v>19</v>
      </c>
      <c r="G13762" s="283"/>
      <c r="H13762" s="283"/>
    </row>
    <row r="13763" spans="1:8" x14ac:dyDescent="0.25">
      <c r="A13763" s="282">
        <v>8215061699</v>
      </c>
      <c r="B13763" s="282" t="s">
        <v>15960</v>
      </c>
      <c r="C13763" s="282" t="e">
        <v>#N/A</v>
      </c>
      <c r="D13763" s="288">
        <v>224.42</v>
      </c>
      <c r="E13763" s="288">
        <v>269.30400000000003</v>
      </c>
      <c r="F13763" s="282">
        <v>26</v>
      </c>
      <c r="G13763" s="283"/>
      <c r="H13763" s="283"/>
    </row>
    <row r="13764" spans="1:8" x14ac:dyDescent="0.25">
      <c r="A13764" s="282">
        <v>8215071317</v>
      </c>
      <c r="B13764" s="282" t="s">
        <v>15961</v>
      </c>
      <c r="C13764" s="282" t="e">
        <v>#N/A</v>
      </c>
      <c r="D13764" s="288">
        <v>160.72</v>
      </c>
      <c r="E13764" s="288">
        <v>192.864</v>
      </c>
      <c r="F13764" s="282">
        <v>24</v>
      </c>
      <c r="G13764" s="283"/>
      <c r="H13764" s="283"/>
    </row>
    <row r="13765" spans="1:8" x14ac:dyDescent="0.25">
      <c r="A13765" s="219">
        <v>8215086969</v>
      </c>
      <c r="B13765" s="219" t="s">
        <v>15962</v>
      </c>
      <c r="C13765" s="219" t="e">
        <v>#N/A</v>
      </c>
      <c r="D13765" s="290">
        <v>257.495</v>
      </c>
      <c r="E13765" s="290">
        <v>308.99399999999997</v>
      </c>
      <c r="F13765" s="219">
        <v>27</v>
      </c>
      <c r="G13765" s="221" t="s">
        <v>7557</v>
      </c>
      <c r="H13765" s="221"/>
    </row>
    <row r="13766" spans="1:8" x14ac:dyDescent="0.25">
      <c r="A13766" s="219">
        <v>8215115624</v>
      </c>
      <c r="B13766" s="219" t="s">
        <v>15963</v>
      </c>
      <c r="C13766" s="219" t="e">
        <v>#N/A</v>
      </c>
      <c r="D13766" s="290">
        <v>449.08499999999998</v>
      </c>
      <c r="E13766" s="290">
        <v>538.90199999999993</v>
      </c>
      <c r="F13766" s="219">
        <v>31</v>
      </c>
      <c r="G13766" s="221" t="s">
        <v>7557</v>
      </c>
      <c r="H13766" s="221"/>
    </row>
    <row r="13767" spans="1:8" x14ac:dyDescent="0.25">
      <c r="A13767" s="282">
        <v>8215148077</v>
      </c>
      <c r="B13767" s="282" t="s">
        <v>15964</v>
      </c>
      <c r="C13767" s="282" t="e">
        <v>#N/A</v>
      </c>
      <c r="D13767" s="288">
        <v>224.42</v>
      </c>
      <c r="E13767" s="288">
        <v>269.30400000000003</v>
      </c>
      <c r="F13767" s="282">
        <v>26</v>
      </c>
      <c r="G13767" s="283"/>
      <c r="H13767" s="283"/>
    </row>
    <row r="13768" spans="1:8" x14ac:dyDescent="0.25">
      <c r="A13768" s="282">
        <v>8215166059</v>
      </c>
      <c r="B13768" s="282" t="s">
        <v>15965</v>
      </c>
      <c r="C13768" s="282" t="e">
        <v>#N/A</v>
      </c>
      <c r="D13768" s="288">
        <v>449.08499999999998</v>
      </c>
      <c r="E13768" s="288">
        <v>538.90199999999993</v>
      </c>
      <c r="F13768" s="282">
        <v>31</v>
      </c>
      <c r="G13768" s="283"/>
      <c r="H13768" s="283"/>
    </row>
    <row r="13769" spans="1:8" x14ac:dyDescent="0.25">
      <c r="A13769" s="282">
        <v>8215693326</v>
      </c>
      <c r="B13769" s="282" t="s">
        <v>15966</v>
      </c>
      <c r="C13769" s="282" t="s">
        <v>15967</v>
      </c>
      <c r="D13769" s="288">
        <v>127.89</v>
      </c>
      <c r="E13769" s="288">
        <v>153.46799999999999</v>
      </c>
      <c r="F13769" s="282">
        <v>22</v>
      </c>
      <c r="G13769" s="283"/>
      <c r="H13769" s="283"/>
    </row>
    <row r="13770" spans="1:8" x14ac:dyDescent="0.25">
      <c r="A13770" s="282">
        <v>8216022190</v>
      </c>
      <c r="B13770" s="282" t="s">
        <v>15968</v>
      </c>
      <c r="C13770" s="282" t="e">
        <v>#N/A</v>
      </c>
      <c r="D13770" s="288">
        <v>17.885000000000002</v>
      </c>
      <c r="E13770" s="288">
        <v>21.461999999999996</v>
      </c>
      <c r="F13770" s="282">
        <v>12</v>
      </c>
      <c r="G13770" s="283"/>
      <c r="H13770" s="283"/>
    </row>
    <row r="13771" spans="1:8" x14ac:dyDescent="0.25">
      <c r="A13771" s="282">
        <v>8216103930</v>
      </c>
      <c r="B13771" s="282" t="s">
        <v>15969</v>
      </c>
      <c r="C13771" s="282" t="e">
        <v>#N/A</v>
      </c>
      <c r="D13771" s="288">
        <v>17.885000000000002</v>
      </c>
      <c r="E13771" s="288">
        <v>21.461999999999996</v>
      </c>
      <c r="F13771" s="282">
        <v>12</v>
      </c>
      <c r="G13771" s="283"/>
      <c r="H13771" s="283"/>
    </row>
    <row r="13772" spans="1:8" x14ac:dyDescent="0.25">
      <c r="A13772" s="282">
        <v>8216628625</v>
      </c>
      <c r="B13772" s="282" t="s">
        <v>15970</v>
      </c>
      <c r="C13772" s="282" t="e">
        <v>#N/A</v>
      </c>
      <c r="D13772" s="288">
        <v>17.885000000000002</v>
      </c>
      <c r="E13772" s="288">
        <v>21.461999999999996</v>
      </c>
      <c r="F13772" s="282">
        <v>12</v>
      </c>
      <c r="G13772" s="283"/>
      <c r="H13772" s="283"/>
    </row>
    <row r="13773" spans="1:8" x14ac:dyDescent="0.25">
      <c r="A13773" s="219">
        <v>8216656297</v>
      </c>
      <c r="B13773" s="219" t="s">
        <v>15971</v>
      </c>
      <c r="C13773" s="219" t="s">
        <v>15972</v>
      </c>
      <c r="D13773" s="290">
        <v>24.5</v>
      </c>
      <c r="E13773" s="290">
        <v>29.4</v>
      </c>
      <c r="F13773" s="219">
        <v>13</v>
      </c>
      <c r="G13773" s="221" t="s">
        <v>7557</v>
      </c>
      <c r="H13773" s="221"/>
    </row>
    <row r="13774" spans="1:8" x14ac:dyDescent="0.25">
      <c r="A13774" s="282">
        <v>8240015103</v>
      </c>
      <c r="B13774" s="282" t="s">
        <v>15973</v>
      </c>
      <c r="C13774" s="282" t="e">
        <v>#N/A</v>
      </c>
      <c r="D13774" s="288">
        <v>78.644999999999996</v>
      </c>
      <c r="E13774" s="288">
        <v>94.373999999999995</v>
      </c>
      <c r="F13774" s="282">
        <v>19</v>
      </c>
      <c r="G13774" s="283"/>
      <c r="H13774" s="283"/>
    </row>
    <row r="13775" spans="1:8" x14ac:dyDescent="0.25">
      <c r="A13775" s="282">
        <v>8240167752</v>
      </c>
      <c r="B13775" s="282" t="s">
        <v>15974</v>
      </c>
      <c r="C13775" s="282" t="e">
        <v>#N/A</v>
      </c>
      <c r="D13775" s="288">
        <v>16.414999999999999</v>
      </c>
      <c r="E13775" s="288">
        <v>19.698</v>
      </c>
      <c r="F13775" s="282">
        <v>11</v>
      </c>
      <c r="G13775" s="283"/>
      <c r="H13775" s="283"/>
    </row>
    <row r="13776" spans="1:8" x14ac:dyDescent="0.25">
      <c r="A13776" s="282">
        <v>8240656320</v>
      </c>
      <c r="B13776" s="282" t="s">
        <v>15975</v>
      </c>
      <c r="C13776" s="282" t="e">
        <v>#N/A</v>
      </c>
      <c r="D13776" s="288">
        <v>40.424999999999997</v>
      </c>
      <c r="E13776" s="288">
        <v>48.51</v>
      </c>
      <c r="F13776" s="282">
        <v>15</v>
      </c>
      <c r="G13776" s="283"/>
      <c r="H13776" s="283"/>
    </row>
    <row r="13777" spans="1:8" x14ac:dyDescent="0.25">
      <c r="A13777" s="282">
        <v>8241062237</v>
      </c>
      <c r="B13777" s="282" t="s">
        <v>15976</v>
      </c>
      <c r="C13777" s="282" t="e">
        <v>#N/A</v>
      </c>
      <c r="D13777" s="288">
        <v>16.414999999999999</v>
      </c>
      <c r="E13777" s="288">
        <v>19.698</v>
      </c>
      <c r="F13777" s="282">
        <v>11</v>
      </c>
      <c r="G13777" s="283"/>
      <c r="H13777" s="283"/>
    </row>
    <row r="13778" spans="1:8" x14ac:dyDescent="0.25">
      <c r="A13778" s="282">
        <v>8241103510</v>
      </c>
      <c r="B13778" s="282" t="s">
        <v>15976</v>
      </c>
      <c r="C13778" s="282" t="e">
        <v>#N/A</v>
      </c>
      <c r="D13778" s="288">
        <v>17.885000000000002</v>
      </c>
      <c r="E13778" s="288">
        <v>21.461999999999996</v>
      </c>
      <c r="F13778" s="282">
        <v>12</v>
      </c>
      <c r="G13778" s="283"/>
      <c r="H13778" s="283"/>
    </row>
    <row r="13779" spans="1:8" x14ac:dyDescent="0.25">
      <c r="A13779" s="282">
        <v>8241697186</v>
      </c>
      <c r="B13779" s="282" t="s">
        <v>15977</v>
      </c>
      <c r="C13779" s="282" t="e">
        <v>#N/A</v>
      </c>
      <c r="D13779" s="288">
        <v>16.414999999999999</v>
      </c>
      <c r="E13779" s="288">
        <v>19.698</v>
      </c>
      <c r="F13779" s="282">
        <v>11</v>
      </c>
      <c r="G13779" s="283"/>
      <c r="H13779" s="283"/>
    </row>
    <row r="13780" spans="1:8" x14ac:dyDescent="0.25">
      <c r="A13780" s="282">
        <v>8242033664</v>
      </c>
      <c r="B13780" s="282" t="s">
        <v>15978</v>
      </c>
      <c r="C13780" s="282" t="s">
        <v>15979</v>
      </c>
      <c r="D13780" s="288">
        <v>16.414999999999999</v>
      </c>
      <c r="E13780" s="288">
        <v>19.698</v>
      </c>
      <c r="F13780" s="282">
        <v>11</v>
      </c>
      <c r="G13780" s="283"/>
      <c r="H13780" s="283"/>
    </row>
    <row r="13781" spans="1:8" x14ac:dyDescent="0.25">
      <c r="A13781" s="282">
        <v>8242051328</v>
      </c>
      <c r="B13781" s="282" t="s">
        <v>15250</v>
      </c>
      <c r="C13781" s="282" t="s">
        <v>15980</v>
      </c>
      <c r="D13781" s="288">
        <v>24.5</v>
      </c>
      <c r="E13781" s="288">
        <v>29.4</v>
      </c>
      <c r="F13781" s="282">
        <v>13</v>
      </c>
      <c r="G13781" s="283"/>
      <c r="H13781" s="283"/>
    </row>
    <row r="13782" spans="1:8" x14ac:dyDescent="0.25">
      <c r="A13782" s="282">
        <v>8242656840</v>
      </c>
      <c r="B13782" s="282" t="s">
        <v>15981</v>
      </c>
      <c r="C13782" s="282" t="e">
        <v>#N/A</v>
      </c>
      <c r="D13782" s="288">
        <v>16.414999999999999</v>
      </c>
      <c r="E13782" s="288">
        <v>19.698</v>
      </c>
      <c r="F13782" s="282">
        <v>11</v>
      </c>
      <c r="G13782" s="283"/>
      <c r="H13782" s="283"/>
    </row>
    <row r="13783" spans="1:8" x14ac:dyDescent="0.25">
      <c r="A13783" s="282">
        <v>8242680333</v>
      </c>
      <c r="B13783" s="282" t="s">
        <v>8471</v>
      </c>
      <c r="C13783" s="282" t="e">
        <v>#N/A</v>
      </c>
      <c r="D13783" s="288">
        <v>17.885000000000002</v>
      </c>
      <c r="E13783" s="288">
        <v>21.461999999999996</v>
      </c>
      <c r="F13783" s="282">
        <v>12</v>
      </c>
      <c r="G13783" s="283"/>
      <c r="H13783" s="283"/>
    </row>
    <row r="13784" spans="1:8" x14ac:dyDescent="0.25">
      <c r="A13784" s="282">
        <v>8242703600</v>
      </c>
      <c r="B13784" s="282" t="s">
        <v>15982</v>
      </c>
      <c r="C13784" s="282" t="e">
        <v>#N/A</v>
      </c>
      <c r="D13784" s="288">
        <v>321.19499999999999</v>
      </c>
      <c r="E13784" s="288">
        <v>385.43399999999997</v>
      </c>
      <c r="F13784" s="282">
        <v>29</v>
      </c>
      <c r="G13784" s="283"/>
      <c r="H13784" s="283"/>
    </row>
    <row r="13785" spans="1:8" x14ac:dyDescent="0.25">
      <c r="A13785" s="282">
        <v>8242711301</v>
      </c>
      <c r="B13785" s="282" t="s">
        <v>15983</v>
      </c>
      <c r="C13785" s="282" t="e">
        <v>#N/A</v>
      </c>
      <c r="D13785" s="288">
        <v>17.885000000000002</v>
      </c>
      <c r="E13785" s="288">
        <v>21.461999999999996</v>
      </c>
      <c r="F13785" s="282">
        <v>12</v>
      </c>
      <c r="G13785" s="283"/>
      <c r="H13785" s="283"/>
    </row>
    <row r="13786" spans="1:8" x14ac:dyDescent="0.25">
      <c r="A13786" s="282">
        <v>8243687730</v>
      </c>
      <c r="B13786" s="282" t="s">
        <v>15984</v>
      </c>
      <c r="C13786" s="282" t="e">
        <v>#N/A</v>
      </c>
      <c r="D13786" s="288">
        <v>16.414999999999999</v>
      </c>
      <c r="E13786" s="288">
        <v>19.698</v>
      </c>
      <c r="F13786" s="282">
        <v>11</v>
      </c>
      <c r="G13786" s="283"/>
      <c r="H13786" s="283"/>
    </row>
    <row r="13787" spans="1:8" x14ac:dyDescent="0.25">
      <c r="A13787" s="282">
        <v>8243740097</v>
      </c>
      <c r="B13787" s="282" t="s">
        <v>15976</v>
      </c>
      <c r="C13787" s="282" t="e">
        <v>#N/A</v>
      </c>
      <c r="D13787" s="288">
        <v>16.414999999999999</v>
      </c>
      <c r="E13787" s="288">
        <v>19.698</v>
      </c>
      <c r="F13787" s="282">
        <v>11</v>
      </c>
      <c r="G13787" s="283"/>
      <c r="H13787" s="283"/>
    </row>
    <row r="13788" spans="1:8" x14ac:dyDescent="0.25">
      <c r="A13788" s="282">
        <v>8244167960</v>
      </c>
      <c r="B13788" s="282" t="s">
        <v>15985</v>
      </c>
      <c r="C13788" s="282" t="e">
        <v>#N/A</v>
      </c>
      <c r="D13788" s="288">
        <v>16.414999999999999</v>
      </c>
      <c r="E13788" s="288">
        <v>19.698</v>
      </c>
      <c r="F13788" s="282">
        <v>11</v>
      </c>
      <c r="G13788" s="283"/>
      <c r="H13788" s="283"/>
    </row>
    <row r="13789" spans="1:8" x14ac:dyDescent="0.25">
      <c r="A13789" s="282">
        <v>8255034643</v>
      </c>
      <c r="B13789" s="282" t="s">
        <v>15986</v>
      </c>
      <c r="C13789" s="282" t="e">
        <v>#N/A</v>
      </c>
      <c r="D13789" s="288">
        <v>17.885000000000002</v>
      </c>
      <c r="E13789" s="288">
        <v>21.461999999999996</v>
      </c>
      <c r="F13789" s="282">
        <v>12</v>
      </c>
      <c r="G13789" s="283"/>
      <c r="H13789" s="283"/>
    </row>
    <row r="13790" spans="1:8" x14ac:dyDescent="0.25">
      <c r="A13790" s="282">
        <v>8401664069</v>
      </c>
      <c r="B13790" s="282" t="s">
        <v>15987</v>
      </c>
      <c r="C13790" s="282" t="s">
        <v>15988</v>
      </c>
      <c r="D13790" s="288">
        <v>257.495</v>
      </c>
      <c r="E13790" s="288">
        <v>308.99399999999997</v>
      </c>
      <c r="F13790" s="282">
        <v>27</v>
      </c>
      <c r="G13790" s="283"/>
      <c r="H13790" s="283"/>
    </row>
    <row r="13791" spans="1:8" x14ac:dyDescent="0.25">
      <c r="A13791" s="219">
        <v>8401664077</v>
      </c>
      <c r="B13791" s="219" t="s">
        <v>15987</v>
      </c>
      <c r="C13791" s="219" t="e">
        <v>#N/A</v>
      </c>
      <c r="D13791" s="290">
        <v>63.945</v>
      </c>
      <c r="E13791" s="290">
        <v>76.733999999999995</v>
      </c>
      <c r="F13791" s="219">
        <v>18</v>
      </c>
      <c r="G13791" s="221" t="s">
        <v>7557</v>
      </c>
      <c r="H13791" s="221"/>
    </row>
    <row r="13792" spans="1:8" x14ac:dyDescent="0.25">
      <c r="A13792" s="219">
        <v>8402094428</v>
      </c>
      <c r="B13792" s="219" t="s">
        <v>12023</v>
      </c>
      <c r="C13792" s="219" t="s">
        <v>15989</v>
      </c>
      <c r="D13792" s="289">
        <v>257.495</v>
      </c>
      <c r="E13792" s="289">
        <v>308.99399999999997</v>
      </c>
      <c r="F13792" s="219">
        <v>27</v>
      </c>
      <c r="G13792" s="221" t="s">
        <v>7557</v>
      </c>
      <c r="H13792" s="221">
        <v>344499900</v>
      </c>
    </row>
    <row r="13793" spans="1:8" x14ac:dyDescent="0.25">
      <c r="A13793" s="282">
        <v>8402125870</v>
      </c>
      <c r="B13793" s="282" t="s">
        <v>15990</v>
      </c>
      <c r="C13793" s="282" t="e">
        <v>#N/A</v>
      </c>
      <c r="D13793" s="288">
        <v>257.495</v>
      </c>
      <c r="E13793" s="288">
        <v>308.99399999999997</v>
      </c>
      <c r="F13793" s="282">
        <v>27</v>
      </c>
      <c r="G13793" s="283"/>
      <c r="H13793" s="283"/>
    </row>
    <row r="13794" spans="1:8" x14ac:dyDescent="0.25">
      <c r="A13794" s="282">
        <v>8402127911</v>
      </c>
      <c r="B13794" s="282" t="s">
        <v>15991</v>
      </c>
      <c r="C13794" s="282" t="s">
        <v>15992</v>
      </c>
      <c r="D13794" s="288">
        <v>514.5</v>
      </c>
      <c r="E13794" s="288">
        <v>617.4</v>
      </c>
      <c r="F13794" s="282">
        <v>32</v>
      </c>
      <c r="G13794" s="283"/>
      <c r="H13794" s="283"/>
    </row>
    <row r="13795" spans="1:8" x14ac:dyDescent="0.25">
      <c r="A13795" s="282">
        <v>8402680661</v>
      </c>
      <c r="B13795" s="282" t="s">
        <v>15993</v>
      </c>
      <c r="C13795" s="282" t="s">
        <v>15994</v>
      </c>
      <c r="D13795" s="288">
        <v>224.42</v>
      </c>
      <c r="E13795" s="288">
        <v>269.30400000000003</v>
      </c>
      <c r="F13795" s="282">
        <v>26</v>
      </c>
      <c r="G13795" s="283"/>
      <c r="H13795" s="283"/>
    </row>
    <row r="13796" spans="1:8" x14ac:dyDescent="0.25">
      <c r="A13796" s="282">
        <v>8402686651</v>
      </c>
      <c r="B13796" s="282" t="s">
        <v>15995</v>
      </c>
      <c r="C13796" s="282" t="e">
        <v>#N/A</v>
      </c>
      <c r="D13796" s="288">
        <v>384.89499999999998</v>
      </c>
      <c r="E13796" s="288">
        <v>461.87400000000002</v>
      </c>
      <c r="F13796" s="282">
        <v>30</v>
      </c>
      <c r="G13796" s="283"/>
      <c r="H13796" s="283"/>
    </row>
    <row r="13797" spans="1:8" x14ac:dyDescent="0.25">
      <c r="A13797" s="282">
        <v>8402688263</v>
      </c>
      <c r="B13797" s="282" t="s">
        <v>15996</v>
      </c>
      <c r="C13797" s="282" t="e">
        <v>#N/A</v>
      </c>
      <c r="D13797" s="288">
        <v>449.08499999999998</v>
      </c>
      <c r="E13797" s="288">
        <v>538.90199999999993</v>
      </c>
      <c r="F13797" s="282">
        <v>31</v>
      </c>
      <c r="G13797" s="283"/>
      <c r="H13797" s="283"/>
    </row>
    <row r="13798" spans="1:8" x14ac:dyDescent="0.25">
      <c r="A13798" s="282">
        <v>8402694727</v>
      </c>
      <c r="B13798" s="282" t="s">
        <v>12023</v>
      </c>
      <c r="C13798" s="282" t="e">
        <v>#N/A</v>
      </c>
      <c r="D13798" s="288">
        <v>321.19499999999999</v>
      </c>
      <c r="E13798" s="288">
        <v>385.43399999999997</v>
      </c>
      <c r="F13798" s="282">
        <v>29</v>
      </c>
      <c r="G13798" s="283"/>
      <c r="H13798" s="283"/>
    </row>
    <row r="13799" spans="1:8" x14ac:dyDescent="0.25">
      <c r="A13799" s="282">
        <v>8402703440</v>
      </c>
      <c r="B13799" s="282" t="s">
        <v>15997</v>
      </c>
      <c r="C13799" s="282" t="e">
        <v>#N/A</v>
      </c>
      <c r="D13799" s="288">
        <v>224.42</v>
      </c>
      <c r="E13799" s="288">
        <v>269.30400000000003</v>
      </c>
      <c r="F13799" s="282">
        <v>26</v>
      </c>
      <c r="G13799" s="283"/>
      <c r="H13799" s="283"/>
    </row>
    <row r="13800" spans="1:8" x14ac:dyDescent="0.25">
      <c r="A13800" s="282">
        <v>8402711648</v>
      </c>
      <c r="B13800" s="282" t="s">
        <v>15998</v>
      </c>
      <c r="C13800" s="282" t="e">
        <v>#N/A</v>
      </c>
      <c r="D13800" s="288">
        <v>257.495</v>
      </c>
      <c r="E13800" s="288">
        <v>308.99399999999997</v>
      </c>
      <c r="F13800" s="282">
        <v>27</v>
      </c>
      <c r="G13800" s="283"/>
      <c r="H13800" s="283"/>
    </row>
    <row r="13801" spans="1:8" x14ac:dyDescent="0.25">
      <c r="A13801" s="282">
        <v>8402711664</v>
      </c>
      <c r="B13801" s="282" t="s">
        <v>15999</v>
      </c>
      <c r="C13801" s="282" t="e">
        <v>#N/A</v>
      </c>
      <c r="D13801" s="288">
        <v>321.19499999999999</v>
      </c>
      <c r="E13801" s="288">
        <v>385.43399999999997</v>
      </c>
      <c r="F13801" s="282">
        <v>29</v>
      </c>
      <c r="G13801" s="283"/>
      <c r="H13801" s="283"/>
    </row>
    <row r="13802" spans="1:8" x14ac:dyDescent="0.25">
      <c r="A13802" s="282">
        <v>8402734940</v>
      </c>
      <c r="B13802" s="282" t="s">
        <v>16000</v>
      </c>
      <c r="C13802" s="282" t="s">
        <v>11922</v>
      </c>
      <c r="D13802" s="288">
        <v>113.435</v>
      </c>
      <c r="E13802" s="288">
        <v>136.12199999999999</v>
      </c>
      <c r="F13802" s="282">
        <v>21</v>
      </c>
      <c r="G13802" s="283"/>
      <c r="H13802" s="283"/>
    </row>
    <row r="13803" spans="1:8" x14ac:dyDescent="0.25">
      <c r="A13803" s="219">
        <v>8402735679</v>
      </c>
      <c r="B13803" s="219" t="s">
        <v>16000</v>
      </c>
      <c r="C13803" s="219" t="e">
        <v>#N/A</v>
      </c>
      <c r="D13803" s="290">
        <v>193.30500000000001</v>
      </c>
      <c r="E13803" s="290">
        <v>231.96599999999995</v>
      </c>
      <c r="F13803" s="219">
        <v>25</v>
      </c>
      <c r="G13803" s="221" t="s">
        <v>7557</v>
      </c>
      <c r="H13803" s="221"/>
    </row>
    <row r="13804" spans="1:8" x14ac:dyDescent="0.25">
      <c r="A13804" s="282">
        <v>8402736268</v>
      </c>
      <c r="B13804" s="282" t="s">
        <v>16000</v>
      </c>
      <c r="C13804" s="282" t="e">
        <v>#N/A</v>
      </c>
      <c r="D13804" s="288">
        <v>224.42</v>
      </c>
      <c r="E13804" s="288">
        <v>269.30400000000003</v>
      </c>
      <c r="F13804" s="282">
        <v>26</v>
      </c>
      <c r="G13804" s="283"/>
      <c r="H13804" s="283"/>
    </row>
    <row r="13805" spans="1:8" x14ac:dyDescent="0.25">
      <c r="A13805" s="282">
        <v>8402736632</v>
      </c>
      <c r="B13805" s="282" t="s">
        <v>16001</v>
      </c>
      <c r="C13805" s="282" t="e">
        <v>#N/A</v>
      </c>
      <c r="D13805" s="288">
        <v>127.89</v>
      </c>
      <c r="E13805" s="288">
        <v>153.46799999999999</v>
      </c>
      <c r="F13805" s="282">
        <v>22</v>
      </c>
      <c r="G13805" s="283"/>
      <c r="H13805" s="283"/>
    </row>
    <row r="13806" spans="1:8" x14ac:dyDescent="0.25">
      <c r="A13806" s="282">
        <v>8402736640</v>
      </c>
      <c r="B13806" s="282" t="s">
        <v>16002</v>
      </c>
      <c r="C13806" s="282" t="e">
        <v>#N/A</v>
      </c>
      <c r="D13806" s="288">
        <v>193.30500000000001</v>
      </c>
      <c r="E13806" s="288">
        <v>231.96599999999995</v>
      </c>
      <c r="F13806" s="282">
        <v>25</v>
      </c>
      <c r="G13806" s="283"/>
      <c r="H13806" s="283"/>
    </row>
    <row r="13807" spans="1:8" x14ac:dyDescent="0.25">
      <c r="A13807" s="282">
        <v>8402736722</v>
      </c>
      <c r="B13807" s="282" t="s">
        <v>16003</v>
      </c>
      <c r="C13807" s="282" t="e">
        <v>#N/A</v>
      </c>
      <c r="D13807" s="288">
        <v>24.5</v>
      </c>
      <c r="E13807" s="288">
        <v>29.4</v>
      </c>
      <c r="F13807" s="282">
        <v>13</v>
      </c>
      <c r="G13807" s="283"/>
      <c r="H13807" s="283"/>
    </row>
    <row r="13808" spans="1:8" x14ac:dyDescent="0.25">
      <c r="A13808" s="219">
        <v>8402737078</v>
      </c>
      <c r="B13808" s="219" t="s">
        <v>16000</v>
      </c>
      <c r="C13808" s="219" t="e">
        <v>#N/A</v>
      </c>
      <c r="D13808" s="290">
        <v>145.77500000000001</v>
      </c>
      <c r="E13808" s="290">
        <v>174.93</v>
      </c>
      <c r="F13808" s="219">
        <v>23</v>
      </c>
      <c r="G13808" s="221" t="s">
        <v>7557</v>
      </c>
      <c r="H13808" s="221"/>
    </row>
    <row r="13809" spans="1:8" x14ac:dyDescent="0.25">
      <c r="A13809" s="282">
        <v>8402737230</v>
      </c>
      <c r="B13809" s="282" t="s">
        <v>16004</v>
      </c>
      <c r="C13809" s="282" t="e">
        <v>#N/A</v>
      </c>
      <c r="D13809" s="288">
        <v>224.42</v>
      </c>
      <c r="E13809" s="288">
        <v>269.30400000000003</v>
      </c>
      <c r="F13809" s="282">
        <v>26</v>
      </c>
      <c r="G13809" s="283"/>
      <c r="H13809" s="283"/>
    </row>
    <row r="13810" spans="1:8" x14ac:dyDescent="0.25">
      <c r="A13810" s="282">
        <v>8402737248</v>
      </c>
      <c r="B13810" s="282" t="s">
        <v>16005</v>
      </c>
      <c r="C13810" s="282" t="e">
        <v>#N/A</v>
      </c>
      <c r="D13810" s="288">
        <v>224.42</v>
      </c>
      <c r="E13810" s="288">
        <v>269.30400000000003</v>
      </c>
      <c r="F13810" s="282">
        <v>26</v>
      </c>
      <c r="G13810" s="283"/>
      <c r="H13810" s="283"/>
    </row>
    <row r="13811" spans="1:8" x14ac:dyDescent="0.25">
      <c r="A13811" s="282">
        <v>8402737264</v>
      </c>
      <c r="B13811" s="282" t="s">
        <v>16006</v>
      </c>
      <c r="C13811" s="282" t="e">
        <v>#N/A</v>
      </c>
      <c r="D13811" s="288">
        <v>257.495</v>
      </c>
      <c r="E13811" s="288">
        <v>308.99399999999997</v>
      </c>
      <c r="F13811" s="282">
        <v>27</v>
      </c>
      <c r="G13811" s="283"/>
      <c r="H13811" s="283"/>
    </row>
    <row r="13812" spans="1:8" x14ac:dyDescent="0.25">
      <c r="A13812" s="282">
        <v>8402737566</v>
      </c>
      <c r="B13812" s="282" t="s">
        <v>16007</v>
      </c>
      <c r="C13812" s="282" t="e">
        <v>#N/A</v>
      </c>
      <c r="D13812" s="288">
        <v>514.5</v>
      </c>
      <c r="E13812" s="288">
        <v>617.4</v>
      </c>
      <c r="F13812" s="282">
        <v>32</v>
      </c>
      <c r="G13812" s="283"/>
      <c r="H13812" s="283"/>
    </row>
    <row r="13813" spans="1:8" x14ac:dyDescent="0.25">
      <c r="A13813" s="282">
        <v>8402737574</v>
      </c>
      <c r="B13813" s="282" t="s">
        <v>16008</v>
      </c>
      <c r="C13813" s="282" t="e">
        <v>#N/A</v>
      </c>
      <c r="D13813" s="288">
        <v>384.89499999999998</v>
      </c>
      <c r="E13813" s="288">
        <v>461.87400000000002</v>
      </c>
      <c r="F13813" s="282">
        <v>30</v>
      </c>
      <c r="G13813" s="283"/>
      <c r="H13813" s="283"/>
    </row>
    <row r="13814" spans="1:8" x14ac:dyDescent="0.25">
      <c r="A13814" s="282">
        <v>8402738465</v>
      </c>
      <c r="B13814" s="282" t="s">
        <v>16000</v>
      </c>
      <c r="C13814" s="282" t="e">
        <v>#N/A</v>
      </c>
      <c r="D13814" s="288">
        <v>257.495</v>
      </c>
      <c r="E13814" s="288">
        <v>308.99399999999997</v>
      </c>
      <c r="F13814" s="282">
        <v>27</v>
      </c>
      <c r="G13814" s="283"/>
      <c r="H13814" s="283"/>
    </row>
    <row r="13815" spans="1:8" x14ac:dyDescent="0.25">
      <c r="A13815" s="282">
        <v>8402740249</v>
      </c>
      <c r="B13815" s="282" t="s">
        <v>16009</v>
      </c>
      <c r="C13815" s="282" t="e">
        <v>#N/A</v>
      </c>
      <c r="D13815" s="288">
        <v>288.61</v>
      </c>
      <c r="E13815" s="288">
        <v>346.33199999999994</v>
      </c>
      <c r="F13815" s="282">
        <v>28</v>
      </c>
      <c r="G13815" s="283"/>
      <c r="H13815" s="283"/>
    </row>
    <row r="13816" spans="1:8" x14ac:dyDescent="0.25">
      <c r="A13816" s="282">
        <v>8402741296</v>
      </c>
      <c r="B13816" s="282" t="s">
        <v>16010</v>
      </c>
      <c r="C13816" s="282" t="e">
        <v>#N/A</v>
      </c>
      <c r="D13816" s="288">
        <v>9654.7150000000001</v>
      </c>
      <c r="E13816" s="288">
        <v>11585.657999999999</v>
      </c>
      <c r="F13816" s="282">
        <v>67</v>
      </c>
      <c r="G13816" s="283"/>
      <c r="H13816" s="283"/>
    </row>
    <row r="13817" spans="1:8" x14ac:dyDescent="0.25">
      <c r="A13817" s="282">
        <v>8402741636</v>
      </c>
      <c r="B13817" s="282" t="s">
        <v>16011</v>
      </c>
      <c r="C13817" s="282" t="e">
        <v>#N/A</v>
      </c>
      <c r="D13817" s="288">
        <v>722.505</v>
      </c>
      <c r="E13817" s="288">
        <v>867.00599999999997</v>
      </c>
      <c r="F13817" s="282">
        <v>35</v>
      </c>
      <c r="G13817" s="283"/>
      <c r="H13817" s="283"/>
    </row>
    <row r="13818" spans="1:8" x14ac:dyDescent="0.25">
      <c r="A13818" s="282">
        <v>8402741644</v>
      </c>
      <c r="B13818" s="282" t="s">
        <v>16011</v>
      </c>
      <c r="C13818" s="282" t="e">
        <v>#N/A</v>
      </c>
      <c r="D13818" s="288">
        <v>963.83</v>
      </c>
      <c r="E13818" s="288">
        <v>1156.596</v>
      </c>
      <c r="F13818" s="282">
        <v>38</v>
      </c>
      <c r="G13818" s="283"/>
      <c r="H13818" s="283"/>
    </row>
    <row r="13819" spans="1:8" x14ac:dyDescent="0.25">
      <c r="A13819" s="282">
        <v>8450736393</v>
      </c>
      <c r="B13819" s="282" t="s">
        <v>16012</v>
      </c>
      <c r="C13819" s="282" t="e">
        <v>#N/A</v>
      </c>
      <c r="D13819" s="288">
        <v>257.495</v>
      </c>
      <c r="E13819" s="288">
        <v>308.99399999999997</v>
      </c>
      <c r="F13819" s="282">
        <v>27</v>
      </c>
      <c r="G13819" s="283"/>
      <c r="H13819" s="283"/>
    </row>
    <row r="13820" spans="1:8" x14ac:dyDescent="0.25">
      <c r="A13820" s="282">
        <v>8490108506</v>
      </c>
      <c r="B13820" s="282" t="s">
        <v>16013</v>
      </c>
      <c r="C13820" s="282" t="e">
        <v>#N/A</v>
      </c>
      <c r="D13820" s="288">
        <v>16.414999999999999</v>
      </c>
      <c r="E13820" s="288">
        <v>19.698</v>
      </c>
      <c r="F13820" s="282">
        <v>11</v>
      </c>
      <c r="G13820" s="283"/>
      <c r="H13820" s="283"/>
    </row>
    <row r="13821" spans="1:8" x14ac:dyDescent="0.25">
      <c r="A13821" s="282">
        <v>8490695410</v>
      </c>
      <c r="B13821" s="282" t="s">
        <v>16014</v>
      </c>
      <c r="C13821" s="282" t="e">
        <v>#N/A</v>
      </c>
      <c r="D13821" s="288">
        <v>17.885000000000002</v>
      </c>
      <c r="E13821" s="288">
        <v>21.461999999999996</v>
      </c>
      <c r="F13821" s="282">
        <v>12</v>
      </c>
      <c r="G13821" s="283"/>
      <c r="H13821" s="283"/>
    </row>
    <row r="13822" spans="1:8" x14ac:dyDescent="0.25">
      <c r="A13822" s="282">
        <v>8601121000</v>
      </c>
      <c r="B13822" s="282" t="s">
        <v>16015</v>
      </c>
      <c r="C13822" s="282" t="s">
        <v>16016</v>
      </c>
      <c r="D13822" s="288">
        <v>113.435</v>
      </c>
      <c r="E13822" s="288">
        <v>136.12199999999999</v>
      </c>
      <c r="F13822" s="282">
        <v>21</v>
      </c>
      <c r="G13822" s="283"/>
      <c r="H13822" s="283"/>
    </row>
    <row r="13823" spans="1:8" x14ac:dyDescent="0.25">
      <c r="A13823" s="282">
        <v>8602734766</v>
      </c>
      <c r="B13823" s="282" t="s">
        <v>11587</v>
      </c>
      <c r="C13823" s="282" t="s">
        <v>11588</v>
      </c>
      <c r="D13823" s="288">
        <v>78.644999999999996</v>
      </c>
      <c r="E13823" s="288">
        <v>94.373999999999995</v>
      </c>
      <c r="F13823" s="282">
        <v>19</v>
      </c>
      <c r="G13823" s="283"/>
      <c r="H13823" s="283"/>
    </row>
    <row r="13824" spans="1:8" x14ac:dyDescent="0.25">
      <c r="A13824" s="282">
        <v>8602735010</v>
      </c>
      <c r="B13824" s="282" t="s">
        <v>11587</v>
      </c>
      <c r="C13824" s="282" t="s">
        <v>16017</v>
      </c>
      <c r="D13824" s="288">
        <v>78.644999999999996</v>
      </c>
      <c r="E13824" s="288">
        <v>94.373999999999995</v>
      </c>
      <c r="F13824" s="282">
        <v>19</v>
      </c>
      <c r="G13824" s="283"/>
      <c r="H13824" s="283"/>
    </row>
    <row r="13825" spans="1:8" x14ac:dyDescent="0.25">
      <c r="A13825" s="282">
        <v>9101655595</v>
      </c>
      <c r="B13825" s="282" t="s">
        <v>16018</v>
      </c>
      <c r="C13825" s="282" t="s">
        <v>16019</v>
      </c>
      <c r="D13825" s="288">
        <v>96.775000000000006</v>
      </c>
      <c r="E13825" s="288">
        <v>116.13</v>
      </c>
      <c r="F13825" s="282">
        <v>20</v>
      </c>
      <c r="G13825" s="283"/>
      <c r="H13825" s="283"/>
    </row>
    <row r="13826" spans="1:8" x14ac:dyDescent="0.25">
      <c r="A13826" s="282">
        <v>9101683254</v>
      </c>
      <c r="B13826" s="282" t="s">
        <v>16020</v>
      </c>
      <c r="C13826" s="282" t="e">
        <v>#N/A</v>
      </c>
      <c r="D13826" s="288">
        <v>96.775000000000006</v>
      </c>
      <c r="E13826" s="288">
        <v>116.13</v>
      </c>
      <c r="F13826" s="282">
        <v>20</v>
      </c>
      <c r="G13826" s="283"/>
      <c r="H13826" s="283"/>
    </row>
    <row r="13827" spans="1:8" x14ac:dyDescent="0.25">
      <c r="A13827" s="282">
        <v>9101695147</v>
      </c>
      <c r="B13827" s="282" t="s">
        <v>16021</v>
      </c>
      <c r="C13827" s="282" t="e">
        <v>#N/A</v>
      </c>
      <c r="D13827" s="288">
        <v>127.89</v>
      </c>
      <c r="E13827" s="288">
        <v>153.46799999999999</v>
      </c>
      <c r="F13827" s="282">
        <v>22</v>
      </c>
      <c r="G13827" s="283"/>
      <c r="H13827" s="283"/>
    </row>
    <row r="13828" spans="1:8" x14ac:dyDescent="0.25">
      <c r="A13828" s="282">
        <v>9101706351</v>
      </c>
      <c r="B13828" s="282" t="s">
        <v>16022</v>
      </c>
      <c r="C13828" s="282" t="e">
        <v>#N/A</v>
      </c>
      <c r="D13828" s="288">
        <v>113.435</v>
      </c>
      <c r="E13828" s="288">
        <v>136.12199999999999</v>
      </c>
      <c r="F13828" s="282">
        <v>21</v>
      </c>
      <c r="G13828" s="283"/>
      <c r="H13828" s="283"/>
    </row>
    <row r="13829" spans="1:8" x14ac:dyDescent="0.25">
      <c r="A13829" s="282">
        <v>9102017894</v>
      </c>
      <c r="B13829" s="282" t="s">
        <v>16023</v>
      </c>
      <c r="C13829" s="282" t="s">
        <v>16024</v>
      </c>
      <c r="D13829" s="288">
        <v>16.414999999999999</v>
      </c>
      <c r="E13829" s="288">
        <v>19.698</v>
      </c>
      <c r="F13829" s="282">
        <v>11</v>
      </c>
      <c r="G13829" s="283"/>
      <c r="H13829" s="283"/>
    </row>
    <row r="13830" spans="1:8" x14ac:dyDescent="0.25">
      <c r="A13830" s="282">
        <v>9102029329</v>
      </c>
      <c r="B13830" s="282" t="s">
        <v>16025</v>
      </c>
      <c r="C13830" s="282" t="e">
        <v>#N/A</v>
      </c>
      <c r="D13830" s="288">
        <v>24.5</v>
      </c>
      <c r="E13830" s="288">
        <v>29.4</v>
      </c>
      <c r="F13830" s="282">
        <v>13</v>
      </c>
      <c r="G13830" s="283"/>
      <c r="H13830" s="283"/>
    </row>
    <row r="13831" spans="1:8" x14ac:dyDescent="0.25">
      <c r="A13831" s="282">
        <v>9102043577</v>
      </c>
      <c r="B13831" s="282" t="s">
        <v>16023</v>
      </c>
      <c r="C13831" s="282" t="s">
        <v>11879</v>
      </c>
      <c r="D13831" s="288">
        <v>32.83</v>
      </c>
      <c r="E13831" s="288">
        <v>39.396000000000008</v>
      </c>
      <c r="F13831" s="282">
        <v>14</v>
      </c>
      <c r="G13831" s="283"/>
      <c r="H13831" s="283"/>
    </row>
    <row r="13832" spans="1:8" x14ac:dyDescent="0.25">
      <c r="A13832" s="282">
        <v>9102076823</v>
      </c>
      <c r="B13832" s="282" t="s">
        <v>16026</v>
      </c>
      <c r="C13832" s="282" t="e">
        <v>#N/A</v>
      </c>
      <c r="D13832" s="288">
        <v>16.414999999999999</v>
      </c>
      <c r="E13832" s="288">
        <v>19.698</v>
      </c>
      <c r="F13832" s="282">
        <v>11</v>
      </c>
      <c r="G13832" s="283"/>
      <c r="H13832" s="283"/>
    </row>
    <row r="13833" spans="1:8" x14ac:dyDescent="0.25">
      <c r="A13833" s="282">
        <v>9102689833</v>
      </c>
      <c r="B13833" s="282" t="s">
        <v>16023</v>
      </c>
      <c r="C13833" s="282" t="s">
        <v>16671</v>
      </c>
      <c r="D13833" s="288">
        <v>49</v>
      </c>
      <c r="E13833" s="288">
        <v>58.8</v>
      </c>
      <c r="F13833" s="282">
        <v>16</v>
      </c>
      <c r="G13833" s="283"/>
      <c r="H13833" s="283"/>
    </row>
    <row r="13834" spans="1:8" x14ac:dyDescent="0.25">
      <c r="A13834" s="282">
        <v>9103202881</v>
      </c>
      <c r="B13834" s="282" t="s">
        <v>16027</v>
      </c>
      <c r="C13834" s="282" t="s">
        <v>16028</v>
      </c>
      <c r="D13834" s="288">
        <v>17.885000000000002</v>
      </c>
      <c r="E13834" s="288">
        <v>21.461999999999996</v>
      </c>
      <c r="F13834" s="282">
        <v>12</v>
      </c>
      <c r="G13834" s="283"/>
      <c r="H13834" s="283"/>
    </row>
    <row r="13835" spans="1:8" x14ac:dyDescent="0.25">
      <c r="A13835" s="282">
        <v>9105222162</v>
      </c>
      <c r="B13835" s="282" t="s">
        <v>16029</v>
      </c>
      <c r="C13835" s="282" t="s">
        <v>16019</v>
      </c>
      <c r="D13835" s="288">
        <v>32.83</v>
      </c>
      <c r="E13835" s="288">
        <v>39.396000000000008</v>
      </c>
      <c r="F13835" s="282">
        <v>14</v>
      </c>
      <c r="G13835" s="283"/>
      <c r="H13835" s="283"/>
    </row>
    <row r="13836" spans="1:8" x14ac:dyDescent="0.25">
      <c r="A13836" s="282">
        <v>9132081414</v>
      </c>
      <c r="B13836" s="282" t="s">
        <v>16030</v>
      </c>
      <c r="C13836" s="282" t="s">
        <v>9361</v>
      </c>
      <c r="D13836" s="288">
        <v>96.775000000000006</v>
      </c>
      <c r="E13836" s="288">
        <v>116.13</v>
      </c>
      <c r="F13836" s="282">
        <v>20</v>
      </c>
      <c r="G13836" s="283"/>
      <c r="H13836" s="283"/>
    </row>
    <row r="13837" spans="1:8" x14ac:dyDescent="0.25">
      <c r="A13837" s="219">
        <v>9132726768</v>
      </c>
      <c r="B13837" s="219" t="s">
        <v>16031</v>
      </c>
      <c r="C13837" s="219" t="e">
        <v>#N/A</v>
      </c>
      <c r="D13837" s="290">
        <v>32.83</v>
      </c>
      <c r="E13837" s="290">
        <v>39.396000000000008</v>
      </c>
      <c r="F13837" s="219">
        <v>14</v>
      </c>
      <c r="G13837" s="221" t="s">
        <v>7557</v>
      </c>
      <c r="H13837" s="221"/>
    </row>
    <row r="13838" spans="1:8" x14ac:dyDescent="0.25">
      <c r="A13838" s="282">
        <v>9431018770</v>
      </c>
      <c r="B13838" s="282" t="s">
        <v>16032</v>
      </c>
      <c r="C13838" s="282" t="s">
        <v>5642</v>
      </c>
      <c r="D13838" s="291">
        <v>803.11</v>
      </c>
      <c r="E13838" s="291">
        <v>963.73199999999997</v>
      </c>
      <c r="F13838" s="282">
        <v>36</v>
      </c>
      <c r="G13838" s="283"/>
      <c r="H13838" s="283">
        <v>911003805</v>
      </c>
    </row>
    <row r="13839" spans="1:8" x14ac:dyDescent="0.25">
      <c r="A13839" s="219">
        <v>1010737946</v>
      </c>
      <c r="B13839" s="219" t="s">
        <v>21106</v>
      </c>
      <c r="C13839" s="219" t="s">
        <v>21107</v>
      </c>
      <c r="D13839" s="290">
        <v>32.83</v>
      </c>
      <c r="E13839" s="290">
        <v>39.396000000000008</v>
      </c>
      <c r="F13839" s="219">
        <v>14</v>
      </c>
      <c r="G13839" s="221" t="s">
        <v>7557</v>
      </c>
      <c r="H13839" s="221"/>
    </row>
    <row r="13840" spans="1:8" x14ac:dyDescent="0.25">
      <c r="A13840" s="282">
        <v>143115890</v>
      </c>
      <c r="B13840" s="282" t="s">
        <v>21108</v>
      </c>
      <c r="C13840" s="282" t="s">
        <v>21109</v>
      </c>
      <c r="D13840" s="288">
        <v>49</v>
      </c>
      <c r="E13840" s="288">
        <v>58.8</v>
      </c>
      <c r="F13840" s="282">
        <v>16</v>
      </c>
      <c r="G13840" s="283"/>
      <c r="H13840" s="283"/>
    </row>
    <row r="13841" spans="1:8" x14ac:dyDescent="0.25">
      <c r="A13841" s="282">
        <v>143115930</v>
      </c>
      <c r="B13841" s="282" t="s">
        <v>21110</v>
      </c>
      <c r="C13841" s="282" t="s">
        <v>7890</v>
      </c>
      <c r="D13841" s="288">
        <v>78.644999999999996</v>
      </c>
      <c r="E13841" s="288">
        <v>94.373999999999995</v>
      </c>
      <c r="F13841" s="282">
        <v>19</v>
      </c>
      <c r="G13841" s="283"/>
      <c r="H13841" s="283"/>
    </row>
    <row r="13842" spans="1:8" x14ac:dyDescent="0.25">
      <c r="A13842" s="282">
        <v>143115960</v>
      </c>
      <c r="B13842" s="282" t="s">
        <v>21111</v>
      </c>
      <c r="C13842" s="282" t="s">
        <v>7890</v>
      </c>
      <c r="D13842" s="288">
        <v>96.775000000000006</v>
      </c>
      <c r="E13842" s="288">
        <v>116.13</v>
      </c>
      <c r="F13842" s="282">
        <v>20</v>
      </c>
      <c r="G13842" s="283"/>
      <c r="H13842" s="283"/>
    </row>
    <row r="13843" spans="1:8" x14ac:dyDescent="0.25">
      <c r="A13843" s="282">
        <v>144202610</v>
      </c>
      <c r="B13843" s="282" t="s">
        <v>21112</v>
      </c>
      <c r="C13843" s="282" t="s">
        <v>21112</v>
      </c>
      <c r="D13843" s="288">
        <v>8.0850000000000009</v>
      </c>
      <c r="E13843" s="288">
        <v>9.702</v>
      </c>
      <c r="F13843" s="282">
        <v>10</v>
      </c>
      <c r="G13843" s="283"/>
      <c r="H13843" s="283"/>
    </row>
    <row r="13844" spans="1:8" x14ac:dyDescent="0.25">
      <c r="A13844" s="282">
        <v>144207040</v>
      </c>
      <c r="B13844" s="282" t="s">
        <v>21113</v>
      </c>
      <c r="C13844" s="282" t="s">
        <v>21113</v>
      </c>
      <c r="D13844" s="288">
        <v>16.414999999999999</v>
      </c>
      <c r="E13844" s="288">
        <v>19.698</v>
      </c>
      <c r="F13844" s="282">
        <v>11</v>
      </c>
      <c r="G13844" s="283"/>
      <c r="H13844" s="283"/>
    </row>
    <row r="13845" spans="1:8" x14ac:dyDescent="0.25">
      <c r="A13845" s="282">
        <v>144227550</v>
      </c>
      <c r="B13845" s="282" t="s">
        <v>21114</v>
      </c>
      <c r="C13845" s="282" t="s">
        <v>21114</v>
      </c>
      <c r="D13845" s="288">
        <v>63.945</v>
      </c>
      <c r="E13845" s="288">
        <v>76.733999999999995</v>
      </c>
      <c r="F13845" s="282">
        <v>18</v>
      </c>
      <c r="G13845" s="283"/>
      <c r="H13845" s="283"/>
    </row>
    <row r="13846" spans="1:8" x14ac:dyDescent="0.25">
      <c r="A13846" s="282">
        <v>144228750</v>
      </c>
      <c r="B13846" s="282" t="s">
        <v>21115</v>
      </c>
      <c r="C13846" s="282" t="s">
        <v>21115</v>
      </c>
      <c r="D13846" s="288">
        <v>78.644999999999996</v>
      </c>
      <c r="E13846" s="288">
        <v>94.373999999999995</v>
      </c>
      <c r="F13846" s="282">
        <v>19</v>
      </c>
      <c r="G13846" s="283"/>
      <c r="H13846" s="283"/>
    </row>
    <row r="13847" spans="1:8" x14ac:dyDescent="0.25">
      <c r="A13847" s="282">
        <v>163949700</v>
      </c>
      <c r="B13847" s="282" t="s">
        <v>21116</v>
      </c>
      <c r="C13847" s="282" t="s">
        <v>21117</v>
      </c>
      <c r="D13847" s="288">
        <v>1531.0050000000001</v>
      </c>
      <c r="E13847" s="288">
        <v>1837.2060000000001</v>
      </c>
      <c r="F13847" s="282">
        <v>45</v>
      </c>
      <c r="G13847" s="283"/>
      <c r="H13847" s="283"/>
    </row>
    <row r="13848" spans="1:8" x14ac:dyDescent="0.25">
      <c r="A13848" s="282">
        <v>310011730</v>
      </c>
      <c r="B13848" s="282" t="s">
        <v>21118</v>
      </c>
      <c r="C13848" s="282" t="s">
        <v>21119</v>
      </c>
      <c r="D13848" s="288">
        <v>722.505</v>
      </c>
      <c r="E13848" s="288">
        <v>867.00599999999997</v>
      </c>
      <c r="F13848" s="282">
        <v>35</v>
      </c>
      <c r="G13848" s="283"/>
      <c r="H13848" s="283"/>
    </row>
    <row r="13849" spans="1:8" x14ac:dyDescent="0.25">
      <c r="A13849" s="282">
        <v>310011950</v>
      </c>
      <c r="B13849" s="282" t="s">
        <v>21120</v>
      </c>
      <c r="C13849" s="282" t="s">
        <v>21121</v>
      </c>
      <c r="D13849" s="288">
        <v>449.08499999999998</v>
      </c>
      <c r="E13849" s="288">
        <v>538.90199999999993</v>
      </c>
      <c r="F13849" s="282">
        <v>31</v>
      </c>
      <c r="G13849" s="283"/>
      <c r="H13849" s="283"/>
    </row>
    <row r="13850" spans="1:8" x14ac:dyDescent="0.25">
      <c r="A13850" s="282">
        <v>311012530</v>
      </c>
      <c r="B13850" s="282" t="s">
        <v>21122</v>
      </c>
      <c r="C13850" s="282" t="s">
        <v>21123</v>
      </c>
      <c r="D13850" s="288">
        <v>288.61</v>
      </c>
      <c r="E13850" s="288">
        <v>346.33199999999994</v>
      </c>
      <c r="F13850" s="282">
        <v>28</v>
      </c>
      <c r="G13850" s="283"/>
      <c r="H13850" s="283"/>
    </row>
    <row r="13851" spans="1:8" x14ac:dyDescent="0.25">
      <c r="A13851" s="282">
        <v>311012600</v>
      </c>
      <c r="B13851" s="282" t="s">
        <v>21124</v>
      </c>
      <c r="C13851" s="282" t="s">
        <v>8096</v>
      </c>
      <c r="D13851" s="288">
        <v>803.11</v>
      </c>
      <c r="E13851" s="288">
        <v>963.73199999999997</v>
      </c>
      <c r="F13851" s="282">
        <v>36</v>
      </c>
      <c r="G13851" s="283"/>
      <c r="H13851" s="283"/>
    </row>
    <row r="13852" spans="1:8" x14ac:dyDescent="0.25">
      <c r="A13852" s="282">
        <v>315202990</v>
      </c>
      <c r="B13852" s="282" t="s">
        <v>21125</v>
      </c>
      <c r="C13852" s="282" t="s">
        <v>21126</v>
      </c>
      <c r="D13852" s="288">
        <v>17.885000000000002</v>
      </c>
      <c r="E13852" s="288">
        <v>21.461999999999996</v>
      </c>
      <c r="F13852" s="282">
        <v>12</v>
      </c>
      <c r="G13852" s="283"/>
      <c r="H13852" s="283"/>
    </row>
    <row r="13853" spans="1:8" x14ac:dyDescent="0.25">
      <c r="A13853" s="282">
        <v>316047280</v>
      </c>
      <c r="B13853" s="282" t="s">
        <v>21127</v>
      </c>
      <c r="C13853" s="282" t="s">
        <v>21128</v>
      </c>
      <c r="D13853" s="288">
        <v>1201.48</v>
      </c>
      <c r="E13853" s="288">
        <v>1441.7760000000001</v>
      </c>
      <c r="F13853" s="282">
        <v>41</v>
      </c>
      <c r="G13853" s="283"/>
      <c r="H13853" s="283"/>
    </row>
    <row r="13854" spans="1:8" x14ac:dyDescent="0.25">
      <c r="A13854" s="282">
        <v>316051940</v>
      </c>
      <c r="B13854" s="282" t="s">
        <v>21129</v>
      </c>
      <c r="C13854" s="282" t="s">
        <v>21130</v>
      </c>
      <c r="D13854" s="288">
        <v>145.77500000000001</v>
      </c>
      <c r="E13854" s="288">
        <v>174.93</v>
      </c>
      <c r="F13854" s="282">
        <v>23</v>
      </c>
      <c r="G13854" s="283"/>
      <c r="H13854" s="283"/>
    </row>
    <row r="13855" spans="1:8" x14ac:dyDescent="0.25">
      <c r="A13855" s="282">
        <v>316062210</v>
      </c>
      <c r="B13855" s="282" t="s">
        <v>9063</v>
      </c>
      <c r="C13855" s="282" t="s">
        <v>9307</v>
      </c>
      <c r="D13855" s="288">
        <v>449.08499999999998</v>
      </c>
      <c r="E13855" s="288">
        <v>538.90199999999993</v>
      </c>
      <c r="F13855" s="282">
        <v>31</v>
      </c>
      <c r="G13855" s="283"/>
      <c r="H13855" s="283"/>
    </row>
    <row r="13856" spans="1:8" x14ac:dyDescent="0.25">
      <c r="A13856" s="282">
        <v>316062220</v>
      </c>
      <c r="B13856" s="282" t="s">
        <v>9063</v>
      </c>
      <c r="C13856" s="282" t="s">
        <v>21131</v>
      </c>
      <c r="D13856" s="288">
        <v>449.08499999999998</v>
      </c>
      <c r="E13856" s="288">
        <v>538.90199999999993</v>
      </c>
      <c r="F13856" s="282">
        <v>31</v>
      </c>
      <c r="G13856" s="283"/>
      <c r="H13856" s="283"/>
    </row>
    <row r="13857" spans="1:8" x14ac:dyDescent="0.25">
      <c r="A13857" s="282">
        <v>316062600</v>
      </c>
      <c r="B13857" s="282" t="s">
        <v>21132</v>
      </c>
      <c r="C13857" s="282" t="s">
        <v>20379</v>
      </c>
      <c r="D13857" s="288">
        <v>17.885000000000002</v>
      </c>
      <c r="E13857" s="288">
        <v>21.461999999999996</v>
      </c>
      <c r="F13857" s="282">
        <v>12</v>
      </c>
      <c r="G13857" s="283"/>
      <c r="H13857" s="283"/>
    </row>
    <row r="13858" spans="1:8" x14ac:dyDescent="0.25">
      <c r="A13858" s="282">
        <v>316063430</v>
      </c>
      <c r="B13858" s="282" t="s">
        <v>21133</v>
      </c>
      <c r="C13858" s="282" t="s">
        <v>21134</v>
      </c>
      <c r="D13858" s="288">
        <v>722.505</v>
      </c>
      <c r="E13858" s="288">
        <v>867.00599999999997</v>
      </c>
      <c r="F13858" s="282">
        <v>35</v>
      </c>
      <c r="G13858" s="283"/>
      <c r="H13858" s="283"/>
    </row>
    <row r="13859" spans="1:8" x14ac:dyDescent="0.25">
      <c r="A13859" s="282">
        <v>316063490</v>
      </c>
      <c r="B13859" s="282" t="s">
        <v>21135</v>
      </c>
      <c r="C13859" s="282" t="s">
        <v>21036</v>
      </c>
      <c r="D13859" s="288">
        <v>96.775000000000006</v>
      </c>
      <c r="E13859" s="288">
        <v>116.13</v>
      </c>
      <c r="F13859" s="282">
        <v>20</v>
      </c>
      <c r="G13859" s="283"/>
      <c r="H13859" s="283"/>
    </row>
    <row r="13860" spans="1:8" x14ac:dyDescent="0.25">
      <c r="A13860" s="282">
        <v>316063500</v>
      </c>
      <c r="B13860" s="282" t="s">
        <v>21136</v>
      </c>
      <c r="C13860" s="282" t="s">
        <v>21137</v>
      </c>
      <c r="D13860" s="288">
        <v>96.775000000000006</v>
      </c>
      <c r="E13860" s="288">
        <v>116.13</v>
      </c>
      <c r="F13860" s="282">
        <v>20</v>
      </c>
      <c r="G13860" s="283"/>
      <c r="H13860" s="283"/>
    </row>
    <row r="13861" spans="1:8" x14ac:dyDescent="0.25">
      <c r="A13861" s="282">
        <v>316063650</v>
      </c>
      <c r="B13861" s="282" t="s">
        <v>21138</v>
      </c>
      <c r="C13861" s="282" t="s">
        <v>21139</v>
      </c>
      <c r="D13861" s="288">
        <v>2239.79</v>
      </c>
      <c r="E13861" s="288">
        <v>2687.748</v>
      </c>
      <c r="F13861" s="282">
        <v>50</v>
      </c>
      <c r="G13861" s="283"/>
      <c r="H13861" s="283"/>
    </row>
    <row r="13862" spans="1:8" x14ac:dyDescent="0.25">
      <c r="A13862" s="282">
        <v>316063790</v>
      </c>
      <c r="B13862" s="282" t="s">
        <v>21140</v>
      </c>
      <c r="C13862" s="282" t="s">
        <v>21140</v>
      </c>
      <c r="D13862" s="288">
        <v>1201.48</v>
      </c>
      <c r="E13862" s="288">
        <v>1441.7760000000001</v>
      </c>
      <c r="F13862" s="282">
        <v>41</v>
      </c>
      <c r="G13862" s="283"/>
      <c r="H13862" s="283"/>
    </row>
    <row r="13863" spans="1:8" x14ac:dyDescent="0.25">
      <c r="A13863" s="282">
        <v>316063980</v>
      </c>
      <c r="B13863" s="282" t="s">
        <v>20383</v>
      </c>
      <c r="C13863" s="282" t="s">
        <v>21141</v>
      </c>
      <c r="D13863" s="288">
        <v>514.5</v>
      </c>
      <c r="E13863" s="288">
        <v>617.4</v>
      </c>
      <c r="F13863" s="282">
        <v>32</v>
      </c>
      <c r="G13863" s="283"/>
      <c r="H13863" s="283"/>
    </row>
    <row r="13864" spans="1:8" x14ac:dyDescent="0.25">
      <c r="A13864" s="282">
        <v>316064020</v>
      </c>
      <c r="B13864" s="282" t="s">
        <v>21142</v>
      </c>
      <c r="C13864" s="282" t="s">
        <v>21143</v>
      </c>
      <c r="D13864" s="288">
        <v>1601.81</v>
      </c>
      <c r="E13864" s="288">
        <v>1922.1719999999998</v>
      </c>
      <c r="F13864" s="282">
        <v>46</v>
      </c>
      <c r="G13864" s="283"/>
      <c r="H13864" s="283"/>
    </row>
    <row r="13865" spans="1:8" x14ac:dyDescent="0.25">
      <c r="A13865" s="282">
        <v>316064040</v>
      </c>
      <c r="B13865" s="282" t="s">
        <v>21144</v>
      </c>
      <c r="C13865" s="282" t="s">
        <v>8194</v>
      </c>
      <c r="D13865" s="288">
        <v>514.5</v>
      </c>
      <c r="E13865" s="288">
        <v>617.4</v>
      </c>
      <c r="F13865" s="282">
        <v>32</v>
      </c>
      <c r="G13865" s="283"/>
      <c r="H13865" s="283"/>
    </row>
    <row r="13866" spans="1:8" x14ac:dyDescent="0.25">
      <c r="A13866" s="282">
        <v>316064160</v>
      </c>
      <c r="B13866" s="282" t="s">
        <v>21145</v>
      </c>
      <c r="C13866" s="282" t="s">
        <v>21146</v>
      </c>
      <c r="D13866" s="288">
        <v>384.89499999999998</v>
      </c>
      <c r="E13866" s="288">
        <v>461.87400000000002</v>
      </c>
      <c r="F13866" s="282">
        <v>30</v>
      </c>
      <c r="G13866" s="283"/>
      <c r="H13866" s="283"/>
    </row>
    <row r="13867" spans="1:8" x14ac:dyDescent="0.25">
      <c r="A13867" s="282">
        <v>316064560</v>
      </c>
      <c r="B13867" s="282" t="s">
        <v>21147</v>
      </c>
      <c r="C13867" s="282" t="s">
        <v>16650</v>
      </c>
      <c r="D13867" s="288">
        <v>514.5</v>
      </c>
      <c r="E13867" s="288">
        <v>617.4</v>
      </c>
      <c r="F13867" s="282">
        <v>32</v>
      </c>
      <c r="G13867" s="283"/>
      <c r="H13867" s="283"/>
    </row>
    <row r="13868" spans="1:8" x14ac:dyDescent="0.25">
      <c r="A13868" s="282">
        <v>316064590</v>
      </c>
      <c r="B13868" s="282" t="s">
        <v>21148</v>
      </c>
      <c r="C13868" s="282" t="s">
        <v>16651</v>
      </c>
      <c r="D13868" s="288">
        <v>384.89499999999998</v>
      </c>
      <c r="E13868" s="288">
        <v>461.87400000000002</v>
      </c>
      <c r="F13868" s="282">
        <v>30</v>
      </c>
      <c r="G13868" s="283"/>
      <c r="H13868" s="283"/>
    </row>
    <row r="13869" spans="1:8" x14ac:dyDescent="0.25">
      <c r="A13869" s="282">
        <v>316064610</v>
      </c>
      <c r="B13869" s="282" t="s">
        <v>20383</v>
      </c>
      <c r="C13869" s="282" t="s">
        <v>21149</v>
      </c>
      <c r="D13869" s="288">
        <v>1201.48</v>
      </c>
      <c r="E13869" s="288">
        <v>1441.7760000000001</v>
      </c>
      <c r="F13869" s="282">
        <v>41</v>
      </c>
      <c r="G13869" s="283"/>
      <c r="H13869" s="283"/>
    </row>
    <row r="13870" spans="1:8" x14ac:dyDescent="0.25">
      <c r="A13870" s="282">
        <v>316064620</v>
      </c>
      <c r="B13870" s="282" t="s">
        <v>20383</v>
      </c>
      <c r="C13870" s="282" t="s">
        <v>21150</v>
      </c>
      <c r="D13870" s="288">
        <v>578.20000000000005</v>
      </c>
      <c r="E13870" s="288">
        <v>693.84</v>
      </c>
      <c r="F13870" s="282">
        <v>33</v>
      </c>
      <c r="G13870" s="283"/>
      <c r="H13870" s="283"/>
    </row>
    <row r="13871" spans="1:8" x14ac:dyDescent="0.25">
      <c r="A13871" s="282">
        <v>316064750</v>
      </c>
      <c r="B13871" s="282" t="s">
        <v>21147</v>
      </c>
      <c r="C13871" s="282" t="s">
        <v>16650</v>
      </c>
      <c r="D13871" s="288">
        <v>514.5</v>
      </c>
      <c r="E13871" s="288">
        <v>617.4</v>
      </c>
      <c r="F13871" s="282">
        <v>32</v>
      </c>
      <c r="G13871" s="283"/>
      <c r="H13871" s="283"/>
    </row>
    <row r="13872" spans="1:8" x14ac:dyDescent="0.25">
      <c r="A13872" s="282">
        <v>316065220</v>
      </c>
      <c r="B13872" s="282" t="s">
        <v>21151</v>
      </c>
      <c r="C13872" s="282" t="s">
        <v>10271</v>
      </c>
      <c r="D13872" s="288">
        <v>578.20000000000005</v>
      </c>
      <c r="E13872" s="288">
        <v>693.84</v>
      </c>
      <c r="F13872" s="282">
        <v>33</v>
      </c>
      <c r="G13872" s="283"/>
      <c r="H13872" s="283"/>
    </row>
    <row r="13873" spans="1:8" x14ac:dyDescent="0.25">
      <c r="A13873" s="282">
        <v>316065410</v>
      </c>
      <c r="B13873" s="282" t="s">
        <v>21152</v>
      </c>
      <c r="C13873" s="282" t="s">
        <v>21153</v>
      </c>
      <c r="D13873" s="288">
        <v>1601.81</v>
      </c>
      <c r="E13873" s="288">
        <v>1922.1719999999998</v>
      </c>
      <c r="F13873" s="282">
        <v>46</v>
      </c>
      <c r="G13873" s="283"/>
      <c r="H13873" s="283"/>
    </row>
    <row r="13874" spans="1:8" x14ac:dyDescent="0.25">
      <c r="A13874" s="282">
        <v>316065420</v>
      </c>
      <c r="B13874" s="282" t="s">
        <v>21154</v>
      </c>
      <c r="C13874" s="282" t="s">
        <v>9364</v>
      </c>
      <c r="D13874" s="288">
        <v>145.77500000000001</v>
      </c>
      <c r="E13874" s="288">
        <v>174.93</v>
      </c>
      <c r="F13874" s="282">
        <v>23</v>
      </c>
      <c r="G13874" s="283"/>
      <c r="H13874" s="283"/>
    </row>
    <row r="13875" spans="1:8" x14ac:dyDescent="0.25">
      <c r="A13875" s="282">
        <v>316065450</v>
      </c>
      <c r="B13875" s="282" t="s">
        <v>21155</v>
      </c>
      <c r="C13875" s="282" t="s">
        <v>20990</v>
      </c>
      <c r="D13875" s="288">
        <v>127.89</v>
      </c>
      <c r="E13875" s="288">
        <v>153.46799999999999</v>
      </c>
      <c r="F13875" s="282">
        <v>22</v>
      </c>
      <c r="G13875" s="283"/>
      <c r="H13875" s="283"/>
    </row>
    <row r="13876" spans="1:8" x14ac:dyDescent="0.25">
      <c r="A13876" s="282">
        <v>316065460</v>
      </c>
      <c r="B13876" s="282" t="s">
        <v>21155</v>
      </c>
      <c r="C13876" s="282" t="s">
        <v>9362</v>
      </c>
      <c r="D13876" s="288">
        <v>127.89</v>
      </c>
      <c r="E13876" s="288">
        <v>153.46799999999999</v>
      </c>
      <c r="F13876" s="282">
        <v>22</v>
      </c>
      <c r="G13876" s="283"/>
      <c r="H13876" s="283"/>
    </row>
    <row r="13877" spans="1:8" x14ac:dyDescent="0.25">
      <c r="A13877" s="282">
        <v>316092210</v>
      </c>
      <c r="B13877" s="282" t="s">
        <v>21156</v>
      </c>
      <c r="C13877" s="282" t="s">
        <v>16659</v>
      </c>
      <c r="D13877" s="288">
        <v>32.83</v>
      </c>
      <c r="E13877" s="288">
        <v>39.396000000000008</v>
      </c>
      <c r="F13877" s="282">
        <v>14</v>
      </c>
      <c r="G13877" s="283"/>
      <c r="H13877" s="283"/>
    </row>
    <row r="13878" spans="1:8" x14ac:dyDescent="0.25">
      <c r="A13878" s="282">
        <v>316093690</v>
      </c>
      <c r="B13878" s="282" t="s">
        <v>21156</v>
      </c>
      <c r="C13878" s="282" t="s">
        <v>9361</v>
      </c>
      <c r="D13878" s="288">
        <v>63.945</v>
      </c>
      <c r="E13878" s="288">
        <v>76.733999999999995</v>
      </c>
      <c r="F13878" s="282">
        <v>18</v>
      </c>
      <c r="G13878" s="283"/>
      <c r="H13878" s="283"/>
    </row>
    <row r="13879" spans="1:8" x14ac:dyDescent="0.25">
      <c r="A13879" s="282">
        <v>316093840</v>
      </c>
      <c r="B13879" s="282" t="s">
        <v>21157</v>
      </c>
      <c r="C13879" s="282" t="s">
        <v>10064</v>
      </c>
      <c r="D13879" s="288">
        <v>193.30500000000001</v>
      </c>
      <c r="E13879" s="288">
        <v>231.96599999999995</v>
      </c>
      <c r="F13879" s="282">
        <v>25</v>
      </c>
      <c r="G13879" s="283"/>
      <c r="H13879" s="283"/>
    </row>
    <row r="13880" spans="1:8" x14ac:dyDescent="0.25">
      <c r="A13880" s="282">
        <v>316093860</v>
      </c>
      <c r="B13880" s="282" t="s">
        <v>21158</v>
      </c>
      <c r="C13880" s="282" t="s">
        <v>21159</v>
      </c>
      <c r="D13880" s="288">
        <v>384.89499999999998</v>
      </c>
      <c r="E13880" s="288">
        <v>461.87400000000002</v>
      </c>
      <c r="F13880" s="282">
        <v>30</v>
      </c>
      <c r="G13880" s="283"/>
      <c r="H13880" s="283"/>
    </row>
    <row r="13881" spans="1:8" x14ac:dyDescent="0.25">
      <c r="A13881" s="282">
        <v>316093880</v>
      </c>
      <c r="B13881" s="282" t="s">
        <v>21160</v>
      </c>
      <c r="C13881" s="282" t="s">
        <v>21161</v>
      </c>
      <c r="D13881" s="288">
        <v>32.83</v>
      </c>
      <c r="E13881" s="288">
        <v>39.396000000000008</v>
      </c>
      <c r="F13881" s="282">
        <v>14</v>
      </c>
      <c r="G13881" s="283"/>
      <c r="H13881" s="283"/>
    </row>
    <row r="13882" spans="1:8" x14ac:dyDescent="0.25">
      <c r="A13882" s="282">
        <v>316094600</v>
      </c>
      <c r="B13882" s="282" t="s">
        <v>21162</v>
      </c>
      <c r="C13882" s="282" t="s">
        <v>20988</v>
      </c>
      <c r="D13882" s="288">
        <v>127.89</v>
      </c>
      <c r="E13882" s="288">
        <v>153.46799999999999</v>
      </c>
      <c r="F13882" s="282">
        <v>22</v>
      </c>
      <c r="G13882" s="283"/>
      <c r="H13882" s="283"/>
    </row>
    <row r="13883" spans="1:8" x14ac:dyDescent="0.25">
      <c r="A13883" s="282">
        <v>316094850</v>
      </c>
      <c r="B13883" s="282" t="s">
        <v>21163</v>
      </c>
      <c r="C13883" s="282" t="s">
        <v>21164</v>
      </c>
      <c r="D13883" s="288">
        <v>6436.3949999999995</v>
      </c>
      <c r="E13883" s="288">
        <v>7723.6739999999991</v>
      </c>
      <c r="F13883" s="282">
        <v>63</v>
      </c>
      <c r="G13883" s="283"/>
      <c r="H13883" s="283"/>
    </row>
    <row r="13884" spans="1:8" x14ac:dyDescent="0.25">
      <c r="A13884" s="282">
        <v>316095050</v>
      </c>
      <c r="B13884" s="282" t="s">
        <v>21165</v>
      </c>
      <c r="C13884" s="282" t="s">
        <v>16654</v>
      </c>
      <c r="D13884" s="288">
        <v>193.30500000000001</v>
      </c>
      <c r="E13884" s="288">
        <v>231.96599999999995</v>
      </c>
      <c r="F13884" s="282">
        <v>25</v>
      </c>
      <c r="G13884" s="283"/>
      <c r="H13884" s="283"/>
    </row>
    <row r="13885" spans="1:8" x14ac:dyDescent="0.25">
      <c r="A13885" s="282">
        <v>316095060</v>
      </c>
      <c r="B13885" s="282" t="s">
        <v>21166</v>
      </c>
      <c r="C13885" s="282" t="s">
        <v>3737</v>
      </c>
      <c r="D13885" s="288">
        <v>145.77500000000001</v>
      </c>
      <c r="E13885" s="288">
        <v>174.93</v>
      </c>
      <c r="F13885" s="282">
        <v>23</v>
      </c>
      <c r="G13885" s="283"/>
      <c r="H13885" s="283"/>
    </row>
    <row r="13886" spans="1:8" x14ac:dyDescent="0.25">
      <c r="A13886" s="282">
        <v>316095180</v>
      </c>
      <c r="B13886" s="282" t="s">
        <v>21167</v>
      </c>
      <c r="C13886" s="282" t="s">
        <v>11051</v>
      </c>
      <c r="D13886" s="288">
        <v>384.89499999999998</v>
      </c>
      <c r="E13886" s="288">
        <v>461.87400000000002</v>
      </c>
      <c r="F13886" s="282">
        <v>30</v>
      </c>
      <c r="G13886" s="283"/>
      <c r="H13886" s="283"/>
    </row>
    <row r="13887" spans="1:8" x14ac:dyDescent="0.25">
      <c r="A13887" s="282">
        <v>316095310</v>
      </c>
      <c r="B13887" s="282" t="s">
        <v>21168</v>
      </c>
      <c r="C13887" s="282" t="s">
        <v>9364</v>
      </c>
      <c r="D13887" s="288">
        <v>78.644999999999996</v>
      </c>
      <c r="E13887" s="288">
        <v>94.373999999999995</v>
      </c>
      <c r="F13887" s="282">
        <v>19</v>
      </c>
      <c r="G13887" s="283"/>
      <c r="H13887" s="283"/>
    </row>
    <row r="13888" spans="1:8" x14ac:dyDescent="0.25">
      <c r="A13888" s="282">
        <v>316095690</v>
      </c>
      <c r="B13888" s="282" t="s">
        <v>21169</v>
      </c>
      <c r="C13888" s="282" t="s">
        <v>9256</v>
      </c>
      <c r="D13888" s="288">
        <v>16.414999999999999</v>
      </c>
      <c r="E13888" s="288">
        <v>19.698</v>
      </c>
      <c r="F13888" s="282">
        <v>11</v>
      </c>
      <c r="G13888" s="283"/>
      <c r="H13888" s="283"/>
    </row>
    <row r="13889" spans="1:8" x14ac:dyDescent="0.25">
      <c r="A13889" s="282">
        <v>316095720</v>
      </c>
      <c r="B13889" s="282" t="s">
        <v>21170</v>
      </c>
      <c r="C13889" s="282" t="s">
        <v>21171</v>
      </c>
      <c r="D13889" s="288">
        <v>1122.835</v>
      </c>
      <c r="E13889" s="288">
        <v>1347.402</v>
      </c>
      <c r="F13889" s="282">
        <v>40</v>
      </c>
      <c r="G13889" s="283"/>
      <c r="H13889" s="283"/>
    </row>
    <row r="13890" spans="1:8" x14ac:dyDescent="0.25">
      <c r="A13890" s="282">
        <v>316095910</v>
      </c>
      <c r="B13890" s="282" t="s">
        <v>21172</v>
      </c>
      <c r="C13890" s="282" t="s">
        <v>1468</v>
      </c>
      <c r="D13890" s="288">
        <v>78.644999999999996</v>
      </c>
      <c r="E13890" s="288">
        <v>94.373999999999995</v>
      </c>
      <c r="F13890" s="282">
        <v>19</v>
      </c>
      <c r="G13890" s="283"/>
      <c r="H13890" s="283"/>
    </row>
    <row r="13891" spans="1:8" x14ac:dyDescent="0.25">
      <c r="A13891" s="282">
        <v>316096020</v>
      </c>
      <c r="B13891" s="282" t="s">
        <v>21173</v>
      </c>
      <c r="C13891" s="282" t="s">
        <v>21174</v>
      </c>
      <c r="D13891" s="288">
        <v>578.20000000000005</v>
      </c>
      <c r="E13891" s="288">
        <v>693.84</v>
      </c>
      <c r="F13891" s="282">
        <v>33</v>
      </c>
      <c r="G13891" s="283"/>
      <c r="H13891" s="283"/>
    </row>
    <row r="13892" spans="1:8" x14ac:dyDescent="0.25">
      <c r="A13892" s="282">
        <v>316096140</v>
      </c>
      <c r="B13892" s="282" t="s">
        <v>21175</v>
      </c>
      <c r="C13892" s="282" t="s">
        <v>11133</v>
      </c>
      <c r="D13892" s="288">
        <v>32.83</v>
      </c>
      <c r="E13892" s="288">
        <v>39.396000000000008</v>
      </c>
      <c r="F13892" s="282">
        <v>14</v>
      </c>
      <c r="G13892" s="283"/>
      <c r="H13892" s="283"/>
    </row>
    <row r="13893" spans="1:8" x14ac:dyDescent="0.25">
      <c r="A13893" s="282">
        <v>316096150</v>
      </c>
      <c r="B13893" s="282" t="s">
        <v>21176</v>
      </c>
      <c r="C13893" s="282" t="s">
        <v>21177</v>
      </c>
      <c r="D13893" s="288">
        <v>578.20000000000005</v>
      </c>
      <c r="E13893" s="288">
        <v>693.84</v>
      </c>
      <c r="F13893" s="282">
        <v>33</v>
      </c>
      <c r="G13893" s="283"/>
      <c r="H13893" s="283"/>
    </row>
    <row r="13894" spans="1:8" x14ac:dyDescent="0.25">
      <c r="A13894" s="282">
        <v>317003780</v>
      </c>
      <c r="B13894" s="282" t="s">
        <v>21178</v>
      </c>
      <c r="C13894" s="282" t="s">
        <v>21179</v>
      </c>
      <c r="D13894" s="288">
        <v>722.505</v>
      </c>
      <c r="E13894" s="288">
        <v>867.00599999999997</v>
      </c>
      <c r="F13894" s="282">
        <v>35</v>
      </c>
      <c r="G13894" s="283"/>
      <c r="H13894" s="283"/>
    </row>
    <row r="13895" spans="1:8" x14ac:dyDescent="0.25">
      <c r="A13895" s="282">
        <v>338066900</v>
      </c>
      <c r="B13895" s="282" t="s">
        <v>20944</v>
      </c>
      <c r="C13895" s="282" t="s">
        <v>21180</v>
      </c>
      <c r="D13895" s="288">
        <v>16.414999999999999</v>
      </c>
      <c r="E13895" s="288">
        <v>19.698</v>
      </c>
      <c r="F13895" s="282">
        <v>11</v>
      </c>
      <c r="G13895" s="283"/>
      <c r="H13895" s="283"/>
    </row>
    <row r="13896" spans="1:8" x14ac:dyDescent="0.25">
      <c r="A13896" s="282">
        <v>339137270</v>
      </c>
      <c r="B13896" s="282" t="s">
        <v>21181</v>
      </c>
      <c r="C13896" s="282" t="s">
        <v>9242</v>
      </c>
      <c r="D13896" s="288">
        <v>24.5</v>
      </c>
      <c r="E13896" s="288">
        <v>29.4</v>
      </c>
      <c r="F13896" s="282">
        <v>13</v>
      </c>
      <c r="G13896" s="283"/>
      <c r="H13896" s="283"/>
    </row>
    <row r="13897" spans="1:8" x14ac:dyDescent="0.25">
      <c r="A13897" s="282">
        <v>339137490</v>
      </c>
      <c r="B13897" s="282" t="s">
        <v>21182</v>
      </c>
      <c r="C13897" s="282" t="s">
        <v>8642</v>
      </c>
      <c r="D13897" s="288">
        <v>17.885000000000002</v>
      </c>
      <c r="E13897" s="288">
        <v>21.461999999999996</v>
      </c>
      <c r="F13897" s="282">
        <v>12</v>
      </c>
      <c r="G13897" s="283"/>
      <c r="H13897" s="283"/>
    </row>
    <row r="13898" spans="1:8" x14ac:dyDescent="0.25">
      <c r="A13898" s="282">
        <v>339148090</v>
      </c>
      <c r="B13898" s="282" t="s">
        <v>21183</v>
      </c>
      <c r="C13898" s="282" t="s">
        <v>21184</v>
      </c>
      <c r="D13898" s="288">
        <v>40.424999999999997</v>
      </c>
      <c r="E13898" s="288">
        <v>48.51</v>
      </c>
      <c r="F13898" s="282">
        <v>15</v>
      </c>
      <c r="G13898" s="283"/>
      <c r="H13898" s="283"/>
    </row>
    <row r="13899" spans="1:8" x14ac:dyDescent="0.25">
      <c r="A13899" s="282">
        <v>339148140</v>
      </c>
      <c r="B13899" s="282" t="s">
        <v>21185</v>
      </c>
      <c r="C13899" s="282" t="s">
        <v>8255</v>
      </c>
      <c r="D13899" s="288">
        <v>63.945</v>
      </c>
      <c r="E13899" s="288">
        <v>76.733999999999995</v>
      </c>
      <c r="F13899" s="282">
        <v>18</v>
      </c>
      <c r="G13899" s="283"/>
      <c r="H13899" s="283"/>
    </row>
    <row r="13900" spans="1:8" x14ac:dyDescent="0.25">
      <c r="A13900" s="282">
        <v>340004410</v>
      </c>
      <c r="B13900" s="282" t="s">
        <v>21186</v>
      </c>
      <c r="C13900" s="282" t="s">
        <v>8555</v>
      </c>
      <c r="D13900" s="288">
        <v>63.945</v>
      </c>
      <c r="E13900" s="288">
        <v>76.733999999999995</v>
      </c>
      <c r="F13900" s="282">
        <v>18</v>
      </c>
      <c r="G13900" s="283"/>
      <c r="H13900" s="283"/>
    </row>
    <row r="13901" spans="1:8" x14ac:dyDescent="0.25">
      <c r="A13901" s="282">
        <v>340004460</v>
      </c>
      <c r="B13901" s="282" t="s">
        <v>21187</v>
      </c>
      <c r="C13901" s="282" t="s">
        <v>17944</v>
      </c>
      <c r="D13901" s="288">
        <v>16.414999999999999</v>
      </c>
      <c r="E13901" s="288">
        <v>19.698</v>
      </c>
      <c r="F13901" s="282">
        <v>11</v>
      </c>
      <c r="G13901" s="283"/>
      <c r="H13901" s="283"/>
    </row>
    <row r="13902" spans="1:8" x14ac:dyDescent="0.25">
      <c r="A13902" s="282">
        <v>341005960</v>
      </c>
      <c r="B13902" s="282" t="s">
        <v>21188</v>
      </c>
      <c r="C13902" s="282" t="s">
        <v>7792</v>
      </c>
      <c r="D13902" s="288">
        <v>40.424999999999997</v>
      </c>
      <c r="E13902" s="288">
        <v>48.51</v>
      </c>
      <c r="F13902" s="282">
        <v>15</v>
      </c>
      <c r="G13902" s="283"/>
      <c r="H13902" s="283"/>
    </row>
    <row r="13903" spans="1:8" x14ac:dyDescent="0.25">
      <c r="A13903" s="282">
        <v>341006420</v>
      </c>
      <c r="B13903" s="282" t="s">
        <v>21189</v>
      </c>
      <c r="C13903" s="282" t="s">
        <v>7792</v>
      </c>
      <c r="D13903" s="288">
        <v>24.5</v>
      </c>
      <c r="E13903" s="288">
        <v>29.4</v>
      </c>
      <c r="F13903" s="282">
        <v>13</v>
      </c>
      <c r="G13903" s="283"/>
      <c r="H13903" s="283"/>
    </row>
    <row r="13904" spans="1:8" x14ac:dyDescent="0.25">
      <c r="A13904" s="282">
        <v>341166440</v>
      </c>
      <c r="B13904" s="282" t="s">
        <v>21190</v>
      </c>
      <c r="C13904" s="282" t="s">
        <v>11215</v>
      </c>
      <c r="D13904" s="288">
        <v>578.20000000000005</v>
      </c>
      <c r="E13904" s="288">
        <v>693.84</v>
      </c>
      <c r="F13904" s="282">
        <v>33</v>
      </c>
      <c r="G13904" s="283"/>
      <c r="H13904" s="283"/>
    </row>
    <row r="13905" spans="1:8" x14ac:dyDescent="0.25">
      <c r="A13905" s="282">
        <v>341519670</v>
      </c>
      <c r="B13905" s="282" t="s">
        <v>21191</v>
      </c>
      <c r="C13905" s="282" t="s">
        <v>20775</v>
      </c>
      <c r="D13905" s="288">
        <v>16.414999999999999</v>
      </c>
      <c r="E13905" s="288">
        <v>19.698</v>
      </c>
      <c r="F13905" s="282">
        <v>11</v>
      </c>
      <c r="G13905" s="283"/>
      <c r="H13905" s="283"/>
    </row>
    <row r="13906" spans="1:8" x14ac:dyDescent="0.25">
      <c r="A13906" s="282">
        <v>341540230</v>
      </c>
      <c r="B13906" s="282" t="s">
        <v>21192</v>
      </c>
      <c r="C13906" s="282" t="s">
        <v>21193</v>
      </c>
      <c r="D13906" s="288">
        <v>16.414999999999999</v>
      </c>
      <c r="E13906" s="288">
        <v>19.698</v>
      </c>
      <c r="F13906" s="282">
        <v>11</v>
      </c>
      <c r="G13906" s="283"/>
      <c r="H13906" s="283"/>
    </row>
    <row r="13907" spans="1:8" x14ac:dyDescent="0.25">
      <c r="A13907" s="282">
        <v>341604850</v>
      </c>
      <c r="B13907" s="282" t="s">
        <v>21194</v>
      </c>
      <c r="C13907" s="282" t="s">
        <v>10130</v>
      </c>
      <c r="D13907" s="288">
        <v>288.61</v>
      </c>
      <c r="E13907" s="288">
        <v>346.33199999999994</v>
      </c>
      <c r="F13907" s="282">
        <v>28</v>
      </c>
      <c r="G13907" s="283"/>
      <c r="H13907" s="283"/>
    </row>
    <row r="13908" spans="1:8" x14ac:dyDescent="0.25">
      <c r="A13908" s="282">
        <v>341604920</v>
      </c>
      <c r="B13908" s="282" t="s">
        <v>21194</v>
      </c>
      <c r="C13908" s="282" t="s">
        <v>10130</v>
      </c>
      <c r="D13908" s="288">
        <v>257.495</v>
      </c>
      <c r="E13908" s="288">
        <v>308.99399999999997</v>
      </c>
      <c r="F13908" s="282">
        <v>27</v>
      </c>
      <c r="G13908" s="283"/>
      <c r="H13908" s="283"/>
    </row>
    <row r="13909" spans="1:8" x14ac:dyDescent="0.25">
      <c r="A13909" s="282">
        <v>342024210</v>
      </c>
      <c r="B13909" s="282" t="s">
        <v>21195</v>
      </c>
      <c r="C13909" s="282" t="s">
        <v>21196</v>
      </c>
      <c r="D13909" s="288">
        <v>16.414999999999999</v>
      </c>
      <c r="E13909" s="288">
        <v>19.698</v>
      </c>
      <c r="F13909" s="282">
        <v>11</v>
      </c>
      <c r="G13909" s="283"/>
      <c r="H13909" s="283"/>
    </row>
    <row r="13910" spans="1:8" x14ac:dyDescent="0.25">
      <c r="A13910" s="282">
        <v>343084840</v>
      </c>
      <c r="B13910" s="282" t="s">
        <v>21197</v>
      </c>
      <c r="C13910" s="282" t="s">
        <v>21198</v>
      </c>
      <c r="D13910" s="288">
        <v>449.08499999999998</v>
      </c>
      <c r="E13910" s="288">
        <v>538.90199999999993</v>
      </c>
      <c r="F13910" s="282">
        <v>31</v>
      </c>
      <c r="G13910" s="283"/>
      <c r="H13910" s="283"/>
    </row>
    <row r="13911" spans="1:8" x14ac:dyDescent="0.25">
      <c r="A13911" s="282">
        <v>343085150</v>
      </c>
      <c r="B13911" s="282" t="s">
        <v>21197</v>
      </c>
      <c r="C13911" s="282" t="s">
        <v>10985</v>
      </c>
      <c r="D13911" s="288">
        <v>384.89499999999998</v>
      </c>
      <c r="E13911" s="288">
        <v>461.87400000000002</v>
      </c>
      <c r="F13911" s="282">
        <v>30</v>
      </c>
      <c r="G13911" s="283"/>
      <c r="H13911" s="283"/>
    </row>
    <row r="13912" spans="1:8" x14ac:dyDescent="0.25">
      <c r="A13912" s="282">
        <v>343085640</v>
      </c>
      <c r="B13912" s="282" t="s">
        <v>21199</v>
      </c>
      <c r="C13912" s="282" t="s">
        <v>16480</v>
      </c>
      <c r="D13912" s="288">
        <v>321.19499999999999</v>
      </c>
      <c r="E13912" s="288">
        <v>385.43399999999997</v>
      </c>
      <c r="F13912" s="282">
        <v>29</v>
      </c>
      <c r="G13912" s="283"/>
      <c r="H13912" s="283"/>
    </row>
    <row r="13913" spans="1:8" x14ac:dyDescent="0.25">
      <c r="A13913" s="282">
        <v>343255100</v>
      </c>
      <c r="B13913" s="282" t="s">
        <v>21200</v>
      </c>
      <c r="C13913" s="282" t="s">
        <v>11003</v>
      </c>
      <c r="D13913" s="288">
        <v>24.5</v>
      </c>
      <c r="E13913" s="288">
        <v>29.4</v>
      </c>
      <c r="F13913" s="282">
        <v>13</v>
      </c>
      <c r="G13913" s="283"/>
      <c r="H13913" s="283"/>
    </row>
    <row r="13914" spans="1:8" x14ac:dyDescent="0.25">
      <c r="A13914" s="282">
        <v>343410950</v>
      </c>
      <c r="B13914" s="282" t="s">
        <v>21201</v>
      </c>
      <c r="C13914" s="282" t="s">
        <v>9426</v>
      </c>
      <c r="D13914" s="288">
        <v>145.77500000000001</v>
      </c>
      <c r="E13914" s="288">
        <v>174.93</v>
      </c>
      <c r="F13914" s="282">
        <v>23</v>
      </c>
      <c r="G13914" s="283"/>
      <c r="H13914" s="283"/>
    </row>
    <row r="13915" spans="1:8" x14ac:dyDescent="0.25">
      <c r="A13915" s="282">
        <v>343410960</v>
      </c>
      <c r="B13915" s="282" t="s">
        <v>21202</v>
      </c>
      <c r="C13915" s="282" t="s">
        <v>9426</v>
      </c>
      <c r="D13915" s="288">
        <v>193.30500000000001</v>
      </c>
      <c r="E13915" s="288">
        <v>231.96599999999995</v>
      </c>
      <c r="F13915" s="282">
        <v>25</v>
      </c>
      <c r="G13915" s="283"/>
      <c r="H13915" s="283"/>
    </row>
    <row r="13916" spans="1:8" x14ac:dyDescent="0.25">
      <c r="A13916" s="282">
        <v>343411000</v>
      </c>
      <c r="B13916" s="282" t="s">
        <v>21203</v>
      </c>
      <c r="C13916" s="282" t="s">
        <v>21204</v>
      </c>
      <c r="D13916" s="288">
        <v>193.30500000000001</v>
      </c>
      <c r="E13916" s="288">
        <v>231.96599999999995</v>
      </c>
      <c r="F13916" s="282">
        <v>25</v>
      </c>
      <c r="G13916" s="283"/>
      <c r="H13916" s="283"/>
    </row>
    <row r="13917" spans="1:8" x14ac:dyDescent="0.25">
      <c r="A13917" s="282">
        <v>343411230</v>
      </c>
      <c r="B13917" s="282" t="s">
        <v>21205</v>
      </c>
      <c r="C13917" s="282" t="s">
        <v>3863</v>
      </c>
      <c r="D13917" s="288">
        <v>16.414999999999999</v>
      </c>
      <c r="E13917" s="288">
        <v>19.698</v>
      </c>
      <c r="F13917" s="282">
        <v>11</v>
      </c>
      <c r="G13917" s="283"/>
      <c r="H13917" s="283"/>
    </row>
    <row r="13918" spans="1:8" x14ac:dyDescent="0.25">
      <c r="A13918" s="282">
        <v>343411240</v>
      </c>
      <c r="B13918" s="282" t="s">
        <v>21206</v>
      </c>
      <c r="C13918" s="282" t="s">
        <v>21207</v>
      </c>
      <c r="D13918" s="288">
        <v>17.885000000000002</v>
      </c>
      <c r="E13918" s="288">
        <v>21.461999999999996</v>
      </c>
      <c r="F13918" s="282">
        <v>12</v>
      </c>
      <c r="G13918" s="283"/>
      <c r="H13918" s="283"/>
    </row>
    <row r="13919" spans="1:8" x14ac:dyDescent="0.25">
      <c r="A13919" s="282">
        <v>343411250</v>
      </c>
      <c r="B13919" s="282" t="s">
        <v>21208</v>
      </c>
      <c r="C13919" s="282" t="s">
        <v>11215</v>
      </c>
      <c r="D13919" s="288">
        <v>16.414999999999999</v>
      </c>
      <c r="E13919" s="288">
        <v>19.698</v>
      </c>
      <c r="F13919" s="282">
        <v>11</v>
      </c>
      <c r="G13919" s="283"/>
      <c r="H13919" s="283"/>
    </row>
    <row r="13920" spans="1:8" x14ac:dyDescent="0.25">
      <c r="A13920" s="282">
        <v>343411260</v>
      </c>
      <c r="B13920" s="282" t="s">
        <v>21209</v>
      </c>
      <c r="C13920" s="282" t="s">
        <v>8181</v>
      </c>
      <c r="D13920" s="288">
        <v>288.61</v>
      </c>
      <c r="E13920" s="288">
        <v>346.33199999999994</v>
      </c>
      <c r="F13920" s="282">
        <v>28</v>
      </c>
      <c r="G13920" s="283"/>
      <c r="H13920" s="283"/>
    </row>
    <row r="13921" spans="1:8" x14ac:dyDescent="0.25">
      <c r="A13921" s="282">
        <v>343411270</v>
      </c>
      <c r="B13921" s="282" t="s">
        <v>21210</v>
      </c>
      <c r="C13921" s="282" t="s">
        <v>11321</v>
      </c>
      <c r="D13921" s="288">
        <v>24.5</v>
      </c>
      <c r="E13921" s="288">
        <v>29.4</v>
      </c>
      <c r="F13921" s="282">
        <v>13</v>
      </c>
      <c r="G13921" s="283"/>
      <c r="H13921" s="283"/>
    </row>
    <row r="13922" spans="1:8" x14ac:dyDescent="0.25">
      <c r="A13922" s="282">
        <v>343411380</v>
      </c>
      <c r="B13922" s="282" t="s">
        <v>21211</v>
      </c>
      <c r="C13922" s="282" t="s">
        <v>21212</v>
      </c>
      <c r="D13922" s="288">
        <v>514.5</v>
      </c>
      <c r="E13922" s="288">
        <v>617.4</v>
      </c>
      <c r="F13922" s="282">
        <v>32</v>
      </c>
      <c r="G13922" s="283"/>
      <c r="H13922" s="283"/>
    </row>
    <row r="13923" spans="1:8" x14ac:dyDescent="0.25">
      <c r="A13923" s="282">
        <v>343411390</v>
      </c>
      <c r="B13923" s="282" t="s">
        <v>21213</v>
      </c>
      <c r="C13923" s="282" t="s">
        <v>21036</v>
      </c>
      <c r="D13923" s="288">
        <v>16.414999999999999</v>
      </c>
      <c r="E13923" s="288">
        <v>19.698</v>
      </c>
      <c r="F13923" s="282">
        <v>11</v>
      </c>
      <c r="G13923" s="283"/>
      <c r="H13923" s="283"/>
    </row>
    <row r="13924" spans="1:8" x14ac:dyDescent="0.25">
      <c r="A13924" s="282">
        <v>343411400</v>
      </c>
      <c r="B13924" s="282" t="s">
        <v>21209</v>
      </c>
      <c r="C13924" s="282" t="s">
        <v>21214</v>
      </c>
      <c r="D13924" s="288">
        <v>288.61</v>
      </c>
      <c r="E13924" s="288">
        <v>346.33199999999994</v>
      </c>
      <c r="F13924" s="282">
        <v>28</v>
      </c>
      <c r="G13924" s="283"/>
      <c r="H13924" s="283"/>
    </row>
    <row r="13925" spans="1:8" x14ac:dyDescent="0.25">
      <c r="A13925" s="282">
        <v>343411570</v>
      </c>
      <c r="B13925" s="282" t="s">
        <v>21215</v>
      </c>
      <c r="C13925" s="282" t="s">
        <v>9426</v>
      </c>
      <c r="D13925" s="288">
        <v>78.644999999999996</v>
      </c>
      <c r="E13925" s="288">
        <v>94.373999999999995</v>
      </c>
      <c r="F13925" s="282">
        <v>19</v>
      </c>
      <c r="G13925" s="283"/>
      <c r="H13925" s="283"/>
    </row>
    <row r="13926" spans="1:8" x14ac:dyDescent="0.25">
      <c r="A13926" s="282">
        <v>343411650</v>
      </c>
      <c r="B13926" s="282" t="s">
        <v>21215</v>
      </c>
      <c r="C13926" s="282" t="s">
        <v>9426</v>
      </c>
      <c r="D13926" s="288">
        <v>449.08499999999998</v>
      </c>
      <c r="E13926" s="288">
        <v>538.90199999999993</v>
      </c>
      <c r="F13926" s="282">
        <v>31</v>
      </c>
      <c r="G13926" s="283"/>
      <c r="H13926" s="283"/>
    </row>
    <row r="13927" spans="1:8" x14ac:dyDescent="0.25">
      <c r="A13927" s="282">
        <v>343438140</v>
      </c>
      <c r="B13927" s="282" t="s">
        <v>21216</v>
      </c>
      <c r="C13927" s="282" t="s">
        <v>10337</v>
      </c>
      <c r="D13927" s="288">
        <v>24.5</v>
      </c>
      <c r="E13927" s="288">
        <v>29.4</v>
      </c>
      <c r="F13927" s="282">
        <v>13</v>
      </c>
      <c r="G13927" s="283"/>
      <c r="H13927" s="283"/>
    </row>
    <row r="13928" spans="1:8" x14ac:dyDescent="0.25">
      <c r="A13928" s="282">
        <v>343438150</v>
      </c>
      <c r="B13928" s="282" t="s">
        <v>16073</v>
      </c>
      <c r="C13928" s="282" t="s">
        <v>20462</v>
      </c>
      <c r="D13928" s="288">
        <v>24.5</v>
      </c>
      <c r="E13928" s="288">
        <v>29.4</v>
      </c>
      <c r="F13928" s="282">
        <v>13</v>
      </c>
      <c r="G13928" s="283"/>
      <c r="H13928" s="283"/>
    </row>
    <row r="13929" spans="1:8" x14ac:dyDescent="0.25">
      <c r="A13929" s="282">
        <v>343438240</v>
      </c>
      <c r="B13929" s="282" t="s">
        <v>21217</v>
      </c>
      <c r="C13929" s="282" t="s">
        <v>21218</v>
      </c>
      <c r="D13929" s="288">
        <v>40.424999999999997</v>
      </c>
      <c r="E13929" s="288">
        <v>48.51</v>
      </c>
      <c r="F13929" s="282">
        <v>15</v>
      </c>
      <c r="G13929" s="283"/>
      <c r="H13929" s="283"/>
    </row>
    <row r="13930" spans="1:8" x14ac:dyDescent="0.25">
      <c r="A13930" s="282">
        <v>343438860</v>
      </c>
      <c r="B13930" s="282" t="s">
        <v>16073</v>
      </c>
      <c r="C13930" s="282" t="s">
        <v>20462</v>
      </c>
      <c r="D13930" s="288">
        <v>24.5</v>
      </c>
      <c r="E13930" s="288">
        <v>29.4</v>
      </c>
      <c r="F13930" s="282">
        <v>13</v>
      </c>
      <c r="G13930" s="283"/>
      <c r="H13930" s="283"/>
    </row>
    <row r="13931" spans="1:8" x14ac:dyDescent="0.25">
      <c r="A13931" s="282">
        <v>343439940</v>
      </c>
      <c r="B13931" s="282" t="s">
        <v>21219</v>
      </c>
      <c r="C13931" s="282" t="s">
        <v>11189</v>
      </c>
      <c r="D13931" s="288">
        <v>17.885000000000002</v>
      </c>
      <c r="E13931" s="288">
        <v>21.461999999999996</v>
      </c>
      <c r="F13931" s="282">
        <v>12</v>
      </c>
      <c r="G13931" s="283"/>
      <c r="H13931" s="283"/>
    </row>
    <row r="13932" spans="1:8" x14ac:dyDescent="0.25">
      <c r="A13932" s="282">
        <v>343442870</v>
      </c>
      <c r="B13932" s="282" t="s">
        <v>21220</v>
      </c>
      <c r="C13932" s="282" t="s">
        <v>11177</v>
      </c>
      <c r="D13932" s="288">
        <v>63.945</v>
      </c>
      <c r="E13932" s="288">
        <v>76.733999999999995</v>
      </c>
      <c r="F13932" s="282">
        <v>18</v>
      </c>
      <c r="G13932" s="283"/>
      <c r="H13932" s="283"/>
    </row>
    <row r="13933" spans="1:8" x14ac:dyDescent="0.25">
      <c r="A13933" s="282">
        <v>343443080</v>
      </c>
      <c r="B13933" s="282" t="s">
        <v>21182</v>
      </c>
      <c r="C13933" s="282" t="s">
        <v>21221</v>
      </c>
      <c r="D13933" s="288">
        <v>16.414999999999999</v>
      </c>
      <c r="E13933" s="288">
        <v>19.698</v>
      </c>
      <c r="F13933" s="282">
        <v>11</v>
      </c>
      <c r="G13933" s="283"/>
      <c r="H13933" s="283"/>
    </row>
    <row r="13934" spans="1:8" x14ac:dyDescent="0.25">
      <c r="A13934" s="282">
        <v>343443090</v>
      </c>
      <c r="B13934" s="282" t="s">
        <v>21216</v>
      </c>
      <c r="C13934" s="282" t="s">
        <v>10068</v>
      </c>
      <c r="D13934" s="288">
        <v>17.885000000000002</v>
      </c>
      <c r="E13934" s="288">
        <v>21.461999999999996</v>
      </c>
      <c r="F13934" s="282">
        <v>12</v>
      </c>
      <c r="G13934" s="283"/>
      <c r="H13934" s="283"/>
    </row>
    <row r="13935" spans="1:8" x14ac:dyDescent="0.25">
      <c r="A13935" s="282">
        <v>344101830</v>
      </c>
      <c r="B13935" s="282" t="s">
        <v>21222</v>
      </c>
      <c r="C13935" s="282" t="s">
        <v>21223</v>
      </c>
      <c r="D13935" s="288">
        <v>16.414999999999999</v>
      </c>
      <c r="E13935" s="288">
        <v>19.698</v>
      </c>
      <c r="F13935" s="282">
        <v>11</v>
      </c>
      <c r="G13935" s="283"/>
      <c r="H13935" s="283"/>
    </row>
    <row r="13936" spans="1:8" x14ac:dyDescent="0.25">
      <c r="A13936" s="282">
        <v>344113530</v>
      </c>
      <c r="B13936" s="282" t="s">
        <v>21224</v>
      </c>
      <c r="C13936" s="282" t="s">
        <v>21225</v>
      </c>
      <c r="D13936" s="288">
        <v>16.414999999999999</v>
      </c>
      <c r="E13936" s="288">
        <v>19.698</v>
      </c>
      <c r="F13936" s="282">
        <v>11</v>
      </c>
      <c r="G13936" s="283"/>
      <c r="H13936" s="283"/>
    </row>
  </sheetData>
  <hyperlinks>
    <hyperlink ref="E5" r:id="rId1"/>
    <hyperlink ref="E6"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Specials 2-2017</vt:lpstr>
      <vt:lpstr>АКЦІЯ Приладдя</vt:lpstr>
      <vt:lpstr>Інструменти Прайс</vt:lpstr>
      <vt:lpstr>Приладдя Прайс</vt:lpstr>
      <vt:lpstr>Запчастини</vt:lpstr>
    </vt:vector>
  </TitlesOfParts>
  <Manager>Pavel.Ivanov@metabo.ua</Manager>
  <Company>Metabo Ukraine, llc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Pavel.Ivanov@metabo.ua</dc:creator>
  <cp:lastModifiedBy>Administrator</cp:lastModifiedBy>
  <cp:lastPrinted>2017-02-22T13:24:04Z</cp:lastPrinted>
  <dcterms:created xsi:type="dcterms:W3CDTF">2014-01-10T09:52:40Z</dcterms:created>
  <dcterms:modified xsi:type="dcterms:W3CDTF">2017-08-07T16:28:27Z</dcterms:modified>
</cp:coreProperties>
</file>